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13_ncr:1_{E2D11931-58CD-4CE7-AE76-AF95534C9C69}" xr6:coauthVersionLast="47" xr6:coauthVersionMax="47" xr10:uidLastSave="{00000000-0000-0000-0000-000000000000}"/>
  <bookViews>
    <workbookView xWindow="-110" yWindow="-110" windowWidth="19420" windowHeight="10300" tabRatio="774" xr2:uid="{2D6D8635-1EE7-4255-AAD8-0DAB0725F206}"/>
  </bookViews>
  <sheets>
    <sheet name="ftse100_closing_prices" sheetId="112" r:id="rId1"/>
    <sheet name="04_01_2023" sheetId="51" r:id="rId2"/>
    <sheet name="04_01_2023_Opt" sheetId="68" r:id="rId3"/>
    <sheet name="18_01_2023" sheetId="50" r:id="rId4"/>
    <sheet name="18_01_2023_Opt" sheetId="69" r:id="rId5"/>
    <sheet name="01_2023" sheetId="1" r:id="rId6"/>
    <sheet name="01_2023_Opt" sheetId="64" r:id="rId7"/>
    <sheet name="02_2023" sheetId="2" r:id="rId8"/>
    <sheet name="02_2023_Opt" sheetId="70" r:id="rId9"/>
    <sheet name="03_2023" sheetId="3" r:id="rId10"/>
    <sheet name="03_2023_Opt" sheetId="65" r:id="rId11"/>
    <sheet name="04_2023" sheetId="4" r:id="rId12"/>
    <sheet name="04_2023_Opt" sheetId="66" r:id="rId13"/>
    <sheet name="20_04_2023" sheetId="49" r:id="rId14"/>
    <sheet name="20_04_2023_Opt" sheetId="71" r:id="rId15"/>
    <sheet name="25_04_2023" sheetId="48" r:id="rId16"/>
    <sheet name="25_04_2023_Opt" sheetId="67" r:id="rId17"/>
    <sheet name="05_2023" sheetId="5" r:id="rId18"/>
    <sheet name="05_2023_Opt" sheetId="72" r:id="rId19"/>
    <sheet name="06_2023" sheetId="6" r:id="rId20"/>
    <sheet name="06_2023_Opt" sheetId="75" r:id="rId21"/>
    <sheet name="07_2023" sheetId="7" r:id="rId22"/>
    <sheet name="07_2023_Opt" sheetId="73" r:id="rId23"/>
    <sheet name="08_2023" sheetId="8" r:id="rId24"/>
    <sheet name="08_2023_Opt" sheetId="74" r:id="rId25"/>
    <sheet name="09_2023" sheetId="9" r:id="rId26"/>
    <sheet name="09_2023_Opt" sheetId="76" r:id="rId27"/>
    <sheet name="25_09_2023" sheetId="47" r:id="rId28"/>
    <sheet name="25_09_2023_Opt" sheetId="77" r:id="rId29"/>
    <sheet name="10_2023" sheetId="10" r:id="rId30"/>
    <sheet name="10_2023_Opt" sheetId="78" r:id="rId31"/>
    <sheet name="31_01_2022" sheetId="57" r:id="rId32"/>
    <sheet name="31_01_2022_Opt" sheetId="79" r:id="rId33"/>
    <sheet name="01_2022" sheetId="11" r:id="rId34"/>
    <sheet name="01_2022_Opt" sheetId="80" r:id="rId35"/>
    <sheet name="02_2022" sheetId="12" r:id="rId36"/>
    <sheet name="02_2022_opt" sheetId="81" r:id="rId37"/>
    <sheet name="03_2022" sheetId="13" r:id="rId38"/>
    <sheet name="03_2022_Opt" sheetId="82" r:id="rId39"/>
    <sheet name="04_2022" sheetId="14" r:id="rId40"/>
    <sheet name="04_2022_Opt" sheetId="83" r:id="rId41"/>
    <sheet name="12_05_2022" sheetId="56" r:id="rId42"/>
    <sheet name="12_05_2022_Opt" sheetId="84" r:id="rId43"/>
    <sheet name="05_2022" sheetId="15" r:id="rId44"/>
    <sheet name="05_2022_Opt" sheetId="85" r:id="rId45"/>
    <sheet name="06_2022" sheetId="16" r:id="rId46"/>
    <sheet name="06_2022_Opt" sheetId="86" r:id="rId47"/>
    <sheet name="07_2022" sheetId="17" r:id="rId48"/>
    <sheet name="07_2022_Opt" sheetId="87" r:id="rId49"/>
    <sheet name="21_07_2022" sheetId="55" r:id="rId50"/>
    <sheet name="21_07_2022_Opt" sheetId="88" r:id="rId51"/>
    <sheet name="08_2022" sheetId="18" r:id="rId52"/>
    <sheet name="08_2022_Opt" sheetId="89" r:id="rId53"/>
    <sheet name="12_09_2022" sheetId="54" r:id="rId54"/>
    <sheet name="12_09_2022_Opt" sheetId="90" r:id="rId55"/>
    <sheet name="13_09_2022" sheetId="53" r:id="rId56"/>
    <sheet name="13_09_2022_Opt" sheetId="91" r:id="rId57"/>
    <sheet name="09_2022" sheetId="19" r:id="rId58"/>
    <sheet name="09_2022_Opt" sheetId="92" r:id="rId59"/>
    <sheet name="10_2022" sheetId="20" r:id="rId60"/>
    <sheet name="10_2022_Opt" sheetId="93" r:id="rId61"/>
    <sheet name="11_2022" sheetId="21" r:id="rId62"/>
    <sheet name="11_2022_Opt" sheetId="94" r:id="rId63"/>
    <sheet name="12_2022" sheetId="52" r:id="rId64"/>
    <sheet name="12_2022_Opt" sheetId="95" r:id="rId65"/>
    <sheet name="01_2021" sheetId="23" r:id="rId66"/>
    <sheet name="01_2021_Opt" sheetId="96" r:id="rId67"/>
    <sheet name="02_2021" sheetId="24" r:id="rId68"/>
    <sheet name="02_2021_Opt" sheetId="97" r:id="rId69"/>
    <sheet name="03_2021" sheetId="25" r:id="rId70"/>
    <sheet name="03_2021_Opt" sheetId="98" r:id="rId71"/>
    <sheet name="04_2021" sheetId="26" r:id="rId72"/>
    <sheet name="04_2021_Opt" sheetId="99" r:id="rId73"/>
    <sheet name="05_2021" sheetId="27" r:id="rId74"/>
    <sheet name="05_2021_Opt" sheetId="100" r:id="rId75"/>
    <sheet name="28_05_2021" sheetId="61" r:id="rId76"/>
    <sheet name="28_05_2021_Opt" sheetId="101" r:id="rId77"/>
    <sheet name="07_06_2021" sheetId="60" r:id="rId78"/>
    <sheet name="07_06_2021_Opt" sheetId="102" r:id="rId79"/>
    <sheet name="11_06_2021" sheetId="59" r:id="rId80"/>
    <sheet name="11_06_2021_Opt" sheetId="103" r:id="rId81"/>
    <sheet name="06_2021" sheetId="28" r:id="rId82"/>
    <sheet name="06_2021_Opt" sheetId="104" r:id="rId83"/>
    <sheet name="07_2021" sheetId="29" r:id="rId84"/>
    <sheet name="07_2021_Opt" sheetId="105" r:id="rId85"/>
    <sheet name="08_2021" sheetId="30" r:id="rId86"/>
    <sheet name="08_2021_Opt" sheetId="106" r:id="rId87"/>
    <sheet name="09_2021" sheetId="31" r:id="rId88"/>
    <sheet name="09_2021_Opt" sheetId="107" r:id="rId89"/>
    <sheet name="27_10_2021" sheetId="58" r:id="rId90"/>
    <sheet name="27_10_2021_Opt" sheetId="108" r:id="rId91"/>
    <sheet name="10_2021" sheetId="32" r:id="rId92"/>
    <sheet name="10_2021_Opt" sheetId="109" r:id="rId93"/>
    <sheet name="11_2021" sheetId="33" r:id="rId94"/>
    <sheet name="11_2021_Opt" sheetId="110" r:id="rId95"/>
    <sheet name="12_2021" sheetId="34" r:id="rId96"/>
    <sheet name="12_2021_Opt" sheetId="111" r:id="rId97"/>
    <sheet name="01_2020" sheetId="35" r:id="rId98"/>
    <sheet name="05_02_2020" sheetId="63" r:id="rId99"/>
    <sheet name="02_2020" sheetId="36" r:id="rId100"/>
    <sheet name="Q1_2020" sheetId="37" r:id="rId101"/>
    <sheet name="27_04_2020" sheetId="62" r:id="rId102"/>
    <sheet name="04_2020" sheetId="38" r:id="rId103"/>
    <sheet name="05_2020" sheetId="39" r:id="rId104"/>
    <sheet name="Q2_2020" sheetId="40" r:id="rId105"/>
    <sheet name="07_2020" sheetId="41" r:id="rId106"/>
    <sheet name="08_2020" sheetId="42" r:id="rId107"/>
    <sheet name="Q3_2020" sheetId="43" r:id="rId108"/>
    <sheet name="10_2020" sheetId="44" r:id="rId109"/>
    <sheet name="11_2020" sheetId="45" r:id="rId110"/>
    <sheet name="Q4_2020" sheetId="46" r:id="rId111"/>
  </sheets>
  <externalReferences>
    <externalReference r:id="rId112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5" l="1"/>
  <c r="E3" i="35"/>
  <c r="E4" i="35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H102" i="63"/>
  <c r="H101" i="63"/>
  <c r="H100" i="63"/>
  <c r="H99" i="63"/>
  <c r="H98" i="63"/>
  <c r="H97" i="63"/>
  <c r="H96" i="63"/>
  <c r="H95" i="63"/>
  <c r="H94" i="63"/>
  <c r="H93" i="63"/>
  <c r="H92" i="63"/>
  <c r="H91" i="63"/>
  <c r="H90" i="63"/>
  <c r="H89" i="63"/>
  <c r="H88" i="63"/>
  <c r="H87" i="63"/>
  <c r="H86" i="63"/>
  <c r="H85" i="63"/>
  <c r="H84" i="63"/>
  <c r="H83" i="63"/>
  <c r="H82" i="63"/>
  <c r="H81" i="63"/>
  <c r="H80" i="63"/>
  <c r="H79" i="63"/>
  <c r="H78" i="63"/>
  <c r="H77" i="63"/>
  <c r="H76" i="63"/>
  <c r="H75" i="63"/>
  <c r="H74" i="63"/>
  <c r="H73" i="63"/>
  <c r="H72" i="63"/>
  <c r="H71" i="63"/>
  <c r="H70" i="63"/>
  <c r="H69" i="63"/>
  <c r="H68" i="63"/>
  <c r="H67" i="63"/>
  <c r="H66" i="63"/>
  <c r="H65" i="63"/>
  <c r="H64" i="63"/>
  <c r="H63" i="63"/>
  <c r="H62" i="63"/>
  <c r="H61" i="63"/>
  <c r="H60" i="63"/>
  <c r="H59" i="63"/>
  <c r="H58" i="63"/>
  <c r="H57" i="63"/>
  <c r="H56" i="63"/>
  <c r="H55" i="63"/>
  <c r="H54" i="63"/>
  <c r="H53" i="63"/>
  <c r="H52" i="63"/>
  <c r="H51" i="63"/>
  <c r="H50" i="63"/>
  <c r="H49" i="63"/>
  <c r="H48" i="63"/>
  <c r="H47" i="63"/>
  <c r="H46" i="63"/>
  <c r="H45" i="63"/>
  <c r="H44" i="63"/>
  <c r="H43" i="63"/>
  <c r="H42" i="63"/>
  <c r="H41" i="63"/>
  <c r="H40" i="63"/>
  <c r="H39" i="63"/>
  <c r="H38" i="63"/>
  <c r="H37" i="63"/>
  <c r="H36" i="63"/>
  <c r="H35" i="63"/>
  <c r="H34" i="63"/>
  <c r="H33" i="63"/>
  <c r="H32" i="63"/>
  <c r="H31" i="63"/>
  <c r="H30" i="63"/>
  <c r="H29" i="63"/>
  <c r="H28" i="63"/>
  <c r="H27" i="63"/>
  <c r="H26" i="63"/>
  <c r="H25" i="63"/>
  <c r="H24" i="63"/>
  <c r="H23" i="63"/>
  <c r="H22" i="63"/>
  <c r="H21" i="63"/>
  <c r="H20" i="63"/>
  <c r="H19" i="63"/>
  <c r="H18" i="63"/>
  <c r="H17" i="63"/>
  <c r="H16" i="63"/>
  <c r="H15" i="63"/>
  <c r="H14" i="63"/>
  <c r="H13" i="63"/>
  <c r="H12" i="63"/>
  <c r="H11" i="63"/>
  <c r="H10" i="63"/>
  <c r="H9" i="63"/>
  <c r="H8" i="63"/>
  <c r="H7" i="63"/>
  <c r="H6" i="63"/>
  <c r="H5" i="63"/>
  <c r="H4" i="63"/>
  <c r="H3" i="63"/>
  <c r="T2" i="63"/>
  <c r="H2" i="63"/>
  <c r="H102" i="62"/>
  <c r="H101" i="62"/>
  <c r="H100" i="62"/>
  <c r="H99" i="62"/>
  <c r="H98" i="62"/>
  <c r="H97" i="62"/>
  <c r="H96" i="62"/>
  <c r="H95" i="62"/>
  <c r="H94" i="62"/>
  <c r="H93" i="62"/>
  <c r="H92" i="62"/>
  <c r="H91" i="62"/>
  <c r="H90" i="62"/>
  <c r="H89" i="62"/>
  <c r="H88" i="62"/>
  <c r="H87" i="62"/>
  <c r="H86" i="62"/>
  <c r="H85" i="62"/>
  <c r="H84" i="62"/>
  <c r="H83" i="62"/>
  <c r="H82" i="62"/>
  <c r="H81" i="62"/>
  <c r="H80" i="62"/>
  <c r="H79" i="62"/>
  <c r="H78" i="62"/>
  <c r="H77" i="62"/>
  <c r="H76" i="62"/>
  <c r="H75" i="62"/>
  <c r="H74" i="62"/>
  <c r="H73" i="62"/>
  <c r="H72" i="62"/>
  <c r="H71" i="62"/>
  <c r="H70" i="62"/>
  <c r="H69" i="62"/>
  <c r="H68" i="62"/>
  <c r="H67" i="62"/>
  <c r="H66" i="62"/>
  <c r="H65" i="62"/>
  <c r="H64" i="62"/>
  <c r="H63" i="62"/>
  <c r="H62" i="62"/>
  <c r="H61" i="62"/>
  <c r="H60" i="62"/>
  <c r="H59" i="62"/>
  <c r="H58" i="62"/>
  <c r="H57" i="62"/>
  <c r="H56" i="62"/>
  <c r="H55" i="62"/>
  <c r="H54" i="62"/>
  <c r="H53" i="62"/>
  <c r="H52" i="62"/>
  <c r="H51" i="62"/>
  <c r="H50" i="62"/>
  <c r="H49" i="62"/>
  <c r="H48" i="62"/>
  <c r="H47" i="62"/>
  <c r="H46" i="62"/>
  <c r="H45" i="62"/>
  <c r="H44" i="62"/>
  <c r="H43" i="62"/>
  <c r="H42" i="62"/>
  <c r="H41" i="62"/>
  <c r="H40" i="62"/>
  <c r="H39" i="62"/>
  <c r="H38" i="62"/>
  <c r="H37" i="62"/>
  <c r="H36" i="62"/>
  <c r="H35" i="62"/>
  <c r="H34" i="62"/>
  <c r="H33" i="62"/>
  <c r="H32" i="62"/>
  <c r="H31" i="62"/>
  <c r="H30" i="62"/>
  <c r="H29" i="62"/>
  <c r="H28" i="62"/>
  <c r="H27" i="62"/>
  <c r="H26" i="62"/>
  <c r="H25" i="62"/>
  <c r="H24" i="62"/>
  <c r="H23" i="62"/>
  <c r="H22" i="62"/>
  <c r="H21" i="62"/>
  <c r="H20" i="62"/>
  <c r="H19" i="62"/>
  <c r="H18" i="62"/>
  <c r="H17" i="62"/>
  <c r="H16" i="62"/>
  <c r="H15" i="62"/>
  <c r="H14" i="62"/>
  <c r="H13" i="62"/>
  <c r="H12" i="62"/>
  <c r="H11" i="62"/>
  <c r="H10" i="62"/>
  <c r="H9" i="62"/>
  <c r="H8" i="62"/>
  <c r="H7" i="62"/>
  <c r="H6" i="62"/>
  <c r="H5" i="62"/>
  <c r="H4" i="62"/>
  <c r="H3" i="62"/>
  <c r="T2" i="62"/>
  <c r="H2" i="62"/>
  <c r="E103" i="37"/>
  <c r="H103" i="37"/>
  <c r="H102" i="46"/>
  <c r="I102" i="46"/>
  <c r="E102" i="46"/>
  <c r="H101" i="46"/>
  <c r="I101" i="46"/>
  <c r="E101" i="46"/>
  <c r="H100" i="46"/>
  <c r="E100" i="46"/>
  <c r="M99" i="46"/>
  <c r="H99" i="46"/>
  <c r="E99" i="46"/>
  <c r="H98" i="46"/>
  <c r="E98" i="46"/>
  <c r="H97" i="46"/>
  <c r="I97" i="46"/>
  <c r="E97" i="46"/>
  <c r="H96" i="46"/>
  <c r="E96" i="46"/>
  <c r="M95" i="46"/>
  <c r="H95" i="46"/>
  <c r="E95" i="46"/>
  <c r="H94" i="46"/>
  <c r="E94" i="46"/>
  <c r="H93" i="46"/>
  <c r="E93" i="46"/>
  <c r="H92" i="46"/>
  <c r="I92" i="46"/>
  <c r="E92" i="46"/>
  <c r="M91" i="46"/>
  <c r="H91" i="46"/>
  <c r="E91" i="46"/>
  <c r="H90" i="46"/>
  <c r="E90" i="46"/>
  <c r="H89" i="46"/>
  <c r="E89" i="46"/>
  <c r="H88" i="46"/>
  <c r="E88" i="46"/>
  <c r="M87" i="46"/>
  <c r="H87" i="46"/>
  <c r="E87" i="46"/>
  <c r="H86" i="46"/>
  <c r="I86" i="46"/>
  <c r="E86" i="46"/>
  <c r="H85" i="46"/>
  <c r="E85" i="46"/>
  <c r="H84" i="46"/>
  <c r="I84" i="46"/>
  <c r="E84" i="46"/>
  <c r="M83" i="46"/>
  <c r="H83" i="46"/>
  <c r="E83" i="46"/>
  <c r="N82" i="46"/>
  <c r="H82" i="46"/>
  <c r="E82" i="46"/>
  <c r="H81" i="46"/>
  <c r="I81" i="46"/>
  <c r="E81" i="46"/>
  <c r="N80" i="46"/>
  <c r="H80" i="46"/>
  <c r="I80" i="46"/>
  <c r="E80" i="46"/>
  <c r="M79" i="46"/>
  <c r="H79" i="46"/>
  <c r="E79" i="46"/>
  <c r="N78" i="46"/>
  <c r="H78" i="46"/>
  <c r="I78" i="46"/>
  <c r="E78" i="46"/>
  <c r="H77" i="46"/>
  <c r="E77" i="46"/>
  <c r="N76" i="46"/>
  <c r="H76" i="46"/>
  <c r="E76" i="46"/>
  <c r="N75" i="46"/>
  <c r="H75" i="46"/>
  <c r="E75" i="46"/>
  <c r="N74" i="46"/>
  <c r="H74" i="46"/>
  <c r="E74" i="46"/>
  <c r="H73" i="46"/>
  <c r="E73" i="46"/>
  <c r="H72" i="46"/>
  <c r="I72" i="46"/>
  <c r="E72" i="46"/>
  <c r="M71" i="46"/>
  <c r="H71" i="46"/>
  <c r="E71" i="46"/>
  <c r="H70" i="46"/>
  <c r="I70" i="46"/>
  <c r="E70" i="46"/>
  <c r="N69" i="46"/>
  <c r="H69" i="46"/>
  <c r="I69" i="46"/>
  <c r="E69" i="46"/>
  <c r="N68" i="46"/>
  <c r="H68" i="46"/>
  <c r="I68" i="46"/>
  <c r="E68" i="46"/>
  <c r="H67" i="46"/>
  <c r="I67" i="46"/>
  <c r="E67" i="46"/>
  <c r="H66" i="46"/>
  <c r="I66" i="46"/>
  <c r="E66" i="46"/>
  <c r="M65" i="46"/>
  <c r="H65" i="46"/>
  <c r="I65" i="46"/>
  <c r="E65" i="46"/>
  <c r="M64" i="46"/>
  <c r="H64" i="46"/>
  <c r="E64" i="46"/>
  <c r="N63" i="46"/>
  <c r="H63" i="46"/>
  <c r="E63" i="46"/>
  <c r="N62" i="46"/>
  <c r="H62" i="46"/>
  <c r="E62" i="46"/>
  <c r="N61" i="46"/>
  <c r="H61" i="46"/>
  <c r="I61" i="46"/>
  <c r="E61" i="46"/>
  <c r="N60" i="46"/>
  <c r="H60" i="46"/>
  <c r="E60" i="46"/>
  <c r="H59" i="46"/>
  <c r="E59" i="46"/>
  <c r="H58" i="46"/>
  <c r="I58" i="46"/>
  <c r="E58" i="46"/>
  <c r="H57" i="46"/>
  <c r="I57" i="46"/>
  <c r="E57" i="46"/>
  <c r="N56" i="46"/>
  <c r="H56" i="46"/>
  <c r="I56" i="46"/>
  <c r="E56" i="46"/>
  <c r="H55" i="46"/>
  <c r="I55" i="46"/>
  <c r="E55" i="46"/>
  <c r="H54" i="46"/>
  <c r="I54" i="46"/>
  <c r="E54" i="46"/>
  <c r="N53" i="46"/>
  <c r="H53" i="46"/>
  <c r="E53" i="46"/>
  <c r="N52" i="46"/>
  <c r="H52" i="46"/>
  <c r="I52" i="46"/>
  <c r="E52" i="46"/>
  <c r="H51" i="46"/>
  <c r="E51" i="46"/>
  <c r="N50" i="46"/>
  <c r="H50" i="46"/>
  <c r="I50" i="46"/>
  <c r="E50" i="46"/>
  <c r="N49" i="46"/>
  <c r="H49" i="46"/>
  <c r="I49" i="46"/>
  <c r="E49" i="46"/>
  <c r="N48" i="46"/>
  <c r="H48" i="46"/>
  <c r="I48" i="46"/>
  <c r="E48" i="46"/>
  <c r="H47" i="46"/>
  <c r="E47" i="46"/>
  <c r="H46" i="46"/>
  <c r="I46" i="46"/>
  <c r="E46" i="46"/>
  <c r="H45" i="46"/>
  <c r="I45" i="46"/>
  <c r="E45" i="46"/>
  <c r="M44" i="46"/>
  <c r="H44" i="46"/>
  <c r="E44" i="46"/>
  <c r="M43" i="46"/>
  <c r="H43" i="46"/>
  <c r="E43" i="46"/>
  <c r="N42" i="46"/>
  <c r="H42" i="46"/>
  <c r="I42" i="46"/>
  <c r="E42" i="46"/>
  <c r="N41" i="46"/>
  <c r="H41" i="46"/>
  <c r="I41" i="46"/>
  <c r="E41" i="46"/>
  <c r="M40" i="46"/>
  <c r="H40" i="46"/>
  <c r="E40" i="46"/>
  <c r="H39" i="46"/>
  <c r="E39" i="46"/>
  <c r="N38" i="46"/>
  <c r="H38" i="46"/>
  <c r="I38" i="46"/>
  <c r="E38" i="46"/>
  <c r="H37" i="46"/>
  <c r="E37" i="46"/>
  <c r="M36" i="46"/>
  <c r="H36" i="46"/>
  <c r="E36" i="46"/>
  <c r="H35" i="46"/>
  <c r="E35" i="46"/>
  <c r="N34" i="46"/>
  <c r="H34" i="46"/>
  <c r="I34" i="46"/>
  <c r="E34" i="46"/>
  <c r="M33" i="46"/>
  <c r="H33" i="46"/>
  <c r="E33" i="46"/>
  <c r="H32" i="46"/>
  <c r="E32" i="46"/>
  <c r="H31" i="46"/>
  <c r="E31" i="46"/>
  <c r="H30" i="46"/>
  <c r="E30" i="46"/>
  <c r="H29" i="46"/>
  <c r="I29" i="46"/>
  <c r="E29" i="46"/>
  <c r="H28" i="46"/>
  <c r="E28" i="46"/>
  <c r="H27" i="46"/>
  <c r="I27" i="46"/>
  <c r="E27" i="46"/>
  <c r="H26" i="46"/>
  <c r="E26" i="46"/>
  <c r="H25" i="46"/>
  <c r="I25" i="46"/>
  <c r="E25" i="46"/>
  <c r="H24" i="46"/>
  <c r="E24" i="46"/>
  <c r="H23" i="46"/>
  <c r="I23" i="46"/>
  <c r="E23" i="46"/>
  <c r="H22" i="46"/>
  <c r="E22" i="46"/>
  <c r="H21" i="46"/>
  <c r="I21" i="46"/>
  <c r="E21" i="46"/>
  <c r="H20" i="46"/>
  <c r="E20" i="46"/>
  <c r="H19" i="46"/>
  <c r="E19" i="46"/>
  <c r="N18" i="46"/>
  <c r="H18" i="46"/>
  <c r="I18" i="46"/>
  <c r="E18" i="46"/>
  <c r="H17" i="46"/>
  <c r="E17" i="46"/>
  <c r="H16" i="46"/>
  <c r="I16" i="46"/>
  <c r="E16" i="46"/>
  <c r="H15" i="46"/>
  <c r="E15" i="46"/>
  <c r="N14" i="46"/>
  <c r="H14" i="46"/>
  <c r="I14" i="46"/>
  <c r="E14" i="46"/>
  <c r="H13" i="46"/>
  <c r="I13" i="46"/>
  <c r="E13" i="46"/>
  <c r="H12" i="46"/>
  <c r="E12" i="46"/>
  <c r="H11" i="46"/>
  <c r="E11" i="46"/>
  <c r="N10" i="46"/>
  <c r="H10" i="46"/>
  <c r="E10" i="46"/>
  <c r="H9" i="46"/>
  <c r="I9" i="46"/>
  <c r="E9" i="46"/>
  <c r="H8" i="46"/>
  <c r="E8" i="46"/>
  <c r="H7" i="46"/>
  <c r="E7" i="46"/>
  <c r="N6" i="46"/>
  <c r="H6" i="46"/>
  <c r="E6" i="46"/>
  <c r="H5" i="46"/>
  <c r="I5" i="46"/>
  <c r="E5" i="46"/>
  <c r="H4" i="46"/>
  <c r="I4" i="46"/>
  <c r="E4" i="46"/>
  <c r="H3" i="46"/>
  <c r="E3" i="46"/>
  <c r="H2" i="46"/>
  <c r="E2" i="46"/>
  <c r="H102" i="45"/>
  <c r="I102" i="45"/>
  <c r="E102" i="45"/>
  <c r="H101" i="45"/>
  <c r="E101" i="45"/>
  <c r="H100" i="45"/>
  <c r="E100" i="45"/>
  <c r="M99" i="45"/>
  <c r="H99" i="45"/>
  <c r="E99" i="45"/>
  <c r="H98" i="45"/>
  <c r="E98" i="45"/>
  <c r="H97" i="45"/>
  <c r="I97" i="45"/>
  <c r="E97" i="45"/>
  <c r="H96" i="45"/>
  <c r="I96" i="45"/>
  <c r="E96" i="45"/>
  <c r="M95" i="45"/>
  <c r="H95" i="45"/>
  <c r="E95" i="45"/>
  <c r="H94" i="45"/>
  <c r="I94" i="45"/>
  <c r="E94" i="45"/>
  <c r="H93" i="45"/>
  <c r="I93" i="45"/>
  <c r="E93" i="45"/>
  <c r="H92" i="45"/>
  <c r="E92" i="45"/>
  <c r="M91" i="45"/>
  <c r="H91" i="45"/>
  <c r="E91" i="45"/>
  <c r="H90" i="45"/>
  <c r="I90" i="45"/>
  <c r="E90" i="45"/>
  <c r="H89" i="45"/>
  <c r="I89" i="45"/>
  <c r="E89" i="45"/>
  <c r="H88" i="45"/>
  <c r="E88" i="45"/>
  <c r="M87" i="45"/>
  <c r="H87" i="45"/>
  <c r="E87" i="45"/>
  <c r="H86" i="45"/>
  <c r="E86" i="45"/>
  <c r="H85" i="45"/>
  <c r="E85" i="45"/>
  <c r="H84" i="45"/>
  <c r="E84" i="45"/>
  <c r="M83" i="45"/>
  <c r="H83" i="45"/>
  <c r="I83" i="45" s="1"/>
  <c r="E83" i="45"/>
  <c r="H82" i="45"/>
  <c r="I82" i="45"/>
  <c r="E82" i="45"/>
  <c r="H81" i="45"/>
  <c r="E81" i="45"/>
  <c r="H80" i="45"/>
  <c r="I80" i="45"/>
  <c r="E80" i="45"/>
  <c r="M79" i="45"/>
  <c r="H79" i="45"/>
  <c r="E79" i="45"/>
  <c r="H78" i="45"/>
  <c r="E78" i="45"/>
  <c r="H77" i="45"/>
  <c r="I77" i="45"/>
  <c r="E77" i="45"/>
  <c r="H76" i="45"/>
  <c r="E76" i="45"/>
  <c r="N75" i="45"/>
  <c r="H75" i="45"/>
  <c r="E75" i="45"/>
  <c r="N74" i="45"/>
  <c r="H74" i="45"/>
  <c r="I74" i="45"/>
  <c r="E74" i="45"/>
  <c r="N73" i="45"/>
  <c r="H73" i="45"/>
  <c r="I73" i="45"/>
  <c r="E73" i="45"/>
  <c r="M72" i="45"/>
  <c r="N72" i="45"/>
  <c r="H72" i="45"/>
  <c r="I72" i="45"/>
  <c r="E72" i="45"/>
  <c r="N71" i="45"/>
  <c r="H71" i="45"/>
  <c r="I71" i="45"/>
  <c r="E71" i="45"/>
  <c r="H70" i="45"/>
  <c r="I70" i="45"/>
  <c r="J70" i="45" s="1"/>
  <c r="E70" i="45"/>
  <c r="H69" i="45"/>
  <c r="I69" i="45"/>
  <c r="E69" i="45"/>
  <c r="N68" i="45"/>
  <c r="H68" i="45"/>
  <c r="I68" i="45"/>
  <c r="E68" i="45"/>
  <c r="H67" i="45"/>
  <c r="E67" i="45"/>
  <c r="N66" i="45"/>
  <c r="H66" i="45"/>
  <c r="I66" i="45"/>
  <c r="E66" i="45"/>
  <c r="N65" i="45"/>
  <c r="H65" i="45"/>
  <c r="I65" i="45"/>
  <c r="E65" i="45"/>
  <c r="N64" i="45"/>
  <c r="H64" i="45"/>
  <c r="I64" i="45"/>
  <c r="E64" i="45"/>
  <c r="N63" i="45"/>
  <c r="H63" i="45"/>
  <c r="I63" i="45"/>
  <c r="E63" i="45"/>
  <c r="H62" i="45"/>
  <c r="I62" i="45"/>
  <c r="E62" i="45"/>
  <c r="H61" i="45"/>
  <c r="I61" i="45"/>
  <c r="E61" i="45"/>
  <c r="N60" i="45"/>
  <c r="H60" i="45"/>
  <c r="I60" i="45"/>
  <c r="E60" i="45"/>
  <c r="H59" i="45"/>
  <c r="E59" i="45"/>
  <c r="N58" i="45"/>
  <c r="H58" i="45"/>
  <c r="E58" i="45"/>
  <c r="N57" i="45"/>
  <c r="H57" i="45"/>
  <c r="I57" i="45"/>
  <c r="E57" i="45"/>
  <c r="M56" i="45"/>
  <c r="H56" i="45"/>
  <c r="I56" i="45"/>
  <c r="E56" i="45"/>
  <c r="M55" i="45"/>
  <c r="H55" i="45"/>
  <c r="E55" i="45"/>
  <c r="H54" i="45"/>
  <c r="I54" i="45"/>
  <c r="E54" i="45"/>
  <c r="N53" i="45"/>
  <c r="I53" i="45"/>
  <c r="H53" i="45"/>
  <c r="E53" i="45"/>
  <c r="H52" i="45"/>
  <c r="I52" i="45"/>
  <c r="E52" i="45"/>
  <c r="H51" i="45"/>
  <c r="E51" i="45"/>
  <c r="H50" i="45"/>
  <c r="I50" i="45"/>
  <c r="E50" i="45"/>
  <c r="N49" i="45"/>
  <c r="H49" i="45"/>
  <c r="I49" i="45"/>
  <c r="E49" i="45"/>
  <c r="H48" i="45"/>
  <c r="I48" i="45"/>
  <c r="E48" i="45"/>
  <c r="N47" i="45"/>
  <c r="H47" i="45"/>
  <c r="I47" i="45"/>
  <c r="E47" i="45"/>
  <c r="N46" i="45"/>
  <c r="H46" i="45"/>
  <c r="I46" i="45"/>
  <c r="E46" i="45"/>
  <c r="N45" i="45"/>
  <c r="H45" i="45"/>
  <c r="I45" i="45"/>
  <c r="E45" i="45"/>
  <c r="N44" i="45"/>
  <c r="H44" i="45"/>
  <c r="I44" i="45"/>
  <c r="E44" i="45"/>
  <c r="H43" i="45"/>
  <c r="E43" i="45"/>
  <c r="M42" i="45"/>
  <c r="H42" i="45"/>
  <c r="I42" i="45"/>
  <c r="E42" i="45"/>
  <c r="N41" i="45"/>
  <c r="H41" i="45"/>
  <c r="I41" i="45"/>
  <c r="E41" i="45"/>
  <c r="M40" i="45"/>
  <c r="H40" i="45"/>
  <c r="E40" i="45"/>
  <c r="H39" i="45"/>
  <c r="I39" i="45"/>
  <c r="E39" i="45"/>
  <c r="H38" i="45"/>
  <c r="E38" i="45"/>
  <c r="H37" i="45"/>
  <c r="E37" i="45"/>
  <c r="N36" i="45"/>
  <c r="H36" i="45"/>
  <c r="E36" i="45"/>
  <c r="H35" i="45"/>
  <c r="E35" i="45"/>
  <c r="H34" i="45"/>
  <c r="E34" i="45"/>
  <c r="N33" i="45"/>
  <c r="H33" i="45"/>
  <c r="I33" i="45"/>
  <c r="E33" i="45"/>
  <c r="H32" i="45"/>
  <c r="E32" i="45"/>
  <c r="H31" i="45"/>
  <c r="E31" i="45"/>
  <c r="H30" i="45"/>
  <c r="I30" i="45"/>
  <c r="E30" i="45"/>
  <c r="H29" i="45"/>
  <c r="E29" i="45"/>
  <c r="H28" i="45"/>
  <c r="I28" i="45"/>
  <c r="E28" i="45"/>
  <c r="H27" i="45"/>
  <c r="E27" i="45"/>
  <c r="H26" i="45"/>
  <c r="I26" i="45"/>
  <c r="E26" i="45"/>
  <c r="H25" i="45"/>
  <c r="E25" i="45"/>
  <c r="H24" i="45"/>
  <c r="E24" i="45"/>
  <c r="H23" i="45"/>
  <c r="E23" i="45"/>
  <c r="H22" i="45"/>
  <c r="I22" i="45"/>
  <c r="E22" i="45"/>
  <c r="H21" i="45"/>
  <c r="I21" i="45"/>
  <c r="E21" i="45"/>
  <c r="H20" i="45"/>
  <c r="E20" i="45"/>
  <c r="H19" i="45"/>
  <c r="I19" i="45"/>
  <c r="E19" i="45"/>
  <c r="H18" i="45"/>
  <c r="I18" i="45"/>
  <c r="E18" i="45"/>
  <c r="H17" i="45"/>
  <c r="I17" i="45"/>
  <c r="E17" i="45"/>
  <c r="H16" i="45"/>
  <c r="E16" i="45"/>
  <c r="H15" i="45"/>
  <c r="I15" i="45"/>
  <c r="E15" i="45"/>
  <c r="H14" i="45"/>
  <c r="E14" i="45"/>
  <c r="H13" i="45"/>
  <c r="I13" i="45"/>
  <c r="E13" i="45"/>
  <c r="H12" i="45"/>
  <c r="E12" i="45"/>
  <c r="H11" i="45"/>
  <c r="I11" i="45"/>
  <c r="E11" i="45"/>
  <c r="H10" i="45"/>
  <c r="I10" i="45"/>
  <c r="E10" i="45"/>
  <c r="H9" i="45"/>
  <c r="I9" i="45"/>
  <c r="E9" i="45"/>
  <c r="I8" i="45"/>
  <c r="H8" i="45"/>
  <c r="E8" i="45"/>
  <c r="H7" i="45"/>
  <c r="I7" i="45"/>
  <c r="E7" i="45"/>
  <c r="H6" i="45"/>
  <c r="I6" i="45"/>
  <c r="E6" i="45"/>
  <c r="H5" i="45"/>
  <c r="I5" i="45"/>
  <c r="E5" i="45"/>
  <c r="H4" i="45"/>
  <c r="E4" i="45"/>
  <c r="H3" i="45"/>
  <c r="I3" i="45"/>
  <c r="E3" i="45"/>
  <c r="H2" i="45"/>
  <c r="I2" i="45"/>
  <c r="E2" i="45"/>
  <c r="H102" i="44"/>
  <c r="I102" i="44"/>
  <c r="E102" i="44"/>
  <c r="H101" i="44"/>
  <c r="E101" i="44"/>
  <c r="H100" i="44"/>
  <c r="I100" i="44"/>
  <c r="E100" i="44"/>
  <c r="M99" i="44"/>
  <c r="H99" i="44"/>
  <c r="E99" i="44"/>
  <c r="H98" i="44"/>
  <c r="I98" i="44"/>
  <c r="E98" i="44"/>
  <c r="H97" i="44"/>
  <c r="I97" i="44"/>
  <c r="E97" i="44"/>
  <c r="H96" i="44"/>
  <c r="I96" i="44"/>
  <c r="E96" i="44"/>
  <c r="M95" i="44"/>
  <c r="H95" i="44"/>
  <c r="E95" i="44"/>
  <c r="H94" i="44"/>
  <c r="I94" i="44"/>
  <c r="E94" i="44"/>
  <c r="H93" i="44"/>
  <c r="E93" i="44"/>
  <c r="H92" i="44"/>
  <c r="I92" i="44"/>
  <c r="E92" i="44"/>
  <c r="M91" i="44"/>
  <c r="H91" i="44"/>
  <c r="E91" i="44"/>
  <c r="H90" i="44"/>
  <c r="I90" i="44"/>
  <c r="E90" i="44"/>
  <c r="H89" i="44"/>
  <c r="I89" i="44"/>
  <c r="E89" i="44"/>
  <c r="H88" i="44"/>
  <c r="E88" i="44"/>
  <c r="M87" i="44"/>
  <c r="H87" i="44"/>
  <c r="E87" i="44"/>
  <c r="H86" i="44"/>
  <c r="E86" i="44"/>
  <c r="H85" i="44"/>
  <c r="I85" i="44"/>
  <c r="E85" i="44"/>
  <c r="H84" i="44"/>
  <c r="I84" i="44"/>
  <c r="E84" i="44"/>
  <c r="M83" i="44"/>
  <c r="H83" i="44"/>
  <c r="E83" i="44"/>
  <c r="H82" i="44"/>
  <c r="E82" i="44"/>
  <c r="H81" i="44"/>
  <c r="E81" i="44"/>
  <c r="H80" i="44"/>
  <c r="I80" i="44"/>
  <c r="E80" i="44"/>
  <c r="M79" i="44"/>
  <c r="H79" i="44"/>
  <c r="E79" i="44"/>
  <c r="H78" i="44"/>
  <c r="E78" i="44"/>
  <c r="H77" i="44"/>
  <c r="E77" i="44"/>
  <c r="N76" i="44"/>
  <c r="H76" i="44"/>
  <c r="I76" i="44"/>
  <c r="E76" i="44"/>
  <c r="H75" i="44"/>
  <c r="E75" i="44"/>
  <c r="H74" i="44"/>
  <c r="E74" i="44"/>
  <c r="H73" i="44"/>
  <c r="E73" i="44"/>
  <c r="H72" i="44"/>
  <c r="E72" i="44"/>
  <c r="N71" i="44"/>
  <c r="H71" i="44"/>
  <c r="E71" i="44"/>
  <c r="N70" i="44"/>
  <c r="H70" i="44"/>
  <c r="E70" i="44"/>
  <c r="N69" i="44"/>
  <c r="H69" i="44"/>
  <c r="I69" i="44"/>
  <c r="E69" i="44"/>
  <c r="N68" i="44"/>
  <c r="H68" i="44"/>
  <c r="E68" i="44"/>
  <c r="H67" i="44"/>
  <c r="E67" i="44"/>
  <c r="H66" i="44"/>
  <c r="E66" i="44"/>
  <c r="H65" i="44"/>
  <c r="I65" i="44"/>
  <c r="E65" i="44"/>
  <c r="M64" i="44"/>
  <c r="H64" i="44"/>
  <c r="I64" i="44"/>
  <c r="E64" i="44"/>
  <c r="M63" i="44"/>
  <c r="H63" i="44"/>
  <c r="E63" i="44"/>
  <c r="H62" i="44"/>
  <c r="E62" i="44"/>
  <c r="H61" i="44"/>
  <c r="E61" i="44"/>
  <c r="H60" i="44"/>
  <c r="E60" i="44"/>
  <c r="H59" i="44"/>
  <c r="E59" i="44"/>
  <c r="N58" i="44"/>
  <c r="H58" i="44"/>
  <c r="I58" i="44"/>
  <c r="E58" i="44"/>
  <c r="N57" i="44"/>
  <c r="H57" i="44"/>
  <c r="I57" i="44"/>
  <c r="E57" i="44"/>
  <c r="H56" i="44"/>
  <c r="E56" i="44"/>
  <c r="H55" i="44"/>
  <c r="E55" i="44"/>
  <c r="H54" i="44"/>
  <c r="I54" i="44"/>
  <c r="E54" i="44"/>
  <c r="N53" i="44"/>
  <c r="H53" i="44"/>
  <c r="I53" i="44"/>
  <c r="E53" i="44"/>
  <c r="H52" i="44"/>
  <c r="I52" i="44"/>
  <c r="E52" i="44"/>
  <c r="H51" i="44"/>
  <c r="I51" i="44"/>
  <c r="E51" i="44"/>
  <c r="N50" i="44"/>
  <c r="H50" i="44"/>
  <c r="I50" i="44"/>
  <c r="E50" i="44"/>
  <c r="N49" i="44"/>
  <c r="H49" i="44"/>
  <c r="I49" i="44"/>
  <c r="E49" i="44"/>
  <c r="N48" i="44"/>
  <c r="H48" i="44"/>
  <c r="I48" i="44"/>
  <c r="E48" i="44"/>
  <c r="M47" i="44"/>
  <c r="H47" i="44"/>
  <c r="N47" i="44" s="1"/>
  <c r="E47" i="44"/>
  <c r="H46" i="44"/>
  <c r="I46" i="44"/>
  <c r="E46" i="44"/>
  <c r="H45" i="44"/>
  <c r="E45" i="44"/>
  <c r="H44" i="44"/>
  <c r="I44" i="44"/>
  <c r="E44" i="44"/>
  <c r="N43" i="44"/>
  <c r="H43" i="44"/>
  <c r="I43" i="44"/>
  <c r="E43" i="44"/>
  <c r="H42" i="44"/>
  <c r="I42" i="44"/>
  <c r="E42" i="44"/>
  <c r="N41" i="44"/>
  <c r="H41" i="44"/>
  <c r="I41" i="44"/>
  <c r="E41" i="44"/>
  <c r="H40" i="44"/>
  <c r="E40" i="44"/>
  <c r="M39" i="44"/>
  <c r="H39" i="44"/>
  <c r="E39" i="44"/>
  <c r="H38" i="44"/>
  <c r="E38" i="44"/>
  <c r="H37" i="44"/>
  <c r="I37" i="44"/>
  <c r="E37" i="44"/>
  <c r="N36" i="44"/>
  <c r="H36" i="44"/>
  <c r="E36" i="44"/>
  <c r="N35" i="44"/>
  <c r="H35" i="44"/>
  <c r="E35" i="44"/>
  <c r="M34" i="44"/>
  <c r="H34" i="44"/>
  <c r="E34" i="44"/>
  <c r="N33" i="44"/>
  <c r="H33" i="44"/>
  <c r="I33" i="44"/>
  <c r="E33" i="44"/>
  <c r="H32" i="44"/>
  <c r="I32" i="44"/>
  <c r="E32" i="44"/>
  <c r="H31" i="44"/>
  <c r="E31" i="44"/>
  <c r="H30" i="44"/>
  <c r="I30" i="44"/>
  <c r="E30" i="44"/>
  <c r="H29" i="44"/>
  <c r="I29" i="44"/>
  <c r="E29" i="44"/>
  <c r="H28" i="44"/>
  <c r="I28" i="44"/>
  <c r="E28" i="44"/>
  <c r="H27" i="44"/>
  <c r="I27" i="44"/>
  <c r="E27" i="44"/>
  <c r="H26" i="44"/>
  <c r="E26" i="44"/>
  <c r="H25" i="44"/>
  <c r="E25" i="44"/>
  <c r="H24" i="44"/>
  <c r="I24" i="44"/>
  <c r="J24" i="44" s="1"/>
  <c r="E24" i="44"/>
  <c r="H23" i="44"/>
  <c r="I23" i="44"/>
  <c r="E23" i="44"/>
  <c r="H22" i="44"/>
  <c r="E22" i="44"/>
  <c r="H21" i="44"/>
  <c r="I21" i="44"/>
  <c r="E21" i="44"/>
  <c r="H20" i="44"/>
  <c r="I20" i="44"/>
  <c r="E20" i="44"/>
  <c r="H19" i="44"/>
  <c r="I19" i="44"/>
  <c r="E19" i="44"/>
  <c r="H18" i="44"/>
  <c r="E18" i="44"/>
  <c r="H17" i="44"/>
  <c r="I17" i="44"/>
  <c r="E17" i="44"/>
  <c r="H16" i="44"/>
  <c r="I16" i="44"/>
  <c r="E16" i="44"/>
  <c r="H15" i="44"/>
  <c r="I15" i="44"/>
  <c r="E15" i="44"/>
  <c r="H14" i="44"/>
  <c r="E14" i="44"/>
  <c r="H13" i="44"/>
  <c r="E13" i="44"/>
  <c r="H12" i="44"/>
  <c r="I12" i="44"/>
  <c r="E12" i="44"/>
  <c r="H11" i="44"/>
  <c r="E11" i="44"/>
  <c r="H10" i="44"/>
  <c r="I10" i="44"/>
  <c r="E10" i="44"/>
  <c r="H9" i="44"/>
  <c r="I9" i="44"/>
  <c r="J9" i="44" s="1"/>
  <c r="E9" i="44"/>
  <c r="H8" i="44"/>
  <c r="I8" i="44"/>
  <c r="E8" i="44"/>
  <c r="H7" i="44"/>
  <c r="I7" i="44"/>
  <c r="E7" i="44"/>
  <c r="H6" i="44"/>
  <c r="E6" i="44"/>
  <c r="H5" i="44"/>
  <c r="I5" i="44"/>
  <c r="E5" i="44"/>
  <c r="H4" i="44"/>
  <c r="I4" i="44"/>
  <c r="E4" i="44"/>
  <c r="H3" i="44"/>
  <c r="E3" i="44"/>
  <c r="H2" i="44"/>
  <c r="I2" i="44"/>
  <c r="E2" i="44"/>
  <c r="E103" i="43"/>
  <c r="H102" i="43"/>
  <c r="E102" i="43"/>
  <c r="H101" i="43"/>
  <c r="I101" i="43"/>
  <c r="E101" i="43"/>
  <c r="H100" i="43"/>
  <c r="E100" i="43"/>
  <c r="M99" i="43"/>
  <c r="H99" i="43"/>
  <c r="E99" i="43"/>
  <c r="H98" i="43"/>
  <c r="E98" i="43"/>
  <c r="H97" i="43"/>
  <c r="E97" i="43"/>
  <c r="H96" i="43"/>
  <c r="E96" i="43"/>
  <c r="M95" i="43"/>
  <c r="H95" i="43"/>
  <c r="E95" i="43"/>
  <c r="H94" i="43"/>
  <c r="I94" i="43"/>
  <c r="E94" i="43"/>
  <c r="H93" i="43"/>
  <c r="E93" i="43"/>
  <c r="H92" i="43"/>
  <c r="E92" i="43"/>
  <c r="M91" i="43"/>
  <c r="H91" i="43"/>
  <c r="E91" i="43"/>
  <c r="H90" i="43"/>
  <c r="I90" i="43"/>
  <c r="E90" i="43"/>
  <c r="H89" i="43"/>
  <c r="I89" i="43"/>
  <c r="E89" i="43"/>
  <c r="H88" i="43"/>
  <c r="I88" i="43"/>
  <c r="E88" i="43"/>
  <c r="M87" i="43"/>
  <c r="H87" i="43"/>
  <c r="E87" i="43"/>
  <c r="H86" i="43"/>
  <c r="I86" i="43"/>
  <c r="E86" i="43"/>
  <c r="H85" i="43"/>
  <c r="E85" i="43"/>
  <c r="H84" i="43"/>
  <c r="I84" i="43"/>
  <c r="E84" i="43"/>
  <c r="M83" i="43"/>
  <c r="H83" i="43"/>
  <c r="E83" i="43"/>
  <c r="H82" i="43"/>
  <c r="E82" i="43"/>
  <c r="H81" i="43"/>
  <c r="I81" i="43"/>
  <c r="E81" i="43"/>
  <c r="H80" i="43"/>
  <c r="I80" i="43"/>
  <c r="E80" i="43"/>
  <c r="M79" i="43"/>
  <c r="H79" i="43"/>
  <c r="E79" i="43"/>
  <c r="H78" i="43"/>
  <c r="E78" i="43"/>
  <c r="H77" i="43"/>
  <c r="E77" i="43"/>
  <c r="H76" i="43"/>
  <c r="I76" i="43"/>
  <c r="E76" i="43"/>
  <c r="M75" i="43"/>
  <c r="H75" i="43"/>
  <c r="E75" i="43"/>
  <c r="H74" i="43"/>
  <c r="I74" i="43"/>
  <c r="E74" i="43"/>
  <c r="H73" i="43"/>
  <c r="E73" i="43"/>
  <c r="N72" i="43"/>
  <c r="H72" i="43"/>
  <c r="I72" i="43"/>
  <c r="E72" i="43"/>
  <c r="N71" i="43"/>
  <c r="H71" i="43"/>
  <c r="E71" i="43"/>
  <c r="H70" i="43"/>
  <c r="E70" i="43"/>
  <c r="H69" i="43"/>
  <c r="I69" i="43"/>
  <c r="E69" i="43"/>
  <c r="M68" i="43"/>
  <c r="H68" i="43"/>
  <c r="I68" i="43"/>
  <c r="E68" i="43"/>
  <c r="N67" i="43"/>
  <c r="H67" i="43"/>
  <c r="I67" i="43"/>
  <c r="E67" i="43"/>
  <c r="H66" i="43"/>
  <c r="E66" i="43"/>
  <c r="N65" i="43"/>
  <c r="H65" i="43"/>
  <c r="I65" i="43"/>
  <c r="E65" i="43"/>
  <c r="N64" i="43"/>
  <c r="H64" i="43"/>
  <c r="E64" i="43"/>
  <c r="M63" i="43"/>
  <c r="H63" i="43"/>
  <c r="E63" i="43"/>
  <c r="H62" i="43"/>
  <c r="I62" i="43"/>
  <c r="E62" i="43"/>
  <c r="H61" i="43"/>
  <c r="I61" i="43"/>
  <c r="E61" i="43"/>
  <c r="H60" i="43"/>
  <c r="I60" i="43"/>
  <c r="E60" i="43"/>
  <c r="N59" i="43"/>
  <c r="H59" i="43"/>
  <c r="I59" i="43"/>
  <c r="E59" i="43"/>
  <c r="H58" i="43"/>
  <c r="E58" i="43"/>
  <c r="M57" i="43"/>
  <c r="H57" i="43"/>
  <c r="I57" i="43"/>
  <c r="E57" i="43"/>
  <c r="H56" i="43"/>
  <c r="I56" i="43"/>
  <c r="E56" i="43"/>
  <c r="H55" i="43"/>
  <c r="E55" i="43"/>
  <c r="H54" i="43"/>
  <c r="E54" i="43"/>
  <c r="N53" i="43"/>
  <c r="H53" i="43"/>
  <c r="I53" i="43"/>
  <c r="E53" i="43"/>
  <c r="N52" i="43"/>
  <c r="H52" i="43"/>
  <c r="E52" i="43"/>
  <c r="H51" i="43"/>
  <c r="E51" i="43"/>
  <c r="H50" i="43"/>
  <c r="I50" i="43"/>
  <c r="E50" i="43"/>
  <c r="N49" i="43"/>
  <c r="H49" i="43"/>
  <c r="I49" i="43"/>
  <c r="E49" i="43"/>
  <c r="N48" i="43"/>
  <c r="H48" i="43"/>
  <c r="I48" i="43"/>
  <c r="E48" i="43"/>
  <c r="N47" i="43"/>
  <c r="H47" i="43"/>
  <c r="I47" i="43"/>
  <c r="E47" i="43"/>
  <c r="H46" i="43"/>
  <c r="E46" i="43"/>
  <c r="H45" i="43"/>
  <c r="I45" i="43"/>
  <c r="E45" i="43"/>
  <c r="H44" i="43"/>
  <c r="E44" i="43"/>
  <c r="M43" i="43"/>
  <c r="H43" i="43"/>
  <c r="E43" i="43"/>
  <c r="H42" i="43"/>
  <c r="I42" i="43"/>
  <c r="E42" i="43"/>
  <c r="H41" i="43"/>
  <c r="I41" i="43" s="1"/>
  <c r="E41" i="43"/>
  <c r="M40" i="43"/>
  <c r="H40" i="43"/>
  <c r="E40" i="43"/>
  <c r="H39" i="43"/>
  <c r="E39" i="43"/>
  <c r="N38" i="43"/>
  <c r="H38" i="43"/>
  <c r="E38" i="43"/>
  <c r="M37" i="43"/>
  <c r="H37" i="43"/>
  <c r="E37" i="43"/>
  <c r="H36" i="43"/>
  <c r="E36" i="43"/>
  <c r="H35" i="43"/>
  <c r="E35" i="43"/>
  <c r="N34" i="43"/>
  <c r="H34" i="43"/>
  <c r="E34" i="43"/>
  <c r="H33" i="43"/>
  <c r="E33" i="43"/>
  <c r="N32" i="43"/>
  <c r="H32" i="43"/>
  <c r="I32" i="43"/>
  <c r="E32" i="43"/>
  <c r="H31" i="43"/>
  <c r="E31" i="43"/>
  <c r="H30" i="43"/>
  <c r="I30" i="43" s="1"/>
  <c r="E30" i="43"/>
  <c r="H29" i="43"/>
  <c r="E29" i="43"/>
  <c r="N28" i="43"/>
  <c r="H28" i="43"/>
  <c r="I28" i="43"/>
  <c r="E28" i="43"/>
  <c r="H27" i="43"/>
  <c r="I27" i="43"/>
  <c r="E27" i="43"/>
  <c r="H26" i="43"/>
  <c r="I26" i="43"/>
  <c r="E26" i="43"/>
  <c r="H25" i="43"/>
  <c r="E25" i="43"/>
  <c r="N24" i="43"/>
  <c r="H24" i="43"/>
  <c r="I24" i="43"/>
  <c r="E24" i="43"/>
  <c r="H23" i="43"/>
  <c r="I23" i="43"/>
  <c r="E23" i="43"/>
  <c r="H22" i="43"/>
  <c r="E22" i="43"/>
  <c r="H21" i="43"/>
  <c r="E21" i="43"/>
  <c r="N20" i="43"/>
  <c r="H20" i="43"/>
  <c r="E20" i="43"/>
  <c r="H19" i="43"/>
  <c r="I19" i="43"/>
  <c r="E19" i="43"/>
  <c r="H18" i="43"/>
  <c r="E18" i="43"/>
  <c r="H17" i="43"/>
  <c r="E17" i="43"/>
  <c r="H16" i="43"/>
  <c r="I16" i="43"/>
  <c r="E16" i="43"/>
  <c r="H15" i="43"/>
  <c r="E15" i="43"/>
  <c r="H14" i="43"/>
  <c r="E14" i="43"/>
  <c r="H13" i="43"/>
  <c r="E13" i="43"/>
  <c r="N12" i="43"/>
  <c r="H12" i="43"/>
  <c r="I12" i="43"/>
  <c r="E12" i="43"/>
  <c r="H11" i="43"/>
  <c r="E11" i="43"/>
  <c r="H10" i="43"/>
  <c r="I10" i="43"/>
  <c r="E10" i="43"/>
  <c r="H9" i="43"/>
  <c r="E9" i="43"/>
  <c r="N8" i="43"/>
  <c r="H8" i="43"/>
  <c r="I8" i="43"/>
  <c r="E8" i="43"/>
  <c r="H7" i="43"/>
  <c r="I7" i="43"/>
  <c r="E7" i="43"/>
  <c r="H6" i="43"/>
  <c r="I6" i="43"/>
  <c r="E6" i="43"/>
  <c r="H5" i="43"/>
  <c r="E5" i="43"/>
  <c r="N4" i="43"/>
  <c r="H4" i="43"/>
  <c r="I4" i="43"/>
  <c r="E4" i="43"/>
  <c r="H3" i="43"/>
  <c r="E3" i="43"/>
  <c r="H2" i="43"/>
  <c r="E2" i="43"/>
  <c r="H102" i="42"/>
  <c r="I102" i="42"/>
  <c r="E102" i="42"/>
  <c r="H101" i="42"/>
  <c r="I101" i="42"/>
  <c r="E101" i="42"/>
  <c r="H100" i="42"/>
  <c r="I100" i="42"/>
  <c r="E100" i="42"/>
  <c r="M99" i="42"/>
  <c r="H99" i="42"/>
  <c r="E99" i="42"/>
  <c r="N98" i="42"/>
  <c r="H98" i="42"/>
  <c r="I98" i="42"/>
  <c r="E98" i="42"/>
  <c r="H97" i="42"/>
  <c r="I97" i="42"/>
  <c r="E97" i="42"/>
  <c r="H96" i="42"/>
  <c r="I96" i="42"/>
  <c r="E96" i="42"/>
  <c r="M95" i="42"/>
  <c r="H95" i="42"/>
  <c r="I95" i="42"/>
  <c r="E95" i="42"/>
  <c r="N94" i="42"/>
  <c r="H94" i="42"/>
  <c r="I94" i="42"/>
  <c r="E94" i="42"/>
  <c r="H93" i="42"/>
  <c r="E93" i="42"/>
  <c r="H92" i="42"/>
  <c r="I92" i="42"/>
  <c r="E92" i="42"/>
  <c r="M91" i="42"/>
  <c r="H91" i="42"/>
  <c r="E91" i="42"/>
  <c r="H90" i="42"/>
  <c r="E90" i="42"/>
  <c r="H89" i="42"/>
  <c r="I89" i="42"/>
  <c r="E89" i="42"/>
  <c r="H88" i="42"/>
  <c r="I88" i="42"/>
  <c r="E88" i="42"/>
  <c r="H87" i="42"/>
  <c r="E87" i="42"/>
  <c r="M86" i="42"/>
  <c r="H86" i="42"/>
  <c r="I86" i="42"/>
  <c r="E86" i="42"/>
  <c r="H85" i="42"/>
  <c r="E85" i="42"/>
  <c r="H84" i="42"/>
  <c r="I84" i="42"/>
  <c r="E84" i="42"/>
  <c r="M83" i="42"/>
  <c r="H83" i="42"/>
  <c r="E83" i="42"/>
  <c r="N82" i="42"/>
  <c r="H82" i="42"/>
  <c r="I82" i="42"/>
  <c r="E82" i="42"/>
  <c r="H81" i="42"/>
  <c r="I81" i="42"/>
  <c r="E81" i="42"/>
  <c r="H80" i="42"/>
  <c r="I80" i="42"/>
  <c r="E80" i="42"/>
  <c r="M79" i="42"/>
  <c r="H79" i="42"/>
  <c r="E79" i="42"/>
  <c r="N78" i="42"/>
  <c r="H78" i="42"/>
  <c r="I78" i="42"/>
  <c r="E78" i="42"/>
  <c r="H77" i="42"/>
  <c r="I77" i="42"/>
  <c r="E77" i="42"/>
  <c r="H76" i="42"/>
  <c r="I76" i="42"/>
  <c r="E76" i="42"/>
  <c r="H75" i="42"/>
  <c r="E75" i="42"/>
  <c r="H74" i="42"/>
  <c r="I74" i="42"/>
  <c r="E74" i="42"/>
  <c r="H73" i="42"/>
  <c r="E73" i="42"/>
  <c r="M72" i="42"/>
  <c r="H72" i="42"/>
  <c r="E72" i="42"/>
  <c r="N71" i="42"/>
  <c r="H71" i="42"/>
  <c r="I71" i="42"/>
  <c r="E71" i="42"/>
  <c r="H70" i="42"/>
  <c r="E70" i="42"/>
  <c r="M69" i="42"/>
  <c r="H69" i="42"/>
  <c r="E69" i="42"/>
  <c r="M68" i="42"/>
  <c r="H68" i="42"/>
  <c r="I68" i="42"/>
  <c r="E68" i="42"/>
  <c r="M67" i="42"/>
  <c r="H67" i="42"/>
  <c r="E67" i="42"/>
  <c r="N66" i="42"/>
  <c r="H66" i="42"/>
  <c r="I66" i="42"/>
  <c r="E66" i="42"/>
  <c r="N65" i="42"/>
  <c r="H65" i="42"/>
  <c r="I65" i="42"/>
  <c r="E65" i="42"/>
  <c r="H64" i="42"/>
  <c r="E64" i="42"/>
  <c r="N63" i="42"/>
  <c r="H63" i="42"/>
  <c r="I63" i="42"/>
  <c r="E63" i="42"/>
  <c r="H62" i="42"/>
  <c r="I62" i="42"/>
  <c r="J62" i="42" s="1"/>
  <c r="E62" i="42"/>
  <c r="M61" i="42"/>
  <c r="H61" i="42"/>
  <c r="I61" i="42"/>
  <c r="E61" i="42"/>
  <c r="H60" i="42"/>
  <c r="I60" i="42"/>
  <c r="E60" i="42"/>
  <c r="H59" i="42"/>
  <c r="I59" i="42"/>
  <c r="E59" i="42"/>
  <c r="H58" i="42"/>
  <c r="E58" i="42"/>
  <c r="M57" i="42"/>
  <c r="H57" i="42"/>
  <c r="I57" i="42"/>
  <c r="E57" i="42"/>
  <c r="H56" i="42"/>
  <c r="E56" i="42"/>
  <c r="N55" i="42"/>
  <c r="H55" i="42"/>
  <c r="E55" i="42"/>
  <c r="H54" i="42"/>
  <c r="I54" i="42"/>
  <c r="E54" i="42"/>
  <c r="H53" i="42"/>
  <c r="I53" i="42"/>
  <c r="E53" i="42"/>
  <c r="H52" i="42"/>
  <c r="E52" i="42"/>
  <c r="M51" i="42"/>
  <c r="N51" i="42"/>
  <c r="H51" i="42"/>
  <c r="I51" i="42"/>
  <c r="E51" i="42"/>
  <c r="H50" i="42"/>
  <c r="I50" i="42"/>
  <c r="E50" i="42"/>
  <c r="N49" i="42"/>
  <c r="H49" i="42"/>
  <c r="I49" i="42"/>
  <c r="E49" i="42"/>
  <c r="N48" i="42"/>
  <c r="H48" i="42"/>
  <c r="I48" i="42"/>
  <c r="E48" i="42"/>
  <c r="M47" i="42"/>
  <c r="H47" i="42"/>
  <c r="I47" i="42"/>
  <c r="E47" i="42"/>
  <c r="N46" i="42"/>
  <c r="H46" i="42"/>
  <c r="I46" i="42"/>
  <c r="E46" i="42"/>
  <c r="M45" i="42"/>
  <c r="H45" i="42"/>
  <c r="I45" i="42"/>
  <c r="E45" i="42"/>
  <c r="H44" i="42"/>
  <c r="E44" i="42"/>
  <c r="N43" i="42"/>
  <c r="H43" i="42"/>
  <c r="E43" i="42"/>
  <c r="M42" i="42"/>
  <c r="H42" i="42"/>
  <c r="I42" i="42"/>
  <c r="E42" i="42"/>
  <c r="H41" i="42"/>
  <c r="E41" i="42"/>
  <c r="H40" i="42"/>
  <c r="E40" i="42"/>
  <c r="N39" i="42"/>
  <c r="H39" i="42"/>
  <c r="E39" i="42"/>
  <c r="H38" i="42"/>
  <c r="I38" i="42"/>
  <c r="E38" i="42"/>
  <c r="M37" i="42"/>
  <c r="H37" i="42"/>
  <c r="E37" i="42"/>
  <c r="H36" i="42"/>
  <c r="I36" i="42"/>
  <c r="E36" i="42"/>
  <c r="M35" i="42"/>
  <c r="H35" i="42"/>
  <c r="E35" i="42"/>
  <c r="N34" i="42"/>
  <c r="H34" i="42"/>
  <c r="E34" i="42"/>
  <c r="H33" i="42"/>
  <c r="I33" i="42"/>
  <c r="E33" i="42"/>
  <c r="H32" i="42"/>
  <c r="E32" i="42"/>
  <c r="H31" i="42"/>
  <c r="E31" i="42"/>
  <c r="N30" i="42"/>
  <c r="H30" i="42"/>
  <c r="E30" i="42"/>
  <c r="H29" i="42"/>
  <c r="I29" i="42"/>
  <c r="E29" i="42"/>
  <c r="H28" i="42"/>
  <c r="I28" i="42"/>
  <c r="E28" i="42"/>
  <c r="H27" i="42"/>
  <c r="E27" i="42"/>
  <c r="N26" i="42"/>
  <c r="H26" i="42"/>
  <c r="I26" i="42"/>
  <c r="E26" i="42"/>
  <c r="H25" i="42"/>
  <c r="I25" i="42"/>
  <c r="E25" i="42"/>
  <c r="H24" i="42"/>
  <c r="I24" i="42"/>
  <c r="E24" i="42"/>
  <c r="H23" i="42"/>
  <c r="E23" i="42"/>
  <c r="N22" i="42"/>
  <c r="H22" i="42"/>
  <c r="E22" i="42"/>
  <c r="H21" i="42"/>
  <c r="I21" i="42"/>
  <c r="E21" i="42"/>
  <c r="H20" i="42"/>
  <c r="I20" i="42"/>
  <c r="E20" i="42"/>
  <c r="H19" i="42"/>
  <c r="E19" i="42"/>
  <c r="H18" i="42"/>
  <c r="E18" i="42"/>
  <c r="H17" i="42"/>
  <c r="I17" i="42"/>
  <c r="E17" i="42"/>
  <c r="H16" i="42"/>
  <c r="I16" i="42"/>
  <c r="E16" i="42"/>
  <c r="H15" i="42"/>
  <c r="E15" i="42"/>
  <c r="N14" i="42"/>
  <c r="H14" i="42"/>
  <c r="I14" i="42"/>
  <c r="E14" i="42"/>
  <c r="H13" i="42"/>
  <c r="I13" i="42"/>
  <c r="E13" i="42"/>
  <c r="H12" i="42"/>
  <c r="I12" i="42"/>
  <c r="E12" i="42"/>
  <c r="H11" i="42"/>
  <c r="E11" i="42"/>
  <c r="N10" i="42"/>
  <c r="H10" i="42"/>
  <c r="E10" i="42"/>
  <c r="H9" i="42"/>
  <c r="I9" i="42"/>
  <c r="E9" i="42"/>
  <c r="H8" i="42"/>
  <c r="E8" i="42"/>
  <c r="H7" i="42"/>
  <c r="E7" i="42"/>
  <c r="N6" i="42"/>
  <c r="H6" i="42"/>
  <c r="E6" i="42"/>
  <c r="H5" i="42"/>
  <c r="I5" i="42"/>
  <c r="E5" i="42"/>
  <c r="H4" i="42"/>
  <c r="I4" i="42"/>
  <c r="E4" i="42"/>
  <c r="H3" i="42"/>
  <c r="E3" i="42"/>
  <c r="H2" i="42"/>
  <c r="E2" i="42"/>
  <c r="H102" i="41"/>
  <c r="I102" i="41"/>
  <c r="E102" i="41"/>
  <c r="H101" i="41"/>
  <c r="E101" i="41"/>
  <c r="N100" i="41"/>
  <c r="H100" i="41"/>
  <c r="E100" i="41"/>
  <c r="H99" i="41"/>
  <c r="E99" i="41"/>
  <c r="H98" i="41"/>
  <c r="E98" i="41"/>
  <c r="H97" i="41"/>
  <c r="E97" i="41"/>
  <c r="H96" i="41"/>
  <c r="E96" i="41"/>
  <c r="N95" i="41"/>
  <c r="M95" i="41"/>
  <c r="H95" i="41"/>
  <c r="E95" i="41"/>
  <c r="H94" i="41"/>
  <c r="E94" i="41"/>
  <c r="H93" i="41"/>
  <c r="E93" i="41"/>
  <c r="H92" i="41"/>
  <c r="E92" i="41"/>
  <c r="N91" i="41"/>
  <c r="M91" i="41"/>
  <c r="H91" i="41"/>
  <c r="E91" i="41"/>
  <c r="H90" i="41"/>
  <c r="E90" i="41"/>
  <c r="H89" i="41"/>
  <c r="E89" i="41"/>
  <c r="H88" i="41"/>
  <c r="E88" i="41"/>
  <c r="H87" i="41"/>
  <c r="E87" i="41"/>
  <c r="H86" i="41"/>
  <c r="E86" i="41"/>
  <c r="H85" i="41"/>
  <c r="E85" i="41"/>
  <c r="M84" i="41"/>
  <c r="H84" i="41"/>
  <c r="E84" i="41"/>
  <c r="M83" i="41"/>
  <c r="H83" i="41"/>
  <c r="E83" i="41"/>
  <c r="M82" i="41"/>
  <c r="H82" i="41"/>
  <c r="I82" i="41" s="1"/>
  <c r="E82" i="41"/>
  <c r="M81" i="41"/>
  <c r="H81" i="41"/>
  <c r="E81" i="41"/>
  <c r="M80" i="41"/>
  <c r="H80" i="41"/>
  <c r="E80" i="41"/>
  <c r="M79" i="41"/>
  <c r="H79" i="41"/>
  <c r="E79" i="41"/>
  <c r="M78" i="41"/>
  <c r="H78" i="41"/>
  <c r="E78" i="41"/>
  <c r="M77" i="41"/>
  <c r="H77" i="41"/>
  <c r="E77" i="41"/>
  <c r="M76" i="41"/>
  <c r="H76" i="41"/>
  <c r="E76" i="41"/>
  <c r="M75" i="41"/>
  <c r="H75" i="41"/>
  <c r="E75" i="41"/>
  <c r="M74" i="41"/>
  <c r="H74" i="41"/>
  <c r="E74" i="41"/>
  <c r="M73" i="41"/>
  <c r="H73" i="41"/>
  <c r="E73" i="41"/>
  <c r="M72" i="41"/>
  <c r="H72" i="41"/>
  <c r="E72" i="41"/>
  <c r="M71" i="41"/>
  <c r="H71" i="41"/>
  <c r="E71" i="41"/>
  <c r="M70" i="41"/>
  <c r="H70" i="41"/>
  <c r="E70" i="41"/>
  <c r="H69" i="41"/>
  <c r="I69" i="41" s="1"/>
  <c r="E69" i="41"/>
  <c r="H68" i="41"/>
  <c r="E68" i="41"/>
  <c r="H67" i="41"/>
  <c r="E67" i="41"/>
  <c r="H66" i="41"/>
  <c r="E66" i="41"/>
  <c r="M65" i="41"/>
  <c r="H65" i="41"/>
  <c r="E65" i="41"/>
  <c r="H64" i="41"/>
  <c r="E64" i="41"/>
  <c r="H63" i="41"/>
  <c r="E63" i="41"/>
  <c r="N62" i="41"/>
  <c r="M62" i="41"/>
  <c r="H62" i="41"/>
  <c r="I62" i="41"/>
  <c r="E62" i="41"/>
  <c r="M61" i="41"/>
  <c r="N61" i="41"/>
  <c r="H61" i="41"/>
  <c r="I61" i="41"/>
  <c r="E61" i="41"/>
  <c r="M60" i="41"/>
  <c r="H60" i="41"/>
  <c r="E60" i="41"/>
  <c r="N59" i="41"/>
  <c r="H59" i="41"/>
  <c r="E59" i="41"/>
  <c r="H58" i="41"/>
  <c r="E58" i="41"/>
  <c r="N57" i="41"/>
  <c r="H57" i="41"/>
  <c r="E57" i="41"/>
  <c r="H56" i="41"/>
  <c r="I56" i="41"/>
  <c r="E56" i="41"/>
  <c r="H55" i="41"/>
  <c r="E55" i="41"/>
  <c r="H54" i="41"/>
  <c r="E54" i="41"/>
  <c r="M53" i="41"/>
  <c r="H53" i="41"/>
  <c r="E53" i="41"/>
  <c r="H52" i="41"/>
  <c r="E52" i="41"/>
  <c r="M51" i="41"/>
  <c r="H51" i="41"/>
  <c r="E51" i="41"/>
  <c r="M50" i="41"/>
  <c r="H50" i="41"/>
  <c r="E50" i="41"/>
  <c r="M49" i="41"/>
  <c r="H49" i="41"/>
  <c r="N49" i="41" s="1"/>
  <c r="E49" i="41"/>
  <c r="M48" i="41"/>
  <c r="H48" i="41"/>
  <c r="E48" i="41"/>
  <c r="H47" i="41"/>
  <c r="E47" i="41"/>
  <c r="H46" i="41"/>
  <c r="I46" i="41"/>
  <c r="E46" i="41"/>
  <c r="H45" i="41"/>
  <c r="E45" i="41"/>
  <c r="H44" i="41"/>
  <c r="E44" i="41"/>
  <c r="M43" i="41"/>
  <c r="H43" i="41"/>
  <c r="E43" i="41"/>
  <c r="M42" i="41"/>
  <c r="H42" i="41"/>
  <c r="E42" i="41"/>
  <c r="H41" i="41"/>
  <c r="E41" i="41"/>
  <c r="H40" i="41"/>
  <c r="E40" i="41"/>
  <c r="M39" i="41"/>
  <c r="H39" i="41"/>
  <c r="E39" i="41"/>
  <c r="H38" i="41"/>
  <c r="E38" i="41"/>
  <c r="H37" i="41"/>
  <c r="E37" i="41"/>
  <c r="H36" i="41"/>
  <c r="E36" i="41"/>
  <c r="M35" i="41"/>
  <c r="H35" i="41"/>
  <c r="I35" i="41"/>
  <c r="E35" i="41"/>
  <c r="M34" i="41"/>
  <c r="H34" i="41"/>
  <c r="E34" i="41"/>
  <c r="H33" i="41"/>
  <c r="E33" i="41"/>
  <c r="H32" i="41"/>
  <c r="E32" i="41"/>
  <c r="M31" i="41"/>
  <c r="H31" i="41"/>
  <c r="I31" i="41"/>
  <c r="E31" i="41"/>
  <c r="H30" i="41"/>
  <c r="E30" i="41"/>
  <c r="H29" i="41"/>
  <c r="E29" i="41"/>
  <c r="H28" i="41"/>
  <c r="E28" i="41"/>
  <c r="M27" i="41"/>
  <c r="H27" i="41"/>
  <c r="E27" i="41"/>
  <c r="H26" i="41"/>
  <c r="E26" i="41"/>
  <c r="H25" i="41"/>
  <c r="E25" i="41"/>
  <c r="H24" i="41"/>
  <c r="E24" i="41"/>
  <c r="M23" i="41"/>
  <c r="H23" i="41"/>
  <c r="I23" i="41"/>
  <c r="E23" i="41"/>
  <c r="H22" i="41"/>
  <c r="I22" i="41"/>
  <c r="E22" i="41"/>
  <c r="H21" i="41"/>
  <c r="E21" i="41"/>
  <c r="H20" i="41"/>
  <c r="E20" i="41"/>
  <c r="H19" i="41"/>
  <c r="I19" i="41"/>
  <c r="E19" i="41"/>
  <c r="H18" i="41"/>
  <c r="E18" i="41"/>
  <c r="H17" i="41"/>
  <c r="E17" i="41"/>
  <c r="H16" i="41"/>
  <c r="E16" i="41"/>
  <c r="H15" i="41"/>
  <c r="I15" i="41"/>
  <c r="E15" i="41"/>
  <c r="H14" i="41"/>
  <c r="E14" i="41"/>
  <c r="H13" i="41"/>
  <c r="E13" i="41"/>
  <c r="H12" i="41"/>
  <c r="E12" i="41"/>
  <c r="N11" i="41"/>
  <c r="H11" i="41"/>
  <c r="I11" i="41"/>
  <c r="E11" i="41"/>
  <c r="H10" i="41"/>
  <c r="E10" i="41"/>
  <c r="H9" i="41"/>
  <c r="E9" i="41"/>
  <c r="H8" i="41"/>
  <c r="E8" i="41"/>
  <c r="H7" i="41"/>
  <c r="E7" i="41"/>
  <c r="N6" i="41"/>
  <c r="H6" i="41"/>
  <c r="E6" i="41"/>
  <c r="H5" i="41"/>
  <c r="E5" i="41"/>
  <c r="H4" i="41"/>
  <c r="I4" i="41" s="1"/>
  <c r="E4" i="41"/>
  <c r="H3" i="41"/>
  <c r="E3" i="41"/>
  <c r="N2" i="41"/>
  <c r="H2" i="41"/>
  <c r="E2" i="41"/>
  <c r="H102" i="40"/>
  <c r="E102" i="40"/>
  <c r="M101" i="40"/>
  <c r="H101" i="40"/>
  <c r="E101" i="40"/>
  <c r="H100" i="40"/>
  <c r="I100" i="40"/>
  <c r="E100" i="40"/>
  <c r="M99" i="40"/>
  <c r="H99" i="40"/>
  <c r="E99" i="40"/>
  <c r="H98" i="40"/>
  <c r="E98" i="40"/>
  <c r="H97" i="40"/>
  <c r="E97" i="40"/>
  <c r="H96" i="40"/>
  <c r="E96" i="40"/>
  <c r="M95" i="40"/>
  <c r="H95" i="40"/>
  <c r="E95" i="40"/>
  <c r="H94" i="40"/>
  <c r="E94" i="40"/>
  <c r="H93" i="40"/>
  <c r="E93" i="40"/>
  <c r="H92" i="40"/>
  <c r="E92" i="40"/>
  <c r="M91" i="40"/>
  <c r="H91" i="40"/>
  <c r="E91" i="40"/>
  <c r="H90" i="40"/>
  <c r="E90" i="40"/>
  <c r="H89" i="40"/>
  <c r="E89" i="40"/>
  <c r="H88" i="40"/>
  <c r="E88" i="40"/>
  <c r="M87" i="40"/>
  <c r="H87" i="40"/>
  <c r="E87" i="40"/>
  <c r="H86" i="40"/>
  <c r="E86" i="40"/>
  <c r="M85" i="40"/>
  <c r="H85" i="40"/>
  <c r="E85" i="40"/>
  <c r="M84" i="40"/>
  <c r="H84" i="40"/>
  <c r="I84" i="40" s="1"/>
  <c r="E84" i="40"/>
  <c r="M83" i="40"/>
  <c r="H83" i="40"/>
  <c r="E83" i="40"/>
  <c r="M82" i="40"/>
  <c r="H82" i="40"/>
  <c r="E82" i="40"/>
  <c r="M81" i="40"/>
  <c r="H81" i="40"/>
  <c r="E81" i="40"/>
  <c r="M80" i="40"/>
  <c r="H80" i="40"/>
  <c r="E80" i="40"/>
  <c r="M79" i="40"/>
  <c r="H79" i="40"/>
  <c r="E79" i="40"/>
  <c r="M78" i="40"/>
  <c r="H78" i="40"/>
  <c r="E78" i="40"/>
  <c r="M77" i="40"/>
  <c r="H77" i="40"/>
  <c r="E77" i="40"/>
  <c r="M76" i="40"/>
  <c r="H76" i="40"/>
  <c r="E76" i="40"/>
  <c r="M75" i="40"/>
  <c r="H75" i="40"/>
  <c r="E75" i="40"/>
  <c r="M74" i="40"/>
  <c r="H74" i="40"/>
  <c r="E74" i="40"/>
  <c r="H73" i="40"/>
  <c r="E73" i="40"/>
  <c r="H72" i="40"/>
  <c r="E72" i="40"/>
  <c r="H71" i="40"/>
  <c r="E71" i="40"/>
  <c r="H70" i="40"/>
  <c r="E70" i="40"/>
  <c r="H69" i="40"/>
  <c r="E69" i="40"/>
  <c r="H68" i="40"/>
  <c r="E68" i="40"/>
  <c r="H67" i="40"/>
  <c r="E67" i="40"/>
  <c r="H66" i="40"/>
  <c r="E66" i="40"/>
  <c r="H65" i="40"/>
  <c r="E65" i="40"/>
  <c r="H64" i="40"/>
  <c r="E64" i="40"/>
  <c r="H63" i="40"/>
  <c r="E63" i="40"/>
  <c r="H62" i="40"/>
  <c r="E62" i="40"/>
  <c r="H61" i="40"/>
  <c r="E61" i="40"/>
  <c r="M60" i="40"/>
  <c r="H60" i="40"/>
  <c r="E60" i="40"/>
  <c r="H59" i="40"/>
  <c r="E59" i="40"/>
  <c r="H58" i="40"/>
  <c r="E58" i="40"/>
  <c r="H57" i="40"/>
  <c r="E57" i="40"/>
  <c r="M56" i="40"/>
  <c r="H56" i="40"/>
  <c r="E56" i="40"/>
  <c r="H55" i="40"/>
  <c r="E55" i="40"/>
  <c r="H54" i="40"/>
  <c r="E54" i="40"/>
  <c r="H53" i="40"/>
  <c r="E53" i="40"/>
  <c r="H52" i="40"/>
  <c r="E52" i="40"/>
  <c r="N51" i="40"/>
  <c r="H51" i="40"/>
  <c r="E51" i="40"/>
  <c r="M50" i="40"/>
  <c r="H50" i="40"/>
  <c r="E50" i="40"/>
  <c r="H49" i="40"/>
  <c r="E49" i="40"/>
  <c r="H48" i="40"/>
  <c r="E48" i="40"/>
  <c r="H47" i="40"/>
  <c r="E47" i="40"/>
  <c r="H46" i="40"/>
  <c r="E46" i="40"/>
  <c r="M45" i="40"/>
  <c r="H45" i="40"/>
  <c r="E45" i="40"/>
  <c r="H44" i="40"/>
  <c r="E44" i="40"/>
  <c r="M43" i="40"/>
  <c r="H43" i="40"/>
  <c r="N43" i="40" s="1"/>
  <c r="E43" i="40"/>
  <c r="N42" i="40"/>
  <c r="H42" i="40"/>
  <c r="E42" i="40"/>
  <c r="M41" i="40"/>
  <c r="H41" i="40"/>
  <c r="E41" i="40"/>
  <c r="H40" i="40"/>
  <c r="E40" i="40"/>
  <c r="M39" i="40"/>
  <c r="H39" i="40"/>
  <c r="E39" i="40"/>
  <c r="H38" i="40"/>
  <c r="E38" i="40"/>
  <c r="M37" i="40"/>
  <c r="H37" i="40"/>
  <c r="E37" i="40"/>
  <c r="M36" i="40"/>
  <c r="H36" i="40"/>
  <c r="E36" i="40"/>
  <c r="M35" i="40"/>
  <c r="H35" i="40"/>
  <c r="E35" i="40"/>
  <c r="N34" i="40"/>
  <c r="H34" i="40"/>
  <c r="E34" i="40"/>
  <c r="H33" i="40"/>
  <c r="E33" i="40"/>
  <c r="M32" i="40"/>
  <c r="H32" i="40"/>
  <c r="E32" i="40"/>
  <c r="M31" i="40"/>
  <c r="H31" i="40"/>
  <c r="E31" i="40"/>
  <c r="N30" i="40"/>
  <c r="H30" i="40"/>
  <c r="E30" i="40"/>
  <c r="M29" i="40"/>
  <c r="H29" i="40"/>
  <c r="E29" i="40"/>
  <c r="M28" i="40"/>
  <c r="H28" i="40"/>
  <c r="E28" i="40"/>
  <c r="M27" i="40"/>
  <c r="H27" i="40"/>
  <c r="E27" i="40"/>
  <c r="M26" i="40"/>
  <c r="H26" i="40"/>
  <c r="E26" i="40"/>
  <c r="H25" i="40"/>
  <c r="E25" i="40"/>
  <c r="M24" i="40"/>
  <c r="H24" i="40"/>
  <c r="E24" i="40"/>
  <c r="M23" i="40"/>
  <c r="H23" i="40"/>
  <c r="I23" i="40"/>
  <c r="E23" i="40"/>
  <c r="H22" i="40"/>
  <c r="E22" i="40"/>
  <c r="H21" i="40"/>
  <c r="E21" i="40"/>
  <c r="M20" i="40"/>
  <c r="H20" i="40"/>
  <c r="E20" i="40"/>
  <c r="M19" i="40"/>
  <c r="H19" i="40"/>
  <c r="E19" i="40"/>
  <c r="N18" i="40"/>
  <c r="H18" i="40"/>
  <c r="E18" i="40"/>
  <c r="H17" i="40"/>
  <c r="E17" i="40"/>
  <c r="M16" i="40"/>
  <c r="H16" i="40"/>
  <c r="E16" i="40"/>
  <c r="M15" i="40"/>
  <c r="H15" i="40"/>
  <c r="N15" i="40" s="1"/>
  <c r="E15" i="40"/>
  <c r="N14" i="40"/>
  <c r="H14" i="40"/>
  <c r="E14" i="40"/>
  <c r="H13" i="40"/>
  <c r="E13" i="40"/>
  <c r="H12" i="40"/>
  <c r="E12" i="40"/>
  <c r="M11" i="40"/>
  <c r="H11" i="40"/>
  <c r="E11" i="40"/>
  <c r="M10" i="40"/>
  <c r="H10" i="40"/>
  <c r="E10" i="40"/>
  <c r="M9" i="40"/>
  <c r="H9" i="40"/>
  <c r="E9" i="40"/>
  <c r="H8" i="40"/>
  <c r="E8" i="40"/>
  <c r="H7" i="40"/>
  <c r="E7" i="40"/>
  <c r="M6" i="40"/>
  <c r="H6" i="40"/>
  <c r="E6" i="40"/>
  <c r="H5" i="40"/>
  <c r="E5" i="40"/>
  <c r="H4" i="40"/>
  <c r="E4" i="40"/>
  <c r="H3" i="40"/>
  <c r="E3" i="40"/>
  <c r="M2" i="40"/>
  <c r="H2" i="40"/>
  <c r="E2" i="40"/>
  <c r="M102" i="39"/>
  <c r="H102" i="39"/>
  <c r="E102" i="39"/>
  <c r="H101" i="39"/>
  <c r="I101" i="39"/>
  <c r="E101" i="39"/>
  <c r="H100" i="39"/>
  <c r="I100" i="39"/>
  <c r="E100" i="39"/>
  <c r="H99" i="39"/>
  <c r="E99" i="39"/>
  <c r="M98" i="39"/>
  <c r="H98" i="39"/>
  <c r="E98" i="39"/>
  <c r="H97" i="39"/>
  <c r="E97" i="39"/>
  <c r="H96" i="39"/>
  <c r="I96" i="39"/>
  <c r="E96" i="39"/>
  <c r="H95" i="39"/>
  <c r="I95" i="39"/>
  <c r="E95" i="39"/>
  <c r="M94" i="39"/>
  <c r="H94" i="39"/>
  <c r="E94" i="39"/>
  <c r="H93" i="39"/>
  <c r="I93" i="39"/>
  <c r="E93" i="39"/>
  <c r="H92" i="39"/>
  <c r="E92" i="39"/>
  <c r="H91" i="39"/>
  <c r="I91" i="39"/>
  <c r="E91" i="39"/>
  <c r="M90" i="39"/>
  <c r="H90" i="39"/>
  <c r="E90" i="39"/>
  <c r="H89" i="39"/>
  <c r="E89" i="39"/>
  <c r="H88" i="39"/>
  <c r="I88" i="39"/>
  <c r="E88" i="39"/>
  <c r="H87" i="39"/>
  <c r="I87" i="39"/>
  <c r="E87" i="39"/>
  <c r="M86" i="39"/>
  <c r="H86" i="39"/>
  <c r="E86" i="39"/>
  <c r="H85" i="39"/>
  <c r="I85" i="39"/>
  <c r="E85" i="39"/>
  <c r="H84" i="39"/>
  <c r="I84" i="39"/>
  <c r="E84" i="39"/>
  <c r="H83" i="39"/>
  <c r="I83" i="39"/>
  <c r="E83" i="39"/>
  <c r="M82" i="39"/>
  <c r="H82" i="39"/>
  <c r="E82" i="39"/>
  <c r="H81" i="39"/>
  <c r="E81" i="39"/>
  <c r="H80" i="39"/>
  <c r="I80" i="39"/>
  <c r="E80" i="39"/>
  <c r="H79" i="39"/>
  <c r="I79" i="39"/>
  <c r="E79" i="39"/>
  <c r="M78" i="39"/>
  <c r="H78" i="39"/>
  <c r="E78" i="39"/>
  <c r="N77" i="39"/>
  <c r="H77" i="39"/>
  <c r="E77" i="39"/>
  <c r="H76" i="39"/>
  <c r="E76" i="39"/>
  <c r="N75" i="39"/>
  <c r="H75" i="39"/>
  <c r="I75" i="39"/>
  <c r="E75" i="39"/>
  <c r="N74" i="39"/>
  <c r="H74" i="39"/>
  <c r="I74" i="39"/>
  <c r="E74" i="39"/>
  <c r="H73" i="39"/>
  <c r="E73" i="39"/>
  <c r="H72" i="39"/>
  <c r="I72" i="39"/>
  <c r="E72" i="39"/>
  <c r="M71" i="39"/>
  <c r="H71" i="39"/>
  <c r="E71" i="39"/>
  <c r="M70" i="39"/>
  <c r="H70" i="39"/>
  <c r="E70" i="39"/>
  <c r="N69" i="39"/>
  <c r="H69" i="39"/>
  <c r="I69" i="39"/>
  <c r="E69" i="39"/>
  <c r="N68" i="39"/>
  <c r="H68" i="39"/>
  <c r="I68" i="39"/>
  <c r="E68" i="39"/>
  <c r="H67" i="39"/>
  <c r="I67" i="39"/>
  <c r="E67" i="39"/>
  <c r="H66" i="39"/>
  <c r="E66" i="39"/>
  <c r="H65" i="39"/>
  <c r="I65" i="39"/>
  <c r="E65" i="39"/>
  <c r="N64" i="39"/>
  <c r="H64" i="39"/>
  <c r="I64" i="39"/>
  <c r="E64" i="39"/>
  <c r="N63" i="39"/>
  <c r="H63" i="39"/>
  <c r="I63" i="39"/>
  <c r="E63" i="39"/>
  <c r="N62" i="39"/>
  <c r="H62" i="39"/>
  <c r="E62" i="39"/>
  <c r="H61" i="39"/>
  <c r="I61" i="39"/>
  <c r="E61" i="39"/>
  <c r="M60" i="39"/>
  <c r="H60" i="39"/>
  <c r="E60" i="39"/>
  <c r="H59" i="39"/>
  <c r="I59" i="39"/>
  <c r="E59" i="39"/>
  <c r="N58" i="39"/>
  <c r="M58" i="39"/>
  <c r="H58" i="39"/>
  <c r="E58" i="39"/>
  <c r="H57" i="39"/>
  <c r="I57" i="39"/>
  <c r="E57" i="39"/>
  <c r="H56" i="39"/>
  <c r="E56" i="39"/>
  <c r="H55" i="39"/>
  <c r="E55" i="39"/>
  <c r="N54" i="39"/>
  <c r="H54" i="39"/>
  <c r="I54" i="39"/>
  <c r="E54" i="39"/>
  <c r="H53" i="39"/>
  <c r="I53" i="39"/>
  <c r="E53" i="39"/>
  <c r="N52" i="39"/>
  <c r="H52" i="39"/>
  <c r="I52" i="39"/>
  <c r="E52" i="39"/>
  <c r="N51" i="39"/>
  <c r="H51" i="39"/>
  <c r="I51" i="39"/>
  <c r="E51" i="39"/>
  <c r="N50" i="39"/>
  <c r="H50" i="39"/>
  <c r="E50" i="39"/>
  <c r="N49" i="39"/>
  <c r="H49" i="39"/>
  <c r="E49" i="39"/>
  <c r="N48" i="39"/>
  <c r="H48" i="39"/>
  <c r="I48" i="39"/>
  <c r="E48" i="39"/>
  <c r="N47" i="39"/>
  <c r="H47" i="39"/>
  <c r="E47" i="39"/>
  <c r="H46" i="39"/>
  <c r="E46" i="39"/>
  <c r="H45" i="39"/>
  <c r="I45" i="39"/>
  <c r="E45" i="39"/>
  <c r="H44" i="39"/>
  <c r="E44" i="39"/>
  <c r="N43" i="39"/>
  <c r="H43" i="39"/>
  <c r="I43" i="39"/>
  <c r="E43" i="39"/>
  <c r="N42" i="39"/>
  <c r="H42" i="39"/>
  <c r="I42" i="39"/>
  <c r="E42" i="39"/>
  <c r="H41" i="39"/>
  <c r="I41" i="39"/>
  <c r="E41" i="39"/>
  <c r="N40" i="39"/>
  <c r="H40" i="39"/>
  <c r="I40" i="39"/>
  <c r="E40" i="39"/>
  <c r="I39" i="39"/>
  <c r="H39" i="39"/>
  <c r="E39" i="39"/>
  <c r="N38" i="39"/>
  <c r="H38" i="39"/>
  <c r="E38" i="39"/>
  <c r="H37" i="39"/>
  <c r="E37" i="39"/>
  <c r="M36" i="39"/>
  <c r="H36" i="39"/>
  <c r="E36" i="39"/>
  <c r="H35" i="39"/>
  <c r="E35" i="39"/>
  <c r="H34" i="39"/>
  <c r="E34" i="39"/>
  <c r="M33" i="39"/>
  <c r="H33" i="39"/>
  <c r="E33" i="39"/>
  <c r="H32" i="39"/>
  <c r="E32" i="39"/>
  <c r="M31" i="39"/>
  <c r="H31" i="39"/>
  <c r="E31" i="39"/>
  <c r="H30" i="39"/>
  <c r="E30" i="39"/>
  <c r="M29" i="39"/>
  <c r="H29" i="39"/>
  <c r="E29" i="39"/>
  <c r="H28" i="39"/>
  <c r="E28" i="39"/>
  <c r="H27" i="39"/>
  <c r="E27" i="39"/>
  <c r="H26" i="39"/>
  <c r="E26" i="39"/>
  <c r="M25" i="39"/>
  <c r="H25" i="39"/>
  <c r="E25" i="39"/>
  <c r="N24" i="39"/>
  <c r="H24" i="39"/>
  <c r="I24" i="39"/>
  <c r="E24" i="39"/>
  <c r="H23" i="39"/>
  <c r="E23" i="39"/>
  <c r="H22" i="39"/>
  <c r="I22" i="39"/>
  <c r="E22" i="39"/>
  <c r="H21" i="39"/>
  <c r="E21" i="39"/>
  <c r="N20" i="39"/>
  <c r="H20" i="39"/>
  <c r="I20" i="39"/>
  <c r="E20" i="39"/>
  <c r="H19" i="39"/>
  <c r="E19" i="39"/>
  <c r="H18" i="39"/>
  <c r="I18" i="39"/>
  <c r="E18" i="39"/>
  <c r="H17" i="39"/>
  <c r="E17" i="39"/>
  <c r="N16" i="39"/>
  <c r="H16" i="39"/>
  <c r="I16" i="39"/>
  <c r="E16" i="39"/>
  <c r="H15" i="39"/>
  <c r="I15" i="39"/>
  <c r="E15" i="39"/>
  <c r="H14" i="39"/>
  <c r="E14" i="39"/>
  <c r="H13" i="39"/>
  <c r="E13" i="39"/>
  <c r="N12" i="39"/>
  <c r="H12" i="39"/>
  <c r="E12" i="39"/>
  <c r="H11" i="39"/>
  <c r="I11" i="39"/>
  <c r="E11" i="39"/>
  <c r="H10" i="39"/>
  <c r="I10" i="39"/>
  <c r="E10" i="39"/>
  <c r="H9" i="39"/>
  <c r="E9" i="39"/>
  <c r="N8" i="39"/>
  <c r="H8" i="39"/>
  <c r="I8" i="39"/>
  <c r="E8" i="39"/>
  <c r="H7" i="39"/>
  <c r="E7" i="39"/>
  <c r="H6" i="39"/>
  <c r="I6" i="39"/>
  <c r="E6" i="39"/>
  <c r="H5" i="39"/>
  <c r="E5" i="39"/>
  <c r="N4" i="39"/>
  <c r="H4" i="39"/>
  <c r="E4" i="39"/>
  <c r="H3" i="39"/>
  <c r="I3" i="39"/>
  <c r="E3" i="39"/>
  <c r="H2" i="39"/>
  <c r="I2" i="39"/>
  <c r="E2" i="39"/>
  <c r="E103" i="38"/>
  <c r="H102" i="38"/>
  <c r="E102" i="38"/>
  <c r="H101" i="38"/>
  <c r="I101" i="38"/>
  <c r="E101" i="38"/>
  <c r="H100" i="38"/>
  <c r="E100" i="38"/>
  <c r="H99" i="38"/>
  <c r="I99" i="38"/>
  <c r="E99" i="38"/>
  <c r="H98" i="38"/>
  <c r="I98" i="38"/>
  <c r="J98" i="38" s="1"/>
  <c r="E98" i="38"/>
  <c r="M97" i="38"/>
  <c r="H97" i="38"/>
  <c r="E97" i="38"/>
  <c r="H96" i="38"/>
  <c r="E96" i="38"/>
  <c r="H95" i="38"/>
  <c r="I95" i="38"/>
  <c r="E95" i="38"/>
  <c r="H94" i="38"/>
  <c r="E94" i="38"/>
  <c r="N93" i="38"/>
  <c r="H93" i="38"/>
  <c r="I93" i="38"/>
  <c r="E93" i="38"/>
  <c r="H92" i="38"/>
  <c r="I92" i="38"/>
  <c r="E92" i="38"/>
  <c r="H91" i="38"/>
  <c r="E91" i="38"/>
  <c r="H90" i="38"/>
  <c r="E90" i="38"/>
  <c r="N89" i="38"/>
  <c r="H89" i="38"/>
  <c r="I89" i="38"/>
  <c r="E89" i="38"/>
  <c r="H88" i="38"/>
  <c r="E88" i="38"/>
  <c r="H87" i="38"/>
  <c r="I87" i="38"/>
  <c r="E87" i="38"/>
  <c r="H86" i="38"/>
  <c r="E86" i="38"/>
  <c r="N85" i="38"/>
  <c r="H85" i="38"/>
  <c r="I85" i="38"/>
  <c r="E85" i="38"/>
  <c r="H84" i="38"/>
  <c r="I84" i="38"/>
  <c r="E84" i="38"/>
  <c r="H83" i="38"/>
  <c r="I83" i="38"/>
  <c r="E83" i="38"/>
  <c r="H82" i="38"/>
  <c r="E82" i="38"/>
  <c r="M81" i="38"/>
  <c r="H81" i="38"/>
  <c r="I81" i="38"/>
  <c r="E81" i="38"/>
  <c r="H80" i="38"/>
  <c r="E80" i="38"/>
  <c r="H79" i="38"/>
  <c r="E79" i="38"/>
  <c r="H78" i="38"/>
  <c r="I78" i="38"/>
  <c r="E78" i="38"/>
  <c r="H77" i="38"/>
  <c r="E77" i="38"/>
  <c r="H76" i="38"/>
  <c r="I76" i="38"/>
  <c r="E76" i="38"/>
  <c r="N75" i="38"/>
  <c r="H75" i="38"/>
  <c r="I75" i="38"/>
  <c r="E75" i="38"/>
  <c r="H74" i="38"/>
  <c r="I74" i="38"/>
  <c r="E74" i="38"/>
  <c r="H73" i="38"/>
  <c r="I73" i="38"/>
  <c r="E73" i="38"/>
  <c r="H72" i="38"/>
  <c r="E72" i="38"/>
  <c r="H71" i="38"/>
  <c r="E71" i="38"/>
  <c r="M70" i="38"/>
  <c r="H70" i="38"/>
  <c r="E70" i="38"/>
  <c r="N69" i="38"/>
  <c r="H69" i="38"/>
  <c r="I69" i="38"/>
  <c r="E69" i="38"/>
  <c r="N68" i="38"/>
  <c r="H68" i="38"/>
  <c r="I68" i="38"/>
  <c r="E68" i="38"/>
  <c r="M67" i="38"/>
  <c r="H67" i="38"/>
  <c r="E67" i="38"/>
  <c r="H66" i="38"/>
  <c r="I66" i="38" s="1"/>
  <c r="E66" i="38"/>
  <c r="N65" i="38"/>
  <c r="H65" i="38"/>
  <c r="E65" i="38"/>
  <c r="N64" i="38"/>
  <c r="H64" i="38"/>
  <c r="E64" i="38"/>
  <c r="I63" i="38"/>
  <c r="H63" i="38"/>
  <c r="E63" i="38"/>
  <c r="H62" i="38"/>
  <c r="I62" i="38"/>
  <c r="E62" i="38"/>
  <c r="H61" i="38"/>
  <c r="I61" i="38"/>
  <c r="E61" i="38"/>
  <c r="N60" i="38"/>
  <c r="H60" i="38"/>
  <c r="I60" i="38"/>
  <c r="E60" i="38"/>
  <c r="N59" i="38"/>
  <c r="H59" i="38"/>
  <c r="I59" i="38"/>
  <c r="E59" i="38"/>
  <c r="H58" i="38"/>
  <c r="I58" i="38"/>
  <c r="E58" i="38"/>
  <c r="N57" i="38"/>
  <c r="H57" i="38"/>
  <c r="I57" i="38"/>
  <c r="E57" i="38"/>
  <c r="N56" i="38"/>
  <c r="H56" i="38"/>
  <c r="I56" i="38"/>
  <c r="E56" i="38"/>
  <c r="N55" i="38"/>
  <c r="H55" i="38"/>
  <c r="I55" i="38"/>
  <c r="E55" i="38"/>
  <c r="H54" i="38"/>
  <c r="I54" i="38"/>
  <c r="E54" i="38"/>
  <c r="N53" i="38"/>
  <c r="H53" i="38"/>
  <c r="I53" i="38"/>
  <c r="E53" i="38"/>
  <c r="H52" i="38"/>
  <c r="E52" i="38"/>
  <c r="M51" i="38"/>
  <c r="H51" i="38"/>
  <c r="I51" i="38"/>
  <c r="E51" i="38"/>
  <c r="M50" i="38"/>
  <c r="H50" i="38"/>
  <c r="E50" i="38"/>
  <c r="H49" i="38"/>
  <c r="E49" i="38"/>
  <c r="N48" i="38"/>
  <c r="H48" i="38"/>
  <c r="I48" i="38"/>
  <c r="E48" i="38"/>
  <c r="N47" i="38"/>
  <c r="H47" i="38"/>
  <c r="I47" i="38"/>
  <c r="E47" i="38"/>
  <c r="N46" i="38"/>
  <c r="H46" i="38"/>
  <c r="I46" i="38"/>
  <c r="E46" i="38"/>
  <c r="N45" i="38"/>
  <c r="H45" i="38"/>
  <c r="E45" i="38"/>
  <c r="N44" i="38"/>
  <c r="H44" i="38"/>
  <c r="I44" i="38"/>
  <c r="E44" i="38"/>
  <c r="H43" i="38"/>
  <c r="E43" i="38"/>
  <c r="M42" i="38"/>
  <c r="H42" i="38"/>
  <c r="E42" i="38"/>
  <c r="H41" i="38"/>
  <c r="I41" i="38"/>
  <c r="E41" i="38"/>
  <c r="H40" i="38"/>
  <c r="I40" i="38"/>
  <c r="E40" i="38"/>
  <c r="N39" i="38"/>
  <c r="H39" i="38"/>
  <c r="E39" i="38"/>
  <c r="H38" i="38"/>
  <c r="I38" i="38"/>
  <c r="E38" i="38"/>
  <c r="N37" i="38"/>
  <c r="H37" i="38"/>
  <c r="I37" i="38"/>
  <c r="E37" i="38"/>
  <c r="H36" i="38"/>
  <c r="I36" i="38"/>
  <c r="E36" i="38"/>
  <c r="H35" i="38"/>
  <c r="E35" i="38"/>
  <c r="H34" i="38"/>
  <c r="I34" i="38"/>
  <c r="E34" i="38"/>
  <c r="H33" i="38"/>
  <c r="I33" i="38"/>
  <c r="E33" i="38"/>
  <c r="H32" i="38"/>
  <c r="I32" i="38"/>
  <c r="E32" i="38"/>
  <c r="H31" i="38"/>
  <c r="I31" i="38"/>
  <c r="E31" i="38"/>
  <c r="H30" i="38"/>
  <c r="I30" i="38"/>
  <c r="E30" i="38"/>
  <c r="H29" i="38"/>
  <c r="I29" i="38"/>
  <c r="E29" i="38"/>
  <c r="H28" i="38"/>
  <c r="I28" i="38"/>
  <c r="J28" i="38" s="1"/>
  <c r="E28" i="38"/>
  <c r="H27" i="38"/>
  <c r="E27" i="38"/>
  <c r="H26" i="38"/>
  <c r="I26" i="38"/>
  <c r="E26" i="38"/>
  <c r="H25" i="38"/>
  <c r="I25" i="38"/>
  <c r="E25" i="38"/>
  <c r="H24" i="38"/>
  <c r="I24" i="38"/>
  <c r="E24" i="38"/>
  <c r="H23" i="38"/>
  <c r="I23" i="38"/>
  <c r="E23" i="38"/>
  <c r="H22" i="38"/>
  <c r="I22" i="38"/>
  <c r="E22" i="38"/>
  <c r="H21" i="38"/>
  <c r="I21" i="38"/>
  <c r="E21" i="38"/>
  <c r="H20" i="38"/>
  <c r="I20" i="38"/>
  <c r="E20" i="38"/>
  <c r="H19" i="38"/>
  <c r="I19" i="38"/>
  <c r="E19" i="38"/>
  <c r="H18" i="38"/>
  <c r="E18" i="38"/>
  <c r="H17" i="38"/>
  <c r="I17" i="38"/>
  <c r="E17" i="38"/>
  <c r="H16" i="38"/>
  <c r="I16" i="38"/>
  <c r="E16" i="38"/>
  <c r="H15" i="38"/>
  <c r="E15" i="38"/>
  <c r="H14" i="38"/>
  <c r="I14" i="38"/>
  <c r="E14" i="38"/>
  <c r="H13" i="38"/>
  <c r="E13" i="38"/>
  <c r="H12" i="38"/>
  <c r="I12" i="38"/>
  <c r="E12" i="38"/>
  <c r="H11" i="38"/>
  <c r="E11" i="38"/>
  <c r="H10" i="38"/>
  <c r="I10" i="38"/>
  <c r="E10" i="38"/>
  <c r="H9" i="38"/>
  <c r="I9" i="38"/>
  <c r="E9" i="38"/>
  <c r="H8" i="38"/>
  <c r="E8" i="38"/>
  <c r="H7" i="38"/>
  <c r="E7" i="38"/>
  <c r="H6" i="38"/>
  <c r="I6" i="38"/>
  <c r="E6" i="38"/>
  <c r="H5" i="38"/>
  <c r="E5" i="38"/>
  <c r="H4" i="38"/>
  <c r="I4" i="38"/>
  <c r="E4" i="38"/>
  <c r="H3" i="38"/>
  <c r="I3" i="38"/>
  <c r="E3" i="38"/>
  <c r="H2" i="38"/>
  <c r="I2" i="38"/>
  <c r="E2" i="38"/>
  <c r="H102" i="37"/>
  <c r="E102" i="37"/>
  <c r="N101" i="37"/>
  <c r="H101" i="37"/>
  <c r="I101" i="37"/>
  <c r="E101" i="37"/>
  <c r="H100" i="37"/>
  <c r="I100" i="37"/>
  <c r="E100" i="37"/>
  <c r="H99" i="37"/>
  <c r="I99" i="37"/>
  <c r="E99" i="37"/>
  <c r="H98" i="37"/>
  <c r="I98" i="37"/>
  <c r="E98" i="37"/>
  <c r="H97" i="37"/>
  <c r="E97" i="37"/>
  <c r="H96" i="37"/>
  <c r="E96" i="37"/>
  <c r="H95" i="37"/>
  <c r="I95" i="37"/>
  <c r="E95" i="37"/>
  <c r="H94" i="37"/>
  <c r="I94" i="37"/>
  <c r="E94" i="37"/>
  <c r="M93" i="37"/>
  <c r="H93" i="37"/>
  <c r="E93" i="37"/>
  <c r="H92" i="37"/>
  <c r="I92" i="37"/>
  <c r="E92" i="37"/>
  <c r="H91" i="37"/>
  <c r="I91" i="37"/>
  <c r="E91" i="37"/>
  <c r="H90" i="37"/>
  <c r="I90" i="37"/>
  <c r="E90" i="37"/>
  <c r="M89" i="37"/>
  <c r="H89" i="37"/>
  <c r="E89" i="37"/>
  <c r="H88" i="37"/>
  <c r="E88" i="37"/>
  <c r="H87" i="37"/>
  <c r="I87" i="37"/>
  <c r="E87" i="37"/>
  <c r="H86" i="37"/>
  <c r="E86" i="37"/>
  <c r="N85" i="37"/>
  <c r="H85" i="37"/>
  <c r="I85" i="37"/>
  <c r="E85" i="37"/>
  <c r="H84" i="37"/>
  <c r="I84" i="37"/>
  <c r="E84" i="37"/>
  <c r="H83" i="37"/>
  <c r="E83" i="37"/>
  <c r="H82" i="37"/>
  <c r="I82" i="37"/>
  <c r="E82" i="37"/>
  <c r="M81" i="37"/>
  <c r="H81" i="37"/>
  <c r="E81" i="37"/>
  <c r="H80" i="37"/>
  <c r="I80" i="37"/>
  <c r="E80" i="37"/>
  <c r="H79" i="37"/>
  <c r="I79" i="37"/>
  <c r="E79" i="37"/>
  <c r="H78" i="37"/>
  <c r="I78" i="37"/>
  <c r="E78" i="37"/>
  <c r="N77" i="37"/>
  <c r="H77" i="37"/>
  <c r="I77" i="37"/>
  <c r="E77" i="37"/>
  <c r="N76" i="37"/>
  <c r="H76" i="37"/>
  <c r="I76" i="37"/>
  <c r="E76" i="37"/>
  <c r="N75" i="37"/>
  <c r="H75" i="37"/>
  <c r="I75" i="37"/>
  <c r="E75" i="37"/>
  <c r="N74" i="37"/>
  <c r="H74" i="37"/>
  <c r="I74" i="37"/>
  <c r="E74" i="37"/>
  <c r="H73" i="37"/>
  <c r="E73" i="37"/>
  <c r="N72" i="37"/>
  <c r="H72" i="37"/>
  <c r="I72" i="37"/>
  <c r="E72" i="37"/>
  <c r="N71" i="37"/>
  <c r="H71" i="37"/>
  <c r="I71" i="37"/>
  <c r="E71" i="37"/>
  <c r="N70" i="37"/>
  <c r="H70" i="37"/>
  <c r="I70" i="37"/>
  <c r="E70" i="37"/>
  <c r="H69" i="37"/>
  <c r="I69" i="37"/>
  <c r="E69" i="37"/>
  <c r="M68" i="37"/>
  <c r="H68" i="37"/>
  <c r="I68" i="37"/>
  <c r="E68" i="37"/>
  <c r="N67" i="37"/>
  <c r="H67" i="37"/>
  <c r="E67" i="37"/>
  <c r="M66" i="37"/>
  <c r="H66" i="37"/>
  <c r="I66" i="37"/>
  <c r="E66" i="37"/>
  <c r="N65" i="37"/>
  <c r="H65" i="37"/>
  <c r="I65" i="37"/>
  <c r="E65" i="37"/>
  <c r="N64" i="37"/>
  <c r="H64" i="37"/>
  <c r="I64" i="37"/>
  <c r="E64" i="37"/>
  <c r="H63" i="37"/>
  <c r="I63" i="37"/>
  <c r="E63" i="37"/>
  <c r="H62" i="37"/>
  <c r="E62" i="37"/>
  <c r="N61" i="37"/>
  <c r="H61" i="37"/>
  <c r="I61" i="37"/>
  <c r="E61" i="37"/>
  <c r="N60" i="37"/>
  <c r="H60" i="37"/>
  <c r="I60" i="37"/>
  <c r="E60" i="37"/>
  <c r="H59" i="37"/>
  <c r="I59" i="37" s="1"/>
  <c r="E59" i="37"/>
  <c r="N58" i="37"/>
  <c r="H58" i="37"/>
  <c r="I58" i="37"/>
  <c r="E58" i="37"/>
  <c r="H57" i="37"/>
  <c r="I57" i="37"/>
  <c r="E57" i="37"/>
  <c r="H56" i="37"/>
  <c r="I56" i="37"/>
  <c r="E56" i="37"/>
  <c r="N55" i="37"/>
  <c r="H55" i="37"/>
  <c r="I55" i="37"/>
  <c r="E55" i="37"/>
  <c r="N54" i="37"/>
  <c r="H54" i="37"/>
  <c r="I54" i="37"/>
  <c r="E54" i="37"/>
  <c r="H53" i="37"/>
  <c r="I53" i="37"/>
  <c r="E53" i="37"/>
  <c r="H52" i="37"/>
  <c r="I52" i="37"/>
  <c r="E52" i="37"/>
  <c r="H51" i="37"/>
  <c r="E51" i="37"/>
  <c r="H50" i="37"/>
  <c r="E50" i="37"/>
  <c r="N49" i="37"/>
  <c r="H49" i="37"/>
  <c r="I49" i="37"/>
  <c r="E49" i="37"/>
  <c r="N48" i="37"/>
  <c r="H48" i="37"/>
  <c r="I48" i="37"/>
  <c r="E48" i="37"/>
  <c r="H47" i="37"/>
  <c r="I47" i="37"/>
  <c r="E47" i="37"/>
  <c r="H46" i="37"/>
  <c r="I46" i="37"/>
  <c r="E46" i="37"/>
  <c r="N45" i="37"/>
  <c r="H45" i="37"/>
  <c r="I45" i="37"/>
  <c r="E45" i="37"/>
  <c r="N44" i="37"/>
  <c r="H44" i="37"/>
  <c r="I44" i="37"/>
  <c r="E44" i="37"/>
  <c r="H43" i="37"/>
  <c r="I43" i="37"/>
  <c r="E43" i="37"/>
  <c r="N42" i="37"/>
  <c r="H42" i="37"/>
  <c r="I42" i="37"/>
  <c r="E42" i="37"/>
  <c r="H41" i="37"/>
  <c r="E41" i="37"/>
  <c r="N40" i="37"/>
  <c r="H40" i="37"/>
  <c r="I40" i="37"/>
  <c r="E40" i="37"/>
  <c r="N39" i="37"/>
  <c r="H39" i="37"/>
  <c r="I39" i="37"/>
  <c r="E39" i="37"/>
  <c r="N38" i="37"/>
  <c r="H38" i="37"/>
  <c r="I38" i="37"/>
  <c r="E38" i="37"/>
  <c r="H37" i="37"/>
  <c r="I37" i="37" s="1"/>
  <c r="E37" i="37"/>
  <c r="H36" i="37"/>
  <c r="E36" i="37"/>
  <c r="H35" i="37"/>
  <c r="E35" i="37"/>
  <c r="M34" i="37"/>
  <c r="H34" i="37"/>
  <c r="I34" i="37" s="1"/>
  <c r="E34" i="37"/>
  <c r="N33" i="37"/>
  <c r="H33" i="37"/>
  <c r="E33" i="37"/>
  <c r="N32" i="37"/>
  <c r="H32" i="37"/>
  <c r="E32" i="37"/>
  <c r="H31" i="37"/>
  <c r="E31" i="37"/>
  <c r="M30" i="37"/>
  <c r="H30" i="37"/>
  <c r="E30" i="37"/>
  <c r="H29" i="37"/>
  <c r="E29" i="37"/>
  <c r="H28" i="37"/>
  <c r="E28" i="37"/>
  <c r="H27" i="37"/>
  <c r="E27" i="37"/>
  <c r="M26" i="37"/>
  <c r="H26" i="37"/>
  <c r="E26" i="37"/>
  <c r="N25" i="37"/>
  <c r="H25" i="37"/>
  <c r="E25" i="37"/>
  <c r="N24" i="37"/>
  <c r="H24" i="37"/>
  <c r="E24" i="37"/>
  <c r="H23" i="37"/>
  <c r="E23" i="37"/>
  <c r="M22" i="37"/>
  <c r="H22" i="37"/>
  <c r="E22" i="37"/>
  <c r="N21" i="37"/>
  <c r="H21" i="37"/>
  <c r="E21" i="37"/>
  <c r="N20" i="37"/>
  <c r="H20" i="37"/>
  <c r="I20" i="37"/>
  <c r="E20" i="37"/>
  <c r="H19" i="37"/>
  <c r="I19" i="37"/>
  <c r="E19" i="37"/>
  <c r="M18" i="37"/>
  <c r="H18" i="37"/>
  <c r="E18" i="37"/>
  <c r="N17" i="37"/>
  <c r="H17" i="37"/>
  <c r="I17" i="37"/>
  <c r="E17" i="37"/>
  <c r="N16" i="37"/>
  <c r="H16" i="37"/>
  <c r="I16" i="37"/>
  <c r="E16" i="37"/>
  <c r="H15" i="37"/>
  <c r="E15" i="37"/>
  <c r="N14" i="37"/>
  <c r="H14" i="37"/>
  <c r="E14" i="37"/>
  <c r="N13" i="37"/>
  <c r="H13" i="37"/>
  <c r="E13" i="37"/>
  <c r="H12" i="37"/>
  <c r="I12" i="37"/>
  <c r="E12" i="37"/>
  <c r="H11" i="37"/>
  <c r="I11" i="37"/>
  <c r="E11" i="37"/>
  <c r="M10" i="37"/>
  <c r="H10" i="37"/>
  <c r="E10" i="37"/>
  <c r="N9" i="37"/>
  <c r="H9" i="37"/>
  <c r="I9" i="37"/>
  <c r="E9" i="37"/>
  <c r="H8" i="37"/>
  <c r="E8" i="37"/>
  <c r="H7" i="37"/>
  <c r="I7" i="37"/>
  <c r="E7" i="37"/>
  <c r="M6" i="37"/>
  <c r="H6" i="37"/>
  <c r="E6" i="37"/>
  <c r="N5" i="37"/>
  <c r="H5" i="37"/>
  <c r="E5" i="37"/>
  <c r="H4" i="37"/>
  <c r="I4" i="37"/>
  <c r="E4" i="37"/>
  <c r="H3" i="37"/>
  <c r="E3" i="37"/>
  <c r="H2" i="37"/>
  <c r="E2" i="37"/>
  <c r="H102" i="36"/>
  <c r="E102" i="36"/>
  <c r="N101" i="36"/>
  <c r="H101" i="36"/>
  <c r="E101" i="36"/>
  <c r="H100" i="36"/>
  <c r="I100" i="36"/>
  <c r="E100" i="36"/>
  <c r="H99" i="36"/>
  <c r="E99" i="36"/>
  <c r="H98" i="36"/>
  <c r="I98" i="36"/>
  <c r="E98" i="36"/>
  <c r="H97" i="36"/>
  <c r="I97" i="36"/>
  <c r="E97" i="36"/>
  <c r="H96" i="36"/>
  <c r="E96" i="36"/>
  <c r="H95" i="36"/>
  <c r="E95" i="36"/>
  <c r="H94" i="36"/>
  <c r="I94" i="36"/>
  <c r="E94" i="36"/>
  <c r="N93" i="36"/>
  <c r="H93" i="36"/>
  <c r="I93" i="36"/>
  <c r="E93" i="36"/>
  <c r="H92" i="36"/>
  <c r="I92" i="36"/>
  <c r="E92" i="36"/>
  <c r="H91" i="36"/>
  <c r="E91" i="36"/>
  <c r="H90" i="36"/>
  <c r="I90" i="36"/>
  <c r="E90" i="36"/>
  <c r="H89" i="36"/>
  <c r="I89" i="36"/>
  <c r="E89" i="36"/>
  <c r="H88" i="36"/>
  <c r="E88" i="36"/>
  <c r="H87" i="36"/>
  <c r="E87" i="36"/>
  <c r="H86" i="36"/>
  <c r="I86" i="36"/>
  <c r="E86" i="36"/>
  <c r="M85" i="36"/>
  <c r="H85" i="36"/>
  <c r="E85" i="36"/>
  <c r="H84" i="36"/>
  <c r="E84" i="36"/>
  <c r="H83" i="36"/>
  <c r="E83" i="36"/>
  <c r="H82" i="36"/>
  <c r="I82" i="36"/>
  <c r="E82" i="36"/>
  <c r="M81" i="36"/>
  <c r="H81" i="36"/>
  <c r="I81" i="36"/>
  <c r="E81" i="36"/>
  <c r="H80" i="36"/>
  <c r="E80" i="36"/>
  <c r="H79" i="36"/>
  <c r="I79" i="36"/>
  <c r="E79" i="36"/>
  <c r="H78" i="36"/>
  <c r="I78" i="36"/>
  <c r="E78" i="36"/>
  <c r="M77" i="36"/>
  <c r="H77" i="36"/>
  <c r="E77" i="36"/>
  <c r="H76" i="36"/>
  <c r="E76" i="36"/>
  <c r="N75" i="36"/>
  <c r="H75" i="36"/>
  <c r="E75" i="36"/>
  <c r="H74" i="36"/>
  <c r="E74" i="36"/>
  <c r="N73" i="36"/>
  <c r="H73" i="36"/>
  <c r="I73" i="36"/>
  <c r="E73" i="36"/>
  <c r="N72" i="36"/>
  <c r="H72" i="36"/>
  <c r="E72" i="36"/>
  <c r="H71" i="36"/>
  <c r="E71" i="36"/>
  <c r="M70" i="36"/>
  <c r="H70" i="36"/>
  <c r="E70" i="36"/>
  <c r="M69" i="36"/>
  <c r="H69" i="36"/>
  <c r="E69" i="36"/>
  <c r="H68" i="36"/>
  <c r="E68" i="36"/>
  <c r="H67" i="36"/>
  <c r="I67" i="36"/>
  <c r="E67" i="36"/>
  <c r="H66" i="36"/>
  <c r="I66" i="36"/>
  <c r="E66" i="36"/>
  <c r="H65" i="36"/>
  <c r="I65" i="36"/>
  <c r="E65" i="36"/>
  <c r="N64" i="36"/>
  <c r="H64" i="36"/>
  <c r="I64" i="36"/>
  <c r="E64" i="36"/>
  <c r="N63" i="36"/>
  <c r="H63" i="36"/>
  <c r="E63" i="36"/>
  <c r="H62" i="36"/>
  <c r="E62" i="36"/>
  <c r="H61" i="36"/>
  <c r="I61" i="36"/>
  <c r="E61" i="36"/>
  <c r="N60" i="36"/>
  <c r="H60" i="36"/>
  <c r="I60" i="36"/>
  <c r="E60" i="36"/>
  <c r="N59" i="36"/>
  <c r="H59" i="36"/>
  <c r="E59" i="36"/>
  <c r="H58" i="36"/>
  <c r="E58" i="36"/>
  <c r="M57" i="36"/>
  <c r="H57" i="36"/>
  <c r="I57" i="36"/>
  <c r="E57" i="36"/>
  <c r="H56" i="36"/>
  <c r="E56" i="36"/>
  <c r="H55" i="36"/>
  <c r="I55" i="36"/>
  <c r="E55" i="36"/>
  <c r="H54" i="36"/>
  <c r="I54" i="36"/>
  <c r="E54" i="36"/>
  <c r="N53" i="36"/>
  <c r="H53" i="36"/>
  <c r="I53" i="36"/>
  <c r="E53" i="36"/>
  <c r="N52" i="36"/>
  <c r="H52" i="36"/>
  <c r="I52" i="36"/>
  <c r="E52" i="36"/>
  <c r="N51" i="36"/>
  <c r="H51" i="36"/>
  <c r="I51" i="36"/>
  <c r="E51" i="36"/>
  <c r="H50" i="36"/>
  <c r="E50" i="36"/>
  <c r="H49" i="36"/>
  <c r="I49" i="36"/>
  <c r="E49" i="36"/>
  <c r="N48" i="36"/>
  <c r="H48" i="36"/>
  <c r="I48" i="36"/>
  <c r="E48" i="36"/>
  <c r="N47" i="36"/>
  <c r="H47" i="36"/>
  <c r="E47" i="36"/>
  <c r="H46" i="36"/>
  <c r="E46" i="36"/>
  <c r="I45" i="36"/>
  <c r="H45" i="36"/>
  <c r="E45" i="36"/>
  <c r="N44" i="36"/>
  <c r="H44" i="36"/>
  <c r="I44" i="36"/>
  <c r="E44" i="36"/>
  <c r="N43" i="36"/>
  <c r="H43" i="36"/>
  <c r="I43" i="36"/>
  <c r="E43" i="36"/>
  <c r="H42" i="36"/>
  <c r="E42" i="36"/>
  <c r="M41" i="36"/>
  <c r="H41" i="36"/>
  <c r="E41" i="36"/>
  <c r="H40" i="36"/>
  <c r="I40" i="36"/>
  <c r="E40" i="36"/>
  <c r="H39" i="36"/>
  <c r="E39" i="36"/>
  <c r="H38" i="36"/>
  <c r="E38" i="36"/>
  <c r="H37" i="36"/>
  <c r="E37" i="36"/>
  <c r="H36" i="36"/>
  <c r="I36" i="36"/>
  <c r="E36" i="36"/>
  <c r="H35" i="36"/>
  <c r="E35" i="36"/>
  <c r="M34" i="36"/>
  <c r="H34" i="36"/>
  <c r="E34" i="36"/>
  <c r="N33" i="36"/>
  <c r="H33" i="36"/>
  <c r="I33" i="36"/>
  <c r="E33" i="36"/>
  <c r="H32" i="36"/>
  <c r="E32" i="36"/>
  <c r="N31" i="36"/>
  <c r="H31" i="36"/>
  <c r="E31" i="36"/>
  <c r="M30" i="36"/>
  <c r="H30" i="36"/>
  <c r="E30" i="36"/>
  <c r="N29" i="36"/>
  <c r="H29" i="36"/>
  <c r="E29" i="36"/>
  <c r="H28" i="36"/>
  <c r="E28" i="36"/>
  <c r="H27" i="36"/>
  <c r="E27" i="36"/>
  <c r="M26" i="36"/>
  <c r="H26" i="36"/>
  <c r="E26" i="36"/>
  <c r="H25" i="36"/>
  <c r="E25" i="36"/>
  <c r="H24" i="36"/>
  <c r="E24" i="36"/>
  <c r="H23" i="36"/>
  <c r="E23" i="36"/>
  <c r="H22" i="36"/>
  <c r="E22" i="36"/>
  <c r="N21" i="36"/>
  <c r="H21" i="36"/>
  <c r="E21" i="36"/>
  <c r="H20" i="36"/>
  <c r="E20" i="36"/>
  <c r="H19" i="36"/>
  <c r="I19" i="36"/>
  <c r="E19" i="36"/>
  <c r="H18" i="36"/>
  <c r="E18" i="36"/>
  <c r="N17" i="36"/>
  <c r="H17" i="36"/>
  <c r="E17" i="36"/>
  <c r="H16" i="36"/>
  <c r="E16" i="36"/>
  <c r="H15" i="36"/>
  <c r="E15" i="36"/>
  <c r="H14" i="36"/>
  <c r="E14" i="36"/>
  <c r="N13" i="36"/>
  <c r="H13" i="36"/>
  <c r="E13" i="36"/>
  <c r="H12" i="36"/>
  <c r="I12" i="36"/>
  <c r="E12" i="36"/>
  <c r="H11" i="36"/>
  <c r="I11" i="36"/>
  <c r="E11" i="36"/>
  <c r="H10" i="36"/>
  <c r="E10" i="36"/>
  <c r="H9" i="36"/>
  <c r="E9" i="36"/>
  <c r="H8" i="36"/>
  <c r="I8" i="36"/>
  <c r="E8" i="36"/>
  <c r="H7" i="36"/>
  <c r="I7" i="36"/>
  <c r="E7" i="36"/>
  <c r="H6" i="36"/>
  <c r="E6" i="36"/>
  <c r="N5" i="36"/>
  <c r="H5" i="36"/>
  <c r="I5" i="36"/>
  <c r="E5" i="36"/>
  <c r="H4" i="36"/>
  <c r="E4" i="36"/>
  <c r="H3" i="36"/>
  <c r="I3" i="36"/>
  <c r="E3" i="36"/>
  <c r="H2" i="36"/>
  <c r="E2" i="36"/>
  <c r="H102" i="35"/>
  <c r="H101" i="35"/>
  <c r="I101" i="35"/>
  <c r="N100" i="35"/>
  <c r="H100" i="35"/>
  <c r="I100" i="35"/>
  <c r="J100" i="35" s="1"/>
  <c r="H99" i="35"/>
  <c r="I99" i="35" s="1"/>
  <c r="H98" i="35"/>
  <c r="H97" i="35"/>
  <c r="H96" i="35"/>
  <c r="I96" i="35" s="1"/>
  <c r="H95" i="35"/>
  <c r="H94" i="35"/>
  <c r="I94" i="35" s="1"/>
  <c r="H93" i="35"/>
  <c r="I93" i="35" s="1"/>
  <c r="M92" i="35"/>
  <c r="H92" i="35"/>
  <c r="H91" i="35"/>
  <c r="H90" i="35"/>
  <c r="H89" i="35"/>
  <c r="I89" i="35" s="1"/>
  <c r="H88" i="35"/>
  <c r="I88" i="35" s="1"/>
  <c r="H87" i="35"/>
  <c r="H86" i="35"/>
  <c r="H85" i="35"/>
  <c r="I85" i="35" s="1"/>
  <c r="H84" i="35"/>
  <c r="I84" i="35"/>
  <c r="H83" i="35"/>
  <c r="H82" i="35"/>
  <c r="I82" i="35" s="1"/>
  <c r="H81" i="35"/>
  <c r="I81" i="35"/>
  <c r="H80" i="35"/>
  <c r="N80" i="35" s="1"/>
  <c r="H79" i="35"/>
  <c r="I79" i="35"/>
  <c r="H78" i="35"/>
  <c r="H77" i="35"/>
  <c r="I77" i="35" s="1"/>
  <c r="H76" i="35"/>
  <c r="I76" i="35"/>
  <c r="H75" i="35"/>
  <c r="H74" i="35"/>
  <c r="H73" i="35"/>
  <c r="I73" i="35" s="1"/>
  <c r="M72" i="35"/>
  <c r="H72" i="35"/>
  <c r="I72" i="35" s="1"/>
  <c r="H71" i="35"/>
  <c r="I71" i="35" s="1"/>
  <c r="H70" i="35"/>
  <c r="H69" i="35"/>
  <c r="N69" i="35" s="1"/>
  <c r="H68" i="35"/>
  <c r="N68" i="35" s="1"/>
  <c r="H67" i="35"/>
  <c r="I67" i="35" s="1"/>
  <c r="H66" i="35"/>
  <c r="H65" i="35"/>
  <c r="I65" i="35" s="1"/>
  <c r="H64" i="35"/>
  <c r="I64" i="35" s="1"/>
  <c r="H63" i="35"/>
  <c r="I63" i="35"/>
  <c r="H62" i="35"/>
  <c r="H61" i="35"/>
  <c r="I61" i="35" s="1"/>
  <c r="H60" i="35"/>
  <c r="N60" i="35" s="1"/>
  <c r="H59" i="35"/>
  <c r="N59" i="35" s="1"/>
  <c r="H58" i="35"/>
  <c r="I58" i="35" s="1"/>
  <c r="H57" i="35"/>
  <c r="I57" i="35" s="1"/>
  <c r="H56" i="35"/>
  <c r="I56" i="35" s="1"/>
  <c r="H55" i="35"/>
  <c r="I55" i="35" s="1"/>
  <c r="H54" i="35"/>
  <c r="H53" i="35"/>
  <c r="N53" i="35" s="1"/>
  <c r="H52" i="35"/>
  <c r="I52" i="35" s="1"/>
  <c r="H51" i="35"/>
  <c r="I51" i="35" s="1"/>
  <c r="H50" i="35"/>
  <c r="H49" i="35"/>
  <c r="I49" i="35" s="1"/>
  <c r="H48" i="35"/>
  <c r="H47" i="35"/>
  <c r="I47" i="35" s="1"/>
  <c r="H46" i="35"/>
  <c r="N46" i="35" s="1"/>
  <c r="H45" i="35"/>
  <c r="N45" i="35" s="1"/>
  <c r="H44" i="35"/>
  <c r="N44" i="35" s="1"/>
  <c r="H43" i="35"/>
  <c r="I43" i="35"/>
  <c r="H42" i="35"/>
  <c r="I42" i="35" s="1"/>
  <c r="H41" i="35"/>
  <c r="I41" i="35" s="1"/>
  <c r="H40" i="35"/>
  <c r="I40" i="35"/>
  <c r="H39" i="35"/>
  <c r="N39" i="35" s="1"/>
  <c r="H38" i="35"/>
  <c r="I38" i="35"/>
  <c r="H37" i="35"/>
  <c r="N37" i="35" s="1"/>
  <c r="I37" i="35"/>
  <c r="H36" i="35"/>
  <c r="H35" i="35"/>
  <c r="H34" i="35"/>
  <c r="H33" i="35"/>
  <c r="I33" i="35" s="1"/>
  <c r="H32" i="35"/>
  <c r="I32" i="35" s="1"/>
  <c r="H31" i="35"/>
  <c r="H30" i="35"/>
  <c r="I30" i="35" s="1"/>
  <c r="H29" i="35"/>
  <c r="I29" i="35" s="1"/>
  <c r="H28" i="35"/>
  <c r="H27" i="35"/>
  <c r="I27" i="35" s="1"/>
  <c r="H26" i="35"/>
  <c r="I26" i="35" s="1"/>
  <c r="H25" i="35"/>
  <c r="I25" i="35" s="1"/>
  <c r="H24" i="35"/>
  <c r="H23" i="35"/>
  <c r="H22" i="35"/>
  <c r="I22" i="35" s="1"/>
  <c r="H21" i="35"/>
  <c r="I21" i="35" s="1"/>
  <c r="H20" i="35"/>
  <c r="H19" i="35"/>
  <c r="I19" i="35" s="1"/>
  <c r="H18" i="35"/>
  <c r="H17" i="35"/>
  <c r="H16" i="35"/>
  <c r="H15" i="35"/>
  <c r="H14" i="35"/>
  <c r="I14" i="35" s="1"/>
  <c r="H13" i="35"/>
  <c r="I13" i="35"/>
  <c r="H12" i="35"/>
  <c r="H11" i="35"/>
  <c r="H10" i="35"/>
  <c r="I10" i="35" s="1"/>
  <c r="H9" i="35"/>
  <c r="I9" i="35" s="1"/>
  <c r="H8" i="35"/>
  <c r="H7" i="35"/>
  <c r="H6" i="35"/>
  <c r="I6" i="35" s="1"/>
  <c r="H5" i="35"/>
  <c r="H4" i="35"/>
  <c r="I4" i="35" s="1"/>
  <c r="H3" i="35"/>
  <c r="I3" i="35" s="1"/>
  <c r="H2" i="35"/>
  <c r="I2" i="35"/>
  <c r="T2" i="46"/>
  <c r="U2" i="46" s="1"/>
  <c r="T2" i="45"/>
  <c r="U2" i="45" s="1"/>
  <c r="T2" i="44"/>
  <c r="U2" i="44" s="1"/>
  <c r="T2" i="43"/>
  <c r="U2" i="43" s="1"/>
  <c r="T2" i="42"/>
  <c r="U2" i="42" s="1"/>
  <c r="T2" i="41"/>
  <c r="U2" i="41" s="1"/>
  <c r="T2" i="40"/>
  <c r="U2" i="40" s="1"/>
  <c r="T2" i="39"/>
  <c r="U2" i="39" s="1"/>
  <c r="T2" i="38"/>
  <c r="U2" i="38" s="1"/>
  <c r="T2" i="37"/>
  <c r="U2" i="37" s="1"/>
  <c r="T2" i="36"/>
  <c r="U2" i="36" s="1"/>
  <c r="U2" i="35"/>
  <c r="R1" i="63"/>
  <c r="R1" i="62"/>
  <c r="R1" i="41"/>
  <c r="R1" i="42"/>
  <c r="R1" i="40"/>
  <c r="R1" i="45"/>
  <c r="R1" i="38"/>
  <c r="R1" i="36"/>
  <c r="R1" i="44"/>
  <c r="R1" i="39"/>
  <c r="R1" i="35"/>
  <c r="R1" i="46"/>
  <c r="R1" i="43"/>
  <c r="R1" i="37"/>
  <c r="N47" i="35" l="1"/>
  <c r="N65" i="35"/>
  <c r="N41" i="35"/>
  <c r="I44" i="35"/>
  <c r="J44" i="35" s="1"/>
  <c r="I45" i="35"/>
  <c r="I53" i="35"/>
  <c r="J53" i="35" s="1"/>
  <c r="N55" i="35"/>
  <c r="N56" i="35"/>
  <c r="N57" i="35"/>
  <c r="N58" i="35"/>
  <c r="I68" i="35"/>
  <c r="J68" i="35" s="1"/>
  <c r="I69" i="35"/>
  <c r="J69" i="35" s="1"/>
  <c r="N71" i="35"/>
  <c r="N96" i="35"/>
  <c r="J23" i="41"/>
  <c r="J27" i="46"/>
  <c r="J19" i="35"/>
  <c r="J68" i="43"/>
  <c r="J16" i="44"/>
  <c r="J44" i="44"/>
  <c r="J98" i="44"/>
  <c r="J85" i="37"/>
  <c r="J63" i="45"/>
  <c r="J89" i="35"/>
  <c r="I86" i="35"/>
  <c r="J86" i="35" s="1"/>
  <c r="M56" i="35"/>
  <c r="I97" i="35"/>
  <c r="I102" i="36"/>
  <c r="I36" i="37"/>
  <c r="J36" i="37" s="1"/>
  <c r="J99" i="37"/>
  <c r="N39" i="41"/>
  <c r="J46" i="41"/>
  <c r="J71" i="42"/>
  <c r="I83" i="42"/>
  <c r="J83" i="42" s="1"/>
  <c r="I14" i="44"/>
  <c r="J58" i="44"/>
  <c r="J69" i="44"/>
  <c r="I8" i="46"/>
  <c r="J8" i="46" s="1"/>
  <c r="I15" i="38"/>
  <c r="M59" i="38"/>
  <c r="J73" i="35"/>
  <c r="J89" i="38"/>
  <c r="M42" i="39"/>
  <c r="J59" i="39"/>
  <c r="M53" i="36"/>
  <c r="J3" i="35"/>
  <c r="J25" i="35"/>
  <c r="I31" i="35"/>
  <c r="J51" i="36"/>
  <c r="J66" i="36"/>
  <c r="M93" i="36"/>
  <c r="J49" i="37"/>
  <c r="M46" i="38"/>
  <c r="J60" i="38"/>
  <c r="J53" i="42"/>
  <c r="J21" i="44"/>
  <c r="J53" i="36"/>
  <c r="M73" i="36"/>
  <c r="J16" i="38"/>
  <c r="I80" i="38"/>
  <c r="J85" i="38"/>
  <c r="J31" i="41"/>
  <c r="I53" i="41"/>
  <c r="J53" i="41" s="1"/>
  <c r="J84" i="43"/>
  <c r="N91" i="43"/>
  <c r="J4" i="44"/>
  <c r="J15" i="44"/>
  <c r="I18" i="44"/>
  <c r="J25" i="46"/>
  <c r="J72" i="46"/>
  <c r="M51" i="40"/>
  <c r="I29" i="37"/>
  <c r="N65" i="39"/>
  <c r="M65" i="39"/>
  <c r="J76" i="38"/>
  <c r="N88" i="35"/>
  <c r="M88" i="35"/>
  <c r="J90" i="36"/>
  <c r="J24" i="43"/>
  <c r="N54" i="36"/>
  <c r="M54" i="36"/>
  <c r="N42" i="35"/>
  <c r="M42" i="35"/>
  <c r="J42" i="44"/>
  <c r="J42" i="45"/>
  <c r="I51" i="45"/>
  <c r="J51" i="45" s="1"/>
  <c r="J66" i="45"/>
  <c r="J45" i="46"/>
  <c r="J48" i="46"/>
  <c r="I87" i="35"/>
  <c r="J87" i="35" s="1"/>
  <c r="I98" i="35"/>
  <c r="I13" i="38"/>
  <c r="J48" i="38"/>
  <c r="I44" i="43"/>
  <c r="J44" i="43" s="1"/>
  <c r="J60" i="43"/>
  <c r="J76" i="44"/>
  <c r="J6" i="45"/>
  <c r="N40" i="45"/>
  <c r="J89" i="45"/>
  <c r="J56" i="45"/>
  <c r="J13" i="38"/>
  <c r="J22" i="38"/>
  <c r="J61" i="38"/>
  <c r="N43" i="35"/>
  <c r="M43" i="35"/>
  <c r="N66" i="35"/>
  <c r="M66" i="35"/>
  <c r="I62" i="35"/>
  <c r="J62" i="35" s="1"/>
  <c r="I83" i="35"/>
  <c r="J83" i="35" s="1"/>
  <c r="I6" i="36"/>
  <c r="J6" i="36" s="1"/>
  <c r="M62" i="39"/>
  <c r="N72" i="39"/>
  <c r="M72" i="39"/>
  <c r="N35" i="36"/>
  <c r="M35" i="36"/>
  <c r="M46" i="41"/>
  <c r="N46" i="41"/>
  <c r="N50" i="36"/>
  <c r="M50" i="36"/>
  <c r="I21" i="37"/>
  <c r="J23" i="38"/>
  <c r="J26" i="35"/>
  <c r="J43" i="37"/>
  <c r="J55" i="37"/>
  <c r="J75" i="37"/>
  <c r="J93" i="38"/>
  <c r="I47" i="39"/>
  <c r="J47" i="39" s="1"/>
  <c r="J11" i="41"/>
  <c r="I32" i="41"/>
  <c r="J62" i="41"/>
  <c r="I74" i="41"/>
  <c r="J74" i="41" s="1"/>
  <c r="I77" i="41"/>
  <c r="J77" i="41" s="1"/>
  <c r="J102" i="41"/>
  <c r="J82" i="42"/>
  <c r="J6" i="43"/>
  <c r="I15" i="43"/>
  <c r="I18" i="43"/>
  <c r="J80" i="43"/>
  <c r="I92" i="43"/>
  <c r="I63" i="44"/>
  <c r="J63" i="44" s="1"/>
  <c r="M60" i="45"/>
  <c r="J94" i="45"/>
  <c r="I62" i="46"/>
  <c r="N99" i="46"/>
  <c r="J87" i="39"/>
  <c r="I49" i="40"/>
  <c r="J49" i="40" s="1"/>
  <c r="J84" i="40"/>
  <c r="J72" i="45"/>
  <c r="J11" i="37"/>
  <c r="J19" i="37"/>
  <c r="J57" i="37"/>
  <c r="J63" i="37"/>
  <c r="J66" i="37"/>
  <c r="J79" i="39"/>
  <c r="J19" i="41"/>
  <c r="I73" i="43"/>
  <c r="J73" i="43" s="1"/>
  <c r="J20" i="44"/>
  <c r="I35" i="44"/>
  <c r="J35" i="44" s="1"/>
  <c r="N39" i="44"/>
  <c r="I68" i="44"/>
  <c r="J89" i="44"/>
  <c r="J3" i="45"/>
  <c r="I88" i="45"/>
  <c r="M75" i="46"/>
  <c r="I77" i="46"/>
  <c r="J11" i="39"/>
  <c r="N56" i="40"/>
  <c r="I11" i="43"/>
  <c r="I14" i="43"/>
  <c r="N40" i="43"/>
  <c r="M47" i="43"/>
  <c r="J2" i="44"/>
  <c r="J37" i="44"/>
  <c r="J17" i="45"/>
  <c r="I2" i="46"/>
  <c r="J2" i="46" s="1"/>
  <c r="J5" i="46"/>
  <c r="J23" i="46"/>
  <c r="M41" i="46"/>
  <c r="J92" i="46"/>
  <c r="I93" i="46"/>
  <c r="J93" i="46" s="1"/>
  <c r="I20" i="35"/>
  <c r="J20" i="35" s="1"/>
  <c r="J58" i="35"/>
  <c r="J89" i="36"/>
  <c r="I99" i="36"/>
  <c r="J99" i="36" s="1"/>
  <c r="J91" i="37"/>
  <c r="J53" i="38"/>
  <c r="I62" i="39"/>
  <c r="J85" i="39"/>
  <c r="I86" i="39"/>
  <c r="J86" i="39" s="1"/>
  <c r="J8" i="44"/>
  <c r="J64" i="44"/>
  <c r="J97" i="44"/>
  <c r="J5" i="45"/>
  <c r="J48" i="45"/>
  <c r="I10" i="36"/>
  <c r="J10" i="36" s="1"/>
  <c r="J98" i="36"/>
  <c r="J102" i="36"/>
  <c r="J73" i="38"/>
  <c r="I43" i="41"/>
  <c r="J43" i="41" s="1"/>
  <c r="N63" i="43"/>
  <c r="N45" i="41"/>
  <c r="M45" i="41"/>
  <c r="N56" i="37"/>
  <c r="M56" i="37"/>
  <c r="N40" i="35"/>
  <c r="M40" i="35"/>
  <c r="I7" i="35"/>
  <c r="J7" i="35" s="1"/>
  <c r="J13" i="35"/>
  <c r="J61" i="35"/>
  <c r="J85" i="35"/>
  <c r="N62" i="36"/>
  <c r="M62" i="36"/>
  <c r="N65" i="36"/>
  <c r="M65" i="36"/>
  <c r="N36" i="35"/>
  <c r="M36" i="35"/>
  <c r="I39" i="35"/>
  <c r="J39" i="35" s="1"/>
  <c r="I38" i="36"/>
  <c r="J38" i="36" s="1"/>
  <c r="N46" i="36"/>
  <c r="M46" i="36"/>
  <c r="M37" i="37"/>
  <c r="N37" i="37"/>
  <c r="I24" i="35"/>
  <c r="J24" i="35" s="1"/>
  <c r="J32" i="35"/>
  <c r="N70" i="35"/>
  <c r="M70" i="35"/>
  <c r="J97" i="35"/>
  <c r="N49" i="36"/>
  <c r="M49" i="36"/>
  <c r="M61" i="40"/>
  <c r="N61" i="40"/>
  <c r="N67" i="35"/>
  <c r="M67" i="35"/>
  <c r="M46" i="39"/>
  <c r="N46" i="39"/>
  <c r="M22" i="40"/>
  <c r="N22" i="40"/>
  <c r="N55" i="46"/>
  <c r="M55" i="46"/>
  <c r="I23" i="35"/>
  <c r="J23" i="35" s="1"/>
  <c r="I75" i="35"/>
  <c r="J75" i="35" s="1"/>
  <c r="N66" i="36"/>
  <c r="M66" i="36"/>
  <c r="J9" i="37"/>
  <c r="N31" i="38"/>
  <c r="M31" i="38"/>
  <c r="J4" i="41"/>
  <c r="N74" i="36"/>
  <c r="M74" i="36"/>
  <c r="J21" i="35"/>
  <c r="J30" i="35"/>
  <c r="I36" i="35"/>
  <c r="J36" i="35" s="1"/>
  <c r="J65" i="35"/>
  <c r="J82" i="35"/>
  <c r="J43" i="36"/>
  <c r="J82" i="36"/>
  <c r="I96" i="36"/>
  <c r="I88" i="37"/>
  <c r="J88" i="37" s="1"/>
  <c r="J94" i="37"/>
  <c r="J100" i="37"/>
  <c r="J44" i="38"/>
  <c r="N55" i="40"/>
  <c r="M55" i="40"/>
  <c r="J15" i="41"/>
  <c r="I58" i="41"/>
  <c r="J61" i="41"/>
  <c r="I51" i="37"/>
  <c r="J51" i="37" s="1"/>
  <c r="J78" i="37"/>
  <c r="I7" i="38"/>
  <c r="J7" i="38" s="1"/>
  <c r="I23" i="39"/>
  <c r="J23" i="39" s="1"/>
  <c r="I39" i="40"/>
  <c r="J39" i="40" s="1"/>
  <c r="I54" i="35"/>
  <c r="J54" i="35" s="1"/>
  <c r="J57" i="35"/>
  <c r="J64" i="35"/>
  <c r="J71" i="35"/>
  <c r="I69" i="36"/>
  <c r="J69" i="36" s="1"/>
  <c r="I95" i="36"/>
  <c r="J95" i="36" s="1"/>
  <c r="I96" i="37"/>
  <c r="J96" i="37" s="1"/>
  <c r="J21" i="38"/>
  <c r="J37" i="38"/>
  <c r="J40" i="38"/>
  <c r="J45" i="39"/>
  <c r="J51" i="39"/>
  <c r="J42" i="35"/>
  <c r="I60" i="35"/>
  <c r="J60" i="35" s="1"/>
  <c r="I70" i="35"/>
  <c r="J59" i="37"/>
  <c r="J17" i="38"/>
  <c r="J57" i="39"/>
  <c r="J65" i="39"/>
  <c r="I76" i="39"/>
  <c r="I94" i="39"/>
  <c r="J94" i="39" s="1"/>
  <c r="I38" i="41"/>
  <c r="J38" i="41" s="1"/>
  <c r="N61" i="45"/>
  <c r="M61" i="45"/>
  <c r="J31" i="35"/>
  <c r="I34" i="35"/>
  <c r="J37" i="35"/>
  <c r="J49" i="35"/>
  <c r="J63" i="35"/>
  <c r="I15" i="36"/>
  <c r="J15" i="36" s="1"/>
  <c r="I26" i="36"/>
  <c r="N40" i="38"/>
  <c r="M40" i="38"/>
  <c r="M38" i="40"/>
  <c r="N38" i="40"/>
  <c r="I94" i="41"/>
  <c r="J46" i="37"/>
  <c r="J6" i="38"/>
  <c r="J12" i="38"/>
  <c r="J38" i="38"/>
  <c r="I49" i="38"/>
  <c r="J75" i="38"/>
  <c r="N36" i="39"/>
  <c r="I55" i="39"/>
  <c r="J55" i="39" s="1"/>
  <c r="J63" i="39"/>
  <c r="J72" i="39"/>
  <c r="I2" i="40"/>
  <c r="I6" i="40"/>
  <c r="J6" i="40" s="1"/>
  <c r="J94" i="42"/>
  <c r="J56" i="43"/>
  <c r="J27" i="44"/>
  <c r="N59" i="45"/>
  <c r="M59" i="45"/>
  <c r="M51" i="46"/>
  <c r="N51" i="46"/>
  <c r="J29" i="42"/>
  <c r="I44" i="42"/>
  <c r="J50" i="42"/>
  <c r="I87" i="42"/>
  <c r="J88" i="43"/>
  <c r="J32" i="44"/>
  <c r="I77" i="36"/>
  <c r="J77" i="36" s="1"/>
  <c r="J25" i="38"/>
  <c r="J36" i="38"/>
  <c r="J57" i="38"/>
  <c r="I88" i="38"/>
  <c r="J88" i="38" s="1"/>
  <c r="I94" i="38"/>
  <c r="J94" i="38" s="1"/>
  <c r="I9" i="39"/>
  <c r="J9" i="39" s="1"/>
  <c r="J15" i="39"/>
  <c r="I19" i="39"/>
  <c r="J19" i="39" s="1"/>
  <c r="I71" i="39"/>
  <c r="J71" i="39" s="1"/>
  <c r="I27" i="41"/>
  <c r="J27" i="41" s="1"/>
  <c r="I30" i="41"/>
  <c r="J30" i="41" s="1"/>
  <c r="I57" i="41"/>
  <c r="J57" i="41" s="1"/>
  <c r="J82" i="41"/>
  <c r="I8" i="42"/>
  <c r="J46" i="42"/>
  <c r="I85" i="43"/>
  <c r="J85" i="43" s="1"/>
  <c r="J29" i="44"/>
  <c r="I60" i="44"/>
  <c r="J60" i="44" s="1"/>
  <c r="J35" i="41"/>
  <c r="I36" i="41"/>
  <c r="J36" i="41" s="1"/>
  <c r="I96" i="41"/>
  <c r="J96" i="41" s="1"/>
  <c r="I79" i="42"/>
  <c r="J79" i="42" s="1"/>
  <c r="I99" i="42"/>
  <c r="J99" i="42" s="1"/>
  <c r="J46" i="44"/>
  <c r="J41" i="45"/>
  <c r="I68" i="36"/>
  <c r="I80" i="36"/>
  <c r="I84" i="36"/>
  <c r="I3" i="37"/>
  <c r="I25" i="37"/>
  <c r="I86" i="37"/>
  <c r="J86" i="37" s="1"/>
  <c r="J10" i="38"/>
  <c r="I65" i="38"/>
  <c r="J65" i="38" s="1"/>
  <c r="I100" i="38"/>
  <c r="N29" i="39"/>
  <c r="J40" i="39"/>
  <c r="I44" i="39"/>
  <c r="J48" i="39"/>
  <c r="I56" i="39"/>
  <c r="J56" i="39" s="1"/>
  <c r="J93" i="39"/>
  <c r="I11" i="40"/>
  <c r="J11" i="40" s="1"/>
  <c r="I40" i="40"/>
  <c r="J40" i="40" s="1"/>
  <c r="I86" i="40"/>
  <c r="J86" i="40" s="1"/>
  <c r="I20" i="41"/>
  <c r="J20" i="41" s="1"/>
  <c r="J61" i="42"/>
  <c r="J98" i="42"/>
  <c r="I87" i="43"/>
  <c r="I76" i="45"/>
  <c r="J76" i="45" s="1"/>
  <c r="I28" i="41"/>
  <c r="J28" i="41" s="1"/>
  <c r="I85" i="41"/>
  <c r="J85" i="41" s="1"/>
  <c r="I91" i="41"/>
  <c r="J91" i="41" s="1"/>
  <c r="I41" i="42"/>
  <c r="J41" i="42" s="1"/>
  <c r="J78" i="42"/>
  <c r="I97" i="43"/>
  <c r="J97" i="43" s="1"/>
  <c r="I100" i="43"/>
  <c r="J100" i="43" s="1"/>
  <c r="I3" i="44"/>
  <c r="J3" i="44" s="1"/>
  <c r="I13" i="44"/>
  <c r="J52" i="44"/>
  <c r="I56" i="44"/>
  <c r="J56" i="44" s="1"/>
  <c r="J80" i="44"/>
  <c r="J21" i="45"/>
  <c r="J39" i="45"/>
  <c r="J82" i="45"/>
  <c r="I3" i="46"/>
  <c r="J3" i="46" s="1"/>
  <c r="I81" i="41"/>
  <c r="J81" i="41" s="1"/>
  <c r="J59" i="42"/>
  <c r="J92" i="42"/>
  <c r="I22" i="43"/>
  <c r="J22" i="43" s="1"/>
  <c r="I31" i="43"/>
  <c r="J31" i="43" s="1"/>
  <c r="J76" i="43"/>
  <c r="I77" i="43"/>
  <c r="J77" i="43" s="1"/>
  <c r="J86" i="43"/>
  <c r="J89" i="43"/>
  <c r="J51" i="44"/>
  <c r="I93" i="44"/>
  <c r="J93" i="44" s="1"/>
  <c r="J96" i="44"/>
  <c r="J15" i="45"/>
  <c r="I35" i="45"/>
  <c r="J57" i="45"/>
  <c r="I67" i="45"/>
  <c r="J67" i="45" s="1"/>
  <c r="I12" i="46"/>
  <c r="J70" i="46"/>
  <c r="I3" i="42"/>
  <c r="J3" i="42" s="1"/>
  <c r="J17" i="42"/>
  <c r="J36" i="42"/>
  <c r="J47" i="42"/>
  <c r="I56" i="42"/>
  <c r="J56" i="42" s="1"/>
  <c r="N67" i="42"/>
  <c r="J45" i="43"/>
  <c r="J48" i="43"/>
  <c r="I52" i="43"/>
  <c r="J52" i="43" s="1"/>
  <c r="I6" i="44"/>
  <c r="I25" i="44"/>
  <c r="I55" i="44"/>
  <c r="J55" i="44" s="1"/>
  <c r="J92" i="44"/>
  <c r="I12" i="45"/>
  <c r="J12" i="45" s="1"/>
  <c r="I32" i="45"/>
  <c r="J32" i="45" s="1"/>
  <c r="J60" i="45"/>
  <c r="J62" i="45"/>
  <c r="I53" i="46"/>
  <c r="J53" i="46" s="1"/>
  <c r="J58" i="46"/>
  <c r="J80" i="46"/>
  <c r="I101" i="45"/>
  <c r="J21" i="46"/>
  <c r="I24" i="46"/>
  <c r="J24" i="46" s="1"/>
  <c r="I83" i="46"/>
  <c r="I95" i="41"/>
  <c r="J95" i="41" s="1"/>
  <c r="J25" i="42"/>
  <c r="I32" i="42"/>
  <c r="J32" i="42" s="1"/>
  <c r="J102" i="42"/>
  <c r="J57" i="43"/>
  <c r="I71" i="43"/>
  <c r="J71" i="43" s="1"/>
  <c r="J94" i="43"/>
  <c r="J10" i="44"/>
  <c r="J30" i="44"/>
  <c r="N99" i="44"/>
  <c r="I14" i="45"/>
  <c r="J19" i="45"/>
  <c r="J80" i="45"/>
  <c r="J90" i="45"/>
  <c r="J93" i="45"/>
  <c r="M53" i="46"/>
  <c r="I64" i="46"/>
  <c r="J64" i="46" s="1"/>
  <c r="J68" i="46"/>
  <c r="J78" i="46"/>
  <c r="I89" i="46"/>
  <c r="J89" i="46" s="1"/>
  <c r="N45" i="36"/>
  <c r="M45" i="36"/>
  <c r="I17" i="35"/>
  <c r="N54" i="35"/>
  <c r="M54" i="35"/>
  <c r="J45" i="35"/>
  <c r="M38" i="35"/>
  <c r="N38" i="35"/>
  <c r="J9" i="35"/>
  <c r="J27" i="35"/>
  <c r="I92" i="35"/>
  <c r="J92" i="35" s="1"/>
  <c r="N79" i="36"/>
  <c r="M79" i="36"/>
  <c r="J2" i="35"/>
  <c r="I5" i="35"/>
  <c r="I12" i="35"/>
  <c r="J12" i="35" s="1"/>
  <c r="I16" i="35"/>
  <c r="J16" i="35" s="1"/>
  <c r="I48" i="35"/>
  <c r="J48" i="35" s="1"/>
  <c r="N39" i="36"/>
  <c r="M39" i="36"/>
  <c r="N84" i="35"/>
  <c r="M84" i="35"/>
  <c r="N61" i="36"/>
  <c r="M61" i="36"/>
  <c r="N54" i="38"/>
  <c r="M54" i="38"/>
  <c r="N58" i="38"/>
  <c r="M58" i="38"/>
  <c r="I15" i="35"/>
  <c r="J15" i="35" s="1"/>
  <c r="J47" i="35"/>
  <c r="I91" i="35"/>
  <c r="I76" i="36"/>
  <c r="I11" i="35"/>
  <c r="J11" i="35" s="1"/>
  <c r="I18" i="35"/>
  <c r="J18" i="35" s="1"/>
  <c r="I59" i="35"/>
  <c r="I90" i="35"/>
  <c r="J90" i="35" s="1"/>
  <c r="N64" i="35"/>
  <c r="M64" i="35"/>
  <c r="I83" i="36"/>
  <c r="I28" i="35"/>
  <c r="J28" i="35" s="1"/>
  <c r="I46" i="35"/>
  <c r="J46" i="35" s="1"/>
  <c r="I74" i="35"/>
  <c r="J74" i="35" s="1"/>
  <c r="I35" i="35"/>
  <c r="J35" i="35" s="1"/>
  <c r="I50" i="35"/>
  <c r="J50" i="35" s="1"/>
  <c r="I78" i="35"/>
  <c r="J78" i="35" s="1"/>
  <c r="I4" i="36"/>
  <c r="I21" i="36"/>
  <c r="I22" i="36"/>
  <c r="J22" i="36" s="1"/>
  <c r="I27" i="36"/>
  <c r="J27" i="36" s="1"/>
  <c r="I28" i="36"/>
  <c r="N30" i="36"/>
  <c r="I32" i="36"/>
  <c r="J32" i="36" s="1"/>
  <c r="I39" i="36"/>
  <c r="J39" i="36" s="1"/>
  <c r="I42" i="36"/>
  <c r="J45" i="36"/>
  <c r="I58" i="36"/>
  <c r="J58" i="36" s="1"/>
  <c r="J61" i="36"/>
  <c r="I71" i="36"/>
  <c r="J54" i="39"/>
  <c r="J7" i="36"/>
  <c r="I9" i="36"/>
  <c r="J9" i="36" s="1"/>
  <c r="I16" i="36"/>
  <c r="I25" i="36"/>
  <c r="J25" i="36" s="1"/>
  <c r="I41" i="36"/>
  <c r="J41" i="36" s="1"/>
  <c r="I56" i="36"/>
  <c r="J56" i="36" s="1"/>
  <c r="I70" i="36"/>
  <c r="I85" i="36"/>
  <c r="J85" i="36" s="1"/>
  <c r="I43" i="38"/>
  <c r="J43" i="38" s="1"/>
  <c r="I52" i="38"/>
  <c r="J52" i="38" s="1"/>
  <c r="N50" i="35"/>
  <c r="N51" i="35"/>
  <c r="N52" i="35"/>
  <c r="I2" i="36"/>
  <c r="J19" i="36"/>
  <c r="I20" i="36"/>
  <c r="J20" i="36" s="1"/>
  <c r="J36" i="36"/>
  <c r="N40" i="36"/>
  <c r="N42" i="36"/>
  <c r="N58" i="36"/>
  <c r="N71" i="36"/>
  <c r="J97" i="36"/>
  <c r="I27" i="38"/>
  <c r="J27" i="38" s="1"/>
  <c r="J34" i="38"/>
  <c r="J51" i="38"/>
  <c r="I71" i="38"/>
  <c r="N48" i="35"/>
  <c r="N49" i="35"/>
  <c r="M50" i="35"/>
  <c r="M51" i="35"/>
  <c r="N62" i="35"/>
  <c r="N63" i="35"/>
  <c r="N74" i="35"/>
  <c r="N75" i="35"/>
  <c r="N76" i="35"/>
  <c r="N92" i="35"/>
  <c r="J11" i="36"/>
  <c r="I13" i="36"/>
  <c r="J13" i="36" s="1"/>
  <c r="I14" i="36"/>
  <c r="J14" i="36" s="1"/>
  <c r="I23" i="36"/>
  <c r="J23" i="36" s="1"/>
  <c r="I24" i="36"/>
  <c r="J24" i="36" s="1"/>
  <c r="I37" i="36"/>
  <c r="J37" i="36" s="1"/>
  <c r="M40" i="36"/>
  <c r="N41" i="36"/>
  <c r="M42" i="36"/>
  <c r="N56" i="36"/>
  <c r="N57" i="36"/>
  <c r="M58" i="36"/>
  <c r="I63" i="36"/>
  <c r="J63" i="36" s="1"/>
  <c r="I75" i="36"/>
  <c r="N85" i="36"/>
  <c r="I101" i="36"/>
  <c r="J101" i="36" s="1"/>
  <c r="J26" i="38"/>
  <c r="J30" i="38"/>
  <c r="I42" i="38"/>
  <c r="J42" i="38" s="1"/>
  <c r="I70" i="38"/>
  <c r="J70" i="38" s="1"/>
  <c r="I79" i="38"/>
  <c r="J79" i="38" s="1"/>
  <c r="I86" i="38"/>
  <c r="J86" i="38" s="1"/>
  <c r="I90" i="38"/>
  <c r="J90" i="38" s="1"/>
  <c r="I60" i="39"/>
  <c r="M48" i="35"/>
  <c r="N61" i="35"/>
  <c r="M62" i="35"/>
  <c r="N72" i="35"/>
  <c r="N73" i="35"/>
  <c r="M74" i="35"/>
  <c r="M75" i="35"/>
  <c r="I80" i="35"/>
  <c r="J80" i="35" s="1"/>
  <c r="I95" i="35"/>
  <c r="J95" i="35" s="1"/>
  <c r="N9" i="36"/>
  <c r="J40" i="36"/>
  <c r="I50" i="36"/>
  <c r="J50" i="36" s="1"/>
  <c r="N55" i="36"/>
  <c r="N67" i="36"/>
  <c r="N68" i="36"/>
  <c r="N69" i="36"/>
  <c r="I74" i="36"/>
  <c r="J74" i="36" s="1"/>
  <c r="N77" i="36"/>
  <c r="I88" i="36"/>
  <c r="J88" i="36" s="1"/>
  <c r="J41" i="38"/>
  <c r="I45" i="38"/>
  <c r="J45" i="38" s="1"/>
  <c r="I50" i="38"/>
  <c r="I64" i="38"/>
  <c r="J64" i="38" s="1"/>
  <c r="J69" i="38"/>
  <c r="I82" i="38"/>
  <c r="J82" i="38" s="1"/>
  <c r="I96" i="38"/>
  <c r="M44" i="41"/>
  <c r="N44" i="41"/>
  <c r="I8" i="35"/>
  <c r="J8" i="35" s="1"/>
  <c r="J41" i="35"/>
  <c r="J55" i="35"/>
  <c r="I66" i="35"/>
  <c r="J66" i="35" s="1"/>
  <c r="J101" i="35"/>
  <c r="J3" i="36"/>
  <c r="N25" i="36"/>
  <c r="I46" i="36"/>
  <c r="I47" i="36"/>
  <c r="J47" i="36" s="1"/>
  <c r="I62" i="36"/>
  <c r="N76" i="36"/>
  <c r="I87" i="36"/>
  <c r="J87" i="36" s="1"/>
  <c r="I5" i="38"/>
  <c r="I11" i="38"/>
  <c r="J11" i="38" s="1"/>
  <c r="J49" i="38"/>
  <c r="N66" i="38"/>
  <c r="M66" i="38"/>
  <c r="M46" i="35"/>
  <c r="M58" i="35"/>
  <c r="M59" i="35"/>
  <c r="M96" i="35"/>
  <c r="I17" i="36"/>
  <c r="J17" i="36" s="1"/>
  <c r="I18" i="36"/>
  <c r="J18" i="36" s="1"/>
  <c r="I29" i="36"/>
  <c r="J29" i="36" s="1"/>
  <c r="I31" i="36"/>
  <c r="J31" i="36" s="1"/>
  <c r="N34" i="36"/>
  <c r="I59" i="36"/>
  <c r="J59" i="36" s="1"/>
  <c r="I72" i="36"/>
  <c r="J72" i="36" s="1"/>
  <c r="I91" i="36"/>
  <c r="J91" i="36" s="1"/>
  <c r="I18" i="38"/>
  <c r="J18" i="38" s="1"/>
  <c r="I72" i="38"/>
  <c r="J72" i="38" s="1"/>
  <c r="N76" i="38"/>
  <c r="J81" i="38"/>
  <c r="N55" i="39"/>
  <c r="N56" i="39"/>
  <c r="J95" i="39"/>
  <c r="N56" i="42"/>
  <c r="M56" i="42"/>
  <c r="J16" i="39"/>
  <c r="I17" i="39"/>
  <c r="I21" i="39"/>
  <c r="J21" i="39" s="1"/>
  <c r="I26" i="39"/>
  <c r="J26" i="39" s="1"/>
  <c r="I27" i="39"/>
  <c r="J27" i="39" s="1"/>
  <c r="M52" i="39"/>
  <c r="I66" i="39"/>
  <c r="J66" i="39" s="1"/>
  <c r="N76" i="39"/>
  <c r="J83" i="39"/>
  <c r="I102" i="39"/>
  <c r="J102" i="39" s="1"/>
  <c r="I6" i="41"/>
  <c r="J6" i="41" s="1"/>
  <c r="I16" i="41"/>
  <c r="J16" i="41" s="1"/>
  <c r="J22" i="41"/>
  <c r="M87" i="41"/>
  <c r="N87" i="41"/>
  <c r="I100" i="41"/>
  <c r="J100" i="41" s="1"/>
  <c r="J21" i="42"/>
  <c r="N76" i="42"/>
  <c r="M76" i="42"/>
  <c r="M87" i="42"/>
  <c r="N87" i="42"/>
  <c r="J53" i="44"/>
  <c r="N97" i="36"/>
  <c r="N35" i="38"/>
  <c r="N36" i="38"/>
  <c r="N43" i="38"/>
  <c r="N52" i="38"/>
  <c r="N62" i="38"/>
  <c r="N63" i="38"/>
  <c r="N72" i="38"/>
  <c r="N73" i="38"/>
  <c r="N74" i="38"/>
  <c r="M75" i="38"/>
  <c r="M89" i="38"/>
  <c r="N101" i="38"/>
  <c r="N25" i="39"/>
  <c r="I46" i="39"/>
  <c r="J46" i="39" s="1"/>
  <c r="M50" i="39"/>
  <c r="M51" i="39"/>
  <c r="J61" i="39"/>
  <c r="N67" i="39"/>
  <c r="M74" i="39"/>
  <c r="J101" i="39"/>
  <c r="I5" i="41"/>
  <c r="J5" i="41" s="1"/>
  <c r="I34" i="41"/>
  <c r="J34" i="41" s="1"/>
  <c r="I39" i="41"/>
  <c r="J39" i="41" s="1"/>
  <c r="N52" i="41"/>
  <c r="M52" i="41"/>
  <c r="I70" i="41"/>
  <c r="J70" i="41" s="1"/>
  <c r="I89" i="41"/>
  <c r="J89" i="41" s="1"/>
  <c r="I85" i="42"/>
  <c r="J85" i="42" s="1"/>
  <c r="N70" i="36"/>
  <c r="N81" i="36"/>
  <c r="N89" i="36"/>
  <c r="M97" i="36"/>
  <c r="M35" i="38"/>
  <c r="N41" i="38"/>
  <c r="N42" i="38"/>
  <c r="M43" i="38"/>
  <c r="N51" i="38"/>
  <c r="N61" i="38"/>
  <c r="M62" i="38"/>
  <c r="M74" i="38"/>
  <c r="N81" i="38"/>
  <c r="I4" i="39"/>
  <c r="J4" i="39" s="1"/>
  <c r="I5" i="39"/>
  <c r="J5" i="39" s="1"/>
  <c r="N66" i="39"/>
  <c r="M68" i="39"/>
  <c r="N70" i="39"/>
  <c r="N71" i="39"/>
  <c r="I77" i="39"/>
  <c r="J77" i="39" s="1"/>
  <c r="I78" i="39"/>
  <c r="J78" i="39" s="1"/>
  <c r="I89" i="39"/>
  <c r="J89" i="39" s="1"/>
  <c r="I90" i="39"/>
  <c r="I12" i="41"/>
  <c r="I18" i="41"/>
  <c r="J18" i="41" s="1"/>
  <c r="N19" i="41"/>
  <c r="I63" i="41"/>
  <c r="J63" i="41" s="1"/>
  <c r="I73" i="41"/>
  <c r="J73" i="41" s="1"/>
  <c r="I2" i="42"/>
  <c r="N58" i="42"/>
  <c r="J60" i="42"/>
  <c r="J68" i="42"/>
  <c r="I93" i="42"/>
  <c r="J93" i="42" s="1"/>
  <c r="I8" i="38"/>
  <c r="J8" i="38" s="1"/>
  <c r="I39" i="38"/>
  <c r="J39" i="38" s="1"/>
  <c r="N49" i="38"/>
  <c r="N50" i="38"/>
  <c r="I67" i="38"/>
  <c r="J67" i="38" s="1"/>
  <c r="N70" i="38"/>
  <c r="N71" i="38"/>
  <c r="I77" i="38"/>
  <c r="J77" i="38" s="1"/>
  <c r="I91" i="38"/>
  <c r="J91" i="38" s="1"/>
  <c r="I97" i="38"/>
  <c r="J97" i="38" s="1"/>
  <c r="I102" i="38"/>
  <c r="J102" i="38" s="1"/>
  <c r="I14" i="39"/>
  <c r="J14" i="39" s="1"/>
  <c r="N26" i="39"/>
  <c r="N28" i="39"/>
  <c r="N32" i="39"/>
  <c r="I36" i="39"/>
  <c r="J36" i="39" s="1"/>
  <c r="I37" i="39"/>
  <c r="J37" i="39" s="1"/>
  <c r="I38" i="39"/>
  <c r="J38" i="39" s="1"/>
  <c r="I58" i="39"/>
  <c r="J58" i="39" s="1"/>
  <c r="I99" i="39"/>
  <c r="J99" i="39" s="1"/>
  <c r="N18" i="42"/>
  <c r="N54" i="42"/>
  <c r="M54" i="42"/>
  <c r="I45" i="44"/>
  <c r="J45" i="44" s="1"/>
  <c r="I14" i="41"/>
  <c r="J14" i="41" s="1"/>
  <c r="N15" i="41"/>
  <c r="N30" i="41"/>
  <c r="J32" i="41"/>
  <c r="I54" i="41"/>
  <c r="J54" i="41" s="1"/>
  <c r="M59" i="41"/>
  <c r="M66" i="41"/>
  <c r="N66" i="41"/>
  <c r="J9" i="42"/>
  <c r="I40" i="42"/>
  <c r="J40" i="42" s="1"/>
  <c r="J63" i="42"/>
  <c r="N102" i="42"/>
  <c r="M102" i="42"/>
  <c r="N44" i="39"/>
  <c r="M47" i="39"/>
  <c r="N59" i="39"/>
  <c r="N60" i="39"/>
  <c r="M63" i="39"/>
  <c r="I81" i="39"/>
  <c r="J81" i="39" s="1"/>
  <c r="I82" i="39"/>
  <c r="J82" i="39" s="1"/>
  <c r="J91" i="39"/>
  <c r="I2" i="41"/>
  <c r="I42" i="41"/>
  <c r="J42" i="41" s="1"/>
  <c r="N42" i="41"/>
  <c r="I78" i="41"/>
  <c r="J78" i="41" s="1"/>
  <c r="I98" i="41"/>
  <c r="J98" i="41" s="1"/>
  <c r="N60" i="42"/>
  <c r="M60" i="42"/>
  <c r="N74" i="42"/>
  <c r="M74" i="42"/>
  <c r="I35" i="38"/>
  <c r="J35" i="38" s="1"/>
  <c r="N67" i="38"/>
  <c r="N77" i="38"/>
  <c r="N97" i="38"/>
  <c r="I7" i="39"/>
  <c r="I12" i="39"/>
  <c r="J12" i="39" s="1"/>
  <c r="I13" i="39"/>
  <c r="J13" i="39" s="1"/>
  <c r="I28" i="39"/>
  <c r="J28" i="39" s="1"/>
  <c r="I31" i="39"/>
  <c r="J31" i="39" s="1"/>
  <c r="I32" i="39"/>
  <c r="J32" i="39" s="1"/>
  <c r="N33" i="39"/>
  <c r="I35" i="39"/>
  <c r="N39" i="39"/>
  <c r="I49" i="39"/>
  <c r="I50" i="39"/>
  <c r="N57" i="39"/>
  <c r="I70" i="39"/>
  <c r="J70" i="39" s="1"/>
  <c r="I73" i="39"/>
  <c r="J73" i="39" s="1"/>
  <c r="I92" i="39"/>
  <c r="J92" i="39" s="1"/>
  <c r="I97" i="39"/>
  <c r="J97" i="39" s="1"/>
  <c r="I98" i="39"/>
  <c r="I10" i="41"/>
  <c r="J10" i="41" s="1"/>
  <c r="I52" i="41"/>
  <c r="J52" i="41" s="1"/>
  <c r="M40" i="42"/>
  <c r="N40" i="42"/>
  <c r="N29" i="44"/>
  <c r="M29" i="44"/>
  <c r="I8" i="41"/>
  <c r="J8" i="41" s="1"/>
  <c r="N26" i="41"/>
  <c r="N31" i="41"/>
  <c r="I66" i="41"/>
  <c r="I71" i="41"/>
  <c r="J71" i="41" s="1"/>
  <c r="I75" i="41"/>
  <c r="J75" i="41" s="1"/>
  <c r="I79" i="41"/>
  <c r="J79" i="41" s="1"/>
  <c r="I83" i="41"/>
  <c r="J83" i="41" s="1"/>
  <c r="I92" i="41"/>
  <c r="J92" i="41" s="1"/>
  <c r="J4" i="42"/>
  <c r="I6" i="42"/>
  <c r="J6" i="42" s="1"/>
  <c r="I7" i="42"/>
  <c r="J7" i="42" s="1"/>
  <c r="I39" i="42"/>
  <c r="J39" i="42" s="1"/>
  <c r="N44" i="42"/>
  <c r="I55" i="42"/>
  <c r="J55" i="42" s="1"/>
  <c r="I64" i="42"/>
  <c r="J64" i="42" s="1"/>
  <c r="J80" i="42"/>
  <c r="J87" i="42"/>
  <c r="N90" i="42"/>
  <c r="J95" i="42"/>
  <c r="J100" i="42"/>
  <c r="I22" i="44"/>
  <c r="J22" i="44" s="1"/>
  <c r="I26" i="44"/>
  <c r="J26" i="44" s="1"/>
  <c r="N40" i="44"/>
  <c r="N44" i="44"/>
  <c r="I61" i="44"/>
  <c r="I72" i="44"/>
  <c r="J72" i="44" s="1"/>
  <c r="I75" i="44"/>
  <c r="J75" i="44" s="1"/>
  <c r="N25" i="45"/>
  <c r="M25" i="45"/>
  <c r="J58" i="41"/>
  <c r="N2" i="42"/>
  <c r="J16" i="42"/>
  <c r="I18" i="42"/>
  <c r="J18" i="42" s="1"/>
  <c r="I19" i="42"/>
  <c r="J19" i="42" s="1"/>
  <c r="J28" i="42"/>
  <c r="I30" i="42"/>
  <c r="J30" i="42" s="1"/>
  <c r="I31" i="42"/>
  <c r="J31" i="42" s="1"/>
  <c r="N42" i="42"/>
  <c r="I52" i="42"/>
  <c r="J52" i="42" s="1"/>
  <c r="N57" i="42"/>
  <c r="I72" i="42"/>
  <c r="J72" i="42" s="1"/>
  <c r="I73" i="42"/>
  <c r="J73" i="42" s="1"/>
  <c r="I75" i="42"/>
  <c r="J75" i="42" s="1"/>
  <c r="I11" i="44"/>
  <c r="J11" i="44" s="1"/>
  <c r="I74" i="44"/>
  <c r="J74" i="44" s="1"/>
  <c r="M76" i="44"/>
  <c r="I16" i="45"/>
  <c r="J16" i="45" s="1"/>
  <c r="I24" i="45"/>
  <c r="J24" i="45" s="1"/>
  <c r="J54" i="45"/>
  <c r="J73" i="45"/>
  <c r="J77" i="45"/>
  <c r="N52" i="44"/>
  <c r="M52" i="44"/>
  <c r="N61" i="44"/>
  <c r="M61" i="44"/>
  <c r="I24" i="41"/>
  <c r="J24" i="41" s="1"/>
  <c r="N38" i="41"/>
  <c r="I49" i="41"/>
  <c r="J49" i="41" s="1"/>
  <c r="I50" i="41"/>
  <c r="J50" i="41" s="1"/>
  <c r="I64" i="41"/>
  <c r="J64" i="41" s="1"/>
  <c r="I99" i="41"/>
  <c r="J8" i="42"/>
  <c r="I10" i="42"/>
  <c r="J10" i="42" s="1"/>
  <c r="I11" i="42"/>
  <c r="J11" i="42" s="1"/>
  <c r="I22" i="42"/>
  <c r="J22" i="42" s="1"/>
  <c r="I23" i="42"/>
  <c r="J23" i="42" s="1"/>
  <c r="I37" i="42"/>
  <c r="J37" i="42" s="1"/>
  <c r="N41" i="42"/>
  <c r="N53" i="42"/>
  <c r="N64" i="42"/>
  <c r="N75" i="42"/>
  <c r="N86" i="42"/>
  <c r="J88" i="42"/>
  <c r="J96" i="42"/>
  <c r="J28" i="44"/>
  <c r="I34" i="44"/>
  <c r="J34" i="44" s="1"/>
  <c r="N51" i="44"/>
  <c r="M51" i="44"/>
  <c r="J94" i="44"/>
  <c r="I95" i="44"/>
  <c r="J95" i="44" s="1"/>
  <c r="N48" i="45"/>
  <c r="M48" i="45"/>
  <c r="I100" i="45"/>
  <c r="J100" i="45" s="1"/>
  <c r="I34" i="42"/>
  <c r="J34" i="42" s="1"/>
  <c r="N35" i="42"/>
  <c r="N52" i="42"/>
  <c r="I58" i="42"/>
  <c r="J58" i="42" s="1"/>
  <c r="I69" i="42"/>
  <c r="J69" i="42" s="1"/>
  <c r="I70" i="42"/>
  <c r="J70" i="42" s="1"/>
  <c r="N72" i="42"/>
  <c r="N73" i="42"/>
  <c r="J76" i="42"/>
  <c r="I90" i="42"/>
  <c r="J90" i="42" s="1"/>
  <c r="I91" i="42"/>
  <c r="J91" i="42" s="1"/>
  <c r="J19" i="44"/>
  <c r="J49" i="44"/>
  <c r="N60" i="44"/>
  <c r="M60" i="44"/>
  <c r="N69" i="45"/>
  <c r="M69" i="45"/>
  <c r="J33" i="44"/>
  <c r="J54" i="44"/>
  <c r="N56" i="44"/>
  <c r="N63" i="44"/>
  <c r="J65" i="44"/>
  <c r="I73" i="44"/>
  <c r="J73" i="44" s="1"/>
  <c r="I4" i="45"/>
  <c r="J4" i="45" s="1"/>
  <c r="J11" i="45"/>
  <c r="I20" i="45"/>
  <c r="J20" i="45" s="1"/>
  <c r="J28" i="45"/>
  <c r="I26" i="41"/>
  <c r="J26" i="41" s="1"/>
  <c r="I44" i="41"/>
  <c r="J44" i="41" s="1"/>
  <c r="N55" i="41"/>
  <c r="I68" i="41"/>
  <c r="J68" i="41" s="1"/>
  <c r="I72" i="41"/>
  <c r="J72" i="41" s="1"/>
  <c r="I76" i="41"/>
  <c r="J76" i="41" s="1"/>
  <c r="I80" i="41"/>
  <c r="J80" i="41" s="1"/>
  <c r="I84" i="41"/>
  <c r="J84" i="41" s="1"/>
  <c r="I93" i="41"/>
  <c r="J12" i="42"/>
  <c r="I15" i="42"/>
  <c r="J15" i="42" s="1"/>
  <c r="J24" i="42"/>
  <c r="I27" i="42"/>
  <c r="J54" i="42"/>
  <c r="N59" i="42"/>
  <c r="N61" i="42"/>
  <c r="J84" i="42"/>
  <c r="N25" i="44"/>
  <c r="M25" i="44"/>
  <c r="I40" i="44"/>
  <c r="J40" i="44" s="1"/>
  <c r="M59" i="44"/>
  <c r="N59" i="44"/>
  <c r="I77" i="44"/>
  <c r="I88" i="44"/>
  <c r="J88" i="44" s="1"/>
  <c r="J100" i="44"/>
  <c r="I25" i="45"/>
  <c r="J25" i="45" s="1"/>
  <c r="N29" i="45"/>
  <c r="M29" i="45"/>
  <c r="I95" i="45"/>
  <c r="J95" i="45" s="1"/>
  <c r="N95" i="45"/>
  <c r="N48" i="41"/>
  <c r="J56" i="41"/>
  <c r="I88" i="41"/>
  <c r="J88" i="41" s="1"/>
  <c r="I97" i="41"/>
  <c r="N37" i="42"/>
  <c r="I43" i="42"/>
  <c r="J43" i="42" s="1"/>
  <c r="N45" i="42"/>
  <c r="N47" i="42"/>
  <c r="M49" i="42"/>
  <c r="J74" i="42"/>
  <c r="I38" i="44"/>
  <c r="J38" i="44" s="1"/>
  <c r="I39" i="44"/>
  <c r="J39" i="44" s="1"/>
  <c r="N45" i="44"/>
  <c r="I81" i="44"/>
  <c r="J81" i="44" s="1"/>
  <c r="I81" i="45"/>
  <c r="J81" i="45" s="1"/>
  <c r="N72" i="44"/>
  <c r="J90" i="44"/>
  <c r="I91" i="44"/>
  <c r="J91" i="44" s="1"/>
  <c r="J18" i="45"/>
  <c r="J22" i="45"/>
  <c r="J33" i="45"/>
  <c r="J49" i="45"/>
  <c r="N51" i="45"/>
  <c r="M71" i="45"/>
  <c r="M74" i="45"/>
  <c r="I84" i="45"/>
  <c r="J84" i="45" s="1"/>
  <c r="I36" i="44"/>
  <c r="J36" i="44" s="1"/>
  <c r="M53" i="44"/>
  <c r="I59" i="44"/>
  <c r="J59" i="44" s="1"/>
  <c r="N64" i="44"/>
  <c r="N65" i="44"/>
  <c r="M72" i="44"/>
  <c r="I82" i="44"/>
  <c r="J82" i="44" s="1"/>
  <c r="I83" i="44"/>
  <c r="J83" i="44" s="1"/>
  <c r="I27" i="45"/>
  <c r="J27" i="45" s="1"/>
  <c r="I37" i="45"/>
  <c r="J37" i="45" s="1"/>
  <c r="I38" i="45"/>
  <c r="J38" i="45" s="1"/>
  <c r="M51" i="45"/>
  <c r="I78" i="45"/>
  <c r="J78" i="45" s="1"/>
  <c r="I79" i="45"/>
  <c r="I36" i="45"/>
  <c r="J36" i="45" s="1"/>
  <c r="N55" i="45"/>
  <c r="J74" i="45"/>
  <c r="I66" i="44"/>
  <c r="J66" i="44" s="1"/>
  <c r="I67" i="44"/>
  <c r="J67" i="44" s="1"/>
  <c r="N75" i="44"/>
  <c r="J84" i="44"/>
  <c r="I86" i="44"/>
  <c r="J86" i="44" s="1"/>
  <c r="I87" i="44"/>
  <c r="I101" i="44"/>
  <c r="J101" i="44" s="1"/>
  <c r="I31" i="45"/>
  <c r="J31" i="45" s="1"/>
  <c r="I43" i="45"/>
  <c r="J43" i="45" s="1"/>
  <c r="M45" i="45"/>
  <c r="M49" i="45"/>
  <c r="N56" i="45"/>
  <c r="M67" i="45"/>
  <c r="N67" i="45"/>
  <c r="I86" i="45"/>
  <c r="J86" i="45" s="1"/>
  <c r="I87" i="45"/>
  <c r="J87" i="45" s="1"/>
  <c r="I92" i="45"/>
  <c r="J92" i="45" s="1"/>
  <c r="N76" i="45"/>
  <c r="N68" i="42"/>
  <c r="N69" i="42"/>
  <c r="I31" i="44"/>
  <c r="J31" i="44" s="1"/>
  <c r="N55" i="44"/>
  <c r="I62" i="44"/>
  <c r="J62" i="44" s="1"/>
  <c r="N67" i="44"/>
  <c r="I70" i="44"/>
  <c r="J70" i="44" s="1"/>
  <c r="I71" i="44"/>
  <c r="J71" i="44" s="1"/>
  <c r="I78" i="44"/>
  <c r="J78" i="44" s="1"/>
  <c r="I79" i="44"/>
  <c r="I29" i="45"/>
  <c r="J29" i="45" s="1"/>
  <c r="I40" i="45"/>
  <c r="J40" i="45" s="1"/>
  <c r="N43" i="45"/>
  <c r="M76" i="45"/>
  <c r="I91" i="45"/>
  <c r="J91" i="45" s="1"/>
  <c r="J96" i="45"/>
  <c r="I98" i="45"/>
  <c r="J98" i="45" s="1"/>
  <c r="I99" i="45"/>
  <c r="I99" i="44"/>
  <c r="J99" i="44" s="1"/>
  <c r="I23" i="45"/>
  <c r="J23" i="45" s="1"/>
  <c r="N42" i="45"/>
  <c r="J47" i="45"/>
  <c r="J68" i="45"/>
  <c r="I85" i="45"/>
  <c r="N52" i="45"/>
  <c r="I58" i="45"/>
  <c r="I59" i="45"/>
  <c r="J59" i="45" s="1"/>
  <c r="I75" i="45"/>
  <c r="J75" i="45" s="1"/>
  <c r="J88" i="45"/>
  <c r="N103" i="37"/>
  <c r="M103" i="37"/>
  <c r="N12" i="37"/>
  <c r="M12" i="37"/>
  <c r="N8" i="37"/>
  <c r="M8" i="37"/>
  <c r="I15" i="37"/>
  <c r="J15" i="37" s="1"/>
  <c r="I67" i="37"/>
  <c r="J67" i="37" s="1"/>
  <c r="J71" i="37"/>
  <c r="J65" i="37"/>
  <c r="I14" i="37"/>
  <c r="I41" i="37"/>
  <c r="J41" i="37" s="1"/>
  <c r="I50" i="37"/>
  <c r="I62" i="37"/>
  <c r="J62" i="37" s="1"/>
  <c r="I73" i="37"/>
  <c r="J73" i="37" s="1"/>
  <c r="I89" i="37"/>
  <c r="M16" i="37"/>
  <c r="I81" i="37"/>
  <c r="M85" i="37"/>
  <c r="N10" i="37"/>
  <c r="I28" i="37"/>
  <c r="J28" i="37" s="1"/>
  <c r="I30" i="37"/>
  <c r="J30" i="37" s="1"/>
  <c r="M42" i="37"/>
  <c r="N43" i="37"/>
  <c r="M44" i="37"/>
  <c r="N63" i="37"/>
  <c r="M64" i="37"/>
  <c r="M74" i="37"/>
  <c r="M76" i="37"/>
  <c r="M77" i="37"/>
  <c r="N97" i="37"/>
  <c r="I103" i="37"/>
  <c r="J103" i="37" s="1"/>
  <c r="J16" i="37"/>
  <c r="J29" i="37"/>
  <c r="N41" i="37"/>
  <c r="J47" i="37"/>
  <c r="N50" i="37"/>
  <c r="N52" i="37"/>
  <c r="N53" i="37"/>
  <c r="N62" i="37"/>
  <c r="N73" i="37"/>
  <c r="N89" i="37"/>
  <c r="M97" i="37"/>
  <c r="I2" i="37"/>
  <c r="J2" i="37" s="1"/>
  <c r="J7" i="37"/>
  <c r="M14" i="37"/>
  <c r="I24" i="37"/>
  <c r="J24" i="37" s="1"/>
  <c r="I27" i="37"/>
  <c r="J27" i="37" s="1"/>
  <c r="M40" i="37"/>
  <c r="M50" i="37"/>
  <c r="N51" i="37"/>
  <c r="M52" i="37"/>
  <c r="M72" i="37"/>
  <c r="N81" i="37"/>
  <c r="I93" i="37"/>
  <c r="J93" i="37" s="1"/>
  <c r="J17" i="37"/>
  <c r="J3" i="37"/>
  <c r="I5" i="37"/>
  <c r="I18" i="37"/>
  <c r="I23" i="37"/>
  <c r="J23" i="37" s="1"/>
  <c r="M38" i="37"/>
  <c r="N47" i="37"/>
  <c r="M48" i="37"/>
  <c r="M58" i="37"/>
  <c r="N59" i="37"/>
  <c r="M60" i="37"/>
  <c r="I6" i="37"/>
  <c r="I8" i="37"/>
  <c r="J8" i="37" s="1"/>
  <c r="I13" i="37"/>
  <c r="J13" i="37" s="1"/>
  <c r="N28" i="37"/>
  <c r="N29" i="37"/>
  <c r="I32" i="37"/>
  <c r="J32" i="37" s="1"/>
  <c r="N46" i="37"/>
  <c r="N57" i="37"/>
  <c r="N66" i="37"/>
  <c r="N68" i="37"/>
  <c r="N69" i="37"/>
  <c r="I83" i="37"/>
  <c r="J83" i="37" s="1"/>
  <c r="N93" i="37"/>
  <c r="I97" i="37"/>
  <c r="J97" i="37" s="1"/>
  <c r="I102" i="37"/>
  <c r="J102" i="37" s="1"/>
  <c r="I3" i="43"/>
  <c r="J3" i="43" s="1"/>
  <c r="I2" i="43"/>
  <c r="J2" i="43" s="1"/>
  <c r="J11" i="43"/>
  <c r="I93" i="43"/>
  <c r="I17" i="43"/>
  <c r="J17" i="43" s="1"/>
  <c r="M38" i="43"/>
  <c r="I95" i="43"/>
  <c r="J95" i="43" s="1"/>
  <c r="I9" i="43"/>
  <c r="J28" i="43"/>
  <c r="I29" i="43"/>
  <c r="J29" i="43" s="1"/>
  <c r="I34" i="43"/>
  <c r="J34" i="43" s="1"/>
  <c r="I43" i="43"/>
  <c r="J43" i="43" s="1"/>
  <c r="N45" i="43"/>
  <c r="N51" i="43"/>
  <c r="I54" i="43"/>
  <c r="J54" i="43" s="1"/>
  <c r="I55" i="43"/>
  <c r="N57" i="43"/>
  <c r="I66" i="43"/>
  <c r="I82" i="43"/>
  <c r="J82" i="43" s="1"/>
  <c r="I83" i="43"/>
  <c r="J83" i="43" s="1"/>
  <c r="I75" i="43"/>
  <c r="J18" i="43"/>
  <c r="I20" i="43"/>
  <c r="J20" i="43" s="1"/>
  <c r="I21" i="43"/>
  <c r="J21" i="43" s="1"/>
  <c r="I35" i="43"/>
  <c r="J35" i="43" s="1"/>
  <c r="M45" i="43"/>
  <c r="J49" i="43"/>
  <c r="N56" i="43"/>
  <c r="J72" i="43"/>
  <c r="N76" i="43"/>
  <c r="I91" i="43"/>
  <c r="J91" i="43" s="1"/>
  <c r="J50" i="43"/>
  <c r="I13" i="43"/>
  <c r="N16" i="43"/>
  <c r="I38" i="43"/>
  <c r="J38" i="43" s="1"/>
  <c r="N44" i="43"/>
  <c r="N55" i="43"/>
  <c r="M56" i="43"/>
  <c r="M67" i="43"/>
  <c r="N68" i="43"/>
  <c r="N69" i="43"/>
  <c r="N75" i="43"/>
  <c r="M76" i="43"/>
  <c r="I98" i="43"/>
  <c r="J98" i="43" s="1"/>
  <c r="I99" i="43"/>
  <c r="J99" i="43" s="1"/>
  <c r="I51" i="43"/>
  <c r="J51" i="43" s="1"/>
  <c r="I36" i="43"/>
  <c r="J36" i="43" s="1"/>
  <c r="J30" i="43"/>
  <c r="N42" i="43"/>
  <c r="N43" i="43"/>
  <c r="I46" i="43"/>
  <c r="J46" i="43" s="1"/>
  <c r="I58" i="43"/>
  <c r="J58" i="43" s="1"/>
  <c r="N60" i="43"/>
  <c r="N61" i="43"/>
  <c r="I64" i="43"/>
  <c r="J64" i="43" s="1"/>
  <c r="I96" i="43"/>
  <c r="J96" i="43" s="1"/>
  <c r="N87" i="43"/>
  <c r="J4" i="43"/>
  <c r="I5" i="43"/>
  <c r="J5" i="43" s="1"/>
  <c r="J10" i="43"/>
  <c r="I25" i="43"/>
  <c r="J25" i="43" s="1"/>
  <c r="J32" i="43"/>
  <c r="I33" i="43"/>
  <c r="J33" i="43" s="1"/>
  <c r="N54" i="43"/>
  <c r="J87" i="43"/>
  <c r="J26" i="43"/>
  <c r="J14" i="43"/>
  <c r="I37" i="43"/>
  <c r="J37" i="43" s="1"/>
  <c r="N41" i="43"/>
  <c r="M48" i="43"/>
  <c r="I70" i="43"/>
  <c r="J70" i="43" s="1"/>
  <c r="M72" i="43"/>
  <c r="I78" i="43"/>
  <c r="J78" i="43" s="1"/>
  <c r="I79" i="43"/>
  <c r="J79" i="43" s="1"/>
  <c r="J92" i="43"/>
  <c r="N99" i="43"/>
  <c r="I102" i="43"/>
  <c r="I37" i="46"/>
  <c r="J37" i="46" s="1"/>
  <c r="I44" i="46"/>
  <c r="J44" i="46" s="1"/>
  <c r="I60" i="46"/>
  <c r="J60" i="46" s="1"/>
  <c r="I100" i="46"/>
  <c r="J100" i="46" s="1"/>
  <c r="I85" i="46"/>
  <c r="I20" i="46"/>
  <c r="J20" i="46" s="1"/>
  <c r="I28" i="46"/>
  <c r="J28" i="46" s="1"/>
  <c r="I76" i="46"/>
  <c r="J76" i="46" s="1"/>
  <c r="J97" i="46"/>
  <c r="J12" i="46"/>
  <c r="J14" i="46"/>
  <c r="I15" i="46"/>
  <c r="J15" i="46" s="1"/>
  <c r="J46" i="46"/>
  <c r="N59" i="46"/>
  <c r="I94" i="46"/>
  <c r="J94" i="46" s="1"/>
  <c r="I95" i="46"/>
  <c r="J95" i="46" s="1"/>
  <c r="J29" i="46"/>
  <c r="I36" i="46"/>
  <c r="J36" i="46" s="1"/>
  <c r="N47" i="46"/>
  <c r="J56" i="46"/>
  <c r="J57" i="46"/>
  <c r="J65" i="46"/>
  <c r="N67" i="46"/>
  <c r="J84" i="46"/>
  <c r="I87" i="46"/>
  <c r="J4" i="46"/>
  <c r="I6" i="46"/>
  <c r="J6" i="46" s="1"/>
  <c r="I7" i="46"/>
  <c r="J7" i="46" s="1"/>
  <c r="N43" i="46"/>
  <c r="N73" i="46"/>
  <c r="I79" i="46"/>
  <c r="J79" i="46" s="1"/>
  <c r="N2" i="46"/>
  <c r="J16" i="46"/>
  <c r="I19" i="46"/>
  <c r="J19" i="46" s="1"/>
  <c r="I32" i="46"/>
  <c r="J32" i="46" s="1"/>
  <c r="I33" i="46"/>
  <c r="N36" i="46"/>
  <c r="I63" i="46"/>
  <c r="J63" i="46" s="1"/>
  <c r="N71" i="46"/>
  <c r="N72" i="46"/>
  <c r="N45" i="46"/>
  <c r="I51" i="46"/>
  <c r="J51" i="46" s="1"/>
  <c r="N57" i="46"/>
  <c r="N65" i="46"/>
  <c r="I74" i="46"/>
  <c r="J74" i="46" s="1"/>
  <c r="I75" i="46"/>
  <c r="J75" i="46" s="1"/>
  <c r="I98" i="46"/>
  <c r="J98" i="46" s="1"/>
  <c r="I99" i="46"/>
  <c r="J99" i="46" s="1"/>
  <c r="I10" i="46"/>
  <c r="I11" i="46"/>
  <c r="J11" i="46" s="1"/>
  <c r="I17" i="46"/>
  <c r="J17" i="46" s="1"/>
  <c r="I31" i="46"/>
  <c r="J31" i="46" s="1"/>
  <c r="N37" i="46"/>
  <c r="I40" i="46"/>
  <c r="J40" i="46" s="1"/>
  <c r="N44" i="46"/>
  <c r="M45" i="46"/>
  <c r="M56" i="46"/>
  <c r="N64" i="46"/>
  <c r="I90" i="46"/>
  <c r="J90" i="46" s="1"/>
  <c r="I91" i="46"/>
  <c r="J91" i="46" s="1"/>
  <c r="I96" i="46"/>
  <c r="J96" i="46" s="1"/>
  <c r="I22" i="46"/>
  <c r="J22" i="46" s="1"/>
  <c r="I26" i="46"/>
  <c r="I30" i="46"/>
  <c r="J30" i="46" s="1"/>
  <c r="I47" i="46"/>
  <c r="J47" i="46" s="1"/>
  <c r="I59" i="46"/>
  <c r="J59" i="46" s="1"/>
  <c r="I73" i="46"/>
  <c r="J73" i="46" s="1"/>
  <c r="I82" i="46"/>
  <c r="J82" i="46" s="1"/>
  <c r="J83" i="46"/>
  <c r="I88" i="46"/>
  <c r="J88" i="46" s="1"/>
  <c r="I7" i="40"/>
  <c r="I8" i="40"/>
  <c r="J8" i="40" s="1"/>
  <c r="I9" i="40"/>
  <c r="J9" i="40" s="1"/>
  <c r="I12" i="40"/>
  <c r="J12" i="40" s="1"/>
  <c r="J23" i="40"/>
  <c r="I53" i="40"/>
  <c r="J53" i="40" s="1"/>
  <c r="I54" i="40"/>
  <c r="J54" i="40" s="1"/>
  <c r="I89" i="40"/>
  <c r="J89" i="40" s="1"/>
  <c r="I93" i="40"/>
  <c r="I19" i="40"/>
  <c r="J19" i="40" s="1"/>
  <c r="I36" i="40"/>
  <c r="J36" i="40" s="1"/>
  <c r="N46" i="40"/>
  <c r="I52" i="40"/>
  <c r="J52" i="40" s="1"/>
  <c r="I64" i="40"/>
  <c r="J64" i="40" s="1"/>
  <c r="I68" i="40"/>
  <c r="J68" i="40" s="1"/>
  <c r="I72" i="40"/>
  <c r="J72" i="40" s="1"/>
  <c r="I76" i="40"/>
  <c r="J76" i="40" s="1"/>
  <c r="I80" i="40"/>
  <c r="J80" i="40" s="1"/>
  <c r="I97" i="40"/>
  <c r="N31" i="40"/>
  <c r="I88" i="40"/>
  <c r="J88" i="40" s="1"/>
  <c r="I92" i="40"/>
  <c r="J92" i="40" s="1"/>
  <c r="I96" i="40"/>
  <c r="J96" i="40" s="1"/>
  <c r="I24" i="40"/>
  <c r="J24" i="40" s="1"/>
  <c r="I25" i="40"/>
  <c r="J25" i="40" s="1"/>
  <c r="I35" i="40"/>
  <c r="J35" i="40" s="1"/>
  <c r="I47" i="40"/>
  <c r="J47" i="40" s="1"/>
  <c r="I58" i="40"/>
  <c r="J58" i="40" s="1"/>
  <c r="I63" i="40"/>
  <c r="I67" i="40"/>
  <c r="J67" i="40" s="1"/>
  <c r="I71" i="40"/>
  <c r="I75" i="40"/>
  <c r="J75" i="40" s="1"/>
  <c r="I79" i="40"/>
  <c r="J79" i="40" s="1"/>
  <c r="I83" i="40"/>
  <c r="J83" i="40" s="1"/>
  <c r="I87" i="40"/>
  <c r="J87" i="40" s="1"/>
  <c r="I3" i="40"/>
  <c r="J3" i="40" s="1"/>
  <c r="I4" i="40"/>
  <c r="J4" i="40" s="1"/>
  <c r="I5" i="40"/>
  <c r="J5" i="40" s="1"/>
  <c r="I91" i="40"/>
  <c r="J91" i="40" s="1"/>
  <c r="I95" i="40"/>
  <c r="J95" i="40" s="1"/>
  <c r="I29" i="40"/>
  <c r="I34" i="40"/>
  <c r="J34" i="40" s="1"/>
  <c r="I61" i="40"/>
  <c r="I66" i="40"/>
  <c r="J66" i="40" s="1"/>
  <c r="I70" i="40"/>
  <c r="I74" i="40"/>
  <c r="J74" i="40" s="1"/>
  <c r="I78" i="40"/>
  <c r="J78" i="40" s="1"/>
  <c r="I82" i="40"/>
  <c r="J82" i="40" s="1"/>
  <c r="N87" i="40"/>
  <c r="I90" i="40"/>
  <c r="I20" i="40"/>
  <c r="I27" i="40"/>
  <c r="J27" i="40" s="1"/>
  <c r="I65" i="40"/>
  <c r="I69" i="40"/>
  <c r="J69" i="40" s="1"/>
  <c r="I73" i="40"/>
  <c r="I77" i="40"/>
  <c r="J77" i="40" s="1"/>
  <c r="I81" i="40"/>
  <c r="J81" i="40" s="1"/>
  <c r="I85" i="40"/>
  <c r="J85" i="40" s="1"/>
  <c r="I98" i="40"/>
  <c r="J98" i="40" s="1"/>
  <c r="J100" i="40"/>
  <c r="I101" i="63"/>
  <c r="I97" i="63"/>
  <c r="I93" i="63"/>
  <c r="I89" i="63"/>
  <c r="I85" i="63"/>
  <c r="I81" i="63"/>
  <c r="I77" i="63"/>
  <c r="I73" i="63"/>
  <c r="I69" i="63"/>
  <c r="I65" i="63"/>
  <c r="I61" i="63"/>
  <c r="E100" i="63"/>
  <c r="E96" i="63"/>
  <c r="E92" i="63"/>
  <c r="E88" i="63"/>
  <c r="E84" i="63"/>
  <c r="E80" i="63"/>
  <c r="E76" i="63"/>
  <c r="E72" i="63"/>
  <c r="E68" i="63"/>
  <c r="E64" i="63"/>
  <c r="I102" i="63"/>
  <c r="I98" i="63"/>
  <c r="I94" i="63"/>
  <c r="I90" i="63"/>
  <c r="I86" i="63"/>
  <c r="I82" i="63"/>
  <c r="I78" i="63"/>
  <c r="I74" i="63"/>
  <c r="I70" i="63"/>
  <c r="E101" i="63"/>
  <c r="E97" i="63"/>
  <c r="E93" i="63"/>
  <c r="E89" i="63"/>
  <c r="I99" i="63"/>
  <c r="I95" i="63"/>
  <c r="I91" i="63"/>
  <c r="I87" i="63"/>
  <c r="I83" i="63"/>
  <c r="I79" i="63"/>
  <c r="I75" i="63"/>
  <c r="I71" i="63"/>
  <c r="I67" i="63"/>
  <c r="I63" i="63"/>
  <c r="I59" i="63"/>
  <c r="I55" i="63"/>
  <c r="I51" i="63"/>
  <c r="I47" i="63"/>
  <c r="I100" i="63"/>
  <c r="I96" i="63"/>
  <c r="J96" i="63" s="1"/>
  <c r="I92" i="63"/>
  <c r="I88" i="63"/>
  <c r="I84" i="63"/>
  <c r="I80" i="63"/>
  <c r="J80" i="63" s="1"/>
  <c r="I76" i="63"/>
  <c r="I72" i="63"/>
  <c r="I68" i="63"/>
  <c r="I64" i="63"/>
  <c r="I60" i="63"/>
  <c r="I56" i="63"/>
  <c r="I52" i="63"/>
  <c r="I48" i="63"/>
  <c r="E99" i="63"/>
  <c r="E90" i="63"/>
  <c r="E82" i="63"/>
  <c r="E73" i="63"/>
  <c r="I42" i="63"/>
  <c r="I34" i="63"/>
  <c r="I30" i="63"/>
  <c r="I26" i="63"/>
  <c r="E87" i="63"/>
  <c r="E78" i="63"/>
  <c r="E69" i="63"/>
  <c r="E61" i="63"/>
  <c r="E52" i="63"/>
  <c r="E45" i="63"/>
  <c r="E41" i="63"/>
  <c r="E37" i="63"/>
  <c r="E33" i="63"/>
  <c r="E29" i="63"/>
  <c r="E25" i="63"/>
  <c r="E102" i="63"/>
  <c r="E95" i="63"/>
  <c r="E83" i="63"/>
  <c r="E74" i="63"/>
  <c r="E60" i="63"/>
  <c r="E57" i="63"/>
  <c r="E54" i="63"/>
  <c r="E49" i="63"/>
  <c r="I43" i="63"/>
  <c r="I39" i="63"/>
  <c r="I35" i="63"/>
  <c r="I31" i="63"/>
  <c r="I27" i="63"/>
  <c r="I23" i="63"/>
  <c r="E79" i="63"/>
  <c r="E70" i="63"/>
  <c r="E59" i="63"/>
  <c r="I53" i="63"/>
  <c r="E51" i="63"/>
  <c r="E46" i="63"/>
  <c r="E42" i="63"/>
  <c r="E38" i="63"/>
  <c r="E34" i="63"/>
  <c r="E30" i="63"/>
  <c r="E26" i="63"/>
  <c r="E98" i="63"/>
  <c r="E91" i="63"/>
  <c r="E75" i="63"/>
  <c r="I66" i="63"/>
  <c r="I50" i="63"/>
  <c r="I44" i="63"/>
  <c r="I40" i="63"/>
  <c r="I36" i="63"/>
  <c r="I28" i="63"/>
  <c r="I24" i="63"/>
  <c r="I20" i="63"/>
  <c r="E85" i="63"/>
  <c r="E71" i="63"/>
  <c r="E63" i="63"/>
  <c r="I62" i="63"/>
  <c r="E56" i="63"/>
  <c r="E48" i="63"/>
  <c r="E43" i="63"/>
  <c r="E39" i="63"/>
  <c r="E35" i="63"/>
  <c r="E31" i="63"/>
  <c r="E27" i="63"/>
  <c r="E23" i="63"/>
  <c r="E86" i="63"/>
  <c r="I49" i="63"/>
  <c r="J49" i="63" s="1"/>
  <c r="E47" i="63"/>
  <c r="I37" i="63"/>
  <c r="E28" i="63"/>
  <c r="I17" i="63"/>
  <c r="I13" i="63"/>
  <c r="I9" i="63"/>
  <c r="I2" i="63"/>
  <c r="E65" i="63"/>
  <c r="E53" i="63"/>
  <c r="I33" i="63"/>
  <c r="E20" i="63"/>
  <c r="E16" i="63"/>
  <c r="E12" i="63"/>
  <c r="E8" i="63"/>
  <c r="E4" i="63"/>
  <c r="E36" i="63"/>
  <c r="I12" i="63"/>
  <c r="E19" i="63"/>
  <c r="E15" i="63"/>
  <c r="E3" i="63"/>
  <c r="E81" i="63"/>
  <c r="I29" i="63"/>
  <c r="I18" i="63"/>
  <c r="I14" i="63"/>
  <c r="I10" i="63"/>
  <c r="I6" i="63"/>
  <c r="E66" i="63"/>
  <c r="I8" i="63"/>
  <c r="E58" i="63"/>
  <c r="E21" i="63"/>
  <c r="E67" i="63"/>
  <c r="E62" i="63"/>
  <c r="I57" i="63"/>
  <c r="E55" i="63"/>
  <c r="E17" i="63"/>
  <c r="E13" i="63"/>
  <c r="E9" i="63"/>
  <c r="E5" i="63"/>
  <c r="E2" i="63"/>
  <c r="I16" i="63"/>
  <c r="J16" i="63" s="1"/>
  <c r="E77" i="63"/>
  <c r="E50" i="63"/>
  <c r="E44" i="63"/>
  <c r="I25" i="63"/>
  <c r="J25" i="63" s="1"/>
  <c r="E24" i="63"/>
  <c r="I15" i="63"/>
  <c r="I11" i="63"/>
  <c r="I7" i="63"/>
  <c r="I3" i="63"/>
  <c r="J3" i="63" s="1"/>
  <c r="I45" i="63"/>
  <c r="E94" i="63"/>
  <c r="E22" i="63"/>
  <c r="E11" i="63"/>
  <c r="E7" i="63"/>
  <c r="E40" i="63"/>
  <c r="I21" i="63"/>
  <c r="E18" i="63"/>
  <c r="E14" i="63"/>
  <c r="E10" i="63"/>
  <c r="E6" i="63"/>
  <c r="I41" i="63"/>
  <c r="E32" i="63"/>
  <c r="I4" i="63"/>
  <c r="I19" i="63"/>
  <c r="I5" i="63"/>
  <c r="I22" i="63"/>
  <c r="I32" i="63"/>
  <c r="I58" i="63"/>
  <c r="I54" i="63"/>
  <c r="J54" i="63" s="1"/>
  <c r="I38" i="63"/>
  <c r="I46" i="63"/>
  <c r="E101" i="62"/>
  <c r="E97" i="62"/>
  <c r="E93" i="62"/>
  <c r="E89" i="62"/>
  <c r="E85" i="62"/>
  <c r="E81" i="62"/>
  <c r="E77" i="62"/>
  <c r="E73" i="62"/>
  <c r="E69" i="62"/>
  <c r="E65" i="62"/>
  <c r="E61" i="62"/>
  <c r="E57" i="62"/>
  <c r="I99" i="62"/>
  <c r="I95" i="62"/>
  <c r="I91" i="62"/>
  <c r="I75" i="62"/>
  <c r="I67" i="62"/>
  <c r="I59" i="62"/>
  <c r="I96" i="62"/>
  <c r="I92" i="62"/>
  <c r="I88" i="62"/>
  <c r="I84" i="62"/>
  <c r="I80" i="62"/>
  <c r="E103" i="62"/>
  <c r="E99" i="62"/>
  <c r="E95" i="62"/>
  <c r="E91" i="62"/>
  <c r="E87" i="62"/>
  <c r="E83" i="62"/>
  <c r="E79" i="62"/>
  <c r="E75" i="62"/>
  <c r="E71" i="62"/>
  <c r="E67" i="62"/>
  <c r="E63" i="62"/>
  <c r="E59" i="62"/>
  <c r="E55" i="62"/>
  <c r="I101" i="62"/>
  <c r="I97" i="62"/>
  <c r="I93" i="62"/>
  <c r="J93" i="62" s="1"/>
  <c r="I89" i="62"/>
  <c r="I85" i="62"/>
  <c r="I81" i="62"/>
  <c r="J81" i="62" s="1"/>
  <c r="I77" i="62"/>
  <c r="J77" i="62" s="1"/>
  <c r="I73" i="62"/>
  <c r="I69" i="62"/>
  <c r="I65" i="62"/>
  <c r="I61" i="62"/>
  <c r="J61" i="62" s="1"/>
  <c r="I57" i="62"/>
  <c r="E70" i="62"/>
  <c r="I56" i="62"/>
  <c r="E52" i="62"/>
  <c r="E48" i="62"/>
  <c r="E44" i="62"/>
  <c r="E40" i="62"/>
  <c r="E36" i="62"/>
  <c r="E32" i="62"/>
  <c r="E100" i="62"/>
  <c r="E96" i="62"/>
  <c r="E92" i="62"/>
  <c r="E88" i="62"/>
  <c r="E84" i="62"/>
  <c r="E80" i="62"/>
  <c r="E72" i="62"/>
  <c r="E56" i="62"/>
  <c r="I50" i="62"/>
  <c r="I46" i="62"/>
  <c r="I42" i="62"/>
  <c r="I38" i="62"/>
  <c r="I30" i="62"/>
  <c r="E74" i="62"/>
  <c r="I60" i="62"/>
  <c r="E58" i="62"/>
  <c r="I54" i="62"/>
  <c r="E53" i="62"/>
  <c r="E49" i="62"/>
  <c r="E45" i="62"/>
  <c r="E41" i="62"/>
  <c r="E37" i="62"/>
  <c r="E33" i="62"/>
  <c r="E29" i="62"/>
  <c r="E76" i="62"/>
  <c r="I62" i="62"/>
  <c r="E60" i="62"/>
  <c r="I47" i="62"/>
  <c r="I43" i="62"/>
  <c r="I39" i="62"/>
  <c r="I35" i="62"/>
  <c r="I31" i="62"/>
  <c r="I102" i="62"/>
  <c r="I94" i="62"/>
  <c r="I90" i="62"/>
  <c r="I86" i="62"/>
  <c r="I82" i="62"/>
  <c r="I78" i="62"/>
  <c r="I64" i="62"/>
  <c r="E62" i="62"/>
  <c r="E50" i="62"/>
  <c r="E46" i="62"/>
  <c r="E42" i="62"/>
  <c r="E38" i="62"/>
  <c r="E34" i="62"/>
  <c r="E30" i="62"/>
  <c r="E102" i="62"/>
  <c r="E98" i="62"/>
  <c r="E94" i="62"/>
  <c r="E90" i="62"/>
  <c r="E86" i="62"/>
  <c r="E82" i="62"/>
  <c r="E78" i="62"/>
  <c r="I66" i="62"/>
  <c r="E64" i="62"/>
  <c r="E54" i="62"/>
  <c r="I52" i="62"/>
  <c r="I48" i="62"/>
  <c r="I40" i="62"/>
  <c r="I36" i="62"/>
  <c r="I32" i="62"/>
  <c r="E68" i="62"/>
  <c r="I27" i="62"/>
  <c r="E23" i="62"/>
  <c r="E19" i="62"/>
  <c r="E15" i="62"/>
  <c r="E11" i="62"/>
  <c r="E7" i="62"/>
  <c r="E3" i="62"/>
  <c r="I53" i="62"/>
  <c r="I25" i="62"/>
  <c r="I17" i="62"/>
  <c r="I13" i="62"/>
  <c r="I9" i="62"/>
  <c r="I5" i="62"/>
  <c r="I2" i="62"/>
  <c r="E28" i="62"/>
  <c r="I70" i="62"/>
  <c r="J70" i="62" s="1"/>
  <c r="E51" i="62"/>
  <c r="I49" i="62"/>
  <c r="E27" i="62"/>
  <c r="E24" i="62"/>
  <c r="E20" i="62"/>
  <c r="E16" i="62"/>
  <c r="E12" i="62"/>
  <c r="E8" i="62"/>
  <c r="E4" i="62"/>
  <c r="E47" i="62"/>
  <c r="I26" i="62"/>
  <c r="I22" i="62"/>
  <c r="I14" i="62"/>
  <c r="I10" i="62"/>
  <c r="I6" i="62"/>
  <c r="I68" i="62"/>
  <c r="E31" i="62"/>
  <c r="I16" i="62"/>
  <c r="E43" i="62"/>
  <c r="I41" i="62"/>
  <c r="I28" i="62"/>
  <c r="E25" i="62"/>
  <c r="E21" i="62"/>
  <c r="E17" i="62"/>
  <c r="E13" i="62"/>
  <c r="E9" i="62"/>
  <c r="E5" i="62"/>
  <c r="E2" i="62"/>
  <c r="E66" i="62"/>
  <c r="E39" i="62"/>
  <c r="I37" i="62"/>
  <c r="I23" i="62"/>
  <c r="I19" i="62"/>
  <c r="I15" i="62"/>
  <c r="I11" i="62"/>
  <c r="I7" i="62"/>
  <c r="I3" i="62"/>
  <c r="I29" i="62"/>
  <c r="I20" i="62"/>
  <c r="I8" i="62"/>
  <c r="E35" i="62"/>
  <c r="I33" i="62"/>
  <c r="J33" i="62" s="1"/>
  <c r="E26" i="62"/>
  <c r="E22" i="62"/>
  <c r="E18" i="62"/>
  <c r="E14" i="62"/>
  <c r="E10" i="62"/>
  <c r="E6" i="62"/>
  <c r="I24" i="62"/>
  <c r="I12" i="62"/>
  <c r="I18" i="62"/>
  <c r="I34" i="62"/>
  <c r="I4" i="62"/>
  <c r="I21" i="62"/>
  <c r="I44" i="62"/>
  <c r="J44" i="62" s="1"/>
  <c r="I71" i="62"/>
  <c r="I63" i="62"/>
  <c r="I100" i="62"/>
  <c r="I72" i="62"/>
  <c r="I58" i="62"/>
  <c r="I79" i="62"/>
  <c r="I83" i="62"/>
  <c r="I45" i="62"/>
  <c r="J45" i="62" s="1"/>
  <c r="I51" i="62"/>
  <c r="I74" i="62"/>
  <c r="I87" i="62"/>
  <c r="I55" i="62"/>
  <c r="I98" i="62"/>
  <c r="I76" i="62"/>
  <c r="N12" i="46"/>
  <c r="M12" i="46"/>
  <c r="N13" i="46"/>
  <c r="M13" i="46"/>
  <c r="N24" i="46"/>
  <c r="M24" i="46"/>
  <c r="J26" i="46"/>
  <c r="N28" i="46"/>
  <c r="M28" i="46"/>
  <c r="N70" i="46"/>
  <c r="M70" i="46"/>
  <c r="J9" i="46"/>
  <c r="N11" i="46"/>
  <c r="M11" i="46"/>
  <c r="N23" i="46"/>
  <c r="M23" i="46"/>
  <c r="N27" i="46"/>
  <c r="M27" i="46"/>
  <c r="N31" i="46"/>
  <c r="M31" i="46"/>
  <c r="N32" i="46"/>
  <c r="M32" i="46"/>
  <c r="J38" i="46"/>
  <c r="I39" i="46"/>
  <c r="J39" i="46" s="1"/>
  <c r="J66" i="46"/>
  <c r="N4" i="46"/>
  <c r="M4" i="46"/>
  <c r="M5" i="46"/>
  <c r="N5" i="46"/>
  <c r="N3" i="46"/>
  <c r="M3" i="46"/>
  <c r="N16" i="46"/>
  <c r="M16" i="46"/>
  <c r="N17" i="46"/>
  <c r="M17" i="46"/>
  <c r="N22" i="46"/>
  <c r="M22" i="46"/>
  <c r="N26" i="46"/>
  <c r="M26" i="46"/>
  <c r="N30" i="46"/>
  <c r="M30" i="46"/>
  <c r="N39" i="46"/>
  <c r="M39" i="46"/>
  <c r="J54" i="46"/>
  <c r="J13" i="46"/>
  <c r="N15" i="46"/>
  <c r="M15" i="46"/>
  <c r="J34" i="46"/>
  <c r="I35" i="46"/>
  <c r="J35" i="46" s="1"/>
  <c r="J42" i="46"/>
  <c r="N58" i="46"/>
  <c r="M58" i="46"/>
  <c r="J61" i="46"/>
  <c r="N66" i="46"/>
  <c r="M66" i="46"/>
  <c r="N8" i="46"/>
  <c r="M8" i="46"/>
  <c r="N9" i="46"/>
  <c r="M9" i="46"/>
  <c r="J18" i="46"/>
  <c r="J33" i="46"/>
  <c r="J41" i="46"/>
  <c r="N46" i="46"/>
  <c r="M46" i="46"/>
  <c r="J50" i="46"/>
  <c r="N7" i="46"/>
  <c r="M7" i="46"/>
  <c r="N20" i="46"/>
  <c r="M20" i="46"/>
  <c r="N21" i="46"/>
  <c r="M21" i="46"/>
  <c r="N25" i="46"/>
  <c r="M25" i="46"/>
  <c r="N29" i="46"/>
  <c r="M29" i="46"/>
  <c r="N35" i="46"/>
  <c r="M35" i="46"/>
  <c r="J52" i="46"/>
  <c r="N54" i="46"/>
  <c r="M54" i="46"/>
  <c r="J10" i="46"/>
  <c r="N19" i="46"/>
  <c r="M19" i="46"/>
  <c r="J49" i="46"/>
  <c r="J67" i="46"/>
  <c r="N88" i="46"/>
  <c r="M88" i="46"/>
  <c r="N100" i="46"/>
  <c r="M100" i="46"/>
  <c r="N33" i="46"/>
  <c r="M48" i="46"/>
  <c r="M59" i="46"/>
  <c r="M62" i="46"/>
  <c r="M69" i="46"/>
  <c r="I71" i="46"/>
  <c r="J71" i="46" s="1"/>
  <c r="N77" i="46"/>
  <c r="M77" i="46"/>
  <c r="M78" i="46"/>
  <c r="J81" i="46"/>
  <c r="J85" i="46"/>
  <c r="N87" i="46"/>
  <c r="N89" i="46"/>
  <c r="M89" i="46"/>
  <c r="N98" i="46"/>
  <c r="M98" i="46"/>
  <c r="J102" i="46"/>
  <c r="M37" i="46"/>
  <c r="I43" i="46"/>
  <c r="J43" i="46" s="1"/>
  <c r="M52" i="46"/>
  <c r="M63" i="46"/>
  <c r="M73" i="46"/>
  <c r="N79" i="46"/>
  <c r="M80" i="46"/>
  <c r="N86" i="46"/>
  <c r="M86" i="46"/>
  <c r="N96" i="46"/>
  <c r="M96" i="46"/>
  <c r="M67" i="46"/>
  <c r="N84" i="46"/>
  <c r="M84" i="46"/>
  <c r="N95" i="46"/>
  <c r="N97" i="46"/>
  <c r="M97" i="46"/>
  <c r="J101" i="46"/>
  <c r="N40" i="46"/>
  <c r="M42" i="46"/>
  <c r="M49" i="46"/>
  <c r="M60" i="46"/>
  <c r="M74" i="46"/>
  <c r="N81" i="46"/>
  <c r="M81" i="46"/>
  <c r="M82" i="46"/>
  <c r="N83" i="46"/>
  <c r="N85" i="46"/>
  <c r="M85" i="46"/>
  <c r="N94" i="46"/>
  <c r="M94" i="46"/>
  <c r="J55" i="46"/>
  <c r="J62" i="46"/>
  <c r="J69" i="46"/>
  <c r="N92" i="46"/>
  <c r="M92" i="46"/>
  <c r="N102" i="46"/>
  <c r="M102" i="46"/>
  <c r="M2" i="46"/>
  <c r="M6" i="46"/>
  <c r="M10" i="46"/>
  <c r="M14" i="46"/>
  <c r="M18" i="46"/>
  <c r="M34" i="46"/>
  <c r="M38" i="46"/>
  <c r="M47" i="46"/>
  <c r="M50" i="46"/>
  <c r="M57" i="46"/>
  <c r="M68" i="46"/>
  <c r="J77" i="46"/>
  <c r="J86" i="46"/>
  <c r="J87" i="46"/>
  <c r="N91" i="46"/>
  <c r="N93" i="46"/>
  <c r="M93" i="46"/>
  <c r="M61" i="46"/>
  <c r="M72" i="46"/>
  <c r="M76" i="46"/>
  <c r="N90" i="46"/>
  <c r="M90" i="46"/>
  <c r="N101" i="46"/>
  <c r="M101" i="46"/>
  <c r="N5" i="45"/>
  <c r="M5" i="45"/>
  <c r="N16" i="45"/>
  <c r="M16" i="45"/>
  <c r="J2" i="45"/>
  <c r="N10" i="45"/>
  <c r="M10" i="45"/>
  <c r="J13" i="45"/>
  <c r="J14" i="45"/>
  <c r="M15" i="45"/>
  <c r="N15" i="45"/>
  <c r="M19" i="45"/>
  <c r="N19" i="45"/>
  <c r="M23" i="45"/>
  <c r="N23" i="45"/>
  <c r="N24" i="45"/>
  <c r="M24" i="45"/>
  <c r="J30" i="45"/>
  <c r="N39" i="45"/>
  <c r="M39" i="45"/>
  <c r="J45" i="45"/>
  <c r="J50" i="45"/>
  <c r="J61" i="45"/>
  <c r="J64" i="45"/>
  <c r="N20" i="45"/>
  <c r="M20" i="45"/>
  <c r="N4" i="45"/>
  <c r="M4" i="45"/>
  <c r="J7" i="45"/>
  <c r="J8" i="45"/>
  <c r="N9" i="45"/>
  <c r="M9" i="45"/>
  <c r="M31" i="45"/>
  <c r="N31" i="45"/>
  <c r="N54" i="45"/>
  <c r="M54" i="45"/>
  <c r="J58" i="45"/>
  <c r="N3" i="45"/>
  <c r="M3" i="45"/>
  <c r="N14" i="45"/>
  <c r="M14" i="45"/>
  <c r="N18" i="45"/>
  <c r="M18" i="45"/>
  <c r="N22" i="45"/>
  <c r="M22" i="45"/>
  <c r="N32" i="45"/>
  <c r="M32" i="45"/>
  <c r="J35" i="45"/>
  <c r="N38" i="45"/>
  <c r="M38" i="45"/>
  <c r="N8" i="45"/>
  <c r="M8" i="45"/>
  <c r="N13" i="45"/>
  <c r="M13" i="45"/>
  <c r="J26" i="45"/>
  <c r="N30" i="45"/>
  <c r="M30" i="45"/>
  <c r="I34" i="45"/>
  <c r="J34" i="45" s="1"/>
  <c r="N37" i="45"/>
  <c r="M37" i="45"/>
  <c r="J44" i="45"/>
  <c r="N50" i="45"/>
  <c r="M50" i="45"/>
  <c r="N2" i="45"/>
  <c r="M2" i="45"/>
  <c r="N7" i="45"/>
  <c r="M7" i="45"/>
  <c r="M27" i="45"/>
  <c r="N27" i="45"/>
  <c r="M35" i="45"/>
  <c r="N35" i="45"/>
  <c r="N62" i="45"/>
  <c r="M62" i="45"/>
  <c r="N12" i="45"/>
  <c r="M12" i="45"/>
  <c r="N17" i="45"/>
  <c r="M17" i="45"/>
  <c r="N21" i="45"/>
  <c r="M21" i="45"/>
  <c r="N70" i="45"/>
  <c r="M70" i="45"/>
  <c r="N6" i="45"/>
  <c r="M6" i="45"/>
  <c r="J9" i="45"/>
  <c r="J10" i="45"/>
  <c r="M11" i="45"/>
  <c r="N11" i="45"/>
  <c r="N26" i="45"/>
  <c r="M26" i="45"/>
  <c r="N28" i="45"/>
  <c r="M28" i="45"/>
  <c r="N34" i="45"/>
  <c r="M34" i="45"/>
  <c r="J52" i="45"/>
  <c r="N80" i="45"/>
  <c r="M80" i="45"/>
  <c r="M43" i="45"/>
  <c r="M46" i="45"/>
  <c r="M53" i="45"/>
  <c r="I55" i="45"/>
  <c r="J55" i="45" s="1"/>
  <c r="M64" i="45"/>
  <c r="J69" i="45"/>
  <c r="M75" i="45"/>
  <c r="N79" i="45"/>
  <c r="N81" i="45"/>
  <c r="M81" i="45"/>
  <c r="N94" i="45"/>
  <c r="M94" i="45"/>
  <c r="N97" i="45"/>
  <c r="M97" i="45"/>
  <c r="J102" i="45"/>
  <c r="M47" i="45"/>
  <c r="M57" i="45"/>
  <c r="M68" i="45"/>
  <c r="N78" i="45"/>
  <c r="M78" i="45"/>
  <c r="N91" i="45"/>
  <c r="N92" i="45"/>
  <c r="M92" i="45"/>
  <c r="J83" i="45"/>
  <c r="N90" i="45"/>
  <c r="M90" i="45"/>
  <c r="N93" i="45"/>
  <c r="M93" i="45"/>
  <c r="J99" i="45"/>
  <c r="J65" i="45"/>
  <c r="M33" i="45"/>
  <c r="M36" i="45"/>
  <c r="M41" i="45"/>
  <c r="M44" i="45"/>
  <c r="M58" i="45"/>
  <c r="M65" i="45"/>
  <c r="N77" i="45"/>
  <c r="M77" i="45"/>
  <c r="J85" i="45"/>
  <c r="N87" i="45"/>
  <c r="N88" i="45"/>
  <c r="M88" i="45"/>
  <c r="J101" i="45"/>
  <c r="N96" i="45"/>
  <c r="M96" i="45"/>
  <c r="J46" i="45"/>
  <c r="J53" i="45"/>
  <c r="J71" i="45"/>
  <c r="N86" i="45"/>
  <c r="M86" i="45"/>
  <c r="N89" i="45"/>
  <c r="M89" i="45"/>
  <c r="N102" i="45"/>
  <c r="M102" i="45"/>
  <c r="M52" i="45"/>
  <c r="M63" i="45"/>
  <c r="M66" i="45"/>
  <c r="M73" i="45"/>
  <c r="J79" i="45"/>
  <c r="N83" i="45"/>
  <c r="N84" i="45"/>
  <c r="M84" i="45"/>
  <c r="J97" i="45"/>
  <c r="N99" i="45"/>
  <c r="N100" i="45"/>
  <c r="M100" i="45"/>
  <c r="N82" i="45"/>
  <c r="M82" i="45"/>
  <c r="N85" i="45"/>
  <c r="M85" i="45"/>
  <c r="N98" i="45"/>
  <c r="M98" i="45"/>
  <c r="N101" i="45"/>
  <c r="M101" i="45"/>
  <c r="N3" i="44"/>
  <c r="M3" i="44"/>
  <c r="N9" i="44"/>
  <c r="M9" i="44"/>
  <c r="J14" i="44"/>
  <c r="N15" i="44"/>
  <c r="M15" i="44"/>
  <c r="M20" i="44"/>
  <c r="N20" i="44"/>
  <c r="N30" i="44"/>
  <c r="M30" i="44"/>
  <c r="J41" i="44"/>
  <c r="N42" i="44"/>
  <c r="M42" i="44"/>
  <c r="J48" i="44"/>
  <c r="N21" i="44"/>
  <c r="M21" i="44"/>
  <c r="N2" i="44"/>
  <c r="M2" i="44"/>
  <c r="J7" i="44"/>
  <c r="M8" i="44"/>
  <c r="N8" i="44"/>
  <c r="J12" i="44"/>
  <c r="J13" i="44"/>
  <c r="J23" i="44"/>
  <c r="N27" i="44"/>
  <c r="M27" i="44"/>
  <c r="J68" i="44"/>
  <c r="J6" i="44"/>
  <c r="N14" i="44"/>
  <c r="M14" i="44"/>
  <c r="J18" i="44"/>
  <c r="N19" i="44"/>
  <c r="M19" i="44"/>
  <c r="J25" i="44"/>
  <c r="M28" i="44"/>
  <c r="N28" i="44"/>
  <c r="J5" i="44"/>
  <c r="N7" i="44"/>
  <c r="M7" i="44"/>
  <c r="N13" i="44"/>
  <c r="M13" i="44"/>
  <c r="J17" i="44"/>
  <c r="N26" i="44"/>
  <c r="M26" i="44"/>
  <c r="J50" i="44"/>
  <c r="N74" i="44"/>
  <c r="M74" i="44"/>
  <c r="N10" i="44"/>
  <c r="M10" i="44"/>
  <c r="N6" i="44"/>
  <c r="M6" i="44"/>
  <c r="M12" i="44"/>
  <c r="N12" i="44"/>
  <c r="N18" i="44"/>
  <c r="M18" i="44"/>
  <c r="N23" i="44"/>
  <c r="M23" i="44"/>
  <c r="N38" i="44"/>
  <c r="M38" i="44"/>
  <c r="N46" i="44"/>
  <c r="M46" i="44"/>
  <c r="N62" i="44"/>
  <c r="M62" i="44"/>
  <c r="N5" i="44"/>
  <c r="M5" i="44"/>
  <c r="N17" i="44"/>
  <c r="M17" i="44"/>
  <c r="M24" i="44"/>
  <c r="N24" i="44"/>
  <c r="N54" i="44"/>
  <c r="M54" i="44"/>
  <c r="N66" i="44"/>
  <c r="M66" i="44"/>
  <c r="M4" i="44"/>
  <c r="N4" i="44"/>
  <c r="N11" i="44"/>
  <c r="M11" i="44"/>
  <c r="M16" i="44"/>
  <c r="N16" i="44"/>
  <c r="N22" i="44"/>
  <c r="M22" i="44"/>
  <c r="N31" i="44"/>
  <c r="M31" i="44"/>
  <c r="M32" i="44"/>
  <c r="N32" i="44"/>
  <c r="N37" i="44"/>
  <c r="M37" i="44"/>
  <c r="N88" i="44"/>
  <c r="M88" i="44"/>
  <c r="M35" i="44"/>
  <c r="M40" i="44"/>
  <c r="M45" i="44"/>
  <c r="I47" i="44"/>
  <c r="J47" i="44" s="1"/>
  <c r="M56" i="44"/>
  <c r="J61" i="44"/>
  <c r="M67" i="44"/>
  <c r="M70" i="44"/>
  <c r="N77" i="44"/>
  <c r="M77" i="44"/>
  <c r="J85" i="44"/>
  <c r="N87" i="44"/>
  <c r="N89" i="44"/>
  <c r="M89" i="44"/>
  <c r="N98" i="44"/>
  <c r="M98" i="44"/>
  <c r="J102" i="44"/>
  <c r="J43" i="44"/>
  <c r="N100" i="44"/>
  <c r="M100" i="44"/>
  <c r="M49" i="44"/>
  <c r="M71" i="44"/>
  <c r="N86" i="44"/>
  <c r="M86" i="44"/>
  <c r="N96" i="44"/>
  <c r="M96" i="44"/>
  <c r="M43" i="44"/>
  <c r="N84" i="44"/>
  <c r="M84" i="44"/>
  <c r="N95" i="44"/>
  <c r="N97" i="44"/>
  <c r="M97" i="44"/>
  <c r="J57" i="44"/>
  <c r="M50" i="44"/>
  <c r="M57" i="44"/>
  <c r="M68" i="44"/>
  <c r="J79" i="44"/>
  <c r="N83" i="44"/>
  <c r="N85" i="44"/>
  <c r="M85" i="44"/>
  <c r="N94" i="44"/>
  <c r="M94" i="44"/>
  <c r="N34" i="44"/>
  <c r="N82" i="44"/>
  <c r="M82" i="44"/>
  <c r="N92" i="44"/>
  <c r="M92" i="44"/>
  <c r="N102" i="44"/>
  <c r="M102" i="44"/>
  <c r="M33" i="44"/>
  <c r="M36" i="44"/>
  <c r="M41" i="44"/>
  <c r="M44" i="44"/>
  <c r="M55" i="44"/>
  <c r="M58" i="44"/>
  <c r="M65" i="44"/>
  <c r="M75" i="44"/>
  <c r="J77" i="44"/>
  <c r="N80" i="44"/>
  <c r="M80" i="44"/>
  <c r="J87" i="44"/>
  <c r="N91" i="44"/>
  <c r="N93" i="44"/>
  <c r="M93" i="44"/>
  <c r="M48" i="44"/>
  <c r="M69" i="44"/>
  <c r="N73" i="44"/>
  <c r="M73" i="44"/>
  <c r="N78" i="44"/>
  <c r="M78" i="44"/>
  <c r="N79" i="44"/>
  <c r="N81" i="44"/>
  <c r="M81" i="44"/>
  <c r="N90" i="44"/>
  <c r="M90" i="44"/>
  <c r="N101" i="44"/>
  <c r="M101" i="44"/>
  <c r="N7" i="43"/>
  <c r="M7" i="43"/>
  <c r="N26" i="43"/>
  <c r="M26" i="43"/>
  <c r="M5" i="43"/>
  <c r="N5" i="43"/>
  <c r="J16" i="43"/>
  <c r="J23" i="43"/>
  <c r="M25" i="43"/>
  <c r="N25" i="43"/>
  <c r="N27" i="43"/>
  <c r="M27" i="43"/>
  <c r="M33" i="43"/>
  <c r="N33" i="43"/>
  <c r="N46" i="43"/>
  <c r="M46" i="43"/>
  <c r="N58" i="43"/>
  <c r="M58" i="43"/>
  <c r="J62" i="43"/>
  <c r="J67" i="43"/>
  <c r="N15" i="43"/>
  <c r="M15" i="43"/>
  <c r="J8" i="43"/>
  <c r="J9" i="43"/>
  <c r="N10" i="43"/>
  <c r="M10" i="43"/>
  <c r="N18" i="43"/>
  <c r="M18" i="43"/>
  <c r="N19" i="43"/>
  <c r="M19" i="43"/>
  <c r="J42" i="43"/>
  <c r="J69" i="43"/>
  <c r="N39" i="43"/>
  <c r="M39" i="43"/>
  <c r="N11" i="43"/>
  <c r="M11" i="43"/>
  <c r="M17" i="43"/>
  <c r="N17" i="43"/>
  <c r="J55" i="43"/>
  <c r="J66" i="43"/>
  <c r="N70" i="43"/>
  <c r="M70" i="43"/>
  <c r="N2" i="43"/>
  <c r="M2" i="43"/>
  <c r="M9" i="43"/>
  <c r="N9" i="43"/>
  <c r="J15" i="43"/>
  <c r="N30" i="43"/>
  <c r="M30" i="43"/>
  <c r="N36" i="43"/>
  <c r="M36" i="43"/>
  <c r="N62" i="43"/>
  <c r="M62" i="43"/>
  <c r="M13" i="43"/>
  <c r="N13" i="43"/>
  <c r="N3" i="43"/>
  <c r="M3" i="43"/>
  <c r="J7" i="43"/>
  <c r="J12" i="43"/>
  <c r="J13" i="43"/>
  <c r="N22" i="43"/>
  <c r="M22" i="43"/>
  <c r="N23" i="43"/>
  <c r="M23" i="43"/>
  <c r="M29" i="43"/>
  <c r="N29" i="43"/>
  <c r="N31" i="43"/>
  <c r="M31" i="43"/>
  <c r="I39" i="43"/>
  <c r="J39" i="43" s="1"/>
  <c r="J41" i="43"/>
  <c r="N50" i="43"/>
  <c r="M50" i="43"/>
  <c r="J53" i="43"/>
  <c r="N6" i="43"/>
  <c r="M6" i="43"/>
  <c r="N14" i="43"/>
  <c r="M14" i="43"/>
  <c r="J19" i="43"/>
  <c r="M21" i="43"/>
  <c r="N21" i="43"/>
  <c r="J27" i="43"/>
  <c r="N35" i="43"/>
  <c r="M35" i="43"/>
  <c r="N66" i="43"/>
  <c r="M66" i="43"/>
  <c r="N89" i="43"/>
  <c r="M89" i="43"/>
  <c r="M4" i="43"/>
  <c r="M8" i="43"/>
  <c r="M12" i="43"/>
  <c r="M16" i="43"/>
  <c r="M20" i="43"/>
  <c r="M24" i="43"/>
  <c r="M28" i="43"/>
  <c r="M32" i="43"/>
  <c r="I40" i="43"/>
  <c r="J40" i="43" s="1"/>
  <c r="M51" i="43"/>
  <c r="M54" i="43"/>
  <c r="M61" i="43"/>
  <c r="I63" i="43"/>
  <c r="J63" i="43" s="1"/>
  <c r="N73" i="43"/>
  <c r="M73" i="43"/>
  <c r="N77" i="43"/>
  <c r="M77" i="43"/>
  <c r="N86" i="43"/>
  <c r="M86" i="43"/>
  <c r="N98" i="43"/>
  <c r="M98" i="43"/>
  <c r="J102" i="43"/>
  <c r="N74" i="43"/>
  <c r="M74" i="43"/>
  <c r="M41" i="43"/>
  <c r="M44" i="43"/>
  <c r="M55" i="43"/>
  <c r="M65" i="43"/>
  <c r="N84" i="43"/>
  <c r="M84" i="43"/>
  <c r="J90" i="43"/>
  <c r="N96" i="43"/>
  <c r="M96" i="43"/>
  <c r="N100" i="43"/>
  <c r="M100" i="43"/>
  <c r="M59" i="43"/>
  <c r="M69" i="43"/>
  <c r="J81" i="43"/>
  <c r="N83" i="43"/>
  <c r="N85" i="43"/>
  <c r="M85" i="43"/>
  <c r="J93" i="43"/>
  <c r="N95" i="43"/>
  <c r="N97" i="43"/>
  <c r="M97" i="43"/>
  <c r="J101" i="43"/>
  <c r="N37" i="43"/>
  <c r="M52" i="43"/>
  <c r="J74" i="43"/>
  <c r="N82" i="43"/>
  <c r="M82" i="43"/>
  <c r="N94" i="43"/>
  <c r="M94" i="43"/>
  <c r="J59" i="43"/>
  <c r="M34" i="43"/>
  <c r="J47" i="43"/>
  <c r="J61" i="43"/>
  <c r="J75" i="43"/>
  <c r="N80" i="43"/>
  <c r="M80" i="43"/>
  <c r="N92" i="43"/>
  <c r="M92" i="43"/>
  <c r="N102" i="43"/>
  <c r="M102" i="43"/>
  <c r="M42" i="43"/>
  <c r="M49" i="43"/>
  <c r="M60" i="43"/>
  <c r="J65" i="43"/>
  <c r="M71" i="43"/>
  <c r="N79" i="43"/>
  <c r="N81" i="43"/>
  <c r="M81" i="43"/>
  <c r="N90" i="43"/>
  <c r="M90" i="43"/>
  <c r="N93" i="43"/>
  <c r="M93" i="43"/>
  <c r="M53" i="43"/>
  <c r="M64" i="43"/>
  <c r="N78" i="43"/>
  <c r="M78" i="43"/>
  <c r="N88" i="43"/>
  <c r="M88" i="43"/>
  <c r="N101" i="43"/>
  <c r="M101" i="43"/>
  <c r="N12" i="42"/>
  <c r="M12" i="42"/>
  <c r="J42" i="42"/>
  <c r="N50" i="42"/>
  <c r="M50" i="42"/>
  <c r="J2" i="42"/>
  <c r="N4" i="42"/>
  <c r="M4" i="42"/>
  <c r="N5" i="42"/>
  <c r="M5" i="42"/>
  <c r="J14" i="42"/>
  <c r="J20" i="42"/>
  <c r="J26" i="42"/>
  <c r="J27" i="42"/>
  <c r="J33" i="42"/>
  <c r="N36" i="42"/>
  <c r="M36" i="42"/>
  <c r="J44" i="42"/>
  <c r="J57" i="42"/>
  <c r="N62" i="42"/>
  <c r="M62" i="42"/>
  <c r="M3" i="42"/>
  <c r="N3" i="42"/>
  <c r="N16" i="42"/>
  <c r="M16" i="42"/>
  <c r="N17" i="42"/>
  <c r="M17" i="42"/>
  <c r="N28" i="42"/>
  <c r="M28" i="42"/>
  <c r="N29" i="42"/>
  <c r="M29" i="42"/>
  <c r="J66" i="42"/>
  <c r="N25" i="42"/>
  <c r="M25" i="42"/>
  <c r="J13" i="42"/>
  <c r="M15" i="42"/>
  <c r="N15" i="42"/>
  <c r="M27" i="42"/>
  <c r="N27" i="42"/>
  <c r="N70" i="42"/>
  <c r="M70" i="42"/>
  <c r="M23" i="42"/>
  <c r="N23" i="42"/>
  <c r="N8" i="42"/>
  <c r="M8" i="42"/>
  <c r="N9" i="42"/>
  <c r="M9" i="42"/>
  <c r="N20" i="42"/>
  <c r="M20" i="42"/>
  <c r="N21" i="42"/>
  <c r="M21" i="42"/>
  <c r="N13" i="42"/>
  <c r="M13" i="42"/>
  <c r="N24" i="42"/>
  <c r="M24" i="42"/>
  <c r="M11" i="42"/>
  <c r="N11" i="42"/>
  <c r="J5" i="42"/>
  <c r="M7" i="42"/>
  <c r="N7" i="42"/>
  <c r="N32" i="42"/>
  <c r="M32" i="42"/>
  <c r="N33" i="42"/>
  <c r="M33" i="42"/>
  <c r="J38" i="42"/>
  <c r="J48" i="42"/>
  <c r="N38" i="42"/>
  <c r="M38" i="42"/>
  <c r="M19" i="42"/>
  <c r="N19" i="42"/>
  <c r="M31" i="42"/>
  <c r="N31" i="42"/>
  <c r="J45" i="42"/>
  <c r="M2" i="42"/>
  <c r="M6" i="42"/>
  <c r="M10" i="42"/>
  <c r="M14" i="42"/>
  <c r="M18" i="42"/>
  <c r="M22" i="42"/>
  <c r="M26" i="42"/>
  <c r="M30" i="42"/>
  <c r="M34" i="42"/>
  <c r="I35" i="42"/>
  <c r="J35" i="42" s="1"/>
  <c r="M39" i="42"/>
  <c r="M41" i="42"/>
  <c r="M44" i="42"/>
  <c r="J49" i="42"/>
  <c r="M55" i="42"/>
  <c r="M58" i="42"/>
  <c r="M65" i="42"/>
  <c r="I67" i="42"/>
  <c r="J67" i="42" s="1"/>
  <c r="N89" i="42"/>
  <c r="M89" i="42"/>
  <c r="M90" i="42"/>
  <c r="N91" i="42"/>
  <c r="N92" i="42"/>
  <c r="M92" i="42"/>
  <c r="J101" i="42"/>
  <c r="M48" i="42"/>
  <c r="M59" i="42"/>
  <c r="N77" i="42"/>
  <c r="M77" i="42"/>
  <c r="J81" i="42"/>
  <c r="J86" i="42"/>
  <c r="J97" i="42"/>
  <c r="M52" i="42"/>
  <c r="M63" i="42"/>
  <c r="M66" i="42"/>
  <c r="M73" i="42"/>
  <c r="M78" i="42"/>
  <c r="N79" i="42"/>
  <c r="N80" i="42"/>
  <c r="M80" i="42"/>
  <c r="N93" i="42"/>
  <c r="M93" i="42"/>
  <c r="M94" i="42"/>
  <c r="N95" i="42"/>
  <c r="N96" i="42"/>
  <c r="M96" i="42"/>
  <c r="J51" i="42"/>
  <c r="J65" i="42"/>
  <c r="M71" i="42"/>
  <c r="N81" i="42"/>
  <c r="M81" i="42"/>
  <c r="M82" i="42"/>
  <c r="N83" i="42"/>
  <c r="N84" i="42"/>
  <c r="M84" i="42"/>
  <c r="N97" i="42"/>
  <c r="M97" i="42"/>
  <c r="M98" i="42"/>
  <c r="N99" i="42"/>
  <c r="N100" i="42"/>
  <c r="M100" i="42"/>
  <c r="N101" i="42"/>
  <c r="M101" i="42"/>
  <c r="M43" i="42"/>
  <c r="M46" i="42"/>
  <c r="M53" i="42"/>
  <c r="M64" i="42"/>
  <c r="M75" i="42"/>
  <c r="J89" i="42"/>
  <c r="J77" i="42"/>
  <c r="N85" i="42"/>
  <c r="M85" i="42"/>
  <c r="N88" i="42"/>
  <c r="M88" i="42"/>
  <c r="N7" i="41"/>
  <c r="M7" i="41"/>
  <c r="M32" i="41"/>
  <c r="N32" i="41"/>
  <c r="M24" i="41"/>
  <c r="N24" i="41"/>
  <c r="N37" i="41"/>
  <c r="M37" i="41"/>
  <c r="N29" i="41"/>
  <c r="M29" i="41"/>
  <c r="I3" i="41"/>
  <c r="J3" i="41" s="1"/>
  <c r="N10" i="41"/>
  <c r="M10" i="41"/>
  <c r="N14" i="41"/>
  <c r="M14" i="41"/>
  <c r="N18" i="41"/>
  <c r="M18" i="41"/>
  <c r="N22" i="41"/>
  <c r="M22" i="41"/>
  <c r="M36" i="41"/>
  <c r="N36" i="41"/>
  <c r="N4" i="41"/>
  <c r="M4" i="41"/>
  <c r="N5" i="41"/>
  <c r="M5" i="41"/>
  <c r="M28" i="41"/>
  <c r="N28" i="41"/>
  <c r="N41" i="41"/>
  <c r="M41" i="41"/>
  <c r="J2" i="41"/>
  <c r="M3" i="41"/>
  <c r="N3" i="41"/>
  <c r="N9" i="41"/>
  <c r="M9" i="41"/>
  <c r="J12" i="41"/>
  <c r="N13" i="41"/>
  <c r="M13" i="41"/>
  <c r="N17" i="41"/>
  <c r="M17" i="41"/>
  <c r="N21" i="41"/>
  <c r="M21" i="41"/>
  <c r="N33" i="41"/>
  <c r="M33" i="41"/>
  <c r="I7" i="41"/>
  <c r="J7" i="41" s="1"/>
  <c r="M8" i="41"/>
  <c r="N8" i="41"/>
  <c r="M12" i="41"/>
  <c r="N12" i="41"/>
  <c r="M16" i="41"/>
  <c r="N16" i="41"/>
  <c r="M20" i="41"/>
  <c r="N20" i="41"/>
  <c r="N25" i="41"/>
  <c r="M25" i="41"/>
  <c r="M40" i="41"/>
  <c r="N40" i="41"/>
  <c r="I17" i="41"/>
  <c r="J17" i="41" s="1"/>
  <c r="N23" i="41"/>
  <c r="M26" i="41"/>
  <c r="N47" i="41"/>
  <c r="M47" i="41"/>
  <c r="I51" i="41"/>
  <c r="J51" i="41" s="1"/>
  <c r="M55" i="41"/>
  <c r="M57" i="41"/>
  <c r="J69" i="41"/>
  <c r="I25" i="41"/>
  <c r="J25" i="41" s="1"/>
  <c r="I33" i="41"/>
  <c r="J33" i="41" s="1"/>
  <c r="N34" i="41"/>
  <c r="I41" i="41"/>
  <c r="J41" i="41" s="1"/>
  <c r="M58" i="41"/>
  <c r="N58" i="41"/>
  <c r="N64" i="41"/>
  <c r="M64" i="41"/>
  <c r="M2" i="41"/>
  <c r="M6" i="41"/>
  <c r="M11" i="41"/>
  <c r="I21" i="41"/>
  <c r="J21" i="41" s="1"/>
  <c r="N60" i="41"/>
  <c r="M63" i="41"/>
  <c r="N63" i="41"/>
  <c r="M69" i="41"/>
  <c r="N69" i="41"/>
  <c r="N50" i="41"/>
  <c r="I9" i="41"/>
  <c r="J9" i="41" s="1"/>
  <c r="M15" i="41"/>
  <c r="N27" i="41"/>
  <c r="M30" i="41"/>
  <c r="N35" i="41"/>
  <c r="M38" i="41"/>
  <c r="N43" i="41"/>
  <c r="I45" i="41"/>
  <c r="J45" i="41" s="1"/>
  <c r="N51" i="41"/>
  <c r="N53" i="41"/>
  <c r="J66" i="41"/>
  <c r="M68" i="41"/>
  <c r="N68" i="41"/>
  <c r="I29" i="41"/>
  <c r="J29" i="41" s="1"/>
  <c r="I37" i="41"/>
  <c r="J37" i="41" s="1"/>
  <c r="I55" i="41"/>
  <c r="J55" i="41" s="1"/>
  <c r="N65" i="41"/>
  <c r="I65" i="41"/>
  <c r="J65" i="41" s="1"/>
  <c r="M67" i="41"/>
  <c r="N67" i="41"/>
  <c r="I13" i="41"/>
  <c r="J13" i="41" s="1"/>
  <c r="M19" i="41"/>
  <c r="I40" i="41"/>
  <c r="J40" i="41" s="1"/>
  <c r="I48" i="41"/>
  <c r="J48" i="41" s="1"/>
  <c r="M54" i="41"/>
  <c r="N54" i="41"/>
  <c r="I60" i="41"/>
  <c r="J60" i="41" s="1"/>
  <c r="N56" i="41"/>
  <c r="M56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I87" i="41"/>
  <c r="J87" i="41" s="1"/>
  <c r="N89" i="41"/>
  <c r="M89" i="41"/>
  <c r="J93" i="41"/>
  <c r="N94" i="41"/>
  <c r="M94" i="41"/>
  <c r="M99" i="41"/>
  <c r="N99" i="41"/>
  <c r="I59" i="41"/>
  <c r="J59" i="41" s="1"/>
  <c r="I67" i="41"/>
  <c r="J67" i="41" s="1"/>
  <c r="I86" i="41"/>
  <c r="J86" i="41" s="1"/>
  <c r="N88" i="41"/>
  <c r="M88" i="41"/>
  <c r="N93" i="41"/>
  <c r="M93" i="41"/>
  <c r="J97" i="41"/>
  <c r="N98" i="41"/>
  <c r="M98" i="41"/>
  <c r="I101" i="41"/>
  <c r="J101" i="41" s="1"/>
  <c r="N102" i="41"/>
  <c r="M102" i="41"/>
  <c r="I47" i="41"/>
  <c r="J47" i="41" s="1"/>
  <c r="N86" i="41"/>
  <c r="M86" i="41"/>
  <c r="I90" i="41"/>
  <c r="J90" i="41" s="1"/>
  <c r="N92" i="41"/>
  <c r="M92" i="41"/>
  <c r="N97" i="41"/>
  <c r="M97" i="41"/>
  <c r="N101" i="41"/>
  <c r="M101" i="41"/>
  <c r="N85" i="41"/>
  <c r="M85" i="41"/>
  <c r="N90" i="41"/>
  <c r="M90" i="41"/>
  <c r="J94" i="41"/>
  <c r="N96" i="41"/>
  <c r="M96" i="41"/>
  <c r="J99" i="41"/>
  <c r="M100" i="41"/>
  <c r="M25" i="40"/>
  <c r="N25" i="40"/>
  <c r="J29" i="40"/>
  <c r="J2" i="40"/>
  <c r="N4" i="40"/>
  <c r="M4" i="40"/>
  <c r="N7" i="40"/>
  <c r="M7" i="40"/>
  <c r="M5" i="40"/>
  <c r="N5" i="40"/>
  <c r="I10" i="40"/>
  <c r="J10" i="40" s="1"/>
  <c r="J20" i="40"/>
  <c r="N3" i="40"/>
  <c r="M3" i="40"/>
  <c r="J7" i="40"/>
  <c r="N13" i="40"/>
  <c r="M13" i="40"/>
  <c r="M17" i="40"/>
  <c r="N17" i="40"/>
  <c r="M21" i="40"/>
  <c r="N21" i="40"/>
  <c r="M33" i="40"/>
  <c r="N33" i="40"/>
  <c r="N8" i="40"/>
  <c r="M8" i="40"/>
  <c r="M12" i="40"/>
  <c r="N12" i="40"/>
  <c r="I14" i="40"/>
  <c r="J14" i="40" s="1"/>
  <c r="N9" i="40"/>
  <c r="M58" i="40"/>
  <c r="N58" i="40"/>
  <c r="I15" i="40"/>
  <c r="J15" i="40" s="1"/>
  <c r="M18" i="40"/>
  <c r="N23" i="40"/>
  <c r="I26" i="40"/>
  <c r="J26" i="40" s="1"/>
  <c r="N28" i="40"/>
  <c r="I31" i="40"/>
  <c r="J31" i="40" s="1"/>
  <c r="M34" i="40"/>
  <c r="N39" i="40"/>
  <c r="I43" i="40"/>
  <c r="J43" i="40" s="1"/>
  <c r="M57" i="40"/>
  <c r="N57" i="40"/>
  <c r="J61" i="40"/>
  <c r="M63" i="40"/>
  <c r="N63" i="40"/>
  <c r="M67" i="40"/>
  <c r="N67" i="40"/>
  <c r="J70" i="40"/>
  <c r="M71" i="40"/>
  <c r="N71" i="40"/>
  <c r="I16" i="40"/>
  <c r="J16" i="40" s="1"/>
  <c r="I21" i="40"/>
  <c r="J21" i="40" s="1"/>
  <c r="I32" i="40"/>
  <c r="J32" i="40" s="1"/>
  <c r="I37" i="40"/>
  <c r="J37" i="40" s="1"/>
  <c r="N40" i="40"/>
  <c r="M40" i="40"/>
  <c r="I44" i="40"/>
  <c r="J44" i="40" s="1"/>
  <c r="I46" i="40"/>
  <c r="J46" i="40" s="1"/>
  <c r="M54" i="40"/>
  <c r="N54" i="40"/>
  <c r="I60" i="40"/>
  <c r="J60" i="40" s="1"/>
  <c r="N60" i="40"/>
  <c r="M62" i="40"/>
  <c r="N62" i="40"/>
  <c r="N11" i="40"/>
  <c r="M14" i="40"/>
  <c r="N19" i="40"/>
  <c r="I22" i="40"/>
  <c r="J22" i="40" s="1"/>
  <c r="N24" i="40"/>
  <c r="N29" i="40"/>
  <c r="M30" i="40"/>
  <c r="N35" i="40"/>
  <c r="I38" i="40"/>
  <c r="J38" i="40" s="1"/>
  <c r="N41" i="40"/>
  <c r="M42" i="40"/>
  <c r="I45" i="40"/>
  <c r="J45" i="40" s="1"/>
  <c r="I48" i="40"/>
  <c r="J48" i="40" s="1"/>
  <c r="I50" i="40"/>
  <c r="J50" i="40" s="1"/>
  <c r="M52" i="40"/>
  <c r="N52" i="40"/>
  <c r="I59" i="40"/>
  <c r="J59" i="40" s="1"/>
  <c r="J65" i="40"/>
  <c r="M66" i="40"/>
  <c r="N66" i="40"/>
  <c r="M70" i="40"/>
  <c r="N70" i="40"/>
  <c r="J73" i="40"/>
  <c r="I13" i="40"/>
  <c r="J13" i="40" s="1"/>
  <c r="I17" i="40"/>
  <c r="J17" i="40" s="1"/>
  <c r="I28" i="40"/>
  <c r="J28" i="40" s="1"/>
  <c r="I33" i="40"/>
  <c r="J33" i="40" s="1"/>
  <c r="M53" i="40"/>
  <c r="N53" i="40"/>
  <c r="I18" i="40"/>
  <c r="J18" i="40" s="1"/>
  <c r="N20" i="40"/>
  <c r="N36" i="40"/>
  <c r="M48" i="40"/>
  <c r="N48" i="40"/>
  <c r="M65" i="40"/>
  <c r="N65" i="40"/>
  <c r="M69" i="40"/>
  <c r="N69" i="40"/>
  <c r="M73" i="40"/>
  <c r="N73" i="40"/>
  <c r="N2" i="40"/>
  <c r="N6" i="40"/>
  <c r="N10" i="40"/>
  <c r="N26" i="40"/>
  <c r="N44" i="40"/>
  <c r="M44" i="40"/>
  <c r="M46" i="40"/>
  <c r="N47" i="40"/>
  <c r="M47" i="40"/>
  <c r="M49" i="40"/>
  <c r="N49" i="40"/>
  <c r="N50" i="40"/>
  <c r="N59" i="40"/>
  <c r="M59" i="40"/>
  <c r="N16" i="40"/>
  <c r="N27" i="40"/>
  <c r="I30" i="40"/>
  <c r="J30" i="40" s="1"/>
  <c r="N32" i="40"/>
  <c r="N37" i="40"/>
  <c r="I41" i="40"/>
  <c r="J41" i="40" s="1"/>
  <c r="I42" i="40"/>
  <c r="J42" i="40" s="1"/>
  <c r="N45" i="40"/>
  <c r="I56" i="40"/>
  <c r="J56" i="40" s="1"/>
  <c r="J63" i="40"/>
  <c r="M64" i="40"/>
  <c r="N64" i="40"/>
  <c r="M68" i="40"/>
  <c r="N68" i="40"/>
  <c r="J71" i="40"/>
  <c r="M72" i="40"/>
  <c r="N72" i="40"/>
  <c r="I51" i="40"/>
  <c r="J51" i="40" s="1"/>
  <c r="N95" i="40"/>
  <c r="I57" i="40"/>
  <c r="J57" i="40" s="1"/>
  <c r="I62" i="40"/>
  <c r="J62" i="40" s="1"/>
  <c r="N89" i="40"/>
  <c r="M89" i="40"/>
  <c r="J93" i="40"/>
  <c r="N94" i="40"/>
  <c r="M94" i="40"/>
  <c r="N99" i="40"/>
  <c r="N100" i="40"/>
  <c r="M100" i="40"/>
  <c r="N88" i="40"/>
  <c r="M88" i="40"/>
  <c r="N93" i="40"/>
  <c r="M93" i="40"/>
  <c r="J97" i="40"/>
  <c r="N98" i="40"/>
  <c r="M98" i="40"/>
  <c r="I102" i="40"/>
  <c r="J102" i="40" s="1"/>
  <c r="I101" i="40"/>
  <c r="J101" i="40" s="1"/>
  <c r="N86" i="40"/>
  <c r="M86" i="40"/>
  <c r="J90" i="40"/>
  <c r="N92" i="40"/>
  <c r="M92" i="40"/>
  <c r="N97" i="40"/>
  <c r="M97" i="40"/>
  <c r="N102" i="40"/>
  <c r="M102" i="40"/>
  <c r="I55" i="40"/>
  <c r="J55" i="40" s="1"/>
  <c r="N74" i="40"/>
  <c r="N75" i="40"/>
  <c r="N76" i="40"/>
  <c r="N77" i="40"/>
  <c r="N78" i="40"/>
  <c r="N79" i="40"/>
  <c r="N80" i="40"/>
  <c r="N81" i="40"/>
  <c r="N82" i="40"/>
  <c r="N83" i="40"/>
  <c r="N84" i="40"/>
  <c r="N85" i="40"/>
  <c r="N91" i="40"/>
  <c r="I99" i="40"/>
  <c r="J99" i="40" s="1"/>
  <c r="N90" i="40"/>
  <c r="M90" i="40"/>
  <c r="I94" i="40"/>
  <c r="J94" i="40" s="1"/>
  <c r="N96" i="40"/>
  <c r="M96" i="40"/>
  <c r="N101" i="40"/>
  <c r="J7" i="39"/>
  <c r="N9" i="39"/>
  <c r="M9" i="39"/>
  <c r="N14" i="39"/>
  <c r="M14" i="39"/>
  <c r="N15" i="39"/>
  <c r="M15" i="39"/>
  <c r="I30" i="39"/>
  <c r="J30" i="39" s="1"/>
  <c r="I34" i="39"/>
  <c r="J34" i="39" s="1"/>
  <c r="J35" i="39"/>
  <c r="N41" i="39"/>
  <c r="M41" i="39"/>
  <c r="J49" i="39"/>
  <c r="J50" i="39"/>
  <c r="J6" i="39"/>
  <c r="N18" i="39"/>
  <c r="M18" i="39"/>
  <c r="N19" i="39"/>
  <c r="M19" i="39"/>
  <c r="N22" i="39"/>
  <c r="M22" i="39"/>
  <c r="N23" i="39"/>
  <c r="M23" i="39"/>
  <c r="N37" i="39"/>
  <c r="M37" i="39"/>
  <c r="J67" i="39"/>
  <c r="N2" i="39"/>
  <c r="M2" i="39"/>
  <c r="N3" i="39"/>
  <c r="M3" i="39"/>
  <c r="N13" i="39"/>
  <c r="M13" i="39"/>
  <c r="J17" i="39"/>
  <c r="N35" i="39"/>
  <c r="M35" i="39"/>
  <c r="N53" i="39"/>
  <c r="M53" i="39"/>
  <c r="J10" i="39"/>
  <c r="J20" i="39"/>
  <c r="J24" i="39"/>
  <c r="N30" i="39"/>
  <c r="M30" i="39"/>
  <c r="N34" i="39"/>
  <c r="M34" i="39"/>
  <c r="J43" i="39"/>
  <c r="J64" i="39"/>
  <c r="N73" i="39"/>
  <c r="M73" i="39"/>
  <c r="N6" i="39"/>
  <c r="M6" i="39"/>
  <c r="N7" i="39"/>
  <c r="M7" i="39"/>
  <c r="N17" i="39"/>
  <c r="M17" i="39"/>
  <c r="N21" i="39"/>
  <c r="M21" i="39"/>
  <c r="N27" i="39"/>
  <c r="M27" i="39"/>
  <c r="J2" i="39"/>
  <c r="J3" i="39"/>
  <c r="N5" i="39"/>
  <c r="M5" i="39"/>
  <c r="J8" i="39"/>
  <c r="N10" i="39"/>
  <c r="M10" i="39"/>
  <c r="N11" i="39"/>
  <c r="M11" i="39"/>
  <c r="J18" i="39"/>
  <c r="J22" i="39"/>
  <c r="J39" i="39"/>
  <c r="N45" i="39"/>
  <c r="M45" i="39"/>
  <c r="J52" i="39"/>
  <c r="N61" i="39"/>
  <c r="M61" i="39"/>
  <c r="J75" i="39"/>
  <c r="M4" i="39"/>
  <c r="M8" i="39"/>
  <c r="M12" i="39"/>
  <c r="M16" i="39"/>
  <c r="M20" i="39"/>
  <c r="M24" i="39"/>
  <c r="I25" i="39"/>
  <c r="J25" i="39" s="1"/>
  <c r="M28" i="39"/>
  <c r="I29" i="39"/>
  <c r="J29" i="39" s="1"/>
  <c r="M32" i="39"/>
  <c r="I33" i="39"/>
  <c r="J33" i="39" s="1"/>
  <c r="M38" i="39"/>
  <c r="M40" i="39"/>
  <c r="M43" i="39"/>
  <c r="M54" i="39"/>
  <c r="M57" i="39"/>
  <c r="M64" i="39"/>
  <c r="M75" i="39"/>
  <c r="J80" i="39"/>
  <c r="M83" i="39"/>
  <c r="N83" i="39"/>
  <c r="N84" i="39"/>
  <c r="M84" i="39"/>
  <c r="J88" i="39"/>
  <c r="M91" i="39"/>
  <c r="N91" i="39"/>
  <c r="N92" i="39"/>
  <c r="M92" i="39"/>
  <c r="J96" i="39"/>
  <c r="M99" i="39"/>
  <c r="N99" i="39"/>
  <c r="N82" i="39"/>
  <c r="N90" i="39"/>
  <c r="N98" i="39"/>
  <c r="N100" i="39"/>
  <c r="M100" i="39"/>
  <c r="J42" i="39"/>
  <c r="J74" i="39"/>
  <c r="N81" i="39"/>
  <c r="M81" i="39"/>
  <c r="N89" i="39"/>
  <c r="M89" i="39"/>
  <c r="N97" i="39"/>
  <c r="M97" i="39"/>
  <c r="N31" i="39"/>
  <c r="M39" i="39"/>
  <c r="M44" i="39"/>
  <c r="J53" i="39"/>
  <c r="M55" i="39"/>
  <c r="J60" i="39"/>
  <c r="M66" i="39"/>
  <c r="M69" i="39"/>
  <c r="M76" i="39"/>
  <c r="M79" i="39"/>
  <c r="N79" i="39"/>
  <c r="M26" i="39"/>
  <c r="M48" i="39"/>
  <c r="M59" i="39"/>
  <c r="M77" i="39"/>
  <c r="N78" i="39"/>
  <c r="N80" i="39"/>
  <c r="M80" i="39"/>
  <c r="J84" i="39"/>
  <c r="M87" i="39"/>
  <c r="N87" i="39"/>
  <c r="N88" i="39"/>
  <c r="M88" i="39"/>
  <c r="M95" i="39"/>
  <c r="N95" i="39"/>
  <c r="N96" i="39"/>
  <c r="M96" i="39"/>
  <c r="J68" i="39"/>
  <c r="N86" i="39"/>
  <c r="N94" i="39"/>
  <c r="N102" i="39"/>
  <c r="M49" i="39"/>
  <c r="M56" i="39"/>
  <c r="M67" i="39"/>
  <c r="N85" i="39"/>
  <c r="M85" i="39"/>
  <c r="J90" i="39"/>
  <c r="N93" i="39"/>
  <c r="M93" i="39"/>
  <c r="J98" i="39"/>
  <c r="J100" i="39"/>
  <c r="J41" i="39"/>
  <c r="J44" i="39"/>
  <c r="J62" i="39"/>
  <c r="J69" i="39"/>
  <c r="J76" i="39"/>
  <c r="N101" i="39"/>
  <c r="M101" i="39"/>
  <c r="N7" i="38"/>
  <c r="M7" i="38"/>
  <c r="N12" i="38"/>
  <c r="M12" i="38"/>
  <c r="M22" i="38"/>
  <c r="N22" i="38"/>
  <c r="N27" i="38"/>
  <c r="M27" i="38"/>
  <c r="J4" i="38"/>
  <c r="J5" i="38"/>
  <c r="M6" i="38"/>
  <c r="N6" i="38"/>
  <c r="N17" i="38"/>
  <c r="M17" i="38"/>
  <c r="J20" i="38"/>
  <c r="M26" i="38"/>
  <c r="N26" i="38"/>
  <c r="J33" i="38"/>
  <c r="J59" i="38"/>
  <c r="M18" i="38"/>
  <c r="N18" i="38"/>
  <c r="J2" i="38"/>
  <c r="N11" i="38"/>
  <c r="M11" i="38"/>
  <c r="J14" i="38"/>
  <c r="J15" i="38"/>
  <c r="N16" i="38"/>
  <c r="M16" i="38"/>
  <c r="N21" i="38"/>
  <c r="M21" i="38"/>
  <c r="J24" i="38"/>
  <c r="J29" i="38"/>
  <c r="J47" i="38"/>
  <c r="J56" i="38"/>
  <c r="J68" i="38"/>
  <c r="N5" i="38"/>
  <c r="M5" i="38"/>
  <c r="J9" i="38"/>
  <c r="M10" i="38"/>
  <c r="N10" i="38"/>
  <c r="N25" i="38"/>
  <c r="M25" i="38"/>
  <c r="J31" i="38"/>
  <c r="J3" i="38"/>
  <c r="N4" i="38"/>
  <c r="M4" i="38"/>
  <c r="N15" i="38"/>
  <c r="M15" i="38"/>
  <c r="J19" i="38"/>
  <c r="N20" i="38"/>
  <c r="M20" i="38"/>
  <c r="J32" i="38"/>
  <c r="N33" i="38"/>
  <c r="M33" i="38"/>
  <c r="M34" i="38"/>
  <c r="N34" i="38"/>
  <c r="N13" i="38"/>
  <c r="M13" i="38"/>
  <c r="N23" i="38"/>
  <c r="M23" i="38"/>
  <c r="N28" i="38"/>
  <c r="M28" i="38"/>
  <c r="N9" i="38"/>
  <c r="M9" i="38"/>
  <c r="M14" i="38"/>
  <c r="N14" i="38"/>
  <c r="N24" i="38"/>
  <c r="M24" i="38"/>
  <c r="N29" i="38"/>
  <c r="M29" i="38"/>
  <c r="M2" i="38"/>
  <c r="N2" i="38"/>
  <c r="M38" i="38"/>
  <c r="N38" i="38"/>
  <c r="N3" i="38"/>
  <c r="M3" i="38"/>
  <c r="N8" i="38"/>
  <c r="M8" i="38"/>
  <c r="N19" i="38"/>
  <c r="M19" i="38"/>
  <c r="M30" i="38"/>
  <c r="N30" i="38"/>
  <c r="N32" i="38"/>
  <c r="M32" i="38"/>
  <c r="J84" i="38"/>
  <c r="N86" i="38"/>
  <c r="M86" i="38"/>
  <c r="J92" i="38"/>
  <c r="N94" i="38"/>
  <c r="M94" i="38"/>
  <c r="J100" i="38"/>
  <c r="M47" i="38"/>
  <c r="J50" i="38"/>
  <c r="M55" i="38"/>
  <c r="J58" i="38"/>
  <c r="M63" i="38"/>
  <c r="J66" i="38"/>
  <c r="M71" i="38"/>
  <c r="J74" i="38"/>
  <c r="M85" i="38"/>
  <c r="M93" i="38"/>
  <c r="M101" i="38"/>
  <c r="M36" i="38"/>
  <c r="M48" i="38"/>
  <c r="M56" i="38"/>
  <c r="M64" i="38"/>
  <c r="M72" i="38"/>
  <c r="N83" i="38"/>
  <c r="M83" i="38"/>
  <c r="N84" i="38"/>
  <c r="M84" i="38"/>
  <c r="N91" i="38"/>
  <c r="M91" i="38"/>
  <c r="N92" i="38"/>
  <c r="M92" i="38"/>
  <c r="N99" i="38"/>
  <c r="M99" i="38"/>
  <c r="N100" i="38"/>
  <c r="M100" i="38"/>
  <c r="M39" i="38"/>
  <c r="M41" i="38"/>
  <c r="M49" i="38"/>
  <c r="M57" i="38"/>
  <c r="M65" i="38"/>
  <c r="M73" i="38"/>
  <c r="J87" i="38"/>
  <c r="J95" i="38"/>
  <c r="J80" i="38"/>
  <c r="N82" i="38"/>
  <c r="M82" i="38"/>
  <c r="N90" i="38"/>
  <c r="M90" i="38"/>
  <c r="J96" i="38"/>
  <c r="N98" i="38"/>
  <c r="M98" i="38"/>
  <c r="J46" i="38"/>
  <c r="J54" i="38"/>
  <c r="J62" i="38"/>
  <c r="J78" i="38"/>
  <c r="J101" i="38"/>
  <c r="M37" i="38"/>
  <c r="M44" i="38"/>
  <c r="M52" i="38"/>
  <c r="J55" i="38"/>
  <c r="M60" i="38"/>
  <c r="J63" i="38"/>
  <c r="M68" i="38"/>
  <c r="J71" i="38"/>
  <c r="M76" i="38"/>
  <c r="N79" i="38"/>
  <c r="M79" i="38"/>
  <c r="N80" i="38"/>
  <c r="M80" i="38"/>
  <c r="N87" i="38"/>
  <c r="M87" i="38"/>
  <c r="N88" i="38"/>
  <c r="M88" i="38"/>
  <c r="N95" i="38"/>
  <c r="M95" i="38"/>
  <c r="N96" i="38"/>
  <c r="M96" i="38"/>
  <c r="M45" i="38"/>
  <c r="M53" i="38"/>
  <c r="M61" i="38"/>
  <c r="M69" i="38"/>
  <c r="M77" i="38"/>
  <c r="N78" i="38"/>
  <c r="M78" i="38"/>
  <c r="J83" i="38"/>
  <c r="J99" i="38"/>
  <c r="N102" i="38"/>
  <c r="M102" i="38"/>
  <c r="N7" i="37"/>
  <c r="M7" i="37"/>
  <c r="N19" i="37"/>
  <c r="M19" i="37"/>
  <c r="N3" i="37"/>
  <c r="M3" i="37"/>
  <c r="N4" i="37"/>
  <c r="M4" i="37"/>
  <c r="I26" i="37"/>
  <c r="J26" i="37" s="1"/>
  <c r="N31" i="37"/>
  <c r="M31" i="37"/>
  <c r="M2" i="37"/>
  <c r="N2" i="37"/>
  <c r="J12" i="37"/>
  <c r="J25" i="37"/>
  <c r="N36" i="37"/>
  <c r="M36" i="37"/>
  <c r="J5" i="37"/>
  <c r="J18" i="37"/>
  <c r="J20" i="37"/>
  <c r="I22" i="37"/>
  <c r="J22" i="37" s="1"/>
  <c r="I35" i="37"/>
  <c r="J35" i="37" s="1"/>
  <c r="J42" i="37"/>
  <c r="J54" i="37"/>
  <c r="J74" i="37"/>
  <c r="J6" i="37"/>
  <c r="J21" i="37"/>
  <c r="N27" i="37"/>
  <c r="M27" i="37"/>
  <c r="J34" i="37"/>
  <c r="J4" i="37"/>
  <c r="J14" i="37"/>
  <c r="N15" i="37"/>
  <c r="M15" i="37"/>
  <c r="I33" i="37"/>
  <c r="J33" i="37" s="1"/>
  <c r="N35" i="37"/>
  <c r="M35" i="37"/>
  <c r="J50" i="37"/>
  <c r="N11" i="37"/>
  <c r="M11" i="37"/>
  <c r="N23" i="37"/>
  <c r="M23" i="37"/>
  <c r="I31" i="37"/>
  <c r="J31" i="37" s="1"/>
  <c r="J38" i="37"/>
  <c r="J39" i="37"/>
  <c r="J37" i="37"/>
  <c r="J58" i="37"/>
  <c r="J70" i="37"/>
  <c r="N6" i="37"/>
  <c r="N18" i="37"/>
  <c r="N22" i="37"/>
  <c r="N26" i="37"/>
  <c r="N30" i="37"/>
  <c r="N34" i="37"/>
  <c r="J45" i="37"/>
  <c r="J61" i="37"/>
  <c r="M5" i="37"/>
  <c r="M9" i="37"/>
  <c r="I10" i="37"/>
  <c r="J10" i="37" s="1"/>
  <c r="M13" i="37"/>
  <c r="M17" i="37"/>
  <c r="M21" i="37"/>
  <c r="M25" i="37"/>
  <c r="M29" i="37"/>
  <c r="M33" i="37"/>
  <c r="M43" i="37"/>
  <c r="M51" i="37"/>
  <c r="M59" i="37"/>
  <c r="M67" i="37"/>
  <c r="M75" i="37"/>
  <c r="N78" i="37"/>
  <c r="M78" i="37"/>
  <c r="J84" i="37"/>
  <c r="N86" i="37"/>
  <c r="M86" i="37"/>
  <c r="J92" i="37"/>
  <c r="N94" i="37"/>
  <c r="M94" i="37"/>
  <c r="M101" i="37"/>
  <c r="J81" i="37"/>
  <c r="J89" i="37"/>
  <c r="N100" i="37"/>
  <c r="M100" i="37"/>
  <c r="J69" i="37"/>
  <c r="M20" i="37"/>
  <c r="M24" i="37"/>
  <c r="M28" i="37"/>
  <c r="M32" i="37"/>
  <c r="J40" i="37"/>
  <c r="M45" i="37"/>
  <c r="J48" i="37"/>
  <c r="M53" i="37"/>
  <c r="J56" i="37"/>
  <c r="M61" i="37"/>
  <c r="J64" i="37"/>
  <c r="M69" i="37"/>
  <c r="J72" i="37"/>
  <c r="J82" i="37"/>
  <c r="N83" i="37"/>
  <c r="M83" i="37"/>
  <c r="N84" i="37"/>
  <c r="M84" i="37"/>
  <c r="J90" i="37"/>
  <c r="N91" i="37"/>
  <c r="M91" i="37"/>
  <c r="N92" i="37"/>
  <c r="M92" i="37"/>
  <c r="J98" i="37"/>
  <c r="N99" i="37"/>
  <c r="M99" i="37"/>
  <c r="J53" i="37"/>
  <c r="M46" i="37"/>
  <c r="M54" i="37"/>
  <c r="M62" i="37"/>
  <c r="M70" i="37"/>
  <c r="J79" i="37"/>
  <c r="J87" i="37"/>
  <c r="J95" i="37"/>
  <c r="M39" i="37"/>
  <c r="M47" i="37"/>
  <c r="M55" i="37"/>
  <c r="M63" i="37"/>
  <c r="M71" i="37"/>
  <c r="J80" i="37"/>
  <c r="N82" i="37"/>
  <c r="M82" i="37"/>
  <c r="N90" i="37"/>
  <c r="M90" i="37"/>
  <c r="N98" i="37"/>
  <c r="M98" i="37"/>
  <c r="J101" i="37"/>
  <c r="M41" i="37"/>
  <c r="J44" i="37"/>
  <c r="M49" i="37"/>
  <c r="J52" i="37"/>
  <c r="M57" i="37"/>
  <c r="J60" i="37"/>
  <c r="M65" i="37"/>
  <c r="J68" i="37"/>
  <c r="M73" i="37"/>
  <c r="J76" i="37"/>
  <c r="J77" i="37"/>
  <c r="N79" i="37"/>
  <c r="M79" i="37"/>
  <c r="N80" i="37"/>
  <c r="M80" i="37"/>
  <c r="N87" i="37"/>
  <c r="M87" i="37"/>
  <c r="N88" i="37"/>
  <c r="M88" i="37"/>
  <c r="N95" i="37"/>
  <c r="M95" i="37"/>
  <c r="N96" i="37"/>
  <c r="M96" i="37"/>
  <c r="N102" i="37"/>
  <c r="M102" i="37"/>
  <c r="N36" i="36"/>
  <c r="M36" i="36"/>
  <c r="J4" i="36"/>
  <c r="M6" i="36"/>
  <c r="N6" i="36"/>
  <c r="J21" i="36"/>
  <c r="J28" i="36"/>
  <c r="J42" i="36"/>
  <c r="N8" i="36"/>
  <c r="M8" i="36"/>
  <c r="N23" i="36"/>
  <c r="M23" i="36"/>
  <c r="J16" i="36"/>
  <c r="M18" i="36"/>
  <c r="N18" i="36"/>
  <c r="J71" i="36"/>
  <c r="N11" i="36"/>
  <c r="M11" i="36"/>
  <c r="N12" i="36"/>
  <c r="M12" i="36"/>
  <c r="M22" i="36"/>
  <c r="N22" i="36"/>
  <c r="J26" i="36"/>
  <c r="J55" i="36"/>
  <c r="J70" i="36"/>
  <c r="N24" i="36"/>
  <c r="M24" i="36"/>
  <c r="J2" i="36"/>
  <c r="J8" i="36"/>
  <c r="M10" i="36"/>
  <c r="N10" i="36"/>
  <c r="N27" i="36"/>
  <c r="M27" i="36"/>
  <c r="N28" i="36"/>
  <c r="M28" i="36"/>
  <c r="N32" i="36"/>
  <c r="M32" i="36"/>
  <c r="J54" i="36"/>
  <c r="J67" i="36"/>
  <c r="N3" i="36"/>
  <c r="M3" i="36"/>
  <c r="N4" i="36"/>
  <c r="M4" i="36"/>
  <c r="N38" i="36"/>
  <c r="M38" i="36"/>
  <c r="M2" i="36"/>
  <c r="N2" i="36"/>
  <c r="N15" i="36"/>
  <c r="M15" i="36"/>
  <c r="N16" i="36"/>
  <c r="M16" i="36"/>
  <c r="N7" i="36"/>
  <c r="M7" i="36"/>
  <c r="J5" i="36"/>
  <c r="J12" i="36"/>
  <c r="M14" i="36"/>
  <c r="N14" i="36"/>
  <c r="N19" i="36"/>
  <c r="M19" i="36"/>
  <c r="N20" i="36"/>
  <c r="M20" i="36"/>
  <c r="J33" i="36"/>
  <c r="I35" i="36"/>
  <c r="J35" i="36" s="1"/>
  <c r="N37" i="36"/>
  <c r="M37" i="36"/>
  <c r="J46" i="36"/>
  <c r="J62" i="36"/>
  <c r="J75" i="36"/>
  <c r="N26" i="36"/>
  <c r="M5" i="36"/>
  <c r="M9" i="36"/>
  <c r="M13" i="36"/>
  <c r="M17" i="36"/>
  <c r="M21" i="36"/>
  <c r="M25" i="36"/>
  <c r="M29" i="36"/>
  <c r="I30" i="36"/>
  <c r="J30" i="36" s="1"/>
  <c r="M33" i="36"/>
  <c r="I34" i="36"/>
  <c r="J34" i="36" s="1"/>
  <c r="M43" i="36"/>
  <c r="M51" i="36"/>
  <c r="M59" i="36"/>
  <c r="M67" i="36"/>
  <c r="M75" i="36"/>
  <c r="J78" i="36"/>
  <c r="J80" i="36"/>
  <c r="N82" i="36"/>
  <c r="M82" i="36"/>
  <c r="M101" i="36"/>
  <c r="M44" i="36"/>
  <c r="M52" i="36"/>
  <c r="M60" i="36"/>
  <c r="M68" i="36"/>
  <c r="M76" i="36"/>
  <c r="N90" i="36"/>
  <c r="M90" i="36"/>
  <c r="N99" i="36"/>
  <c r="M99" i="36"/>
  <c r="N100" i="36"/>
  <c r="M100" i="36"/>
  <c r="N91" i="36"/>
  <c r="M91" i="36"/>
  <c r="J48" i="36"/>
  <c r="J64" i="36"/>
  <c r="N78" i="36"/>
  <c r="M78" i="36"/>
  <c r="N80" i="36"/>
  <c r="M80" i="36"/>
  <c r="M89" i="36"/>
  <c r="J93" i="36"/>
  <c r="J96" i="36"/>
  <c r="N98" i="36"/>
  <c r="M98" i="36"/>
  <c r="N83" i="36"/>
  <c r="M83" i="36"/>
  <c r="J49" i="36"/>
  <c r="J57" i="36"/>
  <c r="J65" i="36"/>
  <c r="J73" i="36"/>
  <c r="J86" i="36"/>
  <c r="N87" i="36"/>
  <c r="M87" i="36"/>
  <c r="N88" i="36"/>
  <c r="M88" i="36"/>
  <c r="J94" i="36"/>
  <c r="N84" i="36"/>
  <c r="M84" i="36"/>
  <c r="J100" i="36"/>
  <c r="M31" i="36"/>
  <c r="M47" i="36"/>
  <c r="M55" i="36"/>
  <c r="M63" i="36"/>
  <c r="M71" i="36"/>
  <c r="N95" i="36"/>
  <c r="M95" i="36"/>
  <c r="N96" i="36"/>
  <c r="M96" i="36"/>
  <c r="M48" i="36"/>
  <c r="M56" i="36"/>
  <c r="M64" i="36"/>
  <c r="M72" i="36"/>
  <c r="J81" i="36"/>
  <c r="J83" i="36"/>
  <c r="J84" i="36"/>
  <c r="N86" i="36"/>
  <c r="M86" i="36"/>
  <c r="J92" i="36"/>
  <c r="N94" i="36"/>
  <c r="M94" i="36"/>
  <c r="N92" i="36"/>
  <c r="M92" i="36"/>
  <c r="J44" i="36"/>
  <c r="J52" i="36"/>
  <c r="J60" i="36"/>
  <c r="J68" i="36"/>
  <c r="J76" i="36"/>
  <c r="J79" i="36"/>
  <c r="N102" i="36"/>
  <c r="M102" i="36"/>
  <c r="N4" i="35"/>
  <c r="M4" i="35"/>
  <c r="N15" i="35"/>
  <c r="M15" i="35"/>
  <c r="N28" i="35"/>
  <c r="M28" i="35"/>
  <c r="N16" i="35"/>
  <c r="M16" i="35"/>
  <c r="M22" i="35"/>
  <c r="N22" i="35"/>
  <c r="N9" i="35"/>
  <c r="M9" i="35"/>
  <c r="M14" i="35"/>
  <c r="N14" i="35"/>
  <c r="N21" i="35"/>
  <c r="M21" i="35"/>
  <c r="N27" i="35"/>
  <c r="M27" i="35"/>
  <c r="N32" i="35"/>
  <c r="M32" i="35"/>
  <c r="M10" i="35"/>
  <c r="N10" i="35"/>
  <c r="N3" i="35"/>
  <c r="M3" i="35"/>
  <c r="J6" i="35"/>
  <c r="N8" i="35"/>
  <c r="M8" i="35"/>
  <c r="N20" i="35"/>
  <c r="M20" i="35"/>
  <c r="M26" i="35"/>
  <c r="N26" i="35"/>
  <c r="J29" i="35"/>
  <c r="N31" i="35"/>
  <c r="M31" i="35"/>
  <c r="J34" i="35"/>
  <c r="M2" i="35"/>
  <c r="N2" i="35"/>
  <c r="N13" i="35"/>
  <c r="M13" i="35"/>
  <c r="N19" i="35"/>
  <c r="M19" i="35"/>
  <c r="M30" i="35"/>
  <c r="N30" i="35"/>
  <c r="J33" i="35"/>
  <c r="N35" i="35"/>
  <c r="M35" i="35"/>
  <c r="J72" i="35"/>
  <c r="N7" i="35"/>
  <c r="M7" i="35"/>
  <c r="J10" i="35"/>
  <c r="N12" i="35"/>
  <c r="M12" i="35"/>
  <c r="J17" i="35"/>
  <c r="M18" i="35"/>
  <c r="N18" i="35"/>
  <c r="J22" i="35"/>
  <c r="N25" i="35"/>
  <c r="M25" i="35"/>
  <c r="J4" i="35"/>
  <c r="J5" i="35"/>
  <c r="M6" i="35"/>
  <c r="N6" i="35"/>
  <c r="N24" i="35"/>
  <c r="M24" i="35"/>
  <c r="N29" i="35"/>
  <c r="M29" i="35"/>
  <c r="M34" i="35"/>
  <c r="N34" i="35"/>
  <c r="J56" i="35"/>
  <c r="N5" i="35"/>
  <c r="M5" i="35"/>
  <c r="N11" i="35"/>
  <c r="M11" i="35"/>
  <c r="J14" i="35"/>
  <c r="N17" i="35"/>
  <c r="M17" i="35"/>
  <c r="N23" i="35"/>
  <c r="M23" i="35"/>
  <c r="N33" i="35"/>
  <c r="M33" i="35"/>
  <c r="J38" i="35"/>
  <c r="J70" i="35"/>
  <c r="N79" i="35"/>
  <c r="M79" i="35"/>
  <c r="J40" i="35"/>
  <c r="M44" i="35"/>
  <c r="M52" i="35"/>
  <c r="M60" i="35"/>
  <c r="M68" i="35"/>
  <c r="M76" i="35"/>
  <c r="N77" i="35"/>
  <c r="M77" i="35"/>
  <c r="N86" i="35"/>
  <c r="M86" i="35"/>
  <c r="N87" i="35"/>
  <c r="M87" i="35"/>
  <c r="N95" i="35"/>
  <c r="M95" i="35"/>
  <c r="M39" i="35"/>
  <c r="M45" i="35"/>
  <c r="M53" i="35"/>
  <c r="M61" i="35"/>
  <c r="M69" i="35"/>
  <c r="N85" i="35"/>
  <c r="M85" i="35"/>
  <c r="J93" i="35"/>
  <c r="N94" i="35"/>
  <c r="M94" i="35"/>
  <c r="J99" i="35"/>
  <c r="N101" i="35"/>
  <c r="M101" i="35"/>
  <c r="N78" i="35"/>
  <c r="M78" i="35"/>
  <c r="M37" i="35"/>
  <c r="M47" i="35"/>
  <c r="M55" i="35"/>
  <c r="M63" i="35"/>
  <c r="M71" i="35"/>
  <c r="J81" i="35"/>
  <c r="N82" i="35"/>
  <c r="M82" i="35"/>
  <c r="N83" i="35"/>
  <c r="M83" i="35"/>
  <c r="J88" i="35"/>
  <c r="J91" i="35"/>
  <c r="N93" i="35"/>
  <c r="M93" i="35"/>
  <c r="J96" i="35"/>
  <c r="J98" i="35"/>
  <c r="M100" i="35"/>
  <c r="J43" i="35"/>
  <c r="J51" i="35"/>
  <c r="J59" i="35"/>
  <c r="J67" i="35"/>
  <c r="N99" i="35"/>
  <c r="M99" i="35"/>
  <c r="I102" i="35"/>
  <c r="J102" i="35" s="1"/>
  <c r="M41" i="35"/>
  <c r="M49" i="35"/>
  <c r="J52" i="35"/>
  <c r="M57" i="35"/>
  <c r="M65" i="35"/>
  <c r="M73" i="35"/>
  <c r="J76" i="35"/>
  <c r="J79" i="35"/>
  <c r="N81" i="35"/>
  <c r="M81" i="35"/>
  <c r="N90" i="35"/>
  <c r="M90" i="35"/>
  <c r="N91" i="35"/>
  <c r="M91" i="35"/>
  <c r="N98" i="35"/>
  <c r="M98" i="35"/>
  <c r="J77" i="35"/>
  <c r="M80" i="35"/>
  <c r="J84" i="35"/>
  <c r="N89" i="35"/>
  <c r="M89" i="35"/>
  <c r="J94" i="35"/>
  <c r="N97" i="35"/>
  <c r="M97" i="35"/>
  <c r="N102" i="35"/>
  <c r="M102" i="35"/>
  <c r="J34" i="63" l="1"/>
  <c r="J100" i="62"/>
  <c r="J12" i="62"/>
  <c r="J15" i="62"/>
  <c r="J79" i="62"/>
  <c r="J63" i="62"/>
  <c r="J24" i="62"/>
  <c r="J40" i="62"/>
  <c r="J45" i="63"/>
  <c r="J37" i="63"/>
  <c r="J84" i="63"/>
  <c r="J100" i="63"/>
  <c r="J96" i="62"/>
  <c r="J36" i="62"/>
  <c r="J55" i="62"/>
  <c r="J87" i="62"/>
  <c r="J21" i="62"/>
  <c r="J3" i="62"/>
  <c r="J72" i="63"/>
  <c r="J47" i="63"/>
  <c r="J58" i="63"/>
  <c r="J52" i="62"/>
  <c r="J8" i="62"/>
  <c r="J23" i="62"/>
  <c r="J78" i="62"/>
  <c r="J46" i="62"/>
  <c r="J69" i="62"/>
  <c r="J101" i="62"/>
  <c r="J99" i="62"/>
  <c r="J21" i="63"/>
  <c r="J71" i="62"/>
  <c r="J28" i="62"/>
  <c r="J53" i="62"/>
  <c r="J82" i="62"/>
  <c r="J64" i="63"/>
  <c r="J94" i="62"/>
  <c r="J7" i="62"/>
  <c r="J92" i="63"/>
  <c r="J57" i="62"/>
  <c r="J89" i="62"/>
  <c r="J13" i="63"/>
  <c r="J49" i="62"/>
  <c r="J33" i="63"/>
  <c r="J18" i="62"/>
  <c r="J19" i="62"/>
  <c r="J65" i="62"/>
  <c r="J97" i="62"/>
  <c r="J55" i="63"/>
  <c r="J19" i="63"/>
  <c r="J5" i="62"/>
  <c r="J29" i="62"/>
  <c r="J74" i="62"/>
  <c r="J68" i="62"/>
  <c r="J30" i="63"/>
  <c r="J8" i="63"/>
  <c r="J5" i="63"/>
  <c r="J32" i="63"/>
  <c r="J20" i="63"/>
  <c r="J42" i="63"/>
  <c r="J63" i="63"/>
  <c r="J11" i="62"/>
  <c r="J67" i="63"/>
  <c r="J26" i="62"/>
  <c r="J25" i="62"/>
  <c r="J102" i="62"/>
  <c r="J91" i="62"/>
  <c r="J62" i="62"/>
  <c r="J42" i="62"/>
  <c r="J95" i="62"/>
  <c r="J46" i="63"/>
  <c r="J36" i="63"/>
  <c r="J15" i="63"/>
  <c r="J10" i="63"/>
  <c r="J2" i="63"/>
  <c r="J28" i="63"/>
  <c r="J27" i="63"/>
  <c r="J71" i="63"/>
  <c r="J86" i="63"/>
  <c r="J44" i="63"/>
  <c r="J90" i="63"/>
  <c r="J9" i="63"/>
  <c r="J76" i="63"/>
  <c r="J40" i="63"/>
  <c r="J29" i="63"/>
  <c r="J17" i="63"/>
  <c r="J26" i="63"/>
  <c r="J12" i="63"/>
  <c r="J88" i="63"/>
  <c r="N91" i="63"/>
  <c r="M91" i="63"/>
  <c r="N98" i="63"/>
  <c r="M98" i="63"/>
  <c r="J81" i="63"/>
  <c r="N3" i="63"/>
  <c r="M3" i="63"/>
  <c r="N16" i="63"/>
  <c r="M16" i="63"/>
  <c r="N10" i="63"/>
  <c r="M10" i="63"/>
  <c r="N4" i="63"/>
  <c r="M4" i="63"/>
  <c r="J14" i="63"/>
  <c r="N28" i="63"/>
  <c r="M28" i="63"/>
  <c r="N83" i="63"/>
  <c r="M83" i="63"/>
  <c r="N27" i="63"/>
  <c r="M27" i="63"/>
  <c r="J31" i="63"/>
  <c r="N96" i="63"/>
  <c r="M96" i="63"/>
  <c r="N30" i="63"/>
  <c r="M30" i="63"/>
  <c r="N57" i="63"/>
  <c r="M57" i="63"/>
  <c r="N66" i="63"/>
  <c r="M66" i="63"/>
  <c r="J75" i="63"/>
  <c r="N89" i="63"/>
  <c r="M89" i="63"/>
  <c r="J85" i="63"/>
  <c r="N47" i="63"/>
  <c r="M47" i="63"/>
  <c r="N64" i="63"/>
  <c r="M64" i="63"/>
  <c r="J68" i="63"/>
  <c r="N77" i="63"/>
  <c r="M77" i="63"/>
  <c r="N15" i="63"/>
  <c r="M15" i="63"/>
  <c r="N41" i="63"/>
  <c r="M41" i="63"/>
  <c r="J18" i="63"/>
  <c r="N12" i="63"/>
  <c r="M12" i="63"/>
  <c r="M5" i="63"/>
  <c r="N5" i="63"/>
  <c r="N40" i="63"/>
  <c r="M40" i="63"/>
  <c r="N59" i="63"/>
  <c r="M59" i="63"/>
  <c r="N56" i="63"/>
  <c r="M56" i="63"/>
  <c r="N87" i="63"/>
  <c r="M87" i="63"/>
  <c r="N39" i="63"/>
  <c r="M39" i="63"/>
  <c r="J53" i="63"/>
  <c r="J35" i="63"/>
  <c r="N42" i="63"/>
  <c r="M42" i="63"/>
  <c r="N52" i="63"/>
  <c r="M52" i="63"/>
  <c r="N71" i="63"/>
  <c r="M71" i="63"/>
  <c r="N100" i="63"/>
  <c r="M100" i="63"/>
  <c r="J79" i="63"/>
  <c r="N90" i="63"/>
  <c r="M90" i="63"/>
  <c r="J94" i="63"/>
  <c r="N69" i="63"/>
  <c r="M69" i="63"/>
  <c r="N101" i="63"/>
  <c r="M101" i="63"/>
  <c r="J89" i="63"/>
  <c r="N68" i="63"/>
  <c r="M68" i="63"/>
  <c r="N67" i="63"/>
  <c r="M67" i="63"/>
  <c r="N8" i="63"/>
  <c r="M8" i="63"/>
  <c r="N58" i="63"/>
  <c r="M58" i="63"/>
  <c r="J57" i="63"/>
  <c r="M17" i="63"/>
  <c r="N17" i="63"/>
  <c r="J62" i="63"/>
  <c r="N54" i="63"/>
  <c r="M54" i="63"/>
  <c r="J39" i="63"/>
  <c r="N72" i="63"/>
  <c r="M72" i="63"/>
  <c r="N22" i="63"/>
  <c r="M22" i="63"/>
  <c r="N61" i="63"/>
  <c r="M61" i="63"/>
  <c r="N76" i="63"/>
  <c r="M76" i="63"/>
  <c r="J48" i="63"/>
  <c r="J51" i="63"/>
  <c r="J83" i="63"/>
  <c r="N102" i="63"/>
  <c r="M102" i="63"/>
  <c r="J98" i="63"/>
  <c r="N81" i="63"/>
  <c r="M81" i="63"/>
  <c r="J61" i="63"/>
  <c r="J93" i="63"/>
  <c r="J4" i="63"/>
  <c r="J38" i="63"/>
  <c r="J22" i="63"/>
  <c r="N7" i="63"/>
  <c r="M7" i="63"/>
  <c r="N79" i="63"/>
  <c r="M79" i="63"/>
  <c r="N14" i="63"/>
  <c r="M14" i="63"/>
  <c r="N32" i="63"/>
  <c r="M32" i="63"/>
  <c r="N92" i="63"/>
  <c r="M92" i="63"/>
  <c r="N31" i="63"/>
  <c r="M31" i="63"/>
  <c r="N82" i="63"/>
  <c r="M82" i="63"/>
  <c r="J43" i="63"/>
  <c r="N34" i="63"/>
  <c r="M34" i="63"/>
  <c r="M55" i="63"/>
  <c r="N55" i="63"/>
  <c r="J52" i="63"/>
  <c r="J87" i="63"/>
  <c r="J70" i="63"/>
  <c r="J102" i="63"/>
  <c r="N93" i="63"/>
  <c r="M93" i="63"/>
  <c r="J65" i="63"/>
  <c r="J97" i="63"/>
  <c r="N95" i="63"/>
  <c r="M95" i="63"/>
  <c r="N13" i="63"/>
  <c r="M13" i="63"/>
  <c r="N51" i="63"/>
  <c r="M51" i="63"/>
  <c r="N19" i="63"/>
  <c r="M19" i="63"/>
  <c r="M9" i="63"/>
  <c r="N9" i="63"/>
  <c r="N20" i="63"/>
  <c r="M20" i="63"/>
  <c r="N44" i="63"/>
  <c r="M44" i="63"/>
  <c r="J66" i="63"/>
  <c r="N43" i="63"/>
  <c r="M43" i="63"/>
  <c r="N80" i="63"/>
  <c r="M80" i="63"/>
  <c r="J56" i="63"/>
  <c r="J59" i="63"/>
  <c r="J91" i="63"/>
  <c r="N94" i="63"/>
  <c r="M94" i="63"/>
  <c r="J74" i="63"/>
  <c r="N73" i="63"/>
  <c r="M73" i="63"/>
  <c r="J69" i="63"/>
  <c r="J101" i="63"/>
  <c r="N37" i="63"/>
  <c r="M37" i="63"/>
  <c r="J41" i="63"/>
  <c r="N2" i="63"/>
  <c r="M2" i="63"/>
  <c r="J7" i="63"/>
  <c r="N6" i="63"/>
  <c r="M6" i="63"/>
  <c r="N50" i="63"/>
  <c r="M50" i="63"/>
  <c r="N21" i="63"/>
  <c r="M21" i="63"/>
  <c r="N24" i="63"/>
  <c r="M24" i="63"/>
  <c r="N48" i="63"/>
  <c r="M48" i="63"/>
  <c r="N99" i="63"/>
  <c r="M99" i="63"/>
  <c r="N60" i="63"/>
  <c r="M60" i="63"/>
  <c r="N26" i="63"/>
  <c r="M26" i="63"/>
  <c r="N49" i="63"/>
  <c r="M49" i="63"/>
  <c r="N62" i="63"/>
  <c r="M62" i="63"/>
  <c r="J60" i="63"/>
  <c r="J95" i="63"/>
  <c r="J78" i="63"/>
  <c r="N85" i="63"/>
  <c r="M85" i="63"/>
  <c r="J73" i="63"/>
  <c r="N53" i="63"/>
  <c r="M53" i="63"/>
  <c r="N78" i="63"/>
  <c r="M78" i="63"/>
  <c r="J50" i="63"/>
  <c r="N75" i="63"/>
  <c r="M75" i="63"/>
  <c r="N11" i="63"/>
  <c r="M11" i="63"/>
  <c r="N23" i="63"/>
  <c r="M23" i="63"/>
  <c r="J11" i="63"/>
  <c r="N45" i="63"/>
  <c r="M45" i="63"/>
  <c r="N33" i="63"/>
  <c r="M33" i="63"/>
  <c r="N18" i="63"/>
  <c r="M18" i="63"/>
  <c r="N84" i="63"/>
  <c r="M84" i="63"/>
  <c r="J6" i="63"/>
  <c r="N70" i="63"/>
  <c r="M70" i="63"/>
  <c r="Q2" i="63"/>
  <c r="N25" i="63"/>
  <c r="M25" i="63"/>
  <c r="N88" i="63"/>
  <c r="M88" i="63"/>
  <c r="N29" i="63"/>
  <c r="M29" i="63"/>
  <c r="N36" i="63"/>
  <c r="M36" i="63"/>
  <c r="N74" i="63"/>
  <c r="M74" i="63"/>
  <c r="J24" i="63"/>
  <c r="N35" i="63"/>
  <c r="M35" i="63"/>
  <c r="N46" i="63"/>
  <c r="M46" i="63"/>
  <c r="J23" i="63"/>
  <c r="N86" i="63"/>
  <c r="M86" i="63"/>
  <c r="N38" i="63"/>
  <c r="M38" i="63"/>
  <c r="N63" i="63"/>
  <c r="M63" i="63"/>
  <c r="J99" i="63"/>
  <c r="J82" i="63"/>
  <c r="N65" i="63"/>
  <c r="M65" i="63"/>
  <c r="N97" i="63"/>
  <c r="M97" i="63"/>
  <c r="J77" i="63"/>
  <c r="J51" i="62"/>
  <c r="J58" i="62"/>
  <c r="J2" i="62"/>
  <c r="J22" i="62"/>
  <c r="J16" i="62"/>
  <c r="J73" i="62"/>
  <c r="J72" i="62"/>
  <c r="J37" i="62"/>
  <c r="J9" i="62"/>
  <c r="J32" i="62"/>
  <c r="J86" i="62"/>
  <c r="J43" i="62"/>
  <c r="J20" i="62"/>
  <c r="J83" i="62"/>
  <c r="J50" i="62"/>
  <c r="J13" i="62"/>
  <c r="J17" i="62"/>
  <c r="J85" i="62"/>
  <c r="J90" i="62"/>
  <c r="J92" i="62"/>
  <c r="M61" i="62"/>
  <c r="N61" i="62"/>
  <c r="N8" i="62"/>
  <c r="M8" i="62"/>
  <c r="N19" i="62"/>
  <c r="M19" i="62"/>
  <c r="N81" i="62"/>
  <c r="M81" i="62"/>
  <c r="M63" i="62"/>
  <c r="N63" i="62"/>
  <c r="N93" i="62"/>
  <c r="M93" i="62"/>
  <c r="M9" i="62"/>
  <c r="N9" i="62"/>
  <c r="N77" i="62"/>
  <c r="M77" i="62"/>
  <c r="N28" i="62"/>
  <c r="M28" i="62"/>
  <c r="N4" i="62"/>
  <c r="M4" i="62"/>
  <c r="J27" i="62"/>
  <c r="M75" i="62"/>
  <c r="N75" i="62"/>
  <c r="N39" i="62"/>
  <c r="M39" i="62"/>
  <c r="M73" i="62"/>
  <c r="N73" i="62"/>
  <c r="J31" i="62"/>
  <c r="M95" i="62"/>
  <c r="N95" i="62"/>
  <c r="M46" i="62"/>
  <c r="N46" i="62"/>
  <c r="J60" i="62"/>
  <c r="N53" i="62"/>
  <c r="M53" i="62"/>
  <c r="N72" i="62"/>
  <c r="M72" i="62"/>
  <c r="J84" i="62"/>
  <c r="N62" i="62"/>
  <c r="M62" i="62"/>
  <c r="N94" i="62"/>
  <c r="M94" i="62"/>
  <c r="J4" i="62"/>
  <c r="N14" i="62"/>
  <c r="M14" i="62"/>
  <c r="N89" i="62"/>
  <c r="M89" i="62"/>
  <c r="M21" i="62"/>
  <c r="N21" i="62"/>
  <c r="N52" i="62"/>
  <c r="M52" i="62"/>
  <c r="N16" i="62"/>
  <c r="M16" i="62"/>
  <c r="N51" i="62"/>
  <c r="M51" i="62"/>
  <c r="J35" i="62"/>
  <c r="M99" i="62"/>
  <c r="N99" i="62"/>
  <c r="N33" i="62"/>
  <c r="M33" i="62"/>
  <c r="J56" i="62"/>
  <c r="N84" i="62"/>
  <c r="M84" i="62"/>
  <c r="J88" i="62"/>
  <c r="N74" i="62"/>
  <c r="M74" i="62"/>
  <c r="M50" i="62"/>
  <c r="N50" i="62"/>
  <c r="J41" i="62"/>
  <c r="J14" i="62"/>
  <c r="N11" i="62"/>
  <c r="M11" i="62"/>
  <c r="N26" i="62"/>
  <c r="M26" i="62"/>
  <c r="Q2" i="62"/>
  <c r="N31" i="62"/>
  <c r="M31" i="62"/>
  <c r="N54" i="62"/>
  <c r="M54" i="62"/>
  <c r="J39" i="62"/>
  <c r="M71" i="62"/>
  <c r="N71" i="62"/>
  <c r="M38" i="62"/>
  <c r="N38" i="62"/>
  <c r="M69" i="62"/>
  <c r="N69" i="62"/>
  <c r="N45" i="62"/>
  <c r="M45" i="62"/>
  <c r="N64" i="62"/>
  <c r="M64" i="62"/>
  <c r="N96" i="62"/>
  <c r="M96" i="62"/>
  <c r="N86" i="62"/>
  <c r="M86" i="62"/>
  <c r="N76" i="62"/>
  <c r="M76" i="62"/>
  <c r="J75" i="62"/>
  <c r="N66" i="62"/>
  <c r="M66" i="62"/>
  <c r="N98" i="62"/>
  <c r="M98" i="62"/>
  <c r="N43" i="62"/>
  <c r="M43" i="62"/>
  <c r="J76" i="62"/>
  <c r="J67" i="62"/>
  <c r="N3" i="62"/>
  <c r="M3" i="62"/>
  <c r="N18" i="62"/>
  <c r="M18" i="62"/>
  <c r="M25" i="62"/>
  <c r="N25" i="62"/>
  <c r="N97" i="62"/>
  <c r="M97" i="62"/>
  <c r="N101" i="62"/>
  <c r="M101" i="62"/>
  <c r="N20" i="62"/>
  <c r="M20" i="62"/>
  <c r="M59" i="62"/>
  <c r="N59" i="62"/>
  <c r="M57" i="62"/>
  <c r="N57" i="62"/>
  <c r="J47" i="62"/>
  <c r="M79" i="62"/>
  <c r="N79" i="62"/>
  <c r="M30" i="62"/>
  <c r="N30" i="62"/>
  <c r="N37" i="62"/>
  <c r="M37" i="62"/>
  <c r="N56" i="62"/>
  <c r="M56" i="62"/>
  <c r="N88" i="62"/>
  <c r="M88" i="62"/>
  <c r="N78" i="62"/>
  <c r="M78" i="62"/>
  <c r="N6" i="62"/>
  <c r="M6" i="62"/>
  <c r="N15" i="62"/>
  <c r="M15" i="62"/>
  <c r="N40" i="62"/>
  <c r="M40" i="62"/>
  <c r="J6" i="62"/>
  <c r="M5" i="62"/>
  <c r="N5" i="62"/>
  <c r="N2" i="62"/>
  <c r="M2" i="62"/>
  <c r="N35" i="62"/>
  <c r="M35" i="62"/>
  <c r="M83" i="62"/>
  <c r="N83" i="62"/>
  <c r="M42" i="62"/>
  <c r="N42" i="62"/>
  <c r="J30" i="62"/>
  <c r="N49" i="62"/>
  <c r="M49" i="62"/>
  <c r="N68" i="62"/>
  <c r="M68" i="62"/>
  <c r="N100" i="62"/>
  <c r="M100" i="62"/>
  <c r="N58" i="62"/>
  <c r="M58" i="62"/>
  <c r="N90" i="62"/>
  <c r="M90" i="62"/>
  <c r="N23" i="62"/>
  <c r="M23" i="62"/>
  <c r="J34" i="62"/>
  <c r="N10" i="62"/>
  <c r="M10" i="62"/>
  <c r="N44" i="62"/>
  <c r="M44" i="62"/>
  <c r="J10" i="62"/>
  <c r="M17" i="62"/>
  <c r="N17" i="62"/>
  <c r="N12" i="62"/>
  <c r="M12" i="62"/>
  <c r="J66" i="62"/>
  <c r="N47" i="62"/>
  <c r="M47" i="62"/>
  <c r="J64" i="62"/>
  <c r="M55" i="62"/>
  <c r="N55" i="62"/>
  <c r="M87" i="62"/>
  <c r="N87" i="62"/>
  <c r="J54" i="62"/>
  <c r="M67" i="62"/>
  <c r="N67" i="62"/>
  <c r="N29" i="62"/>
  <c r="M29" i="62"/>
  <c r="N80" i="62"/>
  <c r="M80" i="62"/>
  <c r="N70" i="62"/>
  <c r="M70" i="62"/>
  <c r="N102" i="62"/>
  <c r="M102" i="62"/>
  <c r="M13" i="62"/>
  <c r="N13" i="62"/>
  <c r="M65" i="62"/>
  <c r="N65" i="62"/>
  <c r="J98" i="62"/>
  <c r="J48" i="62"/>
  <c r="N7" i="62"/>
  <c r="M7" i="62"/>
  <c r="N36" i="62"/>
  <c r="M36" i="62"/>
  <c r="N85" i="62"/>
  <c r="M85" i="62"/>
  <c r="N22" i="62"/>
  <c r="M22" i="62"/>
  <c r="N48" i="62"/>
  <c r="M48" i="62"/>
  <c r="N32" i="62"/>
  <c r="M32" i="62"/>
  <c r="N24" i="62"/>
  <c r="M24" i="62"/>
  <c r="N27" i="62"/>
  <c r="M27" i="62"/>
  <c r="M91" i="62"/>
  <c r="N91" i="62"/>
  <c r="M34" i="62"/>
  <c r="N34" i="62"/>
  <c r="J38" i="62"/>
  <c r="N41" i="62"/>
  <c r="M41" i="62"/>
  <c r="N60" i="62"/>
  <c r="M60" i="62"/>
  <c r="N92" i="62"/>
  <c r="M92" i="62"/>
  <c r="J80" i="62"/>
  <c r="J59" i="62"/>
  <c r="N82" i="62"/>
  <c r="M82" i="62"/>
  <c r="P2" i="63" l="1"/>
  <c r="P2" i="62"/>
  <c r="P2" i="35"/>
  <c r="P2" i="45"/>
  <c r="P2" i="43"/>
  <c r="P2" i="37"/>
  <c r="P2" i="44"/>
  <c r="P2" i="36"/>
  <c r="P2" i="42"/>
  <c r="P2" i="46"/>
  <c r="P2" i="39"/>
  <c r="P2" i="40"/>
  <c r="P2" i="38"/>
  <c r="P2" i="41"/>
  <c r="Q2" i="35" l="1"/>
  <c r="Q2" i="36" l="1"/>
  <c r="Q2" i="37" l="1"/>
  <c r="Q2" i="38" l="1"/>
  <c r="Q2" i="39" l="1"/>
  <c r="Q2" i="40" l="1"/>
  <c r="Q2" i="41" l="1"/>
  <c r="Q2" i="42" l="1"/>
  <c r="Q2" i="43" l="1"/>
  <c r="Q2" i="44" l="1"/>
  <c r="Q2" i="45" l="1"/>
  <c r="Q2" i="46" l="1"/>
</calcChain>
</file>

<file path=xl/sharedStrings.xml><?xml version="1.0" encoding="utf-8"?>
<sst xmlns="http://schemas.openxmlformats.org/spreadsheetml/2006/main" count="20379" uniqueCount="320">
  <si>
    <t>Constituent RIC</t>
  </si>
  <si>
    <t>Constituent Name</t>
  </si>
  <si>
    <t>Weight percent</t>
  </si>
  <si>
    <t>Emissions</t>
  </si>
  <si>
    <t>EVIC</t>
  </si>
  <si>
    <t>NAICS Sector Name</t>
  </si>
  <si>
    <t>% OF EVIC</t>
  </si>
  <si>
    <t>Emissions REF</t>
  </si>
  <si>
    <t>Emissions WM</t>
  </si>
  <si>
    <t>Weight WM</t>
  </si>
  <si>
    <t>Weight Diff</t>
  </si>
  <si>
    <t>£ diff</t>
  </si>
  <si>
    <t>Emissions via ref</t>
  </si>
  <si>
    <t>Emissions via WM</t>
  </si>
  <si>
    <t>Month</t>
  </si>
  <si>
    <t>4th Monday</t>
  </si>
  <si>
    <t>STAN.L</t>
  </si>
  <si>
    <t>STANDARD CHARTERED PLC ORD</t>
  </si>
  <si>
    <t>Finance and Insurance</t>
  </si>
  <si>
    <t>CRDA.L</t>
  </si>
  <si>
    <t>CRODA ORD</t>
  </si>
  <si>
    <t>Manufacturing</t>
  </si>
  <si>
    <t>ANTO.L</t>
  </si>
  <si>
    <t>ANTOFAGASTA ORD</t>
  </si>
  <si>
    <t>Mining, Quarrying, and Oil and Gas Extraction</t>
  </si>
  <si>
    <t>BNZL.L</t>
  </si>
  <si>
    <t>BUNZL ORD</t>
  </si>
  <si>
    <t>Wholesale Trade</t>
  </si>
  <si>
    <t>SGE.L</t>
  </si>
  <si>
    <t>SAGE GROUP ORD</t>
  </si>
  <si>
    <t>Information</t>
  </si>
  <si>
    <t>SVT.L</t>
  </si>
  <si>
    <t>SEVERN TRENT ORD</t>
  </si>
  <si>
    <t>Utilities</t>
  </si>
  <si>
    <t>BLND.L</t>
  </si>
  <si>
    <t>BRITISH LAND REIT</t>
  </si>
  <si>
    <t>Real Estate and Rental and Leasing</t>
  </si>
  <si>
    <t>ICAG.L</t>
  </si>
  <si>
    <t>INTL CONSOLIDATED AIRLINES GRP ORD</t>
  </si>
  <si>
    <t>Transportation and Warehousing</t>
  </si>
  <si>
    <t>REL.L</t>
  </si>
  <si>
    <t>RELX PLC ORD</t>
  </si>
  <si>
    <t>SMIN.L</t>
  </si>
  <si>
    <t>SMITHS GROUP ORD</t>
  </si>
  <si>
    <t>AZN.L</t>
  </si>
  <si>
    <t>ASTRAZENECA ORD</t>
  </si>
  <si>
    <t>HSBA.L</t>
  </si>
  <si>
    <t>HSBC HOLDINGS ORD</t>
  </si>
  <si>
    <t>CTEC.L</t>
  </si>
  <si>
    <t>CONVATEC GROUP ORD SHS</t>
  </si>
  <si>
    <t>WPP.L</t>
  </si>
  <si>
    <t>WPP PLC</t>
  </si>
  <si>
    <t>Professional, Scientific, and Technical Services</t>
  </si>
  <si>
    <t>FRES.L</t>
  </si>
  <si>
    <t>FRESNILLO PLC ORD</t>
  </si>
  <si>
    <t>AAF.L</t>
  </si>
  <si>
    <t>AIRTEL AFRICA ORD</t>
  </si>
  <si>
    <t>SGRO.L</t>
  </si>
  <si>
    <t>SEGRO REIT ORD</t>
  </si>
  <si>
    <t>SJP.L</t>
  </si>
  <si>
    <t>ST.JAMES'S PLACE ORD</t>
  </si>
  <si>
    <t>TW.L</t>
  </si>
  <si>
    <t>TAYLOR WIMPEY ORD</t>
  </si>
  <si>
    <t>Construction</t>
  </si>
  <si>
    <t>AHT.L</t>
  </si>
  <si>
    <t>ASHTEAD GROUP ORD</t>
  </si>
  <si>
    <t>HLMA.L</t>
  </si>
  <si>
    <t>HALMA PLC ORD</t>
  </si>
  <si>
    <t>III.L</t>
  </si>
  <si>
    <t>3I GROUP ORD</t>
  </si>
  <si>
    <t>CNA.L</t>
  </si>
  <si>
    <t>CENTRICA ORD</t>
  </si>
  <si>
    <t>MNG.L</t>
  </si>
  <si>
    <t>M&amp;G PLC ORD</t>
  </si>
  <si>
    <t>BKGH.L</t>
  </si>
  <si>
    <t>BERKELEY GRP UTS</t>
  </si>
  <si>
    <t>SMDS.L</t>
  </si>
  <si>
    <t>SMITH DS ORD</t>
  </si>
  <si>
    <t>NG.L</t>
  </si>
  <si>
    <t>NATIONAL GRID ORD</t>
  </si>
  <si>
    <t>RKT.L</t>
  </si>
  <si>
    <t>RECKITT BNCSR GRP ORD</t>
  </si>
  <si>
    <t>SKG.L</t>
  </si>
  <si>
    <t>SMURFIT KAPPA ORD</t>
  </si>
  <si>
    <t>WEIR.L</t>
  </si>
  <si>
    <t>WEIR GROUP ORD</t>
  </si>
  <si>
    <t>MRON.L</t>
  </si>
  <si>
    <t>MELROSE INDUSTRIES PLC ORD</t>
  </si>
  <si>
    <t>CPG.L</t>
  </si>
  <si>
    <t>COMPASS GROUP ORD</t>
  </si>
  <si>
    <t>Accommodation and Food Services</t>
  </si>
  <si>
    <t>AUTOA.L</t>
  </si>
  <si>
    <t>AUTO TRAD/D</t>
  </si>
  <si>
    <t>AV.L</t>
  </si>
  <si>
    <t>AVIVA ORD</t>
  </si>
  <si>
    <t>ENT.L</t>
  </si>
  <si>
    <t>ENTAIN ORD</t>
  </si>
  <si>
    <t>Arts, Entertainment, and Recreation</t>
  </si>
  <si>
    <t>DGE.L</t>
  </si>
  <si>
    <t>DIAGEO ORD</t>
  </si>
  <si>
    <t>INF.L</t>
  </si>
  <si>
    <t>INFORMA ORD</t>
  </si>
  <si>
    <t>UU.L</t>
  </si>
  <si>
    <t>UNITED UTILITIES GROUP ORD</t>
  </si>
  <si>
    <t>PSHP.L</t>
  </si>
  <si>
    <t>PERSHING SQUARE HOLDINGS ORD SHS</t>
  </si>
  <si>
    <t>HLN.L</t>
  </si>
  <si>
    <t>HALEON PLC ORD</t>
  </si>
  <si>
    <t>WTB.L</t>
  </si>
  <si>
    <t>WHITBREAD ORD</t>
  </si>
  <si>
    <t>PRU.L</t>
  </si>
  <si>
    <t>PRUDENTIAL ORD</t>
  </si>
  <si>
    <t>IMB.L</t>
  </si>
  <si>
    <t>IMPERIAL BRANDS PLC ORD</t>
  </si>
  <si>
    <t>EXPN.L</t>
  </si>
  <si>
    <t>EXPERIAN ORD</t>
  </si>
  <si>
    <t>Administrative and Support and Waste Management and Remediation Services</t>
  </si>
  <si>
    <t>BRBY.L</t>
  </si>
  <si>
    <t>BURBERRY GROUP ORD</t>
  </si>
  <si>
    <t>Retail Trade</t>
  </si>
  <si>
    <t>RS1R.L</t>
  </si>
  <si>
    <t>RS GROUP PLC ORD</t>
  </si>
  <si>
    <t>ABDN.L</t>
  </si>
  <si>
    <t>ABRDN PLC ORD</t>
  </si>
  <si>
    <t>GSK.L</t>
  </si>
  <si>
    <t>GSK PLC ORD</t>
  </si>
  <si>
    <t>LAND.L</t>
  </si>
  <si>
    <t>LAND SECURITIES REIT</t>
  </si>
  <si>
    <t>BEZG.L</t>
  </si>
  <si>
    <t>BEAZLEY PLC</t>
  </si>
  <si>
    <t>BP.L</t>
  </si>
  <si>
    <t>BP ORD</t>
  </si>
  <si>
    <t>JD.L</t>
  </si>
  <si>
    <t>JD SPORTS FASHN ORD</t>
  </si>
  <si>
    <t>ABF.L</t>
  </si>
  <si>
    <t>ASSOCIATED BRITISH FOODS ORD</t>
  </si>
  <si>
    <t>AAL.L</t>
  </si>
  <si>
    <t>ANGLO AMERICAN ORD</t>
  </si>
  <si>
    <t>ADML.L</t>
  </si>
  <si>
    <t>ADMIRAL GROUP ORD</t>
  </si>
  <si>
    <t>RTO.L</t>
  </si>
  <si>
    <t>RENTOKIL INITIAL ORD</t>
  </si>
  <si>
    <t>RMV.L</t>
  </si>
  <si>
    <t>RIGHTMOVE ORD ORD</t>
  </si>
  <si>
    <t>SBRY.L</t>
  </si>
  <si>
    <t>SAINSBURYJ ORD</t>
  </si>
  <si>
    <t>PHNX.L</t>
  </si>
  <si>
    <t>PHOENIX GROUP HOLDINGS ORD</t>
  </si>
  <si>
    <t>FLTRF.L</t>
  </si>
  <si>
    <t>FLUTTER ENTERTAINMENT ORD</t>
  </si>
  <si>
    <t>IHG.L</t>
  </si>
  <si>
    <t>INTERCONTL HOTELS ORD</t>
  </si>
  <si>
    <t>BT.L</t>
  </si>
  <si>
    <t>BT GROUP ORD</t>
  </si>
  <si>
    <t>MNDI.L</t>
  </si>
  <si>
    <t>MONDIPLCPRE ORD</t>
  </si>
  <si>
    <t>BATS.L</t>
  </si>
  <si>
    <t>BRITISH AMERICAN TOBACCO ORD</t>
  </si>
  <si>
    <t>PSON.L</t>
  </si>
  <si>
    <t>PEARSON ORD</t>
  </si>
  <si>
    <t>CRH.L</t>
  </si>
  <si>
    <t>CRH PLC ORD</t>
  </si>
  <si>
    <t>SPX.L</t>
  </si>
  <si>
    <t>SPIRAX-SARCO ENGINEERING PLC ORD</t>
  </si>
  <si>
    <t>PSN.L</t>
  </si>
  <si>
    <t>PERSIMMON ORD</t>
  </si>
  <si>
    <t>RIO.L</t>
  </si>
  <si>
    <t>RIO TINTO ORD</t>
  </si>
  <si>
    <t>JMAT.L</t>
  </si>
  <si>
    <t>JOHNSON MATTHEY ORD</t>
  </si>
  <si>
    <t>CCH.L</t>
  </si>
  <si>
    <t>COCA-COLA HBC AG</t>
  </si>
  <si>
    <t>RR.L</t>
  </si>
  <si>
    <t>ROLLS-ROYCE HOLDINGS ORD</t>
  </si>
  <si>
    <t>SN.L</t>
  </si>
  <si>
    <t>SMITH&amp;NEPHEW</t>
  </si>
  <si>
    <t>BMEB.L</t>
  </si>
  <si>
    <t>B&amp;M EUROPEAN VALUE RETAIL</t>
  </si>
  <si>
    <t>SSE.L</t>
  </si>
  <si>
    <t>SSE ORD</t>
  </si>
  <si>
    <t>SMT.L</t>
  </si>
  <si>
    <t>SCOTTISH MORTGAGE INVESTMENT TRUST PLC ORD</t>
  </si>
  <si>
    <t>FRAS.L</t>
  </si>
  <si>
    <t>FRASERS GROUP PLC ORD</t>
  </si>
  <si>
    <t>HRGV.L</t>
  </si>
  <si>
    <t>HARGREAVES LS ORD</t>
  </si>
  <si>
    <t>KGF.L</t>
  </si>
  <si>
    <t>KINGFISHER ORD</t>
  </si>
  <si>
    <t>LLOY.L</t>
  </si>
  <si>
    <t>LLOYDS TSB GRP</t>
  </si>
  <si>
    <t>NWG.L</t>
  </si>
  <si>
    <t>NATWEST GROUP PLC ORD</t>
  </si>
  <si>
    <t>SDR.L</t>
  </si>
  <si>
    <t>SCHRODERS ORD</t>
  </si>
  <si>
    <t>NXT.L</t>
  </si>
  <si>
    <t>NEXT ORD</t>
  </si>
  <si>
    <t>ITRK.L</t>
  </si>
  <si>
    <t>INTERTEK GROUP ORD</t>
  </si>
  <si>
    <t>BDEV.L</t>
  </si>
  <si>
    <t>BARRATT DEVLPMNT</t>
  </si>
  <si>
    <t>SHEL.L</t>
  </si>
  <si>
    <t>SHELL PLC ORD</t>
  </si>
  <si>
    <t>GLEN.L</t>
  </si>
  <si>
    <t>GLENCORE PLC</t>
  </si>
  <si>
    <t>VOD.L</t>
  </si>
  <si>
    <t>VODAFONE GROUP ORD</t>
  </si>
  <si>
    <t>AVV.L^A23</t>
  </si>
  <si>
    <t>AVEVA GROUP ORD</t>
  </si>
  <si>
    <t>BARC.L</t>
  </si>
  <si>
    <t>BARCLAYS ORD</t>
  </si>
  <si>
    <t>FCIT.L</t>
  </si>
  <si>
    <t>F&amp;C INVESTMENT TRUST PLC CF</t>
  </si>
  <si>
    <t>UTG.L</t>
  </si>
  <si>
    <t>UNITE GROUP REIT</t>
  </si>
  <si>
    <t>BAES.L</t>
  </si>
  <si>
    <t>BAE SYSTEMS ORD</t>
  </si>
  <si>
    <t>DCC.L</t>
  </si>
  <si>
    <t>DCC PLC</t>
  </si>
  <si>
    <t>ULVR.L</t>
  </si>
  <si>
    <t>UNILEVER PLC ORD</t>
  </si>
  <si>
    <t>EDV.L</t>
  </si>
  <si>
    <t>ENDEAVOUR MINING ORD</t>
  </si>
  <si>
    <t>OCDO.L</t>
  </si>
  <si>
    <t>OCADO ORD</t>
  </si>
  <si>
    <t>LSEG.L</t>
  </si>
  <si>
    <t>LONDON STOCK EXCHANGE GROUP ORD</t>
  </si>
  <si>
    <t>TSCO.L</t>
  </si>
  <si>
    <t>TESCO ORD</t>
  </si>
  <si>
    <t>LGEN.L</t>
  </si>
  <si>
    <t>LEGAL AND GENERAL GROUP ORD</t>
  </si>
  <si>
    <t>HSX.L</t>
  </si>
  <si>
    <t>HISCOX ORD</t>
  </si>
  <si>
    <t>DWL.L</t>
  </si>
  <si>
    <t>DOWLAIS GROUP PLC ORD</t>
  </si>
  <si>
    <t/>
  </si>
  <si>
    <t>IMI.L</t>
  </si>
  <si>
    <t>IMI PLC</t>
  </si>
  <si>
    <t>HIK.L</t>
  </si>
  <si>
    <t>HIKMA PHARMACEUTICALS ORD</t>
  </si>
  <si>
    <t>MKS.L</t>
  </si>
  <si>
    <t>MARKS AND SPENCER GROUP ORD</t>
  </si>
  <si>
    <t>DPH.L</t>
  </si>
  <si>
    <t>DECHRA PHARMACEUTICALS ORD</t>
  </si>
  <si>
    <t>DPLM.L</t>
  </si>
  <si>
    <t>DIPLOMA ORD</t>
  </si>
  <si>
    <t>HWDN.L</t>
  </si>
  <si>
    <t>HOWDEN JOINERY GROUP ORD</t>
  </si>
  <si>
    <t>MGGT.L^I22</t>
  </si>
  <si>
    <t>MEGGITT PLC</t>
  </si>
  <si>
    <t>EVRE.L</t>
  </si>
  <si>
    <t>EVRAZ PLC ORD</t>
  </si>
  <si>
    <t>ELECTROCOMPONENTS ORD</t>
  </si>
  <si>
    <t>GLAXOSMITHKLINE ORD</t>
  </si>
  <si>
    <t>AVST.L^I22</t>
  </si>
  <si>
    <t>AVAST PLC ORD</t>
  </si>
  <si>
    <t>ITV.L</t>
  </si>
  <si>
    <t>ITV ORD</t>
  </si>
  <si>
    <t>POLYP.L^H23</t>
  </si>
  <si>
    <t>POLYMETAL ORD</t>
  </si>
  <si>
    <t>IDSI.L</t>
  </si>
  <si>
    <t>ROYAL MAIL ORD SHS</t>
  </si>
  <si>
    <t>FERG.L</t>
  </si>
  <si>
    <t>FERGUSON PLC ORD</t>
  </si>
  <si>
    <t>ICP.L</t>
  </si>
  <si>
    <t>INTERMEDIATE CAPITAL ORD</t>
  </si>
  <si>
    <t>BHPB.L^A22</t>
  </si>
  <si>
    <t>BHP GROUP PLC ORD</t>
  </si>
  <si>
    <t>RDSb.L^A22</t>
  </si>
  <si>
    <t>ROYAL DUTCH SHELL ORD SH B</t>
  </si>
  <si>
    <t>ROYAL DUTCH SHELL ORD SH A</t>
  </si>
  <si>
    <t>HBR.L</t>
  </si>
  <si>
    <t>HARBOUR ENERGY ORD</t>
  </si>
  <si>
    <t>HSV.L^A23</t>
  </si>
  <si>
    <t>HOMESERVE ORD</t>
  </si>
  <si>
    <t>MRW.L^J21</t>
  </si>
  <si>
    <t>WM MORRISON SUPERMARKETS ORD</t>
  </si>
  <si>
    <t>JETJ.L</t>
  </si>
  <si>
    <t>JUST EAT TAKEAWAY.COM NV ORD</t>
  </si>
  <si>
    <t>STANDARD LIFE ABERDEEN ORD</t>
  </si>
  <si>
    <t>PNN.L</t>
  </si>
  <si>
    <t>PENNON GROUP ORD</t>
  </si>
  <si>
    <t>RSA.L^F21</t>
  </si>
  <si>
    <t>RSA INSURANCE GROUP ORD</t>
  </si>
  <si>
    <t>SCOTTISH MTG CF</t>
  </si>
  <si>
    <t>RSW.L</t>
  </si>
  <si>
    <t>RENISHAW PLC</t>
  </si>
  <si>
    <t>TGAT.L</t>
  </si>
  <si>
    <t>THUNGELA RESOURCES LTD ORD</t>
  </si>
  <si>
    <t>NULL</t>
  </si>
  <si>
    <t>JACKSON FINANCIAL INC - PLACEHOLDER</t>
  </si>
  <si>
    <t>Unable to collect data for the field 'ZAV(TR.AnalyticEstimatedCO2Total)' and some specific identifier(s).</t>
  </si>
  <si>
    <t>Unable to collect data for the field 'TR.NAICSSector' and some specific identifier(s).</t>
  </si>
  <si>
    <t>DARK.L</t>
  </si>
  <si>
    <t>DARKTRACE ORD</t>
  </si>
  <si>
    <t>EZJ.L</t>
  </si>
  <si>
    <t>EASYJET ORD</t>
  </si>
  <si>
    <t>NMC.L^D20</t>
  </si>
  <si>
    <t>NMC HEALTH PLC ORD</t>
  </si>
  <si>
    <t>TUIT.L</t>
  </si>
  <si>
    <t>TUI AG N</t>
  </si>
  <si>
    <t>JE.L^C20</t>
  </si>
  <si>
    <t>JUST EAT ORD SHS</t>
  </si>
  <si>
    <t>CCL.L</t>
  </si>
  <si>
    <t>CARNIVAL ORD</t>
  </si>
  <si>
    <t>ROYAL BANK OF SCOTLAND ORD</t>
  </si>
  <si>
    <t>UNILEVER ORD</t>
  </si>
  <si>
    <t>GVC HOLDINGS ORD</t>
  </si>
  <si>
    <t>Health Care and Social Assistance</t>
  </si>
  <si>
    <t>Date</t>
  </si>
  <si>
    <t>AVV.L</t>
  </si>
  <si>
    <t>MGGT.L</t>
  </si>
  <si>
    <t>AVST.L</t>
  </si>
  <si>
    <t>POLYP.L</t>
  </si>
  <si>
    <t>BHPB.L</t>
  </si>
  <si>
    <t>RDSb.L</t>
  </si>
  <si>
    <t>HSV.L</t>
  </si>
  <si>
    <t>MRW.L</t>
  </si>
  <si>
    <t>RSA.L</t>
  </si>
  <si>
    <t>NMC.L</t>
  </si>
  <si>
    <t>JE.L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</si>
</sst>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%"/>
    <numFmt numFmtId="165" formatCode="0.000"/>
    <numFmt numFmtId="166" formatCode="0.00000%"/>
  </numFmts>
  <fonts count="7">
    <font>
      <sz val="11"/>
      <color theme="1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  <font>
      <sz val="11"/>
      <color theme="0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D84C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43" fontId="3" fillId="0" borderId="0"/>
    <xf numFmtId="9" fontId="3" fillId="0" borderId="0" applyFont="0" applyFill="0" applyBorder="0" applyAlignment="0" applyProtection="0"/>
    <xf numFmtId="0" fontId="5" fillId="0" borderId="0"/>
    <xf numFmtId="0" fontId="1" fillId="0" borderId="0"/>
  </cellStyleXfs>
  <cellXfs count="35">
    <xf numFmtId="0" fontId="0" fillId="0" borderId="0" xfId="0"/>
    <xf numFmtId="0" fontId="5" fillId="0" borderId="0" xfId="3"/>
    <xf numFmtId="14" fontId="5" fillId="0" borderId="0" xfId="3" applyNumberFormat="1"/>
    <xf numFmtId="43" fontId="3" fillId="0" borderId="0" xfId="1"/>
    <xf numFmtId="10" fontId="5" fillId="0" borderId="0" xfId="3" applyNumberFormat="1"/>
    <xf numFmtId="165" fontId="5" fillId="0" borderId="0" xfId="3" applyNumberFormat="1"/>
    <xf numFmtId="0" fontId="5" fillId="0" borderId="1" xfId="3" applyBorder="1"/>
    <xf numFmtId="0" fontId="5" fillId="0" borderId="0" xfId="3" quotePrefix="1"/>
    <xf numFmtId="14" fontId="0" fillId="0" borderId="2" xfId="0" applyNumberFormat="1" applyBorder="1"/>
    <xf numFmtId="14" fontId="0" fillId="0" borderId="3" xfId="0" applyNumberFormat="1" applyBorder="1"/>
    <xf numFmtId="3" fontId="5" fillId="0" borderId="0" xfId="3" applyNumberFormat="1"/>
    <xf numFmtId="2" fontId="5" fillId="0" borderId="2" xfId="3" applyNumberFormat="1" applyBorder="1"/>
    <xf numFmtId="2" fontId="5" fillId="0" borderId="3" xfId="3" applyNumberFormat="1" applyBorder="1"/>
    <xf numFmtId="165" fontId="0" fillId="0" borderId="0" xfId="0" applyNumberFormat="1"/>
    <xf numFmtId="0" fontId="0" fillId="0" borderId="0" xfId="0" quotePrefix="1"/>
    <xf numFmtId="0" fontId="5" fillId="2" borderId="4" xfId="3" applyFill="1" applyBorder="1"/>
    <xf numFmtId="0" fontId="5" fillId="2" borderId="5" xfId="3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4" borderId="0" xfId="3" applyFont="1" applyFill="1"/>
    <xf numFmtId="3" fontId="6" fillId="4" borderId="0" xfId="3" applyNumberFormat="1" applyFont="1" applyFill="1"/>
    <xf numFmtId="0" fontId="4" fillId="4" borderId="6" xfId="0" applyFont="1" applyFill="1" applyBorder="1"/>
    <xf numFmtId="0" fontId="4" fillId="4" borderId="7" xfId="0" applyFont="1" applyFill="1" applyBorder="1"/>
    <xf numFmtId="10" fontId="0" fillId="0" borderId="0" xfId="2" applyNumberFormat="1" applyFont="1"/>
    <xf numFmtId="0" fontId="2" fillId="0" borderId="0" xfId="3" applyFont="1"/>
    <xf numFmtId="166" fontId="2" fillId="0" borderId="0" xfId="2" applyNumberFormat="1" applyFont="1"/>
    <xf numFmtId="2" fontId="2" fillId="0" borderId="0" xfId="2" applyNumberFormat="1" applyFont="1"/>
    <xf numFmtId="164" fontId="2" fillId="0" borderId="0" xfId="2" applyNumberFormat="1" applyFont="1"/>
    <xf numFmtId="10" fontId="2" fillId="0" borderId="0" xfId="2" applyNumberFormat="1" applyFont="1"/>
    <xf numFmtId="10" fontId="2" fillId="0" borderId="0" xfId="2" quotePrefix="1" applyNumberFormat="1" applyFont="1"/>
    <xf numFmtId="2" fontId="0" fillId="0" borderId="0" xfId="2" applyNumberFormat="1" applyFont="1"/>
    <xf numFmtId="2" fontId="2" fillId="0" borderId="0" xfId="2" quotePrefix="1" applyNumberFormat="1" applyFont="1"/>
    <xf numFmtId="0" fontId="1" fillId="0" borderId="0" xfId="4"/>
    <xf numFmtId="14" fontId="1" fillId="0" borderId="0" xfId="4" applyNumberFormat="1"/>
    <xf numFmtId="4" fontId="1" fillId="0" borderId="0" xfId="4" applyNumberFormat="1"/>
  </cellXfs>
  <cellStyles count="5">
    <cellStyle name="Comma" xfId="1" builtinId="3"/>
    <cellStyle name="Normal" xfId="0" builtinId="0"/>
    <cellStyle name="Normal 2" xfId="3" xr:uid="{682A70F9-DD40-4F0E-83FD-15F0F9B02962}"/>
    <cellStyle name="Normal 3" xfId="4" xr:uid="{023E1A9A-5075-4173-BE9E-7CAE228FE50B}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118" Type="http://schemas.openxmlformats.org/officeDocument/2006/relationships/customXml" Target="../customXml/item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styles" Target="styles.xml"/><Relationship Id="rId119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mue\Documents\GitHub\ME40321-Data-Extraction\ftse100_adjacent_closing_prices.xlsx" TargetMode="External"/><Relationship Id="rId1" Type="http://schemas.openxmlformats.org/officeDocument/2006/relationships/externalLinkPath" Target="/Users/samue/Documents/GitHub/ME40321-Data-Extraction/ftse100_adjacent_closing_pri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tse100_adjacent_closing_prices"/>
      <sheetName val="ftse100_emissions"/>
    </sheetNames>
    <sheetDataSet>
      <sheetData sheetId="0" refreshError="1"/>
      <sheetData sheetId="1">
        <row r="2">
          <cell r="DM2">
            <v>584</v>
          </cell>
          <cell r="DS2">
            <v>2115.1999999999998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F6FCD-5AD4-4273-A0CC-56D68A5F12A1}">
  <dimension ref="A1:EC947"/>
  <sheetViews>
    <sheetView tabSelected="1" topLeftCell="DM1" zoomScaleNormal="100" workbookViewId="0">
      <selection activeCell="EB11" sqref="EB11"/>
    </sheetView>
  </sheetViews>
  <sheetFormatPr defaultRowHeight="14.5"/>
  <cols>
    <col min="1" max="1" width="11.9140625" style="32" customWidth="1"/>
    <col min="2" max="16384" width="8.6640625" style="32"/>
  </cols>
  <sheetData>
    <row r="1" spans="1:133">
      <c r="A1" s="32" t="s">
        <v>308</v>
      </c>
      <c r="B1" s="32" t="s">
        <v>16</v>
      </c>
      <c r="C1" s="32" t="s">
        <v>19</v>
      </c>
      <c r="D1" s="32" t="s">
        <v>22</v>
      </c>
      <c r="E1" s="32" t="s">
        <v>25</v>
      </c>
      <c r="F1" s="32" t="s">
        <v>28</v>
      </c>
      <c r="G1" s="32" t="s">
        <v>31</v>
      </c>
      <c r="H1" s="32" t="s">
        <v>34</v>
      </c>
      <c r="I1" s="32" t="s">
        <v>37</v>
      </c>
      <c r="J1" s="32" t="s">
        <v>40</v>
      </c>
      <c r="K1" s="32" t="s">
        <v>42</v>
      </c>
      <c r="L1" s="32" t="s">
        <v>44</v>
      </c>
      <c r="M1" s="32" t="s">
        <v>46</v>
      </c>
      <c r="N1" s="32" t="s">
        <v>48</v>
      </c>
      <c r="O1" s="32" t="s">
        <v>50</v>
      </c>
      <c r="P1" s="32" t="s">
        <v>53</v>
      </c>
      <c r="Q1" s="32" t="s">
        <v>55</v>
      </c>
      <c r="R1" s="32" t="s">
        <v>57</v>
      </c>
      <c r="S1" s="32" t="s">
        <v>59</v>
      </c>
      <c r="T1" s="32" t="s">
        <v>61</v>
      </c>
      <c r="U1" s="32" t="s">
        <v>64</v>
      </c>
      <c r="V1" s="32" t="s">
        <v>66</v>
      </c>
      <c r="W1" s="32" t="s">
        <v>68</v>
      </c>
      <c r="X1" s="32" t="s">
        <v>70</v>
      </c>
      <c r="Y1" s="32" t="s">
        <v>72</v>
      </c>
      <c r="Z1" s="32" t="s">
        <v>74</v>
      </c>
      <c r="AA1" s="32" t="s">
        <v>76</v>
      </c>
      <c r="AB1" s="32" t="s">
        <v>78</v>
      </c>
      <c r="AC1" s="32" t="s">
        <v>80</v>
      </c>
      <c r="AD1" s="32" t="s">
        <v>82</v>
      </c>
      <c r="AE1" s="32" t="s">
        <v>84</v>
      </c>
      <c r="AF1" s="32" t="s">
        <v>86</v>
      </c>
      <c r="AG1" s="32" t="s">
        <v>88</v>
      </c>
      <c r="AH1" s="32" t="s">
        <v>91</v>
      </c>
      <c r="AI1" s="32" t="s">
        <v>93</v>
      </c>
      <c r="AJ1" s="32" t="s">
        <v>95</v>
      </c>
      <c r="AK1" s="32" t="s">
        <v>98</v>
      </c>
      <c r="AL1" s="32" t="s">
        <v>100</v>
      </c>
      <c r="AM1" s="32" t="s">
        <v>102</v>
      </c>
      <c r="AN1" s="32" t="s">
        <v>104</v>
      </c>
      <c r="AO1" s="32" t="s">
        <v>106</v>
      </c>
      <c r="AP1" s="32" t="s">
        <v>108</v>
      </c>
      <c r="AQ1" s="32" t="s">
        <v>110</v>
      </c>
      <c r="AR1" s="32" t="s">
        <v>112</v>
      </c>
      <c r="AS1" s="32" t="s">
        <v>114</v>
      </c>
      <c r="AT1" s="32" t="s">
        <v>117</v>
      </c>
      <c r="AU1" s="32" t="s">
        <v>120</v>
      </c>
      <c r="AV1" s="32" t="s">
        <v>122</v>
      </c>
      <c r="AW1" s="32" t="s">
        <v>124</v>
      </c>
      <c r="AX1" s="32" t="s">
        <v>126</v>
      </c>
      <c r="AY1" s="32" t="s">
        <v>128</v>
      </c>
      <c r="AZ1" s="32" t="s">
        <v>130</v>
      </c>
      <c r="BA1" s="32" t="s">
        <v>132</v>
      </c>
      <c r="BB1" s="32" t="s">
        <v>134</v>
      </c>
      <c r="BC1" s="32" t="s">
        <v>136</v>
      </c>
      <c r="BD1" s="32" t="s">
        <v>138</v>
      </c>
      <c r="BE1" s="32" t="s">
        <v>140</v>
      </c>
      <c r="BF1" s="32" t="s">
        <v>142</v>
      </c>
      <c r="BG1" s="32" t="s">
        <v>144</v>
      </c>
      <c r="BH1" s="32" t="s">
        <v>146</v>
      </c>
      <c r="BI1" s="32" t="s">
        <v>148</v>
      </c>
      <c r="BJ1" s="32" t="s">
        <v>150</v>
      </c>
      <c r="BK1" s="32" t="s">
        <v>152</v>
      </c>
      <c r="BL1" s="32" t="s">
        <v>154</v>
      </c>
      <c r="BM1" s="32" t="s">
        <v>156</v>
      </c>
      <c r="BN1" s="32" t="s">
        <v>158</v>
      </c>
      <c r="BO1" s="32" t="s">
        <v>160</v>
      </c>
      <c r="BP1" s="32" t="s">
        <v>162</v>
      </c>
      <c r="BQ1" s="32" t="s">
        <v>164</v>
      </c>
      <c r="BR1" s="32" t="s">
        <v>166</v>
      </c>
      <c r="BS1" s="32" t="s">
        <v>168</v>
      </c>
      <c r="BT1" s="32" t="s">
        <v>170</v>
      </c>
      <c r="BU1" s="32" t="s">
        <v>172</v>
      </c>
      <c r="BV1" s="32" t="s">
        <v>174</v>
      </c>
      <c r="BW1" s="32" t="s">
        <v>176</v>
      </c>
      <c r="BX1" s="32" t="s">
        <v>178</v>
      </c>
      <c r="BY1" s="32" t="s">
        <v>180</v>
      </c>
      <c r="BZ1" s="32" t="s">
        <v>182</v>
      </c>
      <c r="CA1" s="32" t="s">
        <v>184</v>
      </c>
      <c r="CB1" s="32" t="s">
        <v>186</v>
      </c>
      <c r="CC1" s="32" t="s">
        <v>188</v>
      </c>
      <c r="CD1" s="32" t="s">
        <v>190</v>
      </c>
      <c r="CE1" s="32" t="s">
        <v>192</v>
      </c>
      <c r="CF1" s="32" t="s">
        <v>194</v>
      </c>
      <c r="CG1" s="32" t="s">
        <v>196</v>
      </c>
      <c r="CH1" s="32" t="s">
        <v>198</v>
      </c>
      <c r="CI1" s="32" t="s">
        <v>200</v>
      </c>
      <c r="CJ1" s="32" t="s">
        <v>202</v>
      </c>
      <c r="CK1" s="32" t="s">
        <v>204</v>
      </c>
      <c r="CL1" s="32" t="s">
        <v>309</v>
      </c>
      <c r="CM1" s="32" t="s">
        <v>208</v>
      </c>
      <c r="CN1" s="32" t="s">
        <v>210</v>
      </c>
      <c r="CO1" s="32" t="s">
        <v>212</v>
      </c>
      <c r="CP1" s="32" t="s">
        <v>214</v>
      </c>
      <c r="CQ1" s="32" t="s">
        <v>216</v>
      </c>
      <c r="CR1" s="32" t="s">
        <v>218</v>
      </c>
      <c r="CS1" s="32" t="s">
        <v>220</v>
      </c>
      <c r="CT1" s="32" t="s">
        <v>222</v>
      </c>
      <c r="CU1" s="32" t="s">
        <v>224</v>
      </c>
      <c r="CV1" s="32" t="s">
        <v>226</v>
      </c>
      <c r="CW1" s="32" t="s">
        <v>228</v>
      </c>
      <c r="CX1" s="32" t="s">
        <v>230</v>
      </c>
      <c r="CY1" s="32" t="s">
        <v>232</v>
      </c>
      <c r="CZ1" s="32" t="s">
        <v>235</v>
      </c>
      <c r="DA1" s="32" t="s">
        <v>237</v>
      </c>
      <c r="DB1" s="32" t="s">
        <v>239</v>
      </c>
      <c r="DC1" s="32" t="s">
        <v>241</v>
      </c>
      <c r="DD1" s="32" t="s">
        <v>243</v>
      </c>
      <c r="DE1" s="32" t="s">
        <v>245</v>
      </c>
      <c r="DF1" s="32" t="s">
        <v>310</v>
      </c>
      <c r="DG1" s="32" t="s">
        <v>249</v>
      </c>
      <c r="DH1" s="32" t="s">
        <v>311</v>
      </c>
      <c r="DI1" s="32" t="s">
        <v>255</v>
      </c>
      <c r="DJ1" s="32" t="s">
        <v>312</v>
      </c>
      <c r="DK1" s="32" t="s">
        <v>259</v>
      </c>
      <c r="DL1" s="32" t="s">
        <v>261</v>
      </c>
      <c r="DM1" s="32" t="s">
        <v>263</v>
      </c>
      <c r="DN1" s="32" t="s">
        <v>313</v>
      </c>
      <c r="DO1" s="32" t="s">
        <v>314</v>
      </c>
      <c r="DP1" s="32" t="s">
        <v>270</v>
      </c>
      <c r="DQ1" s="32" t="s">
        <v>315</v>
      </c>
      <c r="DR1" s="32" t="s">
        <v>316</v>
      </c>
      <c r="DS1" s="32" t="s">
        <v>276</v>
      </c>
      <c r="DT1" s="32" t="s">
        <v>279</v>
      </c>
      <c r="DU1" s="32" t="s">
        <v>317</v>
      </c>
      <c r="DV1" s="32" t="s">
        <v>284</v>
      </c>
      <c r="DW1" s="32" t="s">
        <v>286</v>
      </c>
      <c r="DX1" s="32" t="s">
        <v>292</v>
      </c>
      <c r="DY1" s="32" t="s">
        <v>294</v>
      </c>
      <c r="DZ1" s="32" t="s">
        <v>318</v>
      </c>
      <c r="EA1" s="32" t="s">
        <v>298</v>
      </c>
      <c r="EB1" s="32" t="s">
        <v>319</v>
      </c>
      <c r="EC1" s="32" t="s">
        <v>302</v>
      </c>
    </row>
    <row r="2" spans="1:133">
      <c r="A2" s="33">
        <v>43831</v>
      </c>
      <c r="B2" s="32">
        <v>693.40112304700006</v>
      </c>
      <c r="C2" s="32">
        <v>5095.58984375</v>
      </c>
      <c r="D2" s="32">
        <v>943.58728027300003</v>
      </c>
      <c r="E2" s="32">
        <v>2089.8024902339998</v>
      </c>
      <c r="F2" s="32">
        <v>746.65454101600005</v>
      </c>
      <c r="G2" s="32">
        <v>2509.8911132809999</v>
      </c>
      <c r="H2" s="32">
        <v>613.21673583999996</v>
      </c>
      <c r="I2" s="32">
        <v>625.94702148399995</v>
      </c>
      <c r="J2" s="32">
        <v>1900.9138183590001</v>
      </c>
      <c r="K2" s="32">
        <v>1723.754516602</v>
      </c>
      <c r="L2" s="32">
        <v>7649.69140625</v>
      </c>
      <c r="M2" s="32">
        <v>531.813964844</v>
      </c>
      <c r="N2" s="32">
        <v>197.29145813</v>
      </c>
      <c r="O2" s="32">
        <v>1066.5798339840001</v>
      </c>
      <c r="P2" s="32">
        <v>643.35516357400002</v>
      </c>
      <c r="Q2" s="32">
        <v>62.851871490000001</v>
      </c>
      <c r="R2" s="32">
        <v>898.76928710899995</v>
      </c>
      <c r="S2" s="32">
        <v>1176.7781982419999</v>
      </c>
      <c r="T2" s="32">
        <v>196.44532775900001</v>
      </c>
      <c r="U2" s="32">
        <v>2340.8933105470001</v>
      </c>
      <c r="V2" s="32">
        <v>2152.13671875</v>
      </c>
      <c r="W2" s="32">
        <v>1114.7817382809999</v>
      </c>
      <c r="X2" s="32">
        <v>90.095169067</v>
      </c>
      <c r="Y2" s="32">
        <v>242.790725708</v>
      </c>
      <c r="Z2" s="32">
        <v>4468.2485351559999</v>
      </c>
      <c r="AA2" s="32">
        <v>385.82482910200002</v>
      </c>
      <c r="AB2" s="32">
        <v>775.15386962900004</v>
      </c>
      <c r="AC2" s="32">
        <v>6190.1938476559999</v>
      </c>
      <c r="AD2" s="32">
        <v>2353.8403320309999</v>
      </c>
      <c r="AE2" s="32">
        <v>1516.0626220700001</v>
      </c>
      <c r="AF2" s="32">
        <v>548.13580322300004</v>
      </c>
      <c r="AG2" s="32">
        <v>1873.9353027340001</v>
      </c>
      <c r="AH2" s="32">
        <v>588.75512695299994</v>
      </c>
      <c r="AI2" s="32">
        <v>394.46072387700002</v>
      </c>
      <c r="AJ2" s="32">
        <v>918.56604003899997</v>
      </c>
      <c r="AK2" s="32">
        <v>3179.7568359380002</v>
      </c>
      <c r="AL2" s="32">
        <v>867.01196289100005</v>
      </c>
      <c r="AM2" s="32">
        <v>951.88513183600003</v>
      </c>
      <c r="AN2" s="32">
        <v>1373.116577148</v>
      </c>
      <c r="AP2" s="32">
        <v>4202.89453125</v>
      </c>
      <c r="AQ2" s="32">
        <v>1377.500976562</v>
      </c>
      <c r="AR2" s="32">
        <v>1868.0242919919999</v>
      </c>
      <c r="AS2" s="32">
        <v>2548.2080078119998</v>
      </c>
      <c r="AT2" s="32">
        <v>2198.0661621089998</v>
      </c>
      <c r="AU2" s="32">
        <v>683.232910156</v>
      </c>
      <c r="AV2" s="32">
        <v>334.662017822</v>
      </c>
      <c r="AW2" s="32">
        <v>1785.4562988279999</v>
      </c>
      <c r="AX2" s="32">
        <v>991.43951416000004</v>
      </c>
      <c r="AY2" s="32">
        <v>565.03295898399995</v>
      </c>
      <c r="AZ2" s="32">
        <v>479.48858642599998</v>
      </c>
      <c r="BA2" s="32">
        <v>166.24763488799999</v>
      </c>
      <c r="BB2" s="32">
        <v>2578.2087402339998</v>
      </c>
      <c r="BC2" s="32">
        <v>2187.4572753910002</v>
      </c>
      <c r="BD2" s="32">
        <v>2298.3745117190001</v>
      </c>
      <c r="BE2" s="32">
        <v>455.32897949199997</v>
      </c>
      <c r="BF2" s="32">
        <v>640.42712402300003</v>
      </c>
      <c r="BG2" s="32">
        <v>231.55824279800001</v>
      </c>
      <c r="BH2" s="32">
        <v>494.874511719</v>
      </c>
      <c r="BI2" s="32">
        <v>9294.2744140619998</v>
      </c>
      <c r="BJ2" s="32">
        <v>5220.2666015619998</v>
      </c>
      <c r="BK2" s="32">
        <v>195.68960571299999</v>
      </c>
      <c r="BL2" s="32">
        <v>1782.018920898</v>
      </c>
      <c r="BM2" s="32">
        <v>3252.1625976559999</v>
      </c>
      <c r="BN2" s="32">
        <v>649.11560058600003</v>
      </c>
      <c r="BO2" s="32">
        <v>3093.435546875</v>
      </c>
      <c r="BP2" s="32">
        <v>9009.96875</v>
      </c>
      <c r="BQ2" s="32">
        <v>2721.0920410160002</v>
      </c>
      <c r="BR2" s="32">
        <v>4510.9467773440001</v>
      </c>
      <c r="BS2" s="32">
        <v>3026.6003417970001</v>
      </c>
      <c r="BT2" s="32">
        <v>2205.7956542970001</v>
      </c>
      <c r="BU2" s="32">
        <v>233.76609802199999</v>
      </c>
      <c r="BV2" s="32">
        <v>1789.050415039</v>
      </c>
      <c r="BW2" s="32">
        <v>403.654785156</v>
      </c>
      <c r="BX2" s="32">
        <v>1452.751953125</v>
      </c>
      <c r="BY2" s="32">
        <v>585.87188720699999</v>
      </c>
      <c r="BZ2" s="32">
        <v>459.39999389600001</v>
      </c>
      <c r="CA2" s="32">
        <v>1959.10546875</v>
      </c>
      <c r="CB2" s="32">
        <v>220.7943573</v>
      </c>
      <c r="CC2" s="32">
        <v>63.595512390000003</v>
      </c>
      <c r="CD2" s="32">
        <v>243.05751037600001</v>
      </c>
      <c r="CE2" s="32">
        <v>574.86334228500004</v>
      </c>
      <c r="CF2" s="32">
        <v>6949.890625</v>
      </c>
      <c r="CG2" s="32">
        <v>5815.333984375</v>
      </c>
      <c r="CH2" s="32">
        <v>16.116712570000001</v>
      </c>
      <c r="CI2" s="32">
        <v>2222.2763671880002</v>
      </c>
      <c r="CJ2" s="32">
        <v>220.97770690900001</v>
      </c>
      <c r="CK2" s="32">
        <v>147.72723388700001</v>
      </c>
      <c r="CL2" s="32">
        <v>394.46072387700002</v>
      </c>
      <c r="CM2" s="32">
        <v>184.93312072800001</v>
      </c>
      <c r="CN2" s="32">
        <v>767.37719726600005</v>
      </c>
      <c r="CO2" s="32">
        <v>1255.5583496090001</v>
      </c>
      <c r="CP2" s="32">
        <v>573.00543212900004</v>
      </c>
      <c r="CQ2" s="32">
        <v>6597.5913085940001</v>
      </c>
      <c r="CR2" s="32">
        <v>4339.376953125</v>
      </c>
      <c r="CS2" s="32">
        <v>1956.2102050779999</v>
      </c>
      <c r="CT2" s="32">
        <v>1259.5</v>
      </c>
      <c r="CU2" s="32">
        <v>7675.21484375</v>
      </c>
      <c r="CV2" s="32">
        <v>309.45297241200001</v>
      </c>
      <c r="CW2" s="32">
        <v>309.82458496100003</v>
      </c>
      <c r="CX2" s="32">
        <v>1355.7423095700001</v>
      </c>
      <c r="CZ2" s="32">
        <v>1192.8137207029999</v>
      </c>
      <c r="DA2" s="32">
        <v>1982.5402832029999</v>
      </c>
      <c r="DB2" s="32">
        <v>215.87164306599999</v>
      </c>
      <c r="DC2" s="34">
        <v>2910</v>
      </c>
      <c r="DD2" s="32">
        <v>2040.3591308590001</v>
      </c>
      <c r="DE2" s="32">
        <v>669.32342529300001</v>
      </c>
      <c r="DF2" s="32">
        <v>668.4</v>
      </c>
      <c r="DG2" s="32">
        <v>3.0343401430000001</v>
      </c>
      <c r="DI2" s="32">
        <v>139.03237915</v>
      </c>
      <c r="DJ2" s="32" t="s">
        <v>234</v>
      </c>
      <c r="DK2" s="32">
        <v>231.64373779300001</v>
      </c>
      <c r="DL2" s="32">
        <v>6971.2719726559999</v>
      </c>
      <c r="DM2" s="32">
        <v>1636.584594727</v>
      </c>
      <c r="DN2" s="32">
        <v>1783.690429688</v>
      </c>
      <c r="DO2" s="32" t="s">
        <v>234</v>
      </c>
      <c r="DP2" s="34">
        <v>1949.2</v>
      </c>
      <c r="DR2" s="32">
        <v>201.1</v>
      </c>
      <c r="DS2" s="32">
        <v>82.6</v>
      </c>
      <c r="DT2" s="32">
        <v>945.45483398399995</v>
      </c>
      <c r="DU2" s="32">
        <v>132.5</v>
      </c>
      <c r="DV2" s="32">
        <v>3906.9619140619998</v>
      </c>
      <c r="DY2" s="32">
        <v>1429.0145263669999</v>
      </c>
      <c r="DZ2" s="34">
        <v>1800</v>
      </c>
      <c r="EA2">
        <v>60.893000000000001</v>
      </c>
      <c r="EB2" s="32">
        <v>430.82376098600002</v>
      </c>
      <c r="EC2" s="32">
        <v>3647.5419921880002</v>
      </c>
    </row>
    <row r="3" spans="1:133">
      <c r="A3" s="33">
        <v>43832</v>
      </c>
      <c r="B3" s="32">
        <v>693.40112304700006</v>
      </c>
      <c r="C3" s="32">
        <v>5095.58984375</v>
      </c>
      <c r="D3" s="32">
        <v>943.58728027300003</v>
      </c>
      <c r="E3" s="32">
        <v>2089.8024902339998</v>
      </c>
      <c r="F3" s="32">
        <v>746.65454101600005</v>
      </c>
      <c r="G3" s="32">
        <v>2509.8911132809999</v>
      </c>
      <c r="H3" s="32">
        <v>613.21673583999996</v>
      </c>
      <c r="I3" s="32">
        <v>625.94702148399995</v>
      </c>
      <c r="J3" s="32">
        <v>1900.9138183590001</v>
      </c>
      <c r="K3" s="32">
        <v>1723.754516602</v>
      </c>
      <c r="L3" s="32">
        <v>7649.69140625</v>
      </c>
      <c r="M3" s="32">
        <v>531.813964844</v>
      </c>
      <c r="N3" s="32">
        <v>197.29145813</v>
      </c>
      <c r="O3" s="32">
        <v>1066.5798339840001</v>
      </c>
      <c r="P3" s="32">
        <v>643.35516357400002</v>
      </c>
      <c r="Q3" s="32">
        <v>62.851871490000001</v>
      </c>
      <c r="R3" s="32">
        <v>898.76928710899995</v>
      </c>
      <c r="S3" s="32">
        <v>1176.7781982419999</v>
      </c>
      <c r="T3" s="32">
        <v>196.44532775900001</v>
      </c>
      <c r="U3" s="32">
        <v>2340.8933105470001</v>
      </c>
      <c r="V3" s="32">
        <v>2152.13671875</v>
      </c>
      <c r="W3" s="32">
        <v>1114.7817382809999</v>
      </c>
      <c r="X3" s="32">
        <v>90.095169067</v>
      </c>
      <c r="Y3" s="32">
        <v>242.790725708</v>
      </c>
      <c r="Z3" s="32">
        <v>4468.2485351559999</v>
      </c>
      <c r="AA3" s="32">
        <v>385.82482910200002</v>
      </c>
      <c r="AB3" s="32">
        <v>775.15386962900004</v>
      </c>
      <c r="AC3" s="32">
        <v>6190.1938476559999</v>
      </c>
      <c r="AD3" s="32">
        <v>2353.8403320309999</v>
      </c>
      <c r="AE3" s="32">
        <v>1516.0626220700001</v>
      </c>
      <c r="AF3" s="32">
        <v>548.13580322300004</v>
      </c>
      <c r="AG3" s="32">
        <v>1873.9353027340001</v>
      </c>
      <c r="AH3" s="32">
        <v>588.75512695299994</v>
      </c>
      <c r="AI3" s="32">
        <v>394.46072387700002</v>
      </c>
      <c r="AJ3" s="32">
        <v>918.56604003899997</v>
      </c>
      <c r="AK3" s="32">
        <v>3179.7568359380002</v>
      </c>
      <c r="AL3" s="32">
        <v>867.01196289100005</v>
      </c>
      <c r="AM3" s="32">
        <v>951.88513183600003</v>
      </c>
      <c r="AN3" s="32">
        <v>1373.116577148</v>
      </c>
      <c r="AP3" s="32">
        <v>4202.89453125</v>
      </c>
      <c r="AQ3" s="32">
        <v>1377.500976562</v>
      </c>
      <c r="AR3" s="32">
        <v>1868.0242919919999</v>
      </c>
      <c r="AS3" s="32">
        <v>2548.2080078119998</v>
      </c>
      <c r="AT3" s="32">
        <v>2198.0661621089998</v>
      </c>
      <c r="AU3" s="32">
        <v>683.232910156</v>
      </c>
      <c r="AV3" s="32">
        <v>334.662017822</v>
      </c>
      <c r="AW3" s="32">
        <v>1785.4562988279999</v>
      </c>
      <c r="AX3" s="32">
        <v>991.43951416000004</v>
      </c>
      <c r="AY3" s="32">
        <v>565.03295898399995</v>
      </c>
      <c r="AZ3" s="32">
        <v>479.48858642599998</v>
      </c>
      <c r="BA3" s="32">
        <v>166.24763488799999</v>
      </c>
      <c r="BB3" s="32">
        <v>2578.2087402339998</v>
      </c>
      <c r="BC3" s="32">
        <v>2187.4572753910002</v>
      </c>
      <c r="BD3" s="32">
        <v>2298.3745117190001</v>
      </c>
      <c r="BE3" s="32">
        <v>455.32897949199997</v>
      </c>
      <c r="BF3" s="32">
        <v>640.42712402300003</v>
      </c>
      <c r="BG3" s="32">
        <v>231.55824279800001</v>
      </c>
      <c r="BH3" s="32">
        <v>494.874511719</v>
      </c>
      <c r="BI3" s="32">
        <v>9294.2744140619998</v>
      </c>
      <c r="BJ3" s="32">
        <v>5220.2666015619998</v>
      </c>
      <c r="BK3" s="32">
        <v>195.68960571299999</v>
      </c>
      <c r="BL3" s="32">
        <v>1782.018920898</v>
      </c>
      <c r="BM3" s="32">
        <v>3252.1625976559999</v>
      </c>
      <c r="BN3" s="32">
        <v>649.11560058600003</v>
      </c>
      <c r="BO3" s="32">
        <v>3093.435546875</v>
      </c>
      <c r="BP3" s="32">
        <v>9009.96875</v>
      </c>
      <c r="BQ3" s="32">
        <v>2721.0920410160002</v>
      </c>
      <c r="BR3" s="32">
        <v>4510.9467773440001</v>
      </c>
      <c r="BS3" s="32">
        <v>3026.6003417970001</v>
      </c>
      <c r="BT3" s="32">
        <v>2205.7956542970001</v>
      </c>
      <c r="BU3" s="32">
        <v>233.76609802199999</v>
      </c>
      <c r="BV3" s="32">
        <v>1789.050415039</v>
      </c>
      <c r="BW3" s="32">
        <v>403.654785156</v>
      </c>
      <c r="BX3" s="32">
        <v>1452.751953125</v>
      </c>
      <c r="BY3" s="32">
        <v>585.87188720699999</v>
      </c>
      <c r="BZ3" s="32">
        <v>459.39999389600001</v>
      </c>
      <c r="CA3" s="32">
        <v>1959.10546875</v>
      </c>
      <c r="CB3" s="32">
        <v>220.7943573</v>
      </c>
      <c r="CC3" s="32">
        <v>63.595512390000003</v>
      </c>
      <c r="CD3" s="32">
        <v>243.05751037600001</v>
      </c>
      <c r="CE3" s="32">
        <v>574.86334228500004</v>
      </c>
      <c r="CF3" s="32">
        <v>6949.890625</v>
      </c>
      <c r="CG3" s="32">
        <v>5815.333984375</v>
      </c>
      <c r="CH3" s="32">
        <v>16.116712570000001</v>
      </c>
      <c r="CI3" s="32">
        <v>2222.2763671880002</v>
      </c>
      <c r="CJ3" s="32">
        <v>220.97770690900001</v>
      </c>
      <c r="CK3" s="32">
        <v>147.72723388700001</v>
      </c>
      <c r="CL3" s="32">
        <v>394.46072387700002</v>
      </c>
      <c r="CM3" s="32">
        <v>184.93312072800001</v>
      </c>
      <c r="CN3" s="32">
        <v>767.37719726600005</v>
      </c>
      <c r="CO3" s="32">
        <v>1255.5583496090001</v>
      </c>
      <c r="CP3" s="32">
        <v>573.00543212900004</v>
      </c>
      <c r="CQ3" s="32">
        <v>6597.5913085940001</v>
      </c>
      <c r="CR3" s="32">
        <v>4339.376953125</v>
      </c>
      <c r="CS3" s="32">
        <v>1956.2102050779999</v>
      </c>
      <c r="CT3" s="32">
        <v>1259.5</v>
      </c>
      <c r="CU3" s="32">
        <v>7675.21484375</v>
      </c>
      <c r="CV3" s="32">
        <v>309.45297241200001</v>
      </c>
      <c r="CW3" s="32">
        <v>309.82458496100003</v>
      </c>
      <c r="CX3" s="32">
        <v>1355.7423095700001</v>
      </c>
      <c r="CZ3" s="32">
        <v>1192.8137207029999</v>
      </c>
      <c r="DA3" s="32">
        <v>1982.5402832029999</v>
      </c>
      <c r="DB3" s="32">
        <v>215.87164306599999</v>
      </c>
      <c r="DC3" s="34">
        <v>2910</v>
      </c>
      <c r="DD3" s="32">
        <v>2040.3591308590001</v>
      </c>
      <c r="DE3" s="32">
        <v>669.32342529300001</v>
      </c>
      <c r="DF3" s="32">
        <v>668.4</v>
      </c>
      <c r="DG3" s="32">
        <v>3.0343401430000001</v>
      </c>
      <c r="DI3" s="32">
        <v>139.03237915</v>
      </c>
      <c r="DJ3" s="32" t="s">
        <v>234</v>
      </c>
      <c r="DK3" s="32">
        <v>231.64373779300001</v>
      </c>
      <c r="DL3" s="32">
        <v>6971.2719726559999</v>
      </c>
      <c r="DM3" s="32">
        <v>1636.584594727</v>
      </c>
      <c r="DN3" s="32">
        <v>1783.690429688</v>
      </c>
      <c r="DO3" s="32" t="s">
        <v>234</v>
      </c>
      <c r="DP3" s="34">
        <v>1949.2</v>
      </c>
      <c r="DR3" s="32">
        <v>201.1</v>
      </c>
      <c r="DS3" s="32">
        <v>82.6</v>
      </c>
      <c r="DT3" s="32">
        <v>945.45483398399995</v>
      </c>
      <c r="DU3" s="32">
        <v>132.5</v>
      </c>
      <c r="DV3" s="32">
        <v>3906.9619140619998</v>
      </c>
      <c r="DY3" s="32">
        <v>1429.0145263669999</v>
      </c>
      <c r="DZ3" s="34">
        <v>1800</v>
      </c>
      <c r="EA3">
        <v>60.893000000000001</v>
      </c>
      <c r="EB3" s="32">
        <v>430.82376098600002</v>
      </c>
      <c r="EC3" s="32">
        <v>3647.5419921880002</v>
      </c>
    </row>
    <row r="4" spans="1:133">
      <c r="A4" s="33">
        <v>43833</v>
      </c>
      <c r="B4" s="32">
        <v>694.17163085899995</v>
      </c>
      <c r="C4" s="32">
        <v>5080.6030273440001</v>
      </c>
      <c r="D4" s="32">
        <v>921.42053222699997</v>
      </c>
      <c r="E4" s="32">
        <v>2091.8000488279999</v>
      </c>
      <c r="F4" s="32">
        <v>737.46624755899995</v>
      </c>
      <c r="G4" s="32">
        <v>2510.8891601559999</v>
      </c>
      <c r="H4" s="32">
        <v>614.77844238299997</v>
      </c>
      <c r="I4" s="32">
        <v>615.32104492200006</v>
      </c>
      <c r="J4" s="32">
        <v>1907.9061279299999</v>
      </c>
      <c r="K4" s="32">
        <v>1706.7766113279999</v>
      </c>
      <c r="L4" s="32">
        <v>7689.6381835940001</v>
      </c>
      <c r="M4" s="32">
        <v>531.18835449200003</v>
      </c>
      <c r="N4" s="32">
        <v>201.08744812</v>
      </c>
      <c r="O4" s="32">
        <v>1068.5759277340001</v>
      </c>
      <c r="P4" s="32">
        <v>660.33813476600005</v>
      </c>
      <c r="Q4" s="32">
        <v>62.61258316</v>
      </c>
      <c r="R4" s="32">
        <v>894.77478027300003</v>
      </c>
      <c r="S4" s="32">
        <v>1164.8006591799999</v>
      </c>
      <c r="T4" s="32">
        <v>194.301391602</v>
      </c>
      <c r="U4" s="32">
        <v>2326.2624511720001</v>
      </c>
      <c r="V4" s="32">
        <v>2111.1533203119998</v>
      </c>
      <c r="W4" s="32">
        <v>1106.2947998049999</v>
      </c>
      <c r="X4" s="32">
        <v>90.414947510000005</v>
      </c>
      <c r="Y4" s="32">
        <v>246.97337341299999</v>
      </c>
      <c r="Z4" s="32">
        <v>4407.7446289059999</v>
      </c>
      <c r="AA4" s="32">
        <v>386.32382202100001</v>
      </c>
      <c r="AB4" s="32">
        <v>775.48004150400004</v>
      </c>
      <c r="AC4" s="32">
        <v>6181.2084960940001</v>
      </c>
      <c r="AD4" s="32">
        <v>2333.0375976559999</v>
      </c>
      <c r="AE4" s="32">
        <v>1511.5655517580001</v>
      </c>
      <c r="AF4" s="32">
        <v>547.45715331999997</v>
      </c>
      <c r="AG4" s="32">
        <v>1861.1339111330001</v>
      </c>
      <c r="AH4" s="32">
        <v>579.437988281</v>
      </c>
      <c r="AI4" s="32">
        <v>390.5496521</v>
      </c>
      <c r="AJ4" s="32">
        <v>904.57263183600003</v>
      </c>
      <c r="AK4" s="32">
        <v>3186.2507324220001</v>
      </c>
      <c r="AL4" s="32">
        <v>858.01599121100003</v>
      </c>
      <c r="AM4" s="32">
        <v>947.69445800799997</v>
      </c>
      <c r="AN4" s="32">
        <v>1373.116577148</v>
      </c>
      <c r="AP4" s="32">
        <v>4176.283203125</v>
      </c>
      <c r="AQ4" s="32">
        <v>1363.857788086</v>
      </c>
      <c r="AR4" s="32">
        <v>1914.0275878909999</v>
      </c>
      <c r="AS4" s="32">
        <v>2548.2080078119998</v>
      </c>
      <c r="AT4" s="32">
        <v>2221.0356445309999</v>
      </c>
      <c r="AU4" s="32">
        <v>671.24627685500002</v>
      </c>
      <c r="AV4" s="32">
        <v>328.88513183600003</v>
      </c>
      <c r="AW4" s="32">
        <v>1792.6893310549999</v>
      </c>
      <c r="AX4" s="32">
        <v>986.85125732400002</v>
      </c>
      <c r="AY4" s="32">
        <v>559.03790283199999</v>
      </c>
      <c r="AZ4" s="32">
        <v>492.651123047</v>
      </c>
      <c r="BA4" s="32">
        <v>162.2084198</v>
      </c>
      <c r="BB4" s="32">
        <v>2591.1999511720001</v>
      </c>
      <c r="BC4" s="32">
        <v>2172.0593261720001</v>
      </c>
      <c r="BD4" s="32">
        <v>2286.3933105470001</v>
      </c>
      <c r="BE4" s="32">
        <v>457.62756347700002</v>
      </c>
      <c r="BF4" s="32">
        <v>637.82867431600005</v>
      </c>
      <c r="BG4" s="32">
        <v>228.664993286</v>
      </c>
      <c r="BH4" s="32">
        <v>492.84222412100002</v>
      </c>
      <c r="BI4" s="32">
        <v>9300.17578125</v>
      </c>
      <c r="BJ4" s="32">
        <v>5186.2846679690001</v>
      </c>
      <c r="BK4" s="32">
        <v>193.334060669</v>
      </c>
      <c r="BL4" s="32">
        <v>1779.5010986330001</v>
      </c>
      <c r="BM4" s="32">
        <v>3338.8205566410002</v>
      </c>
      <c r="BN4" s="32">
        <v>642.12524414100005</v>
      </c>
      <c r="BO4" s="32">
        <v>3046.5200195309999</v>
      </c>
      <c r="BP4" s="32">
        <v>8990.037109375</v>
      </c>
      <c r="BQ4" s="32">
        <v>2677.2355957029999</v>
      </c>
      <c r="BR4" s="32">
        <v>4488.5249023440001</v>
      </c>
      <c r="BS4" s="32">
        <v>2985.6733398440001</v>
      </c>
      <c r="BT4" s="32">
        <v>2216.8588867190001</v>
      </c>
      <c r="BU4" s="32">
        <v>232.59930419899999</v>
      </c>
      <c r="BV4" s="32">
        <v>1804.190795898</v>
      </c>
      <c r="BW4" s="32">
        <v>398.97604370099998</v>
      </c>
      <c r="BX4" s="32">
        <v>1441.2814941409999</v>
      </c>
      <c r="BY4" s="32">
        <v>586.371582031</v>
      </c>
      <c r="BZ4" s="32">
        <v>472.60000610399999</v>
      </c>
      <c r="CA4" s="32">
        <v>1934.1489257809999</v>
      </c>
      <c r="CB4" s="32">
        <v>218.59840393100001</v>
      </c>
      <c r="CC4" s="32">
        <v>62.936706543</v>
      </c>
      <c r="CD4" s="32">
        <v>237.088012695</v>
      </c>
      <c r="CE4" s="32">
        <v>566.04290771499996</v>
      </c>
      <c r="CF4" s="32">
        <v>6933.9086914059999</v>
      </c>
      <c r="CG4" s="32">
        <v>5805.3461914059999</v>
      </c>
      <c r="CH4" s="32">
        <v>15.111375809</v>
      </c>
      <c r="CI4" s="32">
        <v>2263.6396484380002</v>
      </c>
      <c r="CJ4" s="32">
        <v>221.52772522000001</v>
      </c>
      <c r="CK4" s="32">
        <v>147.86717224099999</v>
      </c>
      <c r="CL4" s="32">
        <v>390.5496521</v>
      </c>
      <c r="CM4" s="32">
        <v>183.03585815400001</v>
      </c>
      <c r="CN4" s="32">
        <v>765.37878418000003</v>
      </c>
      <c r="CO4" s="32">
        <v>1258.555053711</v>
      </c>
      <c r="CP4" s="32">
        <v>579.79370117200006</v>
      </c>
      <c r="CQ4" s="32">
        <v>6485.7670898440001</v>
      </c>
      <c r="CR4" s="32">
        <v>4349.3598632809999</v>
      </c>
      <c r="CS4" s="32">
        <v>1956.2102050779999</v>
      </c>
      <c r="CT4" s="32">
        <v>1265.5</v>
      </c>
      <c r="CU4" s="32">
        <v>7613.4150390619998</v>
      </c>
      <c r="CV4" s="32">
        <v>308.60610961899999</v>
      </c>
      <c r="CW4" s="32">
        <v>304.84341430699999</v>
      </c>
      <c r="CX4" s="32">
        <v>1352.9001464840001</v>
      </c>
      <c r="CZ4" s="32">
        <v>1180.326538086</v>
      </c>
      <c r="DA4" s="32">
        <v>1983.5385742190001</v>
      </c>
      <c r="DB4" s="32">
        <v>214.071899414</v>
      </c>
      <c r="DC4" s="34">
        <v>2968</v>
      </c>
      <c r="DD4" s="32">
        <v>2018.376953125</v>
      </c>
      <c r="DE4" s="32">
        <v>663.92883300799997</v>
      </c>
      <c r="DF4" s="32">
        <v>641.20000000000005</v>
      </c>
      <c r="DG4" s="32">
        <v>2.9954860210000001</v>
      </c>
      <c r="DI4" s="32">
        <v>138.01889038100001</v>
      </c>
      <c r="DJ4" s="32">
        <v>978.28</v>
      </c>
      <c r="DK4" s="32">
        <v>226.049926758</v>
      </c>
      <c r="DL4" s="32">
        <v>6999.24609375</v>
      </c>
      <c r="DM4" s="32">
        <v>1622.6135253909999</v>
      </c>
      <c r="DN4" s="32">
        <v>1789.6682128909999</v>
      </c>
      <c r="DO4" s="32" t="s">
        <v>234</v>
      </c>
      <c r="DP4" s="34">
        <v>2042</v>
      </c>
      <c r="DR4" s="32">
        <v>199.9</v>
      </c>
      <c r="DS4" s="32">
        <v>83</v>
      </c>
      <c r="DT4" s="32">
        <v>936.70489501999998</v>
      </c>
      <c r="DU4" s="32">
        <v>132.5</v>
      </c>
      <c r="DV4" s="32">
        <v>3898.9680175779999</v>
      </c>
      <c r="DY4" s="32">
        <v>1381.0476074220001</v>
      </c>
      <c r="DZ4" s="34">
        <v>1709.5</v>
      </c>
      <c r="EA4">
        <v>61.265999999999998</v>
      </c>
      <c r="EB4" s="32">
        <v>428.89614868199999</v>
      </c>
      <c r="EC4" s="32">
        <v>3586.5498046880002</v>
      </c>
    </row>
    <row r="5" spans="1:133">
      <c r="A5" s="33">
        <v>43836</v>
      </c>
      <c r="B5" s="32">
        <v>680.88140869100005</v>
      </c>
      <c r="C5" s="32">
        <v>5090.59375</v>
      </c>
      <c r="D5" s="32">
        <v>907.44128418000003</v>
      </c>
      <c r="E5" s="32">
        <v>2065.8271484380002</v>
      </c>
      <c r="F5" s="32">
        <v>735.26898193399995</v>
      </c>
      <c r="G5" s="32">
        <v>2492.9260253910002</v>
      </c>
      <c r="H5" s="32">
        <v>600.33166503899997</v>
      </c>
      <c r="I5" s="32">
        <v>600.16925048799999</v>
      </c>
      <c r="J5" s="32">
        <v>1896.4188232419999</v>
      </c>
      <c r="K5" s="32">
        <v>1696.7897949220001</v>
      </c>
      <c r="L5" s="32">
        <v>7612.740234375</v>
      </c>
      <c r="M5" s="32">
        <v>522.96667480500003</v>
      </c>
      <c r="N5" s="32">
        <v>198.34034729000001</v>
      </c>
      <c r="O5" s="32">
        <v>1062.0877685549999</v>
      </c>
      <c r="P5" s="32">
        <v>660.33813476600005</v>
      </c>
      <c r="Q5" s="32">
        <v>62.572711945000002</v>
      </c>
      <c r="R5" s="32">
        <v>889.78149414100005</v>
      </c>
      <c r="S5" s="32">
        <v>1144.8383789059999</v>
      </c>
      <c r="T5" s="32">
        <v>192.85545349099999</v>
      </c>
      <c r="U5" s="32">
        <v>2344.794921875</v>
      </c>
      <c r="V5" s="32">
        <v>2090.1616210940001</v>
      </c>
      <c r="W5" s="32">
        <v>1086.8247070309999</v>
      </c>
      <c r="X5" s="32">
        <v>89.515579224000007</v>
      </c>
      <c r="Y5" s="32">
        <v>245.579147339</v>
      </c>
      <c r="Z5" s="32">
        <v>4387.8779296880002</v>
      </c>
      <c r="AA5" s="32">
        <v>380.93463134799998</v>
      </c>
      <c r="AB5" s="32">
        <v>771.80975341800001</v>
      </c>
      <c r="AC5" s="32">
        <v>6146.2631835940001</v>
      </c>
      <c r="AD5" s="32">
        <v>2296.2341308589998</v>
      </c>
      <c r="AE5" s="32">
        <v>1504.0701904299999</v>
      </c>
      <c r="AF5" s="32">
        <v>539.31311035199997</v>
      </c>
      <c r="AG5" s="32">
        <v>1830.6075439450001</v>
      </c>
      <c r="AH5" s="32">
        <v>571.90521240199996</v>
      </c>
      <c r="AI5" s="32">
        <v>385.52105712899998</v>
      </c>
      <c r="AJ5" s="32">
        <v>905.57214355500003</v>
      </c>
      <c r="AK5" s="32">
        <v>3180.2565917970001</v>
      </c>
      <c r="AL5" s="32">
        <v>851.41888427699996</v>
      </c>
      <c r="AM5" s="32">
        <v>935.521484375</v>
      </c>
      <c r="AN5" s="32">
        <v>1356.4392089840001</v>
      </c>
      <c r="AP5" s="32">
        <v>4122.2016601559999</v>
      </c>
      <c r="AQ5" s="32">
        <v>1345.0395507809999</v>
      </c>
      <c r="AR5" s="32">
        <v>1902.8751220700001</v>
      </c>
      <c r="AS5" s="32">
        <v>2534.2177734380002</v>
      </c>
      <c r="AT5" s="32">
        <v>2185.083984375</v>
      </c>
      <c r="AU5" s="32">
        <v>667.25079345699999</v>
      </c>
      <c r="AV5" s="32">
        <v>324.00466918900003</v>
      </c>
      <c r="AW5" s="32">
        <v>1778.6245117190001</v>
      </c>
      <c r="AX5" s="32">
        <v>980.46771240199996</v>
      </c>
      <c r="AY5" s="32">
        <v>546.04864501999998</v>
      </c>
      <c r="AZ5" s="32">
        <v>502.67272949199997</v>
      </c>
      <c r="BA5" s="32">
        <v>163.248214722</v>
      </c>
      <c r="BB5" s="32">
        <v>2613.1848144529999</v>
      </c>
      <c r="BC5" s="32">
        <v>2130.8334960940001</v>
      </c>
      <c r="BD5" s="32">
        <v>2277.4077148440001</v>
      </c>
      <c r="BE5" s="32">
        <v>452.23077392599998</v>
      </c>
      <c r="BF5" s="32">
        <v>639.82757568399995</v>
      </c>
      <c r="BG5" s="32">
        <v>226.07109069800001</v>
      </c>
      <c r="BH5" s="32">
        <v>489.10562133799999</v>
      </c>
      <c r="BI5" s="32">
        <v>9211.658203125</v>
      </c>
      <c r="BJ5" s="32">
        <v>5085.3374023440001</v>
      </c>
      <c r="BK5" s="32">
        <v>192.874923706</v>
      </c>
      <c r="BL5" s="32">
        <v>1739.2182617190001</v>
      </c>
      <c r="BM5" s="32">
        <v>3336.828125</v>
      </c>
      <c r="BN5" s="32">
        <v>633.93640136700003</v>
      </c>
      <c r="BO5" s="32">
        <v>3017.572265625</v>
      </c>
      <c r="BP5" s="32">
        <v>8930.234375</v>
      </c>
      <c r="BQ5" s="32">
        <v>2680.2255859380002</v>
      </c>
      <c r="BR5" s="32">
        <v>4414.7783203119998</v>
      </c>
      <c r="BS5" s="32">
        <v>2930.771484375</v>
      </c>
      <c r="BT5" s="32">
        <v>2236.4318847660002</v>
      </c>
      <c r="BU5" s="32">
        <v>232.32479858400001</v>
      </c>
      <c r="BV5" s="32">
        <v>1770.002319336</v>
      </c>
      <c r="BW5" s="32">
        <v>401.564361572</v>
      </c>
      <c r="BX5" s="32">
        <v>1438.289428711</v>
      </c>
      <c r="BY5" s="32">
        <v>580.87286376999998</v>
      </c>
      <c r="BZ5" s="32">
        <v>469.79998779300001</v>
      </c>
      <c r="CA5" s="32">
        <v>1868.762084961</v>
      </c>
      <c r="CB5" s="32">
        <v>219.19732665999999</v>
      </c>
      <c r="CC5" s="32">
        <v>63.136341094999999</v>
      </c>
      <c r="CD5" s="32">
        <v>238.77935790999999</v>
      </c>
      <c r="CE5" s="32">
        <v>552.81195068399995</v>
      </c>
      <c r="CF5" s="32">
        <v>6935.9072265619998</v>
      </c>
      <c r="CG5" s="32">
        <v>5803.3481445309999</v>
      </c>
      <c r="CH5" s="32">
        <v>15.702060699</v>
      </c>
      <c r="CI5" s="32">
        <v>2273.9802246089998</v>
      </c>
      <c r="CJ5" s="32">
        <v>216.62322997999999</v>
      </c>
      <c r="CK5" s="32">
        <v>147.00758361800001</v>
      </c>
      <c r="CL5" s="32">
        <v>385.52105712899998</v>
      </c>
      <c r="CM5" s="32">
        <v>180.719207764</v>
      </c>
      <c r="CN5" s="32">
        <v>757.38519287099996</v>
      </c>
      <c r="CO5" s="32">
        <v>1239.576538086</v>
      </c>
      <c r="CP5" s="32">
        <v>587.58020019499997</v>
      </c>
      <c r="CQ5" s="32">
        <v>6393.912109375</v>
      </c>
      <c r="CR5" s="32">
        <v>4316.9165039059999</v>
      </c>
      <c r="CS5" s="32">
        <v>1956.2102050779999</v>
      </c>
      <c r="CT5" s="32">
        <v>1271.5</v>
      </c>
      <c r="CU5" s="32">
        <v>7475.8579101559999</v>
      </c>
      <c r="CV5" s="32">
        <v>307.27542114300002</v>
      </c>
      <c r="CW5" s="32">
        <v>303.84722900399998</v>
      </c>
      <c r="CX5" s="32">
        <v>1311.2141113279999</v>
      </c>
      <c r="CZ5" s="32">
        <v>1178.8278808590001</v>
      </c>
      <c r="DA5" s="32">
        <v>1909.630493164</v>
      </c>
      <c r="DB5" s="32">
        <v>213.072021484</v>
      </c>
      <c r="DC5" s="34">
        <v>2888</v>
      </c>
      <c r="DD5" s="32">
        <v>2006.3864746090001</v>
      </c>
      <c r="DE5" s="32">
        <v>659.333496094</v>
      </c>
      <c r="DF5" s="32">
        <v>650.6</v>
      </c>
      <c r="DG5" s="32">
        <v>2.891626596</v>
      </c>
      <c r="DI5" s="32">
        <v>136.86720275900001</v>
      </c>
      <c r="DJ5" s="34">
        <v>994.88</v>
      </c>
      <c r="DK5" s="32">
        <v>221.85458374000001</v>
      </c>
      <c r="DL5" s="32">
        <v>6899.341796875</v>
      </c>
      <c r="DM5" s="32">
        <v>1599.6618652340001</v>
      </c>
      <c r="DN5" s="32">
        <v>1768.547485352</v>
      </c>
      <c r="DO5" s="32" t="s">
        <v>234</v>
      </c>
      <c r="DP5" s="34">
        <v>2040</v>
      </c>
      <c r="DR5" s="32">
        <v>194.25</v>
      </c>
      <c r="DS5" s="32">
        <v>85</v>
      </c>
      <c r="DT5" s="32">
        <v>927.03387451200001</v>
      </c>
      <c r="DU5" s="32">
        <v>132.5</v>
      </c>
      <c r="DV5" s="32">
        <v>3862.9963378910002</v>
      </c>
      <c r="DY5" s="32">
        <v>1352.0676269529999</v>
      </c>
      <c r="DZ5" s="34">
        <v>1753</v>
      </c>
      <c r="EA5">
        <v>60.414000000000001</v>
      </c>
      <c r="EB5" s="32">
        <v>428.89614868199999</v>
      </c>
      <c r="EC5" s="32">
        <v>3480.5629882809999</v>
      </c>
    </row>
    <row r="6" spans="1:133">
      <c r="A6" s="33">
        <v>43837</v>
      </c>
      <c r="B6" s="32">
        <v>675.68084716800001</v>
      </c>
      <c r="C6" s="32">
        <v>5085.5981445309999</v>
      </c>
      <c r="D6" s="32">
        <v>920.62170410199997</v>
      </c>
      <c r="E6" s="32">
        <v>2049.8442382809999</v>
      </c>
      <c r="F6" s="32">
        <v>734.27038574200003</v>
      </c>
      <c r="G6" s="32">
        <v>2468.9743652339998</v>
      </c>
      <c r="H6" s="32">
        <v>603.84576416000004</v>
      </c>
      <c r="I6" s="32">
        <v>607.05639648399995</v>
      </c>
      <c r="J6" s="32">
        <v>1890.9249267580001</v>
      </c>
      <c r="K6" s="32">
        <v>1717.762329102</v>
      </c>
      <c r="L6" s="32">
        <v>7634.7114257809999</v>
      </c>
      <c r="M6" s="32">
        <v>521.35827636700003</v>
      </c>
      <c r="N6" s="32">
        <v>202.28616332999999</v>
      </c>
      <c r="O6" s="32">
        <v>1069.075195312</v>
      </c>
      <c r="P6" s="32">
        <v>655.34320068399995</v>
      </c>
      <c r="Q6" s="32">
        <v>63.250682830999999</v>
      </c>
      <c r="R6" s="32">
        <v>882.19201660199997</v>
      </c>
      <c r="S6" s="32">
        <v>1148.831054688</v>
      </c>
      <c r="T6" s="32">
        <v>193.85263061500001</v>
      </c>
      <c r="U6" s="32">
        <v>2338.9423828119998</v>
      </c>
      <c r="V6" s="32">
        <v>2092.1606445309999</v>
      </c>
      <c r="W6" s="32">
        <v>1084.8280029299999</v>
      </c>
      <c r="X6" s="32">
        <v>87.596977233999993</v>
      </c>
      <c r="Y6" s="32">
        <v>243.78660583499999</v>
      </c>
      <c r="Z6" s="32">
        <v>4374.3315429690001</v>
      </c>
      <c r="AA6" s="32">
        <v>382.33187866200001</v>
      </c>
      <c r="AB6" s="32">
        <v>768.79211425799997</v>
      </c>
      <c r="AC6" s="32">
        <v>6128.2919921880002</v>
      </c>
      <c r="AD6" s="32">
        <v>2315.4360351559999</v>
      </c>
      <c r="AE6" s="32">
        <v>1505.0695800779999</v>
      </c>
      <c r="AF6" s="32">
        <v>539.76538085899995</v>
      </c>
      <c r="AG6" s="32">
        <v>1832.576782227</v>
      </c>
      <c r="AH6" s="32">
        <v>564.96704101600005</v>
      </c>
      <c r="AI6" s="32">
        <v>388.68719482400002</v>
      </c>
      <c r="AJ6" s="32">
        <v>919.56549072300004</v>
      </c>
      <c r="AK6" s="32">
        <v>3181.255859375</v>
      </c>
      <c r="AL6" s="32">
        <v>853.01824951200001</v>
      </c>
      <c r="AM6" s="32">
        <v>931.92950439499998</v>
      </c>
      <c r="AN6" s="32">
        <v>1371.263305664</v>
      </c>
      <c r="AP6" s="32">
        <v>4116.1928710940001</v>
      </c>
      <c r="AQ6" s="32">
        <v>1356.801147461</v>
      </c>
      <c r="AR6" s="32">
        <v>1938.921264648</v>
      </c>
      <c r="AS6" s="32">
        <v>2528.2219238279999</v>
      </c>
      <c r="AT6" s="32">
        <v>2161.115234375</v>
      </c>
      <c r="AU6" s="32">
        <v>677.43939208999996</v>
      </c>
      <c r="AV6" s="32">
        <v>313.14804077100001</v>
      </c>
      <c r="AW6" s="32">
        <v>1770.587280273</v>
      </c>
      <c r="AX6" s="32">
        <v>990.64154052699996</v>
      </c>
      <c r="AY6" s="32">
        <v>545.54907226600005</v>
      </c>
      <c r="AZ6" s="32">
        <v>497.38766479499998</v>
      </c>
      <c r="BA6" s="32">
        <v>163.328216553</v>
      </c>
      <c r="BB6" s="32">
        <v>2670.1452636720001</v>
      </c>
      <c r="BC6" s="32">
        <v>2145.7346191410002</v>
      </c>
      <c r="BD6" s="32">
        <v>2285.39453125</v>
      </c>
      <c r="BE6" s="32">
        <v>442.13677978499999</v>
      </c>
      <c r="BF6" s="32">
        <v>634.43054199200003</v>
      </c>
      <c r="BG6" s="32">
        <v>230.46080017099999</v>
      </c>
      <c r="BH6" s="32">
        <v>491.39999389600001</v>
      </c>
      <c r="BI6" s="32">
        <v>9298.208984375</v>
      </c>
      <c r="BJ6" s="32">
        <v>5071.3447265619998</v>
      </c>
      <c r="BK6" s="32">
        <v>191.71711730999999</v>
      </c>
      <c r="BL6" s="32">
        <v>1749.2889404299999</v>
      </c>
      <c r="BM6" s="32">
        <v>3392.6083984380002</v>
      </c>
      <c r="BN6" s="32">
        <v>641.92541503899997</v>
      </c>
      <c r="BO6" s="32">
        <v>3025.5573730470001</v>
      </c>
      <c r="BP6" s="32">
        <v>8920.2705078119998</v>
      </c>
      <c r="BQ6" s="32">
        <v>2718.1015625</v>
      </c>
      <c r="BR6" s="32">
        <v>4424.7436523440001</v>
      </c>
      <c r="BS6" s="32">
        <v>2929.7729492190001</v>
      </c>
      <c r="BT6" s="32">
        <v>2229.6240234380002</v>
      </c>
      <c r="BU6" s="32">
        <v>229.30490112300001</v>
      </c>
      <c r="BV6" s="32">
        <v>1790.0270996090001</v>
      </c>
      <c r="BW6" s="32">
        <v>403.157073975</v>
      </c>
      <c r="BX6" s="32">
        <v>1419.836914062</v>
      </c>
      <c r="BY6" s="32">
        <v>586.87152099599996</v>
      </c>
      <c r="BZ6" s="32">
        <v>480.20001220699999</v>
      </c>
      <c r="CA6" s="32">
        <v>1868.762084961</v>
      </c>
      <c r="CB6" s="32">
        <v>227.58190918</v>
      </c>
      <c r="CC6" s="32">
        <v>62.996597289999997</v>
      </c>
      <c r="CD6" s="32">
        <v>239.37626647900001</v>
      </c>
      <c r="CE6" s="32">
        <v>553.99932861299999</v>
      </c>
      <c r="CF6" s="32">
        <v>6893.9555664059999</v>
      </c>
      <c r="CG6" s="32">
        <v>5701.46484375</v>
      </c>
      <c r="CH6" s="32">
        <v>16.038480758999999</v>
      </c>
      <c r="CI6" s="32">
        <v>2255.7604980470001</v>
      </c>
      <c r="CJ6" s="32">
        <v>217.264968872</v>
      </c>
      <c r="CK6" s="32">
        <v>146.587799072</v>
      </c>
      <c r="CL6" s="32">
        <v>388.68719482400002</v>
      </c>
      <c r="CM6" s="32">
        <v>182.876098633</v>
      </c>
      <c r="CN6" s="32">
        <v>763.38031005899995</v>
      </c>
      <c r="CO6" s="32">
        <v>1239.576538086</v>
      </c>
      <c r="CP6" s="32">
        <v>589.17736816399997</v>
      </c>
      <c r="CQ6" s="32">
        <v>6419.87109375</v>
      </c>
      <c r="CR6" s="32">
        <v>4279.9814453119998</v>
      </c>
      <c r="CS6" s="32">
        <v>1956.2102050779999</v>
      </c>
      <c r="CT6" s="32">
        <v>1325.5</v>
      </c>
      <c r="CU6" s="32">
        <v>7416.0512695309999</v>
      </c>
      <c r="CV6" s="32">
        <v>307.88024902299998</v>
      </c>
      <c r="CW6" s="32">
        <v>306.03887939499998</v>
      </c>
      <c r="CX6" s="32">
        <v>1311.2141113279999</v>
      </c>
      <c r="CZ6" s="32">
        <v>1165.840820312</v>
      </c>
      <c r="DA6" s="32">
        <v>1880.166992188</v>
      </c>
      <c r="DB6" s="32">
        <v>218.37132263199999</v>
      </c>
      <c r="DC6" s="34">
        <v>2912</v>
      </c>
      <c r="DD6" s="32">
        <v>2004.388061523</v>
      </c>
      <c r="DE6" s="32">
        <v>665.32745361299999</v>
      </c>
      <c r="DF6" s="32">
        <v>666.2</v>
      </c>
      <c r="DG6" s="32">
        <v>2.9372055530000001</v>
      </c>
      <c r="DI6" s="32">
        <v>138.20317077600001</v>
      </c>
      <c r="DJ6" s="32" t="s">
        <v>234</v>
      </c>
      <c r="DK6" s="32">
        <v>224.25192260700001</v>
      </c>
      <c r="DL6" s="32">
        <v>6941.30078125</v>
      </c>
      <c r="DM6" s="32">
        <v>1605.649047852</v>
      </c>
      <c r="DN6" s="32">
        <v>1778.1118164059999</v>
      </c>
      <c r="DO6" s="32" t="s">
        <v>234</v>
      </c>
      <c r="DP6" s="34">
        <v>2200</v>
      </c>
      <c r="DR6" s="32">
        <v>197.8</v>
      </c>
      <c r="DS6" s="32">
        <v>84.8</v>
      </c>
      <c r="DT6" s="32">
        <v>921.04699706999997</v>
      </c>
      <c r="DU6" s="32">
        <v>133</v>
      </c>
      <c r="DV6" s="32">
        <v>3797.0471191410002</v>
      </c>
      <c r="DY6" s="32">
        <v>1369.0559082029999</v>
      </c>
      <c r="DZ6" s="34">
        <v>1700</v>
      </c>
      <c r="EA6">
        <v>60.972999999999999</v>
      </c>
      <c r="EB6" s="32">
        <v>424.07714843799999</v>
      </c>
      <c r="EC6" s="32">
        <v>3465.5649414059999</v>
      </c>
    </row>
    <row r="7" spans="1:133">
      <c r="A7" s="33">
        <v>43838</v>
      </c>
      <c r="B7" s="32">
        <v>672.984375</v>
      </c>
      <c r="C7" s="32">
        <v>5085.5981445309999</v>
      </c>
      <c r="D7" s="32">
        <v>929.60821533199999</v>
      </c>
      <c r="E7" s="32">
        <v>2027.8673095700001</v>
      </c>
      <c r="F7" s="32">
        <v>732.87207031200001</v>
      </c>
      <c r="G7" s="32">
        <v>2465.98046875</v>
      </c>
      <c r="H7" s="32">
        <v>588.42266845699999</v>
      </c>
      <c r="I7" s="32">
        <v>608.43389892599998</v>
      </c>
      <c r="J7" s="32">
        <v>1897.916992188</v>
      </c>
      <c r="K7" s="32">
        <v>1742.7297363279999</v>
      </c>
      <c r="L7" s="32">
        <v>7615.7373046880002</v>
      </c>
      <c r="M7" s="32">
        <v>519.48156738299997</v>
      </c>
      <c r="N7" s="32">
        <v>200.68785095199999</v>
      </c>
      <c r="O7" s="32">
        <v>1065.581420898</v>
      </c>
      <c r="P7" s="32">
        <v>641.35711669900002</v>
      </c>
      <c r="Q7" s="32">
        <v>62.014381409000002</v>
      </c>
      <c r="R7" s="32">
        <v>876.99902343799999</v>
      </c>
      <c r="S7" s="32">
        <v>1146.335571289</v>
      </c>
      <c r="T7" s="32">
        <v>192.80560302699999</v>
      </c>
      <c r="U7" s="32">
        <v>2367.228515625</v>
      </c>
      <c r="V7" s="32">
        <v>2074.16796875</v>
      </c>
      <c r="W7" s="32">
        <v>1086.3254394529999</v>
      </c>
      <c r="X7" s="32">
        <v>88.156555175999998</v>
      </c>
      <c r="Y7" s="32">
        <v>244.58329772900001</v>
      </c>
      <c r="Z7" s="32">
        <v>4379.7509765619998</v>
      </c>
      <c r="AA7" s="32">
        <v>378.73904418900003</v>
      </c>
      <c r="AB7" s="32">
        <v>766.59002685500002</v>
      </c>
      <c r="AC7" s="32">
        <v>6059.4018554690001</v>
      </c>
      <c r="AD7" s="32">
        <v>2288.2333984380002</v>
      </c>
      <c r="AE7" s="32">
        <v>1499.073242188</v>
      </c>
      <c r="AF7" s="32">
        <v>536.59838867200006</v>
      </c>
      <c r="AG7" s="32">
        <v>1868.519165039</v>
      </c>
      <c r="AH7" s="32">
        <v>553.27130126999998</v>
      </c>
      <c r="AI7" s="32">
        <v>387.47668456999997</v>
      </c>
      <c r="AJ7" s="32">
        <v>930.36041259800004</v>
      </c>
      <c r="AK7" s="32">
        <v>3205.2312011720001</v>
      </c>
      <c r="AL7" s="32">
        <v>843.22253418000003</v>
      </c>
      <c r="AM7" s="32">
        <v>942.70550537099996</v>
      </c>
      <c r="AN7" s="32">
        <v>1380.5288085940001</v>
      </c>
      <c r="AP7" s="32">
        <v>4066.4035644529999</v>
      </c>
      <c r="AQ7" s="32">
        <v>1374.678344727</v>
      </c>
      <c r="AR7" s="32">
        <v>1962.0227050779999</v>
      </c>
      <c r="AS7" s="32">
        <v>2531.2202148440001</v>
      </c>
      <c r="AT7" s="32">
        <v>2173.099609375</v>
      </c>
      <c r="AU7" s="32">
        <v>683.03308105500003</v>
      </c>
      <c r="AV7" s="32">
        <v>310.45877075200002</v>
      </c>
      <c r="AW7" s="32">
        <v>1779.428344727</v>
      </c>
      <c r="AX7" s="32">
        <v>976.27862548799999</v>
      </c>
      <c r="AY7" s="32">
        <v>538.55487060500002</v>
      </c>
      <c r="AZ7" s="32">
        <v>492.90051269499997</v>
      </c>
      <c r="BA7" s="32">
        <v>163.76809692399999</v>
      </c>
      <c r="BB7" s="32">
        <v>2660.1518554690001</v>
      </c>
      <c r="BC7" s="32">
        <v>2138.7807617190001</v>
      </c>
      <c r="BD7" s="32">
        <v>2264.4279785160002</v>
      </c>
      <c r="BE7" s="32">
        <v>445.23495483400001</v>
      </c>
      <c r="BF7" s="32">
        <v>634.63043212900004</v>
      </c>
      <c r="BG7" s="32">
        <v>226.669677734</v>
      </c>
      <c r="BH7" s="32">
        <v>489.23672485399999</v>
      </c>
      <c r="BI7" s="32">
        <v>9274.603515625</v>
      </c>
      <c r="BJ7" s="32">
        <v>5060.3505859380002</v>
      </c>
      <c r="BK7" s="32">
        <v>195.52989196799999</v>
      </c>
      <c r="BL7" s="32">
        <v>1737.707641602</v>
      </c>
      <c r="BM7" s="32">
        <v>3455.8583984380002</v>
      </c>
      <c r="BN7" s="32">
        <v>634.53552246100003</v>
      </c>
      <c r="BO7" s="32">
        <v>3002.5988769529999</v>
      </c>
      <c r="BP7" s="32">
        <v>8920.2705078119998</v>
      </c>
      <c r="BQ7" s="32">
        <v>2714.1147460940001</v>
      </c>
      <c r="BR7" s="32">
        <v>4484.5375976559999</v>
      </c>
      <c r="BS7" s="32">
        <v>2904.8173828119998</v>
      </c>
      <c r="BT7" s="32">
        <v>2227.9216308589998</v>
      </c>
      <c r="BU7" s="32">
        <v>228.41270446799999</v>
      </c>
      <c r="BV7" s="32">
        <v>1790.0270996090001</v>
      </c>
      <c r="BW7" s="32">
        <v>403.35617065399998</v>
      </c>
      <c r="BX7" s="32">
        <v>1404.376953125</v>
      </c>
      <c r="BY7" s="32">
        <v>589.87097168000003</v>
      </c>
      <c r="BZ7" s="32">
        <v>476</v>
      </c>
      <c r="CA7" s="32">
        <v>1908.193969727</v>
      </c>
      <c r="CB7" s="32">
        <v>223.58924865700001</v>
      </c>
      <c r="CC7" s="32">
        <v>62.677169800000001</v>
      </c>
      <c r="CD7" s="32">
        <v>239.07786560100001</v>
      </c>
      <c r="CE7" s="32">
        <v>551.11578369100005</v>
      </c>
      <c r="CF7" s="32">
        <v>6897.951171875</v>
      </c>
      <c r="CG7" s="32">
        <v>5701.46484375</v>
      </c>
      <c r="CH7" s="32">
        <v>16.085418700999998</v>
      </c>
      <c r="CI7" s="32">
        <v>2240.98828125</v>
      </c>
      <c r="CJ7" s="32">
        <v>219.83180236800001</v>
      </c>
      <c r="CK7" s="32">
        <v>147.42738342300001</v>
      </c>
      <c r="CL7" s="32">
        <v>387.47668456999997</v>
      </c>
      <c r="CM7" s="32">
        <v>181.77767944300001</v>
      </c>
      <c r="CN7" s="32">
        <v>759.38348388700001</v>
      </c>
      <c r="CO7" s="32">
        <v>1243.5720214840001</v>
      </c>
      <c r="CP7" s="32">
        <v>590.97424316399997</v>
      </c>
      <c r="CQ7" s="32">
        <v>6437.841796875</v>
      </c>
      <c r="CR7" s="32">
        <v>4232.56640625</v>
      </c>
      <c r="CS7" s="32">
        <v>1956.2102050779999</v>
      </c>
      <c r="CT7" s="32">
        <v>1334</v>
      </c>
      <c r="CU7" s="32">
        <v>7517.7236328119998</v>
      </c>
      <c r="CV7" s="32">
        <v>303.64617919900002</v>
      </c>
      <c r="CW7" s="32">
        <v>306.93548584000001</v>
      </c>
      <c r="CX7" s="32">
        <v>1298.8975830080001</v>
      </c>
      <c r="CZ7" s="32">
        <v>1154.3522949220001</v>
      </c>
      <c r="DA7" s="32">
        <v>1872.176757812</v>
      </c>
      <c r="DB7" s="32">
        <v>218.57130432100001</v>
      </c>
      <c r="DC7" s="34">
        <v>2970</v>
      </c>
      <c r="DD7" s="32">
        <v>1988.401000977</v>
      </c>
      <c r="DE7" s="32">
        <v>658.73400878899997</v>
      </c>
      <c r="DF7" s="32">
        <v>660</v>
      </c>
      <c r="DG7" s="32">
        <v>2.8774302010000001</v>
      </c>
      <c r="DI7" s="32">
        <v>137.28179931599999</v>
      </c>
      <c r="DJ7" s="32">
        <v>1008.68</v>
      </c>
      <c r="DK7" s="32">
        <v>223.95223999000001</v>
      </c>
      <c r="DL7" s="32">
        <v>6973.2705078119998</v>
      </c>
      <c r="DM7" s="32">
        <v>1606.6472167970001</v>
      </c>
      <c r="DN7" s="32">
        <v>1801.2247314450001</v>
      </c>
      <c r="DO7" s="32" t="s">
        <v>234</v>
      </c>
      <c r="DP7" s="34">
        <v>2362</v>
      </c>
      <c r="DR7" s="32">
        <v>192.6</v>
      </c>
      <c r="DS7" s="32">
        <v>85.3</v>
      </c>
      <c r="DT7" s="32">
        <v>929.79711914100005</v>
      </c>
      <c r="DU7" s="32">
        <v>133</v>
      </c>
      <c r="DV7" s="32">
        <v>3757.0786132809999</v>
      </c>
      <c r="DY7" s="32">
        <v>1406.5300292970001</v>
      </c>
      <c r="DZ7" s="34">
        <v>1210</v>
      </c>
      <c r="EA7">
        <v>59.801000000000002</v>
      </c>
      <c r="EB7" s="32">
        <v>423.11331176800002</v>
      </c>
      <c r="EC7" s="32">
        <v>3483.5627441410002</v>
      </c>
    </row>
    <row r="8" spans="1:133">
      <c r="A8" s="33">
        <v>43839</v>
      </c>
      <c r="B8" s="32">
        <v>681.65191650400004</v>
      </c>
      <c r="C8" s="32">
        <v>5030.6455078119998</v>
      </c>
      <c r="D8" s="32">
        <v>933.20294189499998</v>
      </c>
      <c r="E8" s="32">
        <v>2039.8546142580001</v>
      </c>
      <c r="F8" s="32">
        <v>741.46124267599998</v>
      </c>
      <c r="G8" s="32">
        <v>2476.9582519529999</v>
      </c>
      <c r="H8" s="32">
        <v>578.46588134800004</v>
      </c>
      <c r="I8" s="32">
        <v>624.37274169900002</v>
      </c>
      <c r="J8" s="32">
        <v>1926.885375977</v>
      </c>
      <c r="K8" s="32">
        <v>1745.725952148</v>
      </c>
      <c r="L8" s="32">
        <v>7670.6630859380002</v>
      </c>
      <c r="M8" s="32">
        <v>525.55828857400002</v>
      </c>
      <c r="N8" s="32">
        <v>204.18414306599999</v>
      </c>
      <c r="O8" s="32">
        <v>1058.0949707029999</v>
      </c>
      <c r="P8" s="32">
        <v>619.37915039100005</v>
      </c>
      <c r="Q8" s="32">
        <v>61.894729613999999</v>
      </c>
      <c r="R8" s="32">
        <v>870.80755615199996</v>
      </c>
      <c r="S8" s="32">
        <v>1155.318725586</v>
      </c>
      <c r="T8" s="32">
        <v>195.54786682100001</v>
      </c>
      <c r="U8" s="32">
        <v>2412.0954589839998</v>
      </c>
      <c r="V8" s="32">
        <v>2096.1591796880002</v>
      </c>
      <c r="W8" s="32">
        <v>1092.31640625</v>
      </c>
      <c r="X8" s="32">
        <v>87.437088012999993</v>
      </c>
      <c r="Y8" s="32">
        <v>242.19322204599999</v>
      </c>
      <c r="Z8" s="32">
        <v>4358.078125</v>
      </c>
      <c r="AA8" s="32">
        <v>375.54547119099999</v>
      </c>
      <c r="AB8" s="32">
        <v>763.81695556600005</v>
      </c>
      <c r="AC8" s="32">
        <v>6073.3784179690001</v>
      </c>
      <c r="AD8" s="32">
        <v>2296.2341308589998</v>
      </c>
      <c r="AE8" s="32">
        <v>1461.096679688</v>
      </c>
      <c r="AF8" s="32">
        <v>538.86065673799999</v>
      </c>
      <c r="AG8" s="32">
        <v>1880.828491211</v>
      </c>
      <c r="AH8" s="32">
        <v>558.227050781</v>
      </c>
      <c r="AI8" s="32">
        <v>388.96652221699998</v>
      </c>
      <c r="AJ8" s="32">
        <v>928.761230469</v>
      </c>
      <c r="AK8" s="32">
        <v>3242.1938476559999</v>
      </c>
      <c r="AL8" s="32">
        <v>841.22351074200003</v>
      </c>
      <c r="AM8" s="32">
        <v>941.30865478500004</v>
      </c>
      <c r="AN8" s="32">
        <v>1399.0596923830001</v>
      </c>
      <c r="AP8" s="32">
        <v>4052.6682128910002</v>
      </c>
      <c r="AQ8" s="32">
        <v>1389.733032227</v>
      </c>
      <c r="AR8" s="32">
        <v>1957.0438232419999</v>
      </c>
      <c r="AS8" s="32">
        <v>2577.1870117190001</v>
      </c>
      <c r="AT8" s="32">
        <v>2216.0419921880002</v>
      </c>
      <c r="AU8" s="32">
        <v>690.22503662099996</v>
      </c>
      <c r="AV8" s="32">
        <v>315.23965454099999</v>
      </c>
      <c r="AW8" s="32">
        <v>1798.516235352</v>
      </c>
      <c r="AX8" s="32">
        <v>961.31719970699999</v>
      </c>
      <c r="AY8" s="32">
        <v>544.05023193399995</v>
      </c>
      <c r="AZ8" s="32">
        <v>490.65676879900002</v>
      </c>
      <c r="BA8" s="32">
        <v>165.447753906</v>
      </c>
      <c r="BB8" s="32">
        <v>2658.1535644529999</v>
      </c>
      <c r="BC8" s="32">
        <v>2129.8403320309999</v>
      </c>
      <c r="BD8" s="32">
        <v>2309.3569335940001</v>
      </c>
      <c r="BE8" s="32">
        <v>454.72927856400003</v>
      </c>
      <c r="BF8" s="32">
        <v>640.82696533199999</v>
      </c>
      <c r="BG8" s="32">
        <v>223.77642822300001</v>
      </c>
      <c r="BH8" s="32">
        <v>487.53237915</v>
      </c>
      <c r="BI8" s="32">
        <v>9195.921875</v>
      </c>
      <c r="BJ8" s="32">
        <v>5062.3491210940001</v>
      </c>
      <c r="BK8" s="32">
        <v>192.635375977</v>
      </c>
      <c r="BL8" s="32">
        <v>1724.1124267580001</v>
      </c>
      <c r="BM8" s="32">
        <v>3445.4001464839998</v>
      </c>
      <c r="BN8" s="32">
        <v>624.14978027300003</v>
      </c>
      <c r="BO8" s="32">
        <v>3010.5847167970001</v>
      </c>
      <c r="BP8" s="32">
        <v>8900.3349609380002</v>
      </c>
      <c r="BQ8" s="32">
        <v>2721.0920410160002</v>
      </c>
      <c r="BR8" s="32">
        <v>4435.7065429690001</v>
      </c>
      <c r="BS8" s="32">
        <v>2940.7534179690001</v>
      </c>
      <c r="BT8" s="32">
        <v>2235.5808105470001</v>
      </c>
      <c r="BU8" s="32">
        <v>235.207397461</v>
      </c>
      <c r="BV8" s="32">
        <v>1804.190795898</v>
      </c>
      <c r="BW8" s="32">
        <v>395.39254760699998</v>
      </c>
      <c r="BX8" s="32">
        <v>1406.8706054690001</v>
      </c>
      <c r="BY8" s="32">
        <v>600.36871337900004</v>
      </c>
      <c r="BZ8" s="32">
        <v>487.60000610399999</v>
      </c>
      <c r="CA8" s="32">
        <v>1889.725952148</v>
      </c>
      <c r="CB8" s="32">
        <v>217.10116577100001</v>
      </c>
      <c r="CC8" s="32">
        <v>61.738857269</v>
      </c>
      <c r="CD8" s="32">
        <v>237.485961914</v>
      </c>
      <c r="CE8" s="32">
        <v>556.54376220699999</v>
      </c>
      <c r="CF8" s="32">
        <v>6792.07421875</v>
      </c>
      <c r="CG8" s="32">
        <v>5773.3828125</v>
      </c>
      <c r="CH8" s="32">
        <v>15.772474289</v>
      </c>
      <c r="CI8" s="32">
        <v>2226.2155761720001</v>
      </c>
      <c r="CJ8" s="32">
        <v>218.594207764</v>
      </c>
      <c r="CK8" s="32">
        <v>151.88519287099999</v>
      </c>
      <c r="CL8" s="32">
        <v>388.96652221699998</v>
      </c>
      <c r="CM8" s="32">
        <v>182.59649658199999</v>
      </c>
      <c r="CN8" s="32">
        <v>766.37786865199996</v>
      </c>
      <c r="CO8" s="32">
        <v>1242.573242188</v>
      </c>
      <c r="CP8" s="32">
        <v>591.97265625</v>
      </c>
      <c r="CQ8" s="32">
        <v>6511.7260742190001</v>
      </c>
      <c r="CR8" s="32">
        <v>4273.4936523440001</v>
      </c>
      <c r="CS8" s="32">
        <v>1956.2102050779999</v>
      </c>
      <c r="CT8" s="32">
        <v>1276.5</v>
      </c>
      <c r="CU8" s="32">
        <v>7741.0024414059999</v>
      </c>
      <c r="CV8" s="32">
        <v>306.42858886699997</v>
      </c>
      <c r="CW8" s="32">
        <v>307.73245239300002</v>
      </c>
      <c r="CX8" s="32">
        <v>1300.7924804690001</v>
      </c>
      <c r="CZ8" s="32">
        <v>1166.3403320309999</v>
      </c>
      <c r="DA8" s="32">
        <v>1899.6428222659999</v>
      </c>
      <c r="DB8" s="32">
        <v>194.374465942</v>
      </c>
      <c r="DC8" s="34">
        <v>3062</v>
      </c>
      <c r="DD8" s="32">
        <v>1994.3962402340001</v>
      </c>
      <c r="DE8" s="32">
        <v>661.73114013700001</v>
      </c>
      <c r="DF8" s="32">
        <v>672.6</v>
      </c>
      <c r="DG8" s="32">
        <v>2.9185254569999999</v>
      </c>
      <c r="DI8" s="32">
        <v>135.577270508</v>
      </c>
      <c r="DJ8" s="32">
        <v>972.68</v>
      </c>
      <c r="DK8" s="32">
        <v>225.550491333</v>
      </c>
      <c r="DL8" s="32">
        <v>7139.1103515619998</v>
      </c>
      <c r="DM8" s="32">
        <v>1620.6179199220001</v>
      </c>
      <c r="DN8" s="32">
        <v>1764.5625</v>
      </c>
      <c r="DO8" s="32" t="s">
        <v>234</v>
      </c>
      <c r="DP8" s="34">
        <v>2160</v>
      </c>
      <c r="DR8" s="32">
        <v>191.1</v>
      </c>
      <c r="DS8" s="32">
        <v>85.8</v>
      </c>
      <c r="DT8" s="32">
        <v>930.25744628899997</v>
      </c>
      <c r="DU8" s="32">
        <v>133</v>
      </c>
      <c r="DV8" s="32">
        <v>3727.1018066410002</v>
      </c>
      <c r="DY8" s="32">
        <v>1437.5086669919999</v>
      </c>
      <c r="DZ8" s="34">
        <v>1280</v>
      </c>
      <c r="EA8">
        <v>58.921999999999997</v>
      </c>
      <c r="EB8" s="32">
        <v>423.11331176800002</v>
      </c>
      <c r="EC8" s="32">
        <v>3541.5554199220001</v>
      </c>
    </row>
    <row r="9" spans="1:133">
      <c r="A9" s="33">
        <v>43840</v>
      </c>
      <c r="B9" s="32">
        <v>684.34838867200006</v>
      </c>
      <c r="C9" s="32">
        <v>5055.6235351559999</v>
      </c>
      <c r="D9" s="32">
        <v>943.78698730500003</v>
      </c>
      <c r="E9" s="32">
        <v>2037.8569335940001</v>
      </c>
      <c r="F9" s="32">
        <v>739.06427001999998</v>
      </c>
      <c r="G9" s="32">
        <v>2454.0053710940001</v>
      </c>
      <c r="H9" s="32">
        <v>571.24243164100005</v>
      </c>
      <c r="I9" s="32">
        <v>653.29895019499997</v>
      </c>
      <c r="J9" s="32">
        <v>1929.8820800779999</v>
      </c>
      <c r="K9" s="32">
        <v>1741.231811523</v>
      </c>
      <c r="L9" s="32">
        <v>7634.7114257809999</v>
      </c>
      <c r="M9" s="32">
        <v>522.43041992200006</v>
      </c>
      <c r="N9" s="32">
        <v>211.975906372</v>
      </c>
      <c r="O9" s="32">
        <v>1059.0932617190001</v>
      </c>
      <c r="P9" s="32">
        <v>624.57409668000003</v>
      </c>
      <c r="Q9" s="32">
        <v>60.339385986000003</v>
      </c>
      <c r="R9" s="32">
        <v>869.01007080099998</v>
      </c>
      <c r="S9" s="32">
        <v>1136.8533935549999</v>
      </c>
      <c r="T9" s="32">
        <v>197.09352111800001</v>
      </c>
      <c r="U9" s="32">
        <v>2391.6125488279999</v>
      </c>
      <c r="V9" s="32">
        <v>2091.1608886720001</v>
      </c>
      <c r="W9" s="32">
        <v>1086.8247070309999</v>
      </c>
      <c r="X9" s="32">
        <v>85.678352356000005</v>
      </c>
      <c r="Y9" s="32">
        <v>242.19322204599999</v>
      </c>
      <c r="Z9" s="32">
        <v>4340.919921875</v>
      </c>
      <c r="AA9" s="32">
        <v>374.94668579099999</v>
      </c>
      <c r="AB9" s="32">
        <v>762.59338378899997</v>
      </c>
      <c r="AC9" s="32">
        <v>6029.4487304690001</v>
      </c>
      <c r="AD9" s="32">
        <v>2261.0305175779999</v>
      </c>
      <c r="AE9" s="32">
        <v>1469.0915527340001</v>
      </c>
      <c r="AF9" s="32">
        <v>536.82464599599996</v>
      </c>
      <c r="AG9" s="32">
        <v>1883.2899169919999</v>
      </c>
      <c r="AH9" s="32">
        <v>561.20056152300003</v>
      </c>
      <c r="AI9" s="32">
        <v>384.40350341800001</v>
      </c>
      <c r="AJ9" s="32">
        <v>938.55657958999996</v>
      </c>
      <c r="AK9" s="32">
        <v>3241.6938476559999</v>
      </c>
      <c r="AL9" s="32">
        <v>833.82684326200001</v>
      </c>
      <c r="AM9" s="32">
        <v>944.90069580099998</v>
      </c>
      <c r="AN9" s="32">
        <v>1393.5</v>
      </c>
      <c r="AP9" s="32">
        <v>3990.8615722660002</v>
      </c>
      <c r="AQ9" s="32">
        <v>1392.5557861330001</v>
      </c>
      <c r="AR9" s="32">
        <v>1951.6667480470001</v>
      </c>
      <c r="AS9" s="32">
        <v>2567.1948242190001</v>
      </c>
      <c r="AT9" s="32">
        <v>2214.0451660160002</v>
      </c>
      <c r="AU9" s="32">
        <v>687.02856445299994</v>
      </c>
      <c r="AV9" s="32">
        <v>310.558349609</v>
      </c>
      <c r="AW9" s="32">
        <v>1805.75</v>
      </c>
      <c r="AX9" s="32">
        <v>954.33520507799994</v>
      </c>
      <c r="AY9" s="32">
        <v>535.55737304700006</v>
      </c>
      <c r="AZ9" s="32">
        <v>493.84771728499999</v>
      </c>
      <c r="BA9" s="32">
        <v>166.36759948700001</v>
      </c>
      <c r="BB9" s="32">
        <v>2619.1806640619998</v>
      </c>
      <c r="BC9" s="32">
        <v>2150.701171875</v>
      </c>
      <c r="BD9" s="32">
        <v>2295.3793945309999</v>
      </c>
      <c r="BE9" s="32">
        <v>454.92916870099998</v>
      </c>
      <c r="BF9" s="32">
        <v>637.42883300799997</v>
      </c>
      <c r="BG9" s="32">
        <v>219.48648071299999</v>
      </c>
      <c r="BH9" s="32">
        <v>481.17355346699998</v>
      </c>
      <c r="BI9" s="32">
        <v>9245.0986328119998</v>
      </c>
      <c r="BJ9" s="32">
        <v>5017.373046875</v>
      </c>
      <c r="BK9" s="32">
        <v>191.83688354500001</v>
      </c>
      <c r="BL9" s="32">
        <v>1689.8718261720001</v>
      </c>
      <c r="BM9" s="32">
        <v>3468.3093261720001</v>
      </c>
      <c r="BN9" s="32">
        <v>626.94586181600005</v>
      </c>
      <c r="BO9" s="32">
        <v>2980.6384277339998</v>
      </c>
      <c r="BP9" s="32">
        <v>8885.3828125</v>
      </c>
      <c r="BQ9" s="32">
        <v>2697.1704101559999</v>
      </c>
      <c r="BR9" s="32">
        <v>4472.5791015619998</v>
      </c>
      <c r="BS9" s="32">
        <v>2933.7653808589998</v>
      </c>
      <c r="BT9" s="32">
        <v>2264.5146484380002</v>
      </c>
      <c r="BU9" s="32">
        <v>234.24659729000001</v>
      </c>
      <c r="BV9" s="32">
        <v>1822.7507324220001</v>
      </c>
      <c r="BW9" s="32">
        <v>371.30267334000001</v>
      </c>
      <c r="BX9" s="32">
        <v>1421.3328857419999</v>
      </c>
      <c r="BY9" s="32">
        <v>598.36901855500003</v>
      </c>
      <c r="BZ9" s="32">
        <v>490.79998779300001</v>
      </c>
      <c r="CA9" s="32">
        <v>1841.3098144529999</v>
      </c>
      <c r="CB9" s="32">
        <v>210.01417541500001</v>
      </c>
      <c r="CC9" s="32">
        <v>60.221599578999999</v>
      </c>
      <c r="CD9" s="32">
        <v>234.10319519000001</v>
      </c>
      <c r="CE9" s="32">
        <v>554.33862304700006</v>
      </c>
      <c r="CF9" s="32">
        <v>6746.12890625</v>
      </c>
      <c r="CG9" s="32">
        <v>5743.4165039059999</v>
      </c>
      <c r="CH9" s="32">
        <v>15.857750893</v>
      </c>
      <c r="CI9" s="32">
        <v>2229.1696777339998</v>
      </c>
      <c r="CJ9" s="32">
        <v>220.198486328</v>
      </c>
      <c r="CK9" s="32">
        <v>151.56533813499999</v>
      </c>
      <c r="CL9" s="32">
        <v>384.40350341800001</v>
      </c>
      <c r="CM9" s="32">
        <v>180.73919677699999</v>
      </c>
      <c r="CN9" s="32">
        <v>768.37615966800001</v>
      </c>
      <c r="CO9" s="32">
        <v>1247.567382812</v>
      </c>
      <c r="CP9" s="32">
        <v>591.772949219</v>
      </c>
      <c r="CQ9" s="32">
        <v>6495.7509765619998</v>
      </c>
      <c r="CR9" s="32">
        <v>4296.9521484380002</v>
      </c>
      <c r="CS9" s="32">
        <v>1956.2102050779999</v>
      </c>
      <c r="CT9" s="32">
        <v>1259.5</v>
      </c>
      <c r="CU9" s="32">
        <v>7627.3686523440001</v>
      </c>
      <c r="CV9" s="32">
        <v>301.71054077100001</v>
      </c>
      <c r="CW9" s="32">
        <v>304.94305419900002</v>
      </c>
      <c r="CX9" s="32">
        <v>1269.5280761720001</v>
      </c>
      <c r="CZ9" s="32">
        <v>1161.8449707029999</v>
      </c>
      <c r="DA9" s="32">
        <v>1904.137329102</v>
      </c>
      <c r="DB9" s="32">
        <v>191.27487182600001</v>
      </c>
      <c r="DC9" s="34">
        <v>3068</v>
      </c>
      <c r="DD9" s="32">
        <v>1928.44921875</v>
      </c>
      <c r="DE9" s="32">
        <v>661.73114013700001</v>
      </c>
      <c r="DF9" s="32">
        <v>688</v>
      </c>
      <c r="DG9" s="32">
        <v>2.9222614770000002</v>
      </c>
      <c r="DI9" s="32">
        <v>135.62338256800001</v>
      </c>
      <c r="DJ9" s="32">
        <v>968.78</v>
      </c>
      <c r="DK9" s="32">
        <v>220.55601501500001</v>
      </c>
      <c r="DL9" s="32">
        <v>7071.1762695309999</v>
      </c>
      <c r="DM9" s="32">
        <v>1611.6364746090001</v>
      </c>
      <c r="DN9" s="32">
        <v>1775.3220214840001</v>
      </c>
      <c r="DO9" s="32" t="s">
        <v>234</v>
      </c>
      <c r="DP9" s="34">
        <v>2280</v>
      </c>
      <c r="DR9" s="32">
        <v>192.15</v>
      </c>
      <c r="DS9" s="32">
        <v>86.9</v>
      </c>
      <c r="DT9" s="32">
        <v>927.49444580099998</v>
      </c>
      <c r="DU9" s="32">
        <v>132.5</v>
      </c>
      <c r="DV9" s="32">
        <v>3715.1110839839998</v>
      </c>
      <c r="DY9" s="32">
        <v>1497.9669189450001</v>
      </c>
      <c r="DZ9" s="34">
        <v>1350</v>
      </c>
      <c r="EA9">
        <v>59.134999999999998</v>
      </c>
      <c r="EB9" s="32">
        <v>423.11331176800002</v>
      </c>
      <c r="EC9" s="32">
        <v>3530.5568847660002</v>
      </c>
    </row>
    <row r="10" spans="1:133">
      <c r="A10" s="33">
        <v>43843</v>
      </c>
      <c r="B10" s="32">
        <v>687.62280273399995</v>
      </c>
      <c r="C10" s="32">
        <v>5110.5766601559999</v>
      </c>
      <c r="D10" s="32">
        <v>969.34875488299997</v>
      </c>
      <c r="E10" s="32">
        <v>2078.8137207029999</v>
      </c>
      <c r="F10" s="32">
        <v>734.86950683600003</v>
      </c>
      <c r="G10" s="32">
        <v>2512.8852539059999</v>
      </c>
      <c r="H10" s="32">
        <v>573.38989257799994</v>
      </c>
      <c r="I10" s="32">
        <v>645.23107910199997</v>
      </c>
      <c r="J10" s="32">
        <v>1944.3660888669999</v>
      </c>
      <c r="K10" s="32">
        <v>1744.727172852</v>
      </c>
      <c r="L10" s="32">
        <v>7639.705078125</v>
      </c>
      <c r="M10" s="32">
        <v>527.971191406</v>
      </c>
      <c r="N10" s="32">
        <v>213.57424926799999</v>
      </c>
      <c r="O10" s="32">
        <v>1060.590454102</v>
      </c>
      <c r="P10" s="32">
        <v>618.38018798799999</v>
      </c>
      <c r="Q10" s="32">
        <v>59.820941925</v>
      </c>
      <c r="R10" s="32">
        <v>872.40533447300004</v>
      </c>
      <c r="S10" s="32">
        <v>1117.8894042970001</v>
      </c>
      <c r="T10" s="32">
        <v>201.43124389600001</v>
      </c>
      <c r="U10" s="32">
        <v>2408.1938476559999</v>
      </c>
      <c r="V10" s="32">
        <v>2114.1520996089998</v>
      </c>
      <c r="W10" s="32">
        <v>1101.801757812</v>
      </c>
      <c r="X10" s="32">
        <v>87.517028808999996</v>
      </c>
      <c r="Y10" s="32">
        <v>241.59573364299999</v>
      </c>
      <c r="Z10" s="32">
        <v>4377.9448242190001</v>
      </c>
      <c r="AA10" s="32">
        <v>374.94668579099999</v>
      </c>
      <c r="AB10" s="32">
        <v>767.73181152300003</v>
      </c>
      <c r="AC10" s="32">
        <v>6078.3715820309999</v>
      </c>
      <c r="AD10" s="32">
        <v>2299.4345703119998</v>
      </c>
      <c r="AE10" s="32">
        <v>1508.067749023</v>
      </c>
      <c r="AF10" s="32">
        <v>534.56243896499996</v>
      </c>
      <c r="AG10" s="32">
        <v>1900.5229492190001</v>
      </c>
      <c r="AH10" s="32">
        <v>569.92285156200001</v>
      </c>
      <c r="AI10" s="32">
        <v>383.28616333000002</v>
      </c>
      <c r="AJ10" s="32">
        <v>922.16424560500002</v>
      </c>
      <c r="AK10" s="32">
        <v>3229.20703125</v>
      </c>
      <c r="AL10" s="32">
        <v>843.02276611299999</v>
      </c>
      <c r="AM10" s="32">
        <v>968.84753418000003</v>
      </c>
      <c r="AN10" s="32">
        <v>1417.5899658200001</v>
      </c>
      <c r="AP10" s="32">
        <v>4043.2260742190001</v>
      </c>
      <c r="AQ10" s="32">
        <v>1384.5581054690001</v>
      </c>
      <c r="AR10" s="32">
        <v>1964.0141601559999</v>
      </c>
      <c r="AS10" s="32">
        <v>2564.1962890619998</v>
      </c>
      <c r="AT10" s="32">
        <v>2239.01171875</v>
      </c>
      <c r="AU10" s="32">
        <v>688.826660156</v>
      </c>
      <c r="AV10" s="32">
        <v>310.75759887700002</v>
      </c>
      <c r="AW10" s="32">
        <v>1817.604492188</v>
      </c>
      <c r="AX10" s="32">
        <v>950.74444580099998</v>
      </c>
      <c r="AY10" s="32">
        <v>539.05438232400002</v>
      </c>
      <c r="AZ10" s="32">
        <v>495.69247436500001</v>
      </c>
      <c r="BA10" s="32">
        <v>168.12725830100001</v>
      </c>
      <c r="BB10" s="32">
        <v>2573.212890625</v>
      </c>
      <c r="BC10" s="32">
        <v>2171.0659179690001</v>
      </c>
      <c r="BD10" s="32">
        <v>2302.3684082029999</v>
      </c>
      <c r="BE10" s="32">
        <v>451.43130493199999</v>
      </c>
      <c r="BF10" s="32">
        <v>645.42419433600003</v>
      </c>
      <c r="BG10" s="32">
        <v>219.98532104500001</v>
      </c>
      <c r="BH10" s="32">
        <v>481.10800170900001</v>
      </c>
      <c r="BI10" s="32">
        <v>9058.2294921880002</v>
      </c>
      <c r="BJ10" s="32">
        <v>5048.3569335940001</v>
      </c>
      <c r="BK10" s="32">
        <v>189.04216003400001</v>
      </c>
      <c r="BL10" s="32">
        <v>1684.8361816409999</v>
      </c>
      <c r="BM10" s="32">
        <v>3481.2580566410002</v>
      </c>
      <c r="BN10" s="32">
        <v>624.74884033199999</v>
      </c>
      <c r="BO10" s="32">
        <v>3032.5451660160002</v>
      </c>
      <c r="BP10" s="32">
        <v>8985.0517578119998</v>
      </c>
      <c r="BQ10" s="32">
        <v>2726.0754394529999</v>
      </c>
      <c r="BR10" s="32">
        <v>4539.349609375</v>
      </c>
      <c r="BS10" s="32">
        <v>2977.6872558589998</v>
      </c>
      <c r="BT10" s="32">
        <v>2280.6838378910002</v>
      </c>
      <c r="BU10" s="32">
        <v>231.844406128</v>
      </c>
      <c r="BV10" s="32">
        <v>1825.681274414</v>
      </c>
      <c r="BW10" s="32">
        <v>370.60580444300001</v>
      </c>
      <c r="BX10" s="32">
        <v>1440.7829589840001</v>
      </c>
      <c r="BY10" s="32">
        <v>601.36834716800001</v>
      </c>
      <c r="BZ10" s="32">
        <v>497</v>
      </c>
      <c r="CA10" s="32">
        <v>1826.8347167970001</v>
      </c>
      <c r="CB10" s="32">
        <v>213.607589722</v>
      </c>
      <c r="CC10" s="32">
        <v>58.634449005</v>
      </c>
      <c r="CD10" s="32">
        <v>230.820022583</v>
      </c>
      <c r="CE10" s="32">
        <v>552.98162841800001</v>
      </c>
      <c r="CF10" s="32">
        <v>6720.1586914059999</v>
      </c>
      <c r="CG10" s="32">
        <v>5841.3051757809999</v>
      </c>
      <c r="CH10" s="32">
        <v>15.717708588000001</v>
      </c>
      <c r="CI10" s="32">
        <v>2233.6020507809999</v>
      </c>
      <c r="CJ10" s="32">
        <v>222.12361145</v>
      </c>
      <c r="CK10" s="32">
        <v>151.54534912099999</v>
      </c>
      <c r="CL10" s="32">
        <v>383.28616333000002</v>
      </c>
      <c r="CM10" s="32">
        <v>181.41819763199999</v>
      </c>
      <c r="CN10" s="32">
        <v>772.373046875</v>
      </c>
      <c r="CO10" s="32">
        <v>1248.5661621090001</v>
      </c>
      <c r="CP10" s="32">
        <v>612.93615722699997</v>
      </c>
      <c r="CQ10" s="32">
        <v>6533.6909179690001</v>
      </c>
      <c r="CR10" s="32">
        <v>4335.3852539059999</v>
      </c>
      <c r="CS10" s="32">
        <v>1956.2102050779999</v>
      </c>
      <c r="CT10" s="32">
        <v>1280</v>
      </c>
      <c r="CU10" s="32">
        <v>7541.6459960940001</v>
      </c>
      <c r="CV10" s="32">
        <v>300.74276733400001</v>
      </c>
      <c r="CW10" s="32">
        <v>301.05780029300001</v>
      </c>
      <c r="CX10" s="32">
        <v>1268.5805664059999</v>
      </c>
      <c r="CZ10" s="32">
        <v>1171.8347167970001</v>
      </c>
      <c r="DA10" s="32">
        <v>1925.6105957029999</v>
      </c>
      <c r="DB10" s="32">
        <v>189.47512817399999</v>
      </c>
      <c r="DC10" s="34">
        <v>3054</v>
      </c>
      <c r="DD10" s="32">
        <v>1906.4669189450001</v>
      </c>
      <c r="DE10" s="32">
        <v>668.92376708999996</v>
      </c>
      <c r="DF10" s="32">
        <v>680</v>
      </c>
      <c r="DG10" s="32">
        <v>3.0821602339999998</v>
      </c>
      <c r="DI10" s="32">
        <v>136.08403015100001</v>
      </c>
      <c r="DJ10" s="32">
        <v>980.88</v>
      </c>
      <c r="DK10" s="32">
        <v>217.759109497</v>
      </c>
      <c r="DL10" s="32">
        <v>7159.091796875</v>
      </c>
      <c r="DM10" s="32">
        <v>1642.5720214840001</v>
      </c>
      <c r="DN10" s="32">
        <v>1797.8374023440001</v>
      </c>
      <c r="DO10" s="32" t="s">
        <v>234</v>
      </c>
      <c r="DP10" s="34">
        <v>2326</v>
      </c>
      <c r="DR10" s="32">
        <v>189.8</v>
      </c>
      <c r="DS10" s="32">
        <v>88</v>
      </c>
      <c r="DT10" s="32">
        <v>993.34930419900002</v>
      </c>
      <c r="DU10" s="32">
        <v>132.5</v>
      </c>
      <c r="DV10" s="32">
        <v>3697.125</v>
      </c>
      <c r="DY10" s="32">
        <v>1490.971679688</v>
      </c>
      <c r="DZ10" s="34">
        <v>1355.5</v>
      </c>
      <c r="EA10">
        <v>58.07</v>
      </c>
      <c r="EB10" s="32">
        <v>425.040924072</v>
      </c>
      <c r="EC10" s="32">
        <v>3561.5529785160002</v>
      </c>
    </row>
    <row r="11" spans="1:133">
      <c r="A11" s="33">
        <v>43844</v>
      </c>
      <c r="B11" s="32">
        <v>690.12670898399995</v>
      </c>
      <c r="C11" s="32">
        <v>5140.55078125</v>
      </c>
      <c r="D11" s="32">
        <v>975.53948974599996</v>
      </c>
      <c r="E11" s="32">
        <v>2095.7961425779999</v>
      </c>
      <c r="F11" s="32">
        <v>733.07183837900004</v>
      </c>
      <c r="G11" s="32">
        <v>2515.8793945309999</v>
      </c>
      <c r="H11" s="32">
        <v>571.24243164100005</v>
      </c>
      <c r="I11" s="32">
        <v>636.37615966800001</v>
      </c>
      <c r="J11" s="32">
        <v>1972.3354492190001</v>
      </c>
      <c r="K11" s="32">
        <v>1731.2446289059999</v>
      </c>
      <c r="L11" s="32">
        <v>7680.6494140619998</v>
      </c>
      <c r="M11" s="32">
        <v>527.61370849599996</v>
      </c>
      <c r="N11" s="32">
        <v>217.07054138199999</v>
      </c>
      <c r="O11" s="32">
        <v>1037.6317138669999</v>
      </c>
      <c r="P11" s="32">
        <v>608.39019775400004</v>
      </c>
      <c r="Q11" s="32">
        <v>59.701305388999998</v>
      </c>
      <c r="R11" s="32">
        <v>871.007324219</v>
      </c>
      <c r="S11" s="32">
        <v>1109.9044189450001</v>
      </c>
      <c r="T11" s="32">
        <v>209.30900573700001</v>
      </c>
      <c r="U11" s="32">
        <v>2384.7849121089998</v>
      </c>
      <c r="V11" s="32">
        <v>2102.1564941410002</v>
      </c>
      <c r="W11" s="32">
        <v>1098.8063964840001</v>
      </c>
      <c r="X11" s="32">
        <v>89.675468445000007</v>
      </c>
      <c r="Y11" s="32">
        <v>239.603973389</v>
      </c>
      <c r="Z11" s="32">
        <v>4406.8422851559999</v>
      </c>
      <c r="AA11" s="32">
        <v>366.86291503899997</v>
      </c>
      <c r="AB11" s="32">
        <v>765.44812011700003</v>
      </c>
      <c r="AC11" s="32">
        <v>6133.2836914059999</v>
      </c>
      <c r="AD11" s="32">
        <v>2261.0305175779999</v>
      </c>
      <c r="AE11" s="32">
        <v>1497.5740966799999</v>
      </c>
      <c r="AF11" s="32">
        <v>538.18194580099998</v>
      </c>
      <c r="AG11" s="32">
        <v>1926.1257324220001</v>
      </c>
      <c r="AH11" s="32">
        <v>572.89636230500003</v>
      </c>
      <c r="AI11" s="32">
        <v>382.72741699199997</v>
      </c>
      <c r="AJ11" s="32">
        <v>924.56317138700001</v>
      </c>
      <c r="AK11" s="32">
        <v>3227.7087402339998</v>
      </c>
      <c r="AL11" s="32">
        <v>839.22436523399995</v>
      </c>
      <c r="AM11" s="32">
        <v>973.63671875</v>
      </c>
      <c r="AN11" s="32">
        <v>1425.0021972659999</v>
      </c>
      <c r="AP11" s="32">
        <v>4102.4575195309999</v>
      </c>
      <c r="AQ11" s="32">
        <v>1368.0919189450001</v>
      </c>
      <c r="AR11" s="32">
        <v>1980.3444824220001</v>
      </c>
      <c r="AS11" s="32">
        <v>2596.173828125</v>
      </c>
      <c r="AT11" s="32">
        <v>2267.9729003910002</v>
      </c>
      <c r="AU11" s="32">
        <v>687.62792968799999</v>
      </c>
      <c r="AV11" s="32">
        <v>310.857177734</v>
      </c>
      <c r="AW11" s="32">
        <v>1812.7823486330001</v>
      </c>
      <c r="AX11" s="32">
        <v>957.32757568399995</v>
      </c>
      <c r="AY11" s="32">
        <v>526.56475830099998</v>
      </c>
      <c r="AZ11" s="32">
        <v>494.49588012700002</v>
      </c>
      <c r="BA11" s="32">
        <v>170.80674743700001</v>
      </c>
      <c r="BB11" s="32">
        <v>2559.2221679690001</v>
      </c>
      <c r="BC11" s="32">
        <v>2158.1513671880002</v>
      </c>
      <c r="BD11" s="32">
        <v>2314.3493652339998</v>
      </c>
      <c r="BE11" s="32">
        <v>456.42825317400002</v>
      </c>
      <c r="BF11" s="32">
        <v>655.81817626999998</v>
      </c>
      <c r="BG11" s="32">
        <v>219.98532104500001</v>
      </c>
      <c r="BH11" s="32">
        <v>486.41784668000003</v>
      </c>
      <c r="BI11" s="32">
        <v>8946.107421875</v>
      </c>
      <c r="BJ11" s="32">
        <v>5032.3647460940001</v>
      </c>
      <c r="BK11" s="32">
        <v>185.24937439000001</v>
      </c>
      <c r="BL11" s="32">
        <v>1641.5319824220001</v>
      </c>
      <c r="BM11" s="32">
        <v>3469.3051757809999</v>
      </c>
      <c r="BN11" s="32">
        <v>604.17694091800001</v>
      </c>
      <c r="BO11" s="32">
        <v>3012.5805664059999</v>
      </c>
      <c r="BP11" s="32">
        <v>9034.8876953119998</v>
      </c>
      <c r="BQ11" s="32">
        <v>2786.8764648440001</v>
      </c>
      <c r="BR11" s="32">
        <v>4529.3833007809999</v>
      </c>
      <c r="BS11" s="32">
        <v>2925.7805175779999</v>
      </c>
      <c r="BT11" s="32">
        <v>2307.0646972660002</v>
      </c>
      <c r="BU11" s="32">
        <v>231.158004761</v>
      </c>
      <c r="BV11" s="32">
        <v>1832.030639648</v>
      </c>
      <c r="BW11" s="32">
        <v>380.46081543000003</v>
      </c>
      <c r="BX11" s="32">
        <v>1454.7468261720001</v>
      </c>
      <c r="BY11" s="32">
        <v>599.36883544900002</v>
      </c>
      <c r="BZ11" s="32">
        <v>518</v>
      </c>
      <c r="CA11" s="32">
        <v>1808.8657226559999</v>
      </c>
      <c r="CB11" s="32">
        <v>218.09930419899999</v>
      </c>
      <c r="CC11" s="32">
        <v>58.644424438000001</v>
      </c>
      <c r="CD11" s="32">
        <v>229.52667236299999</v>
      </c>
      <c r="CE11" s="32">
        <v>555.35638427699996</v>
      </c>
      <c r="CF11" s="32">
        <v>6830.0302734380002</v>
      </c>
      <c r="CG11" s="32">
        <v>5885.25390625</v>
      </c>
      <c r="CH11" s="32">
        <v>16.359247207999999</v>
      </c>
      <c r="CI11" s="32">
        <v>2222.7692871089998</v>
      </c>
      <c r="CJ11" s="32">
        <v>222.444458008</v>
      </c>
      <c r="CK11" s="32">
        <v>156.46292114299999</v>
      </c>
      <c r="CL11" s="32">
        <v>382.72741699199997</v>
      </c>
      <c r="CM11" s="32">
        <v>180.73919677699999</v>
      </c>
      <c r="CN11" s="32">
        <v>771.37371826200001</v>
      </c>
      <c r="CO11" s="32">
        <v>1257.556030273</v>
      </c>
      <c r="CP11" s="32">
        <v>611.13934326200001</v>
      </c>
      <c r="CQ11" s="32">
        <v>6565.6411132809999</v>
      </c>
      <c r="CR11" s="32">
        <v>4311.9252929690001</v>
      </c>
      <c r="CS11" s="32">
        <v>2046.6317138669999</v>
      </c>
      <c r="CT11" s="32">
        <v>1303</v>
      </c>
      <c r="CU11" s="32">
        <v>7521.7109375</v>
      </c>
      <c r="CV11" s="32">
        <v>302.557373047</v>
      </c>
      <c r="CW11" s="32">
        <v>301.85476684600002</v>
      </c>
      <c r="CX11" s="32">
        <v>1282.7918701169999</v>
      </c>
      <c r="CZ11" s="32">
        <v>1176.3303222659999</v>
      </c>
      <c r="DA11" s="32">
        <v>1942.0903320309999</v>
      </c>
      <c r="DB11" s="32">
        <v>184.97569274899999</v>
      </c>
      <c r="DC11" s="34">
        <v>3056</v>
      </c>
      <c r="DD11" s="32">
        <v>1899.4724121090001</v>
      </c>
      <c r="DE11" s="32">
        <v>679.91271972699997</v>
      </c>
      <c r="DF11" s="32">
        <v>690.6</v>
      </c>
      <c r="DG11" s="32">
        <v>2.9521491530000001</v>
      </c>
      <c r="DI11" s="32">
        <v>134.37954711899999</v>
      </c>
      <c r="DJ11" s="32">
        <v>982.88</v>
      </c>
      <c r="DK11" s="32">
        <v>218.458328247</v>
      </c>
      <c r="DL11" s="32">
        <v>7209.0434570309999</v>
      </c>
      <c r="DM11" s="32">
        <v>1647.5616455080001</v>
      </c>
      <c r="DN11" s="32">
        <v>1800.0290527340001</v>
      </c>
      <c r="DO11" s="32" t="s">
        <v>234</v>
      </c>
      <c r="DP11" s="34">
        <v>2266</v>
      </c>
      <c r="DR11" s="32">
        <v>189</v>
      </c>
      <c r="DS11" s="32">
        <v>86.8</v>
      </c>
      <c r="DT11" s="32">
        <v>979.07305908199999</v>
      </c>
      <c r="DU11" s="32">
        <v>132.5</v>
      </c>
      <c r="DV11" s="32">
        <v>3697.125</v>
      </c>
      <c r="DY11" s="32">
        <v>1507.9600830080001</v>
      </c>
      <c r="DZ11" s="34">
        <v>1260</v>
      </c>
      <c r="EA11">
        <v>57.244</v>
      </c>
      <c r="EB11" s="32">
        <v>428.89614868199999</v>
      </c>
      <c r="EC11" s="32">
        <v>3597.5483398440001</v>
      </c>
    </row>
    <row r="12" spans="1:133">
      <c r="A12" s="33">
        <v>43845</v>
      </c>
      <c r="B12" s="32">
        <v>677.22192382799994</v>
      </c>
      <c r="C12" s="32">
        <v>5025.650390625</v>
      </c>
      <c r="D12" s="32">
        <v>968.35021972699997</v>
      </c>
      <c r="E12" s="32">
        <v>2098.7927246089998</v>
      </c>
      <c r="F12" s="32">
        <v>737.26660156200001</v>
      </c>
      <c r="G12" s="32">
        <v>2540.8283691410002</v>
      </c>
      <c r="H12" s="32">
        <v>574.75653076200001</v>
      </c>
      <c r="I12" s="32">
        <v>633.03094482400002</v>
      </c>
      <c r="J12" s="32">
        <v>1998.806274414</v>
      </c>
      <c r="K12" s="32">
        <v>1731.744140625</v>
      </c>
      <c r="L12" s="32">
        <v>7825.4541015619998</v>
      </c>
      <c r="M12" s="32">
        <v>527.07751464800003</v>
      </c>
      <c r="N12" s="32">
        <v>214.173583984</v>
      </c>
      <c r="O12" s="32">
        <v>1033.6389160159999</v>
      </c>
      <c r="P12" s="32">
        <v>622.97552490199996</v>
      </c>
      <c r="Q12" s="32">
        <v>58.225723266999999</v>
      </c>
      <c r="R12" s="32">
        <v>877.99774169900002</v>
      </c>
      <c r="S12" s="32">
        <v>1100.422241211</v>
      </c>
      <c r="T12" s="32">
        <v>208.810424805</v>
      </c>
      <c r="U12" s="32">
        <v>2372.1047363279999</v>
      </c>
      <c r="V12" s="32">
        <v>2120.1499023440001</v>
      </c>
      <c r="W12" s="32">
        <v>1093.314819336</v>
      </c>
      <c r="X12" s="32">
        <v>91.294311523000005</v>
      </c>
      <c r="Y12" s="32">
        <v>239.603973389</v>
      </c>
      <c r="Z12" s="32">
        <v>4375.2353515619998</v>
      </c>
      <c r="AA12" s="32">
        <v>357.98080444300001</v>
      </c>
      <c r="AB12" s="32">
        <v>780.21057128899997</v>
      </c>
      <c r="AC12" s="32">
        <v>6222.1435546880002</v>
      </c>
      <c r="AD12" s="32">
        <v>2270.630859375</v>
      </c>
      <c r="AE12" s="32">
        <v>1467.093139648</v>
      </c>
      <c r="AF12" s="32">
        <v>535.69354248000002</v>
      </c>
      <c r="AG12" s="32">
        <v>1941.3887939450001</v>
      </c>
      <c r="AH12" s="32">
        <v>563.57940673799999</v>
      </c>
      <c r="AI12" s="32">
        <v>380.39944458000002</v>
      </c>
      <c r="AJ12" s="32">
        <v>931.55981445299994</v>
      </c>
      <c r="AK12" s="32">
        <v>3272.6625976559999</v>
      </c>
      <c r="AL12" s="32">
        <v>856.41662597699997</v>
      </c>
      <c r="AM12" s="32">
        <v>980.62127685500002</v>
      </c>
      <c r="AN12" s="32">
        <v>1436.120483398</v>
      </c>
      <c r="AP12" s="32">
        <v>4152.2465820309999</v>
      </c>
      <c r="AQ12" s="32">
        <v>1317.7528076169999</v>
      </c>
      <c r="AR12" s="32">
        <v>2016.3905029299999</v>
      </c>
      <c r="AS12" s="32">
        <v>2640.1435546880002</v>
      </c>
      <c r="AT12" s="32">
        <v>2309.9167480470001</v>
      </c>
      <c r="AU12" s="32">
        <v>685.23065185500002</v>
      </c>
      <c r="AV12" s="32">
        <v>307.76950073199998</v>
      </c>
      <c r="AW12" s="32">
        <v>1843.7253417970001</v>
      </c>
      <c r="AX12" s="32">
        <v>961.31719970699999</v>
      </c>
      <c r="AY12" s="32">
        <v>531.56060791000004</v>
      </c>
      <c r="AZ12" s="32">
        <v>493.79791259799998</v>
      </c>
      <c r="BA12" s="32">
        <v>169.96690368700001</v>
      </c>
      <c r="BB12" s="32">
        <v>2553.2265625</v>
      </c>
      <c r="BC12" s="32">
        <v>2147.2241210940001</v>
      </c>
      <c r="BD12" s="32">
        <v>2303.3666992190001</v>
      </c>
      <c r="BE12" s="32">
        <v>464.02374267599998</v>
      </c>
      <c r="BF12" s="32">
        <v>650.82104492200006</v>
      </c>
      <c r="BG12" s="32">
        <v>214.498138428</v>
      </c>
      <c r="BH12" s="32">
        <v>486.09005737299998</v>
      </c>
      <c r="BI12" s="32">
        <v>9056.2626953119998</v>
      </c>
      <c r="BJ12" s="32">
        <v>5060.3505859380002</v>
      </c>
      <c r="BK12" s="32">
        <v>182.55445861800001</v>
      </c>
      <c r="BL12" s="32">
        <v>1621.3903808590001</v>
      </c>
      <c r="BM12" s="32">
        <v>3493.2109375</v>
      </c>
      <c r="BN12" s="32">
        <v>617.55871581999997</v>
      </c>
      <c r="BO12" s="32">
        <v>2961.6726074220001</v>
      </c>
      <c r="BP12" s="32">
        <v>9104.654296875</v>
      </c>
      <c r="BQ12" s="32">
        <v>2797.8408203119998</v>
      </c>
      <c r="BR12" s="32">
        <v>4507.4584960940001</v>
      </c>
      <c r="BS12" s="32">
        <v>2896.8317871089998</v>
      </c>
      <c r="BT12" s="32">
        <v>2338.5520019529999</v>
      </c>
      <c r="BU12" s="32">
        <v>232.25619506800001</v>
      </c>
      <c r="BV12" s="32">
        <v>1846.1944580080001</v>
      </c>
      <c r="BW12" s="32">
        <v>375.18490600600001</v>
      </c>
      <c r="BX12" s="32">
        <v>1482.674804688</v>
      </c>
      <c r="BY12" s="32">
        <v>596.36956787099996</v>
      </c>
      <c r="BZ12" s="32">
        <v>513.5</v>
      </c>
      <c r="CA12" s="32">
        <v>1826.8347167970001</v>
      </c>
      <c r="CB12" s="32">
        <v>213.607589722</v>
      </c>
      <c r="CC12" s="32">
        <v>57.706119536999999</v>
      </c>
      <c r="CD12" s="32">
        <v>223.75611877399999</v>
      </c>
      <c r="CE12" s="32">
        <v>551.28533935500002</v>
      </c>
      <c r="CF12" s="32">
        <v>6859.99609375</v>
      </c>
      <c r="CG12" s="32">
        <v>5929.2036132809999</v>
      </c>
      <c r="CH12" s="32">
        <v>16.547014235999999</v>
      </c>
      <c r="CI12" s="32">
        <v>2228.1853027339998</v>
      </c>
      <c r="CJ12" s="32">
        <v>221.252716064</v>
      </c>
      <c r="CK12" s="32">
        <v>157.88223266599999</v>
      </c>
      <c r="CL12" s="32">
        <v>380.39944458000002</v>
      </c>
      <c r="CM12" s="32">
        <v>178.24278259299999</v>
      </c>
      <c r="CN12" s="32">
        <v>772.373046875</v>
      </c>
      <c r="CO12" s="32">
        <v>1269.542358398</v>
      </c>
      <c r="CP12" s="32">
        <v>611.93792724599996</v>
      </c>
      <c r="CQ12" s="32">
        <v>6639.5249023440001</v>
      </c>
      <c r="CR12" s="32">
        <v>4344.369140625</v>
      </c>
      <c r="CS12" s="32">
        <v>2046.6317138669999</v>
      </c>
      <c r="CT12" s="32">
        <v>1338.5</v>
      </c>
      <c r="CU12" s="32">
        <v>7621.3891601559999</v>
      </c>
      <c r="CV12" s="32">
        <v>299.53302001999998</v>
      </c>
      <c r="CW12" s="32">
        <v>295.37936401399998</v>
      </c>
      <c r="CX12" s="32">
        <v>1280.8969726559999</v>
      </c>
      <c r="CZ12" s="32">
        <v>1170.336547852</v>
      </c>
      <c r="DA12" s="32">
        <v>1972.5524902340001</v>
      </c>
      <c r="DB12" s="32">
        <v>180.826248169</v>
      </c>
      <c r="DC12" s="34">
        <v>3080</v>
      </c>
      <c r="DD12" s="32">
        <v>1845.5158691409999</v>
      </c>
      <c r="DE12" s="32">
        <v>684.907714844</v>
      </c>
      <c r="DF12" s="32">
        <v>692</v>
      </c>
      <c r="DG12" s="32">
        <v>2.9252502919999999</v>
      </c>
      <c r="DI12" s="32">
        <v>133.273895264</v>
      </c>
      <c r="DJ12" s="32">
        <v>991.88</v>
      </c>
      <c r="DK12" s="32">
        <v>218.558227539</v>
      </c>
      <c r="DL12" s="32">
        <v>7169.08203125</v>
      </c>
      <c r="DM12" s="32">
        <v>1656.5428466799999</v>
      </c>
      <c r="DN12" s="32">
        <v>1794.6495361330001</v>
      </c>
      <c r="DO12" s="32" t="s">
        <v>234</v>
      </c>
      <c r="DP12" s="34">
        <v>2259</v>
      </c>
      <c r="DR12" s="32">
        <v>190.35</v>
      </c>
      <c r="DS12" s="32">
        <v>87</v>
      </c>
      <c r="DT12" s="32">
        <v>1000.717773438</v>
      </c>
      <c r="DU12" s="32">
        <v>132.5</v>
      </c>
      <c r="DV12" s="32">
        <v>3681.1374511720001</v>
      </c>
      <c r="DY12" s="32">
        <v>1498.4665527340001</v>
      </c>
      <c r="DZ12" s="34">
        <v>1382</v>
      </c>
      <c r="EA12">
        <v>57.430999999999997</v>
      </c>
      <c r="EB12" s="32">
        <v>434.67904663100001</v>
      </c>
      <c r="EC12" s="32">
        <v>3655.541015625</v>
      </c>
    </row>
    <row r="13" spans="1:133">
      <c r="A13" s="33">
        <v>43846</v>
      </c>
      <c r="B13" s="32">
        <v>675.68084716800001</v>
      </c>
      <c r="C13" s="32">
        <v>5055.6235351559999</v>
      </c>
      <c r="D13" s="32">
        <v>971.74499511700003</v>
      </c>
      <c r="E13" s="32">
        <v>2072.8203125</v>
      </c>
      <c r="F13" s="32">
        <v>738.26525878899997</v>
      </c>
      <c r="G13" s="32">
        <v>2558.7919921880002</v>
      </c>
      <c r="H13" s="32">
        <v>570.07092285199997</v>
      </c>
      <c r="I13" s="32">
        <v>628.11157226600005</v>
      </c>
      <c r="J13" s="32">
        <v>1987.8186035159999</v>
      </c>
      <c r="K13" s="32">
        <v>1715.2655029299999</v>
      </c>
      <c r="L13" s="32">
        <v>7696.6284179690001</v>
      </c>
      <c r="M13" s="32">
        <v>528.06060791000004</v>
      </c>
      <c r="N13" s="32">
        <v>209.87815856899999</v>
      </c>
      <c r="O13" s="32">
        <v>1018.166809082</v>
      </c>
      <c r="P13" s="32">
        <v>632.56597900400004</v>
      </c>
      <c r="Q13" s="32">
        <v>54.915630341000004</v>
      </c>
      <c r="R13" s="32">
        <v>885.38757324200003</v>
      </c>
      <c r="S13" s="32">
        <v>1095.4317626950001</v>
      </c>
      <c r="T13" s="32">
        <v>209.50843810999999</v>
      </c>
      <c r="U13" s="32">
        <v>2369.2485351559999</v>
      </c>
      <c r="V13" s="32">
        <v>2115.1513671880002</v>
      </c>
      <c r="W13" s="32">
        <v>1106.2947998049999</v>
      </c>
      <c r="X13" s="32">
        <v>90.774673461999996</v>
      </c>
      <c r="Y13" s="32">
        <v>240.998168945</v>
      </c>
      <c r="Z13" s="32">
        <v>4508.8857421880002</v>
      </c>
      <c r="AA13" s="32">
        <v>356.28414916999998</v>
      </c>
      <c r="AB13" s="32">
        <v>783.22839355500003</v>
      </c>
      <c r="AC13" s="32">
        <v>6186.2001953119998</v>
      </c>
      <c r="AD13" s="32">
        <v>2201.82421875</v>
      </c>
      <c r="AE13" s="32">
        <v>1453.1015625</v>
      </c>
      <c r="AF13" s="32">
        <v>524.60864257799994</v>
      </c>
      <c r="AG13" s="32">
        <v>1896.842773438</v>
      </c>
      <c r="AH13" s="32">
        <v>557.63238525400004</v>
      </c>
      <c r="AI13" s="32">
        <v>378.909423828</v>
      </c>
      <c r="AJ13" s="32">
        <v>933.35900878899997</v>
      </c>
      <c r="AK13" s="32">
        <v>3247.1882324220001</v>
      </c>
      <c r="AL13" s="32">
        <v>859.21545410199997</v>
      </c>
      <c r="AM13" s="32">
        <v>982.01824951200001</v>
      </c>
      <c r="AN13" s="32">
        <v>1443.532592773</v>
      </c>
      <c r="AP13" s="32">
        <v>3937.6384277339998</v>
      </c>
      <c r="AQ13" s="32">
        <v>1323.3984375</v>
      </c>
      <c r="AR13" s="32">
        <v>2024.8543701169999</v>
      </c>
      <c r="AS13" s="32">
        <v>2618.1586914059999</v>
      </c>
      <c r="AT13" s="32">
        <v>2306.9211425779999</v>
      </c>
      <c r="AU13" s="32">
        <v>702.21154785199997</v>
      </c>
      <c r="AV13" s="32">
        <v>310.75759887700002</v>
      </c>
      <c r="AW13" s="32">
        <v>1816.399047852</v>
      </c>
      <c r="AX13" s="32">
        <v>962.71374511700003</v>
      </c>
      <c r="AY13" s="32">
        <v>529.56225585899995</v>
      </c>
      <c r="AZ13" s="32">
        <v>496.44039916999998</v>
      </c>
      <c r="BA13" s="32">
        <v>171.36660766599999</v>
      </c>
      <c r="BB13" s="32">
        <v>2659.1525878910002</v>
      </c>
      <c r="BC13" s="32">
        <v>2161.1318359380002</v>
      </c>
      <c r="BD13" s="32">
        <v>2320.33984375</v>
      </c>
      <c r="BE13" s="32">
        <v>467.32180786100002</v>
      </c>
      <c r="BF13" s="32">
        <v>655.01873779300001</v>
      </c>
      <c r="BG13" s="32">
        <v>215.096725464</v>
      </c>
      <c r="BH13" s="32">
        <v>483.009033203</v>
      </c>
      <c r="BI13" s="32">
        <v>9028.7236328119998</v>
      </c>
      <c r="BJ13" s="32">
        <v>5085.3374023440001</v>
      </c>
      <c r="BK13" s="32">
        <v>182.65426635700001</v>
      </c>
      <c r="BL13" s="32">
        <v>1604.270141602</v>
      </c>
      <c r="BM13" s="32">
        <v>3449.3837890619998</v>
      </c>
      <c r="BN13" s="32">
        <v>562.63360595699999</v>
      </c>
      <c r="BO13" s="32">
        <v>2946.6997070309999</v>
      </c>
      <c r="BP13" s="32">
        <v>9069.771484375</v>
      </c>
      <c r="BQ13" s="32">
        <v>2840.6999511720001</v>
      </c>
      <c r="BR13" s="32">
        <v>4510.9467773440001</v>
      </c>
      <c r="BS13" s="32">
        <v>2845.9228515619998</v>
      </c>
      <c r="BT13" s="32">
        <v>2357.2739257809999</v>
      </c>
      <c r="BU13" s="32">
        <v>232.46209716800001</v>
      </c>
      <c r="BV13" s="32">
        <v>1830.5653076169999</v>
      </c>
      <c r="BW13" s="32">
        <v>379.067138672</v>
      </c>
      <c r="BX13" s="32">
        <v>1474.4346923830001</v>
      </c>
      <c r="BY13" s="32">
        <v>597.36926269499997</v>
      </c>
      <c r="BZ13" s="32">
        <v>508</v>
      </c>
      <c r="CA13" s="32">
        <v>1786.9041748049999</v>
      </c>
      <c r="CB13" s="32">
        <v>209.51510620100001</v>
      </c>
      <c r="CC13" s="32">
        <v>57.795959473000003</v>
      </c>
      <c r="CD13" s="32">
        <v>220.870925903</v>
      </c>
      <c r="CE13" s="32">
        <v>553.32073974599996</v>
      </c>
      <c r="CF13" s="32">
        <v>6842.0166015619998</v>
      </c>
      <c r="CG13" s="32">
        <v>5911.224609375</v>
      </c>
      <c r="CH13" s="32">
        <v>16.586135863999999</v>
      </c>
      <c r="CI13" s="32">
        <v>2220.7993164059999</v>
      </c>
      <c r="CJ13" s="32">
        <v>221.894439697</v>
      </c>
      <c r="CK13" s="32">
        <v>155.603347778</v>
      </c>
      <c r="CL13" s="32">
        <v>378.909423828</v>
      </c>
      <c r="CM13" s="32">
        <v>176.54524230999999</v>
      </c>
      <c r="CN13" s="32">
        <v>774.37145996100003</v>
      </c>
      <c r="CO13" s="32">
        <v>1253.5606689450001</v>
      </c>
      <c r="CP13" s="32">
        <v>614.53338623000002</v>
      </c>
      <c r="CQ13" s="32">
        <v>6435.8461914059999</v>
      </c>
      <c r="CR13" s="32">
        <v>4346.3657226559999</v>
      </c>
      <c r="CS13" s="32">
        <v>2086.4753417970001</v>
      </c>
      <c r="CT13" s="32">
        <v>1320</v>
      </c>
      <c r="CU13" s="32">
        <v>7621.3891601559999</v>
      </c>
      <c r="CV13" s="32">
        <v>296.38772583000002</v>
      </c>
      <c r="CW13" s="32">
        <v>293.18765258799999</v>
      </c>
      <c r="CX13" s="32">
        <v>1272.3702392580001</v>
      </c>
      <c r="CZ13" s="32">
        <v>1177.3293457029999</v>
      </c>
      <c r="DA13" s="32">
        <v>1908.1323242190001</v>
      </c>
      <c r="DB13" s="32">
        <v>184.07583618199999</v>
      </c>
      <c r="DC13" s="34">
        <v>3032</v>
      </c>
      <c r="DD13" s="32">
        <v>1898.4733886720001</v>
      </c>
      <c r="DE13" s="32">
        <v>693.49902343799999</v>
      </c>
      <c r="DF13" s="32">
        <v>697.6</v>
      </c>
      <c r="DG13" s="32">
        <v>2.9416885380000002</v>
      </c>
      <c r="DI13" s="32">
        <v>134.37954711899999</v>
      </c>
      <c r="DJ13" s="34">
        <v>995.08</v>
      </c>
      <c r="DK13" s="32">
        <v>213.96330261200001</v>
      </c>
      <c r="DL13" s="32">
        <v>7163.0869140619998</v>
      </c>
      <c r="DM13" s="32">
        <v>1659.5366210940001</v>
      </c>
      <c r="DN13" s="32">
        <v>1803.2170410159999</v>
      </c>
      <c r="DO13" s="32" t="s">
        <v>234</v>
      </c>
      <c r="DP13" s="34">
        <v>2340</v>
      </c>
      <c r="DR13" s="32">
        <v>191.7</v>
      </c>
      <c r="DS13" s="32">
        <v>87</v>
      </c>
      <c r="DT13" s="32">
        <v>990.58599853500004</v>
      </c>
      <c r="DU13" s="32">
        <v>133</v>
      </c>
      <c r="DV13" s="32">
        <v>3681.1374511720001</v>
      </c>
      <c r="DY13" s="32">
        <v>1481.4783935549999</v>
      </c>
      <c r="DZ13" s="34">
        <v>1348.5</v>
      </c>
      <c r="EA13">
        <v>56.204999999999998</v>
      </c>
      <c r="EB13" s="32">
        <v>442.38949585</v>
      </c>
      <c r="EC13" s="32">
        <v>3654.5412597660002</v>
      </c>
    </row>
    <row r="14" spans="1:133">
      <c r="A14" s="33">
        <v>43847</v>
      </c>
      <c r="B14" s="32">
        <v>676.06616210899995</v>
      </c>
      <c r="C14" s="32">
        <v>5115.5717773440001</v>
      </c>
      <c r="D14" s="32">
        <v>982.52905273399995</v>
      </c>
      <c r="E14" s="32">
        <v>2083.8083496089998</v>
      </c>
      <c r="F14" s="32">
        <v>733.271484375</v>
      </c>
      <c r="G14" s="32">
        <v>2577.7531738279999</v>
      </c>
      <c r="H14" s="32">
        <v>573.97558593799999</v>
      </c>
      <c r="I14" s="32">
        <v>660.18615722699997</v>
      </c>
      <c r="J14" s="32">
        <v>2001.8029785159999</v>
      </c>
      <c r="K14" s="32">
        <v>1730.745483398</v>
      </c>
      <c r="L14" s="32">
        <v>7867.3984375</v>
      </c>
      <c r="M14" s="32">
        <v>530.83087158199999</v>
      </c>
      <c r="N14" s="32">
        <v>212.57530212399999</v>
      </c>
      <c r="O14" s="32">
        <v>1017.667785645</v>
      </c>
      <c r="P14" s="32">
        <v>639.55902099599996</v>
      </c>
      <c r="Q14" s="32">
        <v>55.753120422000002</v>
      </c>
      <c r="R14" s="32">
        <v>902.563964844</v>
      </c>
      <c r="S14" s="32">
        <v>1108.4073486330001</v>
      </c>
      <c r="T14" s="32">
        <v>211.801971436</v>
      </c>
      <c r="U14" s="32">
        <v>2491.1740722660002</v>
      </c>
      <c r="V14" s="32">
        <v>2154.1357421880002</v>
      </c>
      <c r="W14" s="32">
        <v>1124.7663574220001</v>
      </c>
      <c r="X14" s="32">
        <v>92.793220520000006</v>
      </c>
      <c r="Y14" s="32">
        <v>245.18080139200001</v>
      </c>
      <c r="Z14" s="32">
        <v>4551.3286132809999</v>
      </c>
      <c r="AA14" s="32">
        <v>357.88092040999999</v>
      </c>
      <c r="AB14" s="32">
        <v>796.60424804700006</v>
      </c>
      <c r="AC14" s="32">
        <v>6201.1762695309999</v>
      </c>
      <c r="AD14" s="32">
        <v>2174.6215820309999</v>
      </c>
      <c r="AE14" s="32">
        <v>1450.1032714840001</v>
      </c>
      <c r="AF14" s="32">
        <v>534.33624267599998</v>
      </c>
      <c r="AG14" s="32">
        <v>1907.1838378909999</v>
      </c>
      <c r="AH14" s="32">
        <v>568.33703613299997</v>
      </c>
      <c r="AI14" s="32">
        <v>379.65447998000002</v>
      </c>
      <c r="AJ14" s="32">
        <v>910.16986083999996</v>
      </c>
      <c r="AK14" s="32">
        <v>3277.6572265619998</v>
      </c>
      <c r="AL14" s="32">
        <v>863.21368408199999</v>
      </c>
      <c r="AM14" s="32">
        <v>1001.275512695</v>
      </c>
      <c r="AN14" s="32">
        <v>1460.2098388669999</v>
      </c>
      <c r="AP14" s="32">
        <v>3846.6440429690001</v>
      </c>
      <c r="AQ14" s="32">
        <v>1332.8073730470001</v>
      </c>
      <c r="AR14" s="32">
        <v>2036.8034667970001</v>
      </c>
      <c r="AS14" s="32">
        <v>2648.1376953119998</v>
      </c>
      <c r="AT14" s="32">
        <v>2325.8957519529999</v>
      </c>
      <c r="AU14" s="32">
        <v>699.21484375</v>
      </c>
      <c r="AV14" s="32">
        <v>314.64205932599998</v>
      </c>
      <c r="AW14" s="32">
        <v>1854.5754394529999</v>
      </c>
      <c r="AX14" s="32">
        <v>977.67498779300001</v>
      </c>
      <c r="AY14" s="32">
        <v>533.05932617200006</v>
      </c>
      <c r="AZ14" s="32">
        <v>494.99453735399999</v>
      </c>
      <c r="BA14" s="32">
        <v>174.765991211</v>
      </c>
      <c r="BB14" s="32">
        <v>2658.1535644529999</v>
      </c>
      <c r="BC14" s="32">
        <v>2230.6694335940001</v>
      </c>
      <c r="BD14" s="32">
        <v>2326.3305664059999</v>
      </c>
      <c r="BE14" s="32">
        <v>475.21713256800001</v>
      </c>
      <c r="BF14" s="32">
        <v>663.01391601600005</v>
      </c>
      <c r="BG14" s="32">
        <v>215.89488220199999</v>
      </c>
      <c r="BH14" s="32">
        <v>487.073486328</v>
      </c>
      <c r="BI14" s="32">
        <v>8916.6025390619998</v>
      </c>
      <c r="BJ14" s="32">
        <v>5154.30078125</v>
      </c>
      <c r="BK14" s="32">
        <v>183.77215576200001</v>
      </c>
      <c r="BL14" s="32">
        <v>1615.348022461</v>
      </c>
      <c r="BM14" s="32">
        <v>3452.8706054690001</v>
      </c>
      <c r="BN14" s="32">
        <v>587.79919433600003</v>
      </c>
      <c r="BO14" s="32">
        <v>2961.6726074220001</v>
      </c>
      <c r="BP14" s="32">
        <v>9144.5205078119998</v>
      </c>
      <c r="BQ14" s="32">
        <v>2881.56640625</v>
      </c>
      <c r="BR14" s="32">
        <v>4635.0190429690001</v>
      </c>
      <c r="BS14" s="32">
        <v>2835.9404296880002</v>
      </c>
      <c r="BT14" s="32">
        <v>2353.8701171880002</v>
      </c>
      <c r="BU14" s="32">
        <v>231.91299438499999</v>
      </c>
      <c r="BV14" s="32">
        <v>1848.148071289</v>
      </c>
      <c r="BW14" s="32">
        <v>380.75949096699998</v>
      </c>
      <c r="BX14" s="32">
        <v>1491.3937988279999</v>
      </c>
      <c r="BY14" s="32">
        <v>598.36901855500003</v>
      </c>
      <c r="BZ14" s="32">
        <v>514.5</v>
      </c>
      <c r="CA14" s="32">
        <v>1797.3858642580001</v>
      </c>
      <c r="CB14" s="32">
        <v>209.914352417</v>
      </c>
      <c r="CC14" s="32">
        <v>58.344966888000002</v>
      </c>
      <c r="CD14" s="32">
        <v>223.55722045900001</v>
      </c>
      <c r="CE14" s="32">
        <v>559.2578125</v>
      </c>
      <c r="CF14" s="32">
        <v>6929.9130859380002</v>
      </c>
      <c r="CG14" s="32">
        <v>5949.1811523440001</v>
      </c>
      <c r="CH14" s="32">
        <v>16.140186310000001</v>
      </c>
      <c r="CI14" s="32">
        <v>2214.3974609380002</v>
      </c>
      <c r="CJ14" s="32">
        <v>222.94866943400001</v>
      </c>
      <c r="CK14" s="32">
        <v>154.30400085400001</v>
      </c>
      <c r="CL14" s="32">
        <v>379.65447998000002</v>
      </c>
      <c r="CM14" s="32">
        <v>174.98747253400001</v>
      </c>
      <c r="CN14" s="32">
        <v>781.36578369100005</v>
      </c>
      <c r="CO14" s="32">
        <v>1275.5352783200001</v>
      </c>
      <c r="CP14" s="32">
        <v>623.51776123000002</v>
      </c>
      <c r="CQ14" s="32">
        <v>6507.7319335940001</v>
      </c>
      <c r="CR14" s="32">
        <v>4392.2856445309999</v>
      </c>
      <c r="CS14" s="32">
        <v>2086.4753417970001</v>
      </c>
      <c r="CT14" s="32">
        <v>1334.5</v>
      </c>
      <c r="CU14" s="32">
        <v>7615.4077148440001</v>
      </c>
      <c r="CV14" s="32">
        <v>300.74276733400001</v>
      </c>
      <c r="CW14" s="32">
        <v>298.06912231400003</v>
      </c>
      <c r="CX14" s="32">
        <v>1297.0028076169999</v>
      </c>
      <c r="CZ14" s="32">
        <v>1177.3293457029999</v>
      </c>
      <c r="DA14" s="32">
        <v>1953.0766601559999</v>
      </c>
      <c r="DB14" s="32">
        <v>187.02543640100001</v>
      </c>
      <c r="DC14" s="34">
        <v>2802</v>
      </c>
      <c r="DD14" s="32">
        <v>1935.443359375</v>
      </c>
      <c r="DE14" s="32">
        <v>697.09533691399997</v>
      </c>
      <c r="DF14" s="32">
        <v>692.6</v>
      </c>
      <c r="DG14" s="32">
        <v>3.129233599</v>
      </c>
      <c r="DI14" s="32">
        <v>134.517745972</v>
      </c>
      <c r="DJ14" s="34">
        <v>998.88</v>
      </c>
      <c r="DK14" s="32">
        <v>212.964401245</v>
      </c>
      <c r="DL14" s="32">
        <v>7169.08203125</v>
      </c>
      <c r="DM14" s="32">
        <v>1667.519897461</v>
      </c>
      <c r="DN14" s="32">
        <v>1844.6613769529999</v>
      </c>
      <c r="DO14" s="32" t="s">
        <v>234</v>
      </c>
      <c r="DP14" s="34">
        <v>2366</v>
      </c>
      <c r="DR14" s="32">
        <v>187.25</v>
      </c>
      <c r="DS14" s="32">
        <v>86</v>
      </c>
      <c r="DT14" s="32">
        <v>1014.53338623</v>
      </c>
      <c r="DU14" s="32">
        <v>134</v>
      </c>
      <c r="DV14" s="32">
        <v>3687.1325683589998</v>
      </c>
      <c r="DY14" s="32">
        <v>1476.481811523</v>
      </c>
      <c r="DZ14" s="34">
        <v>1464.5</v>
      </c>
      <c r="EA14">
        <v>55.14</v>
      </c>
      <c r="EB14" s="32">
        <v>442.38949585</v>
      </c>
      <c r="EC14" s="32">
        <v>3707.5344238279999</v>
      </c>
    </row>
    <row r="15" spans="1:133">
      <c r="A15" s="33">
        <v>43850</v>
      </c>
      <c r="B15" s="32">
        <v>673.56225585899995</v>
      </c>
      <c r="C15" s="32">
        <v>5100.5849609380002</v>
      </c>
      <c r="D15" s="32">
        <v>974.740722656</v>
      </c>
      <c r="E15" s="32">
        <v>2072.8203125</v>
      </c>
      <c r="F15" s="32">
        <v>726.08074951200001</v>
      </c>
      <c r="G15" s="32">
        <v>2573.7612304690001</v>
      </c>
      <c r="H15" s="32">
        <v>567.53289794900002</v>
      </c>
      <c r="I15" s="32">
        <v>646.60858154300001</v>
      </c>
      <c r="J15" s="32">
        <v>1992.8129882809999</v>
      </c>
      <c r="K15" s="32">
        <v>1748.7219238279999</v>
      </c>
      <c r="L15" s="32">
        <v>7826.453125</v>
      </c>
      <c r="M15" s="32">
        <v>529.40093994100005</v>
      </c>
      <c r="N15" s="32">
        <v>205.283004761</v>
      </c>
      <c r="O15" s="32">
        <v>1015.671325684</v>
      </c>
      <c r="P15" s="32">
        <v>648.35015869100005</v>
      </c>
      <c r="Q15" s="32">
        <v>55.832881927000003</v>
      </c>
      <c r="R15" s="32">
        <v>893.37664794900002</v>
      </c>
      <c r="S15" s="32">
        <v>1106.4110107419999</v>
      </c>
      <c r="T15" s="32">
        <v>213.79632568400001</v>
      </c>
      <c r="U15" s="32">
        <v>2464.8381347660002</v>
      </c>
      <c r="V15" s="32">
        <v>2136.1428222660002</v>
      </c>
      <c r="W15" s="32">
        <v>1122.2700195309999</v>
      </c>
      <c r="X15" s="32">
        <v>93.432769774999997</v>
      </c>
      <c r="Y15" s="32">
        <v>247.96922302199999</v>
      </c>
      <c r="Z15" s="32">
        <v>4643.439453125</v>
      </c>
      <c r="AA15" s="32">
        <v>356.98275756800001</v>
      </c>
      <c r="AB15" s="32">
        <v>805.33142089800003</v>
      </c>
      <c r="AC15" s="32">
        <v>6123.3002929690001</v>
      </c>
      <c r="AD15" s="32">
        <v>2189.0229492190001</v>
      </c>
      <c r="AE15" s="32">
        <v>1449.104125977</v>
      </c>
      <c r="AF15" s="32">
        <v>538.18194580099998</v>
      </c>
      <c r="AG15" s="32">
        <v>1905.7065429690001</v>
      </c>
      <c r="AH15" s="32">
        <v>578.44689941399997</v>
      </c>
      <c r="AI15" s="32">
        <v>380.67877197299998</v>
      </c>
      <c r="AJ15" s="32">
        <v>910.96960449200003</v>
      </c>
      <c r="AK15" s="32">
        <v>3269.1662597660002</v>
      </c>
      <c r="AL15" s="32">
        <v>857.01654052699996</v>
      </c>
      <c r="AM15" s="32">
        <v>1006.763244629</v>
      </c>
      <c r="AN15" s="32">
        <v>1462.0632324220001</v>
      </c>
      <c r="AP15" s="32">
        <v>3866.3884277339998</v>
      </c>
      <c r="AQ15" s="32">
        <v>1331.3963623049999</v>
      </c>
      <c r="AR15" s="32">
        <v>2029.833007812</v>
      </c>
      <c r="AS15" s="32">
        <v>2641.142578125</v>
      </c>
      <c r="AT15" s="32">
        <v>2273.9650878910002</v>
      </c>
      <c r="AU15" s="32">
        <v>701.41247558600003</v>
      </c>
      <c r="AV15" s="32">
        <v>312.64999389600001</v>
      </c>
      <c r="AW15" s="32">
        <v>1846.5383300779999</v>
      </c>
      <c r="AX15" s="32">
        <v>968.89764404300001</v>
      </c>
      <c r="AY15" s="32">
        <v>532.55975341800001</v>
      </c>
      <c r="AZ15" s="32">
        <v>492.10275268599997</v>
      </c>
      <c r="BA15" s="32">
        <v>173.006317139</v>
      </c>
      <c r="BB15" s="32">
        <v>2626.1755371089998</v>
      </c>
      <c r="BC15" s="32">
        <v>2225.7028808589998</v>
      </c>
      <c r="BD15" s="32">
        <v>2306.3623046880002</v>
      </c>
      <c r="BE15" s="32">
        <v>471.21951293900003</v>
      </c>
      <c r="BF15" s="32">
        <v>662.61419677699996</v>
      </c>
      <c r="BG15" s="32">
        <v>215.49583435100001</v>
      </c>
      <c r="BH15" s="32">
        <v>484.25460815399998</v>
      </c>
      <c r="BI15" s="32">
        <v>8828.0849609380002</v>
      </c>
      <c r="BJ15" s="32">
        <v>5143.3071289059999</v>
      </c>
      <c r="BK15" s="32">
        <v>180.49835205100001</v>
      </c>
      <c r="BL15" s="32">
        <v>1633.9787597659999</v>
      </c>
      <c r="BM15" s="32">
        <v>3408.0473632809999</v>
      </c>
      <c r="BN15" s="32">
        <v>587.79919433600003</v>
      </c>
      <c r="BO15" s="32">
        <v>2963.6689453119998</v>
      </c>
      <c r="BP15" s="32">
        <v>9124.587890625</v>
      </c>
      <c r="BQ15" s="32">
        <v>2938.3806152339998</v>
      </c>
      <c r="BR15" s="32">
        <v>4660.9291992190001</v>
      </c>
      <c r="BS15" s="32">
        <v>2795.0131835940001</v>
      </c>
      <c r="BT15" s="32">
        <v>2364.9328613279999</v>
      </c>
      <c r="BU15" s="32">
        <v>228.000900269</v>
      </c>
      <c r="BV15" s="32">
        <v>1845.7061767580001</v>
      </c>
      <c r="BW15" s="32">
        <v>373.99035644499997</v>
      </c>
      <c r="BX15" s="32">
        <v>1492.3913574220001</v>
      </c>
      <c r="BY15" s="32">
        <v>597.36926269499997</v>
      </c>
      <c r="BZ15" s="32">
        <v>511</v>
      </c>
      <c r="CA15" s="32">
        <v>1773.9265136720001</v>
      </c>
      <c r="CB15" s="32">
        <v>211.611236572</v>
      </c>
      <c r="CC15" s="32">
        <v>57.795959473000003</v>
      </c>
      <c r="CD15" s="32">
        <v>221.56732177699999</v>
      </c>
      <c r="CE15" s="32">
        <v>550.60681152300003</v>
      </c>
      <c r="CF15" s="32">
        <v>6915.9301757809999</v>
      </c>
      <c r="CG15" s="32">
        <v>5929.2036132809999</v>
      </c>
      <c r="CI15" s="32">
        <v>2207.99609375</v>
      </c>
      <c r="CJ15" s="32">
        <v>221.665252686</v>
      </c>
      <c r="CK15" s="32">
        <v>154.92369079599999</v>
      </c>
      <c r="CL15" s="32">
        <v>380.67877197299998</v>
      </c>
      <c r="CM15" s="32">
        <v>174.74783325199999</v>
      </c>
      <c r="CN15" s="32">
        <v>782.36486816399997</v>
      </c>
      <c r="CO15" s="32">
        <v>1272.5388183590001</v>
      </c>
      <c r="CP15" s="32">
        <v>646.47790527300003</v>
      </c>
      <c r="CQ15" s="32">
        <v>6455.814453125</v>
      </c>
      <c r="CR15" s="32">
        <v>4392.7841796880002</v>
      </c>
      <c r="CS15" s="32">
        <v>2086.4753417970001</v>
      </c>
      <c r="CT15" s="32">
        <v>1327.5</v>
      </c>
      <c r="CU15" s="32">
        <v>7599.4604492190001</v>
      </c>
      <c r="CV15" s="32">
        <v>297.83938598600002</v>
      </c>
      <c r="CW15" s="32">
        <v>301.05780029300001</v>
      </c>
      <c r="CX15" s="32">
        <v>1281.844360352</v>
      </c>
      <c r="CZ15" s="32">
        <v>1183.3234863279999</v>
      </c>
      <c r="DA15" s="32">
        <v>1951.5786132809999</v>
      </c>
      <c r="DB15" s="32">
        <v>187.77532959000001</v>
      </c>
      <c r="DC15" s="34">
        <v>2850</v>
      </c>
      <c r="DD15" s="32">
        <v>1938.4411621090001</v>
      </c>
      <c r="DE15" s="32">
        <v>697.29516601600005</v>
      </c>
      <c r="DF15" s="32">
        <v>691.8</v>
      </c>
      <c r="DG15" s="32">
        <v>3.1845252510000002</v>
      </c>
      <c r="DI15" s="32">
        <v>134.425582886</v>
      </c>
      <c r="DJ15" s="34">
        <v>1005.18</v>
      </c>
      <c r="DK15" s="32">
        <v>209.668045044</v>
      </c>
      <c r="DL15" s="32">
        <v>7123.1259765619998</v>
      </c>
      <c r="DM15" s="32">
        <v>1691.4699707029999</v>
      </c>
      <c r="DN15" s="32">
        <v>1834.300170898</v>
      </c>
      <c r="DO15" s="32" t="s">
        <v>234</v>
      </c>
      <c r="DP15" s="34">
        <v>2320</v>
      </c>
      <c r="DR15" s="32">
        <v>189.45</v>
      </c>
      <c r="DS15" s="32">
        <v>87</v>
      </c>
      <c r="DT15" s="32">
        <v>1022.822692871</v>
      </c>
      <c r="DU15" s="32">
        <v>134</v>
      </c>
      <c r="DV15" s="32">
        <v>3673.1442871089998</v>
      </c>
      <c r="DY15" s="32">
        <v>1449.0007324220001</v>
      </c>
      <c r="DZ15" s="34">
        <v>1580</v>
      </c>
      <c r="EA15">
        <v>55.911999999999999</v>
      </c>
      <c r="EB15" s="32">
        <v>437.57046508799999</v>
      </c>
      <c r="EC15" s="32">
        <v>3644.5424804690001</v>
      </c>
    </row>
    <row r="16" spans="1:133">
      <c r="A16" s="33">
        <v>43851</v>
      </c>
      <c r="B16" s="32">
        <v>665.47259521499996</v>
      </c>
      <c r="C16" s="32">
        <v>5095.58984375</v>
      </c>
      <c r="D16" s="32">
        <v>948.57983398399995</v>
      </c>
      <c r="E16" s="32">
        <v>2067.8254394529999</v>
      </c>
      <c r="F16" s="32">
        <v>733.07183837900004</v>
      </c>
      <c r="G16" s="32">
        <v>2556.7958984380002</v>
      </c>
      <c r="H16" s="32">
        <v>564.99499511700003</v>
      </c>
      <c r="I16" s="32">
        <v>627.52117919900002</v>
      </c>
      <c r="J16" s="32">
        <v>1994.3112792970001</v>
      </c>
      <c r="K16" s="32">
        <v>1732.2434082029999</v>
      </c>
      <c r="L16" s="32">
        <v>7813.4711914059999</v>
      </c>
      <c r="M16" s="32">
        <v>523.32415771499996</v>
      </c>
      <c r="N16" s="32">
        <v>206.58161926299999</v>
      </c>
      <c r="O16" s="32">
        <v>1015.671325684</v>
      </c>
      <c r="P16" s="32">
        <v>635.562988281</v>
      </c>
      <c r="Q16" s="32">
        <v>56.470970154</v>
      </c>
      <c r="R16" s="32">
        <v>892.57775878899997</v>
      </c>
      <c r="S16" s="32">
        <v>1117.8894042970001</v>
      </c>
      <c r="T16" s="32">
        <v>213.696609497</v>
      </c>
      <c r="U16" s="32">
        <v>2489.2231445309999</v>
      </c>
      <c r="V16" s="32">
        <v>2128.1462402339998</v>
      </c>
      <c r="W16" s="32">
        <v>1119.7741699220001</v>
      </c>
      <c r="X16" s="32">
        <v>92.353546143000003</v>
      </c>
      <c r="Y16" s="32">
        <v>248.56674194300001</v>
      </c>
      <c r="Z16" s="32">
        <v>4683.1728515619998</v>
      </c>
      <c r="AA16" s="32">
        <v>357.28216552700002</v>
      </c>
      <c r="AB16" s="32">
        <v>805.24987793000003</v>
      </c>
      <c r="AC16" s="32">
        <v>6103.3310546880002</v>
      </c>
      <c r="AD16" s="32">
        <v>2176.2216796880002</v>
      </c>
      <c r="AE16" s="32">
        <v>1412.626586914</v>
      </c>
      <c r="AF16" s="32">
        <v>546.77838134800004</v>
      </c>
      <c r="AG16" s="32">
        <v>1907.1838378909999</v>
      </c>
      <c r="AH16" s="32">
        <v>586.37628173799999</v>
      </c>
      <c r="AI16" s="32">
        <v>381.237548828</v>
      </c>
      <c r="AJ16" s="32">
        <v>896.97625732400002</v>
      </c>
      <c r="AK16" s="32">
        <v>3248.6875</v>
      </c>
      <c r="AL16" s="32">
        <v>826.63000488299997</v>
      </c>
      <c r="AM16" s="32">
        <v>994.390625</v>
      </c>
      <c r="AN16" s="32">
        <v>1447.238647461</v>
      </c>
      <c r="AP16" s="32">
        <v>3802.005859375</v>
      </c>
      <c r="AQ16" s="32">
        <v>1321.516601562</v>
      </c>
      <c r="AR16" s="32">
        <v>1976.560546875</v>
      </c>
      <c r="AS16" s="32">
        <v>2609.1652832029999</v>
      </c>
      <c r="AT16" s="32">
        <v>2259.9833984380002</v>
      </c>
      <c r="AU16" s="32">
        <v>696.41796875</v>
      </c>
      <c r="AV16" s="32">
        <v>314.64205932599998</v>
      </c>
      <c r="AW16" s="32">
        <v>1846.5383300779999</v>
      </c>
      <c r="AX16" s="32">
        <v>963.51177978500004</v>
      </c>
      <c r="AY16" s="32">
        <v>534.558105469</v>
      </c>
      <c r="AZ16" s="32">
        <v>488.96163940399998</v>
      </c>
      <c r="BA16" s="32">
        <v>170.88671875</v>
      </c>
      <c r="BB16" s="32">
        <v>2662.150390625</v>
      </c>
      <c r="BC16" s="32">
        <v>2185.4699707029999</v>
      </c>
      <c r="BD16" s="32">
        <v>2291.3859863279999</v>
      </c>
      <c r="BE16" s="32">
        <v>470.320068359</v>
      </c>
      <c r="BF16" s="32">
        <v>666.81176757799994</v>
      </c>
      <c r="BG16" s="32">
        <v>211.90423584000001</v>
      </c>
      <c r="BH16" s="32">
        <v>484.51681518599997</v>
      </c>
      <c r="BI16" s="32">
        <v>8851.689453125</v>
      </c>
      <c r="BJ16" s="32">
        <v>4962.4013671880002</v>
      </c>
      <c r="BK16" s="32">
        <v>178.24259948700001</v>
      </c>
      <c r="BL16" s="32">
        <v>1619.879882812</v>
      </c>
      <c r="BM16" s="32">
        <v>3399.5803222660002</v>
      </c>
      <c r="BN16" s="32">
        <v>575.21636962900004</v>
      </c>
      <c r="BO16" s="32">
        <v>2939.7119140619998</v>
      </c>
      <c r="BP16" s="32">
        <v>9144.5205078119998</v>
      </c>
      <c r="BQ16" s="32">
        <v>2967.2858886720001</v>
      </c>
      <c r="BR16" s="32">
        <v>4592.6645507809999</v>
      </c>
      <c r="BS16" s="32">
        <v>2816.9741210940001</v>
      </c>
      <c r="BT16" s="32">
        <v>2364.9328613279999</v>
      </c>
      <c r="BU16" s="32">
        <v>227.86360168499999</v>
      </c>
      <c r="BV16" s="32">
        <v>1856.451171875</v>
      </c>
      <c r="BW16" s="32">
        <v>372.99490356400003</v>
      </c>
      <c r="BX16" s="32">
        <v>1478.9239501950001</v>
      </c>
      <c r="BY16" s="32">
        <v>596.86938476600005</v>
      </c>
      <c r="BZ16" s="32">
        <v>514</v>
      </c>
      <c r="CA16" s="32">
        <v>1792.893554688</v>
      </c>
      <c r="CB16" s="32">
        <v>212.90884399399999</v>
      </c>
      <c r="CC16" s="32">
        <v>58.394878386999999</v>
      </c>
      <c r="CD16" s="32">
        <v>223.55722045900001</v>
      </c>
      <c r="CE16" s="32">
        <v>551.62457275400004</v>
      </c>
      <c r="CF16" s="32">
        <v>6981.8530273440001</v>
      </c>
      <c r="CG16" s="32">
        <v>5925.2084960940001</v>
      </c>
      <c r="CH16" s="32">
        <v>16.734783173</v>
      </c>
      <c r="CI16" s="32">
        <v>2171.5573730470001</v>
      </c>
      <c r="CJ16" s="32">
        <v>218.18168640100001</v>
      </c>
      <c r="CK16" s="32">
        <v>154.823730469</v>
      </c>
      <c r="CL16" s="32">
        <v>381.237548828</v>
      </c>
      <c r="CM16" s="32">
        <v>174.148681641</v>
      </c>
      <c r="CN16" s="32">
        <v>777.36901855500003</v>
      </c>
      <c r="CO16" s="32">
        <v>1278.531860352</v>
      </c>
      <c r="CP16" s="32">
        <v>643.88244628899997</v>
      </c>
      <c r="CQ16" s="32">
        <v>6451.8203125</v>
      </c>
      <c r="CR16" s="32">
        <v>4405.26171875</v>
      </c>
      <c r="CS16" s="32">
        <v>2086.4753417970001</v>
      </c>
      <c r="CT16" s="32">
        <v>1335</v>
      </c>
      <c r="CU16" s="32">
        <v>7683.1884765619998</v>
      </c>
      <c r="CV16" s="32">
        <v>295.90374755900001</v>
      </c>
      <c r="CW16" s="32">
        <v>306.43737793000003</v>
      </c>
      <c r="CX16" s="32">
        <v>1269.5280761720001</v>
      </c>
      <c r="CZ16" s="32">
        <v>1159.8468017580001</v>
      </c>
      <c r="DA16" s="32">
        <v>1967.55859375</v>
      </c>
      <c r="DB16" s="32">
        <v>186.27554321299999</v>
      </c>
      <c r="DC16" s="34">
        <v>2838</v>
      </c>
      <c r="DD16" s="32">
        <v>1922.454101562</v>
      </c>
      <c r="DE16" s="32">
        <v>689.30334472699997</v>
      </c>
      <c r="DF16" s="32">
        <v>695.8</v>
      </c>
      <c r="DG16" s="32">
        <v>3.0037050249999999</v>
      </c>
      <c r="DI16" s="32">
        <v>132.997512817</v>
      </c>
      <c r="DJ16" s="34">
        <v>1007.88</v>
      </c>
      <c r="DK16" s="32">
        <v>206.77125549300001</v>
      </c>
      <c r="DL16" s="32">
        <v>7097.1513671880002</v>
      </c>
      <c r="DM16" s="32">
        <v>1702.4471435549999</v>
      </c>
      <c r="DN16" s="32">
        <v>1809.3936767580001</v>
      </c>
      <c r="DO16" s="32" t="s">
        <v>234</v>
      </c>
      <c r="DP16" s="34">
        <v>2290</v>
      </c>
      <c r="DR16" s="32">
        <v>187.45</v>
      </c>
      <c r="DS16" s="32">
        <v>85.75</v>
      </c>
      <c r="DT16" s="32">
        <v>1014.53338623</v>
      </c>
      <c r="DU16" s="32">
        <v>135</v>
      </c>
      <c r="DV16" s="32">
        <v>3597.2028808589998</v>
      </c>
      <c r="DY16" s="32">
        <v>1515.954711914</v>
      </c>
      <c r="DZ16" s="34">
        <v>1486</v>
      </c>
      <c r="EA16">
        <v>55.405999999999999</v>
      </c>
      <c r="EB16" s="32">
        <v>438.53427124000001</v>
      </c>
      <c r="EC16" s="32">
        <v>3634.5437011720001</v>
      </c>
    </row>
    <row r="17" spans="1:133">
      <c r="A17" s="33">
        <v>43852</v>
      </c>
      <c r="B17" s="32">
        <v>663.546386719</v>
      </c>
      <c r="C17" s="32">
        <v>5065.615234375</v>
      </c>
      <c r="D17" s="32">
        <v>905.64422607400002</v>
      </c>
      <c r="E17" s="32">
        <v>2067.8254394529999</v>
      </c>
      <c r="F17" s="32">
        <v>761.63555908199999</v>
      </c>
      <c r="G17" s="32">
        <v>2558.7919921880002</v>
      </c>
      <c r="H17" s="32">
        <v>564.60461425799997</v>
      </c>
      <c r="I17" s="32">
        <v>623.78247070299994</v>
      </c>
      <c r="J17" s="32">
        <v>2002.802124023</v>
      </c>
      <c r="K17" s="32">
        <v>1727.2498779299999</v>
      </c>
      <c r="L17" s="32">
        <v>7690.63671875</v>
      </c>
      <c r="M17" s="32">
        <v>519.39215087900004</v>
      </c>
      <c r="N17" s="32">
        <v>208.27984619099999</v>
      </c>
      <c r="O17" s="32">
        <v>1006.6875</v>
      </c>
      <c r="P17" s="32">
        <v>636.96160888700001</v>
      </c>
      <c r="Q17" s="32">
        <v>58.145957946999999</v>
      </c>
      <c r="R17" s="32">
        <v>903.56268310500002</v>
      </c>
      <c r="S17" s="32">
        <v>1131.8630371090001</v>
      </c>
      <c r="T17" s="32">
        <v>215.79071044899999</v>
      </c>
      <c r="U17" s="32">
        <v>2508.73046875</v>
      </c>
      <c r="V17" s="32">
        <v>2117.1506347660002</v>
      </c>
      <c r="W17" s="32">
        <v>1119.7741699220001</v>
      </c>
      <c r="X17" s="32">
        <v>93.132980347</v>
      </c>
      <c r="Y17" s="32">
        <v>244.782470703</v>
      </c>
      <c r="Z17" s="32">
        <v>4887.259765625</v>
      </c>
      <c r="AA17" s="32">
        <v>355.58560180699999</v>
      </c>
      <c r="AB17" s="32">
        <v>811.61151123000002</v>
      </c>
      <c r="AC17" s="32">
        <v>6057.404296875</v>
      </c>
      <c r="AD17" s="32">
        <v>2189.0229492190001</v>
      </c>
      <c r="AE17" s="32">
        <v>1389.6408691409999</v>
      </c>
      <c r="AF17" s="32">
        <v>552.66021728500004</v>
      </c>
      <c r="AG17" s="32">
        <v>1883.5469970700001</v>
      </c>
      <c r="AH17" s="32">
        <v>579.04168701200001</v>
      </c>
      <c r="AI17" s="32">
        <v>382.07559204099999</v>
      </c>
      <c r="AJ17" s="32">
        <v>910.36981201200001</v>
      </c>
      <c r="AK17" s="32">
        <v>3218.7175292970001</v>
      </c>
      <c r="AL17" s="32">
        <v>831.62774658199999</v>
      </c>
      <c r="AM17" s="32">
        <v>994.78979492200006</v>
      </c>
      <c r="AN17" s="32">
        <v>1439.8264160159999</v>
      </c>
      <c r="AP17" s="32">
        <v>3820.0327148440001</v>
      </c>
      <c r="AQ17" s="32">
        <v>1328.5733642580001</v>
      </c>
      <c r="AR17" s="32">
        <v>1944.2980957029999</v>
      </c>
      <c r="AS17" s="32">
        <v>2642.1418457029999</v>
      </c>
      <c r="AT17" s="32">
        <v>2147.1342773440001</v>
      </c>
      <c r="AU17" s="32">
        <v>710.00280761700003</v>
      </c>
      <c r="AV17" s="32">
        <v>318.725738525</v>
      </c>
      <c r="AW17" s="32">
        <v>1828.4548339840001</v>
      </c>
      <c r="AX17" s="32">
        <v>955.13317871100003</v>
      </c>
      <c r="AY17" s="32">
        <v>552.04364013700001</v>
      </c>
      <c r="AZ17" s="32">
        <v>479.13946533199999</v>
      </c>
      <c r="BA17" s="32">
        <v>170.966705322</v>
      </c>
      <c r="BB17" s="32">
        <v>2668.1462402339998</v>
      </c>
      <c r="BC17" s="32">
        <v>2175.5358886720001</v>
      </c>
      <c r="BD17" s="32">
        <v>2296.3774414059999</v>
      </c>
      <c r="BE17" s="32">
        <v>472.41876220699999</v>
      </c>
      <c r="BF17" s="32">
        <v>669.61004638700001</v>
      </c>
      <c r="BG17" s="32">
        <v>207.51448059099999</v>
      </c>
      <c r="BH17" s="32">
        <v>487.72903442400002</v>
      </c>
      <c r="BI17" s="32">
        <v>8802.513671875</v>
      </c>
      <c r="BJ17" s="32">
        <v>4992.8857421880002</v>
      </c>
      <c r="BK17" s="32">
        <v>174.21022033700001</v>
      </c>
      <c r="BL17" s="32">
        <v>1650.092163086</v>
      </c>
      <c r="BM17" s="32">
        <v>3374.6784667970001</v>
      </c>
      <c r="BN17" s="32">
        <v>574.816894531</v>
      </c>
      <c r="BO17" s="32">
        <v>2909.765625</v>
      </c>
      <c r="BP17" s="32">
        <v>9064.7861328119998</v>
      </c>
      <c r="BQ17" s="32">
        <v>2991.2072753910002</v>
      </c>
      <c r="BR17" s="32">
        <v>4587.6826171880002</v>
      </c>
      <c r="BS17" s="32">
        <v>2797.009765625</v>
      </c>
      <c r="BT17" s="32">
        <v>2341.9558105470001</v>
      </c>
      <c r="BU17" s="32">
        <v>222.71609497099999</v>
      </c>
      <c r="BV17" s="32">
        <v>1852.5438232419999</v>
      </c>
      <c r="BW17" s="32">
        <v>374.28903198199998</v>
      </c>
      <c r="BX17" s="32">
        <v>1499.3745117190001</v>
      </c>
      <c r="BY17" s="32">
        <v>595.869628906</v>
      </c>
      <c r="BZ17" s="32">
        <v>518</v>
      </c>
      <c r="CA17" s="32">
        <v>1803.8745117190001</v>
      </c>
      <c r="CB17" s="32">
        <v>212.30996704099999</v>
      </c>
      <c r="CC17" s="32">
        <v>57.985614777000002</v>
      </c>
      <c r="CD17" s="32">
        <v>221.56732177699999</v>
      </c>
      <c r="CE17" s="32">
        <v>552.81195068399995</v>
      </c>
      <c r="CF17" s="32">
        <v>7047.7763671880002</v>
      </c>
      <c r="CG17" s="32">
        <v>6043.0732421880002</v>
      </c>
      <c r="CH17" s="32">
        <v>16.836488723999999</v>
      </c>
      <c r="CI17" s="32">
        <v>2153.3374023440001</v>
      </c>
      <c r="CJ17" s="32">
        <v>215.52317810100001</v>
      </c>
      <c r="CK17" s="32">
        <v>152.62481689500001</v>
      </c>
      <c r="CL17" s="32">
        <v>382.07559204099999</v>
      </c>
      <c r="CM17" s="32">
        <v>174.50814819300001</v>
      </c>
      <c r="CN17" s="32">
        <v>773.37219238299997</v>
      </c>
      <c r="CO17" s="32">
        <v>1300.5065917970001</v>
      </c>
      <c r="CP17" s="32">
        <v>638.891113281</v>
      </c>
      <c r="CQ17" s="32">
        <v>6403.896484375</v>
      </c>
      <c r="CR17" s="32">
        <v>4379.3076171880002</v>
      </c>
      <c r="CS17" s="32">
        <v>2086.4753417970001</v>
      </c>
      <c r="CT17" s="32">
        <v>1331.5</v>
      </c>
      <c r="CU17" s="32">
        <v>7960.2944335940001</v>
      </c>
      <c r="CV17" s="32">
        <v>292.637451172</v>
      </c>
      <c r="CW17" s="32">
        <v>309.12710571299999</v>
      </c>
      <c r="CX17" s="32">
        <v>1296.0555419919999</v>
      </c>
      <c r="CZ17" s="32">
        <v>1162.3442382809999</v>
      </c>
      <c r="DA17" s="32">
        <v>1945.086303711</v>
      </c>
      <c r="DB17" s="32">
        <v>187.47538757300001</v>
      </c>
      <c r="DC17" s="34">
        <v>2900</v>
      </c>
      <c r="DD17" s="32">
        <v>1950.4313964840001</v>
      </c>
      <c r="DE17" s="32">
        <v>686.70587158199999</v>
      </c>
      <c r="DF17" s="32">
        <v>689.8</v>
      </c>
      <c r="DG17" s="32">
        <v>2.9932446480000001</v>
      </c>
      <c r="DI17" s="32">
        <v>132.90536499000001</v>
      </c>
      <c r="DJ17" s="34">
        <v>1015.88</v>
      </c>
      <c r="DK17" s="32">
        <v>208.36949157699999</v>
      </c>
      <c r="DL17" s="32">
        <v>7129.1215820309999</v>
      </c>
      <c r="DM17" s="32">
        <v>1689.4741210940001</v>
      </c>
      <c r="DN17" s="32">
        <v>1818.5594482419999</v>
      </c>
      <c r="DO17" s="32" t="s">
        <v>234</v>
      </c>
      <c r="DP17" s="34">
        <v>2300</v>
      </c>
      <c r="DR17" s="32">
        <v>186.55</v>
      </c>
      <c r="DS17" s="32">
        <v>86.25</v>
      </c>
      <c r="DT17" s="32">
        <v>1019.13873291</v>
      </c>
      <c r="DU17" s="32">
        <v>135</v>
      </c>
      <c r="DV17" s="32">
        <v>3535.2512207029999</v>
      </c>
      <c r="DY17" s="32">
        <v>1525.9477539059999</v>
      </c>
      <c r="DZ17" s="34">
        <v>1508.5</v>
      </c>
      <c r="EA17">
        <v>55.246000000000002</v>
      </c>
      <c r="EB17" s="32">
        <v>441.42572021500001</v>
      </c>
      <c r="EC17" s="32">
        <v>3581.5502929690001</v>
      </c>
    </row>
    <row r="18" spans="1:133">
      <c r="A18" s="33">
        <v>43853</v>
      </c>
      <c r="B18" s="32">
        <v>655.264160156</v>
      </c>
      <c r="C18" s="32">
        <v>5080.6030273440001</v>
      </c>
      <c r="D18" s="32">
        <v>861.90960693399995</v>
      </c>
      <c r="E18" s="32">
        <v>2025.8693847659999</v>
      </c>
      <c r="F18" s="32">
        <v>753.04656982400002</v>
      </c>
      <c r="G18" s="32">
        <v>2555.7980957029999</v>
      </c>
      <c r="H18" s="32">
        <v>564.21398925799997</v>
      </c>
      <c r="I18" s="32">
        <v>599.18536376999998</v>
      </c>
      <c r="J18" s="32">
        <v>1998.806274414</v>
      </c>
      <c r="K18" s="32">
        <v>1710.2722167970001</v>
      </c>
      <c r="L18" s="32">
        <v>7646.6958007809999</v>
      </c>
      <c r="M18" s="32">
        <v>512.06408691399997</v>
      </c>
      <c r="N18" s="32">
        <v>201.48701477099999</v>
      </c>
      <c r="O18" s="32">
        <v>995.00866699200003</v>
      </c>
      <c r="P18" s="32">
        <v>631.76672363299997</v>
      </c>
      <c r="Q18" s="32">
        <v>57.029300689999999</v>
      </c>
      <c r="R18" s="32">
        <v>891.77893066399997</v>
      </c>
      <c r="S18" s="32">
        <v>1112.898803711</v>
      </c>
      <c r="T18" s="32">
        <v>218.28367614699999</v>
      </c>
      <c r="U18" s="32">
        <v>2468.7395019529999</v>
      </c>
      <c r="V18" s="32">
        <v>2103.1564941410002</v>
      </c>
      <c r="W18" s="32">
        <v>1102.301147461</v>
      </c>
      <c r="X18" s="32">
        <v>90.534858704000001</v>
      </c>
      <c r="Y18" s="32">
        <v>242.98989868199999</v>
      </c>
      <c r="Z18" s="32">
        <v>4833.0771484380002</v>
      </c>
      <c r="AA18" s="32">
        <v>353.88894653300002</v>
      </c>
      <c r="AB18" s="32">
        <v>810.877441406</v>
      </c>
      <c r="AC18" s="32">
        <v>6070.3833007809999</v>
      </c>
      <c r="AD18" s="32">
        <v>2190.6232910160002</v>
      </c>
      <c r="AE18" s="32">
        <v>1357.1608886720001</v>
      </c>
      <c r="AF18" s="32">
        <v>549.26696777300003</v>
      </c>
      <c r="AG18" s="32">
        <v>1858.433227539</v>
      </c>
      <c r="AH18" s="32">
        <v>570.71582031200001</v>
      </c>
      <c r="AI18" s="32">
        <v>378.53695678700001</v>
      </c>
      <c r="AJ18" s="32">
        <v>887.58062744100005</v>
      </c>
      <c r="AK18" s="32">
        <v>3213.7224121089998</v>
      </c>
      <c r="AL18" s="32">
        <v>814.435546875</v>
      </c>
      <c r="AM18" s="32">
        <v>992.79431152300003</v>
      </c>
      <c r="AN18" s="32">
        <v>1423.1489257809999</v>
      </c>
      <c r="AP18" s="32">
        <v>3738.4814453119998</v>
      </c>
      <c r="AQ18" s="32">
        <v>1315.8712158200001</v>
      </c>
      <c r="AR18" s="32">
        <v>1926.772827148</v>
      </c>
      <c r="AS18" s="32">
        <v>2615.1606445309999</v>
      </c>
      <c r="AT18" s="32">
        <v>2091.2087402339998</v>
      </c>
      <c r="AU18" s="32">
        <v>699.21484375</v>
      </c>
      <c r="AV18" s="32">
        <v>310.558349609</v>
      </c>
      <c r="AW18" s="32">
        <v>1831.4688720700001</v>
      </c>
      <c r="AX18" s="32">
        <v>956.33026123000002</v>
      </c>
      <c r="AY18" s="32">
        <v>537.55560302699996</v>
      </c>
      <c r="AZ18" s="32">
        <v>480.78482055699999</v>
      </c>
      <c r="BA18" s="32">
        <v>167.607345581</v>
      </c>
      <c r="BB18" s="32">
        <v>2657.154296875</v>
      </c>
      <c r="BC18" s="32">
        <v>2100.0378417970001</v>
      </c>
      <c r="BD18" s="32">
        <v>2264.4279785160002</v>
      </c>
      <c r="BE18" s="32">
        <v>467.32180786100002</v>
      </c>
      <c r="BF18" s="32">
        <v>670.80932617200006</v>
      </c>
      <c r="BG18" s="32">
        <v>206.31729125999999</v>
      </c>
      <c r="BH18" s="32">
        <v>494.21896362299998</v>
      </c>
      <c r="BI18" s="32">
        <v>8753.337890625</v>
      </c>
      <c r="BJ18" s="32">
        <v>4831.470703125</v>
      </c>
      <c r="BK18" s="32">
        <v>170.67694091800001</v>
      </c>
      <c r="BL18" s="32">
        <v>1632.4680175779999</v>
      </c>
      <c r="BM18" s="32">
        <v>3381.6513671880002</v>
      </c>
      <c r="BN18" s="32">
        <v>580.80859375</v>
      </c>
      <c r="BO18" s="32">
        <v>2889.8020019529999</v>
      </c>
      <c r="BP18" s="32">
        <v>8985.0517578119998</v>
      </c>
      <c r="BQ18" s="32">
        <v>3005.1618652339998</v>
      </c>
      <c r="BR18" s="32">
        <v>4410.7924804690001</v>
      </c>
      <c r="BS18" s="32">
        <v>2756.0830078119998</v>
      </c>
      <c r="BT18" s="32">
        <v>2345.3603515619998</v>
      </c>
      <c r="BU18" s="32">
        <v>223.882904053</v>
      </c>
      <c r="BV18" s="32">
        <v>1836.4262695309999</v>
      </c>
      <c r="BW18" s="32">
        <v>372.79586791999998</v>
      </c>
      <c r="BX18" s="32">
        <v>1501.369750977</v>
      </c>
      <c r="BY18" s="32">
        <v>585.87188720699999</v>
      </c>
      <c r="BZ18" s="32">
        <v>509.5</v>
      </c>
      <c r="CA18" s="32">
        <v>1773.427368164</v>
      </c>
      <c r="CB18" s="32">
        <v>206.62042236299999</v>
      </c>
      <c r="CC18" s="32">
        <v>57.296855927000003</v>
      </c>
      <c r="CD18" s="32">
        <v>217.98564147900001</v>
      </c>
      <c r="CE18" s="32">
        <v>545.68774414100005</v>
      </c>
      <c r="CF18" s="32">
        <v>7041.7827148440001</v>
      </c>
      <c r="CG18" s="32">
        <v>6027.0913085940001</v>
      </c>
      <c r="CH18" s="32">
        <v>17.227674484000001</v>
      </c>
      <c r="CI18" s="32">
        <v>2139.55078125</v>
      </c>
      <c r="CJ18" s="32">
        <v>209.151901245</v>
      </c>
      <c r="CK18" s="32">
        <v>154.12408447300001</v>
      </c>
      <c r="CL18" s="32">
        <v>378.53695678700001</v>
      </c>
      <c r="CM18" s="32">
        <v>171.252883911</v>
      </c>
      <c r="CN18" s="32">
        <v>763.38031005899995</v>
      </c>
      <c r="CO18" s="32">
        <v>1286.5227050779999</v>
      </c>
      <c r="CP18" s="32">
        <v>637.49359130899995</v>
      </c>
      <c r="CQ18" s="32">
        <v>6339.9965820309999</v>
      </c>
      <c r="CR18" s="32">
        <v>4360.8403320309999</v>
      </c>
      <c r="CS18" s="32">
        <v>2086.4753417970001</v>
      </c>
      <c r="CT18" s="32">
        <v>1292</v>
      </c>
      <c r="CU18" s="32">
        <v>7892.513671875</v>
      </c>
      <c r="CV18" s="32">
        <v>293.96813964799998</v>
      </c>
      <c r="CW18" s="32">
        <v>305.341552734</v>
      </c>
      <c r="CX18" s="32">
        <v>1256.2645263669999</v>
      </c>
      <c r="CZ18" s="32">
        <v>1141.864624023</v>
      </c>
      <c r="DA18" s="32">
        <v>1934.100219727</v>
      </c>
      <c r="DB18" s="32">
        <v>187.22541809099999</v>
      </c>
      <c r="DC18" s="34">
        <v>2920</v>
      </c>
      <c r="DD18" s="32">
        <v>1926.450805664</v>
      </c>
      <c r="DE18" s="32">
        <v>680.11248779300001</v>
      </c>
      <c r="DF18" s="32">
        <v>682.4</v>
      </c>
      <c r="DG18" s="32">
        <v>2.7997221950000002</v>
      </c>
      <c r="DI18" s="32">
        <v>130.970535278</v>
      </c>
      <c r="DJ18" s="34">
        <v>1022.98</v>
      </c>
      <c r="DK18" s="32">
        <v>204.27403259299999</v>
      </c>
      <c r="DL18" s="32">
        <v>6987.2573242190001</v>
      </c>
      <c r="DM18" s="32">
        <v>1674.505493164</v>
      </c>
      <c r="DN18" s="32">
        <v>1769.942382812</v>
      </c>
      <c r="DO18" s="32" t="s">
        <v>234</v>
      </c>
      <c r="DP18" s="34">
        <v>2223</v>
      </c>
      <c r="DR18" s="32">
        <v>181.25</v>
      </c>
      <c r="DS18" s="32">
        <v>86.75</v>
      </c>
      <c r="DT18" s="32">
        <v>1017.889099121</v>
      </c>
      <c r="DU18" s="32">
        <v>134.5</v>
      </c>
      <c r="DV18" s="32">
        <v>3747.0864257809999</v>
      </c>
      <c r="DY18" s="32">
        <v>1472.9841308590001</v>
      </c>
      <c r="DZ18" s="34">
        <v>1410</v>
      </c>
      <c r="EA18">
        <v>52.923999999999999</v>
      </c>
      <c r="EB18" s="32">
        <v>438.34149169900002</v>
      </c>
      <c r="EC18" s="32">
        <v>3453.56640625</v>
      </c>
    </row>
    <row r="19" spans="1:133">
      <c r="A19" s="33">
        <v>43854</v>
      </c>
      <c r="B19" s="32">
        <v>663.35375976600005</v>
      </c>
      <c r="C19" s="32">
        <v>5205.494140625</v>
      </c>
      <c r="D19" s="32">
        <v>874.29107666000004</v>
      </c>
      <c r="E19" s="32">
        <v>2036.858032227</v>
      </c>
      <c r="F19" s="32">
        <v>765.03143310500002</v>
      </c>
      <c r="G19" s="32">
        <v>2612.6821289059999</v>
      </c>
      <c r="H19" s="32">
        <v>576.123046875</v>
      </c>
      <c r="I19" s="32">
        <v>610.99194335899995</v>
      </c>
      <c r="J19" s="32">
        <v>2047.752563477</v>
      </c>
      <c r="K19" s="32">
        <v>1740.2331542970001</v>
      </c>
      <c r="L19" s="32">
        <v>7648.6918945309999</v>
      </c>
      <c r="M19" s="32">
        <v>517.78350830099998</v>
      </c>
      <c r="N19" s="32">
        <v>204.48385620100001</v>
      </c>
      <c r="O19" s="32">
        <v>1001.19744873</v>
      </c>
      <c r="P19" s="32">
        <v>635.36315918000003</v>
      </c>
      <c r="Q19" s="32">
        <v>58.225723266999999</v>
      </c>
      <c r="R19" s="32">
        <v>914.54772949200003</v>
      </c>
      <c r="S19" s="32">
        <v>1126.373413086</v>
      </c>
      <c r="T19" s="32">
        <v>222.37213134800001</v>
      </c>
      <c r="U19" s="32">
        <v>2495.0751953119998</v>
      </c>
      <c r="V19" s="32">
        <v>2161.1330566410002</v>
      </c>
      <c r="W19" s="32">
        <v>1115.2810058590001</v>
      </c>
      <c r="X19" s="32">
        <v>91.194381714000002</v>
      </c>
      <c r="Y19" s="32">
        <v>244.38406372099999</v>
      </c>
      <c r="Z19" s="32">
        <v>4881.8422851559999</v>
      </c>
      <c r="AA19" s="32">
        <v>355.58560180699999</v>
      </c>
      <c r="AB19" s="32">
        <v>827.35278320299994</v>
      </c>
      <c r="AC19" s="32">
        <v>6140.2734375</v>
      </c>
      <c r="AD19" s="32">
        <v>2198.6237792970001</v>
      </c>
      <c r="AE19" s="32">
        <v>1386.142944336</v>
      </c>
      <c r="AF19" s="32">
        <v>556.50598144499997</v>
      </c>
      <c r="AG19" s="32">
        <v>1897.8276367190001</v>
      </c>
      <c r="AH19" s="32">
        <v>590.34088134800004</v>
      </c>
      <c r="AI19" s="32">
        <v>383.28616333000002</v>
      </c>
      <c r="AJ19" s="32">
        <v>886.58111572300004</v>
      </c>
      <c r="AK19" s="32">
        <v>3236.69921875</v>
      </c>
      <c r="AL19" s="32">
        <v>819.63317871100003</v>
      </c>
      <c r="AM19" s="32">
        <v>1007.761047363</v>
      </c>
      <c r="AN19" s="32">
        <v>1421.2957763669999</v>
      </c>
      <c r="AP19" s="32">
        <v>3692.984375</v>
      </c>
      <c r="AQ19" s="32">
        <v>1333.7482910159999</v>
      </c>
      <c r="AR19" s="32">
        <v>1950.6713867190001</v>
      </c>
      <c r="AS19" s="32">
        <v>2691.107421875</v>
      </c>
      <c r="AT19" s="32">
        <v>2096.2023925779999</v>
      </c>
      <c r="AU19" s="32">
        <v>714.79742431600005</v>
      </c>
      <c r="AV19" s="32">
        <v>312.64999389600001</v>
      </c>
      <c r="AW19" s="32">
        <v>1831.2677001950001</v>
      </c>
      <c r="AX19" s="32">
        <v>967.50128173799999</v>
      </c>
      <c r="AY19" s="32">
        <v>541.05279541000004</v>
      </c>
      <c r="AZ19" s="32">
        <v>484.72366333000002</v>
      </c>
      <c r="BA19" s="32">
        <v>169.806915283</v>
      </c>
      <c r="BB19" s="32">
        <v>2668.1462402339998</v>
      </c>
      <c r="BC19" s="32">
        <v>2117.9189453119998</v>
      </c>
      <c r="BD19" s="32">
        <v>2298.3745117190001</v>
      </c>
      <c r="BE19" s="32">
        <v>481.11361694300001</v>
      </c>
      <c r="BF19" s="32">
        <v>676.20623779300001</v>
      </c>
      <c r="BG19" s="32">
        <v>209.21052551299999</v>
      </c>
      <c r="BH19" s="32">
        <v>501.82327270500002</v>
      </c>
      <c r="BI19" s="32">
        <v>8741.53515625</v>
      </c>
      <c r="BJ19" s="32">
        <v>4803.4848632809999</v>
      </c>
      <c r="BK19" s="32">
        <v>170.67694091800001</v>
      </c>
      <c r="BL19" s="32">
        <v>1638.5106201169999</v>
      </c>
      <c r="BM19" s="32">
        <v>3399.0822753910002</v>
      </c>
      <c r="BN19" s="32">
        <v>583.00573730500003</v>
      </c>
      <c r="BO19" s="32">
        <v>2950.6921386720001</v>
      </c>
      <c r="BP19" s="32">
        <v>9124.587890625</v>
      </c>
      <c r="BQ19" s="32">
        <v>3039.05078125</v>
      </c>
      <c r="BR19" s="32">
        <v>4423.2495117190001</v>
      </c>
      <c r="BS19" s="32">
        <v>2787.0278320309999</v>
      </c>
      <c r="BT19" s="32">
        <v>2372.5920410160002</v>
      </c>
      <c r="BU19" s="32">
        <v>225.804595947</v>
      </c>
      <c r="BV19" s="32">
        <v>1885.267211914</v>
      </c>
      <c r="BW19" s="32">
        <v>376.27996826200001</v>
      </c>
      <c r="BX19" s="32">
        <v>1525.8103027340001</v>
      </c>
      <c r="BY19" s="32">
        <v>590.870605469</v>
      </c>
      <c r="BZ19" s="32">
        <v>509.5</v>
      </c>
      <c r="CA19" s="32">
        <v>1828.33203125</v>
      </c>
      <c r="CB19" s="32">
        <v>206.52059936500001</v>
      </c>
      <c r="CC19" s="32">
        <v>57.985614777000002</v>
      </c>
      <c r="CD19" s="32">
        <v>222.26382446299999</v>
      </c>
      <c r="CE19" s="32">
        <v>553.82977294900002</v>
      </c>
      <c r="CF19" s="32">
        <v>7185.6157226559999</v>
      </c>
      <c r="CG19" s="32">
        <v>6162.9360351559999</v>
      </c>
      <c r="CH19" s="32">
        <v>17.227674484000001</v>
      </c>
      <c r="CI19" s="32">
        <v>2153.8303222660002</v>
      </c>
      <c r="CJ19" s="32">
        <v>211.352050781</v>
      </c>
      <c r="CK19" s="32">
        <v>156.42294311500001</v>
      </c>
      <c r="CL19" s="32">
        <v>383.28616333000002</v>
      </c>
      <c r="CM19" s="32">
        <v>173.19009399399999</v>
      </c>
      <c r="CN19" s="32">
        <v>772.373046875</v>
      </c>
      <c r="CO19" s="32">
        <v>1303.5034179690001</v>
      </c>
      <c r="CP19" s="32">
        <v>642.68457031200001</v>
      </c>
      <c r="CQ19" s="32">
        <v>6349.9809570309999</v>
      </c>
      <c r="CR19" s="32">
        <v>4466.1557617190001</v>
      </c>
      <c r="CS19" s="32">
        <v>2086.4753417970001</v>
      </c>
      <c r="CT19" s="32">
        <v>1318</v>
      </c>
      <c r="CU19" s="32">
        <v>7924.4096679690001</v>
      </c>
      <c r="CV19" s="32">
        <v>301.105712891</v>
      </c>
      <c r="CW19" s="32">
        <v>310.62145996100003</v>
      </c>
      <c r="CX19" s="32">
        <v>1269.5280761720001</v>
      </c>
      <c r="CZ19" s="32">
        <v>1152.3542480470001</v>
      </c>
      <c r="DA19" s="32">
        <v>1963.0642089840001</v>
      </c>
      <c r="DB19" s="32">
        <v>184.52577209500001</v>
      </c>
      <c r="DC19" s="34">
        <v>2988</v>
      </c>
      <c r="DD19" s="32">
        <v>1943.437133789</v>
      </c>
      <c r="DE19" s="32">
        <v>692.69976806600005</v>
      </c>
      <c r="DF19" s="32">
        <v>685</v>
      </c>
      <c r="DG19" s="32">
        <v>2.8333458899999999</v>
      </c>
      <c r="DI19" s="32">
        <v>129.91096496599999</v>
      </c>
      <c r="DJ19" s="34">
        <v>1028.8800000000001</v>
      </c>
      <c r="DK19" s="32">
        <v>202.87557983400001</v>
      </c>
      <c r="DL19" s="32">
        <v>7043.203125</v>
      </c>
      <c r="DM19" s="32">
        <v>1692.4678955080001</v>
      </c>
      <c r="DN19" s="32">
        <v>1772.3332519529999</v>
      </c>
      <c r="DO19" s="32" t="s">
        <v>234</v>
      </c>
      <c r="DP19" s="34">
        <v>2250</v>
      </c>
      <c r="DR19" s="32">
        <v>184.35</v>
      </c>
      <c r="DS19" s="32">
        <v>84</v>
      </c>
      <c r="DT19" s="32">
        <v>1041.2030029299999</v>
      </c>
      <c r="DU19" s="32">
        <v>134.5</v>
      </c>
      <c r="DV19" s="32">
        <v>4074.8312988279999</v>
      </c>
      <c r="DY19" s="32">
        <v>1481.4783935549999</v>
      </c>
      <c r="DZ19" s="34">
        <v>1375</v>
      </c>
      <c r="EA19">
        <v>53.808</v>
      </c>
      <c r="EB19" s="32">
        <v>441.42572021500001</v>
      </c>
      <c r="EC19" s="32">
        <v>3427.5695800779999</v>
      </c>
    </row>
    <row r="20" spans="1:133">
      <c r="A20" s="33">
        <v>43857</v>
      </c>
      <c r="B20" s="32">
        <v>633.30633544900002</v>
      </c>
      <c r="C20" s="32">
        <v>5080.6030273440001</v>
      </c>
      <c r="D20" s="32">
        <v>836.14819335899995</v>
      </c>
      <c r="E20" s="32">
        <v>2007.8881835940001</v>
      </c>
      <c r="F20" s="32">
        <v>752.247558594</v>
      </c>
      <c r="G20" s="32">
        <v>2575.7570800779999</v>
      </c>
      <c r="H20" s="32">
        <v>561.090332031</v>
      </c>
      <c r="I20" s="32">
        <v>577.53991699200003</v>
      </c>
      <c r="J20" s="32">
        <v>2017.785522461</v>
      </c>
      <c r="K20" s="32">
        <v>1697.7883300779999</v>
      </c>
      <c r="L20" s="32">
        <v>7489.9077148440001</v>
      </c>
      <c r="M20" s="32">
        <v>499.64236450200002</v>
      </c>
      <c r="N20" s="32">
        <v>201.68679809599999</v>
      </c>
      <c r="O20" s="32">
        <v>981.03375244100005</v>
      </c>
      <c r="P20" s="32">
        <v>637.56097412099996</v>
      </c>
      <c r="Q20" s="32">
        <v>56.630493164000001</v>
      </c>
      <c r="R20" s="32">
        <v>894.77478027300003</v>
      </c>
      <c r="S20" s="32">
        <v>1095.9309082029999</v>
      </c>
      <c r="T20" s="32">
        <v>216.38900756800001</v>
      </c>
      <c r="U20" s="32">
        <v>2450.2067871089998</v>
      </c>
      <c r="V20" s="32">
        <v>2144.1398925779999</v>
      </c>
      <c r="W20" s="32">
        <v>1080.3348388669999</v>
      </c>
      <c r="X20" s="32">
        <v>88.975975036999998</v>
      </c>
      <c r="Y20" s="32">
        <v>240.998168945</v>
      </c>
      <c r="Z20" s="32">
        <v>4813.2109375</v>
      </c>
      <c r="AA20" s="32">
        <v>346.70339965800002</v>
      </c>
      <c r="AB20" s="32">
        <v>820.82781982400002</v>
      </c>
      <c r="AC20" s="32">
        <v>6120.3051757809999</v>
      </c>
      <c r="AD20" s="32">
        <v>2131.4169921880002</v>
      </c>
      <c r="AE20" s="32">
        <v>1363.157226562</v>
      </c>
      <c r="AF20" s="32">
        <v>534.56243896499996</v>
      </c>
      <c r="AG20" s="32">
        <v>1870.7438964840001</v>
      </c>
      <c r="AH20" s="32">
        <v>571.11224365199996</v>
      </c>
      <c r="AI20" s="32">
        <v>374.99841308600003</v>
      </c>
      <c r="AJ20" s="32">
        <v>875.18646240199996</v>
      </c>
      <c r="AK20" s="32">
        <v>3189.2475585940001</v>
      </c>
      <c r="AL20" s="32">
        <v>789.44665527300003</v>
      </c>
      <c r="AM20" s="32">
        <v>996.386230469</v>
      </c>
      <c r="AN20" s="32">
        <v>1389.7940673830001</v>
      </c>
      <c r="AP20" s="32">
        <v>3638.9030761720001</v>
      </c>
      <c r="AQ20" s="32">
        <v>1266.473022461</v>
      </c>
      <c r="AR20" s="32">
        <v>1916.018920898</v>
      </c>
      <c r="AS20" s="32">
        <v>2642.1418457029999</v>
      </c>
      <c r="AT20" s="32">
        <v>1995.836303711</v>
      </c>
      <c r="AU20" s="32">
        <v>698.61566162099996</v>
      </c>
      <c r="AV20" s="32">
        <v>299.70181274399999</v>
      </c>
      <c r="AW20" s="32">
        <v>1790.881225586</v>
      </c>
      <c r="AX20" s="32">
        <v>946.55529785199997</v>
      </c>
      <c r="AY20" s="32">
        <v>539.55395507799994</v>
      </c>
      <c r="AZ20" s="32">
        <v>475.59957885699998</v>
      </c>
      <c r="BA20" s="32">
        <v>165.76773071299999</v>
      </c>
      <c r="BB20" s="32">
        <v>2631.1721191410002</v>
      </c>
      <c r="BC20" s="32">
        <v>2019.076171875</v>
      </c>
      <c r="BD20" s="32">
        <v>2252.4470214839998</v>
      </c>
      <c r="BE20" s="32">
        <v>470.12014770500002</v>
      </c>
      <c r="BF20" s="32">
        <v>665.61248779300001</v>
      </c>
      <c r="BG20" s="32">
        <v>203.523803711</v>
      </c>
      <c r="BH20" s="32">
        <v>487.72903442400002</v>
      </c>
      <c r="BI20" s="32">
        <v>8749.4033203119998</v>
      </c>
      <c r="BJ20" s="32">
        <v>4567.6088867190001</v>
      </c>
      <c r="BK20" s="32">
        <v>171.595214844</v>
      </c>
      <c r="BL20" s="32">
        <v>1589.6677246090001</v>
      </c>
      <c r="BM20" s="32">
        <v>3349.2790527339998</v>
      </c>
      <c r="BN20" s="32">
        <v>579.011230469</v>
      </c>
      <c r="BO20" s="32">
        <v>2888.8041992190001</v>
      </c>
      <c r="BP20" s="32">
        <v>8810.6328125</v>
      </c>
      <c r="BQ20" s="32">
        <v>2983.2336425779999</v>
      </c>
      <c r="BR20" s="32">
        <v>4201.5131835940001</v>
      </c>
      <c r="BS20" s="32">
        <v>2655.2631835940001</v>
      </c>
      <c r="BT20" s="32">
        <v>2358.9760742190001</v>
      </c>
      <c r="BU20" s="32">
        <v>218.46080017099999</v>
      </c>
      <c r="BV20" s="32">
        <v>1843.264038086</v>
      </c>
      <c r="BW20" s="32">
        <v>369.21221923799999</v>
      </c>
      <c r="BX20" s="32">
        <v>1492.3913574220001</v>
      </c>
      <c r="BY20" s="32">
        <v>576.87371826200001</v>
      </c>
      <c r="BZ20" s="32">
        <v>495.60000610399999</v>
      </c>
      <c r="CA20" s="32">
        <v>1795.8884277340001</v>
      </c>
      <c r="CB20" s="32">
        <v>202.12867736800001</v>
      </c>
      <c r="CC20" s="32">
        <v>57.007377624999997</v>
      </c>
      <c r="CD20" s="32">
        <v>216.990768433</v>
      </c>
      <c r="CE20" s="32">
        <v>538.73297119100005</v>
      </c>
      <c r="CF20" s="32">
        <v>7009.8212890619998</v>
      </c>
      <c r="CG20" s="32">
        <v>6029.0893554690001</v>
      </c>
      <c r="CH20" s="32">
        <v>16.061950683999999</v>
      </c>
      <c r="CI20" s="32">
        <v>2111.9753417970001</v>
      </c>
      <c r="CJ20" s="32">
        <v>202.96395874000001</v>
      </c>
      <c r="CK20" s="32">
        <v>154.22402954099999</v>
      </c>
      <c r="CL20" s="32">
        <v>374.99841308600003</v>
      </c>
      <c r="CM20" s="32">
        <v>170.434036255</v>
      </c>
      <c r="CN20" s="32">
        <v>753.38842773399995</v>
      </c>
      <c r="CO20" s="32">
        <v>1267.5444335940001</v>
      </c>
      <c r="CP20" s="32">
        <v>633.70019531200001</v>
      </c>
      <c r="CQ20" s="32">
        <v>6284.0854492190001</v>
      </c>
      <c r="CR20" s="32">
        <v>4420.736328125</v>
      </c>
      <c r="CS20" s="32">
        <v>2086.4753417970001</v>
      </c>
      <c r="CT20" s="32">
        <v>1281</v>
      </c>
      <c r="CU20" s="32">
        <v>7742.9956054690001</v>
      </c>
      <c r="CV20" s="32">
        <v>296.75061035200002</v>
      </c>
      <c r="CW20" s="32">
        <v>302.35284423799999</v>
      </c>
      <c r="CX20" s="32">
        <v>1253.422241211</v>
      </c>
      <c r="CZ20" s="32">
        <v>1124.881469727</v>
      </c>
      <c r="DA20" s="32">
        <v>1936.597045898</v>
      </c>
      <c r="DB20" s="32">
        <v>180.826248169</v>
      </c>
      <c r="DC20" s="34">
        <v>2950</v>
      </c>
      <c r="DD20" s="32">
        <v>1927.4499511720001</v>
      </c>
      <c r="DE20" s="32">
        <v>676.11657714800003</v>
      </c>
      <c r="DF20" s="32">
        <v>686.2</v>
      </c>
      <c r="DG20" s="32">
        <v>2.7025876050000002</v>
      </c>
      <c r="DI20" s="32">
        <v>128.759277344</v>
      </c>
      <c r="DJ20" s="34">
        <v>1036.27</v>
      </c>
      <c r="DK20" s="32">
        <v>197.98097229000001</v>
      </c>
      <c r="DL20" s="32">
        <v>6879.3608398440001</v>
      </c>
      <c r="DM20" s="32">
        <v>1678.4969482419999</v>
      </c>
      <c r="DN20" s="32">
        <v>1697.4151611330001</v>
      </c>
      <c r="DO20" s="32" t="s">
        <v>234</v>
      </c>
      <c r="DP20" s="34">
        <v>2200</v>
      </c>
      <c r="DR20" s="32">
        <v>183.75</v>
      </c>
      <c r="DS20" s="32">
        <v>84.35</v>
      </c>
      <c r="DT20" s="32">
        <v>1025.8156738279999</v>
      </c>
      <c r="DU20" s="32">
        <v>134.5</v>
      </c>
      <c r="DV20" s="32">
        <v>4072.8330078119998</v>
      </c>
      <c r="DY20" s="32">
        <v>1408.528686523</v>
      </c>
      <c r="DZ20" s="34">
        <v>1316.5</v>
      </c>
      <c r="EA20">
        <v>51.143999999999998</v>
      </c>
      <c r="EB20" s="32">
        <v>450.10000610399999</v>
      </c>
      <c r="EC20" s="32">
        <v>3256.5910644529999</v>
      </c>
    </row>
    <row r="21" spans="1:133">
      <c r="A21" s="33">
        <v>43858</v>
      </c>
      <c r="B21" s="32">
        <v>637.54382324200003</v>
      </c>
      <c r="C21" s="32">
        <v>5150.5419921880002</v>
      </c>
      <c r="D21" s="32">
        <v>857.91558837900004</v>
      </c>
      <c r="E21" s="32">
        <v>2002.8937988279999</v>
      </c>
      <c r="F21" s="32">
        <v>752.84680175799997</v>
      </c>
      <c r="G21" s="32">
        <v>2578.7507324220001</v>
      </c>
      <c r="H21" s="32">
        <v>565.77575683600003</v>
      </c>
      <c r="I21" s="32">
        <v>582.85290527300003</v>
      </c>
      <c r="J21" s="32">
        <v>2043.7570800779999</v>
      </c>
      <c r="K21" s="32">
        <v>1717.2629394529999</v>
      </c>
      <c r="L21" s="32">
        <v>7640.7041015619998</v>
      </c>
      <c r="M21" s="32">
        <v>507.32772827100001</v>
      </c>
      <c r="N21" s="32">
        <v>202.38607788100001</v>
      </c>
      <c r="O21" s="32">
        <v>984.62719726600005</v>
      </c>
      <c r="P21" s="32">
        <v>612.386230469</v>
      </c>
      <c r="Q21" s="32">
        <v>57.26858902</v>
      </c>
      <c r="R21" s="32">
        <v>899.76788330099998</v>
      </c>
      <c r="S21" s="32">
        <v>1128.369506836</v>
      </c>
      <c r="T21" s="32">
        <v>217.48594665499999</v>
      </c>
      <c r="U21" s="32">
        <v>2468.7395019529999</v>
      </c>
      <c r="V21" s="32">
        <v>2131.1450195309999</v>
      </c>
      <c r="W21" s="32">
        <v>1097.3084716799999</v>
      </c>
      <c r="X21" s="32">
        <v>88.276473999000004</v>
      </c>
      <c r="Y21" s="32">
        <v>243.58744812</v>
      </c>
      <c r="Z21" s="32">
        <v>4827.6596679690001</v>
      </c>
      <c r="AA21" s="32">
        <v>347.90100097700002</v>
      </c>
      <c r="AB21" s="32">
        <v>830.94146728500004</v>
      </c>
      <c r="AC21" s="32">
        <v>6229.1313476559999</v>
      </c>
      <c r="AD21" s="32">
        <v>2150.619140625</v>
      </c>
      <c r="AE21" s="32">
        <v>1373.151000977</v>
      </c>
      <c r="AF21" s="32">
        <v>542.25396728500004</v>
      </c>
      <c r="AG21" s="32">
        <v>1908.1687011720001</v>
      </c>
      <c r="AH21" s="32">
        <v>573.29284668000003</v>
      </c>
      <c r="AI21" s="32">
        <v>378.81637573199998</v>
      </c>
      <c r="AJ21" s="32">
        <v>888.78002929700006</v>
      </c>
      <c r="AK21" s="32">
        <v>3143.2946777339998</v>
      </c>
      <c r="AL21" s="32">
        <v>798.44256591800001</v>
      </c>
      <c r="AM21" s="32">
        <v>997.78314208999996</v>
      </c>
      <c r="AN21" s="32">
        <v>1399.0596923830001</v>
      </c>
      <c r="AP21" s="32">
        <v>3734.189453125</v>
      </c>
      <c r="AQ21" s="32">
        <v>1294.7006835940001</v>
      </c>
      <c r="AR21" s="32">
        <v>1925.578125</v>
      </c>
      <c r="AS21" s="32">
        <v>2703.0988769529999</v>
      </c>
      <c r="AT21" s="32">
        <v>2007.3208007809999</v>
      </c>
      <c r="AU21" s="32">
        <v>696.21832275400004</v>
      </c>
      <c r="AV21" s="32">
        <v>303.68585205099998</v>
      </c>
      <c r="AW21" s="32">
        <v>1800.324829102</v>
      </c>
      <c r="AX21" s="32">
        <v>958.52447509800004</v>
      </c>
      <c r="AY21" s="32">
        <v>549.04614257799994</v>
      </c>
      <c r="AZ21" s="32">
        <v>480.385986328</v>
      </c>
      <c r="BA21" s="32">
        <v>166.56755065900001</v>
      </c>
      <c r="BB21" s="32">
        <v>2655.1555175779999</v>
      </c>
      <c r="BC21" s="32">
        <v>2038.9442138669999</v>
      </c>
      <c r="BD21" s="32">
        <v>2297.3759765619998</v>
      </c>
      <c r="BE21" s="32">
        <v>475.31704711899999</v>
      </c>
      <c r="BF21" s="32">
        <v>664.812988281</v>
      </c>
      <c r="BG21" s="32">
        <v>205.02032470699999</v>
      </c>
      <c r="BH21" s="32">
        <v>498.74230956999997</v>
      </c>
      <c r="BI21" s="32">
        <v>8773.0078125</v>
      </c>
      <c r="BJ21" s="32">
        <v>4707.0356445309999</v>
      </c>
      <c r="BK21" s="32">
        <v>173.910812378</v>
      </c>
      <c r="BL21" s="32">
        <v>1597.2204589840001</v>
      </c>
      <c r="BM21" s="32">
        <v>3361.7299804690001</v>
      </c>
      <c r="BN21" s="32">
        <v>586.40118408199999</v>
      </c>
      <c r="BO21" s="32">
        <v>2909.765625</v>
      </c>
      <c r="BP21" s="32">
        <v>8880.4013671880002</v>
      </c>
      <c r="BQ21" s="32">
        <v>3017.123046875</v>
      </c>
      <c r="BR21" s="32">
        <v>4235.3969726559999</v>
      </c>
      <c r="BS21" s="32">
        <v>2687.2060546880002</v>
      </c>
      <c r="BT21" s="32">
        <v>2378.5490722660002</v>
      </c>
      <c r="BU21" s="32">
        <v>223.40240478499999</v>
      </c>
      <c r="BV21" s="32">
        <v>1858.893188477</v>
      </c>
      <c r="BW21" s="32">
        <v>373.29351806599999</v>
      </c>
      <c r="BX21" s="32">
        <v>1502.865844727</v>
      </c>
      <c r="BY21" s="32">
        <v>587.37152099599996</v>
      </c>
      <c r="BZ21" s="32">
        <v>489</v>
      </c>
      <c r="CA21" s="32">
        <v>1848.2976074220001</v>
      </c>
      <c r="CB21" s="32">
        <v>204.12501525900001</v>
      </c>
      <c r="CC21" s="32">
        <v>57.536422729000002</v>
      </c>
      <c r="CD21" s="32">
        <v>216.79176330600001</v>
      </c>
      <c r="CE21" s="32">
        <v>547.89276123000002</v>
      </c>
      <c r="CF21" s="32">
        <v>7031.7954101559999</v>
      </c>
      <c r="CG21" s="32">
        <v>6071.0415039059999</v>
      </c>
      <c r="CH21" s="32">
        <v>17.227674484000001</v>
      </c>
      <c r="CI21" s="32">
        <v>2116.4069824220001</v>
      </c>
      <c r="CJ21" s="32">
        <v>208.647705078</v>
      </c>
      <c r="CK21" s="32">
        <v>156.58287048299999</v>
      </c>
      <c r="CL21" s="32">
        <v>378.81637573199998</v>
      </c>
      <c r="CM21" s="32">
        <v>171.77212524399999</v>
      </c>
      <c r="CN21" s="32">
        <v>761.38195800799997</v>
      </c>
      <c r="CO21" s="32">
        <v>1265.546875</v>
      </c>
      <c r="CP21" s="32">
        <v>633.89971923799999</v>
      </c>
      <c r="CQ21" s="32">
        <v>6274.1015625</v>
      </c>
      <c r="CR21" s="32">
        <v>4492.609375</v>
      </c>
      <c r="CS21" s="32">
        <v>2086.4753417970001</v>
      </c>
      <c r="CT21" s="32">
        <v>1307.5</v>
      </c>
      <c r="CU21" s="32">
        <v>7707.1118164059999</v>
      </c>
      <c r="CV21" s="32">
        <v>297.59732055699999</v>
      </c>
      <c r="CW21" s="32">
        <v>305.83966064499998</v>
      </c>
      <c r="CX21" s="32">
        <v>1279.949584961</v>
      </c>
      <c r="CZ21" s="32">
        <v>1128.3780517580001</v>
      </c>
      <c r="DA21" s="32">
        <v>1940.0926513669999</v>
      </c>
      <c r="DB21" s="32">
        <v>184.27578735399999</v>
      </c>
      <c r="DC21" s="34">
        <v>2986</v>
      </c>
      <c r="DD21" s="32">
        <v>1953.429077148</v>
      </c>
      <c r="DE21" s="32">
        <v>681.31134033199999</v>
      </c>
      <c r="DF21" s="32">
        <v>668.2</v>
      </c>
      <c r="DG21" s="32">
        <v>2.7399473190000001</v>
      </c>
      <c r="DI21" s="32">
        <v>128.759277344</v>
      </c>
      <c r="DJ21" s="34">
        <v>1043.77</v>
      </c>
      <c r="DK21" s="32">
        <v>202.57591247600001</v>
      </c>
      <c r="DL21" s="32">
        <v>6913.3291015619998</v>
      </c>
      <c r="DM21" s="32">
        <v>1693.465820312</v>
      </c>
      <c r="DN21" s="32">
        <v>1716.9418945309999</v>
      </c>
      <c r="DO21" s="32" t="s">
        <v>234</v>
      </c>
      <c r="DP21" s="34">
        <v>2126</v>
      </c>
      <c r="DR21" s="32">
        <v>182.25</v>
      </c>
      <c r="DS21" s="32">
        <v>84.05</v>
      </c>
      <c r="DT21" s="32">
        <v>1034.6752929690001</v>
      </c>
      <c r="DU21" s="32">
        <v>134</v>
      </c>
      <c r="DV21" s="32">
        <v>4140.7802734380002</v>
      </c>
      <c r="DY21" s="32">
        <v>1410.0275878909999</v>
      </c>
      <c r="DZ21" s="34">
        <v>1371.5</v>
      </c>
      <c r="EA21">
        <v>51.857999999999997</v>
      </c>
      <c r="EB21" s="32">
        <v>450.10000610399999</v>
      </c>
      <c r="EC21" s="32">
        <v>3311.5842285160002</v>
      </c>
    </row>
    <row r="22" spans="1:133">
      <c r="A22" s="33">
        <v>43859</v>
      </c>
      <c r="B22" s="32">
        <v>635.81036376999998</v>
      </c>
      <c r="C22" s="32">
        <v>5145.5458984380002</v>
      </c>
      <c r="D22" s="32">
        <v>859.91265869100005</v>
      </c>
      <c r="E22" s="32">
        <v>2000.8957519529999</v>
      </c>
      <c r="F22" s="32">
        <v>758.04016113299997</v>
      </c>
      <c r="G22" s="32">
        <v>2583.7407226559999</v>
      </c>
      <c r="H22" s="32">
        <v>566.55688476600005</v>
      </c>
      <c r="I22" s="32">
        <v>582.45928955099998</v>
      </c>
      <c r="J22" s="32">
        <v>2028.7734375</v>
      </c>
      <c r="K22" s="32">
        <v>1735.239257812</v>
      </c>
      <c r="L22" s="32">
        <v>7683.6455078119998</v>
      </c>
      <c r="M22" s="32">
        <v>506.076660156</v>
      </c>
      <c r="N22" s="32">
        <v>204.68362426799999</v>
      </c>
      <c r="O22" s="32">
        <v>987.22259521499996</v>
      </c>
      <c r="P22" s="32">
        <v>618.58001708999996</v>
      </c>
      <c r="Q22" s="32">
        <v>57.906665801999999</v>
      </c>
      <c r="R22" s="32">
        <v>907.357421875</v>
      </c>
      <c r="S22" s="32">
        <v>1139.3488769529999</v>
      </c>
      <c r="T22" s="32">
        <v>214.09552002000001</v>
      </c>
      <c r="U22" s="32">
        <v>2528.2390136720001</v>
      </c>
      <c r="V22" s="32">
        <v>2146.1391601559999</v>
      </c>
      <c r="W22" s="32">
        <v>1110.2888183590001</v>
      </c>
      <c r="X22" s="32">
        <v>87.656936646000005</v>
      </c>
      <c r="Y22" s="32">
        <v>243.98577880900001</v>
      </c>
      <c r="Z22" s="32">
        <v>4733.7431640619998</v>
      </c>
      <c r="AA22" s="32">
        <v>356.28414916999998</v>
      </c>
      <c r="AB22" s="32">
        <v>833.388183594</v>
      </c>
      <c r="AC22" s="32">
        <v>6275.0595703119998</v>
      </c>
      <c r="AD22" s="32">
        <v>2195.4235839839998</v>
      </c>
      <c r="AE22" s="32">
        <v>1389.141235352</v>
      </c>
      <c r="AF22" s="32">
        <v>560.35168456999997</v>
      </c>
      <c r="AG22" s="32">
        <v>1907.1838378909999</v>
      </c>
      <c r="AH22" s="32">
        <v>573.09466552699996</v>
      </c>
      <c r="AI22" s="32">
        <v>379.37512206999997</v>
      </c>
      <c r="AJ22" s="32">
        <v>893.57781982400002</v>
      </c>
      <c r="AK22" s="32">
        <v>3106.8317871089998</v>
      </c>
      <c r="AL22" s="32">
        <v>794.04467773399995</v>
      </c>
      <c r="AM22" s="32">
        <v>1012.251037598</v>
      </c>
      <c r="AN22" s="32">
        <v>1408.32421875</v>
      </c>
      <c r="AP22" s="32">
        <v>3838.0598144529999</v>
      </c>
      <c r="AQ22" s="32">
        <v>1309.755249023</v>
      </c>
      <c r="AR22" s="32">
        <v>1941.1118164059999</v>
      </c>
      <c r="AS22" s="32">
        <v>2715.0905761720001</v>
      </c>
      <c r="AT22" s="32">
        <v>2021.3022460940001</v>
      </c>
      <c r="AU22" s="32">
        <v>695.81866455099998</v>
      </c>
      <c r="AV22" s="32">
        <v>307.27151489300002</v>
      </c>
      <c r="AW22" s="32">
        <v>1822.427124023</v>
      </c>
      <c r="AX22" s="32">
        <v>962.91320800799997</v>
      </c>
      <c r="AY22" s="32">
        <v>552.04364013700001</v>
      </c>
      <c r="AZ22" s="32">
        <v>476.54684448199998</v>
      </c>
      <c r="BA22" s="32">
        <v>165.20783996599999</v>
      </c>
      <c r="BB22" s="32">
        <v>2641.1650390619998</v>
      </c>
      <c r="BC22" s="32">
        <v>2033.9772949220001</v>
      </c>
      <c r="BD22" s="32">
        <v>2300.37109375</v>
      </c>
      <c r="BE22" s="32">
        <v>474.81738281200001</v>
      </c>
      <c r="BF22" s="32">
        <v>661.41491699200003</v>
      </c>
      <c r="BG22" s="32">
        <v>201.927536011</v>
      </c>
      <c r="BH22" s="32">
        <v>504.18322753899997</v>
      </c>
      <c r="BI22" s="32">
        <v>8782.84375</v>
      </c>
      <c r="BJ22" s="32">
        <v>4753.0112304690001</v>
      </c>
      <c r="BK22" s="32">
        <v>175.00872802699999</v>
      </c>
      <c r="BL22" s="32">
        <v>1627.4331054690001</v>
      </c>
      <c r="BM22" s="32">
        <v>3378.1650390619998</v>
      </c>
      <c r="BN22" s="32">
        <v>572.81958007799994</v>
      </c>
      <c r="BO22" s="32">
        <v>2936.7172851559999</v>
      </c>
      <c r="BP22" s="32">
        <v>8960.13671875</v>
      </c>
      <c r="BQ22" s="32">
        <v>3001.1750488279999</v>
      </c>
      <c r="BR22" s="32">
        <v>4225.9291992190001</v>
      </c>
      <c r="BS22" s="32">
        <v>2695.1918945309999</v>
      </c>
      <c r="BT22" s="32">
        <v>2375.1450195309999</v>
      </c>
      <c r="BU22" s="32">
        <v>231.089401245</v>
      </c>
      <c r="BV22" s="32">
        <v>1873.5454101559999</v>
      </c>
      <c r="BW22" s="32">
        <v>373.39312744099999</v>
      </c>
      <c r="BX22" s="32">
        <v>1496.3817138669999</v>
      </c>
      <c r="BY22" s="32">
        <v>588.87115478500004</v>
      </c>
      <c r="BZ22" s="32">
        <v>482.20001220699999</v>
      </c>
      <c r="CA22" s="32">
        <v>1866.7653808590001</v>
      </c>
      <c r="CB22" s="32">
        <v>207.41894531200001</v>
      </c>
      <c r="CC22" s="32">
        <v>57.396671294999997</v>
      </c>
      <c r="CD22" s="32">
        <v>219.77655029300001</v>
      </c>
      <c r="CE22" s="32">
        <v>549.419433594</v>
      </c>
      <c r="CF22" s="32">
        <v>7031.7954101559999</v>
      </c>
      <c r="CG22" s="32">
        <v>6051.0639648440001</v>
      </c>
      <c r="CH22" s="32">
        <v>17.227674484000001</v>
      </c>
      <c r="CI22" s="32">
        <v>2098.6796875</v>
      </c>
      <c r="CJ22" s="32">
        <v>209.79360961899999</v>
      </c>
      <c r="CK22" s="32">
        <v>155.54338073700001</v>
      </c>
      <c r="CL22" s="32">
        <v>379.37512206999997</v>
      </c>
      <c r="CM22" s="32">
        <v>171.77212524399999</v>
      </c>
      <c r="CN22" s="32">
        <v>761.38195800799997</v>
      </c>
      <c r="CO22" s="32">
        <v>1278.531860352</v>
      </c>
      <c r="CP22" s="32">
        <v>639.48999023399995</v>
      </c>
      <c r="CQ22" s="32">
        <v>6332.0102539059999</v>
      </c>
      <c r="CR22" s="32">
        <v>4430.2182617190001</v>
      </c>
      <c r="CS22" s="32">
        <v>2086.4753417970001</v>
      </c>
      <c r="CT22" s="32">
        <v>1292.5</v>
      </c>
      <c r="CU22" s="32">
        <v>7764.9248046880002</v>
      </c>
      <c r="CV22" s="32">
        <v>297.71841430699999</v>
      </c>
      <c r="CW22" s="32">
        <v>307.03518676800002</v>
      </c>
      <c r="CX22" s="32">
        <v>1288.4763183590001</v>
      </c>
      <c r="CZ22" s="32">
        <v>1142.8637695309999</v>
      </c>
      <c r="DA22" s="32">
        <v>1911.627929688</v>
      </c>
      <c r="DB22" s="32">
        <v>179.426437378</v>
      </c>
      <c r="DC22" s="34">
        <v>2954</v>
      </c>
      <c r="DD22" s="32">
        <v>1968.4171142580001</v>
      </c>
      <c r="DE22" s="32">
        <v>682.70996093799999</v>
      </c>
      <c r="DF22" s="32">
        <v>679</v>
      </c>
      <c r="DG22" s="32">
        <v>2.7601211069999998</v>
      </c>
      <c r="DI22" s="32">
        <v>127.607582092</v>
      </c>
      <c r="DJ22" s="34">
        <v>1021.68</v>
      </c>
      <c r="DK22" s="32">
        <v>204.27403259299999</v>
      </c>
      <c r="DL22" s="32">
        <v>6925.3173828119998</v>
      </c>
      <c r="DM22" s="32">
        <v>1716.41796875</v>
      </c>
      <c r="DN22" s="32">
        <v>1714.55078125</v>
      </c>
      <c r="DO22" s="32" t="s">
        <v>234</v>
      </c>
      <c r="DP22" s="34">
        <v>2120</v>
      </c>
      <c r="DR22" s="32">
        <v>183.8</v>
      </c>
      <c r="DS22" s="32">
        <v>85.3</v>
      </c>
      <c r="DT22" s="32">
        <v>1037.9392089840001</v>
      </c>
      <c r="DU22" s="32">
        <v>133</v>
      </c>
      <c r="DV22" s="32">
        <v>4156.767578125</v>
      </c>
      <c r="DY22" s="32">
        <v>1408.528686523</v>
      </c>
      <c r="DZ22" s="34">
        <v>1399</v>
      </c>
      <c r="EA22">
        <v>51.73</v>
      </c>
      <c r="EB22" s="32">
        <v>450.10000610399999</v>
      </c>
      <c r="EC22" s="32">
        <v>3337.5810546880002</v>
      </c>
    </row>
    <row r="23" spans="1:133">
      <c r="A23" s="33">
        <v>43860</v>
      </c>
      <c r="B23" s="32">
        <v>625.60192871100003</v>
      </c>
      <c r="C23" s="32">
        <v>5100.5849609380002</v>
      </c>
      <c r="D23" s="32">
        <v>853.72198486299999</v>
      </c>
      <c r="E23" s="32">
        <v>1969.4289550779999</v>
      </c>
      <c r="F23" s="32">
        <v>745.05657958999996</v>
      </c>
      <c r="G23" s="32">
        <v>2589.7287597660002</v>
      </c>
      <c r="H23" s="32">
        <v>556.99047851600005</v>
      </c>
      <c r="I23" s="32">
        <v>563.17523193399995</v>
      </c>
      <c r="J23" s="32">
        <v>2028.7734375</v>
      </c>
      <c r="K23" s="32">
        <v>1719.7598876950001</v>
      </c>
      <c r="L23" s="32">
        <v>7504.88671875</v>
      </c>
      <c r="M23" s="32">
        <v>503.12756347700002</v>
      </c>
      <c r="N23" s="32">
        <v>203.68466186500001</v>
      </c>
      <c r="O23" s="32">
        <v>965.26214599599996</v>
      </c>
      <c r="P23" s="32">
        <v>649.34918212900004</v>
      </c>
      <c r="Q23" s="32">
        <v>58.704280853</v>
      </c>
      <c r="R23" s="32">
        <v>909.35467529300001</v>
      </c>
      <c r="S23" s="32">
        <v>1157.814086914</v>
      </c>
      <c r="T23" s="32">
        <v>214.39466857900001</v>
      </c>
      <c r="U23" s="32">
        <v>2489.2231445309999</v>
      </c>
      <c r="V23" s="32">
        <v>2120.1499023440001</v>
      </c>
      <c r="W23" s="32">
        <v>1118.276367188</v>
      </c>
      <c r="X23" s="32">
        <v>86.817527771000002</v>
      </c>
      <c r="Y23" s="32">
        <v>241.39651489299999</v>
      </c>
      <c r="Z23" s="32">
        <v>4719.2944335940001</v>
      </c>
      <c r="AA23" s="32">
        <v>348.59954834000001</v>
      </c>
      <c r="AB23" s="32">
        <v>828.98400878899997</v>
      </c>
      <c r="AC23" s="32">
        <v>6298.0234375</v>
      </c>
      <c r="AD23" s="32">
        <v>2173.0212402339998</v>
      </c>
      <c r="AE23" s="32">
        <v>1384.643920898</v>
      </c>
      <c r="AF23" s="32">
        <v>542.93261718799999</v>
      </c>
      <c r="AG23" s="32">
        <v>1870.7438964840001</v>
      </c>
      <c r="AH23" s="32">
        <v>575.86993408199999</v>
      </c>
      <c r="AI23" s="32">
        <v>377.60577392599998</v>
      </c>
      <c r="AJ23" s="32">
        <v>887.18072509800004</v>
      </c>
      <c r="AK23" s="32">
        <v>3025.9140625</v>
      </c>
      <c r="AL23" s="32">
        <v>773.85357666000004</v>
      </c>
      <c r="AM23" s="32">
        <v>1025.7211914059999</v>
      </c>
      <c r="AN23" s="32">
        <v>1389.7940673830001</v>
      </c>
      <c r="AP23" s="32">
        <v>3908.4516601559999</v>
      </c>
      <c r="AQ23" s="32">
        <v>1287.6436767580001</v>
      </c>
      <c r="AR23" s="32">
        <v>1914.8240966799999</v>
      </c>
      <c r="AS23" s="32">
        <v>2693.1057128910002</v>
      </c>
      <c r="AT23" s="32">
        <v>2012.3143310549999</v>
      </c>
      <c r="AU23" s="32">
        <v>682.83325195299994</v>
      </c>
      <c r="AV23" s="32">
        <v>304.482666016</v>
      </c>
      <c r="AW23" s="32">
        <v>1800.7268066409999</v>
      </c>
      <c r="AX23" s="32">
        <v>947.55279541000004</v>
      </c>
      <c r="AY23" s="32">
        <v>543.55065918000003</v>
      </c>
      <c r="AZ23" s="32">
        <v>465.77740478499999</v>
      </c>
      <c r="BA23" s="32">
        <v>164.84791564899999</v>
      </c>
      <c r="BB23" s="32">
        <v>2622.1787109380002</v>
      </c>
      <c r="BC23" s="32">
        <v>2017.5861816409999</v>
      </c>
      <c r="BD23" s="32">
        <v>2278.4060058589998</v>
      </c>
      <c r="BE23" s="32">
        <v>470.71978759799998</v>
      </c>
      <c r="BF23" s="32">
        <v>666.61193847699997</v>
      </c>
      <c r="BG23" s="32">
        <v>202.82545471200001</v>
      </c>
      <c r="BH23" s="32">
        <v>503.06890869099999</v>
      </c>
      <c r="BI23" s="32">
        <v>8631.380859375</v>
      </c>
      <c r="BJ23" s="32">
        <v>4664.0576171880002</v>
      </c>
      <c r="BK23" s="32">
        <v>162.093185425</v>
      </c>
      <c r="BL23" s="32">
        <v>1603.766601562</v>
      </c>
      <c r="BM23" s="32">
        <v>3336.330078125</v>
      </c>
      <c r="BN23" s="32">
        <v>565.03027343799999</v>
      </c>
      <c r="BO23" s="32">
        <v>2901.7805175779999</v>
      </c>
      <c r="BP23" s="32">
        <v>8905.3173828119998</v>
      </c>
      <c r="BQ23" s="32">
        <v>3030.0803222660002</v>
      </c>
      <c r="BR23" s="32">
        <v>4152.1840820309999</v>
      </c>
      <c r="BS23" s="32">
        <v>2641.2878417970001</v>
      </c>
      <c r="BT23" s="32">
        <v>2382.8041992190001</v>
      </c>
      <c r="BU23" s="32">
        <v>231.29530334500001</v>
      </c>
      <c r="BV23" s="32">
        <v>1832.030639648</v>
      </c>
      <c r="BW23" s="32">
        <v>368.91366577100001</v>
      </c>
      <c r="BX23" s="32">
        <v>1497.379272461</v>
      </c>
      <c r="BY23" s="32">
        <v>581.87274169900002</v>
      </c>
      <c r="BZ23" s="32">
        <v>480.60000610399999</v>
      </c>
      <c r="CA23" s="32">
        <v>1876.2491455080001</v>
      </c>
      <c r="CB23" s="32">
        <v>205.32278442399999</v>
      </c>
      <c r="CC23" s="32">
        <v>57.825904846</v>
      </c>
      <c r="CD23" s="32">
        <v>220.373413086</v>
      </c>
      <c r="CE23" s="32">
        <v>549.58911132799994</v>
      </c>
      <c r="CF23" s="32">
        <v>7021.8071289059999</v>
      </c>
      <c r="CG23" s="32">
        <v>5971.1557617190001</v>
      </c>
      <c r="CH23" s="32">
        <v>16.773900986000001</v>
      </c>
      <c r="CI23" s="32">
        <v>2007.0903320309999</v>
      </c>
      <c r="CJ23" s="32">
        <v>207.54762268100001</v>
      </c>
      <c r="CK23" s="32">
        <v>150.32594299300001</v>
      </c>
      <c r="CL23" s="32">
        <v>377.60577392599998</v>
      </c>
      <c r="CM23" s="32">
        <v>171.252883911</v>
      </c>
      <c r="CN23" s="32">
        <v>750.39080810500002</v>
      </c>
      <c r="CO23" s="32">
        <v>1282.52734375</v>
      </c>
      <c r="CP23" s="32">
        <v>634.29907226600005</v>
      </c>
      <c r="CQ23" s="32">
        <v>6170.2646484380002</v>
      </c>
      <c r="CR23" s="32">
        <v>4519.560546875</v>
      </c>
      <c r="CS23" s="32">
        <v>2086.4753417970001</v>
      </c>
      <c r="CT23" s="32">
        <v>1270.5</v>
      </c>
      <c r="CU23" s="32">
        <v>7798.8159179690001</v>
      </c>
      <c r="CV23" s="32">
        <v>299.89596557599998</v>
      </c>
      <c r="CW23" s="32">
        <v>308.82830810500002</v>
      </c>
      <c r="CX23" s="32">
        <v>1247.737670898</v>
      </c>
      <c r="CZ23" s="32">
        <v>1124.3819580080001</v>
      </c>
      <c r="DA23" s="32">
        <v>1832.7260742190001</v>
      </c>
      <c r="DB23" s="32">
        <v>180.62628173799999</v>
      </c>
      <c r="DC23" s="34">
        <v>2922</v>
      </c>
      <c r="DD23" s="32">
        <v>1958.425170898</v>
      </c>
      <c r="DE23" s="32">
        <v>683.70886230500003</v>
      </c>
      <c r="DF23" s="32">
        <v>674.2</v>
      </c>
      <c r="DG23" s="32">
        <v>2.752649307</v>
      </c>
      <c r="DI23" s="32">
        <v>126.133407593</v>
      </c>
      <c r="DJ23" s="34">
        <v>1023.48</v>
      </c>
      <c r="DK23" s="32">
        <v>201.477127075</v>
      </c>
      <c r="DL23" s="32">
        <v>6913.3291015619998</v>
      </c>
      <c r="DM23" s="32">
        <v>1695.4617919919999</v>
      </c>
      <c r="DN23" s="32">
        <v>1684.8621826169999</v>
      </c>
      <c r="DO23" s="32" t="s">
        <v>234</v>
      </c>
      <c r="DP23" s="34">
        <v>2127</v>
      </c>
      <c r="DR23" s="32">
        <v>182.25</v>
      </c>
      <c r="DS23" s="32">
        <v>85.4</v>
      </c>
      <c r="DT23" s="32">
        <v>1039.3380126950001</v>
      </c>
      <c r="DU23" s="32">
        <v>133</v>
      </c>
      <c r="DV23" s="32">
        <v>4084.8234863279999</v>
      </c>
      <c r="DY23" s="32">
        <v>1387.0434570309999</v>
      </c>
      <c r="DZ23" s="34">
        <v>1315</v>
      </c>
      <c r="EA23">
        <v>50.610999999999997</v>
      </c>
      <c r="EB23" s="32">
        <v>450.10000610399999</v>
      </c>
      <c r="EC23" s="32">
        <v>3167.6022949220001</v>
      </c>
    </row>
    <row r="24" spans="1:133">
      <c r="A24" s="33">
        <v>43861</v>
      </c>
      <c r="B24" s="32">
        <v>607.68902587900004</v>
      </c>
      <c r="C24" s="32">
        <v>4979.689453125</v>
      </c>
      <c r="D24" s="32">
        <v>820.97088623000002</v>
      </c>
      <c r="E24" s="32">
        <v>1962.9356689450001</v>
      </c>
      <c r="F24" s="32">
        <v>737.46624755899995</v>
      </c>
      <c r="G24" s="32">
        <v>2573.7612304690001</v>
      </c>
      <c r="H24" s="32">
        <v>541.37207031200001</v>
      </c>
      <c r="I24" s="32">
        <v>560.02679443399995</v>
      </c>
      <c r="J24" s="32">
        <v>2010.7930908200001</v>
      </c>
      <c r="K24" s="32">
        <v>1687.3018798830001</v>
      </c>
      <c r="L24" s="32">
        <v>7414.0092773440001</v>
      </c>
      <c r="M24" s="32">
        <v>493.11868286100002</v>
      </c>
      <c r="N24" s="32">
        <v>207.780395508</v>
      </c>
      <c r="O24" s="32">
        <v>943.30157470699999</v>
      </c>
      <c r="P24" s="32">
        <v>661.73675537099996</v>
      </c>
      <c r="Q24" s="32">
        <v>58.225723266999999</v>
      </c>
      <c r="R24" s="32">
        <v>909.35467529300001</v>
      </c>
      <c r="S24" s="32">
        <v>1141.844116211</v>
      </c>
      <c r="T24" s="32">
        <v>214.49436950699999</v>
      </c>
      <c r="U24" s="32">
        <v>2394.6091308589998</v>
      </c>
      <c r="V24" s="32">
        <v>2106.1555175779999</v>
      </c>
      <c r="W24" s="32">
        <v>1102.800170898</v>
      </c>
      <c r="X24" s="32">
        <v>84.778984070000007</v>
      </c>
      <c r="Y24" s="32">
        <v>239.2056427</v>
      </c>
      <c r="Z24" s="32">
        <v>4731.9360351559999</v>
      </c>
      <c r="AA24" s="32">
        <v>340.01687622100002</v>
      </c>
      <c r="AB24" s="32">
        <v>820.33856201200001</v>
      </c>
      <c r="AC24" s="32">
        <v>6271.0654296880002</v>
      </c>
      <c r="AD24" s="32">
        <v>2104.2143554690001</v>
      </c>
      <c r="AE24" s="32">
        <v>1347.1671142580001</v>
      </c>
      <c r="AF24" s="32">
        <v>527.54962158199999</v>
      </c>
      <c r="AG24" s="32">
        <v>1848.5847167970001</v>
      </c>
      <c r="AH24" s="32">
        <v>557.037597656</v>
      </c>
      <c r="AI24" s="32">
        <v>370.99426269499997</v>
      </c>
      <c r="AJ24" s="32">
        <v>876.78570556600005</v>
      </c>
      <c r="AK24" s="32">
        <v>3006.93359375</v>
      </c>
      <c r="AL24" s="32">
        <v>774.45336914100005</v>
      </c>
      <c r="AM24" s="32">
        <v>1011.253234863</v>
      </c>
      <c r="AN24" s="32">
        <v>1358.291992188</v>
      </c>
      <c r="AP24" s="32">
        <v>3837.2014160160002</v>
      </c>
      <c r="AQ24" s="32">
        <v>1272.118530273</v>
      </c>
      <c r="AR24" s="32">
        <v>1942.5061035159999</v>
      </c>
      <c r="AS24" s="32">
        <v>2635.1469726559999</v>
      </c>
      <c r="AT24" s="32">
        <v>1950.3969726559999</v>
      </c>
      <c r="AU24" s="32">
        <v>662.05657958999996</v>
      </c>
      <c r="AV24" s="32">
        <v>300.29943847700002</v>
      </c>
      <c r="AW24" s="32">
        <v>1792.287719727</v>
      </c>
      <c r="AX24" s="32">
        <v>935.58380126999998</v>
      </c>
      <c r="AY24" s="32">
        <v>541.05279541000004</v>
      </c>
      <c r="AZ24" s="32">
        <v>455.40689086899999</v>
      </c>
      <c r="BA24" s="32">
        <v>164.32801818799999</v>
      </c>
      <c r="BB24" s="32">
        <v>2624.1772460940001</v>
      </c>
      <c r="BC24" s="32">
        <v>1972.4860839840001</v>
      </c>
      <c r="BD24" s="32">
        <v>2255.4423828119998</v>
      </c>
      <c r="BE24" s="32">
        <v>466.722167969</v>
      </c>
      <c r="BF24" s="32">
        <v>657.41723632799994</v>
      </c>
      <c r="BG24" s="32">
        <v>201.927536011</v>
      </c>
      <c r="BH24" s="32">
        <v>496.90667724600002</v>
      </c>
      <c r="BI24" s="32">
        <v>8460.248046875</v>
      </c>
      <c r="BJ24" s="32">
        <v>4683.0478515619998</v>
      </c>
      <c r="BK24" s="32">
        <v>160.61598205600001</v>
      </c>
      <c r="BL24" s="32">
        <v>1556.937866211</v>
      </c>
      <c r="BM24" s="32">
        <v>3344.2990722660002</v>
      </c>
      <c r="BN24" s="32">
        <v>567.62670898399995</v>
      </c>
      <c r="BO24" s="32">
        <v>2850.8713378910002</v>
      </c>
      <c r="BP24" s="32">
        <v>8890.3671875</v>
      </c>
      <c r="BQ24" s="32">
        <v>3043.0383300779999</v>
      </c>
      <c r="BR24" s="32">
        <v>4069.9672851559999</v>
      </c>
      <c r="BS24" s="32">
        <v>2600.3610839839998</v>
      </c>
      <c r="BT24" s="32">
        <v>2370.8898925779999</v>
      </c>
      <c r="BU24" s="32">
        <v>229.922607422</v>
      </c>
      <c r="BV24" s="32">
        <v>1784.1661376950001</v>
      </c>
      <c r="BW24" s="32">
        <v>362.045013428</v>
      </c>
      <c r="BX24" s="32">
        <v>1504.861328125</v>
      </c>
      <c r="BY24" s="32">
        <v>580.87286376999998</v>
      </c>
      <c r="BZ24" s="32">
        <v>471.39999389600001</v>
      </c>
      <c r="CA24" s="32">
        <v>1722.016235352</v>
      </c>
      <c r="CB24" s="32">
        <v>203.625930786</v>
      </c>
      <c r="CC24" s="32">
        <v>56.687950133999998</v>
      </c>
      <c r="CD24" s="32">
        <v>217.18975830100001</v>
      </c>
      <c r="CE24" s="32">
        <v>545.00921630899995</v>
      </c>
      <c r="CF24" s="32">
        <v>6883.9672851559999</v>
      </c>
      <c r="CG24" s="32">
        <v>5753.4047851559999</v>
      </c>
      <c r="CH24" s="32">
        <v>16.813020706</v>
      </c>
      <c r="CI24" s="32">
        <v>1964.151733398</v>
      </c>
      <c r="CJ24" s="32">
        <v>203.97233581500001</v>
      </c>
      <c r="CK24" s="32">
        <v>149.22650146500001</v>
      </c>
      <c r="CL24" s="32">
        <v>370.99426269499997</v>
      </c>
      <c r="CM24" s="32">
        <v>167.75791931200001</v>
      </c>
      <c r="CN24" s="32">
        <v>738.40051269499997</v>
      </c>
      <c r="CO24" s="32">
        <v>1270.5411376950001</v>
      </c>
      <c r="CP24" s="32">
        <v>630.306152344</v>
      </c>
      <c r="CQ24" s="32">
        <v>6122.3403320309999</v>
      </c>
      <c r="CR24" s="32">
        <v>4525.5512695309999</v>
      </c>
      <c r="CS24" s="32">
        <v>2086.4753417970001</v>
      </c>
      <c r="CT24" s="32">
        <v>1223.5</v>
      </c>
      <c r="CU24" s="32">
        <v>7810.7763671880002</v>
      </c>
      <c r="CV24" s="32">
        <v>298.68612670900001</v>
      </c>
      <c r="CW24" s="32">
        <v>304.34533691399997</v>
      </c>
      <c r="CX24" s="32">
        <v>1243.9479980470001</v>
      </c>
      <c r="CZ24" s="32">
        <v>1102.903320312</v>
      </c>
      <c r="DA24" s="32">
        <v>1829.7297363279999</v>
      </c>
      <c r="DB24" s="32">
        <v>175.97689819300001</v>
      </c>
      <c r="DC24" s="34">
        <v>2920</v>
      </c>
      <c r="DD24" s="32">
        <v>1946.4346923830001</v>
      </c>
      <c r="DE24" s="32">
        <v>687.70489501999998</v>
      </c>
      <c r="DF24" s="32">
        <v>676.8</v>
      </c>
      <c r="DG24" s="32">
        <v>2.6345932479999998</v>
      </c>
      <c r="DI24" s="32">
        <v>124.75137329099999</v>
      </c>
      <c r="DJ24" s="34">
        <v>1046.8699999999999</v>
      </c>
      <c r="DK24" s="32">
        <v>197.98097229000001</v>
      </c>
      <c r="DL24" s="32">
        <v>6795.4428710940001</v>
      </c>
      <c r="DM24" s="32">
        <v>1738.3721923830001</v>
      </c>
      <c r="DN24" s="32">
        <v>1653.580078125</v>
      </c>
      <c r="DO24" s="32" t="s">
        <v>234</v>
      </c>
      <c r="DP24" s="34">
        <v>2160</v>
      </c>
      <c r="DR24" s="32">
        <v>184.7</v>
      </c>
      <c r="DS24" s="32">
        <v>85.55</v>
      </c>
      <c r="DT24" s="32">
        <v>1033.7426757809999</v>
      </c>
      <c r="DU24" s="32">
        <v>133</v>
      </c>
      <c r="DV24" s="32">
        <v>3972.9104003910002</v>
      </c>
      <c r="DY24" s="32">
        <v>1392.040039062</v>
      </c>
      <c r="DZ24" s="34">
        <v>1300</v>
      </c>
      <c r="EA24">
        <v>50.121000000000002</v>
      </c>
      <c r="EB24" s="32">
        <v>450.10000610399999</v>
      </c>
      <c r="EC24" s="32">
        <v>3117.6086425779999</v>
      </c>
    </row>
    <row r="25" spans="1:133">
      <c r="A25" s="33">
        <v>43864</v>
      </c>
      <c r="B25" s="32">
        <v>607.30389404300001</v>
      </c>
      <c r="C25" s="32">
        <v>5035.6411132809999</v>
      </c>
      <c r="D25" s="32">
        <v>833.55200195299994</v>
      </c>
      <c r="E25" s="32">
        <v>1976.9207763669999</v>
      </c>
      <c r="F25" s="32">
        <v>752.04772949200003</v>
      </c>
      <c r="G25" s="32">
        <v>2588.7309570309999</v>
      </c>
      <c r="H25" s="32">
        <v>545.66729736299999</v>
      </c>
      <c r="I25" s="32">
        <v>565.73327636700003</v>
      </c>
      <c r="J25" s="32">
        <v>2014.7890625</v>
      </c>
      <c r="K25" s="32">
        <v>1695.7908935549999</v>
      </c>
      <c r="L25" s="32">
        <v>7445.96484375</v>
      </c>
      <c r="M25" s="32">
        <v>496.60391235399999</v>
      </c>
      <c r="N25" s="32">
        <v>208.179931641</v>
      </c>
      <c r="O25" s="32">
        <v>953.68298339800003</v>
      </c>
      <c r="P25" s="32">
        <v>641.35711669900002</v>
      </c>
      <c r="Q25" s="32">
        <v>57.906665801999999</v>
      </c>
      <c r="R25" s="32">
        <v>911.55175781200001</v>
      </c>
      <c r="S25" s="32">
        <v>1150.3280029299999</v>
      </c>
      <c r="T25" s="32">
        <v>218.48310852099999</v>
      </c>
      <c r="U25" s="32">
        <v>2425.8220214839998</v>
      </c>
      <c r="V25" s="32">
        <v>2147.1389160160002</v>
      </c>
      <c r="W25" s="32">
        <v>1124.2673339840001</v>
      </c>
      <c r="X25" s="32">
        <v>85.618392943999993</v>
      </c>
      <c r="Y25" s="32">
        <v>242.392379761</v>
      </c>
      <c r="Z25" s="32">
        <v>4782.5073242190001</v>
      </c>
      <c r="AA25" s="32">
        <v>344.80722045900001</v>
      </c>
      <c r="AB25" s="32">
        <v>822.94854736299999</v>
      </c>
      <c r="AC25" s="32">
        <v>6345.9477539059999</v>
      </c>
      <c r="AD25" s="32">
        <v>2158.6198730470001</v>
      </c>
      <c r="AE25" s="32">
        <v>1349.6655273440001</v>
      </c>
      <c r="AF25" s="32">
        <v>538.86065673799999</v>
      </c>
      <c r="AG25" s="32">
        <v>1858.433227539</v>
      </c>
      <c r="AH25" s="32">
        <v>574.08581543000003</v>
      </c>
      <c r="AI25" s="32">
        <v>373.78775024399999</v>
      </c>
      <c r="AJ25" s="32">
        <v>887.58062744100005</v>
      </c>
      <c r="AK25" s="32">
        <v>3094.8442382809999</v>
      </c>
      <c r="AL25" s="32">
        <v>778.65148925799997</v>
      </c>
      <c r="AM25" s="32">
        <v>1002.772033691</v>
      </c>
      <c r="AN25" s="32">
        <v>1374.9696044919999</v>
      </c>
      <c r="AP25" s="32">
        <v>3864.6711425779999</v>
      </c>
      <c r="AQ25" s="32">
        <v>1287.173217773</v>
      </c>
      <c r="AR25" s="32">
        <v>1932.747436523</v>
      </c>
      <c r="AS25" s="32">
        <v>2673.1203613279999</v>
      </c>
      <c r="AT25" s="32">
        <v>1976.362304688</v>
      </c>
      <c r="AU25" s="32">
        <v>670.44732666000004</v>
      </c>
      <c r="AV25" s="32">
        <v>303.78543090800002</v>
      </c>
      <c r="AW25" s="32">
        <v>1809.1657714840001</v>
      </c>
      <c r="AX25" s="32">
        <v>943.16412353500004</v>
      </c>
      <c r="AY25" s="32">
        <v>538.05523681600005</v>
      </c>
      <c r="AZ25" s="32">
        <v>451.41815185500002</v>
      </c>
      <c r="BA25" s="32">
        <v>166.56755065900001</v>
      </c>
      <c r="BB25" s="32">
        <v>2625.1760253910002</v>
      </c>
      <c r="BC25" s="32">
        <v>1979.241210938</v>
      </c>
      <c r="BD25" s="32">
        <v>2255.4423828119998</v>
      </c>
      <c r="BE25" s="32">
        <v>479.51452636699997</v>
      </c>
      <c r="BF25" s="32">
        <v>670.20977783199999</v>
      </c>
      <c r="BG25" s="32">
        <v>200.53085327100001</v>
      </c>
      <c r="BH25" s="32">
        <v>501.10226440399998</v>
      </c>
      <c r="BI25" s="32">
        <v>8468.1171875</v>
      </c>
      <c r="BJ25" s="32">
        <v>4698.5395507809999</v>
      </c>
      <c r="BK25" s="32">
        <v>163.031417847</v>
      </c>
      <c r="BL25" s="32">
        <v>1578.086303711</v>
      </c>
      <c r="BM25" s="32">
        <v>3377.6669921880002</v>
      </c>
      <c r="BN25" s="32">
        <v>566.028808594</v>
      </c>
      <c r="BO25" s="32">
        <v>2916.7531738279999</v>
      </c>
      <c r="BP25" s="32">
        <v>8975.0859375</v>
      </c>
      <c r="BQ25" s="32">
        <v>3083.9038085940001</v>
      </c>
      <c r="BR25" s="32">
        <v>4069.46875</v>
      </c>
      <c r="BS25" s="32">
        <v>2606.3498535160002</v>
      </c>
      <c r="BT25" s="32">
        <v>2386.2080078119998</v>
      </c>
      <c r="BU25" s="32">
        <v>231.707107544</v>
      </c>
      <c r="BV25" s="32">
        <v>1791.0040283200001</v>
      </c>
      <c r="BW25" s="32">
        <v>354.57916259799998</v>
      </c>
      <c r="BX25" s="32">
        <v>1536.2852783200001</v>
      </c>
      <c r="BY25" s="32">
        <v>597.86907958999996</v>
      </c>
      <c r="BZ25" s="32">
        <v>474.39999389600001</v>
      </c>
      <c r="CA25" s="32">
        <v>1748.9698486330001</v>
      </c>
      <c r="CB25" s="32">
        <v>204.624069214</v>
      </c>
      <c r="CC25" s="32">
        <v>56.448383331000002</v>
      </c>
      <c r="CD25" s="32">
        <v>215.99578857399999</v>
      </c>
      <c r="CE25" s="32">
        <v>548.57135009800004</v>
      </c>
      <c r="CF25" s="32">
        <v>6969.8671875</v>
      </c>
      <c r="CG25" s="32">
        <v>5807.3432617190001</v>
      </c>
      <c r="CH25" s="32">
        <v>16.844312668000001</v>
      </c>
      <c r="CI25" s="32">
        <v>1934.6066894529999</v>
      </c>
      <c r="CJ25" s="32">
        <v>203.14732360799999</v>
      </c>
      <c r="CK25" s="32">
        <v>150.74575805699999</v>
      </c>
      <c r="CL25" s="32">
        <v>373.78775024399999</v>
      </c>
      <c r="CM25" s="32">
        <v>169.43548584000001</v>
      </c>
      <c r="CN25" s="32">
        <v>751.38995361299999</v>
      </c>
      <c r="CO25" s="32">
        <v>1269.542358398</v>
      </c>
      <c r="CP25" s="32">
        <v>640.88769531200001</v>
      </c>
      <c r="CQ25" s="32">
        <v>6210.2016601559999</v>
      </c>
      <c r="CR25" s="32">
        <v>4571.96875</v>
      </c>
      <c r="CS25" s="32">
        <v>2086.4753417970001</v>
      </c>
      <c r="CT25" s="32">
        <v>1246</v>
      </c>
      <c r="CU25" s="32">
        <v>7898.4946289059999</v>
      </c>
      <c r="CV25" s="32">
        <v>301.105712891</v>
      </c>
      <c r="CW25" s="32">
        <v>303.05023193400001</v>
      </c>
      <c r="CX25" s="32">
        <v>1252.474609375</v>
      </c>
      <c r="CZ25" s="32">
        <v>1107.8983154299999</v>
      </c>
      <c r="DA25" s="32">
        <v>1828.730834961</v>
      </c>
      <c r="DB25" s="32">
        <v>177.52670288100001</v>
      </c>
      <c r="DC25" s="34">
        <v>2838</v>
      </c>
      <c r="DD25" s="32">
        <v>1923.453125</v>
      </c>
      <c r="DE25" s="32">
        <v>695.09741210899995</v>
      </c>
      <c r="DF25" s="32">
        <v>679</v>
      </c>
      <c r="DG25" s="32">
        <v>2.662239075</v>
      </c>
      <c r="DI25" s="32">
        <v>124.382850647</v>
      </c>
      <c r="DJ25" s="34">
        <v>1086.77</v>
      </c>
      <c r="DK25" s="32">
        <v>194.135253906</v>
      </c>
      <c r="DL25" s="32">
        <v>6893.3471679690001</v>
      </c>
      <c r="DM25" s="32">
        <v>1725.3991699220001</v>
      </c>
      <c r="DN25" s="32">
        <v>1649.7941894529999</v>
      </c>
      <c r="DO25" s="32" t="s">
        <v>234</v>
      </c>
      <c r="DP25" s="34">
        <v>1992.4</v>
      </c>
      <c r="DR25" s="32">
        <v>181.95</v>
      </c>
      <c r="DS25" s="32">
        <v>84.7</v>
      </c>
      <c r="DT25" s="32">
        <v>1047.731079102</v>
      </c>
      <c r="DU25" s="32">
        <v>132.5</v>
      </c>
      <c r="DV25" s="32">
        <v>3916.9541015619998</v>
      </c>
      <c r="DY25" s="32">
        <v>1445.5031738279999</v>
      </c>
      <c r="DZ25" s="34">
        <v>1299.5</v>
      </c>
      <c r="EA25">
        <v>49.802</v>
      </c>
      <c r="EB25" s="32">
        <v>450.10000610399999</v>
      </c>
      <c r="EC25" s="32">
        <v>3102.6105957029999</v>
      </c>
    </row>
    <row r="26" spans="1:133">
      <c r="A26" s="33">
        <v>43865</v>
      </c>
      <c r="B26" s="32">
        <v>614.81573486299999</v>
      </c>
      <c r="C26" s="32">
        <v>5000.6708984380002</v>
      </c>
      <c r="D26" s="32">
        <v>856.71740722699997</v>
      </c>
      <c r="E26" s="32">
        <v>1985.9113769529999</v>
      </c>
      <c r="F26" s="32">
        <v>761.63555908199999</v>
      </c>
      <c r="G26" s="32">
        <v>2559.7897949220001</v>
      </c>
      <c r="H26" s="32">
        <v>557.77154541000004</v>
      </c>
      <c r="I26" s="32">
        <v>584.82067871100003</v>
      </c>
      <c r="J26" s="32">
        <v>2056.7429199220001</v>
      </c>
      <c r="K26" s="32">
        <v>1711.7702636720001</v>
      </c>
      <c r="L26" s="32">
        <v>7524.859375</v>
      </c>
      <c r="M26" s="32">
        <v>503.753082275</v>
      </c>
      <c r="N26" s="32">
        <v>210.67729187</v>
      </c>
      <c r="O26" s="32">
        <v>968.25671386700003</v>
      </c>
      <c r="P26" s="32">
        <v>623.57501220699999</v>
      </c>
      <c r="Q26" s="32">
        <v>59.023334503000001</v>
      </c>
      <c r="R26" s="32">
        <v>902.36437988299997</v>
      </c>
      <c r="S26" s="32">
        <v>1178.774414062</v>
      </c>
      <c r="T26" s="32">
        <v>222.272415161</v>
      </c>
      <c r="U26" s="32">
        <v>2526.2880859380002</v>
      </c>
      <c r="V26" s="32">
        <v>2173.1284179690001</v>
      </c>
      <c r="W26" s="32">
        <v>1146.2332763669999</v>
      </c>
      <c r="X26" s="32">
        <v>83.879653931000007</v>
      </c>
      <c r="Y26" s="32">
        <v>241.994049072</v>
      </c>
      <c r="Z26" s="32">
        <v>4809.5986328119998</v>
      </c>
      <c r="AA26" s="32">
        <v>351.69342040999999</v>
      </c>
      <c r="AB26" s="32">
        <v>823.60095214800003</v>
      </c>
      <c r="AC26" s="32">
        <v>6418.83203125</v>
      </c>
      <c r="AD26" s="32">
        <v>2174.6215820309999</v>
      </c>
      <c r="AE26" s="32">
        <v>1388.6413574220001</v>
      </c>
      <c r="AF26" s="32">
        <v>545.87335205099998</v>
      </c>
      <c r="AG26" s="32">
        <v>1862.3725585940001</v>
      </c>
      <c r="AH26" s="32">
        <v>585.97973632799994</v>
      </c>
      <c r="AI26" s="32">
        <v>374.16030883799999</v>
      </c>
      <c r="AJ26" s="32">
        <v>886.980957031</v>
      </c>
      <c r="AK26" s="32">
        <v>3137.3005371089998</v>
      </c>
      <c r="AL26" s="32">
        <v>784.84869384800004</v>
      </c>
      <c r="AM26" s="32">
        <v>992.99377441399997</v>
      </c>
      <c r="AN26" s="32">
        <v>1408.32421875</v>
      </c>
      <c r="AP26" s="32">
        <v>3905.8764648440001</v>
      </c>
      <c r="AQ26" s="32">
        <v>1313.989257812</v>
      </c>
      <c r="AR26" s="32">
        <v>1944.8957519529999</v>
      </c>
      <c r="AS26" s="32">
        <v>2716.0900878910002</v>
      </c>
      <c r="AT26" s="32">
        <v>2022.3009033200001</v>
      </c>
      <c r="AU26" s="32">
        <v>712.20031738299997</v>
      </c>
      <c r="AV26" s="32">
        <v>308.068359375</v>
      </c>
      <c r="AW26" s="32">
        <v>1823.4318847659999</v>
      </c>
      <c r="AX26" s="32">
        <v>953.13836669900002</v>
      </c>
      <c r="AY26" s="32">
        <v>542.05187988299997</v>
      </c>
      <c r="AZ26" s="32">
        <v>470.21484375</v>
      </c>
      <c r="BA26" s="32">
        <v>173.006317139</v>
      </c>
      <c r="BB26" s="32">
        <v>2642.1645507809999</v>
      </c>
      <c r="BC26" s="32">
        <v>2052.8520507809999</v>
      </c>
      <c r="BD26" s="32">
        <v>2276.4089355470001</v>
      </c>
      <c r="BE26" s="32">
        <v>490.70791625999999</v>
      </c>
      <c r="BF26" s="32">
        <v>679.80426025400004</v>
      </c>
      <c r="BG26" s="32">
        <v>201.72804260300001</v>
      </c>
      <c r="BH26" s="32">
        <v>504.904388428</v>
      </c>
      <c r="BI26" s="32">
        <v>8456.314453125</v>
      </c>
      <c r="BJ26" s="32">
        <v>4845.9624023440001</v>
      </c>
      <c r="BK26" s="32">
        <v>162.51239013700001</v>
      </c>
      <c r="BL26" s="32">
        <v>1588.157226562</v>
      </c>
      <c r="BM26" s="32">
        <v>3431.4545898440001</v>
      </c>
      <c r="BN26" s="32">
        <v>570.82238769499997</v>
      </c>
      <c r="BO26" s="32">
        <v>2957.6794433589998</v>
      </c>
      <c r="BP26" s="32">
        <v>9049.8349609380002</v>
      </c>
      <c r="BQ26" s="32">
        <v>3127.7604980470001</v>
      </c>
      <c r="BR26" s="32">
        <v>4192.0463867190001</v>
      </c>
      <c r="BS26" s="32">
        <v>2695.1918945309999</v>
      </c>
      <c r="BT26" s="32">
        <v>2402.376953125</v>
      </c>
      <c r="BU26" s="32">
        <v>235.207397461</v>
      </c>
      <c r="BV26" s="32">
        <v>1813.9592285159999</v>
      </c>
      <c r="BW26" s="32">
        <v>367.22128295900001</v>
      </c>
      <c r="BX26" s="32">
        <v>1533.7912597659999</v>
      </c>
      <c r="BY26" s="32">
        <v>621.36395263700001</v>
      </c>
      <c r="BZ26" s="32">
        <v>495</v>
      </c>
      <c r="CA26" s="32">
        <v>1774.9245605470001</v>
      </c>
      <c r="CB26" s="32">
        <v>203.725738525</v>
      </c>
      <c r="CC26" s="32">
        <v>57.396671294999997</v>
      </c>
      <c r="CD26" s="32">
        <v>220.870925903</v>
      </c>
      <c r="CE26" s="32">
        <v>561.63250732400002</v>
      </c>
      <c r="CF26" s="32">
        <v>6975.8608398440001</v>
      </c>
      <c r="CG26" s="32">
        <v>5819.3295898440001</v>
      </c>
      <c r="CH26" s="32">
        <v>16.922550201</v>
      </c>
      <c r="CI26" s="32">
        <v>1965.1365966799999</v>
      </c>
      <c r="CJ26" s="32">
        <v>213.68971252399999</v>
      </c>
      <c r="CK26" s="32">
        <v>151.16554260300001</v>
      </c>
      <c r="CL26" s="32">
        <v>374.16030883799999</v>
      </c>
      <c r="CM26" s="32">
        <v>171.75213622999999</v>
      </c>
      <c r="CN26" s="32">
        <v>764.37945556600005</v>
      </c>
      <c r="CO26" s="32">
        <v>1278.531860352</v>
      </c>
      <c r="CP26" s="32">
        <v>647.07684326200001</v>
      </c>
      <c r="CQ26" s="32">
        <v>6270.107421875</v>
      </c>
      <c r="CR26" s="32">
        <v>4585.4462890619998</v>
      </c>
      <c r="CS26" s="32">
        <v>2086.4753417970001</v>
      </c>
      <c r="CT26" s="32">
        <v>1243</v>
      </c>
      <c r="CU26" s="32">
        <v>8002.1586914059999</v>
      </c>
      <c r="CV26" s="32">
        <v>302.79928588899998</v>
      </c>
      <c r="CW26" s="32">
        <v>308.13098144499997</v>
      </c>
      <c r="CX26" s="32">
        <v>1261.9487304690001</v>
      </c>
      <c r="CZ26" s="32">
        <v>1125.8803710940001</v>
      </c>
      <c r="DA26" s="32">
        <v>1845.2104492190001</v>
      </c>
      <c r="DB26" s="32">
        <v>180.97624206500001</v>
      </c>
      <c r="DC26" s="34">
        <v>2812</v>
      </c>
      <c r="DD26" s="32">
        <v>1962.4217529299999</v>
      </c>
      <c r="DE26" s="32">
        <v>699.29309081999997</v>
      </c>
      <c r="DF26" s="32">
        <v>685</v>
      </c>
      <c r="DG26" s="32">
        <v>2.8520255090000002</v>
      </c>
      <c r="DI26" s="32">
        <v>126.962646484</v>
      </c>
      <c r="DJ26" s="34">
        <v>1041.8699999999999</v>
      </c>
      <c r="DK26" s="32">
        <v>190.53921508799999</v>
      </c>
      <c r="DL26" s="32">
        <v>7370.8872070309999</v>
      </c>
      <c r="DM26" s="32">
        <v>1738.3721923830001</v>
      </c>
      <c r="DN26" s="32">
        <v>1695.820922852</v>
      </c>
      <c r="DO26" s="32" t="s">
        <v>234</v>
      </c>
      <c r="DP26" s="34">
        <v>2000</v>
      </c>
      <c r="DR26" s="32">
        <v>179</v>
      </c>
      <c r="DS26" s="32">
        <v>87</v>
      </c>
      <c r="DT26" s="32">
        <v>1033.276367188</v>
      </c>
      <c r="DU26" s="32">
        <v>132.5</v>
      </c>
      <c r="DV26" s="32">
        <v>3978.9064941410002</v>
      </c>
      <c r="DY26" s="32">
        <v>1482.4776611330001</v>
      </c>
      <c r="DZ26" s="34">
        <v>1100</v>
      </c>
      <c r="EA26">
        <v>50.398000000000003</v>
      </c>
      <c r="EB26" s="32">
        <v>450.10000610399999</v>
      </c>
      <c r="EC26" s="32">
        <v>3190.5993652339998</v>
      </c>
    </row>
    <row r="27" spans="1:133">
      <c r="A27" s="33">
        <v>43866</v>
      </c>
      <c r="B27" s="32">
        <v>617.126953125</v>
      </c>
      <c r="C27" s="32">
        <v>5080.6030273440001</v>
      </c>
      <c r="D27" s="32">
        <v>880.48175048799999</v>
      </c>
      <c r="E27" s="32">
        <v>1993.902954102</v>
      </c>
      <c r="F27" s="32">
        <v>777.61535644499997</v>
      </c>
      <c r="G27" s="32">
        <v>2570.7670898440001</v>
      </c>
      <c r="H27" s="32">
        <v>560.11425781200001</v>
      </c>
      <c r="I27" s="32">
        <v>607.25317382799994</v>
      </c>
      <c r="J27" s="32">
        <v>2076.720703125</v>
      </c>
      <c r="K27" s="32">
        <v>1745.725952148</v>
      </c>
      <c r="L27" s="32">
        <v>7652.6879882809999</v>
      </c>
      <c r="M27" s="32">
        <v>508.48959350600001</v>
      </c>
      <c r="N27" s="32">
        <v>212.275634766</v>
      </c>
      <c r="O27" s="32">
        <v>972.84851074200003</v>
      </c>
      <c r="P27" s="32">
        <v>622.97552490199996</v>
      </c>
      <c r="Q27" s="32">
        <v>58.704280853</v>
      </c>
      <c r="R27" s="32">
        <v>901.76519775400004</v>
      </c>
      <c r="S27" s="32">
        <v>1184.7631835940001</v>
      </c>
      <c r="T27" s="32">
        <v>221.873535156</v>
      </c>
      <c r="U27" s="32">
        <v>2528.2390136720001</v>
      </c>
      <c r="V27" s="32">
        <v>2205.1149902339998</v>
      </c>
      <c r="W27" s="32">
        <v>1146.2332763669999</v>
      </c>
      <c r="X27" s="32">
        <v>84.139450073000006</v>
      </c>
      <c r="Y27" s="32">
        <v>240.998168945</v>
      </c>
      <c r="Z27" s="32">
        <v>4768.0590820309999</v>
      </c>
      <c r="AA27" s="32">
        <v>373.250091553</v>
      </c>
      <c r="AB27" s="32">
        <v>832.73577880899995</v>
      </c>
      <c r="AC27" s="32">
        <v>6454.775390625</v>
      </c>
      <c r="AD27" s="32">
        <v>2320.2365722660002</v>
      </c>
      <c r="AE27" s="32">
        <v>1420.122070312</v>
      </c>
      <c r="AF27" s="32">
        <v>561.708984375</v>
      </c>
      <c r="AG27" s="32">
        <v>1877.6379394529999</v>
      </c>
      <c r="AH27" s="32">
        <v>576.86114501999998</v>
      </c>
      <c r="AI27" s="32">
        <v>380.30630493199999</v>
      </c>
      <c r="AJ27" s="32">
        <v>897.17596435500002</v>
      </c>
      <c r="AK27" s="32">
        <v>3145.7919921880002</v>
      </c>
      <c r="AL27" s="32">
        <v>819.63317871100003</v>
      </c>
      <c r="AM27" s="32">
        <v>987.20678710899995</v>
      </c>
      <c r="AN27" s="32">
        <v>1415.736694336</v>
      </c>
      <c r="AP27" s="32">
        <v>3912.7436523440001</v>
      </c>
      <c r="AQ27" s="32">
        <v>1343.157592773</v>
      </c>
      <c r="AR27" s="32">
        <v>1813.8552246090001</v>
      </c>
      <c r="AS27" s="32">
        <v>2751.0651855470001</v>
      </c>
      <c r="AT27" s="32">
        <v>2031.2888183590001</v>
      </c>
      <c r="AU27" s="32">
        <v>703.80969238299997</v>
      </c>
      <c r="AV27" s="32">
        <v>309.76153564499998</v>
      </c>
      <c r="AW27" s="32">
        <v>1747.6815185549999</v>
      </c>
      <c r="AX27" s="32">
        <v>952.938964844</v>
      </c>
      <c r="AY27" s="32">
        <v>534.558105469</v>
      </c>
      <c r="AZ27" s="32">
        <v>482.92874145500002</v>
      </c>
      <c r="BA27" s="32">
        <v>171.08668518100001</v>
      </c>
      <c r="BB27" s="32">
        <v>2670.1452636720001</v>
      </c>
      <c r="BC27" s="32">
        <v>2058.8120117190001</v>
      </c>
      <c r="BD27" s="32">
        <v>2283.3979492190001</v>
      </c>
      <c r="BE27" s="32">
        <v>498.70309448199998</v>
      </c>
      <c r="BF27" s="32">
        <v>687.79943847699997</v>
      </c>
      <c r="BG27" s="32">
        <v>203.025024414</v>
      </c>
      <c r="BH27" s="32">
        <v>511.26324462899998</v>
      </c>
      <c r="BI27" s="32">
        <v>8507.45703125</v>
      </c>
      <c r="BJ27" s="32">
        <v>4945.4106445309999</v>
      </c>
      <c r="BK27" s="32">
        <v>158.00094604500001</v>
      </c>
      <c r="BL27" s="32">
        <v>1669.2264404299999</v>
      </c>
      <c r="BM27" s="32">
        <v>3434.4426269529999</v>
      </c>
      <c r="BN27" s="32">
        <v>580.209472656</v>
      </c>
      <c r="BO27" s="32">
        <v>2978.6420898440001</v>
      </c>
      <c r="BP27" s="32">
        <v>9259.1396484380002</v>
      </c>
      <c r="BQ27" s="32">
        <v>3089.8842773440001</v>
      </c>
      <c r="BR27" s="32">
        <v>4258.3173828119998</v>
      </c>
      <c r="BS27" s="32">
        <v>2739.11328125</v>
      </c>
      <c r="BT27" s="32">
        <v>2418.5458984380002</v>
      </c>
      <c r="BU27" s="32">
        <v>235.61920165999999</v>
      </c>
      <c r="BV27" s="32">
        <v>1833.9842529299999</v>
      </c>
      <c r="BW27" s="32">
        <v>362.14453125</v>
      </c>
      <c r="BX27" s="32">
        <v>1562.721313477</v>
      </c>
      <c r="BY27" s="32">
        <v>620.86419677699996</v>
      </c>
      <c r="BZ27" s="32">
        <v>485.79998779300001</v>
      </c>
      <c r="CA27" s="32">
        <v>1752.463500977</v>
      </c>
      <c r="CB27" s="32">
        <v>207.41894531200001</v>
      </c>
      <c r="CC27" s="32">
        <v>57.037319183000001</v>
      </c>
      <c r="CD27" s="32">
        <v>220.47291564899999</v>
      </c>
      <c r="CE27" s="32">
        <v>570.11395263700001</v>
      </c>
      <c r="CF27" s="32">
        <v>6865.9887695309999</v>
      </c>
      <c r="CG27" s="32">
        <v>5891.2470703119998</v>
      </c>
      <c r="CH27" s="32">
        <v>17.114233017</v>
      </c>
      <c r="CI27" s="32">
        <v>1993.7950439450001</v>
      </c>
      <c r="CJ27" s="32">
        <v>216.989944458</v>
      </c>
      <c r="CK27" s="32">
        <v>146.90763855</v>
      </c>
      <c r="CL27" s="32">
        <v>380.30630493199999</v>
      </c>
      <c r="CM27" s="32">
        <v>172.710769653</v>
      </c>
      <c r="CN27" s="32">
        <v>772.373046875</v>
      </c>
      <c r="CO27" s="32">
        <v>1277.5330810549999</v>
      </c>
      <c r="CP27" s="32">
        <v>644.88079833999996</v>
      </c>
      <c r="CQ27" s="32">
        <v>6258.126953125</v>
      </c>
      <c r="CR27" s="32">
        <v>4627.87109375</v>
      </c>
      <c r="CS27" s="32">
        <v>2086.4753417970001</v>
      </c>
      <c r="CT27" s="32">
        <v>1221.5</v>
      </c>
      <c r="CU27" s="32">
        <v>8109.8110351559999</v>
      </c>
      <c r="CV27" s="32">
        <v>300.37991333000002</v>
      </c>
      <c r="CW27" s="32">
        <v>310.92037963899998</v>
      </c>
      <c r="CX27" s="32">
        <v>1258.1590576169999</v>
      </c>
      <c r="CZ27" s="32">
        <v>1150.855834961</v>
      </c>
      <c r="DA27" s="32">
        <v>1875.6726074220001</v>
      </c>
      <c r="DB27" s="32">
        <v>180.62628173799999</v>
      </c>
      <c r="DC27" s="34">
        <v>2866</v>
      </c>
      <c r="DD27" s="32">
        <v>1968.4171142580001</v>
      </c>
      <c r="DE27" s="32">
        <v>703.88842773399995</v>
      </c>
      <c r="DF27" s="32">
        <v>670</v>
      </c>
      <c r="DG27" s="32">
        <v>2.9446773529999999</v>
      </c>
      <c r="DI27" s="32">
        <v>125.85700988799999</v>
      </c>
      <c r="DJ27" s="34">
        <v>1015.88</v>
      </c>
      <c r="DK27" s="32">
        <v>189.14077758799999</v>
      </c>
      <c r="DL27" s="32">
        <v>7282.9711914059999</v>
      </c>
      <c r="DM27" s="32">
        <v>1741.365844727</v>
      </c>
      <c r="DN27" s="32">
        <v>1713.7536621090001</v>
      </c>
      <c r="DO27" s="32" t="s">
        <v>234</v>
      </c>
      <c r="DP27" s="34">
        <v>1995.6</v>
      </c>
      <c r="DR27" s="32">
        <v>179.2</v>
      </c>
      <c r="DS27" s="32">
        <v>89</v>
      </c>
      <c r="DT27" s="32">
        <v>1038.8715820309999</v>
      </c>
      <c r="DU27" s="32">
        <v>132.5</v>
      </c>
      <c r="DV27" s="32">
        <v>4042.8559570309999</v>
      </c>
      <c r="DY27" s="32">
        <v>1535.4411621090001</v>
      </c>
      <c r="DZ27" s="34">
        <v>1030</v>
      </c>
      <c r="EA27">
        <v>51.4</v>
      </c>
      <c r="EB27" s="32">
        <v>450.10000610399999</v>
      </c>
      <c r="EC27" s="32">
        <v>3213.5964355470001</v>
      </c>
    </row>
    <row r="28" spans="1:133">
      <c r="A28" s="33">
        <v>43867</v>
      </c>
      <c r="B28" s="32">
        <v>615.20098876999998</v>
      </c>
      <c r="C28" s="32">
        <v>5060.6201171880002</v>
      </c>
      <c r="D28" s="32">
        <v>879.48321533199999</v>
      </c>
      <c r="E28" s="32">
        <v>1998.897827148</v>
      </c>
      <c r="F28" s="32">
        <v>771.53344726600005</v>
      </c>
      <c r="G28" s="32">
        <v>2566.775390625</v>
      </c>
      <c r="H28" s="32">
        <v>553.28118896499996</v>
      </c>
      <c r="I28" s="32">
        <v>611.97583007799994</v>
      </c>
      <c r="J28" s="32">
        <v>2092.7033691410002</v>
      </c>
      <c r="K28" s="32">
        <v>1746.7244873049999</v>
      </c>
      <c r="L28" s="32">
        <v>7730.5825195309999</v>
      </c>
      <c r="M28" s="32">
        <v>512.51086425799997</v>
      </c>
      <c r="N28" s="32">
        <v>212.47538757300001</v>
      </c>
      <c r="O28" s="32">
        <v>971.65069580099998</v>
      </c>
      <c r="P28" s="32">
        <v>653.14538574200003</v>
      </c>
      <c r="Q28" s="32">
        <v>59.382236481</v>
      </c>
      <c r="R28" s="32">
        <v>906.758300781</v>
      </c>
      <c r="S28" s="32">
        <v>1172.785766602</v>
      </c>
      <c r="T28" s="32">
        <v>217.08706665</v>
      </c>
      <c r="U28" s="32">
        <v>2586.7629394529999</v>
      </c>
      <c r="V28" s="32">
        <v>2232.1047363279999</v>
      </c>
      <c r="W28" s="32">
        <v>1143.237915039</v>
      </c>
      <c r="X28" s="32">
        <v>84.938880920000003</v>
      </c>
      <c r="Y28" s="32">
        <v>238.01060485799999</v>
      </c>
      <c r="Z28" s="32">
        <v>4677.7548828119998</v>
      </c>
      <c r="AA28" s="32">
        <v>370.15631103499999</v>
      </c>
      <c r="AB28" s="32">
        <v>838.44506835899995</v>
      </c>
      <c r="AC28" s="32">
        <v>6489.71875</v>
      </c>
      <c r="AD28" s="32">
        <v>2277.0322265619998</v>
      </c>
      <c r="AE28" s="32">
        <v>1417.6235351559999</v>
      </c>
      <c r="AF28" s="32">
        <v>562.16143798799999</v>
      </c>
      <c r="AG28" s="32">
        <v>1928.3585205080001</v>
      </c>
      <c r="AH28" s="32">
        <v>582.60980224599996</v>
      </c>
      <c r="AI28" s="32">
        <v>380.86492919900002</v>
      </c>
      <c r="AJ28" s="32">
        <v>892.17834472699997</v>
      </c>
      <c r="AK28" s="32">
        <v>3198.73828125</v>
      </c>
      <c r="AL28" s="32">
        <v>817.63403320299994</v>
      </c>
      <c r="AM28" s="32">
        <v>990.00054931600005</v>
      </c>
      <c r="AN28" s="32">
        <v>1419.4431152340001</v>
      </c>
      <c r="AP28" s="32">
        <v>3944.5061035160002</v>
      </c>
      <c r="AQ28" s="32">
        <v>1366.2100830080001</v>
      </c>
      <c r="AR28" s="32">
        <v>1839.5456542970001</v>
      </c>
      <c r="AS28" s="32">
        <v>2767.0541992190001</v>
      </c>
      <c r="AT28" s="32">
        <v>2014.311523438</v>
      </c>
      <c r="AU28" s="32">
        <v>716.59539794900002</v>
      </c>
      <c r="AV28" s="32">
        <v>309.86114501999998</v>
      </c>
      <c r="AW28" s="32">
        <v>1702.673461914</v>
      </c>
      <c r="AX28" s="32">
        <v>941.36883544900002</v>
      </c>
      <c r="AY28" s="32">
        <v>578.52178955099998</v>
      </c>
      <c r="AZ28" s="32">
        <v>473.65505981400003</v>
      </c>
      <c r="BA28" s="32">
        <v>171.32664489699999</v>
      </c>
      <c r="BB28" s="32">
        <v>2706.1198730470001</v>
      </c>
      <c r="BC28" s="32">
        <v>2073.712890625</v>
      </c>
      <c r="BD28" s="32">
        <v>2271.4167480470001</v>
      </c>
      <c r="BE28" s="32">
        <v>506.09872436500001</v>
      </c>
      <c r="BF28" s="32">
        <v>690.79772949200003</v>
      </c>
      <c r="BG28" s="32">
        <v>202.62594604500001</v>
      </c>
      <c r="BH28" s="32">
        <v>512.70538330099998</v>
      </c>
      <c r="BI28" s="32">
        <v>8279.2802734380002</v>
      </c>
      <c r="BJ28" s="32">
        <v>4917.4252929690001</v>
      </c>
      <c r="BK28" s="32">
        <v>156.50376892099999</v>
      </c>
      <c r="BL28" s="32">
        <v>1678.7937011720001</v>
      </c>
      <c r="BM28" s="32">
        <v>3467.8110351559999</v>
      </c>
      <c r="BN28" s="32">
        <v>582.00708007799994</v>
      </c>
      <c r="BO28" s="32">
        <v>2999.6044921880002</v>
      </c>
      <c r="BP28" s="32">
        <v>9264.12109375</v>
      </c>
      <c r="BQ28" s="32">
        <v>3041.0444335940001</v>
      </c>
      <c r="BR28" s="32">
        <v>4275.7573242190001</v>
      </c>
      <c r="BS28" s="32">
        <v>2711.1628417970001</v>
      </c>
      <c r="BT28" s="32">
        <v>2418.5458984380002</v>
      </c>
      <c r="BU28" s="32">
        <v>238.021392822</v>
      </c>
      <c r="BV28" s="32">
        <v>1839.845092773</v>
      </c>
      <c r="BW28" s="32">
        <v>369.31173706099997</v>
      </c>
      <c r="BX28" s="32">
        <v>1588.658569336</v>
      </c>
      <c r="BY28" s="32">
        <v>628.86236572300004</v>
      </c>
      <c r="BZ28" s="32">
        <v>483</v>
      </c>
      <c r="CA28" s="32">
        <v>1705.5450439450001</v>
      </c>
      <c r="CB28" s="32">
        <v>213.30812072800001</v>
      </c>
      <c r="CC28" s="32">
        <v>56.847667694000002</v>
      </c>
      <c r="CD28" s="32">
        <v>223.55722045900001</v>
      </c>
      <c r="CE28" s="32">
        <v>573.67608642599998</v>
      </c>
      <c r="CF28" s="32">
        <v>6820.0415039059999</v>
      </c>
      <c r="CG28" s="32">
        <v>5953.1767578119998</v>
      </c>
      <c r="CH28" s="32">
        <v>16.547014235999999</v>
      </c>
      <c r="CI28" s="32">
        <v>1979.0225830080001</v>
      </c>
      <c r="CJ28" s="32">
        <v>219.098419189</v>
      </c>
      <c r="CK28" s="32">
        <v>150.94564819300001</v>
      </c>
      <c r="CL28" s="32">
        <v>380.86492919900002</v>
      </c>
      <c r="CM28" s="32">
        <v>176.465332031</v>
      </c>
      <c r="CN28" s="32">
        <v>779.36743164100005</v>
      </c>
      <c r="CO28" s="32">
        <v>1282.52734375</v>
      </c>
      <c r="CP28" s="32">
        <v>651.66888427699996</v>
      </c>
      <c r="CQ28" s="32">
        <v>6284.0854492190001</v>
      </c>
      <c r="CR28" s="32">
        <v>4687.2670898440001</v>
      </c>
      <c r="CS28" s="32">
        <v>2086.4753417970001</v>
      </c>
      <c r="CT28" s="32">
        <v>1240</v>
      </c>
      <c r="CU28" s="32">
        <v>8139.71484375</v>
      </c>
      <c r="CV28" s="32">
        <v>307.75930786100002</v>
      </c>
      <c r="CW28" s="32">
        <v>310.72113037100002</v>
      </c>
      <c r="CX28" s="32">
        <v>1274.2651367190001</v>
      </c>
      <c r="CZ28" s="32">
        <v>1147.359375</v>
      </c>
      <c r="DA28" s="32">
        <v>1897.1459960940001</v>
      </c>
      <c r="DB28" s="32">
        <v>185.325683594</v>
      </c>
      <c r="DC28" s="34">
        <v>2894</v>
      </c>
      <c r="DD28" s="32">
        <v>1978.4089355470001</v>
      </c>
      <c r="DE28" s="32">
        <v>704.48791503899997</v>
      </c>
      <c r="DF28" s="32">
        <v>676.4</v>
      </c>
      <c r="DG28" s="32">
        <v>3.0253734589999999</v>
      </c>
      <c r="DI28" s="32">
        <v>126.133407593</v>
      </c>
      <c r="DJ28" s="34">
        <v>1002.68</v>
      </c>
      <c r="DK28" s="32">
        <v>178.702301025</v>
      </c>
      <c r="DL28" s="32">
        <v>7306.9497070309999</v>
      </c>
      <c r="DM28" s="32">
        <v>1743.361694336</v>
      </c>
      <c r="DN28" s="32">
        <v>1714.3516845700001</v>
      </c>
      <c r="DO28" s="32" t="s">
        <v>234</v>
      </c>
      <c r="DP28" s="34">
        <v>2109</v>
      </c>
      <c r="DR28" s="32">
        <v>183.1</v>
      </c>
      <c r="DS28" s="32">
        <v>92.8</v>
      </c>
      <c r="DT28" s="32">
        <v>1046.7985839840001</v>
      </c>
      <c r="DU28" s="32">
        <v>132.5</v>
      </c>
      <c r="DV28" s="32">
        <v>4038.859375</v>
      </c>
      <c r="DY28" s="32">
        <v>1533.9422607419999</v>
      </c>
      <c r="DZ28" s="34">
        <v>1070</v>
      </c>
      <c r="EA28">
        <v>53.567999999999998</v>
      </c>
      <c r="EB28" s="32">
        <v>451.06381225600001</v>
      </c>
      <c r="EC28" s="32">
        <v>3209.5971679690001</v>
      </c>
    </row>
    <row r="29" spans="1:133">
      <c r="A29" s="33">
        <v>43868</v>
      </c>
      <c r="B29" s="32">
        <v>613.274902344</v>
      </c>
      <c r="C29" s="32">
        <v>5050.6284179690001</v>
      </c>
      <c r="D29" s="32">
        <v>847.73077392599998</v>
      </c>
      <c r="E29" s="32">
        <v>1977.420532227</v>
      </c>
      <c r="F29" s="32">
        <v>772.332519531</v>
      </c>
      <c r="G29" s="32">
        <v>2553.8020019529999</v>
      </c>
      <c r="H29" s="32">
        <v>545.86254882799994</v>
      </c>
      <c r="I29" s="32">
        <v>599.97241210899995</v>
      </c>
      <c r="J29" s="32">
        <v>2084.7124023440001</v>
      </c>
      <c r="K29" s="32">
        <v>1737.7364501950001</v>
      </c>
      <c r="L29" s="32">
        <v>7674.6577148440001</v>
      </c>
      <c r="M29" s="32">
        <v>519.48156738299997</v>
      </c>
      <c r="N29" s="32">
        <v>212.07582092300001</v>
      </c>
      <c r="O29" s="32">
        <v>967.05883789100005</v>
      </c>
      <c r="P29" s="32">
        <v>664.13433837900004</v>
      </c>
      <c r="Q29" s="32">
        <v>59.980464935000001</v>
      </c>
      <c r="R29" s="32">
        <v>905.75982666000004</v>
      </c>
      <c r="S29" s="32">
        <v>1172.2868652340001</v>
      </c>
      <c r="T29" s="32">
        <v>216.987350464</v>
      </c>
      <c r="U29" s="32">
        <v>2570.1806640619998</v>
      </c>
      <c r="V29" s="32">
        <v>2214.1123046880002</v>
      </c>
      <c r="W29" s="32">
        <v>1145.7338867190001</v>
      </c>
      <c r="X29" s="32">
        <v>85.078781128000003</v>
      </c>
      <c r="Y29" s="32">
        <v>238.20976257300001</v>
      </c>
      <c r="Z29" s="32">
        <v>4625.37890625</v>
      </c>
      <c r="AA29" s="32">
        <v>365.96472168000003</v>
      </c>
      <c r="AB29" s="32">
        <v>834.20379638700001</v>
      </c>
      <c r="AC29" s="32">
        <v>6489.71875</v>
      </c>
      <c r="AD29" s="32">
        <v>2350.6396484380002</v>
      </c>
      <c r="AE29" s="32">
        <v>1386.142944336</v>
      </c>
      <c r="AF29" s="32">
        <v>547.00451660199997</v>
      </c>
      <c r="AG29" s="32">
        <v>1921.464477539</v>
      </c>
      <c r="AH29" s="32">
        <v>573.09466552699996</v>
      </c>
      <c r="AI29" s="32">
        <v>379.74758911100002</v>
      </c>
      <c r="AJ29" s="32">
        <v>888.38018798799999</v>
      </c>
      <c r="AK29" s="32">
        <v>3160.27734375</v>
      </c>
      <c r="AL29" s="32">
        <v>800.44171142599998</v>
      </c>
      <c r="AM29" s="32">
        <v>985.41052246100003</v>
      </c>
      <c r="AN29" s="32">
        <v>1419.4431152340001</v>
      </c>
      <c r="AP29" s="32">
        <v>3965.1083984380002</v>
      </c>
      <c r="AQ29" s="32">
        <v>1374.678344727</v>
      </c>
      <c r="AR29" s="32">
        <v>1824.4099121090001</v>
      </c>
      <c r="AS29" s="32">
        <v>2759.0598144529999</v>
      </c>
      <c r="AT29" s="32">
        <v>2012.3143310549999</v>
      </c>
      <c r="AU29" s="32">
        <v>705.40795898399995</v>
      </c>
      <c r="AV29" s="32">
        <v>315.83728027299998</v>
      </c>
      <c r="AW29" s="32">
        <v>1708.0983886720001</v>
      </c>
      <c r="AX29" s="32">
        <v>938.37652587900004</v>
      </c>
      <c r="AY29" s="32">
        <v>600.50354003899997</v>
      </c>
      <c r="AZ29" s="32">
        <v>468.66925048799999</v>
      </c>
      <c r="BA29" s="32">
        <v>166.96746826200001</v>
      </c>
      <c r="BB29" s="32">
        <v>2691.1306152339998</v>
      </c>
      <c r="BC29" s="32">
        <v>2019.076171875</v>
      </c>
      <c r="BD29" s="32">
        <v>2266.4252929690001</v>
      </c>
      <c r="BE29" s="32">
        <v>501.50143432599998</v>
      </c>
      <c r="BF29" s="32">
        <v>690.59783935500002</v>
      </c>
      <c r="BG29" s="32">
        <v>201.5284729</v>
      </c>
      <c r="BH29" s="32">
        <v>514.01647949200003</v>
      </c>
      <c r="BI29" s="32">
        <v>8296.984375</v>
      </c>
      <c r="BJ29" s="32">
        <v>4790.9912109380002</v>
      </c>
      <c r="BK29" s="32">
        <v>154.64727783199999</v>
      </c>
      <c r="BL29" s="32">
        <v>1661.1700439450001</v>
      </c>
      <c r="BM29" s="32">
        <v>3430.4587402339998</v>
      </c>
      <c r="BN29" s="32">
        <v>583.60491943399995</v>
      </c>
      <c r="BO29" s="32">
        <v>2972.6528320309999</v>
      </c>
      <c r="BP29" s="32">
        <v>9154.4873046880002</v>
      </c>
      <c r="BQ29" s="32">
        <v>3033.0705566410002</v>
      </c>
      <c r="BR29" s="32">
        <v>4172.61328125</v>
      </c>
      <c r="BS29" s="32">
        <v>2655.2631835940001</v>
      </c>
      <c r="BT29" s="32">
        <v>2391.3142089839998</v>
      </c>
      <c r="BU29" s="32">
        <v>235.75650024399999</v>
      </c>
      <c r="BV29" s="32">
        <v>1822.7507324220001</v>
      </c>
      <c r="BW29" s="32">
        <v>373.79129028300002</v>
      </c>
      <c r="BX29" s="32">
        <v>1598.135742188</v>
      </c>
      <c r="BY29" s="32">
        <v>626.36297607400002</v>
      </c>
      <c r="BZ29" s="32">
        <v>464.60000610399999</v>
      </c>
      <c r="CA29" s="32">
        <v>1601.7248535159999</v>
      </c>
      <c r="CB29" s="32">
        <v>211.511428833</v>
      </c>
      <c r="CC29" s="32">
        <v>56.817714690999999</v>
      </c>
      <c r="CD29" s="32">
        <v>221.76631164599999</v>
      </c>
      <c r="CE29" s="32">
        <v>573.33673095699999</v>
      </c>
      <c r="CF29" s="32">
        <v>6756.1176757809999</v>
      </c>
      <c r="CG29" s="32">
        <v>5859.2846679690001</v>
      </c>
      <c r="CH29" s="32">
        <v>16.304485321000001</v>
      </c>
      <c r="CI29" s="32">
        <v>1966.3181152340001</v>
      </c>
      <c r="CJ29" s="32">
        <v>213.78138732900001</v>
      </c>
      <c r="CK29" s="32">
        <v>152.964645386</v>
      </c>
      <c r="CL29" s="32">
        <v>379.74758911100002</v>
      </c>
      <c r="CM29" s="32">
        <v>176.90472412099999</v>
      </c>
      <c r="CN29" s="32">
        <v>774.37145996100003</v>
      </c>
      <c r="CO29" s="32">
        <v>1283.5261230470001</v>
      </c>
      <c r="CP29" s="32">
        <v>653.86511230500003</v>
      </c>
      <c r="CQ29" s="32">
        <v>6222.1826171880002</v>
      </c>
      <c r="CR29" s="32">
        <v>4687.7670898440001</v>
      </c>
      <c r="CS29" s="32">
        <v>2086.4753417970001</v>
      </c>
      <c r="CT29" s="32">
        <v>1229.5</v>
      </c>
      <c r="CU29" s="32">
        <v>8169.6186523440001</v>
      </c>
      <c r="CV29" s="32">
        <v>308.24316406200001</v>
      </c>
      <c r="CW29" s="32">
        <v>308.031341553</v>
      </c>
      <c r="CX29" s="32">
        <v>1265.73828125</v>
      </c>
      <c r="CZ29" s="32">
        <v>1128.3780517580001</v>
      </c>
      <c r="DA29" s="32">
        <v>1909.630493164</v>
      </c>
      <c r="DB29" s="32">
        <v>183.42590332</v>
      </c>
      <c r="DC29" s="34">
        <v>2882</v>
      </c>
      <c r="DD29" s="32">
        <v>1958.425170898</v>
      </c>
      <c r="DE29" s="32">
        <v>706.28607177699996</v>
      </c>
      <c r="DF29" s="32">
        <v>673.2</v>
      </c>
      <c r="DG29" s="32">
        <v>2.9700813290000001</v>
      </c>
      <c r="DI29" s="32">
        <v>124.014305115</v>
      </c>
      <c r="DJ29" s="34">
        <v>1029.78</v>
      </c>
      <c r="DK29" s="32">
        <v>178.602416992</v>
      </c>
      <c r="DL29" s="32">
        <v>7432.8276367190001</v>
      </c>
      <c r="DM29" s="32">
        <v>1749.3491210940001</v>
      </c>
      <c r="DN29" s="32">
        <v>1667.3282470700001</v>
      </c>
      <c r="DO29" s="32" t="s">
        <v>234</v>
      </c>
      <c r="DP29" s="34">
        <v>2100</v>
      </c>
      <c r="DR29" s="32">
        <v>180.6</v>
      </c>
      <c r="DS29" s="32">
        <v>93.45</v>
      </c>
      <c r="DT29" s="32">
        <v>1042.1356201169999</v>
      </c>
      <c r="DU29" s="32">
        <v>133</v>
      </c>
      <c r="DV29" s="32">
        <v>4002.8872070309999</v>
      </c>
      <c r="DY29" s="32">
        <v>1509.4591064450001</v>
      </c>
      <c r="DZ29" s="34">
        <v>905</v>
      </c>
      <c r="EA29">
        <v>54.74</v>
      </c>
      <c r="EB29" s="32">
        <v>451.06381225600001</v>
      </c>
      <c r="EC29" s="32">
        <v>3113.6091308589998</v>
      </c>
    </row>
    <row r="30" spans="1:133">
      <c r="A30" s="33">
        <v>43871</v>
      </c>
      <c r="B30" s="32">
        <v>607.30389404300001</v>
      </c>
      <c r="C30" s="32">
        <v>5070.611328125</v>
      </c>
      <c r="D30" s="32">
        <v>836.34783935500002</v>
      </c>
      <c r="E30" s="32">
        <v>1984.912475586</v>
      </c>
      <c r="F30" s="32">
        <v>772.93182373000002</v>
      </c>
      <c r="G30" s="32">
        <v>2554.8002929690001</v>
      </c>
      <c r="H30" s="32">
        <v>556.40496826200001</v>
      </c>
      <c r="I30" s="32">
        <v>596.62725830099998</v>
      </c>
      <c r="J30" s="32">
        <v>2072.7250976559999</v>
      </c>
      <c r="K30" s="32">
        <v>1733.741577148</v>
      </c>
      <c r="L30" s="32">
        <v>7699.6240234380002</v>
      </c>
      <c r="M30" s="32">
        <v>516.80047607400002</v>
      </c>
      <c r="N30" s="32">
        <v>211.77613830600001</v>
      </c>
      <c r="O30" s="32">
        <v>962.06781005899995</v>
      </c>
      <c r="P30" s="32">
        <v>651.94653320299994</v>
      </c>
      <c r="Q30" s="32">
        <v>58.624519348</v>
      </c>
      <c r="R30" s="32">
        <v>912.550292969</v>
      </c>
      <c r="S30" s="32">
        <v>1175.280883789</v>
      </c>
      <c r="T30" s="32">
        <v>217.186767578</v>
      </c>
      <c r="U30" s="32">
        <v>2586.7629394529999</v>
      </c>
      <c r="V30" s="32">
        <v>2201.1174316410002</v>
      </c>
      <c r="W30" s="32">
        <v>1141.2410888669999</v>
      </c>
      <c r="X30" s="32">
        <v>82.620552063000005</v>
      </c>
      <c r="Y30" s="32">
        <v>239.2056427</v>
      </c>
      <c r="Z30" s="32">
        <v>4661.4995117190001</v>
      </c>
      <c r="AA30" s="32">
        <v>365.36590576200001</v>
      </c>
      <c r="AB30" s="32">
        <v>835.34564208999996</v>
      </c>
      <c r="AC30" s="32">
        <v>6467.7548828119998</v>
      </c>
      <c r="AD30" s="32">
        <v>2369.8415527339998</v>
      </c>
      <c r="AE30" s="32">
        <v>1382.145507812</v>
      </c>
      <c r="AF30" s="32">
        <v>541.34906005899995</v>
      </c>
      <c r="AG30" s="32">
        <v>1959.8739013669999</v>
      </c>
      <c r="AH30" s="32">
        <v>575.07702636700003</v>
      </c>
      <c r="AI30" s="32">
        <v>378.72320556599999</v>
      </c>
      <c r="AJ30" s="32">
        <v>905.57214355500003</v>
      </c>
      <c r="AK30" s="32">
        <v>3131.3068847660002</v>
      </c>
      <c r="AL30" s="32">
        <v>787.24761962900004</v>
      </c>
      <c r="AM30" s="32">
        <v>986.00939941399997</v>
      </c>
      <c r="AN30" s="32">
        <v>1417.5899658200001</v>
      </c>
      <c r="AP30" s="32">
        <v>3953.9484863279999</v>
      </c>
      <c r="AQ30" s="32">
        <v>1377.0305175779999</v>
      </c>
      <c r="AR30" s="32">
        <v>1839.3461914059999</v>
      </c>
      <c r="AS30" s="32">
        <v>2776.0478515619998</v>
      </c>
      <c r="AT30" s="32">
        <v>1993.339477539</v>
      </c>
      <c r="AU30" s="32">
        <v>695.81866455099998</v>
      </c>
      <c r="AV30" s="32">
        <v>319.02453613300003</v>
      </c>
      <c r="AW30" s="32">
        <v>1725.5788574220001</v>
      </c>
      <c r="AX30" s="32">
        <v>953.73693847699997</v>
      </c>
      <c r="AY30" s="32">
        <v>605.99908447300004</v>
      </c>
      <c r="AZ30" s="32">
        <v>463.28454589799998</v>
      </c>
      <c r="BA30" s="32">
        <v>169.16705322300001</v>
      </c>
      <c r="BB30" s="32">
        <v>2706.1198730470001</v>
      </c>
      <c r="BC30" s="32">
        <v>2001.6918945309999</v>
      </c>
      <c r="BD30" s="32">
        <v>2292.3840332029999</v>
      </c>
      <c r="BE30" s="32">
        <v>494.70550537100002</v>
      </c>
      <c r="BF30" s="32">
        <v>694.195800781</v>
      </c>
      <c r="BG30" s="32">
        <v>200.53085327100001</v>
      </c>
      <c r="BH30" s="32">
        <v>509.821044922</v>
      </c>
      <c r="BI30" s="32">
        <v>8281.248046875</v>
      </c>
      <c r="BJ30" s="32">
        <v>4728.0249023440001</v>
      </c>
      <c r="BK30" s="32">
        <v>153.84880065900001</v>
      </c>
      <c r="BL30" s="32">
        <v>1675.268920898</v>
      </c>
      <c r="BM30" s="32">
        <v>3436.435546875</v>
      </c>
      <c r="BN30" s="32">
        <v>578.41192626999998</v>
      </c>
      <c r="BO30" s="32">
        <v>2981.6364746089998</v>
      </c>
      <c r="BP30" s="32">
        <v>9179.4052734380002</v>
      </c>
      <c r="BQ30" s="32">
        <v>3066.9594726559999</v>
      </c>
      <c r="BR30" s="32">
        <v>4108.3344726559999</v>
      </c>
      <c r="BS30" s="32">
        <v>2657.2592773440001</v>
      </c>
      <c r="BT30" s="32">
        <v>2367.4860839839998</v>
      </c>
      <c r="BU30" s="32">
        <v>237.47230529800001</v>
      </c>
      <c r="BV30" s="32">
        <v>1823.239257812</v>
      </c>
      <c r="BW30" s="32">
        <v>369.31173706099997</v>
      </c>
      <c r="BX30" s="32">
        <v>1596.1405029299999</v>
      </c>
      <c r="BY30" s="32">
        <v>625.86309814499998</v>
      </c>
      <c r="BZ30" s="32">
        <v>468</v>
      </c>
      <c r="CA30" s="32">
        <v>1631.6729736330001</v>
      </c>
      <c r="CB30" s="32">
        <v>210.01417541500001</v>
      </c>
      <c r="CC30" s="32">
        <v>56.777786255000002</v>
      </c>
      <c r="CD30" s="32">
        <v>220.373413086</v>
      </c>
      <c r="CE30" s="32">
        <v>579.27368164100005</v>
      </c>
      <c r="CF30" s="32">
        <v>6869.9833984380002</v>
      </c>
      <c r="CG30" s="32">
        <v>5873.267578125</v>
      </c>
      <c r="CH30" s="32">
        <v>16.836488723999999</v>
      </c>
      <c r="CI30" s="32">
        <v>1944.4548339840001</v>
      </c>
      <c r="CJ30" s="32">
        <v>210.48114013700001</v>
      </c>
      <c r="CK30" s="32">
        <v>149.926147461</v>
      </c>
      <c r="CL30" s="32">
        <v>378.72320556599999</v>
      </c>
      <c r="CM30" s="32">
        <v>176.645095825</v>
      </c>
      <c r="CN30" s="32">
        <v>774.37145996100003</v>
      </c>
      <c r="CO30" s="32">
        <v>1298.5090332029999</v>
      </c>
      <c r="CP30" s="32">
        <v>647.47613525400004</v>
      </c>
      <c r="CQ30" s="32">
        <v>6222.1826171880002</v>
      </c>
      <c r="CR30" s="32">
        <v>4677.28515625</v>
      </c>
      <c r="CS30" s="32">
        <v>2086.4753417970001</v>
      </c>
      <c r="CT30" s="32">
        <v>1217</v>
      </c>
      <c r="CU30" s="32">
        <v>8139.71484375</v>
      </c>
      <c r="CV30" s="32">
        <v>310.66262817400002</v>
      </c>
      <c r="CW30" s="32">
        <v>306.83590698199998</v>
      </c>
      <c r="CX30" s="32">
        <v>1269.5280761720001</v>
      </c>
      <c r="CZ30" s="32">
        <v>1112.893554688</v>
      </c>
      <c r="DA30" s="32">
        <v>1876.671264648</v>
      </c>
      <c r="DB30" s="32">
        <v>182.27606201200001</v>
      </c>
      <c r="DC30" s="34">
        <v>2874</v>
      </c>
      <c r="DD30" s="32">
        <v>1953.429077148</v>
      </c>
      <c r="DE30" s="32">
        <v>706.68572998000002</v>
      </c>
      <c r="DF30" s="32">
        <v>665.2</v>
      </c>
      <c r="DG30" s="32">
        <v>2.9080650810000002</v>
      </c>
      <c r="DI30" s="32">
        <v>124.382850647</v>
      </c>
      <c r="DJ30" s="34">
        <v>1055.8699999999999</v>
      </c>
      <c r="DK30" s="32">
        <v>176.205078125</v>
      </c>
      <c r="DL30" s="32">
        <v>7440.8193359380002</v>
      </c>
      <c r="DM30" s="32">
        <v>1772.3012695309999</v>
      </c>
      <c r="DN30" s="32">
        <v>1650.7905273440001</v>
      </c>
      <c r="DO30" s="32" t="s">
        <v>234</v>
      </c>
      <c r="DP30" s="34">
        <v>2060</v>
      </c>
      <c r="DR30" s="32">
        <v>180.9</v>
      </c>
      <c r="DS30" s="32">
        <v>91.7</v>
      </c>
      <c r="DT30" s="32">
        <v>1040.736938477</v>
      </c>
      <c r="DU30" s="32">
        <v>133</v>
      </c>
      <c r="DV30" s="32">
        <v>4024.8701171880002</v>
      </c>
      <c r="DY30" s="32">
        <v>1491.971069336</v>
      </c>
      <c r="DZ30" s="34">
        <v>800</v>
      </c>
      <c r="EA30">
        <v>54.447000000000003</v>
      </c>
      <c r="EB30" s="32">
        <v>451.06381225600001</v>
      </c>
      <c r="EC30" s="32">
        <v>3043.6179199220001</v>
      </c>
    </row>
    <row r="31" spans="1:133">
      <c r="A31" s="33">
        <v>43872</v>
      </c>
      <c r="B31" s="32">
        <v>619.05303955099998</v>
      </c>
      <c r="C31" s="32">
        <v>5140.55078125</v>
      </c>
      <c r="D31" s="32">
        <v>844.33587646499996</v>
      </c>
      <c r="E31" s="32">
        <v>1967.9304199220001</v>
      </c>
      <c r="F31" s="32">
        <v>783.91955566399997</v>
      </c>
      <c r="G31" s="32">
        <v>2608.6906738279999</v>
      </c>
      <c r="H31" s="32">
        <v>564.60461425799997</v>
      </c>
      <c r="I31" s="32">
        <v>619.05981445299994</v>
      </c>
      <c r="J31" s="32">
        <v>2057.7416992190001</v>
      </c>
      <c r="K31" s="32">
        <v>1766.1993408200001</v>
      </c>
      <c r="L31" s="32">
        <v>7677.6547851559999</v>
      </c>
      <c r="M31" s="32">
        <v>528.50744628899997</v>
      </c>
      <c r="N31" s="32">
        <v>213.074783325</v>
      </c>
      <c r="O31" s="32">
        <v>965.46173095699999</v>
      </c>
      <c r="P31" s="32">
        <v>652.94543456999997</v>
      </c>
      <c r="Q31" s="32">
        <v>58.983448029000002</v>
      </c>
      <c r="R31" s="32">
        <v>916.34527587900004</v>
      </c>
      <c r="S31" s="32">
        <v>1181.2696533200001</v>
      </c>
      <c r="T31" s="32">
        <v>220.078613281</v>
      </c>
      <c r="U31" s="32">
        <v>2623.828125</v>
      </c>
      <c r="V31" s="32">
        <v>2243.1000976559999</v>
      </c>
      <c r="W31" s="32">
        <v>1154.720336914</v>
      </c>
      <c r="X31" s="32">
        <v>82.060958862000007</v>
      </c>
      <c r="Y31" s="32">
        <v>243.18907165499999</v>
      </c>
      <c r="Z31" s="32">
        <v>4686.78515625</v>
      </c>
      <c r="AA31" s="32">
        <v>373.74905395500002</v>
      </c>
      <c r="AB31" s="32">
        <v>840.07623291000004</v>
      </c>
      <c r="AC31" s="32">
        <v>6445.7895507809999</v>
      </c>
      <c r="AD31" s="32">
        <v>2392.2438964839998</v>
      </c>
      <c r="AE31" s="32">
        <v>1394.637695312</v>
      </c>
      <c r="AF31" s="32">
        <v>554.01745605500003</v>
      </c>
      <c r="AG31" s="32">
        <v>1937.2221679690001</v>
      </c>
      <c r="AH31" s="32">
        <v>575.07702636700003</v>
      </c>
      <c r="AI31" s="32">
        <v>382.35494995099998</v>
      </c>
      <c r="AJ31" s="32">
        <v>925.16278076200001</v>
      </c>
      <c r="AK31" s="32">
        <v>3110.8273925779999</v>
      </c>
      <c r="AL31" s="32">
        <v>783.24938964800003</v>
      </c>
      <c r="AM31" s="32">
        <v>1006.264221191</v>
      </c>
      <c r="AN31" s="32">
        <v>1423.1489257809999</v>
      </c>
      <c r="AP31" s="32">
        <v>4004.5959472660002</v>
      </c>
      <c r="AQ31" s="32">
        <v>1392.5557861330001</v>
      </c>
      <c r="AR31" s="32">
        <v>1870.8122558590001</v>
      </c>
      <c r="AS31" s="32">
        <v>2816.01953125</v>
      </c>
      <c r="AT31" s="32">
        <v>1982.853515625</v>
      </c>
      <c r="AU31" s="32">
        <v>708.80413818399995</v>
      </c>
      <c r="AV31" s="32">
        <v>323.10821533199999</v>
      </c>
      <c r="AW31" s="32">
        <v>1711.3133544919999</v>
      </c>
      <c r="AX31" s="32">
        <v>970.09454345699999</v>
      </c>
      <c r="AY31" s="32">
        <v>588.01397705099998</v>
      </c>
      <c r="AZ31" s="32">
        <v>468.37011718799999</v>
      </c>
      <c r="BA31" s="32">
        <v>174.56600952100001</v>
      </c>
      <c r="BB31" s="32">
        <v>2697.1262207029999</v>
      </c>
      <c r="BC31" s="32">
        <v>2038.9442138669999</v>
      </c>
      <c r="BD31" s="32">
        <v>2306.3623046880002</v>
      </c>
      <c r="BE31" s="32">
        <v>494.605560303</v>
      </c>
      <c r="BF31" s="32">
        <v>700.79193115199996</v>
      </c>
      <c r="BG31" s="32">
        <v>201.82778930699999</v>
      </c>
      <c r="BH31" s="32">
        <v>517.68762206999997</v>
      </c>
      <c r="BI31" s="32">
        <v>8517.29296875</v>
      </c>
      <c r="BJ31" s="32">
        <v>4833.46875</v>
      </c>
      <c r="BK31" s="32">
        <v>153.26991272000001</v>
      </c>
      <c r="BL31" s="32">
        <v>1706.9919433590001</v>
      </c>
      <c r="BM31" s="32">
        <v>3445.4001464839998</v>
      </c>
      <c r="BN31" s="32">
        <v>575.61578369100005</v>
      </c>
      <c r="BO31" s="32">
        <v>3026.5556640619998</v>
      </c>
      <c r="BP31" s="32">
        <v>9294.0234375</v>
      </c>
      <c r="BQ31" s="32">
        <v>3113.8059082029999</v>
      </c>
      <c r="BR31" s="32">
        <v>4138.2319335940001</v>
      </c>
      <c r="BS31" s="32">
        <v>2690.2006835940001</v>
      </c>
      <c r="BT31" s="32">
        <v>2378.5490722660002</v>
      </c>
      <c r="BU31" s="32">
        <v>239.18820190400001</v>
      </c>
      <c r="BV31" s="32">
        <v>1814.4477539059999</v>
      </c>
      <c r="BW31" s="32">
        <v>366.52444458000002</v>
      </c>
      <c r="BX31" s="32">
        <v>1638.0393066409999</v>
      </c>
      <c r="BY31" s="32">
        <v>635.36090087900004</v>
      </c>
      <c r="BZ31" s="32">
        <v>474</v>
      </c>
      <c r="CA31" s="32">
        <v>1636.1651611330001</v>
      </c>
      <c r="CB31" s="32">
        <v>212.11033630399999</v>
      </c>
      <c r="CC31" s="32">
        <v>56.628055572999997</v>
      </c>
      <c r="CD31" s="32">
        <v>221.36833190900001</v>
      </c>
      <c r="CE31" s="32">
        <v>584.02319335899995</v>
      </c>
      <c r="CF31" s="32">
        <v>6911.9350585940001</v>
      </c>
      <c r="CG31" s="32">
        <v>5953.1767578119998</v>
      </c>
      <c r="CH31" s="32">
        <v>17.02425766</v>
      </c>
      <c r="CI31" s="32">
        <v>1956.4698486330001</v>
      </c>
      <c r="CJ31" s="32">
        <v>213.91888427699999</v>
      </c>
      <c r="CK31" s="32">
        <v>150.246002197</v>
      </c>
      <c r="CL31" s="32">
        <v>382.35494995099998</v>
      </c>
      <c r="CM31" s="32">
        <v>178.76202392600001</v>
      </c>
      <c r="CN31" s="32">
        <v>779.36743164100005</v>
      </c>
      <c r="CO31" s="32">
        <v>1308.497436523</v>
      </c>
      <c r="CP31" s="32">
        <v>654.46398925799997</v>
      </c>
      <c r="CQ31" s="32">
        <v>6226.1772460940001</v>
      </c>
      <c r="CR31" s="32">
        <v>4679.7802734380002</v>
      </c>
      <c r="CS31" s="32">
        <v>2086.4753417970001</v>
      </c>
      <c r="CT31" s="32">
        <v>1254.5</v>
      </c>
      <c r="CU31" s="32">
        <v>8171.6118164059999</v>
      </c>
      <c r="CV31" s="32">
        <v>307.03341674799998</v>
      </c>
      <c r="CW31" s="32">
        <v>309.32644653300002</v>
      </c>
      <c r="CX31" s="32">
        <v>1267.633178711</v>
      </c>
      <c r="CZ31" s="32">
        <v>1123.3830566409999</v>
      </c>
      <c r="DA31" s="32">
        <v>1872.676391602</v>
      </c>
      <c r="DB31" s="32">
        <v>177.97662353499999</v>
      </c>
      <c r="DC31" s="34">
        <v>2884</v>
      </c>
      <c r="DD31" s="32">
        <v>1963.4210205080001</v>
      </c>
      <c r="DE31" s="32">
        <v>727.46472168000003</v>
      </c>
      <c r="DF31" s="32">
        <v>660.8</v>
      </c>
      <c r="DG31" s="32">
        <v>2.9297332759999999</v>
      </c>
      <c r="DI31" s="32">
        <v>124.889595032</v>
      </c>
      <c r="DJ31" s="34">
        <v>1059.67</v>
      </c>
      <c r="DK31" s="32">
        <v>175.206176758</v>
      </c>
      <c r="DL31" s="32">
        <v>7522.740234375</v>
      </c>
      <c r="DM31" s="32">
        <v>1781.282592773</v>
      </c>
      <c r="DN31" s="32">
        <v>1666.1326904299999</v>
      </c>
      <c r="DO31" s="32" t="s">
        <v>234</v>
      </c>
      <c r="DP31" s="34">
        <v>2000</v>
      </c>
      <c r="DR31" s="32">
        <v>179.95</v>
      </c>
      <c r="DS31" s="32">
        <v>93.5</v>
      </c>
      <c r="DT31" s="32">
        <v>1068.2471923830001</v>
      </c>
      <c r="DU31" s="32">
        <v>133</v>
      </c>
      <c r="DV31" s="32">
        <v>4102.8095703119998</v>
      </c>
      <c r="DY31" s="32">
        <v>1550.9305419919999</v>
      </c>
      <c r="DZ31" s="34">
        <v>930</v>
      </c>
      <c r="EA31">
        <v>56.045000000000002</v>
      </c>
      <c r="EB31" s="32">
        <v>451.06381225600001</v>
      </c>
      <c r="EC31" s="32">
        <v>3125.6076660160002</v>
      </c>
    </row>
    <row r="32" spans="1:133">
      <c r="A32" s="33">
        <v>43873</v>
      </c>
      <c r="B32" s="32">
        <v>617.70495605500003</v>
      </c>
      <c r="C32" s="32">
        <v>5200.4985351559999</v>
      </c>
      <c r="D32" s="32">
        <v>878.68450927699996</v>
      </c>
      <c r="E32" s="32">
        <v>1946.9526367190001</v>
      </c>
      <c r="F32" s="32">
        <v>788.31457519499997</v>
      </c>
      <c r="G32" s="32">
        <v>2585.7365722660002</v>
      </c>
      <c r="H32" s="32">
        <v>567.53289794900002</v>
      </c>
      <c r="I32" s="32">
        <v>629.48895263700001</v>
      </c>
      <c r="J32" s="32">
        <v>2036.764648438</v>
      </c>
      <c r="K32" s="32">
        <v>1767.1979980470001</v>
      </c>
      <c r="L32" s="32">
        <v>7604.751953125</v>
      </c>
      <c r="M32" s="32">
        <v>532.08203125</v>
      </c>
      <c r="N32" s="32">
        <v>212.875</v>
      </c>
      <c r="O32" s="32">
        <v>982.43121337900004</v>
      </c>
      <c r="P32" s="32">
        <v>646.15234375</v>
      </c>
      <c r="Q32" s="32">
        <v>59.980464935000001</v>
      </c>
      <c r="R32" s="32">
        <v>919.34106445299994</v>
      </c>
      <c r="S32" s="32">
        <v>1193.7459716799999</v>
      </c>
      <c r="T32" s="32">
        <v>226.16142272900001</v>
      </c>
      <c r="U32" s="32">
        <v>2619.9262695309999</v>
      </c>
      <c r="V32" s="32">
        <v>2220.109375</v>
      </c>
      <c r="W32" s="32">
        <v>1154.221069336</v>
      </c>
      <c r="X32" s="32">
        <v>84.719032287999994</v>
      </c>
      <c r="Y32" s="32">
        <v>244.98162841800001</v>
      </c>
      <c r="Z32" s="32">
        <v>4816.8227539059999</v>
      </c>
      <c r="AA32" s="32">
        <v>377.24206543000003</v>
      </c>
      <c r="AB32" s="32">
        <v>838.60803222699997</v>
      </c>
      <c r="AC32" s="32">
        <v>6389.8784179690001</v>
      </c>
      <c r="AD32" s="32">
        <v>2408.2456054690001</v>
      </c>
      <c r="AE32" s="32">
        <v>1444.6069335940001</v>
      </c>
      <c r="AF32" s="32">
        <v>544.74237060500002</v>
      </c>
      <c r="AG32" s="32">
        <v>1940.668945312</v>
      </c>
      <c r="AH32" s="32">
        <v>581.420410156</v>
      </c>
      <c r="AI32" s="32">
        <v>384.03109741200001</v>
      </c>
      <c r="AJ32" s="32">
        <v>931.15997314499998</v>
      </c>
      <c r="AK32" s="32">
        <v>3094.8442382809999</v>
      </c>
      <c r="AL32" s="32">
        <v>783.24938964800003</v>
      </c>
      <c r="AM32" s="32">
        <v>1004.76763916</v>
      </c>
      <c r="AN32" s="32">
        <v>1426.8552246090001</v>
      </c>
      <c r="AP32" s="32">
        <v>4083.572265625</v>
      </c>
      <c r="AQ32" s="32">
        <v>1417.01953125</v>
      </c>
      <c r="AR32" s="32">
        <v>1831.1813964840001</v>
      </c>
      <c r="AS32" s="32">
        <v>2775.0483398440001</v>
      </c>
      <c r="AT32" s="32">
        <v>2038.2795410159999</v>
      </c>
      <c r="AU32" s="32">
        <v>713.19915771499996</v>
      </c>
      <c r="AV32" s="32">
        <v>328.18789672899999</v>
      </c>
      <c r="AW32" s="32">
        <v>1703.8790283200001</v>
      </c>
      <c r="AX32" s="32">
        <v>982.26312255899995</v>
      </c>
      <c r="AY32" s="32">
        <v>582.01892089800003</v>
      </c>
      <c r="AZ32" s="32">
        <v>473.25619506800001</v>
      </c>
      <c r="BA32" s="32">
        <v>176.24568176299999</v>
      </c>
      <c r="BB32" s="32">
        <v>2664.1494140619998</v>
      </c>
      <c r="BC32" s="32">
        <v>2139.27734375</v>
      </c>
      <c r="BD32" s="32">
        <v>2311.3542480470001</v>
      </c>
      <c r="BE32" s="32">
        <v>492.70669555699999</v>
      </c>
      <c r="BF32" s="32">
        <v>697.993652344</v>
      </c>
      <c r="BG32" s="32">
        <v>205.51913452100001</v>
      </c>
      <c r="BH32" s="32">
        <v>522.34204101600005</v>
      </c>
      <c r="BI32" s="32">
        <v>8637.2822265619998</v>
      </c>
      <c r="BJ32" s="32">
        <v>4891.4389648440001</v>
      </c>
      <c r="BK32" s="32">
        <v>154.906784058</v>
      </c>
      <c r="BL32" s="32">
        <v>1736.7006835940001</v>
      </c>
      <c r="BM32" s="32">
        <v>3392.6083984380002</v>
      </c>
      <c r="BN32" s="32">
        <v>584.00445556600005</v>
      </c>
      <c r="BO32" s="32">
        <v>3030.548828125</v>
      </c>
      <c r="BP32" s="32">
        <v>9363.7890625</v>
      </c>
      <c r="BQ32" s="32">
        <v>3188.5615234380002</v>
      </c>
      <c r="BR32" s="32">
        <v>4248.3525390619998</v>
      </c>
      <c r="BS32" s="32">
        <v>2703.1774902339998</v>
      </c>
      <c r="BT32" s="32">
        <v>2368.3371582029999</v>
      </c>
      <c r="BU32" s="32">
        <v>239.87449645999999</v>
      </c>
      <c r="BV32" s="32">
        <v>1794.422851562</v>
      </c>
      <c r="BW32" s="32">
        <v>375.28448486299999</v>
      </c>
      <c r="BX32" s="32">
        <v>1620.5812988279999</v>
      </c>
      <c r="BY32" s="32">
        <v>641.35961914100005</v>
      </c>
      <c r="BZ32" s="32">
        <v>481</v>
      </c>
      <c r="CA32" s="32">
        <v>1682.584594727</v>
      </c>
      <c r="CB32" s="32">
        <v>216.50225830100001</v>
      </c>
      <c r="CC32" s="32">
        <v>57.336780548</v>
      </c>
      <c r="CD32" s="32">
        <v>226.84036254899999</v>
      </c>
      <c r="CE32" s="32">
        <v>578.76483154300001</v>
      </c>
      <c r="CF32" s="32">
        <v>7005.8251953119998</v>
      </c>
      <c r="CG32" s="32">
        <v>5923.2099609380002</v>
      </c>
      <c r="CH32" s="32">
        <v>17.955270766999998</v>
      </c>
      <c r="CI32" s="32">
        <v>1977.545532227</v>
      </c>
      <c r="CJ32" s="32">
        <v>218.96092224099999</v>
      </c>
      <c r="CK32" s="32">
        <v>152.56484985399999</v>
      </c>
      <c r="CL32" s="32">
        <v>384.03109741200001</v>
      </c>
      <c r="CM32" s="32">
        <v>179.081573486</v>
      </c>
      <c r="CN32" s="32">
        <v>782.36486816399997</v>
      </c>
      <c r="CO32" s="32">
        <v>1314.490600586</v>
      </c>
      <c r="CP32" s="32">
        <v>654.86340331999997</v>
      </c>
      <c r="CQ32" s="32">
        <v>6310.044921875</v>
      </c>
      <c r="CR32" s="32">
        <v>4653.326171875</v>
      </c>
      <c r="CS32" s="32">
        <v>2086.4753417970001</v>
      </c>
      <c r="CT32" s="32">
        <v>1209.5</v>
      </c>
      <c r="CU32" s="32">
        <v>8245.3740234380002</v>
      </c>
      <c r="CV32" s="32">
        <v>310.42071533199999</v>
      </c>
      <c r="CW32" s="32">
        <v>311.81698608400001</v>
      </c>
      <c r="CX32" s="32">
        <v>1276.1599121090001</v>
      </c>
      <c r="CZ32" s="32">
        <v>1139.8666992190001</v>
      </c>
      <c r="DA32" s="32">
        <v>1862.6887207029999</v>
      </c>
      <c r="DB32" s="32">
        <v>180.52630615199999</v>
      </c>
      <c r="DC32" s="34">
        <v>2888</v>
      </c>
      <c r="DD32" s="32">
        <v>1983.4050292970001</v>
      </c>
      <c r="DE32" s="32">
        <v>727.06500244100005</v>
      </c>
      <c r="DF32" s="32">
        <v>677.8</v>
      </c>
      <c r="DG32" s="32">
        <v>3.0261211399999999</v>
      </c>
      <c r="DI32" s="32">
        <v>124.843513489</v>
      </c>
      <c r="DJ32" s="34">
        <v>1063.8699999999999</v>
      </c>
      <c r="DK32" s="32">
        <v>177.20396423299999</v>
      </c>
      <c r="DL32" s="32">
        <v>7508.7529296880002</v>
      </c>
      <c r="DM32" s="32">
        <v>1786.2722167970001</v>
      </c>
      <c r="DN32" s="32">
        <v>1700.204467773</v>
      </c>
      <c r="DO32" s="32" t="s">
        <v>234</v>
      </c>
      <c r="DP32" s="34">
        <v>2044</v>
      </c>
      <c r="DR32" s="32">
        <v>182.05</v>
      </c>
      <c r="DS32" s="32">
        <v>95.4</v>
      </c>
      <c r="DT32" s="32">
        <v>1067.7810058590001</v>
      </c>
      <c r="DU32" s="32">
        <v>133</v>
      </c>
      <c r="DV32" s="32">
        <v>4136.7827148440001</v>
      </c>
      <c r="DY32" s="32">
        <v>1526.9471435549999</v>
      </c>
      <c r="DZ32" s="34">
        <v>800</v>
      </c>
      <c r="EA32">
        <v>58.256</v>
      </c>
      <c r="EB32" s="32">
        <v>454.91906738300003</v>
      </c>
      <c r="EC32" s="32">
        <v>3204.59765625</v>
      </c>
    </row>
    <row r="33" spans="1:133">
      <c r="A33" s="33">
        <v>43874</v>
      </c>
      <c r="B33" s="32">
        <v>610.77087402300003</v>
      </c>
      <c r="C33" s="32">
        <v>5085.5981445309999</v>
      </c>
      <c r="D33" s="32">
        <v>862.70837402300003</v>
      </c>
      <c r="E33" s="32">
        <v>1944.9543457029999</v>
      </c>
      <c r="F33" s="32">
        <v>783.12036132799994</v>
      </c>
      <c r="G33" s="32">
        <v>2569.7692871089998</v>
      </c>
      <c r="H33" s="32">
        <v>561.67608642599998</v>
      </c>
      <c r="I33" s="32">
        <v>618.66625976600005</v>
      </c>
      <c r="J33" s="32">
        <v>2069.7290039059999</v>
      </c>
      <c r="K33" s="32">
        <v>1748.22265625</v>
      </c>
      <c r="L33" s="32">
        <v>7615.7373046880002</v>
      </c>
      <c r="M33" s="32">
        <v>527.16693115199996</v>
      </c>
      <c r="N33" s="32">
        <v>213.873947144</v>
      </c>
      <c r="O33" s="32">
        <v>977.44030761700003</v>
      </c>
      <c r="P33" s="32">
        <v>673.32513427699996</v>
      </c>
      <c r="Q33" s="32">
        <v>60.179870604999998</v>
      </c>
      <c r="R33" s="32">
        <v>920.14001464800003</v>
      </c>
      <c r="S33" s="32">
        <v>1180.7706298830001</v>
      </c>
      <c r="T33" s="32">
        <v>227.55747985799999</v>
      </c>
      <c r="U33" s="32">
        <v>2606.2709960940001</v>
      </c>
      <c r="V33" s="32">
        <v>2198.1181640619998</v>
      </c>
      <c r="W33" s="32">
        <v>1158.7141113279999</v>
      </c>
      <c r="X33" s="32">
        <v>71.768363953000005</v>
      </c>
      <c r="Y33" s="32">
        <v>246.17665100100001</v>
      </c>
      <c r="Z33" s="32">
        <v>4829.46484375</v>
      </c>
      <c r="AA33" s="32">
        <v>368.55950927700002</v>
      </c>
      <c r="AB33" s="32">
        <v>831.43078613299997</v>
      </c>
      <c r="AC33" s="32">
        <v>6335.962890625</v>
      </c>
      <c r="AD33" s="32">
        <v>2355.4399414059999</v>
      </c>
      <c r="AE33" s="32">
        <v>1386.6428222659999</v>
      </c>
      <c r="AF33" s="32">
        <v>540.670410156</v>
      </c>
      <c r="AG33" s="32">
        <v>1918.0174560549999</v>
      </c>
      <c r="AH33" s="32">
        <v>583.204589844</v>
      </c>
      <c r="AI33" s="32">
        <v>381.98245239300002</v>
      </c>
      <c r="AJ33" s="32">
        <v>865.99084472699997</v>
      </c>
      <c r="AK33" s="32">
        <v>3067.8718261720001</v>
      </c>
      <c r="AL33" s="32">
        <v>757.860839844</v>
      </c>
      <c r="AM33" s="32">
        <v>997.78314208999996</v>
      </c>
      <c r="AN33" s="32">
        <v>1421.2957763669999</v>
      </c>
      <c r="AP33" s="32">
        <v>4137.6538085940001</v>
      </c>
      <c r="AQ33" s="32">
        <v>1394.4375</v>
      </c>
      <c r="AR33" s="32">
        <v>1847.5114746090001</v>
      </c>
      <c r="AS33" s="32">
        <v>2808.0251464839998</v>
      </c>
      <c r="AT33" s="32">
        <v>2022.3009033200001</v>
      </c>
      <c r="AU33" s="32">
        <v>699.015136719</v>
      </c>
      <c r="AV33" s="32">
        <v>319.02453613300003</v>
      </c>
      <c r="AW33" s="32">
        <v>1689.2111816409999</v>
      </c>
      <c r="AX33" s="32">
        <v>968.49871826200001</v>
      </c>
      <c r="AY33" s="32">
        <v>571.02801513700001</v>
      </c>
      <c r="AZ33" s="32">
        <v>458.72653198199998</v>
      </c>
      <c r="BA33" s="32">
        <v>173.68618774399999</v>
      </c>
      <c r="BB33" s="32">
        <v>2631.1721191410002</v>
      </c>
      <c r="BC33" s="32">
        <v>2117.9189453119998</v>
      </c>
      <c r="BD33" s="32">
        <v>2312.3522949220001</v>
      </c>
      <c r="BE33" s="32">
        <v>489.10882568400001</v>
      </c>
      <c r="BF33" s="32">
        <v>685.60089111299999</v>
      </c>
      <c r="BG33" s="32">
        <v>204.421707153</v>
      </c>
      <c r="BH33" s="32">
        <v>520.24426269499997</v>
      </c>
      <c r="BI33" s="32">
        <v>8422.875</v>
      </c>
      <c r="BJ33" s="32">
        <v>4814.9780273440001</v>
      </c>
      <c r="BK33" s="32">
        <v>152.71095275900001</v>
      </c>
      <c r="BL33" s="32">
        <v>1683.829101562</v>
      </c>
      <c r="BM33" s="32">
        <v>3368.2043457029999</v>
      </c>
      <c r="BN33" s="32">
        <v>555.64300537099996</v>
      </c>
      <c r="BO33" s="32">
        <v>2980.6384277339998</v>
      </c>
      <c r="BP33" s="32">
        <v>9274.087890625</v>
      </c>
      <c r="BQ33" s="32">
        <v>3170.6201171880002</v>
      </c>
      <c r="BR33" s="32">
        <v>4204.0053710940001</v>
      </c>
      <c r="BS33" s="32">
        <v>2670.2360839839998</v>
      </c>
      <c r="BT33" s="32">
        <v>2453.4372558589998</v>
      </c>
      <c r="BU33" s="32">
        <v>229.030395508</v>
      </c>
      <c r="BV33" s="32">
        <v>1778.793579102</v>
      </c>
      <c r="BW33" s="32">
        <v>374.08984375</v>
      </c>
      <c r="BX33" s="32">
        <v>1635.0466308590001</v>
      </c>
      <c r="BY33" s="32">
        <v>637.36059570299994</v>
      </c>
      <c r="BZ33" s="32">
        <v>490</v>
      </c>
      <c r="CA33" s="32">
        <v>1671.7150878909999</v>
      </c>
      <c r="CB33" s="32">
        <v>216.50225830100001</v>
      </c>
      <c r="CC33" s="32">
        <v>57.925727844000001</v>
      </c>
      <c r="CD33" s="32">
        <v>227.536865234</v>
      </c>
      <c r="CE33" s="32">
        <v>571.470703125</v>
      </c>
      <c r="CF33" s="32">
        <v>6969.8671875</v>
      </c>
      <c r="CG33" s="32">
        <v>5869.2724609380002</v>
      </c>
      <c r="CH33" s="32">
        <v>17.747945785999999</v>
      </c>
      <c r="CI33" s="32">
        <v>1912.1052246090001</v>
      </c>
      <c r="CJ33" s="32">
        <v>217.99835205100001</v>
      </c>
      <c r="CK33" s="32">
        <v>151.685272217</v>
      </c>
      <c r="CL33" s="32">
        <v>381.98245239300002</v>
      </c>
      <c r="CM33" s="32">
        <v>176.065917969</v>
      </c>
      <c r="CN33" s="32">
        <v>775.37054443399995</v>
      </c>
      <c r="CO33" s="32">
        <v>1309.4962158200001</v>
      </c>
      <c r="CP33" s="32">
        <v>660.65332031200001</v>
      </c>
      <c r="CQ33" s="32">
        <v>6268.1103515619998</v>
      </c>
      <c r="CR33" s="32">
        <v>4603.9125976559999</v>
      </c>
      <c r="CS33" s="32">
        <v>2120.9052734380002</v>
      </c>
      <c r="CT33" s="32">
        <v>1183</v>
      </c>
      <c r="CU33" s="32">
        <v>8199.521484375</v>
      </c>
      <c r="CV33" s="32">
        <v>304.97686767599998</v>
      </c>
      <c r="CW33" s="32">
        <v>310.22302246100003</v>
      </c>
      <c r="CX33" s="32">
        <v>1274.2651367190001</v>
      </c>
      <c r="CZ33" s="32">
        <v>1109.3969726559999</v>
      </c>
      <c r="DA33" s="32">
        <v>1860.984741211</v>
      </c>
      <c r="DB33" s="32">
        <v>179.47644043</v>
      </c>
      <c r="DC33" s="34">
        <v>2858</v>
      </c>
      <c r="DD33" s="32">
        <v>1962.4217529299999</v>
      </c>
      <c r="DE33" s="32">
        <v>727.66436767599998</v>
      </c>
      <c r="DF33" s="32">
        <v>671.6</v>
      </c>
      <c r="DG33" s="32">
        <v>2.9259974959999999</v>
      </c>
      <c r="DI33" s="32">
        <v>122.908668518</v>
      </c>
      <c r="DJ33" s="34">
        <v>1055</v>
      </c>
      <c r="DK33" s="32">
        <v>178.20286560100001</v>
      </c>
      <c r="DL33" s="32">
        <v>7548.7153320309999</v>
      </c>
      <c r="DM33" s="32">
        <v>1806.2303466799999</v>
      </c>
      <c r="DN33" s="32">
        <v>1688.2495117190001</v>
      </c>
      <c r="DO33" s="32" t="s">
        <v>234</v>
      </c>
      <c r="DP33" s="34">
        <v>2118</v>
      </c>
      <c r="DR33" s="32">
        <v>182.45</v>
      </c>
      <c r="DS33" s="32">
        <v>96.3</v>
      </c>
      <c r="DT33" s="32">
        <v>1064.5170898440001</v>
      </c>
      <c r="DU33" s="32">
        <v>133.5</v>
      </c>
      <c r="DV33" s="32">
        <v>4124.7924804690001</v>
      </c>
      <c r="DY33" s="32">
        <v>1504.9621582029999</v>
      </c>
      <c r="DZ33" s="34">
        <v>835</v>
      </c>
      <c r="EA33">
        <v>58.07</v>
      </c>
      <c r="EB33" s="32">
        <v>454.91906738300003</v>
      </c>
      <c r="EC33" s="32">
        <v>3128.6071777339998</v>
      </c>
    </row>
    <row r="34" spans="1:133">
      <c r="A34" s="33">
        <v>43875</v>
      </c>
      <c r="B34" s="32">
        <v>611.73400878899997</v>
      </c>
      <c r="C34" s="32">
        <v>5055.6235351559999</v>
      </c>
      <c r="D34" s="32">
        <v>866.70239257799994</v>
      </c>
      <c r="E34" s="32">
        <v>1932.967163086</v>
      </c>
      <c r="F34" s="32">
        <v>782.92065429700006</v>
      </c>
      <c r="G34" s="32">
        <v>2603.7001953119998</v>
      </c>
      <c r="H34" s="32">
        <v>573.78027343799999</v>
      </c>
      <c r="I34" s="32">
        <v>629.29217529300001</v>
      </c>
      <c r="J34" s="32">
        <v>2070.7270507809999</v>
      </c>
      <c r="K34" s="32">
        <v>1735.7390136720001</v>
      </c>
      <c r="L34" s="32">
        <v>7290.1762695309999</v>
      </c>
      <c r="M34" s="32">
        <v>522.34124755899995</v>
      </c>
      <c r="N34" s="32">
        <v>215.77191162099999</v>
      </c>
      <c r="O34" s="32">
        <v>975.44378662099996</v>
      </c>
      <c r="P34" s="32">
        <v>674.32409668000003</v>
      </c>
      <c r="Q34" s="32">
        <v>59.820941925</v>
      </c>
      <c r="R34" s="32">
        <v>933.72131347699997</v>
      </c>
      <c r="S34" s="32">
        <v>1185.7612304690001</v>
      </c>
      <c r="T34" s="32">
        <v>231.14736938499999</v>
      </c>
      <c r="U34" s="32">
        <v>2613.0986328119998</v>
      </c>
      <c r="V34" s="32">
        <v>2197.1184082029999</v>
      </c>
      <c r="W34" s="32">
        <v>1164.2055664059999</v>
      </c>
      <c r="X34" s="32">
        <v>71.208770752000007</v>
      </c>
      <c r="Y34" s="32">
        <v>247.96922302199999</v>
      </c>
      <c r="Z34" s="32">
        <v>4807.7919921880002</v>
      </c>
      <c r="AA34" s="32">
        <v>365.16632080099998</v>
      </c>
      <c r="AB34" s="32">
        <v>848.232421875</v>
      </c>
      <c r="AC34" s="32">
        <v>6327.9760742190001</v>
      </c>
      <c r="AD34" s="32">
        <v>2318.6359863279999</v>
      </c>
      <c r="AE34" s="32">
        <v>1379.6469726559999</v>
      </c>
      <c r="AF34" s="32">
        <v>537.27716064499998</v>
      </c>
      <c r="AG34" s="32">
        <v>1911.6157226559999</v>
      </c>
      <c r="AH34" s="32">
        <v>583.79925537099996</v>
      </c>
      <c r="AI34" s="32">
        <v>382.63424682599998</v>
      </c>
      <c r="AJ34" s="32">
        <v>836.20489501999998</v>
      </c>
      <c r="AK34" s="32">
        <v>3076.3630371089998</v>
      </c>
      <c r="AL34" s="32">
        <v>777.85186767599998</v>
      </c>
      <c r="AM34" s="32">
        <v>1009.7565917970001</v>
      </c>
      <c r="AN34" s="32">
        <v>1443.532592773</v>
      </c>
      <c r="AP34" s="32">
        <v>4091.2980957029999</v>
      </c>
      <c r="AQ34" s="32">
        <v>1389.262695312</v>
      </c>
      <c r="AR34" s="32">
        <v>1817.240844727</v>
      </c>
      <c r="AS34" s="32">
        <v>2821.0158691410002</v>
      </c>
      <c r="AT34" s="32">
        <v>1995.836303711</v>
      </c>
      <c r="AU34" s="32">
        <v>699.015136719</v>
      </c>
      <c r="AV34" s="32">
        <v>324.30343627899998</v>
      </c>
      <c r="AW34" s="32">
        <v>1676.3515625</v>
      </c>
      <c r="AX34" s="32">
        <v>993.23480224599996</v>
      </c>
      <c r="AY34" s="32">
        <v>579.52093505899995</v>
      </c>
      <c r="AZ34" s="32">
        <v>455.63473510699998</v>
      </c>
      <c r="BA34" s="32">
        <v>173.44622802699999</v>
      </c>
      <c r="BB34" s="32">
        <v>2667.1477050779999</v>
      </c>
      <c r="BC34" s="32">
        <v>2079.6735839839998</v>
      </c>
      <c r="BD34" s="32">
        <v>2322.3366699220001</v>
      </c>
      <c r="BE34" s="32">
        <v>491.40750122100002</v>
      </c>
      <c r="BF34" s="32">
        <v>687.19989013700001</v>
      </c>
      <c r="BG34" s="32">
        <v>205.51913452100001</v>
      </c>
      <c r="BH34" s="32">
        <v>521.35864257799994</v>
      </c>
      <c r="BI34" s="32">
        <v>8324.5224609380002</v>
      </c>
      <c r="BJ34" s="32">
        <v>4776.4985351559999</v>
      </c>
      <c r="BK34" s="32">
        <v>153.249908447</v>
      </c>
      <c r="BL34" s="32">
        <v>1674.2618408200001</v>
      </c>
      <c r="BM34" s="32">
        <v>3333.83984375</v>
      </c>
      <c r="BN34" s="32">
        <v>569.42425537099996</v>
      </c>
      <c r="BO34" s="32">
        <v>2971.6550292970001</v>
      </c>
      <c r="BP34" s="32">
        <v>9244.1884765619998</v>
      </c>
      <c r="BQ34" s="32">
        <v>3219.4606933589998</v>
      </c>
      <c r="BR34" s="32">
        <v>4182.5791015619998</v>
      </c>
      <c r="BS34" s="32">
        <v>2641.2878417970001</v>
      </c>
      <c r="BT34" s="32">
        <v>2416.8439941410002</v>
      </c>
      <c r="BU34" s="32">
        <v>232.3934021</v>
      </c>
      <c r="BV34" s="32">
        <v>1776.8399658200001</v>
      </c>
      <c r="BW34" s="32">
        <v>378.76852416999998</v>
      </c>
      <c r="BX34" s="32">
        <v>1654.9982910159999</v>
      </c>
      <c r="BY34" s="32">
        <v>637.36059570299994</v>
      </c>
      <c r="BZ34" s="32">
        <v>490</v>
      </c>
      <c r="CA34" s="32">
        <v>1686.6896972659999</v>
      </c>
      <c r="CB34" s="32">
        <v>216.30262756299999</v>
      </c>
      <c r="CC34" s="32">
        <v>56.508270263999997</v>
      </c>
      <c r="CD34" s="32">
        <v>212.01617431599999</v>
      </c>
      <c r="CE34" s="32">
        <v>573.50640869100005</v>
      </c>
      <c r="CF34" s="32">
        <v>7119.6923828119998</v>
      </c>
      <c r="CG34" s="32">
        <v>5889.2495117190001</v>
      </c>
      <c r="CH34" s="32">
        <v>17.978742599</v>
      </c>
      <c r="CI34" s="32">
        <v>1895.1629638669999</v>
      </c>
      <c r="CJ34" s="32">
        <v>214.468948364</v>
      </c>
      <c r="CK34" s="32">
        <v>149.96612548799999</v>
      </c>
      <c r="CL34" s="32">
        <v>382.63424682599998</v>
      </c>
      <c r="CM34" s="32">
        <v>175.666473389</v>
      </c>
      <c r="CN34" s="32">
        <v>781.36578369100005</v>
      </c>
      <c r="CO34" s="32">
        <v>1336.465454102</v>
      </c>
      <c r="CP34" s="32">
        <v>642.08563232400002</v>
      </c>
      <c r="CQ34" s="32">
        <v>6242.1513671880002</v>
      </c>
      <c r="CR34" s="32">
        <v>4597.423828125</v>
      </c>
      <c r="CS34" s="32">
        <v>2095.974609375</v>
      </c>
      <c r="CT34" s="32">
        <v>1166.5</v>
      </c>
      <c r="CU34" s="32">
        <v>8193.5400390619998</v>
      </c>
      <c r="CV34" s="32">
        <v>309.45297241200001</v>
      </c>
      <c r="CW34" s="32">
        <v>317.19650268599997</v>
      </c>
      <c r="CX34" s="32">
        <v>1275.212280273</v>
      </c>
      <c r="CZ34" s="32">
        <v>1093.9122314450001</v>
      </c>
      <c r="DA34" s="32">
        <v>1870.6785888669999</v>
      </c>
      <c r="DB34" s="32">
        <v>183.82585144000001</v>
      </c>
      <c r="DC34" s="34">
        <v>2814</v>
      </c>
      <c r="DD34" s="32">
        <v>1991.3985595700001</v>
      </c>
      <c r="DE34" s="32">
        <v>726.865234375</v>
      </c>
      <c r="DF34" s="32">
        <v>654.6</v>
      </c>
      <c r="DG34" s="32">
        <v>2.880418777</v>
      </c>
      <c r="DI34" s="32">
        <v>125.304191589</v>
      </c>
      <c r="DJ34" s="34">
        <v>1056.8</v>
      </c>
      <c r="DK34" s="32">
        <v>181.04971313499999</v>
      </c>
      <c r="DL34" s="32">
        <v>7548.7153320309999</v>
      </c>
      <c r="DM34" s="32">
        <v>1812.218139648</v>
      </c>
      <c r="DN34" s="32">
        <v>1668.9221191409999</v>
      </c>
      <c r="DO34" s="32" t="s">
        <v>234</v>
      </c>
      <c r="DP34" s="34">
        <v>2084</v>
      </c>
      <c r="DR34" s="32">
        <v>180.35</v>
      </c>
      <c r="DS34" s="32">
        <v>95.95</v>
      </c>
      <c r="DT34" s="32">
        <v>1094.359008789</v>
      </c>
      <c r="DU34" s="32">
        <v>133</v>
      </c>
      <c r="DV34" s="32">
        <v>4138.7822265619998</v>
      </c>
      <c r="DY34" s="32">
        <v>1497.4672851559999</v>
      </c>
      <c r="DZ34" s="34">
        <v>818</v>
      </c>
      <c r="EA34">
        <v>57.883000000000003</v>
      </c>
      <c r="EB34" s="32">
        <v>454.91906738300003</v>
      </c>
      <c r="EC34" s="32">
        <v>3095.611328125</v>
      </c>
    </row>
    <row r="35" spans="1:133">
      <c r="A35" s="33">
        <v>43878</v>
      </c>
      <c r="B35" s="32">
        <v>611.73400878899997</v>
      </c>
      <c r="C35" s="32">
        <v>5085.5981445309999</v>
      </c>
      <c r="D35" s="32">
        <v>875.888671875</v>
      </c>
      <c r="E35" s="32">
        <v>1933.966186523</v>
      </c>
      <c r="F35" s="32">
        <v>781.92175293000003</v>
      </c>
      <c r="G35" s="32">
        <v>2610.6865234380002</v>
      </c>
      <c r="H35" s="32">
        <v>566.75213623000002</v>
      </c>
      <c r="I35" s="32">
        <v>629.68572998000002</v>
      </c>
      <c r="J35" s="32">
        <v>2070.7270507809999</v>
      </c>
      <c r="K35" s="32">
        <v>1743.728515625</v>
      </c>
      <c r="L35" s="32">
        <v>7367.072265625</v>
      </c>
      <c r="M35" s="32">
        <v>527.88183593799999</v>
      </c>
      <c r="N35" s="32">
        <v>220.16726684599999</v>
      </c>
      <c r="O35" s="32">
        <v>978.63806152300003</v>
      </c>
      <c r="P35" s="32">
        <v>664.73376464800003</v>
      </c>
      <c r="Q35" s="32">
        <v>60.139984130999999</v>
      </c>
      <c r="R35" s="32">
        <v>905.36022949200003</v>
      </c>
      <c r="S35" s="32">
        <v>1168.2941894529999</v>
      </c>
      <c r="T35" s="32">
        <v>231.24705505399999</v>
      </c>
      <c r="U35" s="32">
        <v>2652.1149902339998</v>
      </c>
      <c r="V35" s="32">
        <v>2194.1201171880002</v>
      </c>
      <c r="W35" s="32">
        <v>1166.701782227</v>
      </c>
      <c r="X35" s="32">
        <v>72.587768554999997</v>
      </c>
      <c r="Y35" s="32">
        <v>245.579147339</v>
      </c>
      <c r="Z35" s="32">
        <v>4818.62890625</v>
      </c>
      <c r="AA35" s="32">
        <v>357.88092040999999</v>
      </c>
      <c r="AB35" s="32">
        <v>852.14733886700003</v>
      </c>
      <c r="AC35" s="32">
        <v>6312.0014648440001</v>
      </c>
      <c r="AD35" s="32">
        <v>2296.2341308589998</v>
      </c>
      <c r="AE35" s="32">
        <v>1407.1301269529999</v>
      </c>
      <c r="AF35" s="32">
        <v>547.45715331999997</v>
      </c>
      <c r="AG35" s="32">
        <v>1915.0627441409999</v>
      </c>
      <c r="AH35" s="32">
        <v>597.47747802699996</v>
      </c>
      <c r="AI35" s="32">
        <v>384.40350341800001</v>
      </c>
      <c r="AJ35" s="32">
        <v>834.00592041000004</v>
      </c>
      <c r="AK35" s="32">
        <v>3086.8525390619998</v>
      </c>
      <c r="AL35" s="32">
        <v>781.05041503899997</v>
      </c>
      <c r="AM35" s="32">
        <v>1008.259887695</v>
      </c>
      <c r="AN35" s="32">
        <v>1447.238647461</v>
      </c>
      <c r="AP35" s="32">
        <v>4051.8100585940001</v>
      </c>
      <c r="AQ35" s="32">
        <v>1405.2578125</v>
      </c>
      <c r="AR35" s="32">
        <v>1790.9530029299999</v>
      </c>
      <c r="AS35" s="32">
        <v>2822.015625</v>
      </c>
      <c r="AT35" s="32">
        <v>2003.3262939450001</v>
      </c>
      <c r="AU35" s="32">
        <v>704.00952148399995</v>
      </c>
      <c r="AV35" s="32">
        <v>321.41497802700002</v>
      </c>
      <c r="AW35" s="32">
        <v>1669.3190917970001</v>
      </c>
      <c r="AX35" s="32">
        <v>979.47039794900002</v>
      </c>
      <c r="AY35" s="32">
        <v>573.525878906</v>
      </c>
      <c r="AZ35" s="32">
        <v>459.77374267599998</v>
      </c>
      <c r="BA35" s="32">
        <v>172.64634704599999</v>
      </c>
      <c r="BB35" s="32">
        <v>2671.14453125</v>
      </c>
      <c r="BC35" s="32">
        <v>2089.6076660160002</v>
      </c>
      <c r="BD35" s="32">
        <v>2309.3569335940001</v>
      </c>
      <c r="BE35" s="32">
        <v>491.80725097700002</v>
      </c>
      <c r="BF35" s="32">
        <v>688.59899902300003</v>
      </c>
      <c r="BG35" s="32">
        <v>207.913528442</v>
      </c>
      <c r="BH35" s="32">
        <v>521.68646240199996</v>
      </c>
      <c r="BI35" s="32">
        <v>8385.5009765619998</v>
      </c>
      <c r="BJ35" s="32">
        <v>4826.97265625</v>
      </c>
      <c r="BK35" s="32">
        <v>153.44956970199999</v>
      </c>
      <c r="BL35" s="32">
        <v>1673.7583007809999</v>
      </c>
      <c r="BM35" s="32">
        <v>3318.4011230470001</v>
      </c>
      <c r="BN35" s="32">
        <v>571.22186279300001</v>
      </c>
      <c r="BO35" s="32">
        <v>2939.7119140619998</v>
      </c>
      <c r="BP35" s="32">
        <v>9244.1884765619998</v>
      </c>
      <c r="BQ35" s="32">
        <v>3236.4047851559999</v>
      </c>
      <c r="BR35" s="32">
        <v>4198.025390625</v>
      </c>
      <c r="BS35" s="32">
        <v>2670.2360839839998</v>
      </c>
      <c r="BT35" s="32">
        <v>2427.0561523440001</v>
      </c>
      <c r="BU35" s="32">
        <v>234.38380432100001</v>
      </c>
      <c r="BV35" s="32">
        <v>1786.120117188</v>
      </c>
      <c r="BW35" s="32">
        <v>380.26168823199998</v>
      </c>
      <c r="BX35" s="32">
        <v>1670.4608154299999</v>
      </c>
      <c r="BY35" s="32">
        <v>639.85998535199997</v>
      </c>
      <c r="BZ35" s="32">
        <v>483.60000610399999</v>
      </c>
      <c r="CA35" s="32">
        <v>1687.6883544919999</v>
      </c>
      <c r="CB35" s="32">
        <v>221.59291076700001</v>
      </c>
      <c r="CC35" s="32">
        <v>56.767807007000002</v>
      </c>
      <c r="CD35" s="32">
        <v>207.937042236</v>
      </c>
      <c r="CE35" s="32">
        <v>574.01538085899995</v>
      </c>
      <c r="CF35" s="32">
        <v>7153.6533203119998</v>
      </c>
      <c r="CG35" s="32">
        <v>5807.3432617190001</v>
      </c>
      <c r="CI35" s="32">
        <v>1904.4221191409999</v>
      </c>
      <c r="CJ35" s="32">
        <v>216.94407653799999</v>
      </c>
      <c r="CK35" s="32">
        <v>151.04559326200001</v>
      </c>
      <c r="CL35" s="32">
        <v>384.40350341800001</v>
      </c>
      <c r="CM35" s="32">
        <v>177.44392395</v>
      </c>
      <c r="CN35" s="32">
        <v>782.36486816399997</v>
      </c>
      <c r="CO35" s="32">
        <v>1334.4676513669999</v>
      </c>
      <c r="CP35" s="32">
        <v>637.09429931600005</v>
      </c>
      <c r="CQ35" s="32">
        <v>6250.1381835940001</v>
      </c>
      <c r="CR35" s="32">
        <v>4621.8813476559999</v>
      </c>
      <c r="CS35" s="32">
        <v>2095.974609375</v>
      </c>
      <c r="CT35" s="32">
        <v>1161</v>
      </c>
      <c r="CU35" s="32">
        <v>8273.283203125</v>
      </c>
      <c r="CV35" s="32">
        <v>311.38848876999998</v>
      </c>
      <c r="CW35" s="32">
        <v>316.299957275</v>
      </c>
      <c r="CX35" s="32">
        <v>1269.5280761720001</v>
      </c>
      <c r="CZ35" s="32">
        <v>1075.430664062</v>
      </c>
      <c r="DA35" s="32">
        <v>1880.166992188</v>
      </c>
      <c r="DB35" s="32">
        <v>183.775878906</v>
      </c>
      <c r="DC35" s="34">
        <v>2860</v>
      </c>
      <c r="DD35" s="32">
        <v>2060.3427734380002</v>
      </c>
      <c r="DE35" s="32">
        <v>731.86016845699999</v>
      </c>
      <c r="DF35" s="32">
        <v>635</v>
      </c>
      <c r="DG35" s="32">
        <v>2.8998458390000001</v>
      </c>
      <c r="DI35" s="32">
        <v>124.935668945</v>
      </c>
      <c r="DJ35" s="34">
        <v>1049.8</v>
      </c>
      <c r="DK35" s="32">
        <v>183.996459961</v>
      </c>
      <c r="DL35" s="32">
        <v>7590.6743164059999</v>
      </c>
      <c r="DM35" s="32">
        <v>1833.1743164059999</v>
      </c>
      <c r="DN35" s="32">
        <v>1685.260742188</v>
      </c>
      <c r="DO35" s="32" t="s">
        <v>234</v>
      </c>
      <c r="DP35" s="34">
        <v>2124</v>
      </c>
      <c r="DR35" s="32">
        <v>183</v>
      </c>
      <c r="DS35" s="32">
        <v>93.25</v>
      </c>
      <c r="DT35" s="32">
        <v>1086.432250977</v>
      </c>
      <c r="DU35" s="32">
        <v>133</v>
      </c>
      <c r="DV35" s="32">
        <v>4138.7822265619998</v>
      </c>
      <c r="DY35" s="32">
        <v>1508.4598388669999</v>
      </c>
      <c r="DZ35" s="34">
        <v>789.8</v>
      </c>
      <c r="EA35">
        <v>57.484000000000002</v>
      </c>
      <c r="EB35" s="32">
        <v>453.95523071299999</v>
      </c>
      <c r="EC35" s="32">
        <v>3102.6105957029999</v>
      </c>
    </row>
    <row r="36" spans="1:133">
      <c r="A36" s="33">
        <v>43879</v>
      </c>
      <c r="B36" s="32">
        <v>607.30389404300001</v>
      </c>
      <c r="C36" s="32">
        <v>5075.6059570309999</v>
      </c>
      <c r="D36" s="32">
        <v>847.33142089800003</v>
      </c>
      <c r="E36" s="32">
        <v>1909.491821289</v>
      </c>
      <c r="F36" s="32">
        <v>780.92291259800004</v>
      </c>
      <c r="G36" s="32">
        <v>2644.6174316410002</v>
      </c>
      <c r="H36" s="32">
        <v>553.67163085899995</v>
      </c>
      <c r="I36" s="32">
        <v>621.81469726600005</v>
      </c>
      <c r="J36" s="32">
        <v>2078.71875</v>
      </c>
      <c r="K36" s="32">
        <v>1731.744140625</v>
      </c>
      <c r="L36" s="32">
        <v>7510.87890625</v>
      </c>
      <c r="M36" s="32">
        <v>493.20806884799998</v>
      </c>
      <c r="N36" s="32">
        <v>215.07267761200001</v>
      </c>
      <c r="O36" s="32">
        <v>972.24957275400004</v>
      </c>
      <c r="P36" s="32">
        <v>687.311035156</v>
      </c>
      <c r="Q36" s="32">
        <v>59.781063080000003</v>
      </c>
      <c r="R36" s="32">
        <v>922.73651123000002</v>
      </c>
      <c r="S36" s="32">
        <v>1152.3243408200001</v>
      </c>
      <c r="T36" s="32">
        <v>231.047637939</v>
      </c>
      <c r="U36" s="32">
        <v>2634.5576171880002</v>
      </c>
      <c r="V36" s="32">
        <v>2199.1179199220001</v>
      </c>
      <c r="W36" s="32">
        <v>1161.2102050779999</v>
      </c>
      <c r="X36" s="32">
        <v>73.607040405000006</v>
      </c>
      <c r="Y36" s="32">
        <v>247.96922302199999</v>
      </c>
      <c r="Z36" s="32">
        <v>4842.1079101559999</v>
      </c>
      <c r="AA36" s="32">
        <v>348.49981689499998</v>
      </c>
      <c r="AB36" s="32">
        <v>859.48767089800003</v>
      </c>
      <c r="AC36" s="32">
        <v>6389.8784179690001</v>
      </c>
      <c r="AD36" s="32">
        <v>2227.4267578119998</v>
      </c>
      <c r="AE36" s="32">
        <v>1343.1696777340001</v>
      </c>
      <c r="AF36" s="32">
        <v>535.69354248000002</v>
      </c>
      <c r="AG36" s="32">
        <v>1915.555053711</v>
      </c>
      <c r="AH36" s="32">
        <v>571.90521240199996</v>
      </c>
      <c r="AI36" s="32">
        <v>381.05120849600002</v>
      </c>
      <c r="AJ36" s="32">
        <v>823.81072998000002</v>
      </c>
      <c r="AK36" s="32">
        <v>3104.3347167970001</v>
      </c>
      <c r="AL36" s="32">
        <v>772.45428466800001</v>
      </c>
      <c r="AM36" s="32">
        <v>1034.2023925779999</v>
      </c>
      <c r="AN36" s="32">
        <v>1445.385742188</v>
      </c>
      <c r="AP36" s="32">
        <v>4102.4575195309999</v>
      </c>
      <c r="AQ36" s="32">
        <v>1391.1442871090001</v>
      </c>
      <c r="AR36" s="32">
        <v>1795.5333251950001</v>
      </c>
      <c r="AS36" s="32">
        <v>2824.0139160160002</v>
      </c>
      <c r="AT36" s="32">
        <v>1975.862915039</v>
      </c>
      <c r="AU36" s="32">
        <v>696.61785888700001</v>
      </c>
      <c r="AV36" s="32">
        <v>321.21582031200001</v>
      </c>
      <c r="AW36" s="32">
        <v>1674.743774414</v>
      </c>
      <c r="AX36" s="32">
        <v>967.50128173799999</v>
      </c>
      <c r="AY36" s="32">
        <v>581.01977539100005</v>
      </c>
      <c r="AZ36" s="32">
        <v>456.28305053700001</v>
      </c>
      <c r="BA36" s="32">
        <v>169.96690368700001</v>
      </c>
      <c r="BB36" s="32">
        <v>2609.1872558589998</v>
      </c>
      <c r="BC36" s="32">
        <v>2040.931030273</v>
      </c>
      <c r="BD36" s="32">
        <v>2306.3623046880002</v>
      </c>
      <c r="BE36" s="32">
        <v>498.10348510699998</v>
      </c>
      <c r="BF36" s="32">
        <v>685.20098876999998</v>
      </c>
      <c r="BG36" s="32">
        <v>206.31729125999999</v>
      </c>
      <c r="BH36" s="32">
        <v>517.88421630899995</v>
      </c>
      <c r="BI36" s="32">
        <v>8475.984375</v>
      </c>
      <c r="BJ36" s="32">
        <v>4926.4208984380002</v>
      </c>
      <c r="BK36" s="32">
        <v>155.525634766</v>
      </c>
      <c r="BL36" s="32">
        <v>1655.1274414059999</v>
      </c>
      <c r="BM36" s="32">
        <v>3294.9931640619998</v>
      </c>
      <c r="BN36" s="32">
        <v>572.81958007799994</v>
      </c>
      <c r="BO36" s="32">
        <v>2909.765625</v>
      </c>
      <c r="BP36" s="32">
        <v>9169.4375</v>
      </c>
      <c r="BQ36" s="32">
        <v>3232.4177246089998</v>
      </c>
      <c r="BR36" s="32">
        <v>4157.6645507809999</v>
      </c>
      <c r="BS36" s="32">
        <v>2654.2641601559999</v>
      </c>
      <c r="BT36" s="32">
        <v>2411.7380371089998</v>
      </c>
      <c r="BU36" s="32">
        <v>231.638504028</v>
      </c>
      <c r="BV36" s="32">
        <v>1784.6547851559999</v>
      </c>
      <c r="BW36" s="32">
        <v>378.27081298799999</v>
      </c>
      <c r="BX36" s="32">
        <v>1680.4367675779999</v>
      </c>
      <c r="BY36" s="32">
        <v>638.36029052699996</v>
      </c>
      <c r="BZ36" s="32">
        <v>487.20001220699999</v>
      </c>
      <c r="CA36" s="32">
        <v>1677.2055664059999</v>
      </c>
      <c r="CB36" s="32">
        <v>220.59475707999999</v>
      </c>
      <c r="CC36" s="32">
        <v>55.779586792000003</v>
      </c>
      <c r="CD36" s="32">
        <v>205.84767150900001</v>
      </c>
      <c r="CE36" s="32">
        <v>569.77459716800001</v>
      </c>
      <c r="CF36" s="32">
        <v>7057.765625</v>
      </c>
      <c r="CG36" s="32">
        <v>5875.265625</v>
      </c>
      <c r="CH36" s="32">
        <v>18.080450058</v>
      </c>
      <c r="CI36" s="32">
        <v>1885.5092773440001</v>
      </c>
      <c r="CJ36" s="32">
        <v>207.27259826700001</v>
      </c>
      <c r="CK36" s="32">
        <v>155.22354125999999</v>
      </c>
      <c r="CL36" s="32">
        <v>381.05120849600002</v>
      </c>
      <c r="CM36" s="32">
        <v>174.82769775400001</v>
      </c>
      <c r="CN36" s="32">
        <v>776.36987304700006</v>
      </c>
      <c r="CO36" s="32">
        <v>1328.4743652340001</v>
      </c>
      <c r="CP36" s="32">
        <v>635.89630126999998</v>
      </c>
      <c r="CQ36" s="32">
        <v>6218.189453125</v>
      </c>
      <c r="CR36" s="32">
        <v>4624.876953125</v>
      </c>
      <c r="CS36" s="32">
        <v>2186.3195800779999</v>
      </c>
      <c r="CT36" s="32">
        <v>1130.5</v>
      </c>
      <c r="CU36" s="32">
        <v>8323.12109375</v>
      </c>
      <c r="CV36" s="32">
        <v>310.29971313499999</v>
      </c>
      <c r="CW36" s="32">
        <v>314.30755615200002</v>
      </c>
      <c r="CX36" s="32">
        <v>1252.474609375</v>
      </c>
      <c r="CZ36" s="32">
        <v>1059.4465332029999</v>
      </c>
      <c r="DA36" s="32">
        <v>1917.6206054690001</v>
      </c>
      <c r="DB36" s="32">
        <v>180.87623596200001</v>
      </c>
      <c r="DC36" s="34">
        <v>2842</v>
      </c>
      <c r="DD36" s="32">
        <v>2038.3608398440001</v>
      </c>
      <c r="DE36" s="32">
        <v>726.66546630899995</v>
      </c>
      <c r="DF36" s="32">
        <v>628.4</v>
      </c>
      <c r="DG36" s="32">
        <v>2.8184022899999999</v>
      </c>
      <c r="DI36" s="32">
        <v>121.803039551</v>
      </c>
      <c r="DJ36" s="34">
        <v>1049.9000000000001</v>
      </c>
      <c r="DK36" s="32">
        <v>179.20175170900001</v>
      </c>
      <c r="DL36" s="32">
        <v>7506.7563476559999</v>
      </c>
      <c r="DM36" s="32">
        <v>1836.1682128909999</v>
      </c>
      <c r="DN36" s="32">
        <v>1661.350585938</v>
      </c>
      <c r="DO36" s="32" t="s">
        <v>234</v>
      </c>
      <c r="DP36" s="34">
        <v>2100</v>
      </c>
      <c r="DR36" s="32">
        <v>181.3</v>
      </c>
      <c r="DS36" s="32">
        <v>92</v>
      </c>
      <c r="DT36" s="32">
        <v>1096.6903076169999</v>
      </c>
      <c r="DU36" s="32">
        <v>133.5</v>
      </c>
      <c r="DV36" s="32">
        <v>4062.8405761720001</v>
      </c>
      <c r="DY36" s="32">
        <v>1490.971679688</v>
      </c>
      <c r="DZ36" s="34">
        <v>813</v>
      </c>
      <c r="EA36">
        <v>55.38</v>
      </c>
      <c r="EB36" s="32">
        <v>453.95523071299999</v>
      </c>
      <c r="EC36" s="32">
        <v>3082.6130371089998</v>
      </c>
    </row>
    <row r="37" spans="1:133">
      <c r="A37" s="33">
        <v>43880</v>
      </c>
      <c r="B37" s="32">
        <v>603.06646728500004</v>
      </c>
      <c r="C37" s="32">
        <v>5180.515625</v>
      </c>
      <c r="D37" s="32">
        <v>853.52215576200001</v>
      </c>
      <c r="E37" s="32">
        <v>1917.9829101559999</v>
      </c>
      <c r="F37" s="32">
        <v>793.708496094</v>
      </c>
      <c r="G37" s="32">
        <v>2690.5236816410002</v>
      </c>
      <c r="H37" s="32">
        <v>553.47650146499996</v>
      </c>
      <c r="I37" s="32">
        <v>631.65350341800001</v>
      </c>
      <c r="J37" s="32">
        <v>2096.6987304690001</v>
      </c>
      <c r="K37" s="32">
        <v>1757.7104492190001</v>
      </c>
      <c r="L37" s="32">
        <v>7604.751953125</v>
      </c>
      <c r="M37" s="32">
        <v>499.55294799799998</v>
      </c>
      <c r="N37" s="32">
        <v>219.368118286</v>
      </c>
      <c r="O37" s="32">
        <v>978.63806152300003</v>
      </c>
      <c r="P37" s="32">
        <v>700.697753906</v>
      </c>
      <c r="Q37" s="32">
        <v>59.501895904999998</v>
      </c>
      <c r="R37" s="32">
        <v>921.93756103500004</v>
      </c>
      <c r="S37" s="32">
        <v>1168.2941894529999</v>
      </c>
      <c r="T37" s="32">
        <v>235.534957886</v>
      </c>
      <c r="U37" s="32">
        <v>2696.9833984380002</v>
      </c>
      <c r="V37" s="32">
        <v>2220.109375</v>
      </c>
      <c r="W37" s="32">
        <v>1165.7033691409999</v>
      </c>
      <c r="X37" s="32">
        <v>74.866127014</v>
      </c>
      <c r="Y37" s="32">
        <v>250.359298706</v>
      </c>
      <c r="Z37" s="32">
        <v>4943.2485351559999</v>
      </c>
      <c r="AA37" s="32">
        <v>350.19641113300003</v>
      </c>
      <c r="AB37" s="32">
        <v>870.57995605500003</v>
      </c>
      <c r="AC37" s="32">
        <v>6484.7275390619998</v>
      </c>
      <c r="AD37" s="32">
        <v>2275.431640625</v>
      </c>
      <c r="AE37" s="32">
        <v>1354.1629638669999</v>
      </c>
      <c r="AF37" s="32">
        <v>554.01745605500003</v>
      </c>
      <c r="AG37" s="32">
        <v>1919.9870605470001</v>
      </c>
      <c r="AH37" s="32">
        <v>565.36346435500002</v>
      </c>
      <c r="AI37" s="32">
        <v>381.51687622100002</v>
      </c>
      <c r="AJ37" s="32">
        <v>837.20434570299994</v>
      </c>
      <c r="AK37" s="32">
        <v>3137.8002929690001</v>
      </c>
      <c r="AL37" s="32">
        <v>777.651855469</v>
      </c>
      <c r="AM37" s="32">
        <v>1058.647827148</v>
      </c>
      <c r="AN37" s="32">
        <v>1454.6511230470001</v>
      </c>
      <c r="AP37" s="32">
        <v>4108.466796875</v>
      </c>
      <c r="AQ37" s="32">
        <v>1407.6102294919999</v>
      </c>
      <c r="AR37" s="32">
        <v>1836.16015625</v>
      </c>
      <c r="AS37" s="32">
        <v>2895.9636230470001</v>
      </c>
      <c r="AT37" s="32">
        <v>2010.316772461</v>
      </c>
      <c r="AU37" s="32">
        <v>697.217285156</v>
      </c>
      <c r="AV37" s="32">
        <v>328.88513183600003</v>
      </c>
      <c r="AW37" s="32">
        <v>1685.795532227</v>
      </c>
      <c r="AX37" s="32">
        <v>967.50128173799999</v>
      </c>
      <c r="AY37" s="32">
        <v>591.01141357400002</v>
      </c>
      <c r="AZ37" s="32">
        <v>461.56893920900001</v>
      </c>
      <c r="BA37" s="32">
        <v>172.52639770499999</v>
      </c>
      <c r="BB37" s="32">
        <v>2642.1645507809999</v>
      </c>
      <c r="BC37" s="32">
        <v>2074.2097167970001</v>
      </c>
      <c r="BD37" s="32">
        <v>2315.3481445309999</v>
      </c>
      <c r="BE37" s="32">
        <v>503.70013427700002</v>
      </c>
      <c r="BF37" s="32">
        <v>690.99774169900002</v>
      </c>
      <c r="BG37" s="32">
        <v>205.91822814899999</v>
      </c>
      <c r="BH37" s="32">
        <v>526.40649414100005</v>
      </c>
      <c r="BI37" s="32">
        <v>8820.216796875</v>
      </c>
      <c r="BJ37" s="32">
        <v>5077.341796875</v>
      </c>
      <c r="BK37" s="32">
        <v>155.106399536</v>
      </c>
      <c r="BL37" s="32">
        <v>1682.3186035159999</v>
      </c>
      <c r="BM37" s="32">
        <v>3338.8205566410002</v>
      </c>
      <c r="BN37" s="32">
        <v>576.41467285199997</v>
      </c>
      <c r="BO37" s="32">
        <v>2924.7387695309999</v>
      </c>
      <c r="BP37" s="32">
        <v>9368.7744140619998</v>
      </c>
      <c r="BQ37" s="32">
        <v>3287.2385253910002</v>
      </c>
      <c r="BR37" s="32">
        <v>4187.0634765619998</v>
      </c>
      <c r="BS37" s="32">
        <v>2707.1701660160002</v>
      </c>
      <c r="BT37" s="32">
        <v>2434.7150878910002</v>
      </c>
      <c r="BU37" s="32">
        <v>227.245895386</v>
      </c>
      <c r="BV37" s="32">
        <v>1802.2374267580001</v>
      </c>
      <c r="BW37" s="32">
        <v>380.06262206999997</v>
      </c>
      <c r="BX37" s="32">
        <v>1682.4317626950001</v>
      </c>
      <c r="BY37" s="32">
        <v>658.85589599599996</v>
      </c>
      <c r="BZ37" s="32">
        <v>498.20001220699999</v>
      </c>
      <c r="CA37" s="32">
        <v>1694.1772460940001</v>
      </c>
      <c r="CB37" s="32">
        <v>221.093826294</v>
      </c>
      <c r="CC37" s="32">
        <v>55.679767609000002</v>
      </c>
      <c r="CD37" s="32">
        <v>204.95228576700001</v>
      </c>
      <c r="CE37" s="32">
        <v>575.88122558600003</v>
      </c>
      <c r="CF37" s="32">
        <v>7133.6762695309999</v>
      </c>
      <c r="CG37" s="32">
        <v>5927.2055664059999</v>
      </c>
      <c r="CH37" s="32">
        <v>18.268218994000001</v>
      </c>
      <c r="CI37" s="32">
        <v>1899.2996826169999</v>
      </c>
      <c r="CJ37" s="32">
        <v>212.68130493199999</v>
      </c>
      <c r="CK37" s="32">
        <v>155.72329711899999</v>
      </c>
      <c r="CL37" s="32">
        <v>381.51687622100002</v>
      </c>
      <c r="CM37" s="32">
        <v>176.48532104500001</v>
      </c>
      <c r="CN37" s="32">
        <v>785.36236572300004</v>
      </c>
      <c r="CO37" s="32">
        <v>1333.46875</v>
      </c>
      <c r="CP37" s="32">
        <v>638.891113281</v>
      </c>
      <c r="CQ37" s="32">
        <v>6343.9907226559999</v>
      </c>
      <c r="CR37" s="32">
        <v>4616.890625</v>
      </c>
      <c r="CS37" s="32">
        <v>2186.3195800779999</v>
      </c>
      <c r="CT37" s="32">
        <v>1167</v>
      </c>
      <c r="CU37" s="32">
        <v>8514.5029296880002</v>
      </c>
      <c r="CV37" s="32">
        <v>310.42071533199999</v>
      </c>
      <c r="CW37" s="32">
        <v>317.09689331099997</v>
      </c>
      <c r="CX37" s="32">
        <v>1269.5280761720001</v>
      </c>
      <c r="CZ37" s="32">
        <v>1074.931030273</v>
      </c>
      <c r="DA37" s="32">
        <v>1947.5834960940001</v>
      </c>
      <c r="DB37" s="32">
        <v>181.27619934099999</v>
      </c>
      <c r="DC37" s="34">
        <v>2826</v>
      </c>
      <c r="DD37" s="32">
        <v>2132.2854003910002</v>
      </c>
      <c r="DE37" s="32">
        <v>727.86425781200001</v>
      </c>
      <c r="DF37" s="32">
        <v>633.79999999999995</v>
      </c>
      <c r="DG37" s="32">
        <v>2.917031288</v>
      </c>
      <c r="DI37" s="32">
        <v>121.66484832800001</v>
      </c>
      <c r="DJ37" s="34">
        <v>1073.9000000000001</v>
      </c>
      <c r="DK37" s="32">
        <v>174.00749206500001</v>
      </c>
      <c r="DL37" s="32">
        <v>7594.6713867190001</v>
      </c>
      <c r="DM37" s="32">
        <v>1861.115844727</v>
      </c>
      <c r="DN37" s="32">
        <v>1685.260742188</v>
      </c>
      <c r="DO37" s="32" t="s">
        <v>234</v>
      </c>
      <c r="DP37" s="34">
        <v>2093</v>
      </c>
      <c r="DR37" s="32">
        <v>181.4</v>
      </c>
      <c r="DS37" s="32">
        <v>91.55</v>
      </c>
      <c r="DT37" s="32">
        <v>1121.4030761720001</v>
      </c>
      <c r="DU37" s="32">
        <v>133</v>
      </c>
      <c r="DV37" s="32">
        <v>4070.8344726559999</v>
      </c>
      <c r="DY37" s="32">
        <v>1504.462524414</v>
      </c>
      <c r="DZ37" s="34">
        <v>830</v>
      </c>
      <c r="EA37">
        <v>54.792999999999999</v>
      </c>
      <c r="EB37" s="32">
        <v>451.06381225600001</v>
      </c>
      <c r="EC37" s="32">
        <v>3115.6088867190001</v>
      </c>
    </row>
    <row r="38" spans="1:133">
      <c r="A38" s="33">
        <v>43881</v>
      </c>
      <c r="B38" s="32">
        <v>598.25115966800001</v>
      </c>
      <c r="C38" s="32">
        <v>5095.58984375</v>
      </c>
      <c r="D38" s="32">
        <v>854.92010498000002</v>
      </c>
      <c r="E38" s="32">
        <v>1925.474975586</v>
      </c>
      <c r="F38" s="32">
        <v>778.12603759800004</v>
      </c>
      <c r="G38" s="32">
        <v>2677.5500488279999</v>
      </c>
      <c r="H38" s="32">
        <v>553.86688232400002</v>
      </c>
      <c r="I38" s="32">
        <v>621.61785888700001</v>
      </c>
      <c r="J38" s="32">
        <v>2079.7177734380002</v>
      </c>
      <c r="K38" s="32">
        <v>1754.7143554690001</v>
      </c>
      <c r="L38" s="32">
        <v>7563.806640625</v>
      </c>
      <c r="M38" s="32">
        <v>500.17852783199999</v>
      </c>
      <c r="N38" s="32">
        <v>216.271408081</v>
      </c>
      <c r="O38" s="32">
        <v>982.43121337900004</v>
      </c>
      <c r="P38" s="32">
        <v>690.70770263700001</v>
      </c>
      <c r="Q38" s="32">
        <v>59.023334503000001</v>
      </c>
      <c r="R38" s="32">
        <v>918.74200439499998</v>
      </c>
      <c r="S38" s="32">
        <v>1165.798828125</v>
      </c>
      <c r="T38" s="32">
        <v>229.45216369600001</v>
      </c>
      <c r="U38" s="32">
        <v>2705.7619628910002</v>
      </c>
      <c r="V38" s="32">
        <v>2216.1110839839998</v>
      </c>
      <c r="W38" s="32">
        <v>1172.1932373049999</v>
      </c>
      <c r="X38" s="32">
        <v>77.943908691000004</v>
      </c>
      <c r="Y38" s="32">
        <v>248.765914917</v>
      </c>
      <c r="Z38" s="32">
        <v>4833.0771484380002</v>
      </c>
      <c r="AA38" s="32">
        <v>361.97277831999997</v>
      </c>
      <c r="AB38" s="32">
        <v>862.09771728500004</v>
      </c>
      <c r="AC38" s="32">
        <v>6481.7319335940001</v>
      </c>
      <c r="AD38" s="32">
        <v>2291.43359375</v>
      </c>
      <c r="AE38" s="32">
        <v>1366.1553955080001</v>
      </c>
      <c r="AF38" s="32">
        <v>552.88629150400004</v>
      </c>
      <c r="AG38" s="32">
        <v>1919.0021972659999</v>
      </c>
      <c r="AH38" s="32">
        <v>564.37237548799999</v>
      </c>
      <c r="AI38" s="32">
        <v>378.257568359</v>
      </c>
      <c r="AJ38" s="32">
        <v>849.59857177699996</v>
      </c>
      <c r="AK38" s="32">
        <v>3119.8186035160002</v>
      </c>
      <c r="AL38" s="32">
        <v>779.451171875</v>
      </c>
      <c r="AM38" s="32">
        <v>1044.180053711</v>
      </c>
      <c r="AN38" s="32">
        <v>1463.9757080080001</v>
      </c>
      <c r="AP38" s="32">
        <v>4062.1110839839998</v>
      </c>
      <c r="AQ38" s="32">
        <v>1411.3739013669999</v>
      </c>
      <c r="AR38" s="32">
        <v>1702.3986816409999</v>
      </c>
      <c r="AS38" s="32">
        <v>2866.9838867190001</v>
      </c>
      <c r="AT38" s="32">
        <v>1917.4409179690001</v>
      </c>
      <c r="AU38" s="32">
        <v>692.82196044900002</v>
      </c>
      <c r="AV38" s="32">
        <v>323.90499877899998</v>
      </c>
      <c r="AW38" s="32">
        <v>1657.9471435549999</v>
      </c>
      <c r="AX38" s="32">
        <v>965.10736083999996</v>
      </c>
      <c r="AY38" s="32">
        <v>584.01721191399997</v>
      </c>
      <c r="AZ38" s="32">
        <v>464.95993041999998</v>
      </c>
      <c r="BA38" s="32">
        <v>173.44622802699999</v>
      </c>
      <c r="BB38" s="32">
        <v>2632.1713867190001</v>
      </c>
      <c r="BC38" s="32">
        <v>2108.4821777339998</v>
      </c>
      <c r="BD38" s="32">
        <v>2294.380859375</v>
      </c>
      <c r="BE38" s="32">
        <v>502.900634766</v>
      </c>
      <c r="BF38" s="32">
        <v>689.59844970699999</v>
      </c>
      <c r="BG38" s="32">
        <v>208.51214599599999</v>
      </c>
      <c r="BH38" s="32">
        <v>520.965332031</v>
      </c>
      <c r="BI38" s="32">
        <v>8869.3935546880002</v>
      </c>
      <c r="BJ38" s="32">
        <v>5118.3198242190001</v>
      </c>
      <c r="BK38" s="32">
        <v>155.825042725</v>
      </c>
      <c r="BL38" s="32">
        <v>1708.502563477</v>
      </c>
      <c r="BM38" s="32">
        <v>3330.3542480470001</v>
      </c>
      <c r="BN38" s="32">
        <v>583.205566406</v>
      </c>
      <c r="BO38" s="32">
        <v>2916.7531738279999</v>
      </c>
      <c r="BP38" s="32">
        <v>9383.72265625</v>
      </c>
      <c r="BQ38" s="32">
        <v>3250.3588867190001</v>
      </c>
      <c r="BR38" s="32">
        <v>4195.0361328119998</v>
      </c>
      <c r="BS38" s="32">
        <v>2773.052734375</v>
      </c>
      <c r="BT38" s="32">
        <v>2387.9099121089998</v>
      </c>
      <c r="BU38" s="32">
        <v>228.06950378400001</v>
      </c>
      <c r="BV38" s="32">
        <v>1933.1317138669999</v>
      </c>
      <c r="BW38" s="32">
        <v>370.804931641</v>
      </c>
      <c r="BX38" s="32">
        <v>1671.95703125</v>
      </c>
      <c r="BY38" s="32">
        <v>649.85778808600003</v>
      </c>
      <c r="BZ38" s="32">
        <v>503</v>
      </c>
      <c r="CA38" s="32">
        <v>1707.1557617190001</v>
      </c>
      <c r="CB38" s="32">
        <v>218.59840393100001</v>
      </c>
      <c r="CC38" s="32">
        <v>56.448383331000002</v>
      </c>
      <c r="CD38" s="32">
        <v>206.643676758</v>
      </c>
      <c r="CE38" s="32">
        <v>574.52416992200006</v>
      </c>
      <c r="CF38" s="32">
        <v>7117.6948242190001</v>
      </c>
      <c r="CG38" s="32">
        <v>5879.2607421880002</v>
      </c>
      <c r="CH38" s="32">
        <v>18.675046921</v>
      </c>
      <c r="CI38" s="32">
        <v>1897.9206542970001</v>
      </c>
      <c r="CJ38" s="32">
        <v>209.88528442399999</v>
      </c>
      <c r="CK38" s="32">
        <v>154.92369079599999</v>
      </c>
      <c r="CL38" s="32">
        <v>378.257568359</v>
      </c>
      <c r="CM38" s="32">
        <v>181.05873107900001</v>
      </c>
      <c r="CN38" s="32">
        <v>783.36413574200003</v>
      </c>
      <c r="CO38" s="32">
        <v>1323.48046875</v>
      </c>
      <c r="CP38" s="32">
        <v>655.26275634800004</v>
      </c>
      <c r="CQ38" s="32">
        <v>6252.1362304690001</v>
      </c>
      <c r="CR38" s="32">
        <v>4588.2846679690001</v>
      </c>
      <c r="CS38" s="32">
        <v>2261.9172363279999</v>
      </c>
      <c r="CT38" s="32">
        <v>1145</v>
      </c>
      <c r="CU38" s="32">
        <v>8388.9111328119998</v>
      </c>
      <c r="CV38" s="32">
        <v>308.36416625999999</v>
      </c>
      <c r="CW38" s="32">
        <v>313.70977783199999</v>
      </c>
      <c r="CX38" s="32">
        <v>1261.001342773</v>
      </c>
      <c r="CZ38" s="32">
        <v>1090.9155273440001</v>
      </c>
      <c r="DA38" s="32">
        <v>1907.6330566409999</v>
      </c>
      <c r="DB38" s="32">
        <v>186.225540161</v>
      </c>
      <c r="DC38" s="34">
        <v>2852</v>
      </c>
      <c r="DD38" s="32">
        <v>2130.2868652339998</v>
      </c>
      <c r="DE38" s="32">
        <v>728.66351318399995</v>
      </c>
      <c r="DF38" s="32">
        <v>627.6</v>
      </c>
      <c r="DG38" s="32">
        <v>2.8968570229999999</v>
      </c>
      <c r="DI38" s="32">
        <v>121.48059845</v>
      </c>
      <c r="DJ38" s="34">
        <v>1086</v>
      </c>
      <c r="DK38" s="32">
        <v>182.29832458499999</v>
      </c>
      <c r="DL38" s="32">
        <v>7572.6909179690001</v>
      </c>
      <c r="DM38" s="32">
        <v>1855.1284179690001</v>
      </c>
      <c r="DN38" s="32">
        <v>1670.914672852</v>
      </c>
      <c r="DO38" s="32" t="s">
        <v>234</v>
      </c>
      <c r="DP38" s="34">
        <v>2127.1999999999998</v>
      </c>
      <c r="DR38" s="32">
        <v>184.3</v>
      </c>
      <c r="DS38" s="32">
        <v>91.75</v>
      </c>
      <c r="DT38" s="32">
        <v>1111.145141602</v>
      </c>
      <c r="DU38" s="32">
        <v>133.5</v>
      </c>
      <c r="DV38" s="32">
        <v>3942.9338378910002</v>
      </c>
      <c r="DY38" s="32">
        <v>1515.954711914</v>
      </c>
      <c r="DZ38" s="34">
        <v>787.2</v>
      </c>
      <c r="EA38">
        <v>54.74</v>
      </c>
      <c r="EB38" s="32">
        <v>447.29699706999997</v>
      </c>
      <c r="EC38" s="32">
        <v>3062</v>
      </c>
    </row>
    <row r="39" spans="1:133">
      <c r="A39" s="33">
        <v>43882</v>
      </c>
      <c r="B39" s="32">
        <v>603.83679199200003</v>
      </c>
      <c r="C39" s="32">
        <v>5010.662109375</v>
      </c>
      <c r="D39" s="32">
        <v>858.9140625</v>
      </c>
      <c r="E39" s="32">
        <v>1946.452758789</v>
      </c>
      <c r="F39" s="32">
        <v>772.93182373000002</v>
      </c>
      <c r="G39" s="32">
        <v>2688.5275878910002</v>
      </c>
      <c r="H39" s="32">
        <v>542.93395996100003</v>
      </c>
      <c r="I39" s="32">
        <v>612.95971679700006</v>
      </c>
      <c r="J39" s="32">
        <v>2069.7290039059999</v>
      </c>
      <c r="K39" s="32">
        <v>1743.229125977</v>
      </c>
      <c r="L39" s="32">
        <v>7679.6508789059999</v>
      </c>
      <c r="M39" s="32">
        <v>502.41275024399999</v>
      </c>
      <c r="N39" s="32">
        <v>215.572143555</v>
      </c>
      <c r="O39" s="32">
        <v>966.45989990199996</v>
      </c>
      <c r="P39" s="32">
        <v>711.48699951200001</v>
      </c>
      <c r="Q39" s="32">
        <v>58.504871368000003</v>
      </c>
      <c r="R39" s="32">
        <v>920.14001464800003</v>
      </c>
      <c r="S39" s="32">
        <v>1163.8026123049999</v>
      </c>
      <c r="T39" s="32">
        <v>231.74566650400001</v>
      </c>
      <c r="U39" s="32">
        <v>2673.5737304690001</v>
      </c>
      <c r="V39" s="32">
        <v>2226.1069335940001</v>
      </c>
      <c r="W39" s="32">
        <v>1169.197875977</v>
      </c>
      <c r="X39" s="32">
        <v>79.322914123999993</v>
      </c>
      <c r="Y39" s="32">
        <v>243.58744812</v>
      </c>
      <c r="Z39" s="32">
        <v>4939.6362304690001</v>
      </c>
      <c r="AA39" s="32">
        <v>355.28616333000002</v>
      </c>
      <c r="AB39" s="32">
        <v>867.64373779300001</v>
      </c>
      <c r="AC39" s="32">
        <v>6403.85546875</v>
      </c>
      <c r="AD39" s="32">
        <v>2264.23046875</v>
      </c>
      <c r="AE39" s="32">
        <v>1332.176391602</v>
      </c>
      <c r="AF39" s="32">
        <v>553.33892822300004</v>
      </c>
      <c r="AG39" s="32">
        <v>1923.434204102</v>
      </c>
      <c r="AH39" s="32">
        <v>564.76885986299999</v>
      </c>
      <c r="AI39" s="32">
        <v>376.30212402299998</v>
      </c>
      <c r="AJ39" s="32">
        <v>862.39251708999996</v>
      </c>
      <c r="AK39" s="32">
        <v>3096.3427734380002</v>
      </c>
      <c r="AL39" s="32">
        <v>775.45288085899995</v>
      </c>
      <c r="AM39" s="32">
        <v>1055.6545410159999</v>
      </c>
      <c r="AN39" s="32">
        <v>1450.9210205080001</v>
      </c>
      <c r="AP39" s="32">
        <v>4093.8732910160002</v>
      </c>
      <c r="AQ39" s="32">
        <v>1401.024047852</v>
      </c>
      <c r="AR39" s="32">
        <v>1722.3214111330001</v>
      </c>
      <c r="AS39" s="32">
        <v>2860.9880371089998</v>
      </c>
      <c r="AT39" s="32">
        <v>1868.0067138669999</v>
      </c>
      <c r="AU39" s="32">
        <v>684.43145751999998</v>
      </c>
      <c r="AV39" s="32">
        <v>321.71377563499999</v>
      </c>
      <c r="AW39" s="32">
        <v>1666.186889648</v>
      </c>
      <c r="AX39" s="32">
        <v>958.724121094</v>
      </c>
      <c r="AY39" s="32">
        <v>578.52178955099998</v>
      </c>
      <c r="AZ39" s="32">
        <v>452.343505859</v>
      </c>
      <c r="BA39" s="32">
        <v>175.72578430199999</v>
      </c>
      <c r="BB39" s="32">
        <v>2581.2067871089998</v>
      </c>
      <c r="BC39" s="32">
        <v>2110.9655761720001</v>
      </c>
      <c r="BD39" s="32">
        <v>2271.4167480470001</v>
      </c>
      <c r="BE39" s="32">
        <v>508.097564697</v>
      </c>
      <c r="BF39" s="32">
        <v>687.599609375</v>
      </c>
      <c r="BG39" s="32">
        <v>210.2081604</v>
      </c>
      <c r="BH39" s="32">
        <v>517.03204345699999</v>
      </c>
      <c r="BI39" s="32">
        <v>8902.8330078119998</v>
      </c>
      <c r="BJ39" s="32">
        <v>5019.3715820309999</v>
      </c>
      <c r="BK39" s="32">
        <v>155.984741211</v>
      </c>
      <c r="BL39" s="32">
        <v>1729.147460938</v>
      </c>
      <c r="BM39" s="32">
        <v>3339.318359375</v>
      </c>
      <c r="BN39" s="32">
        <v>560.63629150400004</v>
      </c>
      <c r="BO39" s="32">
        <v>2898.7856445309999</v>
      </c>
      <c r="BP39" s="32">
        <v>9333.890625</v>
      </c>
      <c r="BQ39" s="32">
        <v>3271.2902832029999</v>
      </c>
      <c r="BR39" s="32">
        <v>4188.0595703119998</v>
      </c>
      <c r="BS39" s="32">
        <v>2704.1755371089998</v>
      </c>
      <c r="BT39" s="32">
        <v>2381.1020507809999</v>
      </c>
      <c r="BU39" s="32">
        <v>221.54930114699999</v>
      </c>
      <c r="BV39" s="32">
        <v>1879.4064941409999</v>
      </c>
      <c r="BW39" s="32">
        <v>364.93176269499997</v>
      </c>
      <c r="BX39" s="32">
        <v>1681.932983398</v>
      </c>
      <c r="BY39" s="32">
        <v>639.85998535199997</v>
      </c>
      <c r="BZ39" s="32">
        <v>491.79998779300001</v>
      </c>
      <c r="CA39" s="32">
        <v>1707.1557617190001</v>
      </c>
      <c r="CB39" s="32">
        <v>218.59840393100001</v>
      </c>
      <c r="CC39" s="32">
        <v>55.250537872000002</v>
      </c>
      <c r="CD39" s="32">
        <v>203.06187439000001</v>
      </c>
      <c r="CE39" s="32">
        <v>572.65826416000004</v>
      </c>
      <c r="CF39" s="32">
        <v>7069.7509765619998</v>
      </c>
      <c r="CG39" s="32">
        <v>5837.3090820309999</v>
      </c>
      <c r="CH39" s="32">
        <v>17.916152954000001</v>
      </c>
      <c r="CI39" s="32">
        <v>1859.5053710940001</v>
      </c>
      <c r="CJ39" s="32">
        <v>205.66835022000001</v>
      </c>
      <c r="CK39" s="32">
        <v>154.803756714</v>
      </c>
      <c r="CL39" s="32">
        <v>376.30212402299998</v>
      </c>
      <c r="CM39" s="32">
        <v>179.36114502000001</v>
      </c>
      <c r="CN39" s="32">
        <v>773.37219238299997</v>
      </c>
      <c r="CO39" s="32">
        <v>1337.4643554690001</v>
      </c>
      <c r="CP39" s="32">
        <v>667.84100341800001</v>
      </c>
      <c r="CQ39" s="32">
        <v>6242.1513671880002</v>
      </c>
      <c r="CR39" s="32">
        <v>4585.291015625</v>
      </c>
      <c r="CS39" s="32">
        <v>2273.7683105470001</v>
      </c>
      <c r="CT39" s="32">
        <v>1135.5</v>
      </c>
      <c r="CU39" s="32">
        <v>8394.890625</v>
      </c>
      <c r="CV39" s="32">
        <v>309.33197021500001</v>
      </c>
      <c r="CW39" s="32">
        <v>312.71359252899998</v>
      </c>
      <c r="CX39" s="32">
        <v>1261.9487304690001</v>
      </c>
      <c r="CZ39" s="32">
        <v>1098.907592773</v>
      </c>
      <c r="DA39" s="32">
        <v>1925.1114501950001</v>
      </c>
      <c r="DB39" s="32">
        <v>183.325927734</v>
      </c>
      <c r="DC39" s="34">
        <v>2866</v>
      </c>
      <c r="DD39" s="32">
        <v>2110.302734375</v>
      </c>
      <c r="DE39" s="32">
        <v>731.26086425799997</v>
      </c>
      <c r="DF39" s="32">
        <v>618</v>
      </c>
      <c r="DG39" s="32">
        <v>2.8946154119999998</v>
      </c>
      <c r="DI39" s="32">
        <v>120.32888031</v>
      </c>
      <c r="DJ39" s="34">
        <v>1091.7</v>
      </c>
      <c r="DK39" s="32">
        <v>178.20286560100001</v>
      </c>
      <c r="DL39" s="32">
        <v>7558.7055664059999</v>
      </c>
      <c r="DM39" s="32">
        <v>1873.090820312</v>
      </c>
      <c r="DN39" s="32">
        <v>1655.3729248049999</v>
      </c>
      <c r="DO39" s="32" t="s">
        <v>234</v>
      </c>
      <c r="DP39" s="34">
        <v>2130</v>
      </c>
      <c r="DR39" s="32">
        <v>185</v>
      </c>
      <c r="DS39" s="32">
        <v>90</v>
      </c>
      <c r="DT39" s="32">
        <v>1112.077514648</v>
      </c>
      <c r="DU39" s="32">
        <v>133</v>
      </c>
      <c r="DV39" s="32">
        <v>3906.9619140619998</v>
      </c>
      <c r="DY39" s="32">
        <v>1507.4604492190001</v>
      </c>
      <c r="DZ39" s="34">
        <v>830.8</v>
      </c>
      <c r="EA39">
        <v>53.701000000000001</v>
      </c>
      <c r="EB39" s="32">
        <v>446.33300781200001</v>
      </c>
      <c r="EC39" s="32">
        <v>3010</v>
      </c>
    </row>
    <row r="40" spans="1:133">
      <c r="A40" s="33">
        <v>43885</v>
      </c>
      <c r="B40" s="32">
        <v>584.19049072300004</v>
      </c>
      <c r="C40" s="32">
        <v>4915.7451171880002</v>
      </c>
      <c r="D40" s="32">
        <v>814.97985839800003</v>
      </c>
      <c r="E40" s="32">
        <v>1998.897827148</v>
      </c>
      <c r="F40" s="32">
        <v>756.94976806600005</v>
      </c>
      <c r="G40" s="32">
        <v>2650.6049804690001</v>
      </c>
      <c r="H40" s="32">
        <v>538.05328369100005</v>
      </c>
      <c r="I40" s="32">
        <v>556.87835693399995</v>
      </c>
      <c r="J40" s="32">
        <v>2001.8029785159999</v>
      </c>
      <c r="K40" s="32">
        <v>1665.830078125</v>
      </c>
      <c r="L40" s="32">
        <v>7435.9790039059999</v>
      </c>
      <c r="M40" s="32">
        <v>492.22494506800001</v>
      </c>
      <c r="N40" s="32">
        <v>211.376586914</v>
      </c>
      <c r="O40" s="32">
        <v>922.73870849599996</v>
      </c>
      <c r="P40" s="32">
        <v>734.26397705099998</v>
      </c>
      <c r="Q40" s="32">
        <v>57.148948668999999</v>
      </c>
      <c r="R40" s="32">
        <v>895.37396240199996</v>
      </c>
      <c r="S40" s="32">
        <v>1120.883789062</v>
      </c>
      <c r="T40" s="32">
        <v>223.66848754899999</v>
      </c>
      <c r="U40" s="32">
        <v>2543.8452148440001</v>
      </c>
      <c r="V40" s="32">
        <v>2144.1398925779999</v>
      </c>
      <c r="W40" s="32">
        <v>1128.760131836</v>
      </c>
      <c r="X40" s="32">
        <v>76.724792480000005</v>
      </c>
      <c r="Y40" s="32">
        <v>230.44204711899999</v>
      </c>
      <c r="Z40" s="32">
        <v>4762.6401367190001</v>
      </c>
      <c r="AA40" s="32">
        <v>347.90100097700002</v>
      </c>
      <c r="AB40" s="32">
        <v>851.98406982400002</v>
      </c>
      <c r="AC40" s="32">
        <v>6237.1196289059999</v>
      </c>
      <c r="AD40" s="32">
        <v>2137.8181152339998</v>
      </c>
      <c r="AE40" s="32">
        <v>1260.2209472659999</v>
      </c>
      <c r="AF40" s="32">
        <v>511.71386718799999</v>
      </c>
      <c r="AG40" s="32">
        <v>1861.8801269529999</v>
      </c>
      <c r="AH40" s="32">
        <v>543.75604248000002</v>
      </c>
      <c r="AI40" s="32">
        <v>362.70645141599999</v>
      </c>
      <c r="AJ40" s="32">
        <v>834.20581054700006</v>
      </c>
      <c r="AK40" s="32">
        <v>3008.931640625</v>
      </c>
      <c r="AL40" s="32">
        <v>754.66217041000004</v>
      </c>
      <c r="AM40" s="32">
        <v>1029.7121582029999</v>
      </c>
      <c r="AN40" s="32">
        <v>1402.4327392580001</v>
      </c>
      <c r="AP40" s="32">
        <v>3820.8911132809999</v>
      </c>
      <c r="AQ40" s="32">
        <v>1336.5711669919999</v>
      </c>
      <c r="AR40" s="32">
        <v>1694.8278808590001</v>
      </c>
      <c r="AS40" s="32">
        <v>2774.0493164059999</v>
      </c>
      <c r="AT40" s="32">
        <v>1792.607421875</v>
      </c>
      <c r="AU40" s="32">
        <v>647.87249755899995</v>
      </c>
      <c r="AV40" s="32">
        <v>306.17590331999997</v>
      </c>
      <c r="AW40" s="32">
        <v>1637.649780273</v>
      </c>
      <c r="AX40" s="32">
        <v>942.76519775400004</v>
      </c>
      <c r="AY40" s="32">
        <v>562.03546142599998</v>
      </c>
      <c r="AZ40" s="32">
        <v>437.08425903300002</v>
      </c>
      <c r="BA40" s="32">
        <v>164.80790710400001</v>
      </c>
      <c r="BB40" s="32">
        <v>2541.234375</v>
      </c>
      <c r="BC40" s="32">
        <v>1929.96875</v>
      </c>
      <c r="BD40" s="32">
        <v>2258.4372558589998</v>
      </c>
      <c r="BE40" s="32">
        <v>501.70135498000002</v>
      </c>
      <c r="BF40" s="32">
        <v>667.41143798799999</v>
      </c>
      <c r="BG40" s="32">
        <v>206.41705322300001</v>
      </c>
      <c r="BH40" s="32">
        <v>502.806640625</v>
      </c>
      <c r="BI40" s="32">
        <v>8759.2392578119998</v>
      </c>
      <c r="BJ40" s="32">
        <v>4738.5180664059999</v>
      </c>
      <c r="BK40" s="32">
        <v>150.97422790499999</v>
      </c>
      <c r="BL40" s="32">
        <v>1647.57421875</v>
      </c>
      <c r="BM40" s="32">
        <v>3223.7744140619998</v>
      </c>
      <c r="BN40" s="32">
        <v>578.81140136700003</v>
      </c>
      <c r="BO40" s="32">
        <v>2807.9489746089998</v>
      </c>
      <c r="BP40" s="32">
        <v>9049.8349609380002</v>
      </c>
      <c r="BQ40" s="32">
        <v>3173.6101074220001</v>
      </c>
      <c r="BR40" s="32">
        <v>3951.8745117190001</v>
      </c>
      <c r="BS40" s="32">
        <v>2621.3237304690001</v>
      </c>
      <c r="BT40" s="32">
        <v>2322.3828125</v>
      </c>
      <c r="BU40" s="32">
        <v>215.64680480999999</v>
      </c>
      <c r="BV40" s="32">
        <v>1846.1944580080001</v>
      </c>
      <c r="BW40" s="32">
        <v>355.77362060500002</v>
      </c>
      <c r="BX40" s="32">
        <v>1651.506469727</v>
      </c>
      <c r="BY40" s="32">
        <v>609.36657714800003</v>
      </c>
      <c r="BZ40" s="32">
        <v>464</v>
      </c>
      <c r="CA40" s="32">
        <v>1672.713256836</v>
      </c>
      <c r="CB40" s="32">
        <v>207.51875305199999</v>
      </c>
      <c r="CC40" s="32">
        <v>53.014564514</v>
      </c>
      <c r="CD40" s="32">
        <v>196.744232178</v>
      </c>
      <c r="CE40" s="32">
        <v>542.12554931600005</v>
      </c>
      <c r="CF40" s="32">
        <v>6756.1176757809999</v>
      </c>
      <c r="CG40" s="32">
        <v>5663.5078125</v>
      </c>
      <c r="CH40" s="32">
        <v>18.080450058</v>
      </c>
      <c r="CI40" s="32">
        <v>1794.494750977</v>
      </c>
      <c r="CJ40" s="32">
        <v>193.93418884299999</v>
      </c>
      <c r="CK40" s="32">
        <v>150.60580444300001</v>
      </c>
      <c r="CL40" s="32">
        <v>362.70645141599999</v>
      </c>
      <c r="CM40" s="32">
        <v>169.77500915499999</v>
      </c>
      <c r="CN40" s="32">
        <v>754.38757324200003</v>
      </c>
      <c r="CO40" s="32">
        <v>1294.5135498049999</v>
      </c>
      <c r="CP40" s="32">
        <v>658.45709228500004</v>
      </c>
      <c r="CQ40" s="32">
        <v>5972.5766601559999</v>
      </c>
      <c r="CR40" s="32">
        <v>4475.4760742190001</v>
      </c>
      <c r="CS40" s="32">
        <v>2345.9108886720001</v>
      </c>
      <c r="CT40" s="32">
        <v>1095.5</v>
      </c>
      <c r="CU40" s="32">
        <v>8273.283203125</v>
      </c>
      <c r="CV40" s="32">
        <v>301.58950805699999</v>
      </c>
      <c r="CW40" s="32">
        <v>299.66308593799999</v>
      </c>
      <c r="CX40" s="32">
        <v>1229.7370605470001</v>
      </c>
      <c r="CZ40" s="32">
        <v>1036.4692382809999</v>
      </c>
      <c r="DA40" s="32">
        <v>1840.216430664</v>
      </c>
      <c r="DB40" s="32">
        <v>179.026489258</v>
      </c>
      <c r="DC40" s="34">
        <v>2726</v>
      </c>
      <c r="DD40" s="32">
        <v>2046.354125977</v>
      </c>
      <c r="DE40" s="32">
        <v>708.68359375</v>
      </c>
      <c r="DF40" s="32">
        <v>601.20000000000005</v>
      </c>
      <c r="DG40" s="32">
        <v>2.746672153</v>
      </c>
      <c r="DI40" s="32">
        <v>116.505249023</v>
      </c>
      <c r="DJ40" s="34" t="s">
        <v>234</v>
      </c>
      <c r="DK40" s="32">
        <v>171.80995178200001</v>
      </c>
      <c r="DL40" s="32">
        <v>7332.9233398440001</v>
      </c>
      <c r="DM40" s="32">
        <v>1800.2429199220001</v>
      </c>
      <c r="DN40" s="32">
        <v>1563.917358398</v>
      </c>
      <c r="DO40" s="32" t="s">
        <v>234</v>
      </c>
      <c r="DP40" s="34">
        <v>1997.6</v>
      </c>
      <c r="DR40" s="32">
        <v>182.45</v>
      </c>
      <c r="DS40" s="32">
        <v>88.7</v>
      </c>
      <c r="DT40" s="32">
        <v>1095.7580566409999</v>
      </c>
      <c r="DU40" s="32">
        <v>133.5</v>
      </c>
      <c r="DV40" s="32">
        <v>3697.125</v>
      </c>
      <c r="DY40" s="32">
        <v>1256.133789062</v>
      </c>
      <c r="DZ40" s="34">
        <v>800.4</v>
      </c>
      <c r="EA40">
        <v>50.610999999999997</v>
      </c>
      <c r="EB40" s="32">
        <v>436.69299316399997</v>
      </c>
      <c r="EC40" s="32">
        <v>2805</v>
      </c>
    </row>
    <row r="41" spans="1:133">
      <c r="A41" s="33">
        <v>43886</v>
      </c>
      <c r="B41" s="32">
        <v>562.81066894499997</v>
      </c>
      <c r="C41" s="32">
        <v>4757.8818359380002</v>
      </c>
      <c r="D41" s="32">
        <v>796.008300781</v>
      </c>
      <c r="E41" s="32">
        <v>2047.8464355470001</v>
      </c>
      <c r="F41" s="32">
        <v>737.37188720699999</v>
      </c>
      <c r="G41" s="32">
        <v>2572.763671875</v>
      </c>
      <c r="H41" s="32">
        <v>523.02056884800004</v>
      </c>
      <c r="I41" s="32">
        <v>543.89105224599996</v>
      </c>
      <c r="J41" s="32">
        <v>1978.8283691409999</v>
      </c>
      <c r="K41" s="32">
        <v>1636.867553711</v>
      </c>
      <c r="L41" s="32">
        <v>7289.1772460940001</v>
      </c>
      <c r="M41" s="32">
        <v>482.305511475</v>
      </c>
      <c r="N41" s="32">
        <v>207.18099975600001</v>
      </c>
      <c r="O41" s="32">
        <v>909.96160888700001</v>
      </c>
      <c r="P41" s="32">
        <v>726.67169189499998</v>
      </c>
      <c r="Q41" s="32">
        <v>55.832881927000003</v>
      </c>
      <c r="R41" s="32">
        <v>888.58331298799999</v>
      </c>
      <c r="S41" s="32">
        <v>1089.942016602</v>
      </c>
      <c r="T41" s="32">
        <v>218.38339233400001</v>
      </c>
      <c r="U41" s="32">
        <v>2506.7797851559999</v>
      </c>
      <c r="V41" s="32">
        <v>2097.1586914059999</v>
      </c>
      <c r="W41" s="32">
        <v>1110.2888183590001</v>
      </c>
      <c r="X41" s="32">
        <v>75.945350646999998</v>
      </c>
      <c r="Y41" s="32">
        <v>226.856964111</v>
      </c>
      <c r="Z41" s="32">
        <v>4645.2456054690001</v>
      </c>
      <c r="AA41" s="32">
        <v>338.71945190399998</v>
      </c>
      <c r="AB41" s="32">
        <v>843.82806396499996</v>
      </c>
      <c r="AC41" s="32">
        <v>6043.42578125</v>
      </c>
      <c r="AD41" s="32">
        <v>2118.6162109380002</v>
      </c>
      <c r="AE41" s="32">
        <v>1249.7272949220001</v>
      </c>
      <c r="AF41" s="32">
        <v>502.43893432599998</v>
      </c>
      <c r="AG41" s="32">
        <v>1842.182983398</v>
      </c>
      <c r="AH41" s="32">
        <v>535.03363037099996</v>
      </c>
      <c r="AI41" s="32">
        <v>355.53610229499998</v>
      </c>
      <c r="AJ41" s="32">
        <v>832.60656738299997</v>
      </c>
      <c r="AK41" s="32">
        <v>2956.984375</v>
      </c>
      <c r="AL41" s="32">
        <v>743.66711425799997</v>
      </c>
      <c r="AM41" s="32">
        <v>997.78314208999996</v>
      </c>
      <c r="AN41" s="32">
        <v>1374.458984375</v>
      </c>
      <c r="AP41" s="32">
        <v>3739.33984375</v>
      </c>
      <c r="AQ41" s="32">
        <v>1337.0417480470001</v>
      </c>
      <c r="AR41" s="32">
        <v>1689.4490966799999</v>
      </c>
      <c r="AS41" s="32">
        <v>2748.0676269529999</v>
      </c>
      <c r="AT41" s="32">
        <v>1751.662109375</v>
      </c>
      <c r="AU41" s="32">
        <v>629.49322509800004</v>
      </c>
      <c r="AV41" s="32">
        <v>298.40695190399998</v>
      </c>
      <c r="AW41" s="32">
        <v>1609.916992188</v>
      </c>
      <c r="AX41" s="32">
        <v>917.63012695299994</v>
      </c>
      <c r="AY41" s="32">
        <v>553.04278564499998</v>
      </c>
      <c r="AZ41" s="32">
        <v>427.55966186500001</v>
      </c>
      <c r="BA41" s="32">
        <v>161.008636475</v>
      </c>
      <c r="BB41" s="32">
        <v>2428.3132324220001</v>
      </c>
      <c r="BC41" s="32">
        <v>1926.1938476559999</v>
      </c>
      <c r="BD41" s="32">
        <v>2236.4719238279999</v>
      </c>
      <c r="BE41" s="32">
        <v>492.60678100600001</v>
      </c>
      <c r="BF41" s="32">
        <v>652.61999511700003</v>
      </c>
      <c r="BG41" s="32">
        <v>201.5284729</v>
      </c>
      <c r="BH41" s="32">
        <v>490.416748047</v>
      </c>
      <c r="BI41" s="32">
        <v>8674.65625</v>
      </c>
      <c r="BJ41" s="32">
        <v>4585.5991210940001</v>
      </c>
      <c r="BK41" s="32">
        <v>148.139572144</v>
      </c>
      <c r="BL41" s="32">
        <v>1622.3973388669999</v>
      </c>
      <c r="BM41" s="32">
        <v>3182.9357910160002</v>
      </c>
      <c r="BN41" s="32">
        <v>581.20819091800001</v>
      </c>
      <c r="BO41" s="32">
        <v>2753.0480957029999</v>
      </c>
      <c r="BP41" s="32">
        <v>8870.4345703119998</v>
      </c>
      <c r="BQ41" s="32">
        <v>3076.9270019529999</v>
      </c>
      <c r="BR41" s="32">
        <v>3902.0458984380002</v>
      </c>
      <c r="BS41" s="32">
        <v>2614.3359375</v>
      </c>
      <c r="BT41" s="32">
        <v>2251.75</v>
      </c>
      <c r="BU41" s="32">
        <v>209.12660217300001</v>
      </c>
      <c r="BV41" s="32">
        <v>1804.6796875</v>
      </c>
      <c r="BW41" s="32">
        <v>341.041015625</v>
      </c>
      <c r="BX41" s="32">
        <v>1596.1405029299999</v>
      </c>
      <c r="BY41" s="32">
        <v>598.86889648399995</v>
      </c>
      <c r="BZ41" s="32">
        <v>449.60000610399999</v>
      </c>
      <c r="CA41" s="32">
        <v>1650.7497558590001</v>
      </c>
      <c r="CB41" s="32">
        <v>198.63510131800001</v>
      </c>
      <c r="CC41" s="32">
        <v>51.916538238999998</v>
      </c>
      <c r="CD41" s="32">
        <v>194.107666016</v>
      </c>
      <c r="CE41" s="32">
        <v>529.57305908199999</v>
      </c>
      <c r="CF41" s="32">
        <v>6574.3291015619998</v>
      </c>
      <c r="CG41" s="32">
        <v>5559.6279296880002</v>
      </c>
      <c r="CH41" s="32">
        <v>16.985137939000001</v>
      </c>
      <c r="CI41" s="32">
        <v>1754.1092529299999</v>
      </c>
      <c r="CJ41" s="32">
        <v>191.09231567399999</v>
      </c>
      <c r="CK41" s="32">
        <v>146.96760559099999</v>
      </c>
      <c r="CL41" s="32">
        <v>355.53610229499998</v>
      </c>
      <c r="CM41" s="32">
        <v>165.621017456</v>
      </c>
      <c r="CN41" s="32">
        <v>733.40472412099996</v>
      </c>
      <c r="CO41" s="32">
        <v>1269.542358398</v>
      </c>
      <c r="CP41" s="32">
        <v>638.69140625</v>
      </c>
      <c r="CQ41" s="32">
        <v>5772.8920898440001</v>
      </c>
      <c r="CR41" s="32">
        <v>4385.126953125</v>
      </c>
      <c r="CS41" s="32">
        <v>2345.9108886720001</v>
      </c>
      <c r="CT41" s="32">
        <v>1095</v>
      </c>
      <c r="CU41" s="32">
        <v>8046.0170898440001</v>
      </c>
      <c r="CV41" s="32">
        <v>293.96813964799998</v>
      </c>
      <c r="CW41" s="32">
        <v>285.915283203</v>
      </c>
      <c r="CX41" s="32">
        <v>1196.5776367190001</v>
      </c>
      <c r="CZ41" s="32">
        <v>999.00671386700003</v>
      </c>
      <c r="DA41" s="32">
        <v>1833.225219727</v>
      </c>
      <c r="DB41" s="32">
        <v>176.02687072800001</v>
      </c>
      <c r="DC41" s="34">
        <v>2798</v>
      </c>
      <c r="DD41" s="32">
        <v>1989.4001464840001</v>
      </c>
      <c r="DE41" s="32">
        <v>696.49597168000003</v>
      </c>
      <c r="DF41" s="32">
        <v>579.79999999999995</v>
      </c>
      <c r="DG41" s="32">
        <v>2.6876437659999999</v>
      </c>
      <c r="DI41" s="32">
        <v>114.938957214</v>
      </c>
      <c r="DJ41" s="34">
        <v>1126</v>
      </c>
      <c r="DK41" s="32">
        <v>166.11624145499999</v>
      </c>
      <c r="DL41" s="32">
        <v>7203.0483398440001</v>
      </c>
      <c r="DM41" s="32">
        <v>1753.3406982419999</v>
      </c>
      <c r="DN41" s="32">
        <v>1538.6121826169999</v>
      </c>
      <c r="DO41" s="32" t="s">
        <v>234</v>
      </c>
      <c r="DP41" s="34">
        <v>1900</v>
      </c>
      <c r="DR41" s="32">
        <v>182.45</v>
      </c>
      <c r="DS41" s="32">
        <v>86.65</v>
      </c>
      <c r="DT41" s="32">
        <v>1057.0565185549999</v>
      </c>
      <c r="DU41" s="32">
        <v>132.5</v>
      </c>
      <c r="DV41" s="32">
        <v>3591.2075195309999</v>
      </c>
      <c r="DY41" s="32">
        <v>1212.1639404299999</v>
      </c>
      <c r="DZ41" s="34">
        <v>848</v>
      </c>
      <c r="EA41">
        <v>49.012999999999998</v>
      </c>
      <c r="EB41" s="32">
        <v>436.69299316399997</v>
      </c>
      <c r="EC41" s="32">
        <v>2639</v>
      </c>
    </row>
    <row r="42" spans="1:133">
      <c r="A42" s="33">
        <v>43887</v>
      </c>
      <c r="B42" s="32">
        <v>569.74456787099996</v>
      </c>
      <c r="C42" s="32">
        <v>4777.8642578119998</v>
      </c>
      <c r="D42" s="32">
        <v>808.7890625</v>
      </c>
      <c r="E42" s="32">
        <v>2005.8903808590001</v>
      </c>
      <c r="F42" s="32">
        <v>738.17083740199996</v>
      </c>
      <c r="G42" s="32">
        <v>2583.7407226559999</v>
      </c>
      <c r="H42" s="32">
        <v>518.92071533199999</v>
      </c>
      <c r="I42" s="32">
        <v>550.58142089800003</v>
      </c>
      <c r="J42" s="32">
        <v>1991.814086914</v>
      </c>
      <c r="K42" s="32">
        <v>1654.844360352</v>
      </c>
      <c r="L42" s="32">
        <v>7400.02734375</v>
      </c>
      <c r="M42" s="32">
        <v>495.97839355500003</v>
      </c>
      <c r="N42" s="32">
        <v>208.179931641</v>
      </c>
      <c r="O42" s="32">
        <v>906.76751708999996</v>
      </c>
      <c r="P42" s="32">
        <v>707.69073486299999</v>
      </c>
      <c r="Q42" s="32">
        <v>55.035263061999999</v>
      </c>
      <c r="R42" s="32">
        <v>880.79388427699996</v>
      </c>
      <c r="S42" s="32">
        <v>1081.458007812</v>
      </c>
      <c r="T42" s="32">
        <v>211.801971436</v>
      </c>
      <c r="U42" s="32">
        <v>2521.4113769529999</v>
      </c>
      <c r="V42" s="32">
        <v>2107.1552734380002</v>
      </c>
      <c r="W42" s="32">
        <v>1104.298217773</v>
      </c>
      <c r="X42" s="32">
        <v>76.644844054999993</v>
      </c>
      <c r="Y42" s="32">
        <v>222.674362183</v>
      </c>
      <c r="Z42" s="32">
        <v>4551.3286132809999</v>
      </c>
      <c r="AA42" s="32">
        <v>345.90499877899998</v>
      </c>
      <c r="AB42" s="32">
        <v>854.92022705099998</v>
      </c>
      <c r="AC42" s="32">
        <v>6089.3544921880002</v>
      </c>
      <c r="AD42" s="32">
        <v>2193.8232421880002</v>
      </c>
      <c r="AE42" s="32">
        <v>1390.1403808590001</v>
      </c>
      <c r="AF42" s="32">
        <v>511.26156616200001</v>
      </c>
      <c r="AG42" s="32">
        <v>1807.712890625</v>
      </c>
      <c r="AH42" s="32">
        <v>535.62847900400004</v>
      </c>
      <c r="AI42" s="32">
        <v>353.76681518599997</v>
      </c>
      <c r="AJ42" s="32">
        <v>847.79943847699997</v>
      </c>
      <c r="AK42" s="32">
        <v>2930.5114746089998</v>
      </c>
      <c r="AL42" s="32">
        <v>722.67651367200006</v>
      </c>
      <c r="AM42" s="32">
        <v>998.78100585899995</v>
      </c>
      <c r="AN42" s="32">
        <v>1353.944335938</v>
      </c>
      <c r="AP42" s="32">
        <v>3626.8852539059999</v>
      </c>
      <c r="AQ42" s="32">
        <v>1338.4532470700001</v>
      </c>
      <c r="AR42" s="32">
        <v>1683.472290039</v>
      </c>
      <c r="AS42" s="32">
        <v>2763.0568847660002</v>
      </c>
      <c r="AT42" s="32">
        <v>1749.165405273</v>
      </c>
      <c r="AU42" s="32">
        <v>638.28332519499997</v>
      </c>
      <c r="AV42" s="32">
        <v>300.19979858400001</v>
      </c>
      <c r="AW42" s="32">
        <v>1640.4631347659999</v>
      </c>
      <c r="AX42" s="32">
        <v>905.46154785199997</v>
      </c>
      <c r="AY42" s="32">
        <v>553.54241943399995</v>
      </c>
      <c r="AZ42" s="32">
        <v>427.26043701200001</v>
      </c>
      <c r="BA42" s="32">
        <v>156.72947692899999</v>
      </c>
      <c r="BB42" s="32">
        <v>2414.3225097660002</v>
      </c>
      <c r="BC42" s="32">
        <v>1931.558227539</v>
      </c>
      <c r="BD42" s="32">
        <v>2235.4736328119998</v>
      </c>
      <c r="BE42" s="32">
        <v>495.30514526399998</v>
      </c>
      <c r="BF42" s="32">
        <v>653.81939697300004</v>
      </c>
      <c r="BG42" s="32">
        <v>203.025024414</v>
      </c>
      <c r="BH42" s="32">
        <v>489.17129516599999</v>
      </c>
      <c r="BI42" s="32">
        <v>8680.5576171880002</v>
      </c>
      <c r="BJ42" s="32">
        <v>4535.6245117190001</v>
      </c>
      <c r="BK42" s="32">
        <v>146.24317932100001</v>
      </c>
      <c r="BL42" s="32">
        <v>1631.4611816409999</v>
      </c>
      <c r="BM42" s="32">
        <v>3206.8415527339998</v>
      </c>
      <c r="BN42" s="32">
        <v>579.21081543000003</v>
      </c>
      <c r="BO42" s="32">
        <v>2782.9938964839998</v>
      </c>
      <c r="BP42" s="32">
        <v>9014.9541015619998</v>
      </c>
      <c r="BQ42" s="32">
        <v>3067.9567871089998</v>
      </c>
      <c r="BR42" s="32">
        <v>3899.0563964839998</v>
      </c>
      <c r="BS42" s="32">
        <v>2601.3588867190001</v>
      </c>
      <c r="BT42" s="32">
        <v>2261.1108398440001</v>
      </c>
      <c r="BU42" s="32">
        <v>211.59750366200001</v>
      </c>
      <c r="BV42" s="32">
        <v>1796.8649902340001</v>
      </c>
      <c r="BW42" s="32">
        <v>332.081939697</v>
      </c>
      <c r="BX42" s="32">
        <v>1608.111694336</v>
      </c>
      <c r="BY42" s="32">
        <v>608.86676025400004</v>
      </c>
      <c r="BZ42" s="32">
        <v>445</v>
      </c>
      <c r="CA42" s="32">
        <v>1640.7663574220001</v>
      </c>
      <c r="CB42" s="32">
        <v>196.03985595699999</v>
      </c>
      <c r="CC42" s="32">
        <v>51.81672287</v>
      </c>
      <c r="CD42" s="32">
        <v>192.068084717</v>
      </c>
      <c r="CE42" s="32">
        <v>526.01104736299999</v>
      </c>
      <c r="CF42" s="32">
        <v>6502.4130859380002</v>
      </c>
      <c r="CG42" s="32">
        <v>5573.6118164059999</v>
      </c>
      <c r="CH42" s="32">
        <v>15.639473915</v>
      </c>
      <c r="CI42" s="32">
        <v>1754.6997070309999</v>
      </c>
      <c r="CJ42" s="32">
        <v>191.000656128</v>
      </c>
      <c r="CK42" s="32">
        <v>146.227981567</v>
      </c>
      <c r="CL42" s="32">
        <v>353.76681518599997</v>
      </c>
      <c r="CM42" s="32">
        <v>165.700881958</v>
      </c>
      <c r="CN42" s="32">
        <v>735.40301513700001</v>
      </c>
      <c r="CO42" s="32">
        <v>1267.5444335940001</v>
      </c>
      <c r="CP42" s="32">
        <v>639.88946533199999</v>
      </c>
      <c r="CQ42" s="32">
        <v>5714.9833984380002</v>
      </c>
      <c r="CR42" s="32">
        <v>4379.13671875</v>
      </c>
      <c r="CS42" s="32">
        <v>2263.6218261720001</v>
      </c>
      <c r="CT42" s="32">
        <v>1121.5</v>
      </c>
      <c r="CU42" s="32">
        <v>8050.0048828119998</v>
      </c>
      <c r="CV42" s="32">
        <v>292.03259277299998</v>
      </c>
      <c r="CW42" s="32">
        <v>287.60882568400001</v>
      </c>
      <c r="CX42" s="32">
        <v>1231.6315917970001</v>
      </c>
      <c r="CZ42" s="32">
        <v>1021.484313965</v>
      </c>
      <c r="DA42" s="32">
        <v>1823.237670898</v>
      </c>
      <c r="DB42" s="32">
        <v>171.92741394000001</v>
      </c>
      <c r="DC42" s="34">
        <v>2792</v>
      </c>
      <c r="DD42" s="32">
        <v>1964.420288086</v>
      </c>
      <c r="DE42" s="32">
        <v>676.91571044900002</v>
      </c>
      <c r="DF42" s="32">
        <v>575.79999999999995</v>
      </c>
      <c r="DG42" s="32">
        <v>2.8139193059999998</v>
      </c>
      <c r="DI42" s="32">
        <v>113.188392639</v>
      </c>
      <c r="DJ42" s="34">
        <v>1110</v>
      </c>
      <c r="DK42" s="32">
        <v>170.711135864</v>
      </c>
      <c r="DL42" s="32">
        <v>7245.0083007809999</v>
      </c>
      <c r="DM42" s="32">
        <v>1765.315795898</v>
      </c>
      <c r="DN42" s="32">
        <v>1552.360717773</v>
      </c>
      <c r="DO42" s="32" t="s">
        <v>234</v>
      </c>
      <c r="DP42" s="34">
        <v>1831.6</v>
      </c>
      <c r="DR42" s="32">
        <v>174.15</v>
      </c>
      <c r="DS42" s="32">
        <v>86.15</v>
      </c>
      <c r="DT42" s="32">
        <v>1054.258789062</v>
      </c>
      <c r="DU42" s="32">
        <v>131</v>
      </c>
      <c r="DV42" s="32">
        <v>3603.1979980470001</v>
      </c>
      <c r="DY42" s="32">
        <v>1201.671264648</v>
      </c>
      <c r="DZ42" s="34">
        <v>876.8</v>
      </c>
      <c r="EA42">
        <v>45.357999999999997</v>
      </c>
      <c r="EB42" s="32">
        <v>436.69299316399997</v>
      </c>
      <c r="EC42" s="32">
        <v>2570</v>
      </c>
    </row>
    <row r="43" spans="1:133">
      <c r="A43" s="33">
        <v>43888</v>
      </c>
      <c r="B43" s="32">
        <v>549.52038574200003</v>
      </c>
      <c r="C43" s="32">
        <v>4616.0043945309999</v>
      </c>
      <c r="D43" s="32">
        <v>784.82507324200003</v>
      </c>
      <c r="E43" s="32">
        <v>1979.9178466799999</v>
      </c>
      <c r="F43" s="32">
        <v>722.388671875</v>
      </c>
      <c r="G43" s="32">
        <v>2555.7980957029999</v>
      </c>
      <c r="H43" s="32">
        <v>493.540924072</v>
      </c>
      <c r="I43" s="32">
        <v>507.09381103499999</v>
      </c>
      <c r="J43" s="32">
        <v>1943.866821289</v>
      </c>
      <c r="K43" s="32">
        <v>1589.9288330080001</v>
      </c>
      <c r="L43" s="32">
        <v>7133.7983398440001</v>
      </c>
      <c r="M43" s="32">
        <v>473.01150512700002</v>
      </c>
      <c r="N43" s="32">
        <v>205.88233947800001</v>
      </c>
      <c r="O43" s="32">
        <v>760.23120117200006</v>
      </c>
      <c r="P43" s="32">
        <v>684.51385498000002</v>
      </c>
      <c r="Q43" s="32">
        <v>53.041233063</v>
      </c>
      <c r="R43" s="32">
        <v>855.82806396499996</v>
      </c>
      <c r="S43" s="32">
        <v>1043.0307617190001</v>
      </c>
      <c r="T43" s="32">
        <v>204.72196960400001</v>
      </c>
      <c r="U43" s="32">
        <v>2406.3139648440001</v>
      </c>
      <c r="V43" s="32">
        <v>2021.1893310549999</v>
      </c>
      <c r="W43" s="32">
        <v>1042.8927001950001</v>
      </c>
      <c r="X43" s="32">
        <v>76.444992064999994</v>
      </c>
      <c r="Y43" s="32">
        <v>209.92735290499999</v>
      </c>
      <c r="Z43" s="32">
        <v>4379.7509765619998</v>
      </c>
      <c r="AA43" s="32">
        <v>334.72750854499998</v>
      </c>
      <c r="AB43" s="32">
        <v>848.06921386700003</v>
      </c>
      <c r="AC43" s="32">
        <v>5831.7626953119998</v>
      </c>
      <c r="AD43" s="32">
        <v>2123.4162597660002</v>
      </c>
      <c r="AE43" s="32">
        <v>1364.156616211</v>
      </c>
      <c r="AF43" s="32">
        <v>490.449127197</v>
      </c>
      <c r="AG43" s="32">
        <v>1746.6514892580001</v>
      </c>
      <c r="AH43" s="32">
        <v>519.37322998000002</v>
      </c>
      <c r="AI43" s="32">
        <v>339.61242675800003</v>
      </c>
      <c r="AJ43" s="32">
        <v>812.41613769499997</v>
      </c>
      <c r="AK43" s="32">
        <v>2817.3908691410002</v>
      </c>
      <c r="AL43" s="32">
        <v>689.69134521499996</v>
      </c>
      <c r="AM43" s="32">
        <v>974.23559570299994</v>
      </c>
      <c r="AN43" s="32">
        <v>1275.6169433590001</v>
      </c>
      <c r="AP43" s="32">
        <v>3497.2614746089998</v>
      </c>
      <c r="AQ43" s="32">
        <v>1249.0661621090001</v>
      </c>
      <c r="AR43" s="32">
        <v>1639.841430664</v>
      </c>
      <c r="AS43" s="32">
        <v>2667.1240234380002</v>
      </c>
      <c r="AT43" s="32">
        <v>1673.266601562</v>
      </c>
      <c r="AU43" s="32">
        <v>607.11834716800001</v>
      </c>
      <c r="AV43" s="32">
        <v>283.76550293000003</v>
      </c>
      <c r="AW43" s="32">
        <v>1637.649780273</v>
      </c>
      <c r="AX43" s="32">
        <v>861.375488281</v>
      </c>
      <c r="AY43" s="32">
        <v>531.63928222699997</v>
      </c>
      <c r="AZ43" s="32">
        <v>413.04837036100002</v>
      </c>
      <c r="BA43" s="32">
        <v>148.331100464</v>
      </c>
      <c r="BB43" s="32">
        <v>2332.3798828119998</v>
      </c>
      <c r="BC43" s="32">
        <v>1838.576171875</v>
      </c>
      <c r="BD43" s="32">
        <v>2179.5622558589998</v>
      </c>
      <c r="BE43" s="32">
        <v>503.70013427700002</v>
      </c>
      <c r="BF43" s="32">
        <v>634.63043212900004</v>
      </c>
      <c r="BG43" s="32">
        <v>193.59706115700001</v>
      </c>
      <c r="BH43" s="32">
        <v>469.43914794900002</v>
      </c>
      <c r="BI43" s="32">
        <v>8090.4448242190001</v>
      </c>
      <c r="BJ43" s="32">
        <v>4420.1850585940001</v>
      </c>
      <c r="BK43" s="32">
        <v>139.236450195</v>
      </c>
      <c r="BL43" s="32">
        <v>1630.9577636720001</v>
      </c>
      <c r="BM43" s="32">
        <v>3150.0654296880002</v>
      </c>
      <c r="BN43" s="32">
        <v>568.62530517599998</v>
      </c>
      <c r="BO43" s="32">
        <v>2690.1606445309999</v>
      </c>
      <c r="BP43" s="32">
        <v>8676.0830078119998</v>
      </c>
      <c r="BQ43" s="32">
        <v>2873.5927734380002</v>
      </c>
      <c r="BR43" s="32">
        <v>3666.3583984380002</v>
      </c>
      <c r="BS43" s="32">
        <v>2476.5815429690001</v>
      </c>
      <c r="BT43" s="32">
        <v>2217.7099609380002</v>
      </c>
      <c r="BU43" s="32">
        <v>206.10679626500001</v>
      </c>
      <c r="BV43" s="32">
        <v>1785.631469727</v>
      </c>
      <c r="BW43" s="32">
        <v>327.60241699199997</v>
      </c>
      <c r="BX43" s="32">
        <v>1566.7116699220001</v>
      </c>
      <c r="BY43" s="32">
        <v>584.37207031200001</v>
      </c>
      <c r="BZ43" s="32">
        <v>401.20001220699999</v>
      </c>
      <c r="CA43" s="32">
        <v>1556.4069824220001</v>
      </c>
      <c r="CB43" s="32">
        <v>185.70884704599999</v>
      </c>
      <c r="CC43" s="32">
        <v>50.259525299000003</v>
      </c>
      <c r="CD43" s="32">
        <v>182.46719360399999</v>
      </c>
      <c r="CE43" s="32">
        <v>504.807769775</v>
      </c>
      <c r="CF43" s="32">
        <v>6208.7553710940001</v>
      </c>
      <c r="CG43" s="32">
        <v>5361.8544921880002</v>
      </c>
      <c r="CH43" s="32">
        <v>15.263937950000001</v>
      </c>
      <c r="CI43" s="32">
        <v>1705.646118164</v>
      </c>
      <c r="CJ43" s="32">
        <v>182.557571411</v>
      </c>
      <c r="CK43" s="32">
        <v>140.99055480999999</v>
      </c>
      <c r="CL43" s="32">
        <v>339.61242675800003</v>
      </c>
      <c r="CM43" s="32">
        <v>154.21742248499999</v>
      </c>
      <c r="CN43" s="32">
        <v>704.428222656</v>
      </c>
      <c r="CO43" s="32">
        <v>1198.6237792970001</v>
      </c>
      <c r="CP43" s="32">
        <v>630.70538330099998</v>
      </c>
      <c r="CQ43" s="32">
        <v>5585.1879882809999</v>
      </c>
      <c r="CR43" s="32">
        <v>4313.7475585940001</v>
      </c>
      <c r="CS43" s="32">
        <v>2263.6218261720001</v>
      </c>
      <c r="CT43" s="32">
        <v>1080.5</v>
      </c>
      <c r="CU43" s="32">
        <v>7784.8608398440001</v>
      </c>
      <c r="CV43" s="32">
        <v>279.45123290999999</v>
      </c>
      <c r="CW43" s="32">
        <v>268.08288574199997</v>
      </c>
      <c r="CX43" s="32">
        <v>1191.8403320309999</v>
      </c>
      <c r="CZ43" s="32">
        <v>992.01354980500003</v>
      </c>
      <c r="DA43" s="32">
        <v>1907.6330566409999</v>
      </c>
      <c r="DB43" s="32">
        <v>159.029129028</v>
      </c>
      <c r="DC43" s="34">
        <v>2744</v>
      </c>
      <c r="DD43" s="32">
        <v>1919.456420898</v>
      </c>
      <c r="DE43" s="32">
        <v>660.13269043000003</v>
      </c>
      <c r="DF43" s="32">
        <v>561</v>
      </c>
      <c r="DG43" s="32">
        <v>2.5180313590000001</v>
      </c>
      <c r="DI43" s="32">
        <v>109.641181946</v>
      </c>
      <c r="DJ43" s="34">
        <v>1121</v>
      </c>
      <c r="DK43" s="32">
        <v>164.36816406200001</v>
      </c>
      <c r="DL43" s="32">
        <v>7053.1928710940001</v>
      </c>
      <c r="DM43" s="32">
        <v>1668.5180664059999</v>
      </c>
      <c r="DN43" s="32">
        <v>1484.217163086</v>
      </c>
      <c r="DO43" s="32" t="s">
        <v>234</v>
      </c>
      <c r="DP43" s="34">
        <v>1775.2</v>
      </c>
      <c r="DR43" s="32">
        <v>170</v>
      </c>
      <c r="DS43" s="32">
        <v>83.45</v>
      </c>
      <c r="DT43" s="32">
        <v>1032.34375</v>
      </c>
      <c r="DU43" s="32">
        <v>131</v>
      </c>
      <c r="DV43" s="32">
        <v>3527.2570800779999</v>
      </c>
      <c r="DY43" s="32">
        <v>1109.640258789</v>
      </c>
      <c r="DZ43" s="34">
        <v>790</v>
      </c>
      <c r="EA43">
        <v>43.366</v>
      </c>
      <c r="EB43" s="32">
        <v>434.76495361299999</v>
      </c>
      <c r="EC43" s="32">
        <v>2397</v>
      </c>
    </row>
    <row r="44" spans="1:133">
      <c r="A44" s="33">
        <v>43889</v>
      </c>
      <c r="B44" s="32">
        <v>541.81597900400004</v>
      </c>
      <c r="C44" s="32">
        <v>4550.0615234380002</v>
      </c>
      <c r="D44" s="32">
        <v>750.87591552699996</v>
      </c>
      <c r="E44" s="32">
        <v>1868.0354003909999</v>
      </c>
      <c r="F44" s="32">
        <v>681.03509521499996</v>
      </c>
      <c r="G44" s="32">
        <v>2459.9929199220001</v>
      </c>
      <c r="H44" s="32">
        <v>489.05062866200001</v>
      </c>
      <c r="I44" s="32">
        <v>464.39324951200001</v>
      </c>
      <c r="J44" s="32">
        <v>1865.4526367190001</v>
      </c>
      <c r="K44" s="32">
        <v>1531.0056152340001</v>
      </c>
      <c r="L44" s="32">
        <v>6786.197265625</v>
      </c>
      <c r="M44" s="32">
        <v>468.18569946299999</v>
      </c>
      <c r="N44" s="32">
        <v>204.78353881800001</v>
      </c>
      <c r="O44" s="32">
        <v>751.44702148399995</v>
      </c>
      <c r="P44" s="32">
        <v>603.19537353500004</v>
      </c>
      <c r="Q44" s="32">
        <v>51.725173949999999</v>
      </c>
      <c r="R44" s="32">
        <v>820.07708740199996</v>
      </c>
      <c r="S44" s="32">
        <v>1013.586242676</v>
      </c>
      <c r="T44" s="32">
        <v>201.63067627000001</v>
      </c>
      <c r="U44" s="32">
        <v>2330.232421875</v>
      </c>
      <c r="V44" s="32">
        <v>1928.2266845700001</v>
      </c>
      <c r="W44" s="32">
        <v>1006.448791504</v>
      </c>
      <c r="X44" s="32">
        <v>72.068138122999997</v>
      </c>
      <c r="Y44" s="32">
        <v>197.97703552199999</v>
      </c>
      <c r="Z44" s="32">
        <v>4293.0590820309999</v>
      </c>
      <c r="AA44" s="32">
        <v>313.56997680699999</v>
      </c>
      <c r="AB44" s="32">
        <v>801.57946777300003</v>
      </c>
      <c r="AC44" s="32">
        <v>5711.9526367190001</v>
      </c>
      <c r="AD44" s="32">
        <v>2078.6115722660002</v>
      </c>
      <c r="AE44" s="32">
        <v>1304.6932373049999</v>
      </c>
      <c r="AF44" s="32">
        <v>473.70867919900002</v>
      </c>
      <c r="AG44" s="32">
        <v>1684.6052246090001</v>
      </c>
      <c r="AH44" s="32">
        <v>515.01202392599998</v>
      </c>
      <c r="AI44" s="32">
        <v>326.66848754900002</v>
      </c>
      <c r="AJ44" s="32">
        <v>789.22698974599996</v>
      </c>
      <c r="AK44" s="32">
        <v>2762.9409179690001</v>
      </c>
      <c r="AL44" s="32">
        <v>682.09466552699996</v>
      </c>
      <c r="AM44" s="32">
        <v>942.10687255899995</v>
      </c>
      <c r="AN44" s="32">
        <v>1249.5078125</v>
      </c>
      <c r="AP44" s="32">
        <v>3342.7434082029999</v>
      </c>
      <c r="AQ44" s="32">
        <v>1192.140625</v>
      </c>
      <c r="AR44" s="32">
        <v>1548.794311523</v>
      </c>
      <c r="AS44" s="32">
        <v>2589.1794433589998</v>
      </c>
      <c r="AT44" s="32">
        <v>1646.802124023</v>
      </c>
      <c r="AU44" s="32">
        <v>605.52014160199997</v>
      </c>
      <c r="AV44" s="32">
        <v>275.29937744099999</v>
      </c>
      <c r="AW44" s="32">
        <v>1569.7244873049999</v>
      </c>
      <c r="AX44" s="32">
        <v>832.45013427699996</v>
      </c>
      <c r="AY44" s="32">
        <v>534.13763427699996</v>
      </c>
      <c r="AZ44" s="32">
        <v>395.09616088899998</v>
      </c>
      <c r="BA44" s="32">
        <v>147.371261597</v>
      </c>
      <c r="BB44" s="32">
        <v>2253.4348144529999</v>
      </c>
      <c r="BC44" s="32">
        <v>1779.9659423830001</v>
      </c>
      <c r="BD44" s="32">
        <v>2108.673828125</v>
      </c>
      <c r="BE44" s="32">
        <v>483.71209716800001</v>
      </c>
      <c r="BF44" s="32">
        <v>618.63977050799997</v>
      </c>
      <c r="BG44" s="32">
        <v>195.29309082</v>
      </c>
      <c r="BH44" s="32">
        <v>453.11602783199999</v>
      </c>
      <c r="BI44" s="32">
        <v>8129.78515625</v>
      </c>
      <c r="BJ44" s="32">
        <v>4299.748046875</v>
      </c>
      <c r="BK44" s="32">
        <v>141.35243225100001</v>
      </c>
      <c r="BL44" s="32">
        <v>1573.051147461</v>
      </c>
      <c r="BM44" s="32">
        <v>3050.4584960940001</v>
      </c>
      <c r="BN44" s="32">
        <v>556.84143066399997</v>
      </c>
      <c r="BO44" s="32">
        <v>2634.2614746089998</v>
      </c>
      <c r="BP44" s="32">
        <v>8367.111328125</v>
      </c>
      <c r="BQ44" s="32">
        <v>2829.7360839839998</v>
      </c>
      <c r="BR44" s="32">
        <v>3595.6030273440001</v>
      </c>
      <c r="BS44" s="32">
        <v>2506.5280761720001</v>
      </c>
      <c r="BT44" s="32">
        <v>2105.3776855470001</v>
      </c>
      <c r="BU44" s="32">
        <v>212.764205933</v>
      </c>
      <c r="BV44" s="32">
        <v>1698.694335938</v>
      </c>
      <c r="BW44" s="32">
        <v>331.58425903300002</v>
      </c>
      <c r="BX44" s="32">
        <v>1525.3116455080001</v>
      </c>
      <c r="BY44" s="32">
        <v>560.87725830099998</v>
      </c>
      <c r="BZ44" s="32">
        <v>383.79998779300001</v>
      </c>
      <c r="CA44" s="32">
        <v>1533.9444580080001</v>
      </c>
      <c r="CB44" s="32">
        <v>189.00276184099999</v>
      </c>
      <c r="CC44" s="32">
        <v>50.109794616999999</v>
      </c>
      <c r="CD44" s="32">
        <v>177.741424561</v>
      </c>
      <c r="CE44" s="32">
        <v>484.11334228499999</v>
      </c>
      <c r="CF44" s="32">
        <v>6074.9111328119998</v>
      </c>
      <c r="CG44" s="32">
        <v>5263.966796875</v>
      </c>
      <c r="CH44" s="32">
        <v>15.490820885</v>
      </c>
      <c r="CI44" s="32">
        <v>1636.4987792970001</v>
      </c>
      <c r="CJ44" s="32">
        <v>177.16717529300001</v>
      </c>
      <c r="CK44" s="32">
        <v>134.29385375999999</v>
      </c>
      <c r="CL44" s="32">
        <v>326.66848754900002</v>
      </c>
      <c r="CM44" s="32">
        <v>148.52565002399999</v>
      </c>
      <c r="CN44" s="32">
        <v>671.45495605500003</v>
      </c>
      <c r="CO44" s="32">
        <v>1131.700561523</v>
      </c>
      <c r="CP44" s="32">
        <v>607.34588623000002</v>
      </c>
      <c r="CQ44" s="32">
        <v>5523.2856445309999</v>
      </c>
      <c r="CR44" s="32">
        <v>4163.0004882809999</v>
      </c>
      <c r="CS44" s="32">
        <v>1979.9910888669999</v>
      </c>
      <c r="CT44" s="32">
        <v>1064</v>
      </c>
      <c r="CU44" s="32">
        <v>7551.61328125</v>
      </c>
      <c r="CV44" s="32">
        <v>276.42687988300003</v>
      </c>
      <c r="CW44" s="32">
        <v>259.01727294900002</v>
      </c>
      <c r="CX44" s="32">
        <v>1161.5235595700001</v>
      </c>
      <c r="CZ44" s="32">
        <v>1005.000671387</v>
      </c>
      <c r="DA44" s="32">
        <v>1785.784179688</v>
      </c>
      <c r="DB44" s="32">
        <v>158.379196167</v>
      </c>
      <c r="DC44" s="34">
        <v>2604</v>
      </c>
      <c r="DD44" s="32">
        <v>1878.4893798830001</v>
      </c>
      <c r="DE44" s="32">
        <v>635.35778808600003</v>
      </c>
      <c r="DF44" s="32">
        <v>553</v>
      </c>
      <c r="DG44" s="32">
        <v>2.4380819800000002</v>
      </c>
      <c r="DI44" s="32">
        <v>107.38385772700001</v>
      </c>
      <c r="DJ44" s="34">
        <v>1105.7</v>
      </c>
      <c r="DK44" s="32">
        <v>162.27047729500001</v>
      </c>
      <c r="DL44" s="32">
        <v>6733.5014648440001</v>
      </c>
      <c r="DM44" s="32">
        <v>1588.684570312</v>
      </c>
      <c r="DN44" s="32">
        <v>1413.0847167970001</v>
      </c>
      <c r="DO44" s="32" t="s">
        <v>234</v>
      </c>
      <c r="DP44" s="34">
        <v>1646.8</v>
      </c>
      <c r="DR44" s="32">
        <v>163.85</v>
      </c>
      <c r="DS44" s="32">
        <v>76.650000000000006</v>
      </c>
      <c r="DT44" s="32">
        <v>1005.299438477</v>
      </c>
      <c r="DU44" s="32">
        <v>128.5</v>
      </c>
      <c r="DV44" s="32">
        <v>3491.28515625</v>
      </c>
      <c r="DY44" s="32">
        <v>1100.1433105470001</v>
      </c>
      <c r="DZ44" s="34" t="s">
        <v>234</v>
      </c>
      <c r="EA44">
        <v>38.613999999999997</v>
      </c>
      <c r="EB44" s="32">
        <v>428.980957031</v>
      </c>
      <c r="EC44" s="32">
        <v>2435</v>
      </c>
    </row>
    <row r="45" spans="1:133">
      <c r="A45" s="33">
        <v>43892</v>
      </c>
      <c r="B45" s="32">
        <v>530.06665039100005</v>
      </c>
      <c r="C45" s="32">
        <v>4685.943359375</v>
      </c>
      <c r="D45" s="32">
        <v>774.44055175799997</v>
      </c>
      <c r="E45" s="32">
        <v>1907.9932861330001</v>
      </c>
      <c r="F45" s="32">
        <v>693.42114257799994</v>
      </c>
      <c r="G45" s="32">
        <v>2541.8264160160002</v>
      </c>
      <c r="H45" s="32">
        <v>482.217529297</v>
      </c>
      <c r="I45" s="32">
        <v>426.12014770500002</v>
      </c>
      <c r="J45" s="32">
        <v>1883.4331054690001</v>
      </c>
      <c r="K45" s="32">
        <v>1530.506225586</v>
      </c>
      <c r="L45" s="32">
        <v>7001.9497070309999</v>
      </c>
      <c r="M45" s="32">
        <v>464.789794922</v>
      </c>
      <c r="N45" s="32">
        <v>194.24464416500001</v>
      </c>
      <c r="O45" s="32">
        <v>739.06933593799999</v>
      </c>
      <c r="P45" s="32">
        <v>619.37915039100005</v>
      </c>
      <c r="Q45" s="32">
        <v>50.768039702999999</v>
      </c>
      <c r="R45" s="32">
        <v>831.461425781</v>
      </c>
      <c r="S45" s="32">
        <v>999.61273193399995</v>
      </c>
      <c r="T45" s="32">
        <v>202.32870483400001</v>
      </c>
      <c r="U45" s="32">
        <v>2347.7902832029999</v>
      </c>
      <c r="V45" s="32">
        <v>1996.6990966799999</v>
      </c>
      <c r="W45" s="32">
        <v>986.27966308600003</v>
      </c>
      <c r="X45" s="32">
        <v>73.247291564999998</v>
      </c>
      <c r="Y45" s="32">
        <v>192.79856872600001</v>
      </c>
      <c r="Z45" s="32">
        <v>4278.6103515619998</v>
      </c>
      <c r="AA45" s="32">
        <v>315.66583251999998</v>
      </c>
      <c r="AB45" s="32">
        <v>820.66485595699999</v>
      </c>
      <c r="AC45" s="32">
        <v>5738.9091796880002</v>
      </c>
      <c r="AD45" s="32">
        <v>2085.0126953119998</v>
      </c>
      <c r="AE45" s="32">
        <v>1276.2110595700001</v>
      </c>
      <c r="AF45" s="32">
        <v>460.13543701200001</v>
      </c>
      <c r="AG45" s="32">
        <v>1674.7565917970001</v>
      </c>
      <c r="AH45" s="32">
        <v>514.61560058600003</v>
      </c>
      <c r="AI45" s="32">
        <v>319.59140014600001</v>
      </c>
      <c r="AJ45" s="32">
        <v>792.22564697300004</v>
      </c>
      <c r="AK45" s="32">
        <v>2808.8984375</v>
      </c>
      <c r="AL45" s="32">
        <v>659.30493164100005</v>
      </c>
      <c r="AM45" s="32">
        <v>956.87408447300004</v>
      </c>
      <c r="AN45" s="32">
        <v>1279.346679688</v>
      </c>
      <c r="AP45" s="32">
        <v>3226.8547363279999</v>
      </c>
      <c r="AQ45" s="32">
        <v>1194.963256836</v>
      </c>
      <c r="AR45" s="32">
        <v>1556.962890625</v>
      </c>
      <c r="AS45" s="32">
        <v>2705.09765625</v>
      </c>
      <c r="AT45" s="32">
        <v>1658.7860107419999</v>
      </c>
      <c r="AU45" s="32">
        <v>605.32037353500004</v>
      </c>
      <c r="AV45" s="32">
        <v>274.60214233400001</v>
      </c>
      <c r="AW45" s="32">
        <v>1637.850585938</v>
      </c>
      <c r="AX45" s="32">
        <v>818.88513183600003</v>
      </c>
      <c r="AY45" s="32">
        <v>528.14166259800004</v>
      </c>
      <c r="AZ45" s="32">
        <v>410.15606689499998</v>
      </c>
      <c r="BA45" s="32">
        <v>144.21192932100001</v>
      </c>
      <c r="BB45" s="32">
        <v>2260.4294433589998</v>
      </c>
      <c r="BC45" s="32">
        <v>1832.4172363279999</v>
      </c>
      <c r="BD45" s="32">
        <v>2136.6296386720001</v>
      </c>
      <c r="BE45" s="32">
        <v>512.89465331999997</v>
      </c>
      <c r="BF45" s="32">
        <v>618.83972168000003</v>
      </c>
      <c r="BG45" s="32">
        <v>203.82313537600001</v>
      </c>
      <c r="BH45" s="32">
        <v>457.37698364300002</v>
      </c>
      <c r="BI45" s="32">
        <v>8361.896484375</v>
      </c>
      <c r="BJ45" s="32">
        <v>4284.7563476559999</v>
      </c>
      <c r="BK45" s="32">
        <v>139.495925903</v>
      </c>
      <c r="BL45" s="32">
        <v>1583.1218261720001</v>
      </c>
      <c r="BM45" s="32">
        <v>2988.7026367190001</v>
      </c>
      <c r="BN45" s="32">
        <v>549.25177001999998</v>
      </c>
      <c r="BO45" s="32">
        <v>2713.1196289059999</v>
      </c>
      <c r="BP45" s="32">
        <v>8516.61328125</v>
      </c>
      <c r="BQ45" s="32">
        <v>2831.7297363279999</v>
      </c>
      <c r="BR45" s="32">
        <v>3707.2180175779999</v>
      </c>
      <c r="BS45" s="32">
        <v>2470.5922851559999</v>
      </c>
      <c r="BT45" s="32">
        <v>2140.2685546880002</v>
      </c>
      <c r="BU45" s="32">
        <v>211.32290649399999</v>
      </c>
      <c r="BV45" s="32">
        <v>1728.975952148</v>
      </c>
      <c r="BW45" s="32">
        <v>328.49832153300002</v>
      </c>
      <c r="BX45" s="32">
        <v>1541.7719726559999</v>
      </c>
      <c r="BY45" s="32">
        <v>582.87249755899995</v>
      </c>
      <c r="BZ45" s="32">
        <v>370</v>
      </c>
      <c r="CA45" s="32">
        <v>1552.4133300779999</v>
      </c>
      <c r="CB45" s="32">
        <v>184.66075134299999</v>
      </c>
      <c r="CC45" s="32">
        <v>49.450973511000001</v>
      </c>
      <c r="CD45" s="32">
        <v>171.62265014600001</v>
      </c>
      <c r="CE45" s="32">
        <v>481.06008911100002</v>
      </c>
      <c r="CF45" s="32">
        <v>6018.9765625</v>
      </c>
      <c r="CG45" s="32">
        <v>5317.904296875</v>
      </c>
      <c r="CH45" s="32">
        <v>15.822546005</v>
      </c>
      <c r="CI45" s="32">
        <v>1690.2803955080001</v>
      </c>
      <c r="CJ45" s="32">
        <v>177.222198486</v>
      </c>
      <c r="CK45" s="32">
        <v>133.49424743700001</v>
      </c>
      <c r="CL45" s="32">
        <v>319.59140014600001</v>
      </c>
      <c r="CM45" s="32">
        <v>143.093475342</v>
      </c>
      <c r="CN45" s="32">
        <v>689.44042968799999</v>
      </c>
      <c r="CO45" s="32">
        <v>1106.7290039059999</v>
      </c>
      <c r="CP45" s="32">
        <v>609.74163818399995</v>
      </c>
      <c r="CQ45" s="32">
        <v>5545.2514648440001</v>
      </c>
      <c r="CR45" s="32">
        <v>4312.7495117190001</v>
      </c>
      <c r="CS45" s="32">
        <v>1969.0061035159999</v>
      </c>
      <c r="CT45" s="32">
        <v>1119.5</v>
      </c>
      <c r="CU45" s="32">
        <v>7862.6088867190001</v>
      </c>
      <c r="CV45" s="32">
        <v>276.06399536100002</v>
      </c>
      <c r="CW45" s="32">
        <v>253.53810119600001</v>
      </c>
      <c r="CX45" s="32">
        <v>1208.8936767580001</v>
      </c>
      <c r="CZ45" s="32">
        <v>1001.004699707</v>
      </c>
      <c r="DA45" s="32">
        <v>1896.6467285159999</v>
      </c>
      <c r="DB45" s="32">
        <v>157.329345703</v>
      </c>
      <c r="DC45" s="34">
        <v>2724</v>
      </c>
      <c r="DD45" s="32">
        <v>1885.483764648</v>
      </c>
      <c r="DE45" s="32">
        <v>641.55151367200006</v>
      </c>
      <c r="DF45" s="32">
        <v>550.4</v>
      </c>
      <c r="DG45" s="32">
        <v>2.373076916</v>
      </c>
      <c r="DI45" s="32">
        <v>105.771492004</v>
      </c>
      <c r="DJ45" s="34">
        <v>1055</v>
      </c>
      <c r="DK45" s="32">
        <v>160.97190856899999</v>
      </c>
      <c r="DL45" s="32">
        <v>6773.4633789059999</v>
      </c>
      <c r="DM45" s="32">
        <v>1600.659545898</v>
      </c>
      <c r="DN45" s="32">
        <v>1443.5700683590001</v>
      </c>
      <c r="DO45" s="32" t="s">
        <v>234</v>
      </c>
      <c r="DP45" s="34">
        <v>1608.4</v>
      </c>
      <c r="DR45" s="32">
        <v>179</v>
      </c>
      <c r="DS45" s="32">
        <v>81</v>
      </c>
      <c r="DT45" s="32">
        <v>1035.141235352</v>
      </c>
      <c r="DU45" s="32">
        <v>126.5</v>
      </c>
      <c r="DV45" s="32">
        <v>3397.3586425779999</v>
      </c>
      <c r="DY45" s="32">
        <v>1062.1555175779999</v>
      </c>
      <c r="DZ45" s="34" t="s">
        <v>234</v>
      </c>
      <c r="EA45">
        <v>38.624000000000002</v>
      </c>
      <c r="EB45" s="32">
        <v>428.980957031</v>
      </c>
      <c r="EC45" s="32">
        <v>2333</v>
      </c>
    </row>
    <row r="46" spans="1:133">
      <c r="A46" s="33">
        <v>43893</v>
      </c>
      <c r="B46" s="32">
        <v>518.31732177699996</v>
      </c>
      <c r="C46" s="32">
        <v>4739.8969726559999</v>
      </c>
      <c r="D46" s="32">
        <v>777.436035156</v>
      </c>
      <c r="E46" s="32">
        <v>1958.4403076169999</v>
      </c>
      <c r="F46" s="32">
        <v>701.01263427699996</v>
      </c>
      <c r="G46" s="32">
        <v>2588.7309570309999</v>
      </c>
      <c r="H46" s="32">
        <v>492.17428588899998</v>
      </c>
      <c r="I46" s="32">
        <v>456.91571044900002</v>
      </c>
      <c r="J46" s="32">
        <v>1918.394897461</v>
      </c>
      <c r="K46" s="32">
        <v>1555.473632812</v>
      </c>
      <c r="L46" s="32">
        <v>7163.7631835940001</v>
      </c>
      <c r="M46" s="32">
        <v>455.58514404300001</v>
      </c>
      <c r="N46" s="32">
        <v>192.34669494600001</v>
      </c>
      <c r="O46" s="32">
        <v>753.64312744100005</v>
      </c>
      <c r="P46" s="32">
        <v>649.14935302699996</v>
      </c>
      <c r="Q46" s="32">
        <v>50.209709167</v>
      </c>
      <c r="R46" s="32">
        <v>860.42181396499996</v>
      </c>
      <c r="S46" s="32">
        <v>1014.085388184</v>
      </c>
      <c r="T46" s="32">
        <v>207.21495056200001</v>
      </c>
      <c r="U46" s="32">
        <v>2348.7651367190001</v>
      </c>
      <c r="V46" s="32">
        <v>2053.1765136720001</v>
      </c>
      <c r="W46" s="32">
        <v>1018.430358887</v>
      </c>
      <c r="X46" s="32">
        <v>73.706962584999999</v>
      </c>
      <c r="Y46" s="32">
        <v>201.76129150400001</v>
      </c>
      <c r="Z46" s="32">
        <v>4348.1440429690001</v>
      </c>
      <c r="AA46" s="32">
        <v>321.85330200200002</v>
      </c>
      <c r="AB46" s="32">
        <v>826.53704833999996</v>
      </c>
      <c r="AC46" s="32">
        <v>5776.8486328119998</v>
      </c>
      <c r="AD46" s="32">
        <v>2147.4189453119998</v>
      </c>
      <c r="AE46" s="32">
        <v>1271.7137451169999</v>
      </c>
      <c r="AF46" s="32">
        <v>467.14828491200001</v>
      </c>
      <c r="AG46" s="32">
        <v>1687.0675048830001</v>
      </c>
      <c r="AH46" s="32">
        <v>512.038574219</v>
      </c>
      <c r="AI46" s="32">
        <v>322.198730469</v>
      </c>
      <c r="AJ46" s="32">
        <v>802.22088623000002</v>
      </c>
      <c r="AK46" s="32">
        <v>2817.8901367190001</v>
      </c>
      <c r="AL46" s="32">
        <v>654.90692138700001</v>
      </c>
      <c r="AM46" s="32">
        <v>977.42834472699997</v>
      </c>
      <c r="AN46" s="32">
        <v>1290.5366210940001</v>
      </c>
      <c r="AP46" s="32">
        <v>3234.5803222660002</v>
      </c>
      <c r="AQ46" s="32">
        <v>1188.3768310549999</v>
      </c>
      <c r="AR46" s="32">
        <v>1577.682006836</v>
      </c>
      <c r="AS46" s="32">
        <v>2810.0236816410002</v>
      </c>
      <c r="AT46" s="32">
        <v>1700.2307128909999</v>
      </c>
      <c r="AU46" s="32">
        <v>617.50665283199999</v>
      </c>
      <c r="AV46" s="32">
        <v>278.78543090800002</v>
      </c>
      <c r="AW46" s="32">
        <v>1615.745117188</v>
      </c>
      <c r="AX46" s="32">
        <v>828.659667969</v>
      </c>
      <c r="AY46" s="32">
        <v>529.640625</v>
      </c>
      <c r="AZ46" s="32">
        <v>413.84622192400002</v>
      </c>
      <c r="BA46" s="32">
        <v>147.77122497600001</v>
      </c>
      <c r="BB46" s="32">
        <v>2277.4182128910002</v>
      </c>
      <c r="BC46" s="32">
        <v>1890.431640625</v>
      </c>
      <c r="BD46" s="32">
        <v>2182.5573730470001</v>
      </c>
      <c r="BE46" s="32">
        <v>525.087402344</v>
      </c>
      <c r="BF46" s="32">
        <v>625.23590087900004</v>
      </c>
      <c r="BG46" s="32">
        <v>205.81846618700001</v>
      </c>
      <c r="BH46" s="32">
        <v>464.12918090800002</v>
      </c>
      <c r="BI46" s="32">
        <v>8497.6220703119998</v>
      </c>
      <c r="BJ46" s="32">
        <v>4271.7626953119998</v>
      </c>
      <c r="BK46" s="32">
        <v>139.39613342300001</v>
      </c>
      <c r="BL46" s="32">
        <v>1622.3973388669999</v>
      </c>
      <c r="BM46" s="32">
        <v>3087.3134765619998</v>
      </c>
      <c r="BN46" s="32">
        <v>553.24627685500002</v>
      </c>
      <c r="BO46" s="32">
        <v>2752.0498046880002</v>
      </c>
      <c r="BP46" s="32">
        <v>8725.916015625</v>
      </c>
      <c r="BQ46" s="32">
        <v>2932.3999023440001</v>
      </c>
      <c r="BR46" s="32">
        <v>3808.3688964839998</v>
      </c>
      <c r="BS46" s="32">
        <v>2496.5461425779999</v>
      </c>
      <c r="BT46" s="32">
        <v>2197.2856445309999</v>
      </c>
      <c r="BU46" s="32">
        <v>218.18629455600001</v>
      </c>
      <c r="BV46" s="32">
        <v>1752.4194335940001</v>
      </c>
      <c r="BW46" s="32">
        <v>335.167877197</v>
      </c>
      <c r="BX46" s="32">
        <v>1574.1936035159999</v>
      </c>
      <c r="BY46" s="32">
        <v>605.36755371100003</v>
      </c>
      <c r="BZ46" s="32">
        <v>361.39999389600001</v>
      </c>
      <c r="CA46" s="32">
        <v>1516.9727783200001</v>
      </c>
      <c r="CB46" s="32">
        <v>188.254180908</v>
      </c>
      <c r="CC46" s="32">
        <v>48.587535858000003</v>
      </c>
      <c r="CD46" s="32">
        <v>169.583084106</v>
      </c>
      <c r="CE46" s="32">
        <v>496.32650756800001</v>
      </c>
      <c r="CF46" s="32">
        <v>6154.8188476559999</v>
      </c>
      <c r="CG46" s="32">
        <v>5405.8041992190001</v>
      </c>
      <c r="CH46" s="32">
        <v>16.961671829</v>
      </c>
      <c r="CI46" s="32">
        <v>1697.7664794919999</v>
      </c>
      <c r="CJ46" s="32">
        <v>175.333740234</v>
      </c>
      <c r="CK46" s="32">
        <v>133.45426940900001</v>
      </c>
      <c r="CL46" s="32">
        <v>322.198730469</v>
      </c>
      <c r="CM46" s="32">
        <v>139.35890197800001</v>
      </c>
      <c r="CN46" s="32">
        <v>694.43615722699997</v>
      </c>
      <c r="CO46" s="32">
        <v>1153.6752929690001</v>
      </c>
      <c r="CP46" s="32">
        <v>610.93963623000002</v>
      </c>
      <c r="CQ46" s="32">
        <v>5635.1098632809999</v>
      </c>
      <c r="CR46" s="32">
        <v>4375.1455078119998</v>
      </c>
      <c r="CS46" s="32">
        <v>1969.0061035159999</v>
      </c>
      <c r="CT46" s="32">
        <v>1126</v>
      </c>
      <c r="CU46" s="32">
        <v>7838.6865234380002</v>
      </c>
      <c r="CV46" s="32">
        <v>284.41122436500001</v>
      </c>
      <c r="CW46" s="32">
        <v>264.09799194300001</v>
      </c>
      <c r="CX46" s="32">
        <v>1142.5750732419999</v>
      </c>
      <c r="CZ46" s="32">
        <v>1038.9670410159999</v>
      </c>
      <c r="DA46" s="32">
        <v>1877.1706542970001</v>
      </c>
      <c r="DB46" s="32">
        <v>163.77848815900001</v>
      </c>
      <c r="DC46" s="34">
        <v>2690</v>
      </c>
      <c r="DD46" s="32">
        <v>1947.4338378909999</v>
      </c>
      <c r="DE46" s="32">
        <v>641.55151367200006</v>
      </c>
      <c r="DF46" s="32">
        <v>539.4</v>
      </c>
      <c r="DG46" s="32">
        <v>2.4702115060000001</v>
      </c>
      <c r="DI46" s="32">
        <v>107.522041321</v>
      </c>
      <c r="DJ46" s="34">
        <v>1045</v>
      </c>
      <c r="DK46" s="32">
        <v>160.92198181200001</v>
      </c>
      <c r="DL46" s="32">
        <v>6995.2490234380002</v>
      </c>
      <c r="DM46" s="32">
        <v>1663.528320312</v>
      </c>
      <c r="DN46" s="32">
        <v>1457.3181152340001</v>
      </c>
      <c r="DO46" s="32" t="s">
        <v>234</v>
      </c>
      <c r="DP46" s="34">
        <v>1576.8</v>
      </c>
      <c r="DR46" s="32">
        <v>181.15</v>
      </c>
      <c r="DS46" s="32">
        <v>79.400000000000006</v>
      </c>
      <c r="DT46" s="32">
        <v>1063.5844726559999</v>
      </c>
      <c r="DU46" s="32">
        <v>126.5</v>
      </c>
      <c r="DV46" s="32">
        <v>3405.3515625</v>
      </c>
      <c r="DY46" s="32">
        <v>1069.6530761720001</v>
      </c>
      <c r="DZ46" s="34" t="s">
        <v>234</v>
      </c>
      <c r="EA46">
        <v>38.252000000000002</v>
      </c>
      <c r="EB46" s="32">
        <v>428.980957031</v>
      </c>
      <c r="EC46" s="32">
        <v>2329</v>
      </c>
    </row>
    <row r="47" spans="1:133">
      <c r="A47" s="33">
        <v>43894</v>
      </c>
      <c r="B47" s="32">
        <v>537.77117919900002</v>
      </c>
      <c r="C47" s="32">
        <v>4701.9296875</v>
      </c>
      <c r="D47" s="32">
        <v>789.41802978500004</v>
      </c>
      <c r="E47" s="32">
        <v>1983.913452148</v>
      </c>
      <c r="F47" s="32">
        <v>703.21014404300001</v>
      </c>
      <c r="G47" s="32">
        <v>2650.6049804690001</v>
      </c>
      <c r="H47" s="32">
        <v>491.78381347700002</v>
      </c>
      <c r="I47" s="32">
        <v>439.796142578</v>
      </c>
      <c r="J47" s="32">
        <v>1930.8809814450001</v>
      </c>
      <c r="K47" s="32">
        <v>1565.460571289</v>
      </c>
      <c r="L47" s="32">
        <v>7446.4384765619998</v>
      </c>
      <c r="M47" s="32">
        <v>457.729980469</v>
      </c>
      <c r="N47" s="32">
        <v>186.752563477</v>
      </c>
      <c r="O47" s="32">
        <v>760.23120117200006</v>
      </c>
      <c r="P47" s="32">
        <v>658.34008789100005</v>
      </c>
      <c r="Q47" s="32">
        <v>51.047203064000001</v>
      </c>
      <c r="R47" s="32">
        <v>877.79797363299997</v>
      </c>
      <c r="S47" s="32">
        <v>993.52423095699999</v>
      </c>
      <c r="T47" s="32">
        <v>210.50563049300001</v>
      </c>
      <c r="U47" s="32">
        <v>2267.8068847660002</v>
      </c>
      <c r="V47" s="32">
        <v>2069.1701660160002</v>
      </c>
      <c r="W47" s="32">
        <v>1024.920288086</v>
      </c>
      <c r="X47" s="32">
        <v>76.285110474000007</v>
      </c>
      <c r="Y47" s="32">
        <v>201.76129150400001</v>
      </c>
      <c r="Z47" s="32">
        <v>4412.2602539059999</v>
      </c>
      <c r="AA47" s="32">
        <v>325.24649047899999</v>
      </c>
      <c r="AB47" s="32">
        <v>856.38836669900002</v>
      </c>
      <c r="AC47" s="32">
        <v>6090.3525390619998</v>
      </c>
      <c r="AD47" s="32">
        <v>2187.4228515619998</v>
      </c>
      <c r="AE47" s="32">
        <v>1304.193725586</v>
      </c>
      <c r="AF47" s="32">
        <v>463.98117065399998</v>
      </c>
      <c r="AG47" s="32">
        <v>1631.9151611330001</v>
      </c>
      <c r="AH47" s="32">
        <v>516.79620361299999</v>
      </c>
      <c r="AI47" s="32">
        <v>326.01663208000002</v>
      </c>
      <c r="AJ47" s="32">
        <v>807.21856689499998</v>
      </c>
      <c r="AK47" s="32">
        <v>2829.87890625</v>
      </c>
      <c r="AL47" s="32">
        <v>650.70874023399995</v>
      </c>
      <c r="AM47" s="32">
        <v>1011.253234863</v>
      </c>
      <c r="AN47" s="32">
        <v>1297.9963378909999</v>
      </c>
      <c r="AP47" s="32">
        <v>3107.5324707029999</v>
      </c>
      <c r="AQ47" s="32">
        <v>1212.370117188</v>
      </c>
      <c r="AR47" s="32">
        <v>1637.4506835940001</v>
      </c>
      <c r="AS47" s="32">
        <v>2829.0104980470001</v>
      </c>
      <c r="AT47" s="32">
        <v>1701.7287597659999</v>
      </c>
      <c r="AU47" s="32">
        <v>618.70532226600005</v>
      </c>
      <c r="AV47" s="32">
        <v>284.56231689499998</v>
      </c>
      <c r="AW47" s="32">
        <v>1671.813476562</v>
      </c>
      <c r="AX47" s="32">
        <v>830.85424804700006</v>
      </c>
      <c r="AY47" s="32">
        <v>538.63458251999998</v>
      </c>
      <c r="AZ47" s="32">
        <v>421.52572631800001</v>
      </c>
      <c r="BA47" s="32">
        <v>144.731811523</v>
      </c>
      <c r="BB47" s="32">
        <v>2266.4252929690001</v>
      </c>
      <c r="BC47" s="32">
        <v>1904.7365722659999</v>
      </c>
      <c r="BD47" s="32">
        <v>2177.5646972660002</v>
      </c>
      <c r="BE47" s="32">
        <v>522.08923339800003</v>
      </c>
      <c r="BF47" s="32">
        <v>613.24298095699999</v>
      </c>
      <c r="BG47" s="32">
        <v>212.20352172899999</v>
      </c>
      <c r="BH47" s="32">
        <v>467.40689086899999</v>
      </c>
      <c r="BI47" s="32">
        <v>8466.1494140619998</v>
      </c>
      <c r="BJ47" s="32">
        <v>4229.2856445309999</v>
      </c>
      <c r="BK47" s="32">
        <v>139.71553039599999</v>
      </c>
      <c r="BL47" s="32">
        <v>1671.240600586</v>
      </c>
      <c r="BM47" s="32">
        <v>3191.40234375</v>
      </c>
      <c r="BN47" s="32">
        <v>564.43103027300003</v>
      </c>
      <c r="BO47" s="32">
        <v>2780.9975585940001</v>
      </c>
      <c r="BP47" s="32">
        <v>8795.6845703119998</v>
      </c>
      <c r="BQ47" s="32">
        <v>2962.3022460940001</v>
      </c>
      <c r="BR47" s="32">
        <v>3915.4997558589998</v>
      </c>
      <c r="BS47" s="32">
        <v>2523.4978027339998</v>
      </c>
      <c r="BT47" s="32">
        <v>2216.0075683589998</v>
      </c>
      <c r="BU47" s="32">
        <v>208.440307617</v>
      </c>
      <c r="BV47" s="32">
        <v>1737.278686523</v>
      </c>
      <c r="BW47" s="32">
        <v>328.89654540999999</v>
      </c>
      <c r="BX47" s="32">
        <v>1639.0366210940001</v>
      </c>
      <c r="BY47" s="32">
        <v>609.86645507799994</v>
      </c>
      <c r="BZ47" s="32">
        <v>365</v>
      </c>
      <c r="CA47" s="32">
        <v>1479.5349121090001</v>
      </c>
      <c r="CB47" s="32">
        <v>188.50369262699999</v>
      </c>
      <c r="CC47" s="32">
        <v>48.278091431</v>
      </c>
      <c r="CD47" s="32">
        <v>167.39430236800001</v>
      </c>
      <c r="CE47" s="32">
        <v>489.20211791999998</v>
      </c>
      <c r="CF47" s="32">
        <v>6200.7651367190001</v>
      </c>
      <c r="CG47" s="32">
        <v>5435.76953125</v>
      </c>
      <c r="CH47" s="32">
        <v>15.944593429999999</v>
      </c>
      <c r="CI47" s="32">
        <v>1711.3596191409999</v>
      </c>
      <c r="CJ47" s="32">
        <v>177.31385803200001</v>
      </c>
      <c r="CK47" s="32">
        <v>139.511276245</v>
      </c>
      <c r="CL47" s="32">
        <v>326.01663208000002</v>
      </c>
      <c r="CM47" s="32">
        <v>138.340377808</v>
      </c>
      <c r="CN47" s="32">
        <v>699.43231201200001</v>
      </c>
      <c r="CO47" s="32">
        <v>1158.6696777340001</v>
      </c>
      <c r="CP47" s="32">
        <v>612.73645019499997</v>
      </c>
      <c r="CQ47" s="32">
        <v>5740.94140625</v>
      </c>
      <c r="CR47" s="32">
        <v>4452.0146484380002</v>
      </c>
      <c r="CS47" s="32">
        <v>1969.0061035159999</v>
      </c>
      <c r="CT47" s="32">
        <v>1153</v>
      </c>
      <c r="CU47" s="32">
        <v>7968.2685546880002</v>
      </c>
      <c r="CV47" s="32">
        <v>291.30679321299999</v>
      </c>
      <c r="CW47" s="32">
        <v>260.51159668000003</v>
      </c>
      <c r="CX47" s="32">
        <v>1170.050170898</v>
      </c>
      <c r="CZ47" s="32">
        <v>1030.4753417970001</v>
      </c>
      <c r="DA47" s="32">
        <v>1926.1101074220001</v>
      </c>
      <c r="DB47" s="32">
        <v>161.82876586899999</v>
      </c>
      <c r="DC47" s="34">
        <v>2704</v>
      </c>
      <c r="DD47" s="32">
        <v>1928.44921875</v>
      </c>
      <c r="DE47" s="32">
        <v>646.546386719</v>
      </c>
      <c r="DF47" s="32">
        <v>547</v>
      </c>
      <c r="DG47" s="32">
        <v>2.453773022</v>
      </c>
      <c r="DI47" s="32">
        <v>107.337783813</v>
      </c>
      <c r="DJ47" s="34">
        <v>1070</v>
      </c>
      <c r="DK47" s="32">
        <v>164.21833801299999</v>
      </c>
      <c r="DL47" s="32">
        <v>7123.1259765619998</v>
      </c>
      <c r="DM47" s="32">
        <v>1717.4161376950001</v>
      </c>
      <c r="DN47" s="32">
        <v>1493.9803466799999</v>
      </c>
      <c r="DO47" s="32" t="s">
        <v>234</v>
      </c>
      <c r="DP47" s="34">
        <v>1570.4</v>
      </c>
      <c r="DR47" s="32">
        <v>177.05</v>
      </c>
      <c r="DS47" s="32">
        <v>81.400000000000006</v>
      </c>
      <c r="DT47" s="32">
        <v>1101.8194580080001</v>
      </c>
      <c r="DU47" s="32">
        <v>126.5</v>
      </c>
      <c r="DV47" s="32">
        <v>3413.345703125</v>
      </c>
      <c r="DY47" s="32">
        <v>1057.1571044919999</v>
      </c>
      <c r="DZ47" s="34" t="s">
        <v>234</v>
      </c>
      <c r="EA47">
        <v>37.996000000000002</v>
      </c>
      <c r="EB47" s="32">
        <v>428.980957031</v>
      </c>
      <c r="EC47" s="32">
        <v>2300</v>
      </c>
    </row>
    <row r="48" spans="1:133">
      <c r="A48" s="33">
        <v>43895</v>
      </c>
      <c r="B48" s="32">
        <v>531.57843017599998</v>
      </c>
      <c r="C48" s="32">
        <v>4629.9921875</v>
      </c>
      <c r="D48" s="32">
        <v>776.23797607400002</v>
      </c>
      <c r="E48" s="32">
        <v>1961.9366455080001</v>
      </c>
      <c r="F48" s="32">
        <v>690.02496337900004</v>
      </c>
      <c r="G48" s="32">
        <v>2660.5849609380002</v>
      </c>
      <c r="H48" s="32">
        <v>474.50601196299999</v>
      </c>
      <c r="I48" s="32">
        <v>416.28131103499999</v>
      </c>
      <c r="J48" s="32">
        <v>1903.4112548830001</v>
      </c>
      <c r="K48" s="32">
        <v>1528.0095214840001</v>
      </c>
      <c r="L48" s="32">
        <v>7493.3852539059999</v>
      </c>
      <c r="M48" s="32">
        <v>452.54672241200001</v>
      </c>
      <c r="N48" s="32">
        <v>184.005493164</v>
      </c>
      <c r="O48" s="32">
        <v>726.09265136700003</v>
      </c>
      <c r="P48" s="32">
        <v>665.33319091800001</v>
      </c>
      <c r="Q48" s="32">
        <v>49.651386260999999</v>
      </c>
      <c r="R48" s="32">
        <v>876.599609375</v>
      </c>
      <c r="S48" s="32">
        <v>976.35662841800001</v>
      </c>
      <c r="T48" s="32">
        <v>205.32026672399999</v>
      </c>
      <c r="U48" s="32">
        <v>2220.9875488279999</v>
      </c>
      <c r="V48" s="32">
        <v>2084.1638183589998</v>
      </c>
      <c r="W48" s="32">
        <v>972.10174560500002</v>
      </c>
      <c r="X48" s="32">
        <v>75.445709229000002</v>
      </c>
      <c r="Y48" s="32">
        <v>197.080734253</v>
      </c>
      <c r="Z48" s="32">
        <v>4318.3447265619998</v>
      </c>
      <c r="AA48" s="32">
        <v>327.442138672</v>
      </c>
      <c r="AB48" s="32">
        <v>859.81390380899995</v>
      </c>
      <c r="AC48" s="32">
        <v>6130.2885742190001</v>
      </c>
      <c r="AD48" s="32">
        <v>2139.4184570309999</v>
      </c>
      <c r="AE48" s="32">
        <v>1274.2120361330001</v>
      </c>
      <c r="AF48" s="32">
        <v>443.28186035200002</v>
      </c>
      <c r="AG48" s="32">
        <v>1595.9676513669999</v>
      </c>
      <c r="AH48" s="32">
        <v>507.47912597700002</v>
      </c>
      <c r="AI48" s="32">
        <v>327.41348266599999</v>
      </c>
      <c r="AJ48" s="32">
        <v>789.626953125</v>
      </c>
      <c r="AK48" s="32">
        <v>2803.9030761720001</v>
      </c>
      <c r="AL48" s="32">
        <v>618.32324218799999</v>
      </c>
      <c r="AM48" s="32">
        <v>1009.257751465</v>
      </c>
      <c r="AN48" s="32">
        <v>1288.6717529299999</v>
      </c>
      <c r="AP48" s="32">
        <v>3115.2583007809999</v>
      </c>
      <c r="AQ48" s="32">
        <v>1187.4360351559999</v>
      </c>
      <c r="AR48" s="32">
        <v>1651.5958251950001</v>
      </c>
      <c r="AS48" s="32">
        <v>2798.0319824220001</v>
      </c>
      <c r="AT48" s="32">
        <v>1662.2813720700001</v>
      </c>
      <c r="AU48" s="32">
        <v>607.31805419900002</v>
      </c>
      <c r="AV48" s="32">
        <v>275.896972656</v>
      </c>
      <c r="AW48" s="32">
        <v>1647.6979980470001</v>
      </c>
      <c r="AX48" s="32">
        <v>811.30474853500004</v>
      </c>
      <c r="AY48" s="32">
        <v>526.14300537099996</v>
      </c>
      <c r="AZ48" s="32">
        <v>415.59158325200002</v>
      </c>
      <c r="BA48" s="32">
        <v>141.17251586899999</v>
      </c>
      <c r="BB48" s="32">
        <v>2216.4602050779999</v>
      </c>
      <c r="BC48" s="32">
        <v>1829.2384033200001</v>
      </c>
      <c r="BD48" s="32">
        <v>2234.4753417970001</v>
      </c>
      <c r="BE48" s="32">
        <v>518.49127197300004</v>
      </c>
      <c r="BF48" s="32">
        <v>613.84252929700006</v>
      </c>
      <c r="BG48" s="32">
        <v>211.70469665499999</v>
      </c>
      <c r="BH48" s="32">
        <v>455.27932739300002</v>
      </c>
      <c r="BI48" s="32">
        <v>8442.544921875</v>
      </c>
      <c r="BJ48" s="32">
        <v>4083.3618164059999</v>
      </c>
      <c r="BK48" s="32">
        <v>133.94647216800001</v>
      </c>
      <c r="BL48" s="32">
        <v>1639.5180664059999</v>
      </c>
      <c r="BM48" s="32">
        <v>3231.7438964839998</v>
      </c>
      <c r="BN48" s="32">
        <v>569.02471923799999</v>
      </c>
      <c r="BO48" s="32">
        <v>2750.0532226559999</v>
      </c>
      <c r="BP48" s="32">
        <v>8626.24609375</v>
      </c>
      <c r="BQ48" s="32">
        <v>2756.9743652339998</v>
      </c>
      <c r="BR48" s="32">
        <v>3637.6066894529999</v>
      </c>
      <c r="BS48" s="32">
        <v>2471.5903320309999</v>
      </c>
      <c r="BT48" s="32">
        <v>2174.3088378910002</v>
      </c>
      <c r="BU48" s="32">
        <v>201.508300781</v>
      </c>
      <c r="BV48" s="32">
        <v>1729.952758789</v>
      </c>
      <c r="BW48" s="32">
        <v>323.42147827100001</v>
      </c>
      <c r="BX48" s="32">
        <v>1631.056030273</v>
      </c>
      <c r="BY48" s="32">
        <v>599.36883544900002</v>
      </c>
      <c r="BZ48" s="32">
        <v>343.39999389600001</v>
      </c>
      <c r="CA48" s="32">
        <v>1436.6065673830001</v>
      </c>
      <c r="CB48" s="32">
        <v>178.57194519000001</v>
      </c>
      <c r="CC48" s="32">
        <v>46.915546417000002</v>
      </c>
      <c r="CD48" s="32">
        <v>159.982177734</v>
      </c>
      <c r="CE48" s="32">
        <v>470.88253784199998</v>
      </c>
      <c r="CF48" s="32">
        <v>5911.1030273440001</v>
      </c>
      <c r="CG48" s="32">
        <v>5427.7788085940001</v>
      </c>
      <c r="CH48" s="32">
        <v>15.717708588000001</v>
      </c>
      <c r="CI48" s="32">
        <v>1664.6700439450001</v>
      </c>
      <c r="CJ48" s="32">
        <v>171.19012451200001</v>
      </c>
      <c r="CK48" s="32">
        <v>140.790649414</v>
      </c>
      <c r="CL48" s="32">
        <v>327.41348266599999</v>
      </c>
      <c r="CM48" s="32">
        <v>134.48591613799999</v>
      </c>
      <c r="CN48" s="32">
        <v>694.43615722699997</v>
      </c>
      <c r="CO48" s="32">
        <v>1150.6785888669999</v>
      </c>
      <c r="CP48" s="32">
        <v>608.14447021499996</v>
      </c>
      <c r="CQ48" s="32">
        <v>5675.0463867190001</v>
      </c>
      <c r="CR48" s="32">
        <v>4474.4760742190001</v>
      </c>
      <c r="CS48" s="32">
        <v>1969.0061035159999</v>
      </c>
      <c r="CT48" s="32">
        <v>1123</v>
      </c>
      <c r="CU48" s="32">
        <v>8004.1528320309999</v>
      </c>
      <c r="CV48" s="32">
        <v>291.427642822</v>
      </c>
      <c r="CW48" s="32">
        <v>247.06265258799999</v>
      </c>
      <c r="CX48" s="32">
        <v>1181.418945312</v>
      </c>
      <c r="CZ48" s="32">
        <v>992.61297607400002</v>
      </c>
      <c r="DA48" s="32">
        <v>1944.5870361330001</v>
      </c>
      <c r="DB48" s="32">
        <v>157.52931213400001</v>
      </c>
      <c r="DC48" s="34">
        <v>2796</v>
      </c>
      <c r="DD48" s="32">
        <v>1913.461303711</v>
      </c>
      <c r="DE48" s="32">
        <v>638.55456543000003</v>
      </c>
      <c r="DF48" s="32">
        <v>550.79999999999995</v>
      </c>
      <c r="DG48" s="32">
        <v>2.3844566349999998</v>
      </c>
      <c r="DI48" s="32">
        <v>94.438835143999995</v>
      </c>
      <c r="DJ48" s="34">
        <v>1100</v>
      </c>
      <c r="DK48" s="32">
        <v>165.41702270499999</v>
      </c>
      <c r="DL48" s="32">
        <v>7077.1704101559999</v>
      </c>
      <c r="DM48" s="32">
        <v>1677.4991455080001</v>
      </c>
      <c r="DN48" s="32">
        <v>1401.1948242190001</v>
      </c>
      <c r="DO48" s="32" t="s">
        <v>234</v>
      </c>
      <c r="DP48" s="34">
        <v>1610</v>
      </c>
      <c r="DR48" s="32">
        <v>184.3</v>
      </c>
      <c r="DS48" s="32">
        <v>84.4</v>
      </c>
      <c r="DT48" s="32">
        <v>1103.6846923830001</v>
      </c>
      <c r="DU48" s="32">
        <v>123</v>
      </c>
      <c r="DV48" s="32">
        <v>3341.4016113279999</v>
      </c>
      <c r="DY48" s="32">
        <v>1010.172424316</v>
      </c>
      <c r="DZ48" s="34" t="s">
        <v>234</v>
      </c>
      <c r="EA48">
        <v>36.024999999999999</v>
      </c>
      <c r="EB48" s="32">
        <v>426.08898925800003</v>
      </c>
      <c r="EC48" s="32">
        <v>2133</v>
      </c>
    </row>
    <row r="49" spans="1:133">
      <c r="A49" s="33">
        <v>43896</v>
      </c>
      <c r="B49" s="32">
        <v>518.99310302699996</v>
      </c>
      <c r="C49" s="32">
        <v>4466.1342773440001</v>
      </c>
      <c r="D49" s="32">
        <v>740.69116210899995</v>
      </c>
      <c r="E49" s="32">
        <v>1915.984985352</v>
      </c>
      <c r="F49" s="32">
        <v>667.25054931600005</v>
      </c>
      <c r="G49" s="32">
        <v>2561.7858886720001</v>
      </c>
      <c r="H49" s="32">
        <v>460.15658569300001</v>
      </c>
      <c r="I49" s="32">
        <v>424.64431762700002</v>
      </c>
      <c r="J49" s="32">
        <v>1844.9750976559999</v>
      </c>
      <c r="K49" s="32">
        <v>1408.1657714840001</v>
      </c>
      <c r="L49" s="32">
        <v>7233.6826171880002</v>
      </c>
      <c r="M49" s="32">
        <v>441.28668212899998</v>
      </c>
      <c r="N49" s="32">
        <v>185.354049683</v>
      </c>
      <c r="O49" s="32">
        <v>723.098144531</v>
      </c>
      <c r="P49" s="32">
        <v>662.53588867200006</v>
      </c>
      <c r="Q49" s="32">
        <v>47.856750488000003</v>
      </c>
      <c r="R49" s="32">
        <v>848.43823242200006</v>
      </c>
      <c r="S49" s="32">
        <v>965.17767333999996</v>
      </c>
      <c r="T49" s="32">
        <v>198.98815918</v>
      </c>
      <c r="U49" s="32">
        <v>2145.8818359380002</v>
      </c>
      <c r="V49" s="32">
        <v>2043.1804199220001</v>
      </c>
      <c r="W49" s="32">
        <v>928.96813964800003</v>
      </c>
      <c r="X49" s="32">
        <v>69.709838867000002</v>
      </c>
      <c r="Y49" s="32">
        <v>188.71553039599999</v>
      </c>
      <c r="Z49" s="32">
        <v>4181.0815429690001</v>
      </c>
      <c r="AA49" s="32">
        <v>321.45416259799998</v>
      </c>
      <c r="AB49" s="32">
        <v>828.00518798799999</v>
      </c>
      <c r="AC49" s="32">
        <v>5995.5024414059999</v>
      </c>
      <c r="AD49" s="32">
        <v>2037.0078125</v>
      </c>
      <c r="AE49" s="32">
        <v>1295.6990966799999</v>
      </c>
      <c r="AF49" s="32">
        <v>413.75991821299999</v>
      </c>
      <c r="AG49" s="32">
        <v>1558.5428466799999</v>
      </c>
      <c r="AH49" s="32">
        <v>491.02569580099998</v>
      </c>
      <c r="AI49" s="32">
        <v>319.40512085</v>
      </c>
      <c r="AJ49" s="32">
        <v>767.63732910199997</v>
      </c>
      <c r="AK49" s="32">
        <v>2737.4645996089998</v>
      </c>
      <c r="AL49" s="32">
        <v>595.73333740199996</v>
      </c>
      <c r="AM49" s="32">
        <v>970.84301757799994</v>
      </c>
      <c r="AN49" s="32">
        <v>1219.6690673830001</v>
      </c>
      <c r="AP49" s="32">
        <v>3005.3786621089998</v>
      </c>
      <c r="AQ49" s="32">
        <v>1122.9831542970001</v>
      </c>
      <c r="AR49" s="32">
        <v>1635.458618164</v>
      </c>
      <c r="AS49" s="32">
        <v>2616.1604003910002</v>
      </c>
      <c r="AT49" s="32">
        <v>1595.870117188</v>
      </c>
      <c r="AU49" s="32">
        <v>594.33270263700001</v>
      </c>
      <c r="AV49" s="32">
        <v>263.147949219</v>
      </c>
      <c r="AW49" s="32">
        <v>1601.275390625</v>
      </c>
      <c r="AX49" s="32">
        <v>794.74749755899995</v>
      </c>
      <c r="AY49" s="32">
        <v>498.66168212899998</v>
      </c>
      <c r="AZ49" s="32">
        <v>394.14880371100003</v>
      </c>
      <c r="BA49" s="32">
        <v>135.693557739</v>
      </c>
      <c r="BB49" s="32">
        <v>2150.5061035160002</v>
      </c>
      <c r="BC49" s="32">
        <v>1670.0965576169999</v>
      </c>
      <c r="BD49" s="32">
        <v>2176.5668945309999</v>
      </c>
      <c r="BE49" s="32">
        <v>499.70251464799998</v>
      </c>
      <c r="BF49" s="32">
        <v>600.05065918000003</v>
      </c>
      <c r="BG49" s="32">
        <v>210.60726928700001</v>
      </c>
      <c r="BH49" s="32">
        <v>448.33044433600003</v>
      </c>
      <c r="BI49" s="32">
        <v>8308.7861328119998</v>
      </c>
      <c r="BJ49" s="32">
        <v>4029.3903808589998</v>
      </c>
      <c r="BK49" s="32">
        <v>130.65269470199999</v>
      </c>
      <c r="BL49" s="32">
        <v>1602.2559814450001</v>
      </c>
      <c r="BM49" s="32">
        <v>3093.7875976559999</v>
      </c>
      <c r="BN49" s="32">
        <v>554.64440918000003</v>
      </c>
      <c r="BO49" s="32">
        <v>2644.2429199220001</v>
      </c>
      <c r="BP49" s="32">
        <v>8601.330078125</v>
      </c>
      <c r="BQ49" s="32">
        <v>2683.2158203119998</v>
      </c>
      <c r="BR49" s="32">
        <v>3494.5354003910002</v>
      </c>
      <c r="BS49" s="32">
        <v>2398.7209472660002</v>
      </c>
      <c r="BT49" s="32">
        <v>2103.6755371089998</v>
      </c>
      <c r="BU49" s="32">
        <v>201.85150146500001</v>
      </c>
      <c r="BV49" s="32">
        <v>1639.108032227</v>
      </c>
      <c r="BW49" s="32">
        <v>315.35836791999998</v>
      </c>
      <c r="BX49" s="32">
        <v>1571.200805664</v>
      </c>
      <c r="BY49" s="32">
        <v>568.875488281</v>
      </c>
      <c r="BZ49" s="32">
        <v>329.39999389600001</v>
      </c>
      <c r="CA49" s="32">
        <v>1435.1091308590001</v>
      </c>
      <c r="CB49" s="32">
        <v>168.69009399399999</v>
      </c>
      <c r="CC49" s="32">
        <v>45.597915649000001</v>
      </c>
      <c r="CD49" s="32">
        <v>156.45021057100001</v>
      </c>
      <c r="CE49" s="32">
        <v>450.697021484</v>
      </c>
      <c r="CF49" s="32">
        <v>5619.4428710940001</v>
      </c>
      <c r="CG49" s="32">
        <v>5176.0668945309999</v>
      </c>
      <c r="CH49" s="32">
        <v>14.958814621</v>
      </c>
      <c r="CI49" s="32">
        <v>1575.230834961</v>
      </c>
      <c r="CJ49" s="32">
        <v>159.56597900400001</v>
      </c>
      <c r="CK49" s="32">
        <v>136.552734375</v>
      </c>
      <c r="CL49" s="32">
        <v>319.40512085</v>
      </c>
      <c r="CM49" s="32">
        <v>130.75131225600001</v>
      </c>
      <c r="CN49" s="32">
        <v>655.46777343799999</v>
      </c>
      <c r="CO49" s="32">
        <v>1111.7233886720001</v>
      </c>
      <c r="CP49" s="32">
        <v>596.16534423799999</v>
      </c>
      <c r="CQ49" s="32">
        <v>5451.3989257809999</v>
      </c>
      <c r="CR49" s="32">
        <v>4344.6953125</v>
      </c>
      <c r="CS49" s="32">
        <v>2000.1174316409999</v>
      </c>
      <c r="CT49" s="32">
        <v>1122</v>
      </c>
      <c r="CU49" s="32">
        <v>7567.5615234380002</v>
      </c>
      <c r="CV49" s="32">
        <v>291.06475830099998</v>
      </c>
      <c r="CW49" s="32">
        <v>240.48757934599999</v>
      </c>
      <c r="CX49" s="32">
        <v>1133.1010742190001</v>
      </c>
      <c r="CZ49" s="32">
        <v>957.84765625</v>
      </c>
      <c r="DA49" s="32">
        <v>1856.1967773440001</v>
      </c>
      <c r="DB49" s="32">
        <v>154.129760742</v>
      </c>
      <c r="DC49" s="34">
        <v>2810</v>
      </c>
      <c r="DD49" s="32">
        <v>1847.514282227</v>
      </c>
      <c r="DE49" s="32">
        <v>617.37597656200001</v>
      </c>
      <c r="DF49" s="32">
        <v>520.6</v>
      </c>
      <c r="DG49" s="32">
        <v>2.217964888</v>
      </c>
      <c r="DI49" s="32">
        <v>94.254554748999993</v>
      </c>
      <c r="DJ49" s="34">
        <v>1121.0999999999999</v>
      </c>
      <c r="DK49" s="32">
        <v>165.76661682100001</v>
      </c>
      <c r="DL49" s="32">
        <v>6687.5458984380002</v>
      </c>
      <c r="DM49" s="32">
        <v>1549.765625</v>
      </c>
      <c r="DN49" s="32">
        <v>1327.6469726559999</v>
      </c>
      <c r="DO49" s="32" t="s">
        <v>234</v>
      </c>
      <c r="DP49" s="34">
        <v>1329.2</v>
      </c>
      <c r="DR49" s="32">
        <v>181.9</v>
      </c>
      <c r="DS49" s="32">
        <v>80.5</v>
      </c>
      <c r="DT49" s="32">
        <v>1056.124023438</v>
      </c>
      <c r="DU49" s="32">
        <v>123.5</v>
      </c>
      <c r="DV49" s="32">
        <v>3199.5119628910002</v>
      </c>
      <c r="DY49" s="32">
        <v>999.67584228500004</v>
      </c>
      <c r="DZ49" s="34" t="s">
        <v>234</v>
      </c>
      <c r="EA49">
        <v>31.965</v>
      </c>
      <c r="EB49" s="32">
        <v>426.08898925800003</v>
      </c>
      <c r="EC49" s="32">
        <v>1981.5</v>
      </c>
    </row>
    <row r="50" spans="1:133">
      <c r="A50" s="33">
        <v>43899</v>
      </c>
      <c r="B50" s="32">
        <v>455.76699829099999</v>
      </c>
      <c r="C50" s="32">
        <v>4358.2270507809999</v>
      </c>
      <c r="D50" s="32">
        <v>687.77038574200003</v>
      </c>
      <c r="E50" s="32">
        <v>1838.0668945309999</v>
      </c>
      <c r="F50" s="32">
        <v>626.69616699200003</v>
      </c>
      <c r="G50" s="32">
        <v>2434.0458984380002</v>
      </c>
      <c r="H50" s="32">
        <v>430.57925415</v>
      </c>
      <c r="I50" s="32">
        <v>412.24737548799999</v>
      </c>
      <c r="J50" s="32">
        <v>1729.1022949220001</v>
      </c>
      <c r="K50" s="32">
        <v>1250.870483398</v>
      </c>
      <c r="L50" s="32">
        <v>6994.9580078119998</v>
      </c>
      <c r="M50" s="32">
        <v>420.01773071299999</v>
      </c>
      <c r="N50" s="32">
        <v>173.66641235399999</v>
      </c>
      <c r="O50" s="32">
        <v>670.99188232400002</v>
      </c>
      <c r="P50" s="32">
        <v>657.14141845699999</v>
      </c>
      <c r="Q50" s="32">
        <v>43.868690491000002</v>
      </c>
      <c r="R50" s="32">
        <v>809.09210205099998</v>
      </c>
      <c r="S50" s="32">
        <v>881.93481445299994</v>
      </c>
      <c r="T50" s="32">
        <v>185.625900269</v>
      </c>
      <c r="U50" s="32">
        <v>1891.789672852</v>
      </c>
      <c r="V50" s="32">
        <v>1975.2077636720001</v>
      </c>
      <c r="W50" s="32">
        <v>857.27862548799999</v>
      </c>
      <c r="X50" s="32">
        <v>57.498622894</v>
      </c>
      <c r="Y50" s="32">
        <v>171.686309814</v>
      </c>
      <c r="Z50" s="32">
        <v>3944.4846191410002</v>
      </c>
      <c r="AA50" s="32">
        <v>302.19284057599998</v>
      </c>
      <c r="AB50" s="32">
        <v>797.09356689499998</v>
      </c>
      <c r="AC50" s="32">
        <v>5726.9282226559999</v>
      </c>
      <c r="AD50" s="32">
        <v>1928.196289062</v>
      </c>
      <c r="AE50" s="32">
        <v>1101.3190917970001</v>
      </c>
      <c r="AF50" s="32">
        <v>376.546386719</v>
      </c>
      <c r="AG50" s="32">
        <v>1454.6401367190001</v>
      </c>
      <c r="AH50" s="32">
        <v>471.00408935500002</v>
      </c>
      <c r="AI50" s="32">
        <v>286.812744141</v>
      </c>
      <c r="AJ50" s="32">
        <v>715.86175537099996</v>
      </c>
      <c r="AK50" s="32">
        <v>2613.5793457029999</v>
      </c>
      <c r="AL50" s="32">
        <v>563.74761962900004</v>
      </c>
      <c r="AM50" s="32">
        <v>917.16241455099998</v>
      </c>
      <c r="AN50" s="32">
        <v>1135.746704102</v>
      </c>
      <c r="AP50" s="32">
        <v>2802.7883300779999</v>
      </c>
      <c r="AQ50" s="32">
        <v>1025.598266602</v>
      </c>
      <c r="AR50" s="32">
        <v>1550.3885498049999</v>
      </c>
      <c r="AS50" s="32">
        <v>2458.2707519529999</v>
      </c>
      <c r="AT50" s="32">
        <v>1508.486694336</v>
      </c>
      <c r="AU50" s="32">
        <v>544.38873291000004</v>
      </c>
      <c r="AV50" s="32">
        <v>238.44667053200001</v>
      </c>
      <c r="AW50" s="32">
        <v>1555.4558105470001</v>
      </c>
      <c r="AX50" s="32">
        <v>754.25207519499997</v>
      </c>
      <c r="AY50" s="32">
        <v>478.07559204099999</v>
      </c>
      <c r="AZ50" s="32">
        <v>317.35357665999999</v>
      </c>
      <c r="BA50" s="32">
        <v>130.57456970199999</v>
      </c>
      <c r="BB50" s="32">
        <v>2055.5720214839998</v>
      </c>
      <c r="BC50" s="32">
        <v>1492.2785644529999</v>
      </c>
      <c r="BD50" s="32">
        <v>2046.7716064450001</v>
      </c>
      <c r="BE50" s="32">
        <v>469.42059326200001</v>
      </c>
      <c r="BF50" s="32">
        <v>570.26800537099996</v>
      </c>
      <c r="BG50" s="32">
        <v>205.31964111299999</v>
      </c>
      <c r="BH50" s="32">
        <v>433.12173461899999</v>
      </c>
      <c r="BI50" s="32">
        <v>7997.9936523440001</v>
      </c>
      <c r="BJ50" s="32">
        <v>3847.9851074220001</v>
      </c>
      <c r="BK50" s="32">
        <v>119.913024902</v>
      </c>
      <c r="BL50" s="32">
        <v>1499.030883789</v>
      </c>
      <c r="BM50" s="32">
        <v>2966.7888183589998</v>
      </c>
      <c r="BN50" s="32">
        <v>536.46917724599996</v>
      </c>
      <c r="BO50" s="32">
        <v>2419.6474609380002</v>
      </c>
      <c r="BP50" s="32">
        <v>8272.4287109380002</v>
      </c>
      <c r="BQ50" s="32">
        <v>2474.8979492190001</v>
      </c>
      <c r="BR50" s="32">
        <v>3239.2993164059999</v>
      </c>
      <c r="BS50" s="32">
        <v>2221.0375976559999</v>
      </c>
      <c r="BT50" s="32">
        <v>1895.1801757809999</v>
      </c>
      <c r="BU50" s="32">
        <v>194.98809814500001</v>
      </c>
      <c r="BV50" s="32">
        <v>1546.798217773</v>
      </c>
      <c r="BW50" s="32">
        <v>300.72528076200001</v>
      </c>
      <c r="BX50" s="32">
        <v>1471.441772461</v>
      </c>
      <c r="BY50" s="32">
        <v>545.88055419900002</v>
      </c>
      <c r="BZ50" s="32">
        <v>303</v>
      </c>
      <c r="CA50" s="32">
        <v>1273.877563477</v>
      </c>
      <c r="CB50" s="32">
        <v>162.30181884800001</v>
      </c>
      <c r="CC50" s="32">
        <v>41.160900116000001</v>
      </c>
      <c r="CD50" s="32">
        <v>140.183349609</v>
      </c>
      <c r="CE50" s="32">
        <v>392.006347656</v>
      </c>
      <c r="CF50" s="32">
        <v>5293.8227539059999</v>
      </c>
      <c r="CG50" s="32">
        <v>4846.4448242190001</v>
      </c>
      <c r="CH50" s="32">
        <v>14.469838142</v>
      </c>
      <c r="CI50" s="32">
        <v>1298.0485839840001</v>
      </c>
      <c r="CJ50" s="32">
        <v>139.89299011200001</v>
      </c>
      <c r="CK50" s="32">
        <v>124.178833008</v>
      </c>
      <c r="CL50" s="32">
        <v>286.812744141</v>
      </c>
      <c r="CM50" s="32">
        <v>117.92980957</v>
      </c>
      <c r="CN50" s="32">
        <v>613.50201416000004</v>
      </c>
      <c r="CO50" s="32">
        <v>1077.7625732419999</v>
      </c>
      <c r="CP50" s="32">
        <v>553.83880615199996</v>
      </c>
      <c r="CQ50" s="32">
        <v>5064.0112304690001</v>
      </c>
      <c r="CR50" s="32">
        <v>4160.5043945309999</v>
      </c>
      <c r="CS50" s="32">
        <v>1858.1112060549999</v>
      </c>
      <c r="CT50" s="32">
        <v>1077.5</v>
      </c>
      <c r="CU50" s="32">
        <v>7222.6762695309999</v>
      </c>
      <c r="CV50" s="32">
        <v>290.94381713899998</v>
      </c>
      <c r="CW50" s="32">
        <v>217.17604064899999</v>
      </c>
      <c r="CX50" s="32">
        <v>1062.992797852</v>
      </c>
      <c r="CZ50" s="32">
        <v>858.74621581999997</v>
      </c>
      <c r="DA50" s="32">
        <v>1814.7482910159999</v>
      </c>
      <c r="DB50" s="32">
        <v>136.532073975</v>
      </c>
      <c r="DC50" s="34">
        <v>2566</v>
      </c>
      <c r="DD50" s="32">
        <v>1753.5897216799999</v>
      </c>
      <c r="DE50" s="32">
        <v>587.60601806600005</v>
      </c>
      <c r="DF50" s="32">
        <v>489.5</v>
      </c>
      <c r="DG50" s="32">
        <v>1.9146536590000001</v>
      </c>
      <c r="DI50" s="32">
        <v>85.833374023000005</v>
      </c>
      <c r="DJ50" s="34" t="s">
        <v>234</v>
      </c>
      <c r="DK50" s="32">
        <v>154.37922668499999</v>
      </c>
      <c r="DL50" s="32">
        <v>6261.9580078119998</v>
      </c>
      <c r="DM50" s="32">
        <v>1351.1801757809999</v>
      </c>
      <c r="DN50" s="32">
        <v>1107.6016845700001</v>
      </c>
      <c r="DO50" s="32" t="s">
        <v>234</v>
      </c>
      <c r="DP50" s="32">
        <v>200.3</v>
      </c>
      <c r="DR50" s="32">
        <v>177.95</v>
      </c>
      <c r="DS50" s="32">
        <v>70.5</v>
      </c>
      <c r="DT50" s="32">
        <v>993.64251708999996</v>
      </c>
      <c r="DU50" s="32">
        <v>122</v>
      </c>
      <c r="DV50" s="32">
        <v>3051.626953125</v>
      </c>
      <c r="DY50" s="32">
        <v>977.48297119100005</v>
      </c>
      <c r="DZ50" s="34" t="s">
        <v>234</v>
      </c>
      <c r="EA50">
        <v>29.940999999999999</v>
      </c>
      <c r="EB50" s="32">
        <v>425.12493896500001</v>
      </c>
      <c r="EC50" s="32">
        <v>1673.5</v>
      </c>
    </row>
    <row r="51" spans="1:133">
      <c r="A51" s="33">
        <v>43900</v>
      </c>
      <c r="B51" s="32">
        <v>472.64724731400003</v>
      </c>
      <c r="C51" s="32">
        <v>4428.1669921880002</v>
      </c>
      <c r="D51" s="32">
        <v>714.330566406</v>
      </c>
      <c r="E51" s="32">
        <v>1776.631469727</v>
      </c>
      <c r="F51" s="32">
        <v>621.30212402300003</v>
      </c>
      <c r="G51" s="32">
        <v>2394.126953125</v>
      </c>
      <c r="H51" s="32">
        <v>427.94366455099998</v>
      </c>
      <c r="I51" s="32">
        <v>413.03448486299999</v>
      </c>
      <c r="J51" s="32">
        <v>1694.1407470700001</v>
      </c>
      <c r="K51" s="32">
        <v>1249.871704102</v>
      </c>
      <c r="L51" s="32">
        <v>6937.0234375</v>
      </c>
      <c r="M51" s="32">
        <v>427.61380004900002</v>
      </c>
      <c r="N51" s="32">
        <v>172.31785583499999</v>
      </c>
      <c r="O51" s="32">
        <v>678.17907714800003</v>
      </c>
      <c r="P51" s="32">
        <v>616.98162841800001</v>
      </c>
      <c r="Q51" s="32">
        <v>42.592514037999997</v>
      </c>
      <c r="R51" s="32">
        <v>807.09484863299997</v>
      </c>
      <c r="S51" s="32">
        <v>875.54693603500004</v>
      </c>
      <c r="T51" s="32">
        <v>185.376586914</v>
      </c>
      <c r="U51" s="32">
        <v>1917.1502685549999</v>
      </c>
      <c r="V51" s="32">
        <v>1956.215454102</v>
      </c>
      <c r="W51" s="32">
        <v>861.27246093799999</v>
      </c>
      <c r="X51" s="32">
        <v>55.180294037000003</v>
      </c>
      <c r="Y51" s="32">
        <v>169.49542236299999</v>
      </c>
      <c r="Z51" s="32">
        <v>3825.2836914059999</v>
      </c>
      <c r="AA51" s="32">
        <v>303.58999633799999</v>
      </c>
      <c r="AB51" s="32">
        <v>761.12542724599996</v>
      </c>
      <c r="AC51" s="32">
        <v>5593.1401367190001</v>
      </c>
      <c r="AD51" s="32">
        <v>1937.7976074220001</v>
      </c>
      <c r="AE51" s="32">
        <v>1115.8103027340001</v>
      </c>
      <c r="AF51" s="32">
        <v>398.94226074199997</v>
      </c>
      <c r="AG51" s="32">
        <v>1416.7229003909999</v>
      </c>
      <c r="AH51" s="32">
        <v>465.85000610399999</v>
      </c>
      <c r="AI51" s="32">
        <v>294.35552978499999</v>
      </c>
      <c r="AJ51" s="32">
        <v>695.67132568399995</v>
      </c>
      <c r="AK51" s="32">
        <v>2596.5947265619998</v>
      </c>
      <c r="AL51" s="32">
        <v>599.73156738299997</v>
      </c>
      <c r="AM51" s="32">
        <v>898.80303955099998</v>
      </c>
      <c r="AN51" s="32">
        <v>1262.5623779299999</v>
      </c>
      <c r="AP51" s="32">
        <v>2742.6975097660002</v>
      </c>
      <c r="AQ51" s="32">
        <v>1032.6553955080001</v>
      </c>
      <c r="AR51" s="32">
        <v>1490.4206542970001</v>
      </c>
      <c r="AS51" s="32">
        <v>2408.3061523440001</v>
      </c>
      <c r="AT51" s="32">
        <v>1518.473266602</v>
      </c>
      <c r="AU51" s="32">
        <v>540.39324951200001</v>
      </c>
      <c r="AV51" s="32">
        <v>243.52638244600001</v>
      </c>
      <c r="AW51" s="32">
        <v>1521.8950195309999</v>
      </c>
      <c r="AX51" s="32">
        <v>759.638183594</v>
      </c>
      <c r="AY51" s="32">
        <v>494.46447753899997</v>
      </c>
      <c r="AZ51" s="32">
        <v>328.025146484</v>
      </c>
      <c r="BA51" s="32">
        <v>127.65513610799999</v>
      </c>
      <c r="BB51" s="32">
        <v>2041.5817871090001</v>
      </c>
      <c r="BC51" s="32">
        <v>1537.180297852</v>
      </c>
      <c r="BD51" s="32">
        <v>2074.7270507809999</v>
      </c>
      <c r="BE51" s="32">
        <v>468.021392822</v>
      </c>
      <c r="BF51" s="32">
        <v>562.67242431600005</v>
      </c>
      <c r="BG51" s="32">
        <v>198.186309814</v>
      </c>
      <c r="BH51" s="32">
        <v>429.64736938499999</v>
      </c>
      <c r="BI51" s="32">
        <v>7852.4326171880002</v>
      </c>
      <c r="BJ51" s="32">
        <v>3857.9797363279999</v>
      </c>
      <c r="BK51" s="32">
        <v>119.31417083700001</v>
      </c>
      <c r="BL51" s="32">
        <v>1503.5627441409999</v>
      </c>
      <c r="BM51" s="32">
        <v>2877.6411132809999</v>
      </c>
      <c r="BN51" s="32">
        <v>542.261230469</v>
      </c>
      <c r="BO51" s="32">
        <v>2397.6867675779999</v>
      </c>
      <c r="BP51" s="32">
        <v>8282.39453125</v>
      </c>
      <c r="BQ51" s="32">
        <v>2458.9499511720001</v>
      </c>
      <c r="BR51" s="32">
        <v>3348.9709472660002</v>
      </c>
      <c r="BS51" s="32">
        <v>2261.9645996089998</v>
      </c>
      <c r="BT51" s="32">
        <v>1840.7160644529999</v>
      </c>
      <c r="BU51" s="32">
        <v>191.281906128</v>
      </c>
      <c r="BV51" s="32">
        <v>1502.841430664</v>
      </c>
      <c r="BW51" s="32">
        <v>304.50802612299998</v>
      </c>
      <c r="BX51" s="32">
        <v>1400.61328125</v>
      </c>
      <c r="BY51" s="32">
        <v>555.87835693399995</v>
      </c>
      <c r="BZ51" s="32">
        <v>297.39999389600001</v>
      </c>
      <c r="CA51" s="32">
        <v>1333.7780761720001</v>
      </c>
      <c r="CB51" s="32">
        <v>169.33889770499999</v>
      </c>
      <c r="CC51" s="32">
        <v>42.458568573000001</v>
      </c>
      <c r="CD51" s="32">
        <v>141.078735352</v>
      </c>
      <c r="CE51" s="32">
        <v>400.48760986299999</v>
      </c>
      <c r="CF51" s="32">
        <v>5317.7954101559999</v>
      </c>
      <c r="CG51" s="32">
        <v>4867.4213867190001</v>
      </c>
      <c r="CH51" s="32">
        <v>13.840032578000001</v>
      </c>
      <c r="CI51" s="32">
        <v>1345.9204101559999</v>
      </c>
      <c r="CJ51" s="32">
        <v>142.45979309099999</v>
      </c>
      <c r="CK51" s="32">
        <v>121.760025024</v>
      </c>
      <c r="CL51" s="32">
        <v>294.35552978499999</v>
      </c>
      <c r="CM51" s="32">
        <v>116.671638489</v>
      </c>
      <c r="CN51" s="32">
        <v>617.49871826200001</v>
      </c>
      <c r="CO51" s="32">
        <v>1062.779663086</v>
      </c>
      <c r="CP51" s="32">
        <v>549.84564208999996</v>
      </c>
      <c r="CQ51" s="32">
        <v>4912.25</v>
      </c>
      <c r="CR51" s="32">
        <v>4071.1547851559999</v>
      </c>
      <c r="CS51" s="32">
        <v>1858.1112060549999</v>
      </c>
      <c r="CT51" s="32">
        <v>1077.5</v>
      </c>
      <c r="CU51" s="32">
        <v>7013.3525390619998</v>
      </c>
      <c r="CV51" s="32">
        <v>292.87936401399998</v>
      </c>
      <c r="CW51" s="32">
        <v>219.96543884299999</v>
      </c>
      <c r="CX51" s="32">
        <v>1082.8884277340001</v>
      </c>
      <c r="CZ51" s="32">
        <v>874.53045654300001</v>
      </c>
      <c r="DA51" s="32">
        <v>1816.745727539</v>
      </c>
      <c r="DB51" s="32">
        <v>134.882278442</v>
      </c>
      <c r="DC51" s="34">
        <v>2606</v>
      </c>
      <c r="DD51" s="32">
        <v>1735.6042480470001</v>
      </c>
      <c r="DE51" s="32">
        <v>582.41137695299994</v>
      </c>
      <c r="DF51" s="32">
        <v>477.4</v>
      </c>
      <c r="DG51" s="32">
        <v>2.034164906</v>
      </c>
      <c r="DI51" s="32">
        <v>85.151565551999994</v>
      </c>
      <c r="DJ51" s="34">
        <v>1150</v>
      </c>
      <c r="DK51" s="32">
        <v>154.17942810100001</v>
      </c>
      <c r="DL51" s="32">
        <v>6168.0473632809999</v>
      </c>
      <c r="DM51" s="32">
        <v>1264.3614501950001</v>
      </c>
      <c r="DN51" s="32">
        <v>1125.141601562</v>
      </c>
      <c r="DO51" s="32" t="s">
        <v>234</v>
      </c>
      <c r="DP51" s="32">
        <v>610</v>
      </c>
      <c r="DR51" s="32">
        <v>182.5</v>
      </c>
      <c r="DS51" s="32">
        <v>73</v>
      </c>
      <c r="DT51" s="32">
        <v>971.72735595699999</v>
      </c>
      <c r="DU51" s="32">
        <v>119</v>
      </c>
      <c r="DV51" s="32">
        <v>3137.5603027339998</v>
      </c>
      <c r="DY51" s="32">
        <v>1000.675476074</v>
      </c>
      <c r="DZ51" s="34" t="s">
        <v>234</v>
      </c>
      <c r="EA51">
        <v>30.527000000000001</v>
      </c>
      <c r="EB51" s="32">
        <v>425.12493896500001</v>
      </c>
      <c r="EC51" s="32">
        <v>1655</v>
      </c>
    </row>
    <row r="52" spans="1:133">
      <c r="A52" s="33">
        <v>43901</v>
      </c>
      <c r="B52" s="32">
        <v>471.34875488300003</v>
      </c>
      <c r="C52" s="32">
        <v>4332.25</v>
      </c>
      <c r="D52" s="32">
        <v>691.36492919900002</v>
      </c>
      <c r="E52" s="32">
        <v>1761.1479492190001</v>
      </c>
      <c r="F52" s="32">
        <v>624.29888916000004</v>
      </c>
      <c r="G52" s="32">
        <v>2349.2185058589998</v>
      </c>
      <c r="H52" s="32">
        <v>426.38180541999998</v>
      </c>
      <c r="I52" s="32">
        <v>390.50354003899997</v>
      </c>
      <c r="J52" s="32">
        <v>1683.1528320309999</v>
      </c>
      <c r="K52" s="32">
        <v>1178.4649658200001</v>
      </c>
      <c r="L52" s="32">
        <v>6947.0126953119998</v>
      </c>
      <c r="M52" s="32">
        <v>433.86935424799998</v>
      </c>
      <c r="N52" s="32">
        <v>171.768432617</v>
      </c>
      <c r="O52" s="32">
        <v>639.6484375</v>
      </c>
      <c r="P52" s="32">
        <v>618.38018798799999</v>
      </c>
      <c r="Q52" s="32">
        <v>39.880626677999999</v>
      </c>
      <c r="R52" s="32">
        <v>809.09210205099998</v>
      </c>
      <c r="S52" s="32">
        <v>861.57336425799997</v>
      </c>
      <c r="T52" s="32">
        <v>179.493209839</v>
      </c>
      <c r="U52" s="32">
        <v>1843.5075683590001</v>
      </c>
      <c r="V52" s="32">
        <v>1912.7326660159999</v>
      </c>
      <c r="W52" s="32">
        <v>829.12200927699996</v>
      </c>
      <c r="X52" s="32">
        <v>52.901927948000001</v>
      </c>
      <c r="Y52" s="32">
        <v>167.30450439500001</v>
      </c>
      <c r="Z52" s="32">
        <v>3680.796875</v>
      </c>
      <c r="AA52" s="32">
        <v>300.79562377899998</v>
      </c>
      <c r="AB52" s="32">
        <v>754.60052490199996</v>
      </c>
      <c r="AC52" s="32">
        <v>5552.205078125</v>
      </c>
      <c r="AD52" s="32">
        <v>1872.1909179690001</v>
      </c>
      <c r="AE52" s="32">
        <v>1072.8366699220001</v>
      </c>
      <c r="AF52" s="32">
        <v>380.84460449199997</v>
      </c>
      <c r="AG52" s="32">
        <v>1343.3508300779999</v>
      </c>
      <c r="AH52" s="32">
        <v>458.41619873000002</v>
      </c>
      <c r="AI52" s="32">
        <v>289.60641479499998</v>
      </c>
      <c r="AJ52" s="32">
        <v>649.89288330099998</v>
      </c>
      <c r="AK52" s="32">
        <v>2550.1384277339998</v>
      </c>
      <c r="AL52" s="32">
        <v>575.142578125</v>
      </c>
      <c r="AM52" s="32">
        <v>877.84954833999996</v>
      </c>
      <c r="AN52" s="32">
        <v>1262.5623779299999</v>
      </c>
      <c r="AP52" s="32">
        <v>2625.9506835940001</v>
      </c>
      <c r="AQ52" s="32">
        <v>999.25286865199996</v>
      </c>
      <c r="AR52" s="32">
        <v>1448.981445312</v>
      </c>
      <c r="AS52" s="32">
        <v>2347.3491210940001</v>
      </c>
      <c r="AT52" s="32">
        <v>1444.0727539059999</v>
      </c>
      <c r="AU52" s="32">
        <v>524.21136474599996</v>
      </c>
      <c r="AV52" s="32">
        <v>243.52638244600001</v>
      </c>
      <c r="AW52" s="32">
        <v>1529.93359375</v>
      </c>
      <c r="AX52" s="32">
        <v>769.01385498000002</v>
      </c>
      <c r="AY52" s="32">
        <v>497.062744141</v>
      </c>
      <c r="AZ52" s="32">
        <v>316.306396484</v>
      </c>
      <c r="BA52" s="32">
        <v>121.216392517</v>
      </c>
      <c r="BB52" s="32">
        <v>2003.608032227</v>
      </c>
      <c r="BC52" s="32">
        <v>1511.153320312</v>
      </c>
      <c r="BD52" s="32">
        <v>2090.7023925779999</v>
      </c>
      <c r="BE52" s="32">
        <v>459.12664794900002</v>
      </c>
      <c r="BF52" s="32">
        <v>559.27429199200003</v>
      </c>
      <c r="BG52" s="32">
        <v>191.053009033</v>
      </c>
      <c r="BH52" s="32">
        <v>420.20742797899999</v>
      </c>
      <c r="BI52" s="32">
        <v>7793.4213867190001</v>
      </c>
      <c r="BJ52" s="32">
        <v>3768.5266113279999</v>
      </c>
      <c r="BK52" s="32">
        <v>122.408302307</v>
      </c>
      <c r="BL52" s="32">
        <v>1467.307983398</v>
      </c>
      <c r="BM52" s="32">
        <v>2871.6647949220001</v>
      </c>
      <c r="BN52" s="32">
        <v>538.46643066399997</v>
      </c>
      <c r="BO52" s="32">
        <v>2308.8466796880002</v>
      </c>
      <c r="BP52" s="32">
        <v>8018.2744140619998</v>
      </c>
      <c r="BQ52" s="32">
        <v>2427.0544433589998</v>
      </c>
      <c r="BR52" s="32">
        <v>3354.4543457029999</v>
      </c>
      <c r="BS52" s="32">
        <v>2248.9877929690001</v>
      </c>
      <c r="BT52" s="32">
        <v>1686.259399414</v>
      </c>
      <c r="BU52" s="32">
        <v>184.48719787600001</v>
      </c>
      <c r="BV52" s="32">
        <v>1471.0944824220001</v>
      </c>
      <c r="BW52" s="32">
        <v>299.72985839799998</v>
      </c>
      <c r="BX52" s="32">
        <v>1399.1169433590001</v>
      </c>
      <c r="BY52" s="32">
        <v>556.37829589800003</v>
      </c>
      <c r="BZ52" s="32">
        <v>301.39999389600001</v>
      </c>
      <c r="CA52" s="32">
        <v>1298.3370361330001</v>
      </c>
      <c r="CB52" s="32">
        <v>158.85813903799999</v>
      </c>
      <c r="CC52" s="32">
        <v>42.044311522999998</v>
      </c>
      <c r="CD52" s="32">
        <v>140.879837036</v>
      </c>
      <c r="CE52" s="32">
        <v>410.325927734</v>
      </c>
      <c r="CF52" s="32">
        <v>5052.1049804690001</v>
      </c>
      <c r="CG52" s="32">
        <v>4763.5400390619998</v>
      </c>
      <c r="CH52" s="32">
        <v>12.869901657</v>
      </c>
      <c r="CI52" s="32">
        <v>1313.8088378909999</v>
      </c>
      <c r="CJ52" s="32">
        <v>140.73634338400001</v>
      </c>
      <c r="CK52" s="32">
        <v>117.422164917</v>
      </c>
      <c r="CL52" s="32">
        <v>289.60641479499998</v>
      </c>
      <c r="CM52" s="32">
        <v>117.77005004900001</v>
      </c>
      <c r="CN52" s="32">
        <v>620.49652099599996</v>
      </c>
      <c r="CO52" s="32">
        <v>1056.7863769529999</v>
      </c>
      <c r="CP52" s="32">
        <v>538.06610107400002</v>
      </c>
      <c r="CQ52" s="32">
        <v>4883.294921875</v>
      </c>
      <c r="CR52" s="32">
        <v>4066.6625976559999</v>
      </c>
      <c r="CS52" s="32">
        <v>1858.1112060549999</v>
      </c>
      <c r="CT52" s="32">
        <v>1084.5</v>
      </c>
      <c r="CU52" s="32">
        <v>7013.3525390619998</v>
      </c>
      <c r="CV52" s="32">
        <v>280.78201293900003</v>
      </c>
      <c r="CW52" s="32">
        <v>219.66659545900001</v>
      </c>
      <c r="CX52" s="32">
        <v>1067.7299804690001</v>
      </c>
      <c r="CZ52" s="32">
        <v>851.353515625</v>
      </c>
      <c r="DA52" s="32">
        <v>1826.233764648</v>
      </c>
      <c r="DB52" s="32">
        <v>128.93307495100001</v>
      </c>
      <c r="DC52" s="34">
        <v>2584</v>
      </c>
      <c r="DD52" s="32">
        <v>1686.643554688</v>
      </c>
      <c r="DE52" s="32">
        <v>572.421386719</v>
      </c>
      <c r="DF52" s="32">
        <v>467.1</v>
      </c>
      <c r="DG52" s="32">
        <v>2.0382862089999998</v>
      </c>
      <c r="DI52" s="32">
        <v>83.603698730000005</v>
      </c>
      <c r="DJ52" s="32">
        <v>1246</v>
      </c>
      <c r="DK52" s="32">
        <v>152.781005859</v>
      </c>
      <c r="DL52" s="32">
        <v>5986.2231445309999</v>
      </c>
      <c r="DM52" s="32">
        <v>1264.3614501950001</v>
      </c>
      <c r="DN52" s="32">
        <v>1121.3542480470001</v>
      </c>
      <c r="DO52" s="32" t="s">
        <v>234</v>
      </c>
      <c r="DP52" s="32">
        <v>469.4</v>
      </c>
      <c r="DR52" s="32">
        <v>179.1</v>
      </c>
      <c r="DS52" s="32">
        <v>71.400000000000006</v>
      </c>
      <c r="DT52" s="32">
        <v>951.21087646499996</v>
      </c>
      <c r="DU52" s="32">
        <v>119</v>
      </c>
      <c r="DV52" s="32">
        <v>3107.5834960940001</v>
      </c>
      <c r="DY52" s="32">
        <v>924.70013427699996</v>
      </c>
      <c r="DZ52" s="34" t="s">
        <v>234</v>
      </c>
      <c r="EA52">
        <v>30.655000000000001</v>
      </c>
      <c r="EB52" s="32">
        <v>425.12493896500001</v>
      </c>
      <c r="EC52" s="32">
        <v>1566.5</v>
      </c>
    </row>
    <row r="53" spans="1:133">
      <c r="A53" s="33">
        <v>43902</v>
      </c>
      <c r="B53" s="32">
        <v>417.71154785200002</v>
      </c>
      <c r="C53" s="32">
        <v>4070.4768066410002</v>
      </c>
      <c r="D53" s="32">
        <v>611.08508300799997</v>
      </c>
      <c r="E53" s="32">
        <v>1664.749389648</v>
      </c>
      <c r="F53" s="32">
        <v>559.37176513700001</v>
      </c>
      <c r="G53" s="32">
        <v>2190.5412597660002</v>
      </c>
      <c r="H53" s="32">
        <v>374.74359130900001</v>
      </c>
      <c r="I53" s="32">
        <v>328.71563720699999</v>
      </c>
      <c r="J53" s="32">
        <v>1501.3524169919999</v>
      </c>
      <c r="K53" s="32">
        <v>1014.678161621</v>
      </c>
      <c r="L53" s="32">
        <v>6306.7495117190001</v>
      </c>
      <c r="M53" s="32">
        <v>397.31890869099999</v>
      </c>
      <c r="N53" s="32">
        <v>163.17752075199999</v>
      </c>
      <c r="O53" s="32">
        <v>555.00073242200006</v>
      </c>
      <c r="P53" s="32">
        <v>555.64312744100005</v>
      </c>
      <c r="Q53" s="32">
        <v>30.851652144999999</v>
      </c>
      <c r="R53" s="32">
        <v>732.99627685500002</v>
      </c>
      <c r="S53" s="32">
        <v>755.97277831999997</v>
      </c>
      <c r="T53" s="32">
        <v>156.20895385700001</v>
      </c>
      <c r="U53" s="32">
        <v>1659.64453125</v>
      </c>
      <c r="V53" s="32">
        <v>1810.2739257809999</v>
      </c>
      <c r="W53" s="32">
        <v>712.30212402300003</v>
      </c>
      <c r="X53" s="32">
        <v>43.518684387</v>
      </c>
      <c r="Y53" s="32">
        <v>147.984863281</v>
      </c>
      <c r="Z53" s="32">
        <v>3287.9736328119998</v>
      </c>
      <c r="AA53" s="32">
        <v>267.36282348600002</v>
      </c>
      <c r="AB53" s="32">
        <v>681.521972656</v>
      </c>
      <c r="AC53" s="32">
        <v>5141.8544921880002</v>
      </c>
      <c r="AD53" s="32">
        <v>1688.1719970700001</v>
      </c>
      <c r="AE53" s="32">
        <v>898.04473876999998</v>
      </c>
      <c r="AF53" s="32">
        <v>319.31228637700002</v>
      </c>
      <c r="AG53" s="32">
        <v>1222.2127685549999</v>
      </c>
      <c r="AH53" s="32">
        <v>430.76263427700002</v>
      </c>
      <c r="AI53" s="32">
        <v>253.28918457</v>
      </c>
      <c r="AJ53" s="32">
        <v>519.15466308600003</v>
      </c>
      <c r="AK53" s="32">
        <v>2373.8015136720001</v>
      </c>
      <c r="AL53" s="32">
        <v>516.36889648399995</v>
      </c>
      <c r="AM53" s="32">
        <v>811.99591064499998</v>
      </c>
      <c r="AN53" s="32">
        <v>1215.939086914</v>
      </c>
      <c r="AP53" s="32">
        <v>2214.7602539059999</v>
      </c>
      <c r="AQ53" s="32">
        <v>832.52258300799997</v>
      </c>
      <c r="AR53" s="32">
        <v>1345.781616211</v>
      </c>
      <c r="AS53" s="32">
        <v>2087.5319824220001</v>
      </c>
      <c r="AT53" s="32">
        <v>1303.7600097659999</v>
      </c>
      <c r="AU53" s="32">
        <v>460.982421875</v>
      </c>
      <c r="AV53" s="32">
        <v>203.884887695</v>
      </c>
      <c r="AW53" s="32">
        <v>1411.3649902340001</v>
      </c>
      <c r="AX53" s="32">
        <v>691.41436767599998</v>
      </c>
      <c r="AY53" s="32">
        <v>441.70031738300003</v>
      </c>
      <c r="AZ53" s="32">
        <v>274.26846313499999</v>
      </c>
      <c r="BA53" s="32">
        <v>107.699020386</v>
      </c>
      <c r="BB53" s="32">
        <v>1851.2139892580001</v>
      </c>
      <c r="BC53" s="32">
        <v>1226.5520019529999</v>
      </c>
      <c r="BD53" s="32">
        <v>1884.0281982419999</v>
      </c>
      <c r="BE53" s="32">
        <v>422.04876709000001</v>
      </c>
      <c r="BF53" s="32">
        <v>515.49981689499998</v>
      </c>
      <c r="BG53" s="32">
        <v>174.541625977</v>
      </c>
      <c r="BH53" s="32">
        <v>370.51672363300003</v>
      </c>
      <c r="BI53" s="32">
        <v>6589.5913085940001</v>
      </c>
      <c r="BJ53" s="32">
        <v>3329.7563476559999</v>
      </c>
      <c r="BK53" s="32">
        <v>107.117248535</v>
      </c>
      <c r="BL53" s="32">
        <v>1309.197265625</v>
      </c>
      <c r="BM53" s="32">
        <v>2574.8356933589998</v>
      </c>
      <c r="BN53" s="32">
        <v>510.50454711899999</v>
      </c>
      <c r="BO53" s="32">
        <v>2015.9237060549999</v>
      </c>
      <c r="BP53" s="32">
        <v>7749.171875</v>
      </c>
      <c r="BQ53" s="32">
        <v>2136.0070800779999</v>
      </c>
      <c r="BR53" s="32">
        <v>2959.1384277339998</v>
      </c>
      <c r="BS53" s="32">
        <v>2001.429321289</v>
      </c>
      <c r="BT53" s="32">
        <v>1460.3184814450001</v>
      </c>
      <c r="BU53" s="32">
        <v>154.837402344</v>
      </c>
      <c r="BV53" s="32">
        <v>1288.428710938</v>
      </c>
      <c r="BW53" s="32">
        <v>297.73892211899999</v>
      </c>
      <c r="BX53" s="32">
        <v>1240.5004882809999</v>
      </c>
      <c r="BY53" s="32">
        <v>512.88775634800004</v>
      </c>
      <c r="BZ53" s="32">
        <v>259</v>
      </c>
      <c r="CA53" s="32">
        <v>1208.9855957029999</v>
      </c>
      <c r="CB53" s="32">
        <v>139.49371337900001</v>
      </c>
      <c r="CC53" s="32">
        <v>36.928524017000001</v>
      </c>
      <c r="CD53" s="32">
        <v>125.060684204</v>
      </c>
      <c r="CE53" s="32">
        <v>355.87594604499998</v>
      </c>
      <c r="CF53" s="32">
        <v>4381.8872070309999</v>
      </c>
      <c r="CG53" s="32">
        <v>4381.9765625</v>
      </c>
      <c r="CH53" s="32">
        <v>11.383408546</v>
      </c>
      <c r="CI53" s="32">
        <v>1110.108398438</v>
      </c>
      <c r="CJ53" s="32">
        <v>116.53467559800001</v>
      </c>
      <c r="CK53" s="32">
        <v>103.888832092</v>
      </c>
      <c r="CL53" s="32">
        <v>253.28918457</v>
      </c>
      <c r="CM53" s="32">
        <v>97.379470824999999</v>
      </c>
      <c r="CN53" s="32">
        <v>576.53204345699999</v>
      </c>
      <c r="CO53" s="32">
        <v>948.91033935500002</v>
      </c>
      <c r="CP53" s="32">
        <v>502.52780151399998</v>
      </c>
      <c r="CQ53" s="32">
        <v>4333.1625976559999</v>
      </c>
      <c r="CR53" s="32">
        <v>3845.0354003910002</v>
      </c>
      <c r="CS53" s="32">
        <v>1673.7305908200001</v>
      </c>
      <c r="CT53" s="32">
        <v>1077</v>
      </c>
      <c r="CU53" s="32">
        <v>6335.5415039059999</v>
      </c>
      <c r="CV53" s="32">
        <v>255.49827575699999</v>
      </c>
      <c r="CW53" s="32">
        <v>182.15890502900001</v>
      </c>
      <c r="CX53" s="32">
        <v>990.98962402300003</v>
      </c>
      <c r="CZ53" s="32">
        <v>769.63482666000004</v>
      </c>
      <c r="DA53" s="32">
        <v>1734.8475341799999</v>
      </c>
      <c r="DB53" s="32">
        <v>108.435752869</v>
      </c>
      <c r="DC53" s="34">
        <v>2376</v>
      </c>
      <c r="DD53" s="32">
        <v>1489.802124023</v>
      </c>
      <c r="DE53" s="32">
        <v>518.875488281</v>
      </c>
      <c r="DF53" s="32">
        <v>428</v>
      </c>
      <c r="DG53" s="32">
        <v>1.6764551400000001</v>
      </c>
      <c r="DI53" s="32">
        <v>77.246353149000001</v>
      </c>
      <c r="DJ53" s="32">
        <v>1220</v>
      </c>
      <c r="DK53" s="32">
        <v>137.19824218799999</v>
      </c>
      <c r="DL53" s="32">
        <v>5376.8115234380002</v>
      </c>
      <c r="DM53" s="32">
        <v>1056.7944335940001</v>
      </c>
      <c r="DN53" s="32">
        <v>936.58807373000002</v>
      </c>
      <c r="DO53" s="32" t="s">
        <v>234</v>
      </c>
      <c r="DP53" s="32">
        <v>418</v>
      </c>
      <c r="DR53" s="32">
        <v>168.2</v>
      </c>
      <c r="DS53" s="32">
        <v>64.900000000000006</v>
      </c>
      <c r="DT53" s="32">
        <v>901.97180175799997</v>
      </c>
      <c r="DU53" s="32">
        <v>119</v>
      </c>
      <c r="DV53" s="32">
        <v>2919.7294921880002</v>
      </c>
      <c r="DY53" s="32">
        <v>798.940917969</v>
      </c>
      <c r="DZ53" s="34" t="s">
        <v>234</v>
      </c>
      <c r="EA53">
        <v>26.638000000000002</v>
      </c>
      <c r="EB53" s="32">
        <v>419.3409729</v>
      </c>
      <c r="EC53" s="32">
        <v>1289</v>
      </c>
    </row>
    <row r="54" spans="1:133">
      <c r="A54" s="33">
        <v>43903</v>
      </c>
      <c r="B54" s="32">
        <v>436.38964843799999</v>
      </c>
      <c r="C54" s="32">
        <v>4142.4140625</v>
      </c>
      <c r="D54" s="32">
        <v>646.63183593799999</v>
      </c>
      <c r="E54" s="32">
        <v>1680.732421875</v>
      </c>
      <c r="F54" s="32">
        <v>581.34704589800003</v>
      </c>
      <c r="G54" s="32">
        <v>2268.3830566410002</v>
      </c>
      <c r="H54" s="32">
        <v>380.60043335</v>
      </c>
      <c r="I54" s="32">
        <v>344.654541016</v>
      </c>
      <c r="J54" s="32">
        <v>1521.8299560549999</v>
      </c>
      <c r="K54" s="32">
        <v>1035.650756836</v>
      </c>
      <c r="L54" s="32">
        <v>6308.74609375</v>
      </c>
      <c r="M54" s="32">
        <v>416.309082031</v>
      </c>
      <c r="N54" s="32">
        <v>160.53030395499999</v>
      </c>
      <c r="O54" s="32">
        <v>556.59777831999997</v>
      </c>
      <c r="P54" s="32">
        <v>543.25549316399997</v>
      </c>
      <c r="Q54" s="32">
        <v>28.63429451</v>
      </c>
      <c r="R54" s="32">
        <v>746.97723388700001</v>
      </c>
      <c r="S54" s="32">
        <v>783.52062988299997</v>
      </c>
      <c r="T54" s="32">
        <v>148.13174438499999</v>
      </c>
      <c r="U54" s="32">
        <v>1786.4464111330001</v>
      </c>
      <c r="V54" s="32">
        <v>1846.2595214840001</v>
      </c>
      <c r="W54" s="32">
        <v>729.47564697300004</v>
      </c>
      <c r="X54" s="32">
        <v>43.288852691999999</v>
      </c>
      <c r="Y54" s="32">
        <v>145.59475707999999</v>
      </c>
      <c r="Z54" s="32">
        <v>3268.1066894529999</v>
      </c>
      <c r="AA54" s="32">
        <v>275.34677124000001</v>
      </c>
      <c r="AB54" s="32">
        <v>701.74908447300004</v>
      </c>
      <c r="AC54" s="32">
        <v>5365.5</v>
      </c>
      <c r="AD54" s="32">
        <v>1785.7819824220001</v>
      </c>
      <c r="AE54" s="32">
        <v>889.25018310500002</v>
      </c>
      <c r="AF54" s="32">
        <v>316.71066284199998</v>
      </c>
      <c r="AG54" s="32">
        <v>1171.4924316409999</v>
      </c>
      <c r="AH54" s="32">
        <v>443.64779663100001</v>
      </c>
      <c r="AI54" s="32">
        <v>252.91673278799999</v>
      </c>
      <c r="AJ54" s="32">
        <v>472.07696533199999</v>
      </c>
      <c r="AK54" s="32">
        <v>2439.740234375</v>
      </c>
      <c r="AL54" s="32">
        <v>506.57324218799999</v>
      </c>
      <c r="AM54" s="32">
        <v>871.26422119100005</v>
      </c>
      <c r="AN54" s="32">
        <v>1240.1834716799999</v>
      </c>
      <c r="AP54" s="32">
        <v>2213.9020996089998</v>
      </c>
      <c r="AQ54" s="32">
        <v>815.58605956999997</v>
      </c>
      <c r="AR54" s="32">
        <v>1373.2749023440001</v>
      </c>
      <c r="AS54" s="32">
        <v>2143.4926757809999</v>
      </c>
      <c r="AT54" s="32">
        <v>1384.6520996090001</v>
      </c>
      <c r="AU54" s="32">
        <v>473.768066406</v>
      </c>
      <c r="AV54" s="32">
        <v>209.56216430699999</v>
      </c>
      <c r="AW54" s="32">
        <v>1409.5567626950001</v>
      </c>
      <c r="AX54" s="32">
        <v>692.01293945299994</v>
      </c>
      <c r="AY54" s="32">
        <v>414.11901855500003</v>
      </c>
      <c r="AZ54" s="32">
        <v>275.564941406</v>
      </c>
      <c r="BA54" s="32">
        <v>102.500030518</v>
      </c>
      <c r="BB54" s="32">
        <v>1833.2264404299999</v>
      </c>
      <c r="BC54" s="32">
        <v>1327.1085205080001</v>
      </c>
      <c r="BD54" s="32">
        <v>2007.8327636720001</v>
      </c>
      <c r="BE54" s="32">
        <v>433.54190063499999</v>
      </c>
      <c r="BF54" s="32">
        <v>537.08728027300003</v>
      </c>
      <c r="BG54" s="32">
        <v>178.68194580100001</v>
      </c>
      <c r="BH54" s="32">
        <v>384.3487854</v>
      </c>
      <c r="BI54" s="32">
        <v>6369.2827148440001</v>
      </c>
      <c r="BJ54" s="32">
        <v>3349.24609375</v>
      </c>
      <c r="BK54" s="32">
        <v>112.087860107</v>
      </c>
      <c r="BL54" s="32">
        <v>1364.0828857419999</v>
      </c>
      <c r="BM54" s="32">
        <v>2667.9685058589998</v>
      </c>
      <c r="BN54" s="32">
        <v>527.281738281</v>
      </c>
      <c r="BO54" s="32">
        <v>2079.8269042970001</v>
      </c>
      <c r="BP54" s="32">
        <v>8197.6767578119998</v>
      </c>
      <c r="BQ54" s="32">
        <v>2035.3367919919999</v>
      </c>
      <c r="BR54" s="32">
        <v>3264.2248535160002</v>
      </c>
      <c r="BS54" s="32">
        <v>2053.3366699220001</v>
      </c>
      <c r="BT54" s="32">
        <v>1575.629272461</v>
      </c>
      <c r="BU54" s="32">
        <v>164.720703125</v>
      </c>
      <c r="BV54" s="32">
        <v>1278.1721191409999</v>
      </c>
      <c r="BW54" s="32">
        <v>279.12405395500002</v>
      </c>
      <c r="BX54" s="32">
        <v>1294.8690185549999</v>
      </c>
      <c r="BY54" s="32">
        <v>536.88250732400002</v>
      </c>
      <c r="BZ54" s="32">
        <v>250.60000610399999</v>
      </c>
      <c r="CA54" s="32">
        <v>1318.3035888669999</v>
      </c>
      <c r="CB54" s="32">
        <v>136.24969482399999</v>
      </c>
      <c r="CC54" s="32">
        <v>37.821914673000002</v>
      </c>
      <c r="CD54" s="32">
        <v>130.035247803</v>
      </c>
      <c r="CE54" s="32">
        <v>377.757720947</v>
      </c>
      <c r="CF54" s="32">
        <v>4475.7778320309999</v>
      </c>
      <c r="CG54" s="32">
        <v>4530.806640625</v>
      </c>
      <c r="CH54" s="32">
        <v>10.608866691999999</v>
      </c>
      <c r="CI54" s="32">
        <v>1113.6541748049999</v>
      </c>
      <c r="CJ54" s="32">
        <v>124.38186645499999</v>
      </c>
      <c r="CK54" s="32">
        <v>105.008270264</v>
      </c>
      <c r="CL54" s="32">
        <v>252.91673278799999</v>
      </c>
      <c r="CM54" s="32">
        <v>102.23246765099999</v>
      </c>
      <c r="CN54" s="32">
        <v>577.53106689499998</v>
      </c>
      <c r="CO54" s="32">
        <v>938.921875</v>
      </c>
      <c r="CP54" s="32">
        <v>521.89410400400004</v>
      </c>
      <c r="CQ54" s="32">
        <v>4232.3227539059999</v>
      </c>
      <c r="CR54" s="32">
        <v>3848.0307617190001</v>
      </c>
      <c r="CS54" s="32">
        <v>1573.7602539059999</v>
      </c>
      <c r="CT54" s="32">
        <v>1183</v>
      </c>
      <c r="CU54" s="32">
        <v>6772.130859375</v>
      </c>
      <c r="CV54" s="32">
        <v>266.26501464799998</v>
      </c>
      <c r="CW54" s="32">
        <v>192.27052307100001</v>
      </c>
      <c r="CX54" s="32">
        <v>1026.043945312</v>
      </c>
      <c r="CZ54" s="32">
        <v>801.80279541000004</v>
      </c>
      <c r="DA54" s="32">
        <v>1725.858764648</v>
      </c>
      <c r="DB54" s="32">
        <v>97.427207946999999</v>
      </c>
      <c r="DC54" s="34">
        <v>2392</v>
      </c>
      <c r="DD54" s="32">
        <v>1452.8315429690001</v>
      </c>
      <c r="DE54" s="32">
        <v>523.27105712900004</v>
      </c>
      <c r="DF54" s="32">
        <v>414.8</v>
      </c>
      <c r="DG54" s="32">
        <v>1.885806203</v>
      </c>
      <c r="DI54" s="32">
        <v>77.836021423000005</v>
      </c>
      <c r="DJ54" s="34">
        <v>1100.5999999999999</v>
      </c>
      <c r="DK54" s="32">
        <v>134.501190186</v>
      </c>
      <c r="DL54" s="32">
        <v>5488.7041015619998</v>
      </c>
      <c r="DM54" s="32">
        <v>1047.8132324220001</v>
      </c>
      <c r="DN54" s="32">
        <v>1050.397827148</v>
      </c>
      <c r="DO54" s="32" t="s">
        <v>234</v>
      </c>
      <c r="DP54" s="32">
        <v>340</v>
      </c>
      <c r="DR54" s="32">
        <v>172.35</v>
      </c>
      <c r="DS54" s="32">
        <v>64.25</v>
      </c>
      <c r="DT54" s="32">
        <v>935.35760498000002</v>
      </c>
      <c r="DU54" s="32">
        <v>115</v>
      </c>
      <c r="DV54" s="32">
        <v>3049.62890625</v>
      </c>
      <c r="DY54" s="32">
        <v>786.544921875</v>
      </c>
      <c r="DZ54" s="34">
        <v>938</v>
      </c>
      <c r="EA54">
        <v>23.920999999999999</v>
      </c>
      <c r="EB54" s="32">
        <v>418.376953125</v>
      </c>
      <c r="EC54" s="32">
        <v>1161</v>
      </c>
    </row>
    <row r="55" spans="1:133">
      <c r="A55" s="33">
        <v>43906</v>
      </c>
      <c r="B55" s="32">
        <v>441.48370361299999</v>
      </c>
      <c r="C55" s="32">
        <v>4066.48046875</v>
      </c>
      <c r="D55" s="32">
        <v>619.67224121100003</v>
      </c>
      <c r="E55" s="32">
        <v>1524.8963623049999</v>
      </c>
      <c r="F55" s="32">
        <v>612.11254882799994</v>
      </c>
      <c r="G55" s="32">
        <v>2258.4035644529999</v>
      </c>
      <c r="H55" s="32">
        <v>366.64154052700002</v>
      </c>
      <c r="I55" s="32">
        <v>251.57913207999999</v>
      </c>
      <c r="J55" s="32">
        <v>1532.817749023</v>
      </c>
      <c r="K55" s="32">
        <v>960.14929199200003</v>
      </c>
      <c r="L55" s="32">
        <v>6213.8549804690001</v>
      </c>
      <c r="M55" s="32">
        <v>415.01324462899998</v>
      </c>
      <c r="N55" s="32">
        <v>158.032958984</v>
      </c>
      <c r="O55" s="32">
        <v>500.698486328</v>
      </c>
      <c r="P55" s="32">
        <v>526.47229003899997</v>
      </c>
      <c r="Q55" s="32">
        <v>23.322189331000001</v>
      </c>
      <c r="R55" s="32">
        <v>694.44915771499996</v>
      </c>
      <c r="S55" s="32">
        <v>749.18548583999996</v>
      </c>
      <c r="T55" s="32">
        <v>130.032836914</v>
      </c>
      <c r="U55" s="32">
        <v>1734.2625732419999</v>
      </c>
      <c r="V55" s="32">
        <v>1825.767578125</v>
      </c>
      <c r="W55" s="32">
        <v>681.74926757799994</v>
      </c>
      <c r="X55" s="32">
        <v>42.309551239000001</v>
      </c>
      <c r="Y55" s="32">
        <v>108.94711303699999</v>
      </c>
      <c r="Z55" s="32">
        <v>3128.1354980470001</v>
      </c>
      <c r="AA55" s="32">
        <v>272.35281372100002</v>
      </c>
      <c r="AB55" s="32">
        <v>704.52215576200001</v>
      </c>
      <c r="AC55" s="32">
        <v>5291.6176757809999</v>
      </c>
      <c r="AD55" s="32">
        <v>1649.768188477</v>
      </c>
      <c r="AE55" s="32">
        <v>805.90173339800003</v>
      </c>
      <c r="AF55" s="32">
        <v>294.54098510699998</v>
      </c>
      <c r="AG55" s="32">
        <v>1104.521850586</v>
      </c>
      <c r="AH55" s="32">
        <v>408.26300048799999</v>
      </c>
      <c r="AI55" s="32">
        <v>233.82688903799999</v>
      </c>
      <c r="AJ55" s="32">
        <v>369.82525634799998</v>
      </c>
      <c r="AK55" s="32">
        <v>2351.322265625</v>
      </c>
      <c r="AL55" s="32">
        <v>453.89688110399999</v>
      </c>
      <c r="AM55" s="32">
        <v>844.723144531</v>
      </c>
      <c r="AN55" s="32">
        <v>1228.993530273</v>
      </c>
      <c r="AP55" s="32">
        <v>2128.0583496089998</v>
      </c>
      <c r="AQ55" s="32">
        <v>713.96697998000002</v>
      </c>
      <c r="AR55" s="32">
        <v>1357.7352294919999</v>
      </c>
      <c r="AS55" s="32">
        <v>2053.5559082029999</v>
      </c>
      <c r="AT55" s="32">
        <v>1240.3444824220001</v>
      </c>
      <c r="AU55" s="32">
        <v>449.09576415999999</v>
      </c>
      <c r="AV55" s="32">
        <v>197.21156310999999</v>
      </c>
      <c r="AW55" s="32">
        <v>1408.149780273</v>
      </c>
      <c r="AX55" s="32">
        <v>644.93438720699999</v>
      </c>
      <c r="AY55" s="32">
        <v>398.12988281200001</v>
      </c>
      <c r="AZ55" s="32">
        <v>258.66012573199998</v>
      </c>
      <c r="BA55" s="32">
        <v>83.423759459999999</v>
      </c>
      <c r="BB55" s="32">
        <v>1738.2924804690001</v>
      </c>
      <c r="BC55" s="32">
        <v>1281.7985839840001</v>
      </c>
      <c r="BD55" s="32">
        <v>2023.807617188</v>
      </c>
      <c r="BE55" s="32">
        <v>398.462799072</v>
      </c>
      <c r="BF55" s="32">
        <v>514.70031738299997</v>
      </c>
      <c r="BG55" s="32">
        <v>179.57984924300001</v>
      </c>
      <c r="BH55" s="32">
        <v>357.60241699199997</v>
      </c>
      <c r="BI55" s="32">
        <v>5615.9052734380002</v>
      </c>
      <c r="BJ55" s="32">
        <v>2997.4304199220001</v>
      </c>
      <c r="BK55" s="32">
        <v>112.726631165</v>
      </c>
      <c r="BL55" s="32">
        <v>1287.0415039059999</v>
      </c>
      <c r="BM55" s="32">
        <v>2617.1691894529999</v>
      </c>
      <c r="BN55" s="32">
        <v>499.31973266599999</v>
      </c>
      <c r="BO55" s="32">
        <v>1906.590454102</v>
      </c>
      <c r="BP55" s="32">
        <v>8401.9951171880002</v>
      </c>
      <c r="BQ55" s="32">
        <v>1820.0415039059999</v>
      </c>
      <c r="BR55" s="32">
        <v>3347.4753417970001</v>
      </c>
      <c r="BS55" s="32">
        <v>2033.3721923830001</v>
      </c>
      <c r="BT55" s="32">
        <v>1339.476196289</v>
      </c>
      <c r="BU55" s="32">
        <v>147.562301636</v>
      </c>
      <c r="BV55" s="32">
        <v>1201.4914550779999</v>
      </c>
      <c r="BW55" s="32">
        <v>269.368652344</v>
      </c>
      <c r="BX55" s="32">
        <v>1243.493164062</v>
      </c>
      <c r="BY55" s="32">
        <v>511.38800048799999</v>
      </c>
      <c r="BZ55" s="32">
        <v>215.60000610399999</v>
      </c>
      <c r="CA55" s="32">
        <v>1355.7413330080001</v>
      </c>
      <c r="CB55" s="32">
        <v>136.79869079599999</v>
      </c>
      <c r="CC55" s="32">
        <v>35.046909331999998</v>
      </c>
      <c r="CD55" s="32">
        <v>125.80685424799999</v>
      </c>
      <c r="CE55" s="32">
        <v>361.30392456099997</v>
      </c>
      <c r="CF55" s="32">
        <v>4152.1552734380002</v>
      </c>
      <c r="CG55" s="32">
        <v>4764.5380859380002</v>
      </c>
      <c r="CH55" s="32">
        <v>8.4886579510000004</v>
      </c>
      <c r="CI55" s="32">
        <v>1034.8532714840001</v>
      </c>
      <c r="CJ55" s="32">
        <v>119.83493042000001</v>
      </c>
      <c r="CK55" s="32">
        <v>97.971740722999996</v>
      </c>
      <c r="CL55" s="32">
        <v>233.82688903799999</v>
      </c>
      <c r="CM55" s="32">
        <v>88.931655883999994</v>
      </c>
      <c r="CN55" s="32">
        <v>555.54913330099998</v>
      </c>
      <c r="CO55" s="32">
        <v>826.55090331999997</v>
      </c>
      <c r="CP55" s="32">
        <v>496.138916016</v>
      </c>
      <c r="CQ55" s="32">
        <v>3871.8911132809999</v>
      </c>
      <c r="CR55" s="32">
        <v>3719.7465820309999</v>
      </c>
      <c r="CS55" s="32">
        <v>1757.8686523440001</v>
      </c>
      <c r="CT55" s="32">
        <v>1233</v>
      </c>
      <c r="CU55" s="32">
        <v>6291.681640625</v>
      </c>
      <c r="CV55" s="32">
        <v>261.909912109</v>
      </c>
      <c r="CW55" s="32">
        <v>173.59140014600001</v>
      </c>
      <c r="CX55" s="32">
        <v>993.83190918000003</v>
      </c>
      <c r="CZ55" s="32">
        <v>796.80767822300004</v>
      </c>
      <c r="DA55" s="32">
        <v>1733.3491210940001</v>
      </c>
      <c r="DB55" s="32">
        <v>96.907272339000002</v>
      </c>
      <c r="DC55" s="34">
        <v>2212</v>
      </c>
      <c r="DD55" s="32">
        <v>1398.875</v>
      </c>
      <c r="DE55" s="32">
        <v>478.51629638700001</v>
      </c>
      <c r="DF55" s="32">
        <v>373.1</v>
      </c>
      <c r="DG55" s="32">
        <v>2.0053174500000002</v>
      </c>
      <c r="DI55" s="32">
        <v>68.954154967999997</v>
      </c>
      <c r="DJ55" s="34">
        <v>1104</v>
      </c>
      <c r="DK55" s="32">
        <v>143.091705322</v>
      </c>
      <c r="DL55" s="32">
        <v>5175.0063476559999</v>
      </c>
      <c r="DM55" s="32">
        <v>855.21514892599998</v>
      </c>
      <c r="DN55" s="32">
        <v>1037.6414794919999</v>
      </c>
      <c r="DO55" s="32" t="s">
        <v>234</v>
      </c>
      <c r="DP55" s="32">
        <v>270</v>
      </c>
      <c r="DR55" s="32">
        <v>165.9</v>
      </c>
      <c r="DS55" s="32">
        <v>63.55</v>
      </c>
      <c r="DT55" s="32">
        <v>933.49230956999997</v>
      </c>
      <c r="DU55" s="32">
        <v>113.5</v>
      </c>
      <c r="DV55" s="32">
        <v>3051.626953125</v>
      </c>
      <c r="DY55" s="32">
        <v>634.594238281</v>
      </c>
      <c r="DZ55" s="34" t="s">
        <v>234</v>
      </c>
      <c r="EA55">
        <v>15.983000000000001</v>
      </c>
      <c r="EB55" s="32">
        <v>412.592926025</v>
      </c>
      <c r="EC55" s="32">
        <v>1120</v>
      </c>
    </row>
    <row r="56" spans="1:133">
      <c r="A56" s="33">
        <v>43907</v>
      </c>
      <c r="B56" s="32">
        <v>455.966796875</v>
      </c>
      <c r="C56" s="32">
        <v>4248.3227539059999</v>
      </c>
      <c r="D56" s="32">
        <v>719.12335205099998</v>
      </c>
      <c r="E56" s="32">
        <v>1395.032836914</v>
      </c>
      <c r="F56" s="32">
        <v>577.95080566399997</v>
      </c>
      <c r="G56" s="32">
        <v>2433.0476074220001</v>
      </c>
      <c r="H56" s="32">
        <v>353.75637817400002</v>
      </c>
      <c r="I56" s="32">
        <v>235.345046997</v>
      </c>
      <c r="J56" s="32">
        <v>1540.309570312</v>
      </c>
      <c r="K56" s="32">
        <v>865.47259521499996</v>
      </c>
      <c r="L56" s="32">
        <v>6713.28125</v>
      </c>
      <c r="M56" s="32">
        <v>442.04635620099998</v>
      </c>
      <c r="N56" s="32">
        <v>150.84056091299999</v>
      </c>
      <c r="O56" s="32">
        <v>489.01956176800002</v>
      </c>
      <c r="P56" s="32">
        <v>584.21441650400004</v>
      </c>
      <c r="Q56" s="32">
        <v>26.496692657000001</v>
      </c>
      <c r="R56" s="32">
        <v>693.84985351600005</v>
      </c>
      <c r="S56" s="32">
        <v>796.89544677699996</v>
      </c>
      <c r="T56" s="32">
        <v>120.160728455</v>
      </c>
      <c r="U56" s="32">
        <v>1653.304321289</v>
      </c>
      <c r="V56" s="32">
        <v>1905.7355957029999</v>
      </c>
      <c r="W56" s="32">
        <v>629.82916259800004</v>
      </c>
      <c r="X56" s="32">
        <v>39.251754761000001</v>
      </c>
      <c r="Y56" s="32">
        <v>100.88064575200001</v>
      </c>
      <c r="Z56" s="32">
        <v>3287.9736328119998</v>
      </c>
      <c r="AA56" s="32">
        <v>294.40850830099998</v>
      </c>
      <c r="AB56" s="32">
        <v>773.60424804700006</v>
      </c>
      <c r="AC56" s="32">
        <v>5719.939453125</v>
      </c>
      <c r="AD56" s="32">
        <v>1744.177734375</v>
      </c>
      <c r="AE56" s="32">
        <v>830.08679199200003</v>
      </c>
      <c r="AF56" s="32">
        <v>289.111572266</v>
      </c>
      <c r="AG56" s="32">
        <v>1057.740844727</v>
      </c>
      <c r="AH56" s="32">
        <v>391.51226806599999</v>
      </c>
      <c r="AI56" s="32">
        <v>230.38142395</v>
      </c>
      <c r="AJ56" s="32">
        <v>324.84649658199999</v>
      </c>
      <c r="AK56" s="32">
        <v>2336.3359375</v>
      </c>
      <c r="AL56" s="32">
        <v>420.71170043900003</v>
      </c>
      <c r="AM56" s="32">
        <v>889.42388916000004</v>
      </c>
      <c r="AN56" s="32">
        <v>1249.5078125</v>
      </c>
      <c r="AP56" s="32">
        <v>1999.2937011720001</v>
      </c>
      <c r="AQ56" s="32">
        <v>737.11358642599998</v>
      </c>
      <c r="AR56" s="32">
        <v>1303.9438476559999</v>
      </c>
      <c r="AS56" s="32">
        <v>2058.5522460940001</v>
      </c>
      <c r="AT56" s="32">
        <v>1219.8719482419999</v>
      </c>
      <c r="AU56" s="32">
        <v>470.67147827100001</v>
      </c>
      <c r="AV56" s="32">
        <v>207.76934814500001</v>
      </c>
      <c r="AW56" s="32">
        <v>1509.033569336</v>
      </c>
      <c r="AX56" s="32">
        <v>630.17260742200006</v>
      </c>
      <c r="AY56" s="32">
        <v>394.53228759799998</v>
      </c>
      <c r="AZ56" s="32">
        <v>258.95938110399999</v>
      </c>
      <c r="BA56" s="32">
        <v>68.446662903000004</v>
      </c>
      <c r="BB56" s="32">
        <v>1812.740600586</v>
      </c>
      <c r="BC56" s="32">
        <v>1291.3371582029999</v>
      </c>
      <c r="BD56" s="32">
        <v>2228.4848632809999</v>
      </c>
      <c r="BE56" s="32">
        <v>400.36166381800001</v>
      </c>
      <c r="BF56" s="32">
        <v>503.50677490200002</v>
      </c>
      <c r="BG56" s="32">
        <v>191.55184936500001</v>
      </c>
      <c r="BH56" s="32">
        <v>362.65011596699998</v>
      </c>
      <c r="BI56" s="32">
        <v>5608.037109375</v>
      </c>
      <c r="BJ56" s="32">
        <v>2933.4638671880002</v>
      </c>
      <c r="BK56" s="32">
        <v>120.97101592999999</v>
      </c>
      <c r="BL56" s="32">
        <v>1344.4448242190001</v>
      </c>
      <c r="BM56" s="32">
        <v>2708.8071289059999</v>
      </c>
      <c r="BN56" s="32">
        <v>525.08471679700006</v>
      </c>
      <c r="BO56" s="32">
        <v>1844.1856689450001</v>
      </c>
      <c r="BP56" s="32">
        <v>9024.9189453119998</v>
      </c>
      <c r="BQ56" s="32">
        <v>1737.8107910159999</v>
      </c>
      <c r="BR56" s="32">
        <v>3383.3679199220001</v>
      </c>
      <c r="BS56" s="32">
        <v>2112.2316894529999</v>
      </c>
      <c r="BT56" s="32">
        <v>1271.3962402340001</v>
      </c>
      <c r="BU56" s="32">
        <v>133.320800781</v>
      </c>
      <c r="BV56" s="32">
        <v>1137.021484375</v>
      </c>
      <c r="BW56" s="32">
        <v>274.744049072</v>
      </c>
      <c r="BX56" s="32">
        <v>1325.7940673830001</v>
      </c>
      <c r="BY56" s="32">
        <v>505.88928222700002</v>
      </c>
      <c r="BZ56" s="32">
        <v>217.19999694800001</v>
      </c>
      <c r="CA56" s="32">
        <v>1447.0891113279999</v>
      </c>
      <c r="CB56" s="32">
        <v>123.822525024</v>
      </c>
      <c r="CC56" s="32">
        <v>35.256534576</v>
      </c>
      <c r="CD56" s="32">
        <v>131.07992553700001</v>
      </c>
      <c r="CE56" s="32">
        <v>397.26470947299998</v>
      </c>
      <c r="CF56" s="32">
        <v>4271.0170898440001</v>
      </c>
      <c r="CG56" s="32">
        <v>4629.693359375</v>
      </c>
      <c r="CH56" s="32">
        <v>8.4730110169999993</v>
      </c>
      <c r="CI56" s="32">
        <v>1063.813110352</v>
      </c>
      <c r="CJ56" s="32">
        <v>126.472038269</v>
      </c>
      <c r="CK56" s="32">
        <v>107.666969299</v>
      </c>
      <c r="CL56" s="32">
        <v>230.38142395</v>
      </c>
      <c r="CM56" s="32">
        <v>87.633544921999999</v>
      </c>
      <c r="CN56" s="32">
        <v>494.598480225</v>
      </c>
      <c r="CO56" s="32">
        <v>768.11791992200006</v>
      </c>
      <c r="CP56" s="32">
        <v>482.063323975</v>
      </c>
      <c r="CQ56" s="32">
        <v>4129.4848632809999</v>
      </c>
      <c r="CR56" s="32">
        <v>4085.6311035160002</v>
      </c>
      <c r="CS56" s="32">
        <v>1919.4831542970001</v>
      </c>
      <c r="CT56" s="32">
        <v>1361</v>
      </c>
      <c r="CU56" s="32">
        <v>6154.1274414059999</v>
      </c>
      <c r="CV56" s="32">
        <v>273.281494141</v>
      </c>
      <c r="CW56" s="32">
        <v>175.03590393100001</v>
      </c>
      <c r="CX56" s="32">
        <v>952.145996094</v>
      </c>
      <c r="CZ56" s="32">
        <v>785.81866455099998</v>
      </c>
      <c r="DA56" s="32">
        <v>1772.8002929690001</v>
      </c>
      <c r="DB56" s="32">
        <v>92.307876586999996</v>
      </c>
      <c r="DC56" s="34">
        <v>2238</v>
      </c>
      <c r="DD56" s="32">
        <v>1361.904663086</v>
      </c>
      <c r="DE56" s="32">
        <v>471.12380981400003</v>
      </c>
      <c r="DF56" s="32">
        <v>394</v>
      </c>
      <c r="DG56" s="32">
        <v>2.0580668449999999</v>
      </c>
      <c r="DI56" s="32">
        <v>60.238155364999997</v>
      </c>
      <c r="DJ56" s="34">
        <v>999</v>
      </c>
      <c r="DK56" s="32">
        <v>148.385864258</v>
      </c>
      <c r="DL56" s="32">
        <v>4895.2763671880002</v>
      </c>
      <c r="DM56" s="32">
        <v>827.77252197300004</v>
      </c>
      <c r="DN56" s="32">
        <v>1120.7565917970001</v>
      </c>
      <c r="DO56" s="32" t="s">
        <v>234</v>
      </c>
      <c r="DP56" s="32">
        <v>400</v>
      </c>
      <c r="DR56" s="32">
        <v>168.1</v>
      </c>
      <c r="DS56" s="32">
        <v>69.25</v>
      </c>
      <c r="DT56" s="32">
        <v>1012.759887695</v>
      </c>
      <c r="DU56" s="32">
        <v>105</v>
      </c>
      <c r="DV56" s="32">
        <v>2947.7077636720001</v>
      </c>
      <c r="DY56" s="32">
        <v>595.60681152300003</v>
      </c>
      <c r="DZ56" s="34">
        <v>938</v>
      </c>
      <c r="EA56">
        <v>18.779</v>
      </c>
      <c r="EB56" s="32">
        <v>415.48492431599999</v>
      </c>
      <c r="EC56" s="32">
        <v>942.59997558600003</v>
      </c>
    </row>
    <row r="57" spans="1:133">
      <c r="A57" s="33">
        <v>43908</v>
      </c>
      <c r="B57" s="32">
        <v>452.47085571299999</v>
      </c>
      <c r="C57" s="32">
        <v>4202.3618164059999</v>
      </c>
      <c r="D57" s="32">
        <v>666.80169677699996</v>
      </c>
      <c r="E57" s="32">
        <v>1275.6584472659999</v>
      </c>
      <c r="F57" s="32">
        <v>579.14953613299997</v>
      </c>
      <c r="G57" s="32">
        <v>2483.9445800779999</v>
      </c>
      <c r="H57" s="32">
        <v>344.58059692400002</v>
      </c>
      <c r="I57" s="32">
        <v>210.94471740700001</v>
      </c>
      <c r="J57" s="32">
        <v>1503.350219727</v>
      </c>
      <c r="K57" s="32">
        <v>813.54016113299997</v>
      </c>
      <c r="L57" s="32">
        <v>6690.3081054690001</v>
      </c>
      <c r="M57" s="32">
        <v>438.78448486299999</v>
      </c>
      <c r="N57" s="32">
        <v>146.84478759800001</v>
      </c>
      <c r="O57" s="32">
        <v>490.81634521500001</v>
      </c>
      <c r="P57" s="32">
        <v>598.40020751999998</v>
      </c>
      <c r="Q57" s="32">
        <v>22.173627852999999</v>
      </c>
      <c r="R57" s="32">
        <v>714.22198486299999</v>
      </c>
      <c r="S57" s="32">
        <v>758.96704101600005</v>
      </c>
      <c r="T57" s="32">
        <v>116.271705627</v>
      </c>
      <c r="U57" s="32">
        <v>1268.021118164</v>
      </c>
      <c r="V57" s="32">
        <v>1776.7872314450001</v>
      </c>
      <c r="W57" s="32">
        <v>596.87994384800004</v>
      </c>
      <c r="X57" s="32">
        <v>38.882022857999999</v>
      </c>
      <c r="Y57" s="32">
        <v>93.262313843000001</v>
      </c>
      <c r="Z57" s="32">
        <v>3101.947265625</v>
      </c>
      <c r="AA57" s="32">
        <v>293.61013793900003</v>
      </c>
      <c r="AB57" s="32">
        <v>773.03326416000004</v>
      </c>
      <c r="AC57" s="32">
        <v>5940.58984375</v>
      </c>
      <c r="AD57" s="32">
        <v>1620.9653320309999</v>
      </c>
      <c r="AE57" s="32">
        <v>754.73339843799999</v>
      </c>
      <c r="AF57" s="32">
        <v>260.15515136699997</v>
      </c>
      <c r="AG57" s="32">
        <v>999.63415527300003</v>
      </c>
      <c r="AH57" s="32">
        <v>365.74182128899997</v>
      </c>
      <c r="AI57" s="32">
        <v>219.113769531</v>
      </c>
      <c r="AJ57" s="32">
        <v>326.54568481400003</v>
      </c>
      <c r="AK57" s="32">
        <v>2197.9641113279999</v>
      </c>
      <c r="AL57" s="32">
        <v>377.93084716800001</v>
      </c>
      <c r="AM57" s="32">
        <v>933.92498779300001</v>
      </c>
      <c r="AN57" s="32">
        <v>1146.936523438</v>
      </c>
      <c r="AP57" s="32">
        <v>1822.456054688</v>
      </c>
      <c r="AQ57" s="32">
        <v>668.80303955099998</v>
      </c>
      <c r="AR57" s="32">
        <v>1316.8937988279999</v>
      </c>
      <c r="AS57" s="32">
        <v>2015.582397461</v>
      </c>
      <c r="AT57" s="32">
        <v>1101.5297851559999</v>
      </c>
      <c r="AU57" s="32">
        <v>480.16085815399998</v>
      </c>
      <c r="AV57" s="32">
        <v>183.61590576200001</v>
      </c>
      <c r="AW57" s="32">
        <v>1444.3229980470001</v>
      </c>
      <c r="AX57" s="32">
        <v>620.39782714800003</v>
      </c>
      <c r="AY57" s="32">
        <v>355.55874633799999</v>
      </c>
      <c r="AZ57" s="32">
        <v>233.078323364</v>
      </c>
      <c r="BA57" s="32">
        <v>58.628582000999998</v>
      </c>
      <c r="BB57" s="32">
        <v>1648.8546142580001</v>
      </c>
      <c r="BC57" s="32">
        <v>1134.5407714840001</v>
      </c>
      <c r="BD57" s="32">
        <v>2222.494140625</v>
      </c>
      <c r="BE57" s="32">
        <v>361.284912109</v>
      </c>
      <c r="BF57" s="32">
        <v>468.32733154300001</v>
      </c>
      <c r="BG57" s="32">
        <v>215.79510497999999</v>
      </c>
      <c r="BH57" s="32">
        <v>332.23260498000002</v>
      </c>
      <c r="BI57" s="32">
        <v>5421.1684570309999</v>
      </c>
      <c r="BJ57" s="32">
        <v>2604.1364746089998</v>
      </c>
      <c r="BK57" s="32">
        <v>126.760070801</v>
      </c>
      <c r="BL57" s="32">
        <v>1234.1701660159999</v>
      </c>
      <c r="BM57" s="32">
        <v>2689.3837890619998</v>
      </c>
      <c r="BN57" s="32">
        <v>528.08062744100005</v>
      </c>
      <c r="BO57" s="32">
        <v>1571.6018066409999</v>
      </c>
      <c r="BP57" s="32">
        <v>8516.61328125</v>
      </c>
      <c r="BQ57" s="32">
        <v>1540.9552001950001</v>
      </c>
      <c r="BR57" s="32">
        <v>3254.2546386720001</v>
      </c>
      <c r="BS57" s="32">
        <v>2063.3186035160002</v>
      </c>
      <c r="BT57" s="32">
        <v>1308.4147949220001</v>
      </c>
      <c r="BU57" s="32">
        <v>118.87339782700001</v>
      </c>
      <c r="BV57" s="32">
        <v>1125.7879638669999</v>
      </c>
      <c r="BW57" s="32">
        <v>269.16952514600001</v>
      </c>
      <c r="BX57" s="32">
        <v>1169.172851562</v>
      </c>
      <c r="BY57" s="32">
        <v>468.29751586899999</v>
      </c>
      <c r="BZ57" s="32">
        <v>228.19999694800001</v>
      </c>
      <c r="CA57" s="32">
        <v>1532.446899414</v>
      </c>
      <c r="CB57" s="32">
        <v>124.12197876</v>
      </c>
      <c r="CC57" s="32">
        <v>33.574562073000003</v>
      </c>
      <c r="CD57" s="32">
        <v>127.100273132</v>
      </c>
      <c r="CE57" s="32">
        <v>433.39508056599999</v>
      </c>
      <c r="CF57" s="32">
        <v>3845.5126953119998</v>
      </c>
      <c r="CG57" s="32">
        <v>4291.08203125</v>
      </c>
      <c r="CH57" s="32">
        <v>7.0021643640000004</v>
      </c>
      <c r="CI57" s="32">
        <v>956.24957275400004</v>
      </c>
      <c r="CJ57" s="32">
        <v>118.166481018</v>
      </c>
      <c r="CK57" s="32">
        <v>107.327133179</v>
      </c>
      <c r="CL57" s="32">
        <v>219.113769531</v>
      </c>
      <c r="CM57" s="32">
        <v>83.080108643000003</v>
      </c>
      <c r="CN57" s="32">
        <v>480.60989379900002</v>
      </c>
      <c r="CO57" s="32">
        <v>646.25793456999997</v>
      </c>
      <c r="CP57" s="32">
        <v>476.47302246100003</v>
      </c>
      <c r="CQ57" s="32">
        <v>4378.0922851559999</v>
      </c>
      <c r="CR57" s="32">
        <v>4096.1127929690001</v>
      </c>
      <c r="CS57" s="32">
        <v>1919.4831542970001</v>
      </c>
      <c r="CT57" s="32">
        <v>1479.5</v>
      </c>
      <c r="CU57" s="32">
        <v>5787.3110351559999</v>
      </c>
      <c r="CV57" s="32">
        <v>276.54782104499998</v>
      </c>
      <c r="CW57" s="32">
        <v>160.491088867</v>
      </c>
      <c r="CX57" s="32">
        <v>744.66351318399995</v>
      </c>
      <c r="CZ57" s="32">
        <v>687.31658935500002</v>
      </c>
      <c r="DA57" s="32">
        <v>1770.303344727</v>
      </c>
      <c r="DB57" s="32">
        <v>114.23500061</v>
      </c>
      <c r="DC57" s="34">
        <v>2248</v>
      </c>
      <c r="DD57" s="32">
        <v>1294.958618164</v>
      </c>
      <c r="DE57" s="32">
        <v>427.46786499000001</v>
      </c>
      <c r="DF57" s="32">
        <v>302.10000000000002</v>
      </c>
      <c r="DG57" s="32">
        <v>1.8998178240000001</v>
      </c>
      <c r="DI57" s="32">
        <v>54.286197661999999</v>
      </c>
      <c r="DJ57" s="34">
        <v>960</v>
      </c>
      <c r="DK57" s="32">
        <v>160.62232971200001</v>
      </c>
      <c r="DL57" s="32">
        <v>4498.6586914059999</v>
      </c>
      <c r="DM57" s="32">
        <v>558.33477783199999</v>
      </c>
      <c r="DN57" s="32">
        <v>1068.9340820309999</v>
      </c>
      <c r="DO57" s="32" t="s">
        <v>234</v>
      </c>
      <c r="DP57" s="32">
        <v>296</v>
      </c>
      <c r="DR57" s="32">
        <v>185</v>
      </c>
      <c r="DS57" s="32">
        <v>70.599999999999994</v>
      </c>
      <c r="DT57" s="32">
        <v>1047.731079102</v>
      </c>
      <c r="DU57" s="32">
        <v>99.5</v>
      </c>
      <c r="DV57" s="32">
        <v>2589.9860839839998</v>
      </c>
      <c r="DY57" s="32">
        <v>494.63958740200002</v>
      </c>
      <c r="DZ57" s="34" t="s">
        <v>234</v>
      </c>
      <c r="EA57">
        <v>16.201000000000001</v>
      </c>
      <c r="EB57" s="32">
        <v>409.70083618199999</v>
      </c>
      <c r="EC57" s="32">
        <v>620</v>
      </c>
    </row>
    <row r="58" spans="1:133">
      <c r="A58" s="33">
        <v>43909</v>
      </c>
      <c r="B58" s="32">
        <v>450.67303466800001</v>
      </c>
      <c r="C58" s="32">
        <v>4560.052734375</v>
      </c>
      <c r="D58" s="32">
        <v>659.01336669900002</v>
      </c>
      <c r="E58" s="32">
        <v>1356.5733642580001</v>
      </c>
      <c r="F58" s="32">
        <v>578.15063476600005</v>
      </c>
      <c r="G58" s="32">
        <v>2393.1291503910002</v>
      </c>
      <c r="H58" s="32">
        <v>350.73028564499998</v>
      </c>
      <c r="I58" s="32">
        <v>191.85737609899999</v>
      </c>
      <c r="J58" s="32">
        <v>1533.3171386720001</v>
      </c>
      <c r="K58" s="32">
        <v>877.05743408199999</v>
      </c>
      <c r="L58" s="32">
        <v>6897.0703125</v>
      </c>
      <c r="M58" s="32">
        <v>446.827392578</v>
      </c>
      <c r="N58" s="32">
        <v>164.37625122099999</v>
      </c>
      <c r="O58" s="32">
        <v>496.40621948199998</v>
      </c>
      <c r="P58" s="32">
        <v>565.43322753899997</v>
      </c>
      <c r="Q58" s="32">
        <v>23.928375244000001</v>
      </c>
      <c r="R58" s="32">
        <v>658.63110351600005</v>
      </c>
      <c r="S58" s="32">
        <v>738.00665283199999</v>
      </c>
      <c r="T58" s="32">
        <v>109.839866638</v>
      </c>
      <c r="U58" s="32">
        <v>1414.3312988279999</v>
      </c>
      <c r="V58" s="32">
        <v>1864.2521972659999</v>
      </c>
      <c r="W58" s="32">
        <v>603.86926269499997</v>
      </c>
      <c r="X58" s="32">
        <v>43.148952483999999</v>
      </c>
      <c r="Y58" s="32">
        <v>125.378807068</v>
      </c>
      <c r="Z58" s="32">
        <v>3051.6291503910002</v>
      </c>
      <c r="AA58" s="32">
        <v>279.43856811500001</v>
      </c>
      <c r="AB58" s="32">
        <v>746.11828613299997</v>
      </c>
      <c r="AC58" s="32">
        <v>6163.2368164059999</v>
      </c>
      <c r="AD58" s="32">
        <v>1590.5620117190001</v>
      </c>
      <c r="AE58" s="32">
        <v>757.73162841800001</v>
      </c>
      <c r="AF58" s="32">
        <v>242.62298584000001</v>
      </c>
      <c r="AG58" s="32">
        <v>1039.028686523</v>
      </c>
      <c r="AH58" s="32">
        <v>423.72528076200001</v>
      </c>
      <c r="AI58" s="32">
        <v>203.74879455600001</v>
      </c>
      <c r="AJ58" s="32">
        <v>323.54708862299998</v>
      </c>
      <c r="AK58" s="32">
        <v>2398.2788085940001</v>
      </c>
      <c r="AL58" s="32">
        <v>375.831787109</v>
      </c>
      <c r="AM58" s="32">
        <v>873.85845947300004</v>
      </c>
      <c r="AN58" s="32">
        <v>1057.4194335940001</v>
      </c>
      <c r="AP58" s="32">
        <v>1807.004272461</v>
      </c>
      <c r="AQ58" s="32">
        <v>712.08526611299999</v>
      </c>
      <c r="AR58" s="32">
        <v>1329.0463867190001</v>
      </c>
      <c r="AS58" s="32">
        <v>1949.6287841799999</v>
      </c>
      <c r="AT58" s="32">
        <v>1136.9825439450001</v>
      </c>
      <c r="AU58" s="32">
        <v>482.85778808600003</v>
      </c>
      <c r="AV58" s="32">
        <v>176.74339294399999</v>
      </c>
      <c r="AW58" s="32">
        <v>1462.0078125</v>
      </c>
      <c r="AX58" s="32">
        <v>605.63586425799997</v>
      </c>
      <c r="AY58" s="32">
        <v>329.77624511699997</v>
      </c>
      <c r="AZ58" s="32">
        <v>240.10963439899999</v>
      </c>
      <c r="BA58" s="32">
        <v>63.867565155000001</v>
      </c>
      <c r="BB58" s="32">
        <v>1668.840820312</v>
      </c>
      <c r="BC58" s="32">
        <v>1088.4356689450001</v>
      </c>
      <c r="BD58" s="32">
        <v>2162.5886230470001</v>
      </c>
      <c r="BE58" s="32">
        <v>351.19097900399998</v>
      </c>
      <c r="BF58" s="32">
        <v>474.72360229499998</v>
      </c>
      <c r="BG58" s="32">
        <v>209.709350586</v>
      </c>
      <c r="BH58" s="32">
        <v>332.16711425800003</v>
      </c>
      <c r="BI58" s="32">
        <v>6034.8852539059999</v>
      </c>
      <c r="BJ58" s="32">
        <v>2384.2514648440001</v>
      </c>
      <c r="BK58" s="32">
        <v>129.19546508799999</v>
      </c>
      <c r="BL58" s="32">
        <v>1248.269165039</v>
      </c>
      <c r="BM58" s="32">
        <v>2620.1572265619998</v>
      </c>
      <c r="BN58" s="32">
        <v>519.49224853500004</v>
      </c>
      <c r="BO58" s="32">
        <v>1592.569946289</v>
      </c>
      <c r="BP58" s="32">
        <v>8112.958984375</v>
      </c>
      <c r="BQ58" s="32">
        <v>1529.4929199220001</v>
      </c>
      <c r="BR58" s="32">
        <v>3163.0278320309999</v>
      </c>
      <c r="BS58" s="32">
        <v>2022.391967773</v>
      </c>
      <c r="BT58" s="32">
        <v>1357.772827148</v>
      </c>
      <c r="BU58" s="32">
        <v>125.359298706</v>
      </c>
      <c r="BV58" s="32">
        <v>1201.4914550779999</v>
      </c>
      <c r="BW58" s="32">
        <v>266.92858886699997</v>
      </c>
      <c r="BX58" s="32">
        <v>1127.274414062</v>
      </c>
      <c r="BY58" s="32">
        <v>477.49551391599999</v>
      </c>
      <c r="BZ58" s="32">
        <v>226.19999694800001</v>
      </c>
      <c r="CA58" s="32">
        <v>1493.0125732419999</v>
      </c>
      <c r="CB58" s="32">
        <v>132.55648803700001</v>
      </c>
      <c r="CC58" s="32">
        <v>32.316818237</v>
      </c>
      <c r="CD58" s="32">
        <v>121.628204346</v>
      </c>
      <c r="CE58" s="32">
        <v>433.39508056599999</v>
      </c>
      <c r="CF58" s="32">
        <v>4049.275390625</v>
      </c>
      <c r="CG58" s="32">
        <v>4159.232421875</v>
      </c>
      <c r="CH58" s="32">
        <v>6.5562167169999999</v>
      </c>
      <c r="CI58" s="32">
        <v>1005.303039551</v>
      </c>
      <c r="CJ58" s="32">
        <v>107.532402039</v>
      </c>
      <c r="CK58" s="32">
        <v>115.94288635300001</v>
      </c>
      <c r="CL58" s="32">
        <v>203.74879455600001</v>
      </c>
      <c r="CM58" s="32">
        <v>83.619331360000004</v>
      </c>
      <c r="CN58" s="32">
        <v>477.61224365200002</v>
      </c>
      <c r="CO58" s="32">
        <v>633.77221679700006</v>
      </c>
      <c r="CP58" s="32">
        <v>495.73956298799999</v>
      </c>
      <c r="CQ58" s="32">
        <v>4409.0444335940001</v>
      </c>
      <c r="CR58" s="32">
        <v>4333.7133789059999</v>
      </c>
      <c r="CS58" s="32">
        <v>1919.4831542970001</v>
      </c>
      <c r="CT58" s="32">
        <v>1435</v>
      </c>
      <c r="CU58" s="32">
        <v>5908.9194335940001</v>
      </c>
      <c r="CV58" s="32">
        <v>273.52349853499999</v>
      </c>
      <c r="CW58" s="32">
        <v>155.360565186</v>
      </c>
      <c r="CX58" s="32">
        <v>942.67199706999997</v>
      </c>
      <c r="CZ58" s="32">
        <v>674.12976074200003</v>
      </c>
      <c r="DA58" s="32">
        <v>1801.0115966799999</v>
      </c>
      <c r="DB58" s="32">
        <v>115.984771729</v>
      </c>
      <c r="DC58" s="34">
        <v>2328</v>
      </c>
      <c r="DD58" s="32">
        <v>1306.948852539</v>
      </c>
      <c r="DE58" s="32">
        <v>399.59606933600003</v>
      </c>
      <c r="DF58" s="32">
        <v>239.2</v>
      </c>
      <c r="DG58" s="32">
        <v>1.729205012</v>
      </c>
      <c r="DI58" s="32">
        <v>58.985103606999999</v>
      </c>
      <c r="DJ58" s="34">
        <v>1027.4000000000001</v>
      </c>
      <c r="DK58" s="32">
        <v>148.885299683</v>
      </c>
      <c r="DL58" s="32">
        <v>4515.642578125</v>
      </c>
      <c r="DM58" s="32">
        <v>671.59838867200006</v>
      </c>
      <c r="DN58" s="32">
        <v>1071.7247314450001</v>
      </c>
      <c r="DO58" s="32" t="s">
        <v>234</v>
      </c>
      <c r="DP58" s="32">
        <v>318.39999999999998</v>
      </c>
      <c r="DR58" s="32">
        <v>200.9</v>
      </c>
      <c r="DS58" s="32">
        <v>75.900000000000006</v>
      </c>
      <c r="DT58" s="32">
        <v>1017.889099121</v>
      </c>
      <c r="DU58" s="32">
        <v>91</v>
      </c>
      <c r="DV58" s="32">
        <v>2274.2312011720001</v>
      </c>
      <c r="DY58" s="32">
        <v>507.03561401399998</v>
      </c>
      <c r="DZ58" s="34" t="s">
        <v>234</v>
      </c>
      <c r="EA58">
        <v>16.152999999999999</v>
      </c>
      <c r="EB58" s="32">
        <v>398.132904053</v>
      </c>
      <c r="EC58" s="32">
        <v>737.20001220699999</v>
      </c>
    </row>
    <row r="59" spans="1:133">
      <c r="A59" s="33">
        <v>43910</v>
      </c>
      <c r="B59" s="32">
        <v>445.97845459000001</v>
      </c>
      <c r="C59" s="32">
        <v>4420.173828125</v>
      </c>
      <c r="D59" s="32">
        <v>652.42321777300003</v>
      </c>
      <c r="E59" s="32">
        <v>1421.005493164</v>
      </c>
      <c r="F59" s="32">
        <v>554.97668456999997</v>
      </c>
      <c r="G59" s="32">
        <v>2236.4479980470001</v>
      </c>
      <c r="H59" s="32">
        <v>352.38973999000001</v>
      </c>
      <c r="I59" s="32">
        <v>212.81410217300001</v>
      </c>
      <c r="J59" s="32">
        <v>1502.8508300779999</v>
      </c>
      <c r="K59" s="32">
        <v>932.18560791000004</v>
      </c>
      <c r="L59" s="32">
        <v>6883.0859375</v>
      </c>
      <c r="M59" s="32">
        <v>446.827392578</v>
      </c>
      <c r="N59" s="32">
        <v>168.072341919</v>
      </c>
      <c r="O59" s="32">
        <v>491.31539916999998</v>
      </c>
      <c r="P59" s="32">
        <v>595.00354003899997</v>
      </c>
      <c r="Q59" s="32">
        <v>30.516658783</v>
      </c>
      <c r="R59" s="32">
        <v>696.98608398399995</v>
      </c>
      <c r="S59" s="32">
        <v>753.57727050799997</v>
      </c>
      <c r="T59" s="32">
        <v>116.520996094</v>
      </c>
      <c r="U59" s="32">
        <v>1421.1590576169999</v>
      </c>
      <c r="V59" s="32">
        <v>1881.7452392580001</v>
      </c>
      <c r="W59" s="32">
        <v>666.57250976600005</v>
      </c>
      <c r="X59" s="32">
        <v>43.418758392000001</v>
      </c>
      <c r="Y59" s="32">
        <v>110.14213562</v>
      </c>
      <c r="Z59" s="32">
        <v>3153.814453125</v>
      </c>
      <c r="AA59" s="32">
        <v>273.94961547899999</v>
      </c>
      <c r="AB59" s="32">
        <v>715.61444091800001</v>
      </c>
      <c r="AC59" s="32">
        <v>6015.4697265619998</v>
      </c>
      <c r="AD59" s="32">
        <v>1662.569335938</v>
      </c>
      <c r="AE59" s="32">
        <v>741.74145507799994</v>
      </c>
      <c r="AF59" s="32">
        <v>225.090774536</v>
      </c>
      <c r="AG59" s="32">
        <v>1092.7036132809999</v>
      </c>
      <c r="AH59" s="32">
        <v>373.86944580099998</v>
      </c>
      <c r="AI59" s="32">
        <v>215.66831970199999</v>
      </c>
      <c r="AJ59" s="32">
        <v>363.32830810500002</v>
      </c>
      <c r="AK59" s="32">
        <v>2425.2531738279999</v>
      </c>
      <c r="AL59" s="32">
        <v>381.129394531</v>
      </c>
      <c r="AM59" s="32">
        <v>804.61236572300004</v>
      </c>
      <c r="AN59" s="32">
        <v>1113.367553711</v>
      </c>
      <c r="AP59" s="32">
        <v>2009.594726562</v>
      </c>
      <c r="AQ59" s="32">
        <v>772.30383300799997</v>
      </c>
      <c r="AR59" s="32">
        <v>1306.3347167970001</v>
      </c>
      <c r="AS59" s="32">
        <v>2034.569335938</v>
      </c>
      <c r="AT59" s="32">
        <v>1157.4552001950001</v>
      </c>
      <c r="AU59" s="32">
        <v>471.071136475</v>
      </c>
      <c r="AV59" s="32">
        <v>188.64579772900001</v>
      </c>
      <c r="AW59" s="32">
        <v>1455.979125977</v>
      </c>
      <c r="AX59" s="32">
        <v>610.224121094</v>
      </c>
      <c r="AY59" s="32">
        <v>354.15969848600002</v>
      </c>
      <c r="AZ59" s="32">
        <v>251.03045654300001</v>
      </c>
      <c r="BA59" s="32">
        <v>75.825218200999998</v>
      </c>
      <c r="BB59" s="32">
        <v>1757.2791748049999</v>
      </c>
      <c r="BC59" s="32">
        <v>1098.5708007809999</v>
      </c>
      <c r="BD59" s="32">
        <v>2049.7670898440001</v>
      </c>
      <c r="BE59" s="32">
        <v>375.37658691399997</v>
      </c>
      <c r="BF59" s="32">
        <v>420.65509033199999</v>
      </c>
      <c r="BG59" s="32">
        <v>205.31964111299999</v>
      </c>
      <c r="BH59" s="32">
        <v>331.57705688499999</v>
      </c>
      <c r="BI59" s="32">
        <v>6540.4155273440001</v>
      </c>
      <c r="BJ59" s="32">
        <v>2752.55859375</v>
      </c>
      <c r="BK59" s="32">
        <v>125.84181213399999</v>
      </c>
      <c r="BL59" s="32">
        <v>1265.3895263669999</v>
      </c>
      <c r="BM59" s="32">
        <v>2530.5107421880002</v>
      </c>
      <c r="BN59" s="32">
        <v>498.92031860399999</v>
      </c>
      <c r="BO59" s="32">
        <v>1772.2956542970001</v>
      </c>
      <c r="BP59" s="32">
        <v>8217.6103515619998</v>
      </c>
      <c r="BQ59" s="32">
        <v>1673.0229492190001</v>
      </c>
      <c r="BR59" s="32">
        <v>3202.4096679690001</v>
      </c>
      <c r="BS59" s="32">
        <v>1866.6696777340001</v>
      </c>
      <c r="BT59" s="32">
        <v>1440.3198242190001</v>
      </c>
      <c r="BU59" s="32">
        <v>123.334602356</v>
      </c>
      <c r="BV59" s="32">
        <v>1292.3361816409999</v>
      </c>
      <c r="BW59" s="32">
        <v>277.38656616200001</v>
      </c>
      <c r="BX59" s="32">
        <v>1148.7225341799999</v>
      </c>
      <c r="BY59" s="32">
        <v>519.386230469</v>
      </c>
      <c r="BZ59" s="32">
        <v>230.39999389600001</v>
      </c>
      <c r="CA59" s="32">
        <v>1394.1772460940001</v>
      </c>
      <c r="CB59" s="32">
        <v>125.918663025</v>
      </c>
      <c r="CC59" s="32">
        <v>32.042316436999997</v>
      </c>
      <c r="CD59" s="32">
        <v>113.221191406</v>
      </c>
      <c r="CE59" s="32">
        <v>398.62167358400001</v>
      </c>
      <c r="CF59" s="32">
        <v>3999.3337402339998</v>
      </c>
      <c r="CG59" s="32">
        <v>4433.9184570309999</v>
      </c>
      <c r="CH59" s="32">
        <v>7.3855233189999998</v>
      </c>
      <c r="CI59" s="32">
        <v>1046.2795410159999</v>
      </c>
      <c r="CJ59" s="32">
        <v>109.622543335</v>
      </c>
      <c r="CK59" s="32">
        <v>112.464599609</v>
      </c>
      <c r="CL59" s="32">
        <v>215.66831970199999</v>
      </c>
      <c r="CM59" s="32">
        <v>88.891716002999999</v>
      </c>
      <c r="CN59" s="32">
        <v>506.58877563499999</v>
      </c>
      <c r="CO59" s="32">
        <v>732.15924072300004</v>
      </c>
      <c r="CP59" s="32">
        <v>469.18566894499997</v>
      </c>
      <c r="CQ59" s="32">
        <v>4697.587890625</v>
      </c>
      <c r="CR59" s="32">
        <v>4131.5532226559999</v>
      </c>
      <c r="CS59" s="32">
        <v>1919.4831542970001</v>
      </c>
      <c r="CT59" s="32">
        <v>1343.5</v>
      </c>
      <c r="CU59" s="32">
        <v>6199.978515625</v>
      </c>
      <c r="CV59" s="32">
        <v>264.20831298799999</v>
      </c>
      <c r="CW59" s="32">
        <v>156.45639038100001</v>
      </c>
      <c r="CX59" s="32">
        <v>947.40887451200001</v>
      </c>
      <c r="CZ59" s="32">
        <v>680.52337646499996</v>
      </c>
      <c r="DA59" s="32">
        <v>1881.9221191409999</v>
      </c>
      <c r="DB59" s="32">
        <v>107.785850525</v>
      </c>
      <c r="DC59" s="34">
        <v>2466</v>
      </c>
      <c r="DD59" s="32">
        <v>1352.9119873049999</v>
      </c>
      <c r="DE59" s="32">
        <v>440.55465698199998</v>
      </c>
      <c r="DF59" s="32">
        <v>233</v>
      </c>
      <c r="DG59" s="32">
        <v>1.8495404719999999</v>
      </c>
      <c r="DI59" s="32">
        <v>58.192745209000002</v>
      </c>
      <c r="DJ59" s="34">
        <v>1032</v>
      </c>
      <c r="DK59" s="32">
        <v>150.283737183</v>
      </c>
      <c r="DL59" s="32">
        <v>4651.5107421880002</v>
      </c>
      <c r="DM59" s="32">
        <v>718.99938964800003</v>
      </c>
      <c r="DN59" s="32">
        <v>1105.8077392580001</v>
      </c>
      <c r="DO59" s="32" t="s">
        <v>234</v>
      </c>
      <c r="DP59" s="32">
        <v>380</v>
      </c>
      <c r="DR59" s="32">
        <v>199.55</v>
      </c>
      <c r="DS59" s="32">
        <v>73.75</v>
      </c>
      <c r="DT59" s="32">
        <v>966.13201904300001</v>
      </c>
      <c r="DU59" s="32">
        <v>94</v>
      </c>
      <c r="DV59" s="32">
        <v>2426.1135253910002</v>
      </c>
      <c r="DY59" s="32">
        <v>599.80548095699999</v>
      </c>
      <c r="DZ59" s="34" t="s">
        <v>234</v>
      </c>
      <c r="EA59">
        <v>22.321999999999999</v>
      </c>
      <c r="EB59" s="32">
        <v>403.91696166999998</v>
      </c>
      <c r="EC59" s="32">
        <v>885.79998779300001</v>
      </c>
    </row>
    <row r="60" spans="1:133">
      <c r="A60" s="33">
        <v>43913</v>
      </c>
      <c r="B60" s="32">
        <v>420.60809326200001</v>
      </c>
      <c r="C60" s="32">
        <v>4156.4028320309999</v>
      </c>
      <c r="D60" s="32">
        <v>617.67523193399995</v>
      </c>
      <c r="E60" s="32">
        <v>1393.5344238279999</v>
      </c>
      <c r="F60" s="32">
        <v>534.19995117200006</v>
      </c>
      <c r="G60" s="32">
        <v>2029.8682861330001</v>
      </c>
      <c r="H60" s="32">
        <v>328.96218872100002</v>
      </c>
      <c r="I60" s="32">
        <v>198.84295654300001</v>
      </c>
      <c r="J60" s="32">
        <v>1480.8748779299999</v>
      </c>
      <c r="K60" s="32">
        <v>890.040527344</v>
      </c>
      <c r="L60" s="32">
        <v>6823.1552734380002</v>
      </c>
      <c r="M60" s="32">
        <v>437.89083862299998</v>
      </c>
      <c r="N60" s="32">
        <v>172.667480469</v>
      </c>
      <c r="O60" s="32">
        <v>489.119384766</v>
      </c>
      <c r="P60" s="32">
        <v>619.37915039100005</v>
      </c>
      <c r="Q60" s="32">
        <v>31.043075561999999</v>
      </c>
      <c r="R60" s="32">
        <v>685.39959716800001</v>
      </c>
      <c r="S60" s="32">
        <v>658.756347656</v>
      </c>
      <c r="T60" s="32">
        <v>113.72888946499999</v>
      </c>
      <c r="U60" s="32">
        <v>1302.16015625</v>
      </c>
      <c r="V60" s="32">
        <v>1666.3315429690001</v>
      </c>
      <c r="W60" s="32">
        <v>620.64331054700006</v>
      </c>
      <c r="X60" s="32">
        <v>39.081878662000001</v>
      </c>
      <c r="Y60" s="32">
        <v>116.316474915</v>
      </c>
      <c r="Z60" s="32">
        <v>2908.5693359380002</v>
      </c>
      <c r="AA60" s="32">
        <v>268.16122436500001</v>
      </c>
      <c r="AB60" s="32">
        <v>652.241699219</v>
      </c>
      <c r="AC60" s="32">
        <v>5855.7231445309999</v>
      </c>
      <c r="AD60" s="32">
        <v>1555.3586425779999</v>
      </c>
      <c r="AE60" s="32">
        <v>709.56127929700006</v>
      </c>
      <c r="AF60" s="32">
        <v>197.49168395999999</v>
      </c>
      <c r="AG60" s="32">
        <v>986.83093261700003</v>
      </c>
      <c r="AH60" s="32">
        <v>361.47979736299999</v>
      </c>
      <c r="AI60" s="32">
        <v>196.48532104500001</v>
      </c>
      <c r="AJ60" s="32">
        <v>352.73330688499999</v>
      </c>
      <c r="AK60" s="32">
        <v>2214.4487304690001</v>
      </c>
      <c r="AL60" s="32">
        <v>388.42614746100003</v>
      </c>
      <c r="AM60" s="32">
        <v>761.90722656200001</v>
      </c>
      <c r="AN60" s="32">
        <v>1083.528320312</v>
      </c>
      <c r="AP60" s="32">
        <v>2054.2331542970001</v>
      </c>
      <c r="AQ60" s="32">
        <v>749.15740966800001</v>
      </c>
      <c r="AR60" s="32">
        <v>1271.469726562</v>
      </c>
      <c r="AS60" s="32">
        <v>1880.6774902340001</v>
      </c>
      <c r="AT60" s="32">
        <v>1083.553710938</v>
      </c>
      <c r="AU60" s="32">
        <v>454.989105225</v>
      </c>
      <c r="AV60" s="32">
        <v>173.307098389</v>
      </c>
      <c r="AW60" s="32">
        <v>1381.2204589840001</v>
      </c>
      <c r="AX60" s="32">
        <v>575.11468505899995</v>
      </c>
      <c r="AY60" s="32">
        <v>342.96731567400002</v>
      </c>
      <c r="AZ60" s="32">
        <v>256.21658325200002</v>
      </c>
      <c r="BA60" s="32">
        <v>72.745834350999999</v>
      </c>
      <c r="BB60" s="32">
        <v>1626.3702392580001</v>
      </c>
      <c r="BC60" s="32">
        <v>1084.8585205080001</v>
      </c>
      <c r="BD60" s="32">
        <v>2049.7670898440001</v>
      </c>
      <c r="BE60" s="32">
        <v>358.38668823199998</v>
      </c>
      <c r="BF60" s="32">
        <v>399.8671875</v>
      </c>
      <c r="BG60" s="32">
        <v>198.93455505399999</v>
      </c>
      <c r="BH60" s="32">
        <v>306.43670654300001</v>
      </c>
      <c r="BI60" s="32">
        <v>6253.2270507809999</v>
      </c>
      <c r="BJ60" s="32">
        <v>2590.6437988279999</v>
      </c>
      <c r="BK60" s="32">
        <v>117.55747985799999</v>
      </c>
      <c r="BL60" s="32">
        <v>1191.3696289059999</v>
      </c>
      <c r="BM60" s="32">
        <v>2372.634765625</v>
      </c>
      <c r="BN60" s="32">
        <v>453.88165283199999</v>
      </c>
      <c r="BO60" s="32">
        <v>1746.834594727</v>
      </c>
      <c r="BP60" s="32">
        <v>7759.138671875</v>
      </c>
      <c r="BQ60" s="32">
        <v>1576.837890625</v>
      </c>
      <c r="BR60" s="32">
        <v>3090.744140625</v>
      </c>
      <c r="BS60" s="32">
        <v>1849.2009277340001</v>
      </c>
      <c r="BT60" s="32">
        <v>1385.4304199220001</v>
      </c>
      <c r="BU60" s="32">
        <v>115.33879852299999</v>
      </c>
      <c r="BV60" s="32">
        <v>1192.700195312</v>
      </c>
      <c r="BW60" s="32">
        <v>282.56579589799998</v>
      </c>
      <c r="BX60" s="32">
        <v>1069.9129638669999</v>
      </c>
      <c r="BY60" s="32">
        <v>469.89718627899998</v>
      </c>
      <c r="BZ60" s="32">
        <v>231</v>
      </c>
      <c r="CA60" s="32">
        <v>1156.073852539</v>
      </c>
      <c r="CB60" s="32">
        <v>143.13705444300001</v>
      </c>
      <c r="CC60" s="32">
        <v>30.515066146999999</v>
      </c>
      <c r="CD60" s="32">
        <v>112.524688721</v>
      </c>
      <c r="CE60" s="32">
        <v>372.66891479499998</v>
      </c>
      <c r="CF60" s="32">
        <v>3549.8581542970001</v>
      </c>
      <c r="CG60" s="32">
        <v>4184.2036132809999</v>
      </c>
      <c r="CH60" s="32">
        <v>7.0412821770000003</v>
      </c>
      <c r="CI60" s="32">
        <v>1110.5026855470001</v>
      </c>
      <c r="CJ60" s="32">
        <v>103.132095337</v>
      </c>
      <c r="CK60" s="32">
        <v>110.14574432400001</v>
      </c>
      <c r="CL60" s="32">
        <v>196.48532104500001</v>
      </c>
      <c r="CM60" s="32">
        <v>84.577949524000005</v>
      </c>
      <c r="CN60" s="32">
        <v>485.60580444300001</v>
      </c>
      <c r="CO60" s="32">
        <v>723.16961669900002</v>
      </c>
      <c r="CP60" s="32">
        <v>438.13955688499999</v>
      </c>
      <c r="CQ60" s="32">
        <v>4303.2099609380002</v>
      </c>
      <c r="CR60" s="32">
        <v>3925.8996582029999</v>
      </c>
      <c r="CS60" s="32">
        <v>1563.6833496090001</v>
      </c>
      <c r="CT60" s="32">
        <v>1265.5</v>
      </c>
      <c r="CU60" s="32">
        <v>6231.8759765619998</v>
      </c>
      <c r="CV60" s="32">
        <v>256.70800781200001</v>
      </c>
      <c r="CW60" s="32">
        <v>138.07614135700001</v>
      </c>
      <c r="CX60" s="32">
        <v>923.72381591800001</v>
      </c>
      <c r="CZ60" s="32">
        <v>684.91894531200001</v>
      </c>
      <c r="DA60" s="32">
        <v>1699.623413086</v>
      </c>
      <c r="DB60" s="32">
        <v>91.687957764000004</v>
      </c>
      <c r="DC60" s="34">
        <v>2340</v>
      </c>
      <c r="DD60" s="32">
        <v>1316.941040039</v>
      </c>
      <c r="DE60" s="32">
        <v>455.639404297</v>
      </c>
      <c r="DF60" s="32">
        <v>241.1</v>
      </c>
      <c r="DG60" s="32">
        <v>1.731677771</v>
      </c>
      <c r="DI60" s="32">
        <v>55.299690247000001</v>
      </c>
      <c r="DJ60" s="34">
        <v>1022.2</v>
      </c>
      <c r="DK60" s="32">
        <v>144.63999939000001</v>
      </c>
      <c r="DL60" s="32">
        <v>4082.0610351559999</v>
      </c>
      <c r="DM60" s="32">
        <v>671.09948730500003</v>
      </c>
      <c r="DN60" s="32">
        <v>1102.020874023</v>
      </c>
      <c r="DO60" s="32" t="s">
        <v>234</v>
      </c>
      <c r="DP60" s="32">
        <v>334.3</v>
      </c>
      <c r="DR60" s="32">
        <v>174.45</v>
      </c>
      <c r="DS60" s="32">
        <v>63.1</v>
      </c>
      <c r="DT60" s="32">
        <v>922.48809814499998</v>
      </c>
      <c r="DU60" s="32">
        <v>96.5</v>
      </c>
      <c r="DV60" s="32">
        <v>2546.0202636720001</v>
      </c>
      <c r="DY60" s="32">
        <v>521.23101806600005</v>
      </c>
      <c r="DZ60" s="34">
        <v>938</v>
      </c>
      <c r="EA60">
        <v>18.646000000000001</v>
      </c>
      <c r="EB60" s="32">
        <v>402.952880859</v>
      </c>
      <c r="EC60" s="32">
        <v>828</v>
      </c>
    </row>
    <row r="61" spans="1:133">
      <c r="A61" s="33">
        <v>43914</v>
      </c>
      <c r="B61" s="32">
        <v>450.07366943400001</v>
      </c>
      <c r="C61" s="32">
        <v>4182.3793945309999</v>
      </c>
      <c r="D61" s="32">
        <v>713.73144531200001</v>
      </c>
      <c r="E61" s="32">
        <v>1408.518554688</v>
      </c>
      <c r="F61" s="32">
        <v>560.17083740199996</v>
      </c>
      <c r="G61" s="32">
        <v>2080.7648925779999</v>
      </c>
      <c r="H61" s="32">
        <v>360.19894409199998</v>
      </c>
      <c r="I61" s="32">
        <v>212.02699279800001</v>
      </c>
      <c r="J61" s="32">
        <v>1588.756469727</v>
      </c>
      <c r="K61" s="32">
        <v>1015.17767334</v>
      </c>
      <c r="L61" s="32">
        <v>6952.0068359380002</v>
      </c>
      <c r="M61" s="32">
        <v>460.232177734</v>
      </c>
      <c r="N61" s="32">
        <v>181.50814819300001</v>
      </c>
      <c r="O61" s="32">
        <v>524.65533447300004</v>
      </c>
      <c r="P61" s="32">
        <v>726.07220458999996</v>
      </c>
      <c r="Q61" s="32">
        <v>37.647312163999999</v>
      </c>
      <c r="R61" s="32">
        <v>769.70104980500003</v>
      </c>
      <c r="S61" s="32">
        <v>722.63568115199996</v>
      </c>
      <c r="T61" s="32">
        <v>115.972564697</v>
      </c>
      <c r="U61" s="32">
        <v>1541.6208496090001</v>
      </c>
      <c r="V61" s="32">
        <v>1842.2612304690001</v>
      </c>
      <c r="W61" s="32">
        <v>726.28063964800003</v>
      </c>
      <c r="X61" s="32">
        <v>41.889854431000003</v>
      </c>
      <c r="Y61" s="32">
        <v>138.42457580600001</v>
      </c>
      <c r="Z61" s="32">
        <v>3179.8251953119998</v>
      </c>
      <c r="AA61" s="32">
        <v>271.35482788100001</v>
      </c>
      <c r="AB61" s="32">
        <v>686.17108154300001</v>
      </c>
      <c r="AC61" s="32">
        <v>5749.8916015619998</v>
      </c>
      <c r="AD61" s="32">
        <v>1792.182617188</v>
      </c>
      <c r="AE61" s="32">
        <v>739.54284668000003</v>
      </c>
      <c r="AF61" s="32">
        <v>233.80035400400001</v>
      </c>
      <c r="AG61" s="32">
        <v>1043.9528808590001</v>
      </c>
      <c r="AH61" s="32">
        <v>389.92636108400001</v>
      </c>
      <c r="AI61" s="32">
        <v>225.911621094</v>
      </c>
      <c r="AJ61" s="32">
        <v>436.49377441399997</v>
      </c>
      <c r="AK61" s="32">
        <v>2393.7829589839998</v>
      </c>
      <c r="AL61" s="32">
        <v>425.00979614300002</v>
      </c>
      <c r="AM61" s="32">
        <v>796.63012695299994</v>
      </c>
      <c r="AN61" s="32">
        <v>1242.0483398440001</v>
      </c>
      <c r="AP61" s="32">
        <v>2309.1884765619998</v>
      </c>
      <c r="AQ61" s="32">
        <v>864.89007568399995</v>
      </c>
      <c r="AR61" s="32">
        <v>1326.8552246090001</v>
      </c>
      <c r="AS61" s="32">
        <v>2112.5146484380002</v>
      </c>
      <c r="AT61" s="32">
        <v>1248.333984375</v>
      </c>
      <c r="AU61" s="32">
        <v>499.63894653300002</v>
      </c>
      <c r="AV61" s="32">
        <v>200.59797668499999</v>
      </c>
      <c r="AW61" s="32">
        <v>1422.418334961</v>
      </c>
      <c r="AX61" s="32">
        <v>611.22131347699997</v>
      </c>
      <c r="AY61" s="32">
        <v>394.33245849600002</v>
      </c>
      <c r="AZ61" s="32">
        <v>311.51913452100001</v>
      </c>
      <c r="BA61" s="32">
        <v>86.403167725000003</v>
      </c>
      <c r="BB61" s="32">
        <v>1606.384155273</v>
      </c>
      <c r="BC61" s="32">
        <v>1311.6076660159999</v>
      </c>
      <c r="BD61" s="32">
        <v>2128.6418457029999</v>
      </c>
      <c r="BE61" s="32">
        <v>370.17965698199998</v>
      </c>
      <c r="BF61" s="32">
        <v>433.44760131800001</v>
      </c>
      <c r="BG61" s="32">
        <v>202.526153564</v>
      </c>
      <c r="BH61" s="32">
        <v>365.468994141</v>
      </c>
      <c r="BI61" s="32">
        <v>6979.0659179690001</v>
      </c>
      <c r="BJ61" s="32">
        <v>3048.4040527339998</v>
      </c>
      <c r="BK61" s="32">
        <v>132.56907653799999</v>
      </c>
      <c r="BL61" s="32">
        <v>1271.935546875</v>
      </c>
      <c r="BM61" s="32">
        <v>2552.9223632809999</v>
      </c>
      <c r="BN61" s="32">
        <v>495.92440795900001</v>
      </c>
      <c r="BO61" s="32">
        <v>1966.998413086</v>
      </c>
      <c r="BP61" s="32">
        <v>8526.580078125</v>
      </c>
      <c r="BQ61" s="32">
        <v>1685.98046875</v>
      </c>
      <c r="BR61" s="32">
        <v>3544.8840332029999</v>
      </c>
      <c r="BS61" s="32">
        <v>1900.6091308590001</v>
      </c>
      <c r="BT61" s="32">
        <v>1531.8024902340001</v>
      </c>
      <c r="BU61" s="32">
        <v>120.14309692400001</v>
      </c>
      <c r="BV61" s="32">
        <v>1372.4354248049999</v>
      </c>
      <c r="BW61" s="32">
        <v>294.81661987299998</v>
      </c>
      <c r="BX61" s="32">
        <v>1212.0692138669999</v>
      </c>
      <c r="BY61" s="32">
        <v>545.88055419900002</v>
      </c>
      <c r="BZ61" s="32">
        <v>233.60000610399999</v>
      </c>
      <c r="CA61" s="32">
        <v>1262.895874023</v>
      </c>
      <c r="CB61" s="32">
        <v>151.72125244099999</v>
      </c>
      <c r="CC61" s="32">
        <v>33.584541321000003</v>
      </c>
      <c r="CD61" s="32">
        <v>119.63832092299999</v>
      </c>
      <c r="CE61" s="32">
        <v>407.10299682599998</v>
      </c>
      <c r="CF61" s="32">
        <v>3995.3383789059999</v>
      </c>
      <c r="CG61" s="32">
        <v>4358.0043945309999</v>
      </c>
      <c r="CH61" s="32">
        <v>7.3620524410000003</v>
      </c>
      <c r="CI61" s="32">
        <v>1336.8579101559999</v>
      </c>
      <c r="CJ61" s="32">
        <v>117.341400146</v>
      </c>
      <c r="CK61" s="32">
        <v>111.18523407000001</v>
      </c>
      <c r="CL61" s="32">
        <v>225.911621094</v>
      </c>
      <c r="CM61" s="32">
        <v>95.881637573000006</v>
      </c>
      <c r="CN61" s="32">
        <v>522.57592773399995</v>
      </c>
      <c r="CO61" s="32">
        <v>782.60131835899995</v>
      </c>
      <c r="CP61" s="32">
        <v>484.259521484</v>
      </c>
      <c r="CQ61" s="32">
        <v>4880.30078125</v>
      </c>
      <c r="CR61" s="32">
        <v>3990.7897949220001</v>
      </c>
      <c r="CS61" s="32">
        <v>1937.9670410159999</v>
      </c>
      <c r="CT61" s="32">
        <v>1250.5</v>
      </c>
      <c r="CU61" s="32">
        <v>6879.7836914059999</v>
      </c>
      <c r="CV61" s="32">
        <v>262.27282714799998</v>
      </c>
      <c r="CW61" s="32">
        <v>160.93940734899999</v>
      </c>
      <c r="CX61" s="32">
        <v>899.09106445299994</v>
      </c>
      <c r="CZ61" s="32">
        <v>711.09289550799997</v>
      </c>
      <c r="DA61" s="32">
        <v>1811.5</v>
      </c>
      <c r="DB61" s="32">
        <v>99.666915893999999</v>
      </c>
      <c r="DC61" s="34">
        <v>2480</v>
      </c>
      <c r="DD61" s="32">
        <v>1430.8493652340001</v>
      </c>
      <c r="DE61" s="32">
        <v>485.609130859</v>
      </c>
      <c r="DF61" s="32">
        <v>263.7</v>
      </c>
      <c r="DG61" s="32">
        <v>2.0778484339999999</v>
      </c>
      <c r="DI61" s="32">
        <v>55.281261444000002</v>
      </c>
      <c r="DJ61" s="34">
        <v>1053.0999999999999</v>
      </c>
      <c r="DK61" s="32">
        <v>150.73324585</v>
      </c>
      <c r="DL61" s="32">
        <v>4645.5180664059999</v>
      </c>
      <c r="DM61" s="32">
        <v>795.34014892599998</v>
      </c>
      <c r="DN61" s="32">
        <v>1283.9969482419999</v>
      </c>
      <c r="DO61" s="32" t="s">
        <v>234</v>
      </c>
      <c r="DP61" s="32">
        <v>340</v>
      </c>
      <c r="DR61" s="32">
        <v>179</v>
      </c>
      <c r="DS61" s="32">
        <v>65.05</v>
      </c>
      <c r="DT61" s="32">
        <v>944.21685791000004</v>
      </c>
      <c r="DU61" s="32">
        <v>91.5</v>
      </c>
      <c r="DV61" s="32">
        <v>2739.8696289059999</v>
      </c>
      <c r="DY61" s="32">
        <v>579.81195068399995</v>
      </c>
      <c r="DZ61" s="34" t="s">
        <v>234</v>
      </c>
      <c r="EA61">
        <v>19.413</v>
      </c>
      <c r="EB61" s="32">
        <v>405.84487915</v>
      </c>
      <c r="EC61" s="32">
        <v>1062</v>
      </c>
    </row>
    <row r="62" spans="1:133">
      <c r="A62" s="33">
        <v>43915</v>
      </c>
      <c r="B62" s="32">
        <v>472.84701538100001</v>
      </c>
      <c r="C62" s="32">
        <v>4276.2983398440001</v>
      </c>
      <c r="D62" s="32">
        <v>739.09344482400002</v>
      </c>
      <c r="E62" s="32">
        <v>1460.963500977</v>
      </c>
      <c r="F62" s="32">
        <v>586.94073486299999</v>
      </c>
      <c r="G62" s="32">
        <v>2145.6325683589998</v>
      </c>
      <c r="H62" s="32">
        <v>359.71087646500001</v>
      </c>
      <c r="I62" s="32">
        <v>226.39170837399999</v>
      </c>
      <c r="J62" s="32">
        <v>1715.6171875</v>
      </c>
      <c r="K62" s="32">
        <v>1117.0447998049999</v>
      </c>
      <c r="L62" s="32">
        <v>6910.0551757809999</v>
      </c>
      <c r="M62" s="32">
        <v>455.67453002899998</v>
      </c>
      <c r="N62" s="32">
        <v>180.30938720699999</v>
      </c>
      <c r="O62" s="32">
        <v>542.02404785199997</v>
      </c>
      <c r="P62" s="32">
        <v>764.23413085899995</v>
      </c>
      <c r="Q62" s="32">
        <v>39.960384369000003</v>
      </c>
      <c r="R62" s="32">
        <v>785.882324219</v>
      </c>
      <c r="S62" s="32">
        <v>749.98400878899997</v>
      </c>
      <c r="T62" s="32">
        <v>123.950019836</v>
      </c>
      <c r="U62" s="32">
        <v>1601.120483398</v>
      </c>
      <c r="V62" s="32">
        <v>1831.265258789</v>
      </c>
      <c r="W62" s="32">
        <v>755.83502197300004</v>
      </c>
      <c r="X62" s="32">
        <v>43.948375702</v>
      </c>
      <c r="Y62" s="32">
        <v>149.87701415999999</v>
      </c>
      <c r="Z62" s="32">
        <v>3358.1853027339998</v>
      </c>
      <c r="AA62" s="32">
        <v>278.54037475600001</v>
      </c>
      <c r="AB62" s="32">
        <v>738.20678710899995</v>
      </c>
      <c r="AC62" s="32">
        <v>5740.9057617190001</v>
      </c>
      <c r="AD62" s="32">
        <v>1840.1873779299999</v>
      </c>
      <c r="AE62" s="32">
        <v>736.34472656200001</v>
      </c>
      <c r="AF62" s="32">
        <v>227.353057861</v>
      </c>
      <c r="AG62" s="32">
        <v>1102.0598144529999</v>
      </c>
      <c r="AH62" s="32">
        <v>391.71051025399998</v>
      </c>
      <c r="AI62" s="32">
        <v>240.90411377000001</v>
      </c>
      <c r="AJ62" s="32">
        <v>489.46871948199998</v>
      </c>
      <c r="AK62" s="32">
        <v>2510.1750488279999</v>
      </c>
      <c r="AL62" s="32">
        <v>461.79330444300001</v>
      </c>
      <c r="AM62" s="32">
        <v>827.36187744100005</v>
      </c>
      <c r="AN62" s="32">
        <v>1342.7550048830001</v>
      </c>
      <c r="AP62" s="32">
        <v>2583.0288085940001</v>
      </c>
      <c r="AQ62" s="32">
        <v>965.85040283199999</v>
      </c>
      <c r="AR62" s="32">
        <v>1338.6094970700001</v>
      </c>
      <c r="AS62" s="32">
        <v>2293.3869628910002</v>
      </c>
      <c r="AT62" s="32">
        <v>1352.694702148</v>
      </c>
      <c r="AU62" s="32">
        <v>514.42242431600005</v>
      </c>
      <c r="AV62" s="32">
        <v>224.20362854000001</v>
      </c>
      <c r="AW62" s="32">
        <v>1496.7746582029999</v>
      </c>
      <c r="AX62" s="32">
        <v>598.85345458999996</v>
      </c>
      <c r="AY62" s="32">
        <v>401.72744750999999</v>
      </c>
      <c r="AZ62" s="32">
        <v>338.49719238300003</v>
      </c>
      <c r="BA62" s="32">
        <v>103.819778442</v>
      </c>
      <c r="BB62" s="32">
        <v>1850.714477539</v>
      </c>
      <c r="BC62" s="32">
        <v>1381.559936523</v>
      </c>
      <c r="BD62" s="32">
        <v>2164.5854492190001</v>
      </c>
      <c r="BE62" s="32">
        <v>339.89767456099997</v>
      </c>
      <c r="BF62" s="32">
        <v>447.53942871100003</v>
      </c>
      <c r="BG62" s="32">
        <v>201.22921752900001</v>
      </c>
      <c r="BH62" s="32">
        <v>407.88311767599998</v>
      </c>
      <c r="BI62" s="32">
        <v>7356.7377929690001</v>
      </c>
      <c r="BJ62" s="32">
        <v>3428.2045898440001</v>
      </c>
      <c r="BK62" s="32">
        <v>131.31143188499999</v>
      </c>
      <c r="BL62" s="32">
        <v>1335.3813476559999</v>
      </c>
      <c r="BM62" s="32">
        <v>2567.3657226559999</v>
      </c>
      <c r="BN62" s="32">
        <v>499.71917724600002</v>
      </c>
      <c r="BO62" s="32">
        <v>2054.8640136720001</v>
      </c>
      <c r="BP62" s="32">
        <v>8456.8125</v>
      </c>
      <c r="BQ62" s="32">
        <v>1943.6368408200001</v>
      </c>
      <c r="BR62" s="32">
        <v>3808.5944824220001</v>
      </c>
      <c r="BS62" s="32">
        <v>1928.5594482419999</v>
      </c>
      <c r="BT62" s="32">
        <v>1486.2739257809999</v>
      </c>
      <c r="BU62" s="32">
        <v>136.23770141599999</v>
      </c>
      <c r="BV62" s="32">
        <v>1382.2036132809999</v>
      </c>
      <c r="BW62" s="32">
        <v>294.41815185500002</v>
      </c>
      <c r="BX62" s="32">
        <v>1313.823242188</v>
      </c>
      <c r="BY62" s="32">
        <v>570.37524414100005</v>
      </c>
      <c r="BZ62" s="32">
        <v>245.80000305199999</v>
      </c>
      <c r="CA62" s="32">
        <v>1394.6765136720001</v>
      </c>
      <c r="CB62" s="32">
        <v>170.53671264600001</v>
      </c>
      <c r="CC62" s="32">
        <v>36.663993834999999</v>
      </c>
      <c r="CD62" s="32">
        <v>136.05447387699999</v>
      </c>
      <c r="CE62" s="32">
        <v>424.74417114300002</v>
      </c>
      <c r="CF62" s="32">
        <v>4325.9521484380002</v>
      </c>
      <c r="CG62" s="32">
        <v>4653.666015625</v>
      </c>
      <c r="CH62" s="32">
        <v>7.9957680699999996</v>
      </c>
      <c r="CI62" s="32">
        <v>1435.162475586</v>
      </c>
      <c r="CJ62" s="32">
        <v>122.71343231199999</v>
      </c>
      <c r="CK62" s="32">
        <v>117.04234314</v>
      </c>
      <c r="CL62" s="32">
        <v>240.90411377000001</v>
      </c>
      <c r="CM62" s="32">
        <v>105.627571106</v>
      </c>
      <c r="CN62" s="32">
        <v>552.55145263700001</v>
      </c>
      <c r="CO62" s="32">
        <v>798.08355712900004</v>
      </c>
      <c r="CP62" s="32">
        <v>522.69281005899995</v>
      </c>
      <c r="CQ62" s="32">
        <v>5000.1108398440001</v>
      </c>
      <c r="CR62" s="32">
        <v>3970.8239746089998</v>
      </c>
      <c r="CS62" s="32">
        <v>1958.157592773</v>
      </c>
      <c r="CT62" s="32">
        <v>1240.5</v>
      </c>
      <c r="CU62" s="32">
        <v>7344.2836914059999</v>
      </c>
      <c r="CV62" s="32">
        <v>267.95861816399997</v>
      </c>
      <c r="CW62" s="32">
        <v>186.940750122</v>
      </c>
      <c r="CX62" s="32">
        <v>893.88043212900004</v>
      </c>
      <c r="CZ62" s="32">
        <v>756.248046875</v>
      </c>
      <c r="DA62" s="32">
        <v>1798.0147705080001</v>
      </c>
      <c r="DB62" s="32">
        <v>110.585472107</v>
      </c>
      <c r="DC62" s="34">
        <v>2478</v>
      </c>
      <c r="DD62" s="32">
        <v>1473.8145751950001</v>
      </c>
      <c r="DE62" s="32">
        <v>496.99768066399997</v>
      </c>
      <c r="DF62" s="32">
        <v>288.5</v>
      </c>
      <c r="DG62" s="32">
        <v>2.0959811209999999</v>
      </c>
      <c r="DI62" s="32">
        <v>60.551403045999997</v>
      </c>
      <c r="DJ62" s="34">
        <v>1212.4000000000001</v>
      </c>
      <c r="DK62" s="32">
        <v>156.22715759299999</v>
      </c>
      <c r="DL62" s="32">
        <v>5081.0971679690001</v>
      </c>
      <c r="DM62" s="32">
        <v>856.71209716800001</v>
      </c>
      <c r="DN62" s="32">
        <v>1311.5024414059999</v>
      </c>
      <c r="DO62" s="32" t="s">
        <v>234</v>
      </c>
      <c r="DP62" s="32">
        <v>380</v>
      </c>
      <c r="DR62" s="32">
        <v>180.8</v>
      </c>
      <c r="DS62" s="32">
        <v>70.25</v>
      </c>
      <c r="DT62" s="32">
        <v>952.14361572300004</v>
      </c>
      <c r="DU62" s="32">
        <v>93.5</v>
      </c>
      <c r="DV62" s="32">
        <v>2975.6860351559999</v>
      </c>
      <c r="DY62" s="32">
        <v>650.58905029300001</v>
      </c>
      <c r="DZ62" s="34">
        <v>938</v>
      </c>
      <c r="EA62">
        <v>21.843</v>
      </c>
      <c r="EB62" s="32">
        <v>410.66491699199997</v>
      </c>
      <c r="EC62" s="32">
        <v>1120</v>
      </c>
    </row>
    <row r="63" spans="1:133">
      <c r="A63" s="33">
        <v>43916</v>
      </c>
      <c r="B63" s="32">
        <v>480.43814086899999</v>
      </c>
      <c r="C63" s="32">
        <v>4332.25</v>
      </c>
      <c r="D63" s="32">
        <v>764.05609130899995</v>
      </c>
      <c r="E63" s="32">
        <v>1500.421875</v>
      </c>
      <c r="F63" s="32">
        <v>599.32684326200001</v>
      </c>
      <c r="G63" s="32">
        <v>2256.4072265619998</v>
      </c>
      <c r="H63" s="32">
        <v>353.80661010699998</v>
      </c>
      <c r="I63" s="32">
        <v>227.76913452100001</v>
      </c>
      <c r="J63" s="32">
        <v>1768.0596923830001</v>
      </c>
      <c r="K63" s="32">
        <v>1141.5131835940001</v>
      </c>
      <c r="L63" s="32">
        <v>6874.0961914059999</v>
      </c>
      <c r="M63" s="32">
        <v>444.95071411100002</v>
      </c>
      <c r="N63" s="32">
        <v>186.05332946799999</v>
      </c>
      <c r="O63" s="32">
        <v>565.18255615199996</v>
      </c>
      <c r="P63" s="32">
        <v>751.04724121100003</v>
      </c>
      <c r="Q63" s="32">
        <v>41.994300842000001</v>
      </c>
      <c r="R63" s="32">
        <v>789.07849121100003</v>
      </c>
      <c r="S63" s="32">
        <v>799.49053955099998</v>
      </c>
      <c r="T63" s="32">
        <v>131.32919311500001</v>
      </c>
      <c r="U63" s="32">
        <v>1810.3438720700001</v>
      </c>
      <c r="V63" s="32">
        <v>1972.208984375</v>
      </c>
      <c r="W63" s="32">
        <v>813.54602050799997</v>
      </c>
      <c r="X63" s="32">
        <v>43.019046783</v>
      </c>
      <c r="Y63" s="32">
        <v>140.01797485399999</v>
      </c>
      <c r="Z63" s="32">
        <v>3432.5021972660002</v>
      </c>
      <c r="AA63" s="32">
        <v>295.80563354499998</v>
      </c>
      <c r="AB63" s="32">
        <v>768.05804443399995</v>
      </c>
      <c r="AC63" s="32">
        <v>5960.5581054690001</v>
      </c>
      <c r="AD63" s="32">
        <v>1920.195678711</v>
      </c>
      <c r="AE63" s="32">
        <v>744.53973388700001</v>
      </c>
      <c r="AF63" s="32">
        <v>247.37364196799999</v>
      </c>
      <c r="AG63" s="32">
        <v>1223.1977539059999</v>
      </c>
      <c r="AH63" s="32">
        <v>433.63699340800002</v>
      </c>
      <c r="AI63" s="32">
        <v>257.945220947</v>
      </c>
      <c r="AJ63" s="32">
        <v>507.16036987299998</v>
      </c>
      <c r="AK63" s="32">
        <v>2681.5161132809999</v>
      </c>
      <c r="AL63" s="32">
        <v>480.285064697</v>
      </c>
      <c r="AM63" s="32">
        <v>887.62786865199996</v>
      </c>
      <c r="AN63" s="32">
        <v>1400.5676269529999</v>
      </c>
      <c r="AP63" s="32">
        <v>2788.1950683589998</v>
      </c>
      <c r="AQ63" s="32">
        <v>1020.166442871</v>
      </c>
      <c r="AR63" s="32">
        <v>1339.0078125</v>
      </c>
      <c r="AS63" s="32">
        <v>2478.2565917970001</v>
      </c>
      <c r="AT63" s="32">
        <v>1392.141967773</v>
      </c>
      <c r="AU63" s="32">
        <v>545.18786621100003</v>
      </c>
      <c r="AV63" s="32">
        <v>256.97262573199998</v>
      </c>
      <c r="AW63" s="32">
        <v>1508.430664062</v>
      </c>
      <c r="AX63" s="32">
        <v>585.48785400400004</v>
      </c>
      <c r="AY63" s="32">
        <v>386.33786010699998</v>
      </c>
      <c r="AZ63" s="32">
        <v>336.10354614300002</v>
      </c>
      <c r="BA63" s="32">
        <v>103.259895325</v>
      </c>
      <c r="BB63" s="32">
        <v>1909.673217773</v>
      </c>
      <c r="BC63" s="32">
        <v>1387.124633789</v>
      </c>
      <c r="BD63" s="32">
        <v>2312.3522949220001</v>
      </c>
      <c r="BE63" s="32">
        <v>399.26235961899999</v>
      </c>
      <c r="BF63" s="32">
        <v>488.91534423799999</v>
      </c>
      <c r="BG63" s="32">
        <v>205.21987915</v>
      </c>
      <c r="BH63" s="32">
        <v>435.743896484</v>
      </c>
      <c r="BI63" s="32">
        <v>7287.8911132809999</v>
      </c>
      <c r="BJ63" s="32">
        <v>3797.51171875</v>
      </c>
      <c r="BK63" s="32">
        <v>131.031982422</v>
      </c>
      <c r="BL63" s="32">
        <v>1396.309204102</v>
      </c>
      <c r="BM63" s="32">
        <v>2723.3081054690001</v>
      </c>
      <c r="BN63" s="32">
        <v>517.43487548799999</v>
      </c>
      <c r="BO63" s="32">
        <v>2216.6176757809999</v>
      </c>
      <c r="BP63" s="32">
        <v>8392.029296875</v>
      </c>
      <c r="BQ63" s="32">
        <v>2072.2163085940001</v>
      </c>
      <c r="BR63" s="32">
        <v>3738.8034667970001</v>
      </c>
      <c r="BS63" s="32">
        <v>1896.616210938</v>
      </c>
      <c r="BT63" s="32">
        <v>1486.6997070309999</v>
      </c>
      <c r="BU63" s="32">
        <v>139.05169677699999</v>
      </c>
      <c r="BV63" s="32">
        <v>1369.9932861330001</v>
      </c>
      <c r="BW63" s="32">
        <v>285.95214843799999</v>
      </c>
      <c r="BX63" s="32">
        <v>1389.1411132809999</v>
      </c>
      <c r="BY63" s="32">
        <v>564.87640380899995</v>
      </c>
      <c r="BZ63" s="32">
        <v>255.19999694800001</v>
      </c>
      <c r="CA63" s="32">
        <v>1457.571655273</v>
      </c>
      <c r="CB63" s="32">
        <v>169.23908996599999</v>
      </c>
      <c r="CC63" s="32">
        <v>37.492511749000002</v>
      </c>
      <c r="CD63" s="32">
        <v>131.82611084000001</v>
      </c>
      <c r="CE63" s="32">
        <v>447.44564819300001</v>
      </c>
      <c r="CF63" s="32">
        <v>4502.74609375</v>
      </c>
      <c r="CG63" s="32">
        <v>4922.3583984380002</v>
      </c>
      <c r="CH63" s="32">
        <v>8.9901542659999993</v>
      </c>
      <c r="CI63" s="32">
        <v>1393.003540039</v>
      </c>
      <c r="CJ63" s="32">
        <v>121.136688232</v>
      </c>
      <c r="CK63" s="32">
        <v>123.53914642300001</v>
      </c>
      <c r="CL63" s="32">
        <v>257.945220947</v>
      </c>
      <c r="CM63" s="32">
        <v>107.824401855</v>
      </c>
      <c r="CN63" s="32">
        <v>576.53204345699999</v>
      </c>
      <c r="CO63" s="32">
        <v>804.07684326200001</v>
      </c>
      <c r="CP63" s="32">
        <v>536.66857910199997</v>
      </c>
      <c r="CQ63" s="32">
        <v>5167.8466796880002</v>
      </c>
      <c r="CR63" s="32">
        <v>4016.7470703119998</v>
      </c>
      <c r="CS63" s="32">
        <v>1958.157592773</v>
      </c>
      <c r="CT63" s="32">
        <v>1244</v>
      </c>
      <c r="CU63" s="32">
        <v>7302.4184570309999</v>
      </c>
      <c r="CV63" s="32">
        <v>283.32244873000002</v>
      </c>
      <c r="CW63" s="32">
        <v>214.78511047399999</v>
      </c>
      <c r="CX63" s="32">
        <v>873.03735351600005</v>
      </c>
      <c r="CZ63" s="32">
        <v>762.84143066399997</v>
      </c>
      <c r="DA63" s="32">
        <v>1865.9399414059999</v>
      </c>
      <c r="DB63" s="32">
        <v>108.435752869</v>
      </c>
      <c r="DC63" s="34">
        <v>2358</v>
      </c>
      <c r="DD63" s="32">
        <v>1505.7890625</v>
      </c>
      <c r="DE63" s="32">
        <v>537.45672607400002</v>
      </c>
      <c r="DF63" s="32">
        <v>290.89999999999998</v>
      </c>
      <c r="DG63" s="32">
        <v>2.064661026</v>
      </c>
      <c r="DI63" s="32">
        <v>66.411231994999994</v>
      </c>
      <c r="DJ63" s="34">
        <v>1188</v>
      </c>
      <c r="DK63" s="32">
        <v>161.771026611</v>
      </c>
      <c r="DL63" s="32">
        <v>5474.7172851559999</v>
      </c>
      <c r="DM63" s="32">
        <v>934.54968261700003</v>
      </c>
      <c r="DN63" s="32">
        <v>1271.0411376950001</v>
      </c>
      <c r="DO63" s="32" t="s">
        <v>234</v>
      </c>
      <c r="DP63" s="32">
        <v>381.8</v>
      </c>
      <c r="DR63" s="32">
        <v>171.3</v>
      </c>
      <c r="DS63" s="32">
        <v>68.8</v>
      </c>
      <c r="DT63" s="32">
        <v>1021.152893066</v>
      </c>
      <c r="DU63" s="32">
        <v>100.5</v>
      </c>
      <c r="DV63" s="32">
        <v>3179.52734375</v>
      </c>
      <c r="DY63" s="32">
        <v>652.18853759800004</v>
      </c>
      <c r="DZ63" s="34" t="s">
        <v>234</v>
      </c>
      <c r="EA63">
        <v>20.538</v>
      </c>
      <c r="EB63" s="32">
        <v>410.66491699199997</v>
      </c>
      <c r="EC63" s="32">
        <v>1235</v>
      </c>
    </row>
    <row r="64" spans="1:133">
      <c r="A64" s="33">
        <v>43917</v>
      </c>
      <c r="B64" s="32">
        <v>466.15487670900001</v>
      </c>
      <c r="C64" s="32">
        <v>4168.3911132809999</v>
      </c>
      <c r="D64" s="32">
        <v>740.89086914100005</v>
      </c>
      <c r="E64" s="32">
        <v>1511.91015625</v>
      </c>
      <c r="F64" s="32">
        <v>589.33813476600005</v>
      </c>
      <c r="G64" s="32">
        <v>2227.4663085940001</v>
      </c>
      <c r="H64" s="32">
        <v>341.23480224600002</v>
      </c>
      <c r="I64" s="32">
        <v>208.288238525</v>
      </c>
      <c r="J64" s="32">
        <v>1691.643554688</v>
      </c>
      <c r="K64" s="32">
        <v>1101.565063477</v>
      </c>
      <c r="L64" s="32">
        <v>6797.1860351559999</v>
      </c>
      <c r="M64" s="32">
        <v>416.93460083000002</v>
      </c>
      <c r="N64" s="32">
        <v>180.80889892600001</v>
      </c>
      <c r="O64" s="32">
        <v>517.06909179700006</v>
      </c>
      <c r="P64" s="32">
        <v>726.87152099599996</v>
      </c>
      <c r="Q64" s="32">
        <v>39.083011626999998</v>
      </c>
      <c r="R64" s="32">
        <v>756.91607666000004</v>
      </c>
      <c r="S64" s="32">
        <v>768.14959716800001</v>
      </c>
      <c r="T64" s="32">
        <v>119.512550354</v>
      </c>
      <c r="U64" s="32">
        <v>1641.5994873049999</v>
      </c>
      <c r="V64" s="32">
        <v>1890.241821289</v>
      </c>
      <c r="W64" s="32">
        <v>746.84893798799999</v>
      </c>
      <c r="X64" s="32">
        <v>39.941261292</v>
      </c>
      <c r="Y64" s="32">
        <v>134.04278564500001</v>
      </c>
      <c r="Z64" s="32">
        <v>3385.1252441410002</v>
      </c>
      <c r="AA64" s="32">
        <v>277.44256591800001</v>
      </c>
      <c r="AB64" s="32">
        <v>764.22473144499997</v>
      </c>
      <c r="AC64" s="32">
        <v>6000.4946289059999</v>
      </c>
      <c r="AD64" s="32">
        <v>1771.380493164</v>
      </c>
      <c r="AE64" s="32">
        <v>694.57061767599998</v>
      </c>
      <c r="AF64" s="32">
        <v>240.24766540499999</v>
      </c>
      <c r="AG64" s="32">
        <v>1183.8034667970001</v>
      </c>
      <c r="AH64" s="32">
        <v>421.24734497100002</v>
      </c>
      <c r="AI64" s="32">
        <v>250.029953003</v>
      </c>
      <c r="AJ64" s="32">
        <v>482.57196044900002</v>
      </c>
      <c r="AK64" s="32">
        <v>2510.1750488279999</v>
      </c>
      <c r="AL64" s="32">
        <v>465.09182739300002</v>
      </c>
      <c r="AM64" s="32">
        <v>896.009277344</v>
      </c>
      <c r="AN64" s="32">
        <v>1342.7550048830001</v>
      </c>
      <c r="AP64" s="32">
        <v>2552.1252441410002</v>
      </c>
      <c r="AQ64" s="32">
        <v>970.75799560500002</v>
      </c>
      <c r="AR64" s="32">
        <v>1317.491210938</v>
      </c>
      <c r="AS64" s="32">
        <v>2291.3884277339998</v>
      </c>
      <c r="AT64" s="32">
        <v>1323.733398438</v>
      </c>
      <c r="AU64" s="32">
        <v>500.23834228499999</v>
      </c>
      <c r="AV64" s="32">
        <v>232.570220947</v>
      </c>
      <c r="AW64" s="32">
        <v>1449.950195312</v>
      </c>
      <c r="AX64" s="32">
        <v>573.51892089800003</v>
      </c>
      <c r="AY64" s="32">
        <v>394.53228759799998</v>
      </c>
      <c r="AZ64" s="32">
        <v>304.68731689499998</v>
      </c>
      <c r="BA64" s="32">
        <v>95.401420592999997</v>
      </c>
      <c r="BB64" s="32">
        <v>1804.246704102</v>
      </c>
      <c r="BC64" s="32">
        <v>1343.4041748049999</v>
      </c>
      <c r="BD64" s="32">
        <v>2240.4658203119998</v>
      </c>
      <c r="BE64" s="32">
        <v>361.68466186500001</v>
      </c>
      <c r="BF64" s="32">
        <v>469.826416016</v>
      </c>
      <c r="BG64" s="32">
        <v>209.50981140100001</v>
      </c>
      <c r="BH64" s="32">
        <v>431.87615966800001</v>
      </c>
      <c r="BI64" s="32">
        <v>6442.0629882809999</v>
      </c>
      <c r="BJ64" s="32">
        <v>3452.1921386720001</v>
      </c>
      <c r="BK64" s="32">
        <v>119.174423218</v>
      </c>
      <c r="BL64" s="32">
        <v>1336.3884277340001</v>
      </c>
      <c r="BM64" s="32">
        <v>2578.3505859380002</v>
      </c>
      <c r="BN64" s="32">
        <v>518.23394775400004</v>
      </c>
      <c r="BO64" s="32">
        <v>2065.84765625</v>
      </c>
      <c r="BP64" s="32">
        <v>7918.607421875</v>
      </c>
      <c r="BQ64" s="32">
        <v>1843.963500977</v>
      </c>
      <c r="BR64" s="32">
        <v>3517.4663085940001</v>
      </c>
      <c r="BS64" s="32">
        <v>1755.3682861330001</v>
      </c>
      <c r="BT64" s="32">
        <v>1385.4304199220001</v>
      </c>
      <c r="BU64" s="32">
        <v>125.153396606</v>
      </c>
      <c r="BV64" s="32">
        <v>1394.4140625</v>
      </c>
      <c r="BW64" s="32">
        <v>267.32696533199999</v>
      </c>
      <c r="BX64" s="32">
        <v>1257.958374023</v>
      </c>
      <c r="BY64" s="32">
        <v>532.88342285199997</v>
      </c>
      <c r="BZ64" s="32">
        <v>210.19999694800001</v>
      </c>
      <c r="CA64" s="32">
        <v>1354.7429199220001</v>
      </c>
      <c r="CB64" s="32">
        <v>144.08529663100001</v>
      </c>
      <c r="CC64" s="32">
        <v>34.333194732999999</v>
      </c>
      <c r="CD64" s="32">
        <v>119.5389328</v>
      </c>
      <c r="CE64" s="32">
        <v>420.29684448199998</v>
      </c>
      <c r="CF64" s="32">
        <v>4003.3286132809999</v>
      </c>
      <c r="CG64" s="32">
        <v>4708.6040039059999</v>
      </c>
      <c r="CH64" s="32">
        <v>8.6294832229999994</v>
      </c>
      <c r="CI64" s="32">
        <v>1263.5729980470001</v>
      </c>
      <c r="CJ64" s="32">
        <v>113.674484253</v>
      </c>
      <c r="CK64" s="32">
        <v>116.022850037</v>
      </c>
      <c r="CL64" s="32">
        <v>250.029953003</v>
      </c>
      <c r="CM64" s="32">
        <v>97.229682921999995</v>
      </c>
      <c r="CN64" s="32">
        <v>551.55236816399997</v>
      </c>
      <c r="CO64" s="32">
        <v>800.58074951200001</v>
      </c>
      <c r="CP64" s="32">
        <v>515.30560302699996</v>
      </c>
      <c r="CQ64" s="32">
        <v>4994.1201171880002</v>
      </c>
      <c r="CR64" s="32">
        <v>3924.9001464839998</v>
      </c>
      <c r="CS64" s="32">
        <v>1958.157592773</v>
      </c>
      <c r="CT64" s="32">
        <v>1237.5</v>
      </c>
      <c r="CU64" s="32">
        <v>6925.634765625</v>
      </c>
      <c r="CV64" s="32">
        <v>281.38684081999997</v>
      </c>
      <c r="CW64" s="32">
        <v>208.608551025</v>
      </c>
      <c r="CX64" s="32">
        <v>873.03735351600005</v>
      </c>
      <c r="CZ64" s="32">
        <v>723.28082275400004</v>
      </c>
      <c r="DA64" s="32">
        <v>1961.833984375</v>
      </c>
      <c r="DB64" s="32">
        <v>99.166976929</v>
      </c>
      <c r="DC64" s="34">
        <v>2330</v>
      </c>
      <c r="DD64" s="32">
        <v>1540.761108398</v>
      </c>
      <c r="DE64" s="32">
        <v>501.89263915999999</v>
      </c>
      <c r="DF64" s="32">
        <v>326.2</v>
      </c>
      <c r="DG64" s="32">
        <v>1.9772939679999999</v>
      </c>
      <c r="DI64" s="32">
        <v>61.693897247000002</v>
      </c>
      <c r="DJ64" s="34">
        <v>1259</v>
      </c>
      <c r="DK64" s="32">
        <v>133.35247802699999</v>
      </c>
      <c r="DL64" s="32">
        <v>5075.1020507809999</v>
      </c>
      <c r="DM64" s="32">
        <v>880.66223144499997</v>
      </c>
      <c r="DN64" s="32">
        <v>1183.5411376950001</v>
      </c>
      <c r="DO64" s="32" t="s">
        <v>234</v>
      </c>
      <c r="DP64" s="32">
        <v>367.1</v>
      </c>
      <c r="DR64" s="32">
        <v>175.8</v>
      </c>
      <c r="DS64" s="32">
        <v>70.75</v>
      </c>
      <c r="DT64" s="32">
        <v>1000.170593262</v>
      </c>
      <c r="DU64" s="32">
        <v>102.5</v>
      </c>
      <c r="DV64" s="32">
        <v>3123.5708007809999</v>
      </c>
      <c r="DY64" s="32">
        <v>594.60717773399995</v>
      </c>
      <c r="DZ64" s="34">
        <v>938</v>
      </c>
      <c r="EA64">
        <v>23.686</v>
      </c>
      <c r="EB64" s="32">
        <v>414.52093505900001</v>
      </c>
      <c r="EC64" s="32">
        <v>981.59997558600003</v>
      </c>
    </row>
    <row r="65" spans="1:133">
      <c r="A65" s="33">
        <v>43920</v>
      </c>
      <c r="B65" s="32">
        <v>454.96798706099997</v>
      </c>
      <c r="C65" s="32">
        <v>4204.361328125</v>
      </c>
      <c r="D65" s="32">
        <v>730.70593261700003</v>
      </c>
      <c r="E65" s="32">
        <v>1552.8666992190001</v>
      </c>
      <c r="F65" s="32">
        <v>599.32684326200001</v>
      </c>
      <c r="G65" s="32">
        <v>2326.2651367190001</v>
      </c>
      <c r="H65" s="32">
        <v>324.47238159199998</v>
      </c>
      <c r="I65" s="32">
        <v>199.03973388700001</v>
      </c>
      <c r="J65" s="32">
        <v>1725.1065673830001</v>
      </c>
      <c r="K65" s="32">
        <v>1114.048828125</v>
      </c>
      <c r="L65" s="32">
        <v>7094.8427734380002</v>
      </c>
      <c r="M65" s="32">
        <v>413.44937133799999</v>
      </c>
      <c r="N65" s="32">
        <v>179.260498047</v>
      </c>
      <c r="O65" s="32">
        <v>514.873046875</v>
      </c>
      <c r="P65" s="32">
        <v>699.29913330099998</v>
      </c>
      <c r="Q65" s="32">
        <v>30.644275664999999</v>
      </c>
      <c r="R65" s="32">
        <v>748.92547607400002</v>
      </c>
      <c r="S65" s="32">
        <v>752.77868652300003</v>
      </c>
      <c r="T65" s="32">
        <v>116.969734192</v>
      </c>
      <c r="U65" s="32">
        <v>1592.829467773</v>
      </c>
      <c r="V65" s="32">
        <v>1869.2501220700001</v>
      </c>
      <c r="W65" s="32">
        <v>762.62463378899997</v>
      </c>
      <c r="X65" s="32">
        <v>38.352401733000001</v>
      </c>
      <c r="Y65" s="32">
        <v>117.013580322</v>
      </c>
      <c r="Z65" s="32">
        <v>3344.2512207029999</v>
      </c>
      <c r="AA65" s="32">
        <v>274.34881591800001</v>
      </c>
      <c r="AB65" s="32">
        <v>778.17156982400002</v>
      </c>
      <c r="AC65" s="32">
        <v>6190.1938476559999</v>
      </c>
      <c r="AD65" s="32">
        <v>1774.5808105470001</v>
      </c>
      <c r="AE65" s="32">
        <v>665.78839111299999</v>
      </c>
      <c r="AF65" s="32">
        <v>197.94418335</v>
      </c>
      <c r="AG65" s="32">
        <v>1172.4772949220001</v>
      </c>
      <c r="AH65" s="32">
        <v>439.38571166999998</v>
      </c>
      <c r="AI65" s="32">
        <v>249.37812805199999</v>
      </c>
      <c r="AJ65" s="32">
        <v>499.76385498000002</v>
      </c>
      <c r="AK65" s="32">
        <v>2572.1176757809999</v>
      </c>
      <c r="AL65" s="32">
        <v>422.81072998000002</v>
      </c>
      <c r="AM65" s="32">
        <v>945.29980468799999</v>
      </c>
      <c r="AN65" s="32">
        <v>1314.7807617190001</v>
      </c>
      <c r="AP65" s="32">
        <v>2547.8330078119998</v>
      </c>
      <c r="AQ65" s="32">
        <v>943.46575927699996</v>
      </c>
      <c r="AR65" s="32">
        <v>1327.851196289</v>
      </c>
      <c r="AS65" s="32">
        <v>2346.349609375</v>
      </c>
      <c r="AT65" s="32">
        <v>1308.25390625</v>
      </c>
      <c r="AU65" s="32">
        <v>514.62225341800001</v>
      </c>
      <c r="AV65" s="32">
        <v>221.91278076200001</v>
      </c>
      <c r="AW65" s="32">
        <v>1489.1378173830001</v>
      </c>
      <c r="AX65" s="32">
        <v>545.59094238299997</v>
      </c>
      <c r="AY65" s="32">
        <v>385.138671875</v>
      </c>
      <c r="AZ65" s="32">
        <v>322.73928833000002</v>
      </c>
      <c r="BA65" s="32">
        <v>91.762123107999997</v>
      </c>
      <c r="BB65" s="32">
        <v>1741.7899169919999</v>
      </c>
      <c r="BC65" s="32">
        <v>1329.294555664</v>
      </c>
      <c r="BD65" s="32">
        <v>2197.533203125</v>
      </c>
      <c r="BE65" s="32">
        <v>385.77032470699999</v>
      </c>
      <c r="BF65" s="32">
        <v>485.517333984</v>
      </c>
      <c r="BG65" s="32">
        <v>209.709350586</v>
      </c>
      <c r="BH65" s="32">
        <v>397.72201538100001</v>
      </c>
      <c r="BI65" s="32">
        <v>6524.6791992190001</v>
      </c>
      <c r="BJ65" s="32">
        <v>3392.2236328119998</v>
      </c>
      <c r="BK65" s="32">
        <v>119.194389343</v>
      </c>
      <c r="BL65" s="32">
        <v>1347.9696044919999</v>
      </c>
      <c r="BM65" s="32">
        <v>2625.1752929690001</v>
      </c>
      <c r="BN65" s="32">
        <v>560.18817138700001</v>
      </c>
      <c r="BO65" s="32">
        <v>2074.8337402339998</v>
      </c>
      <c r="BP65" s="32">
        <v>8152.8251953119998</v>
      </c>
      <c r="BQ65" s="32">
        <v>1818.546508789</v>
      </c>
      <c r="BR65" s="32">
        <v>3663.0305175779999</v>
      </c>
      <c r="BS65" s="32">
        <v>1783.8175048830001</v>
      </c>
      <c r="BT65" s="32">
        <v>1400.7482910159999</v>
      </c>
      <c r="BU65" s="32">
        <v>110.259902954</v>
      </c>
      <c r="BV65" s="32">
        <v>1406.1358642580001</v>
      </c>
      <c r="BW65" s="32">
        <v>267.32696533199999</v>
      </c>
      <c r="BX65" s="32">
        <v>1260.9509277340001</v>
      </c>
      <c r="BY65" s="32">
        <v>560.37725830099998</v>
      </c>
      <c r="BZ65" s="32">
        <v>187.10000610399999</v>
      </c>
      <c r="CA65" s="32">
        <v>1360.7329101559999</v>
      </c>
      <c r="CB65" s="32">
        <v>142.288604736</v>
      </c>
      <c r="CC65" s="32">
        <v>33.439804076999998</v>
      </c>
      <c r="CD65" s="32">
        <v>116.802864075</v>
      </c>
      <c r="CE65" s="32">
        <v>427.59307861299999</v>
      </c>
      <c r="CF65" s="32">
        <v>3959.3798828119998</v>
      </c>
      <c r="CG65" s="32">
        <v>4627.6953125</v>
      </c>
      <c r="CH65" s="32">
        <v>9.0754318240000007</v>
      </c>
      <c r="CI65" s="32">
        <v>1305.3376464840001</v>
      </c>
      <c r="CJ65" s="32">
        <v>109.090843201</v>
      </c>
      <c r="CK65" s="32">
        <v>114.283699036</v>
      </c>
      <c r="CL65" s="32">
        <v>249.37812805199999</v>
      </c>
      <c r="CM65" s="32">
        <v>93.864547728999995</v>
      </c>
      <c r="CN65" s="32">
        <v>552.55145263700001</v>
      </c>
      <c r="CO65" s="32">
        <v>779.10540771499996</v>
      </c>
      <c r="CP65" s="32">
        <v>507.51913452100001</v>
      </c>
      <c r="CQ65" s="32">
        <v>5171.8403320309999</v>
      </c>
      <c r="CR65" s="32">
        <v>4009.2590332029999</v>
      </c>
      <c r="CS65" s="32">
        <v>1958.157592773</v>
      </c>
      <c r="CT65" s="32">
        <v>1236</v>
      </c>
      <c r="CU65" s="32">
        <v>7298.431640625</v>
      </c>
      <c r="CV65" s="32">
        <v>281.99163818400001</v>
      </c>
      <c r="CW65" s="32">
        <v>191.523361206</v>
      </c>
      <c r="CX65" s="32">
        <v>861.668457031</v>
      </c>
      <c r="CZ65" s="32">
        <v>725.87829589800003</v>
      </c>
      <c r="DA65" s="32">
        <v>1962.333618164</v>
      </c>
      <c r="DB65" s="32">
        <v>98.946998596</v>
      </c>
      <c r="DC65" s="34">
        <v>2340</v>
      </c>
      <c r="DD65" s="32">
        <v>1578.73046875</v>
      </c>
      <c r="DE65" s="32">
        <v>498.69589233400001</v>
      </c>
      <c r="DF65" s="32">
        <v>302.89999999999998</v>
      </c>
      <c r="DG65" s="32">
        <v>1.868497372</v>
      </c>
      <c r="DI65" s="32">
        <v>57.474086761000002</v>
      </c>
      <c r="DJ65" s="34">
        <v>1275</v>
      </c>
      <c r="DK65" s="32">
        <v>125.860771179</v>
      </c>
      <c r="DL65" s="32">
        <v>4925.2475585940001</v>
      </c>
      <c r="DM65" s="32">
        <v>870.18395996100003</v>
      </c>
      <c r="DN65" s="32">
        <v>1214.0363769529999</v>
      </c>
      <c r="DO65" s="32" t="s">
        <v>234</v>
      </c>
      <c r="DP65" s="32">
        <v>317.8</v>
      </c>
      <c r="DR65" s="32">
        <v>180.7</v>
      </c>
      <c r="DS65" s="32">
        <v>70.95</v>
      </c>
      <c r="DT65" s="32">
        <v>1047.264648438</v>
      </c>
      <c r="DU65" s="32">
        <v>105.5</v>
      </c>
      <c r="DV65" s="32">
        <v>2967.6923828119998</v>
      </c>
      <c r="DY65" s="32">
        <v>551.82104492200006</v>
      </c>
      <c r="DZ65" s="34" t="s">
        <v>234</v>
      </c>
      <c r="EA65">
        <v>22.972000000000001</v>
      </c>
      <c r="EB65" s="32">
        <v>419.3409729</v>
      </c>
      <c r="EC65" s="32">
        <v>909.20001220699999</v>
      </c>
    </row>
    <row r="66" spans="1:133">
      <c r="A66" s="33">
        <v>43921</v>
      </c>
      <c r="B66" s="32">
        <v>445.27926635699998</v>
      </c>
      <c r="C66" s="32">
        <v>4268.3056640619998</v>
      </c>
      <c r="D66" s="32">
        <v>771.84436035199997</v>
      </c>
      <c r="E66" s="32">
        <v>1627.7879638669999</v>
      </c>
      <c r="F66" s="32">
        <v>591.13604736299999</v>
      </c>
      <c r="G66" s="32">
        <v>2275.3684082029999</v>
      </c>
      <c r="H66" s="32">
        <v>335.44778442400002</v>
      </c>
      <c r="I66" s="32">
        <v>211.63345336899999</v>
      </c>
      <c r="J66" s="32">
        <v>1730.1010742190001</v>
      </c>
      <c r="K66" s="32">
        <v>1224.4050292970001</v>
      </c>
      <c r="L66" s="32">
        <v>7207.7133789059999</v>
      </c>
      <c r="M66" s="32">
        <v>405.942626953</v>
      </c>
      <c r="N66" s="32">
        <v>186.30305480999999</v>
      </c>
      <c r="O66" s="32">
        <v>550.40899658199999</v>
      </c>
      <c r="P66" s="32">
        <v>666.13238525400004</v>
      </c>
      <c r="Q66" s="32">
        <v>32.797824859999999</v>
      </c>
      <c r="R66" s="32">
        <v>763.10876464800003</v>
      </c>
      <c r="S66" s="32">
        <v>758.16839599599996</v>
      </c>
      <c r="T66" s="32">
        <v>117.16917419399999</v>
      </c>
      <c r="U66" s="32">
        <v>1722.0700683590001</v>
      </c>
      <c r="V66" s="32">
        <v>1920.2296142580001</v>
      </c>
      <c r="W66" s="32">
        <v>790.98083496100003</v>
      </c>
      <c r="X66" s="32">
        <v>38.052623748999999</v>
      </c>
      <c r="Y66" s="32">
        <v>112.133872986</v>
      </c>
      <c r="Z66" s="32">
        <v>3358.1853027339998</v>
      </c>
      <c r="AA66" s="32">
        <v>274.84783935500002</v>
      </c>
      <c r="AB66" s="32">
        <v>772.05438232400002</v>
      </c>
      <c r="AC66" s="32">
        <v>6140.2734375</v>
      </c>
      <c r="AD66" s="32">
        <v>1832.1866455080001</v>
      </c>
      <c r="AE66" s="32">
        <v>720.55462646499996</v>
      </c>
      <c r="AF66" s="32">
        <v>206.993041992</v>
      </c>
      <c r="AG66" s="32">
        <v>1244.864624023</v>
      </c>
      <c r="AH66" s="32">
        <v>435.22283935500002</v>
      </c>
      <c r="AI66" s="32">
        <v>250.029953003</v>
      </c>
      <c r="AJ66" s="32">
        <v>560.73504638700001</v>
      </c>
      <c r="AK66" s="32">
        <v>2584.1066894529999</v>
      </c>
      <c r="AL66" s="32">
        <v>442.40200805699999</v>
      </c>
      <c r="AM66" s="32">
        <v>900.79864501999998</v>
      </c>
      <c r="AN66" s="32">
        <v>1380.0535888669999</v>
      </c>
      <c r="AP66" s="32">
        <v>2601.0561523440001</v>
      </c>
      <c r="AQ66" s="32">
        <v>974.52246093799999</v>
      </c>
      <c r="AR66" s="32">
        <v>1491.0184326169999</v>
      </c>
      <c r="AS66" s="32">
        <v>2249.41796875</v>
      </c>
      <c r="AT66" s="32">
        <v>1322.734741211</v>
      </c>
      <c r="AU66" s="32">
        <v>515.62103271499996</v>
      </c>
      <c r="AV66" s="32">
        <v>223.008422852</v>
      </c>
      <c r="AW66" s="32">
        <v>1521.8950195309999</v>
      </c>
      <c r="AX66" s="32">
        <v>555.36553955099998</v>
      </c>
      <c r="AY66" s="32">
        <v>390.33517456099997</v>
      </c>
      <c r="AZ66" s="32">
        <v>343.28445434600002</v>
      </c>
      <c r="BA66" s="32">
        <v>91.522171021000005</v>
      </c>
      <c r="BB66" s="32">
        <v>1812.740600586</v>
      </c>
      <c r="BC66" s="32">
        <v>1407.3946533200001</v>
      </c>
      <c r="BD66" s="32">
        <v>2226.4877929690001</v>
      </c>
      <c r="BE66" s="32">
        <v>387.56927490200002</v>
      </c>
      <c r="BF66" s="32">
        <v>487.11642456099997</v>
      </c>
      <c r="BG66" s="32">
        <v>209.90888977099999</v>
      </c>
      <c r="BH66" s="32">
        <v>410.76745605500003</v>
      </c>
      <c r="BI66" s="32">
        <v>7167.9018554690001</v>
      </c>
      <c r="BJ66" s="32">
        <v>3513.66015625</v>
      </c>
      <c r="BK66" s="32">
        <v>117.67725372300001</v>
      </c>
      <c r="BL66" s="32">
        <v>1390.7703857419999</v>
      </c>
      <c r="BM66" s="32">
        <v>2748.7131347660002</v>
      </c>
      <c r="BN66" s="32">
        <v>551.99700927699996</v>
      </c>
      <c r="BO66" s="32">
        <v>2194.6511230470001</v>
      </c>
      <c r="BP66" s="32">
        <v>8137.8754882809999</v>
      </c>
      <c r="BQ66" s="32">
        <v>1910.2463378909999</v>
      </c>
      <c r="BR66" s="32">
        <v>3707.3974609380002</v>
      </c>
      <c r="BS66" s="32">
        <v>1794.7979736330001</v>
      </c>
      <c r="BT66" s="32">
        <v>1478.1895751950001</v>
      </c>
      <c r="BU66" s="32">
        <v>116.883003235</v>
      </c>
      <c r="BV66" s="32">
        <v>1401.2518310549999</v>
      </c>
      <c r="BW66" s="32">
        <v>274.697357178</v>
      </c>
      <c r="BX66" s="32">
        <v>1301.851928711</v>
      </c>
      <c r="BY66" s="32">
        <v>573.37457275400004</v>
      </c>
      <c r="BZ66" s="32">
        <v>182.60000610399999</v>
      </c>
      <c r="CA66" s="32">
        <v>1383.6944580080001</v>
      </c>
      <c r="CB66" s="32">
        <v>143.63612365700001</v>
      </c>
      <c r="CC66" s="32">
        <v>31.942497252999999</v>
      </c>
      <c r="CD66" s="32">
        <v>112.32579803500001</v>
      </c>
      <c r="CE66" s="32">
        <v>421.48458862299998</v>
      </c>
      <c r="CF66" s="32">
        <v>4067.2543945309999</v>
      </c>
      <c r="CG66" s="32">
        <v>4720.5893554690001</v>
      </c>
      <c r="CH66" s="32">
        <v>8.4964818950000005</v>
      </c>
      <c r="CI66" s="32">
        <v>1397.732055664</v>
      </c>
      <c r="CJ66" s="32">
        <v>113.491149902</v>
      </c>
      <c r="CK66" s="32">
        <v>112.94436645499999</v>
      </c>
      <c r="CL66" s="32">
        <v>250.029953003</v>
      </c>
      <c r="CM66" s="32">
        <v>93.974388122999997</v>
      </c>
      <c r="CN66" s="32">
        <v>569.537597656</v>
      </c>
      <c r="CO66" s="32">
        <v>800.58074951200001</v>
      </c>
      <c r="CP66" s="32">
        <v>520.89593505899995</v>
      </c>
      <c r="CQ66" s="32">
        <v>5091.966796875</v>
      </c>
      <c r="CR66" s="32">
        <v>4068.6591796880002</v>
      </c>
      <c r="CS66" s="32">
        <v>1958.157592773</v>
      </c>
      <c r="CT66" s="32">
        <v>1220</v>
      </c>
      <c r="CU66" s="32">
        <v>7256.56640625</v>
      </c>
      <c r="CV66" s="32">
        <v>276.789794922</v>
      </c>
      <c r="CW66" s="32">
        <v>193.11732482900001</v>
      </c>
      <c r="CX66" s="32">
        <v>876.35327148399995</v>
      </c>
      <c r="CZ66" s="32">
        <v>746.65753173799999</v>
      </c>
      <c r="DA66" s="32">
        <v>2032.755859375</v>
      </c>
      <c r="DB66" s="32">
        <v>99.226966857999997</v>
      </c>
      <c r="DC66" s="34">
        <v>2350</v>
      </c>
      <c r="DD66" s="32">
        <v>1612.7030029299999</v>
      </c>
      <c r="DE66" s="32">
        <v>511.48297119099999</v>
      </c>
      <c r="DF66" s="32">
        <v>276.5</v>
      </c>
      <c r="DG66" s="32">
        <v>1.908884048</v>
      </c>
      <c r="DI66" s="32">
        <v>60.827812195</v>
      </c>
      <c r="DJ66" s="34">
        <v>1369.9</v>
      </c>
      <c r="DK66" s="32">
        <v>125.06165313699999</v>
      </c>
      <c r="DL66" s="32">
        <v>5051.1264648440001</v>
      </c>
      <c r="DM66" s="32">
        <v>894.63299560500002</v>
      </c>
      <c r="DN66" s="32">
        <v>1247.7209472659999</v>
      </c>
      <c r="DO66" s="32" t="s">
        <v>234</v>
      </c>
      <c r="DP66" s="32">
        <v>360</v>
      </c>
      <c r="DR66" s="32">
        <v>183.55</v>
      </c>
      <c r="DS66" s="32">
        <v>69</v>
      </c>
      <c r="DT66" s="32">
        <v>1012.293640137</v>
      </c>
      <c r="DU66" s="32">
        <v>106.5</v>
      </c>
      <c r="DV66" s="32">
        <v>3161.5417480470001</v>
      </c>
      <c r="DY66" s="32">
        <v>570.81488037099996</v>
      </c>
      <c r="DZ66" s="34" t="s">
        <v>234</v>
      </c>
      <c r="EA66">
        <v>22.408000000000001</v>
      </c>
      <c r="EB66" s="32">
        <v>419.3409729</v>
      </c>
      <c r="EC66" s="32">
        <v>981.40002441399997</v>
      </c>
    </row>
    <row r="67" spans="1:133">
      <c r="A67" s="33">
        <v>43922</v>
      </c>
      <c r="B67" s="32">
        <v>412.91711425800003</v>
      </c>
      <c r="C67" s="32">
        <v>4147.4096679690001</v>
      </c>
      <c r="D67" s="32">
        <v>742.68811035199997</v>
      </c>
      <c r="E67" s="32">
        <v>1563.3557128909999</v>
      </c>
      <c r="F67" s="32">
        <v>575.75335693399995</v>
      </c>
      <c r="G67" s="32">
        <v>2207.5063476559999</v>
      </c>
      <c r="H67" s="32">
        <v>313.09783935500002</v>
      </c>
      <c r="I67" s="32">
        <v>199.1381073</v>
      </c>
      <c r="J67" s="32">
        <v>1660.178100586</v>
      </c>
      <c r="K67" s="32">
        <v>1124.035766602</v>
      </c>
      <c r="L67" s="32">
        <v>7093.8447265619998</v>
      </c>
      <c r="M67" s="32">
        <v>367.29205322299998</v>
      </c>
      <c r="N67" s="32">
        <v>178.81098938</v>
      </c>
      <c r="O67" s="32">
        <v>492.41345214799998</v>
      </c>
      <c r="P67" s="32">
        <v>654.34411621100003</v>
      </c>
      <c r="Q67" s="32">
        <v>28.793809890999999</v>
      </c>
      <c r="R67" s="32">
        <v>739.13684081999997</v>
      </c>
      <c r="S67" s="32">
        <v>734.01409912099996</v>
      </c>
      <c r="T67" s="32">
        <v>109.690284729</v>
      </c>
      <c r="U67" s="32">
        <v>1609.4113769529999</v>
      </c>
      <c r="V67" s="32">
        <v>1862.2530517580001</v>
      </c>
      <c r="W67" s="32">
        <v>712.50177001999998</v>
      </c>
      <c r="X67" s="32">
        <v>37.083320618000002</v>
      </c>
      <c r="Y67" s="32">
        <v>108.54876709</v>
      </c>
      <c r="Z67" s="32">
        <v>3222.5573730470001</v>
      </c>
      <c r="AA67" s="32">
        <v>264.269042969</v>
      </c>
      <c r="AB67" s="32">
        <v>743.508300781</v>
      </c>
      <c r="AC67" s="32">
        <v>6110.3208007809999</v>
      </c>
      <c r="AD67" s="32">
        <v>1780.9812011720001</v>
      </c>
      <c r="AE67" s="32">
        <v>728.14984130899995</v>
      </c>
      <c r="AF67" s="32">
        <v>176.45306396500001</v>
      </c>
      <c r="AG67" s="32">
        <v>1143.4240722659999</v>
      </c>
      <c r="AH67" s="32">
        <v>387.151123047</v>
      </c>
      <c r="AI67" s="32">
        <v>224.88726806599999</v>
      </c>
      <c r="AJ67" s="32">
        <v>518.75488281200001</v>
      </c>
      <c r="AK67" s="32">
        <v>2460.7209472660002</v>
      </c>
      <c r="AL67" s="32">
        <v>408.71707153300002</v>
      </c>
      <c r="AM67" s="32">
        <v>865.87622070299994</v>
      </c>
      <c r="AN67" s="32">
        <v>1307.3208007809999</v>
      </c>
      <c r="AP67" s="32">
        <v>2342.6672363279999</v>
      </c>
      <c r="AQ67" s="32">
        <v>892.55151367200006</v>
      </c>
      <c r="AR67" s="32">
        <v>1524.090209961</v>
      </c>
      <c r="AS67" s="32">
        <v>2204.44921875</v>
      </c>
      <c r="AT67" s="32">
        <v>1233.353881836</v>
      </c>
      <c r="AU67" s="32">
        <v>504.43362426800002</v>
      </c>
      <c r="AV67" s="32">
        <v>208.66575622600001</v>
      </c>
      <c r="AW67" s="32">
        <v>1506.6218261720001</v>
      </c>
      <c r="AX67" s="32">
        <v>525.442871094</v>
      </c>
      <c r="AY67" s="32">
        <v>358.156982422</v>
      </c>
      <c r="AZ67" s="32">
        <v>332.812408447</v>
      </c>
      <c r="BA67" s="32">
        <v>84.563537597999996</v>
      </c>
      <c r="BB67" s="32">
        <v>1752.2827148440001</v>
      </c>
      <c r="BC67" s="32">
        <v>1306.6395263669999</v>
      </c>
      <c r="BD67" s="32">
        <v>2243.4609375</v>
      </c>
      <c r="BE67" s="32">
        <v>365.18258666999998</v>
      </c>
      <c r="BF67" s="32">
        <v>457.43362426800002</v>
      </c>
      <c r="BG67" s="32">
        <v>212.60256957999999</v>
      </c>
      <c r="BH67" s="32">
        <v>391.62539672899999</v>
      </c>
      <c r="BI67" s="32">
        <v>7055.7802734380002</v>
      </c>
      <c r="BJ67" s="32">
        <v>3150.3503417970001</v>
      </c>
      <c r="BK67" s="32">
        <v>114.583114624</v>
      </c>
      <c r="BL67" s="32">
        <v>1341.927124023</v>
      </c>
      <c r="BM67" s="32">
        <v>2845.8493652339998</v>
      </c>
      <c r="BN67" s="32">
        <v>528.82244873000002</v>
      </c>
      <c r="BO67" s="32">
        <v>2143.728515625</v>
      </c>
      <c r="BP67" s="32">
        <v>7815.94921875</v>
      </c>
      <c r="BQ67" s="32">
        <v>1702.4268798830001</v>
      </c>
      <c r="BR67" s="32">
        <v>3596.23046875</v>
      </c>
      <c r="BS67" s="32">
        <v>1732.4094238279999</v>
      </c>
      <c r="BT67" s="32">
        <v>1435.6394042970001</v>
      </c>
      <c r="BU67" s="32">
        <v>104.66619873</v>
      </c>
      <c r="BV67" s="32">
        <v>1362.178710938</v>
      </c>
      <c r="BW67" s="32">
        <v>265.43450927700002</v>
      </c>
      <c r="BX67" s="32">
        <v>1210.0739746090001</v>
      </c>
      <c r="BY67" s="32">
        <v>550.87945556600005</v>
      </c>
      <c r="BZ67" s="32">
        <v>185.89999389600001</v>
      </c>
      <c r="CA67" s="32">
        <v>1322.7960205080001</v>
      </c>
      <c r="CB67" s="32">
        <v>136.14987182600001</v>
      </c>
      <c r="CC67" s="32">
        <v>28.219202041999999</v>
      </c>
      <c r="CD67" s="32">
        <v>106.45576477100001</v>
      </c>
      <c r="CE67" s="32">
        <v>397.89910888700001</v>
      </c>
      <c r="CF67" s="32">
        <v>3697.685546875</v>
      </c>
      <c r="CG67" s="32">
        <v>4411.9428710940001</v>
      </c>
      <c r="CH67" s="32">
        <v>7.8392944340000001</v>
      </c>
      <c r="CI67" s="32">
        <v>1399.898803711</v>
      </c>
      <c r="CJ67" s="32">
        <v>109.237510681</v>
      </c>
      <c r="CK67" s="32">
        <v>109.54603576700001</v>
      </c>
      <c r="CL67" s="32">
        <v>224.88726806599999</v>
      </c>
      <c r="CM67" s="32">
        <v>82.740600585999999</v>
      </c>
      <c r="CN67" s="32">
        <v>543.55871581999997</v>
      </c>
      <c r="CO67" s="32">
        <v>763.12377929700006</v>
      </c>
      <c r="CP67" s="32">
        <v>486.75515747100002</v>
      </c>
      <c r="CQ67" s="32">
        <v>4754.4990234380002</v>
      </c>
      <c r="CR67" s="32">
        <v>3987.2963867190001</v>
      </c>
      <c r="CS67" s="32">
        <v>1689.6131591799999</v>
      </c>
      <c r="CT67" s="32">
        <v>1329.5</v>
      </c>
      <c r="CU67" s="32">
        <v>7047.2426757809999</v>
      </c>
      <c r="CV67" s="32">
        <v>270.25720214799998</v>
      </c>
      <c r="CW67" s="32">
        <v>170.901580811</v>
      </c>
      <c r="CX67" s="32">
        <v>845.84674072300004</v>
      </c>
      <c r="CZ67" s="32">
        <v>705.29864501999998</v>
      </c>
      <c r="DA67" s="32">
        <v>2055.7307128910002</v>
      </c>
      <c r="DB67" s="32">
        <v>99.986869811999995</v>
      </c>
      <c r="DC67" s="34">
        <v>2372</v>
      </c>
      <c r="DD67" s="32">
        <v>1497.795532227</v>
      </c>
      <c r="DE67" s="32">
        <v>494.60000610399999</v>
      </c>
      <c r="DF67" s="32">
        <v>280.39999999999998</v>
      </c>
      <c r="DG67" s="32">
        <v>1.8643763069999999</v>
      </c>
      <c r="DI67" s="32">
        <v>55.686660766999999</v>
      </c>
      <c r="DJ67" s="34">
        <v>1349.9</v>
      </c>
      <c r="DK67" s="32">
        <v>128.25811767600001</v>
      </c>
      <c r="DL67" s="32">
        <v>4745.4204101559999</v>
      </c>
      <c r="DM67" s="32">
        <v>863.19854736299999</v>
      </c>
      <c r="DN67" s="32">
        <v>1206.6618652340001</v>
      </c>
      <c r="DO67" s="32" t="s">
        <v>234</v>
      </c>
      <c r="DP67" s="32">
        <v>298</v>
      </c>
      <c r="DR67" s="32">
        <v>174.45</v>
      </c>
      <c r="DS67" s="32">
        <v>66.599999999999994</v>
      </c>
      <c r="DT67" s="32">
        <v>982.91802978500004</v>
      </c>
      <c r="DU67" s="32">
        <v>107.5</v>
      </c>
      <c r="DV67" s="32">
        <v>3001.6657714839998</v>
      </c>
      <c r="DY67" s="32">
        <v>525.42956543000003</v>
      </c>
      <c r="DZ67" s="34" t="s">
        <v>234</v>
      </c>
      <c r="EA67">
        <v>21.204000000000001</v>
      </c>
      <c r="EB67" s="32">
        <v>412.592926025</v>
      </c>
      <c r="EC67" s="32">
        <v>779</v>
      </c>
    </row>
    <row r="68" spans="1:133">
      <c r="A68" s="33">
        <v>43923</v>
      </c>
      <c r="B68" s="32">
        <v>397.93469238300003</v>
      </c>
      <c r="C68" s="32">
        <v>4138.41796875</v>
      </c>
      <c r="D68" s="32">
        <v>757.46594238299997</v>
      </c>
      <c r="E68" s="32">
        <v>1503.418945312</v>
      </c>
      <c r="F68" s="32">
        <v>552.57928466800001</v>
      </c>
      <c r="G68" s="32">
        <v>2168.5859375</v>
      </c>
      <c r="H68" s="32">
        <v>322.177490234</v>
      </c>
      <c r="I68" s="32">
        <v>196.77679443400001</v>
      </c>
      <c r="J68" s="32">
        <v>1636.2043457029999</v>
      </c>
      <c r="K68" s="32">
        <v>1136.5194091799999</v>
      </c>
      <c r="L68" s="32">
        <v>6971.984375</v>
      </c>
      <c r="M68" s="32">
        <v>355.45114135699998</v>
      </c>
      <c r="N68" s="32">
        <v>180.54039001500001</v>
      </c>
      <c r="O68" s="32">
        <v>515.07263183600003</v>
      </c>
      <c r="P68" s="32">
        <v>677.12127685500002</v>
      </c>
      <c r="Q68" s="32">
        <v>31.106891632</v>
      </c>
      <c r="R68" s="32">
        <v>746.92785644499997</v>
      </c>
      <c r="S68" s="32">
        <v>737.00854492200006</v>
      </c>
      <c r="T68" s="32">
        <v>108.992263794</v>
      </c>
      <c r="U68" s="32">
        <v>1557.2272949220001</v>
      </c>
      <c r="V68" s="32">
        <v>1841.2614746090001</v>
      </c>
      <c r="W68" s="32">
        <v>713.30065918000003</v>
      </c>
      <c r="X68" s="32">
        <v>33.895610808999997</v>
      </c>
      <c r="Y68" s="32">
        <v>118.308197021</v>
      </c>
      <c r="Z68" s="32">
        <v>3158.4592285160002</v>
      </c>
      <c r="AA68" s="32">
        <v>260.97561645500002</v>
      </c>
      <c r="AB68" s="32">
        <v>710.39459228500004</v>
      </c>
      <c r="AC68" s="32">
        <v>6184.2036132809999</v>
      </c>
      <c r="AD68" s="32">
        <v>1822.5856933590001</v>
      </c>
      <c r="AE68" s="32">
        <v>789.11212158199999</v>
      </c>
      <c r="AF68" s="32">
        <v>171.423339844</v>
      </c>
      <c r="AG68" s="32">
        <v>1083.3474121090001</v>
      </c>
      <c r="AH68" s="32">
        <v>381.60052490200002</v>
      </c>
      <c r="AI68" s="32">
        <v>232.52322387699999</v>
      </c>
      <c r="AJ68" s="32">
        <v>449.78747558600003</v>
      </c>
      <c r="AK68" s="32">
        <v>2466.2158203119998</v>
      </c>
      <c r="AL68" s="32">
        <v>374.73229980500003</v>
      </c>
      <c r="AM68" s="32">
        <v>858.89160156200001</v>
      </c>
      <c r="AN68" s="32">
        <v>1318.5104980470001</v>
      </c>
      <c r="AP68" s="32">
        <v>2324.6401367190001</v>
      </c>
      <c r="AQ68" s="32">
        <v>887.09307861299999</v>
      </c>
      <c r="AR68" s="32">
        <v>1563.4376220700001</v>
      </c>
      <c r="AS68" s="32">
        <v>2188.4609375</v>
      </c>
      <c r="AT68" s="32">
        <v>1246.336547852</v>
      </c>
      <c r="AU68" s="32">
        <v>513.42352294900002</v>
      </c>
      <c r="AV68" s="32">
        <v>192.11358642600001</v>
      </c>
      <c r="AW68" s="32">
        <v>1500.3918457029999</v>
      </c>
      <c r="AX68" s="32">
        <v>536.21514892599998</v>
      </c>
      <c r="AY68" s="32">
        <v>367.55059814499998</v>
      </c>
      <c r="AZ68" s="32">
        <v>352.41009521500001</v>
      </c>
      <c r="BA68" s="32">
        <v>81.904045104999994</v>
      </c>
      <c r="BB68" s="32">
        <v>1724.8018798830001</v>
      </c>
      <c r="BC68" s="32">
        <v>1289.7475585940001</v>
      </c>
      <c r="BD68" s="32">
        <v>2251.4482421880002</v>
      </c>
      <c r="BE68" s="32">
        <v>375.176605225</v>
      </c>
      <c r="BF68" s="32">
        <v>446.73989868199999</v>
      </c>
      <c r="BG68" s="32">
        <v>204.32194519000001</v>
      </c>
      <c r="BH68" s="32">
        <v>392.989990234</v>
      </c>
      <c r="BI68" s="32">
        <v>6721.3833007809999</v>
      </c>
      <c r="BJ68" s="32">
        <v>2998.4299316410002</v>
      </c>
      <c r="BK68" s="32">
        <v>114.782737732</v>
      </c>
      <c r="BL68" s="32">
        <v>1322.7219238279999</v>
      </c>
      <c r="BM68" s="32">
        <v>2935.015625</v>
      </c>
      <c r="BN68" s="32">
        <v>524.427246094</v>
      </c>
      <c r="BO68" s="32">
        <v>2139.7351074220001</v>
      </c>
      <c r="BP68" s="32">
        <v>7853.822265625</v>
      </c>
      <c r="BQ68" s="32">
        <v>1671.0295410159999</v>
      </c>
      <c r="BR68" s="32">
        <v>3710.388671875</v>
      </c>
      <c r="BS68" s="32">
        <v>1690.4841308590001</v>
      </c>
      <c r="BT68" s="32">
        <v>1422.8745117190001</v>
      </c>
      <c r="BU68" s="32">
        <v>95.503700256000002</v>
      </c>
      <c r="BV68" s="32">
        <v>1313.513671875</v>
      </c>
      <c r="BW68" s="32">
        <v>268.42257690399998</v>
      </c>
      <c r="BX68" s="32">
        <v>1142.2380371090001</v>
      </c>
      <c r="BY68" s="32">
        <v>546.380371094</v>
      </c>
      <c r="BZ68" s="32">
        <v>184.19999694800001</v>
      </c>
      <c r="CA68" s="32">
        <v>1322.7960205080001</v>
      </c>
      <c r="CB68" s="32">
        <v>133.10546875</v>
      </c>
      <c r="CC68" s="32">
        <v>28.853059769000001</v>
      </c>
      <c r="CD68" s="32">
        <v>103.918769836</v>
      </c>
      <c r="CE68" s="32">
        <v>395.52359008799999</v>
      </c>
      <c r="CF68" s="32">
        <v>3605.7924804690001</v>
      </c>
      <c r="CG68" s="32">
        <v>4364.99609375</v>
      </c>
      <c r="CH68" s="32">
        <v>7.9644746780000002</v>
      </c>
      <c r="CI68" s="32">
        <v>1518.4940185549999</v>
      </c>
      <c r="CJ68" s="32">
        <v>116.31466674799999</v>
      </c>
      <c r="CK68" s="32">
        <v>110.245697021</v>
      </c>
      <c r="CL68" s="32">
        <v>232.52322387699999</v>
      </c>
      <c r="CM68" s="32">
        <v>81.502372742000006</v>
      </c>
      <c r="CN68" s="32">
        <v>556.548339844</v>
      </c>
      <c r="CO68" s="32">
        <v>760.62664794900002</v>
      </c>
      <c r="CP68" s="32">
        <v>497.23699951200001</v>
      </c>
      <c r="CQ68" s="32">
        <v>4962.1708984380002</v>
      </c>
      <c r="CR68" s="32">
        <v>4036.2141113279999</v>
      </c>
      <c r="CS68" s="32">
        <v>1814.613647461</v>
      </c>
      <c r="CT68" s="32">
        <v>1335</v>
      </c>
      <c r="CU68" s="32">
        <v>6714.3178710940001</v>
      </c>
      <c r="CV68" s="32">
        <v>264.69235229499998</v>
      </c>
      <c r="CW68" s="32">
        <v>176.87892150900001</v>
      </c>
      <c r="CX68" s="32">
        <v>817.42443847699997</v>
      </c>
      <c r="CZ68" s="32">
        <v>735.76837158199999</v>
      </c>
      <c r="DA68" s="32">
        <v>2175.5979003910002</v>
      </c>
      <c r="DB68" s="32">
        <v>99.246971130000006</v>
      </c>
      <c r="DC68" s="34">
        <v>2324</v>
      </c>
      <c r="DD68" s="32">
        <v>1467.819702148</v>
      </c>
      <c r="DE68" s="32">
        <v>494.50015258799999</v>
      </c>
      <c r="DF68" s="32">
        <v>243.3</v>
      </c>
      <c r="DG68" s="32">
        <v>1.9047629829999999</v>
      </c>
      <c r="DI68" s="32">
        <v>54.599460602000001</v>
      </c>
      <c r="DJ68" s="34">
        <v>1299.9000000000001</v>
      </c>
      <c r="DK68" s="32">
        <v>126.659881592</v>
      </c>
      <c r="DL68" s="32">
        <v>4559.6000976559999</v>
      </c>
      <c r="DM68" s="32">
        <v>815.79748535199997</v>
      </c>
      <c r="DN68" s="32">
        <v>1254.6971435549999</v>
      </c>
      <c r="DO68" s="32" t="s">
        <v>234</v>
      </c>
      <c r="DP68" s="32">
        <v>344</v>
      </c>
      <c r="DR68" s="32">
        <v>180.8</v>
      </c>
      <c r="DS68" s="32">
        <v>69.099999999999994</v>
      </c>
      <c r="DT68" s="32">
        <v>969.86212158199999</v>
      </c>
      <c r="DU68" s="32">
        <v>104.5</v>
      </c>
      <c r="DV68" s="32">
        <v>2987.6767578119998</v>
      </c>
      <c r="DY68" s="32">
        <v>497.038818359</v>
      </c>
      <c r="DZ68" s="34" t="s">
        <v>234</v>
      </c>
      <c r="EA68">
        <v>20.841000000000001</v>
      </c>
      <c r="EB68" s="32">
        <v>409.70083618199999</v>
      </c>
      <c r="EC68" s="32">
        <v>605</v>
      </c>
    </row>
    <row r="69" spans="1:133">
      <c r="A69" s="33">
        <v>43924</v>
      </c>
      <c r="B69" s="32">
        <v>405.92532348600002</v>
      </c>
      <c r="C69" s="32">
        <v>4109.4428710940001</v>
      </c>
      <c r="D69" s="32">
        <v>756.06799316399997</v>
      </c>
      <c r="E69" s="32">
        <v>1548.371459961</v>
      </c>
      <c r="F69" s="32">
        <v>557.57379150400004</v>
      </c>
      <c r="G69" s="32">
        <v>2144.634765625</v>
      </c>
      <c r="H69" s="32">
        <v>313.79632568400001</v>
      </c>
      <c r="I69" s="32">
        <v>194.80902099599999</v>
      </c>
      <c r="J69" s="32">
        <v>1684.6512451169999</v>
      </c>
      <c r="K69" s="32">
        <v>1059.1202392580001</v>
      </c>
      <c r="L69" s="32">
        <v>7135.7958984380002</v>
      </c>
      <c r="M69" s="32">
        <v>354.95968627899998</v>
      </c>
      <c r="N69" s="32">
        <v>179.94093322800001</v>
      </c>
      <c r="O69" s="32">
        <v>482.83068847700002</v>
      </c>
      <c r="P69" s="32">
        <v>635.36315918000003</v>
      </c>
      <c r="Q69" s="32">
        <v>31.027132034000001</v>
      </c>
      <c r="R69" s="32">
        <v>744.53051757799994</v>
      </c>
      <c r="S69" s="32">
        <v>708.46234130899995</v>
      </c>
      <c r="T69" s="32">
        <v>101.21421814</v>
      </c>
      <c r="U69" s="32">
        <v>1566.0061035159999</v>
      </c>
      <c r="V69" s="32">
        <v>1888.7424316409999</v>
      </c>
      <c r="W69" s="32">
        <v>687.34063720699999</v>
      </c>
      <c r="X69" s="32">
        <v>31.817106247000002</v>
      </c>
      <c r="Y69" s="32">
        <v>108.94711303699999</v>
      </c>
      <c r="Z69" s="32">
        <v>3145.4538574220001</v>
      </c>
      <c r="AA69" s="32">
        <v>254.189285278</v>
      </c>
      <c r="AB69" s="32">
        <v>686.57885742200006</v>
      </c>
      <c r="AC69" s="32">
        <v>6242.1123046880002</v>
      </c>
      <c r="AD69" s="32">
        <v>1731.3764648440001</v>
      </c>
      <c r="AE69" s="32">
        <v>756.93206787099996</v>
      </c>
      <c r="AF69" s="32">
        <v>173.49803161599999</v>
      </c>
      <c r="AG69" s="32">
        <v>1083.3474121090001</v>
      </c>
      <c r="AH69" s="32">
        <v>368.715332031</v>
      </c>
      <c r="AI69" s="32">
        <v>217.53073120100001</v>
      </c>
      <c r="AJ69" s="32">
        <v>483.47155761699997</v>
      </c>
      <c r="AK69" s="32">
        <v>2455.7253417970001</v>
      </c>
      <c r="AL69" s="32">
        <v>363.53729248000002</v>
      </c>
      <c r="AM69" s="32">
        <v>847.916015625</v>
      </c>
      <c r="AN69" s="32">
        <v>1277.482055664</v>
      </c>
      <c r="AP69" s="32">
        <v>2121.1911621089998</v>
      </c>
      <c r="AQ69" s="32">
        <v>866.01208496100003</v>
      </c>
      <c r="AR69" s="32">
        <v>1557.4606933590001</v>
      </c>
      <c r="AS69" s="32">
        <v>2112.5146484380002</v>
      </c>
      <c r="AT69" s="32">
        <v>1248.333984375</v>
      </c>
      <c r="AU69" s="32">
        <v>483.25738525399998</v>
      </c>
      <c r="AV69" s="32">
        <v>192.26309204099999</v>
      </c>
      <c r="AW69" s="32">
        <v>1496.573608398</v>
      </c>
      <c r="AX69" s="32">
        <v>513.27423095699999</v>
      </c>
      <c r="AY69" s="32">
        <v>327.97747802700002</v>
      </c>
      <c r="AZ69" s="32">
        <v>336.40280151399998</v>
      </c>
      <c r="BA69" s="32">
        <v>81.524124146000005</v>
      </c>
      <c r="BB69" s="32">
        <v>1737.7928466799999</v>
      </c>
      <c r="BC69" s="32">
        <v>1209.8586425779999</v>
      </c>
      <c r="BD69" s="32">
        <v>2196.5354003910002</v>
      </c>
      <c r="BE69" s="32">
        <v>383.07192993199999</v>
      </c>
      <c r="BF69" s="32">
        <v>439.74395751999998</v>
      </c>
      <c r="BG69" s="32">
        <v>212.901901245</v>
      </c>
      <c r="BH69" s="32">
        <v>361.87823486299999</v>
      </c>
      <c r="BI69" s="32">
        <v>6878.7465820309999</v>
      </c>
      <c r="BJ69" s="32">
        <v>2839.5134277339998</v>
      </c>
      <c r="BK69" s="32">
        <v>111.08972168</v>
      </c>
      <c r="BL69" s="32">
        <v>1280.8469238279999</v>
      </c>
      <c r="BM69" s="32">
        <v>2929.0385742190001</v>
      </c>
      <c r="BN69" s="32">
        <v>477.27871704099999</v>
      </c>
      <c r="BO69" s="32">
        <v>2131.7470703119998</v>
      </c>
      <c r="BP69" s="32">
        <v>7833.8891601559999</v>
      </c>
      <c r="BQ69" s="32">
        <v>1617.2055664059999</v>
      </c>
      <c r="BR69" s="32">
        <v>3749.7705078119998</v>
      </c>
      <c r="BS69" s="32">
        <v>1680.5018310549999</v>
      </c>
      <c r="BT69" s="32">
        <v>1418.193969727</v>
      </c>
      <c r="BU69" s="32">
        <v>86.341102599999999</v>
      </c>
      <c r="BV69" s="32">
        <v>1331.5870361330001</v>
      </c>
      <c r="BW69" s="32">
        <v>269.816894531</v>
      </c>
      <c r="BX69" s="32">
        <v>1070.4118652340001</v>
      </c>
      <c r="BY69" s="32">
        <v>538.38208007799994</v>
      </c>
      <c r="BZ69" s="32">
        <v>185.19999694800001</v>
      </c>
      <c r="CA69" s="32">
        <v>1274.8760986330001</v>
      </c>
      <c r="CB69" s="32">
        <v>134.95208740199999</v>
      </c>
      <c r="CC69" s="32">
        <v>27.675184250000001</v>
      </c>
      <c r="CD69" s="32">
        <v>101.23249054</v>
      </c>
      <c r="CE69" s="32">
        <v>393.82684326200001</v>
      </c>
      <c r="CF69" s="32">
        <v>3386.048828125</v>
      </c>
      <c r="CG69" s="32">
        <v>4452.8959960940001</v>
      </c>
      <c r="CH69" s="32">
        <v>7.5811138150000001</v>
      </c>
      <c r="CI69" s="32">
        <v>1448.9526367190001</v>
      </c>
      <c r="CJ69" s="32">
        <v>110.007568359</v>
      </c>
      <c r="CK69" s="32">
        <v>110.965339661</v>
      </c>
      <c r="CL69" s="32">
        <v>217.53073120100001</v>
      </c>
      <c r="CM69" s="32">
        <v>80.124366760000001</v>
      </c>
      <c r="CN69" s="32">
        <v>545.55725097699997</v>
      </c>
      <c r="CO69" s="32">
        <v>739.15124511700003</v>
      </c>
      <c r="CP69" s="32">
        <v>499.13369750999999</v>
      </c>
      <c r="CQ69" s="32">
        <v>4913.2475585940001</v>
      </c>
      <c r="CR69" s="32">
        <v>4030.2238769529999</v>
      </c>
      <c r="CS69" s="32">
        <v>1814.613647461</v>
      </c>
      <c r="CT69" s="32">
        <v>1364.5</v>
      </c>
      <c r="CU69" s="32">
        <v>7176.82421875</v>
      </c>
      <c r="CV69" s="32">
        <v>270.86199951200001</v>
      </c>
      <c r="CW69" s="32">
        <v>159.09638977099999</v>
      </c>
      <c r="CX69" s="32">
        <v>796.20251464800003</v>
      </c>
      <c r="CZ69" s="32">
        <v>723.28082275400004</v>
      </c>
      <c r="DA69" s="32">
        <v>2276.486328125</v>
      </c>
      <c r="DB69" s="32">
        <v>93.98765564</v>
      </c>
      <c r="DC69" s="34">
        <v>2494</v>
      </c>
      <c r="DD69" s="32">
        <v>1413.8630371090001</v>
      </c>
      <c r="DE69" s="32">
        <v>497.69692993199999</v>
      </c>
      <c r="DF69" s="32">
        <v>225.5</v>
      </c>
      <c r="DG69" s="32">
        <v>1.8792122600000001</v>
      </c>
      <c r="DI69" s="32">
        <v>50.140102386000002</v>
      </c>
      <c r="DJ69" s="34">
        <v>1333.3</v>
      </c>
      <c r="DK69" s="32">
        <v>124.162643433</v>
      </c>
      <c r="DL69" s="32">
        <v>4445.7099609380002</v>
      </c>
      <c r="DM69" s="32">
        <v>821.28601074200003</v>
      </c>
      <c r="DN69" s="32">
        <v>1236.9581298830001</v>
      </c>
      <c r="DO69" s="32" t="s">
        <v>234</v>
      </c>
      <c r="DP69" s="32">
        <v>379.9</v>
      </c>
      <c r="DR69" s="32">
        <v>178</v>
      </c>
      <c r="DS69" s="32">
        <v>70</v>
      </c>
      <c r="DT69" s="32">
        <v>974.52496337900004</v>
      </c>
      <c r="DU69" s="32">
        <v>104.5</v>
      </c>
      <c r="DV69" s="32">
        <v>2761.8522949220001</v>
      </c>
      <c r="DY69" s="32">
        <v>474.84600830099998</v>
      </c>
      <c r="DZ69" s="34" t="s">
        <v>234</v>
      </c>
      <c r="EA69">
        <v>20.574999999999999</v>
      </c>
      <c r="EB69" s="32">
        <v>409.70083618199999</v>
      </c>
      <c r="EC69" s="32">
        <v>614.79998779300001</v>
      </c>
    </row>
    <row r="70" spans="1:133">
      <c r="A70" s="33">
        <v>43927</v>
      </c>
      <c r="B70" s="32">
        <v>420.60809326200001</v>
      </c>
      <c r="C70" s="32">
        <v>4240.3286132809999</v>
      </c>
      <c r="D70" s="32">
        <v>764.25592041000004</v>
      </c>
      <c r="E70" s="32">
        <v>1564.8542480470001</v>
      </c>
      <c r="F70" s="32">
        <v>564.76568603500004</v>
      </c>
      <c r="G70" s="32">
        <v>2202.5170898440001</v>
      </c>
      <c r="H70" s="32">
        <v>334.35025024399999</v>
      </c>
      <c r="I70" s="32">
        <v>222.75132751500001</v>
      </c>
      <c r="J70" s="32">
        <v>1740.090209961</v>
      </c>
      <c r="K70" s="32">
        <v>1085.5858154299999</v>
      </c>
      <c r="L70" s="32">
        <v>7175.7495117190001</v>
      </c>
      <c r="M70" s="32">
        <v>370.59866333000002</v>
      </c>
      <c r="N70" s="32">
        <v>179.841033936</v>
      </c>
      <c r="O70" s="32">
        <v>512.07800293000003</v>
      </c>
      <c r="P70" s="32">
        <v>662.73577880899995</v>
      </c>
      <c r="Q70" s="32">
        <v>32.741992949999997</v>
      </c>
      <c r="R70" s="32">
        <v>765.10656738299997</v>
      </c>
      <c r="S70" s="32">
        <v>733.81463623000002</v>
      </c>
      <c r="T70" s="32">
        <v>116.670585632</v>
      </c>
      <c r="U70" s="32">
        <v>1706.9514160159999</v>
      </c>
      <c r="V70" s="32">
        <v>1847.7586669919999</v>
      </c>
      <c r="W70" s="32">
        <v>733.46948242200006</v>
      </c>
      <c r="X70" s="32">
        <v>31.457361220999999</v>
      </c>
      <c r="Y70" s="32">
        <v>117.312339783</v>
      </c>
      <c r="Z70" s="32">
        <v>3511.4636230470001</v>
      </c>
      <c r="AA70" s="32">
        <v>273.35086059600002</v>
      </c>
      <c r="AB70" s="32">
        <v>706.31658935500002</v>
      </c>
      <c r="AC70" s="32">
        <v>6150.2573242190001</v>
      </c>
      <c r="AD70" s="32">
        <v>1844.9880371090001</v>
      </c>
      <c r="AE70" s="32">
        <v>788.91229248000002</v>
      </c>
      <c r="AF70" s="32">
        <v>204.52766418499999</v>
      </c>
      <c r="AG70" s="32">
        <v>1132.5905761720001</v>
      </c>
      <c r="AH70" s="32">
        <v>388.53872680699999</v>
      </c>
      <c r="AI70" s="32">
        <v>229.077758789</v>
      </c>
      <c r="AJ70" s="32">
        <v>572.92932128899997</v>
      </c>
      <c r="AK70" s="32">
        <v>2551.1369628910002</v>
      </c>
      <c r="AL70" s="32">
        <v>391.32482910200002</v>
      </c>
      <c r="AM70" s="32">
        <v>824.36846923799999</v>
      </c>
      <c r="AN70" s="32">
        <v>1344.619750977</v>
      </c>
      <c r="AP70" s="32">
        <v>2205.3176269529999</v>
      </c>
      <c r="AQ70" s="32">
        <v>960.87628173799999</v>
      </c>
      <c r="AR70" s="32">
        <v>1546.005249023</v>
      </c>
      <c r="AS70" s="32">
        <v>2175.4699707029999</v>
      </c>
      <c r="AT70" s="32">
        <v>1328.227172852</v>
      </c>
      <c r="AU70" s="32">
        <v>499.93862915</v>
      </c>
      <c r="AV70" s="32">
        <v>207.512542725</v>
      </c>
      <c r="AW70" s="32">
        <v>1516.6701660159999</v>
      </c>
      <c r="AX70" s="32">
        <v>543.59613037099996</v>
      </c>
      <c r="AY70" s="32">
        <v>337.77081298799999</v>
      </c>
      <c r="AZ70" s="32">
        <v>334.95666503899997</v>
      </c>
      <c r="BA70" s="32">
        <v>93.381820679</v>
      </c>
      <c r="BB70" s="32">
        <v>1849.2153320309999</v>
      </c>
      <c r="BC70" s="32">
        <v>1289.1514892580001</v>
      </c>
      <c r="BD70" s="32">
        <v>2171.5747070309999</v>
      </c>
      <c r="BE70" s="32">
        <v>384.07135009799998</v>
      </c>
      <c r="BF70" s="32">
        <v>472.025146484</v>
      </c>
      <c r="BG70" s="32">
        <v>205.618896484</v>
      </c>
      <c r="BH70" s="32">
        <v>371.02069091800001</v>
      </c>
      <c r="BI70" s="32">
        <v>7154.1323242190001</v>
      </c>
      <c r="BJ70" s="32">
        <v>3173.3386230470001</v>
      </c>
      <c r="BK70" s="32">
        <v>116.778961182</v>
      </c>
      <c r="BL70" s="32">
        <v>1341.5656738279999</v>
      </c>
      <c r="BM70" s="32">
        <v>2950.9562988279999</v>
      </c>
      <c r="BN70" s="32">
        <v>478.177734375</v>
      </c>
      <c r="BO70" s="32">
        <v>2237.5854492190001</v>
      </c>
      <c r="BP70" s="32">
        <v>7684.3876953119998</v>
      </c>
      <c r="BQ70" s="32">
        <v>1821.0383300779999</v>
      </c>
      <c r="BR70" s="32">
        <v>3765.2243652339998</v>
      </c>
      <c r="BS70" s="32">
        <v>1783.318359375</v>
      </c>
      <c r="BT70" s="32">
        <v>1562.4385986330001</v>
      </c>
      <c r="BU70" s="32">
        <v>102.16110229500001</v>
      </c>
      <c r="BV70" s="32">
        <v>1399.485351562</v>
      </c>
      <c r="BW70" s="32">
        <v>283.16329956099997</v>
      </c>
      <c r="BX70" s="32">
        <v>1128.7706298830001</v>
      </c>
      <c r="BY70" s="32">
        <v>572.37475585899995</v>
      </c>
      <c r="BZ70" s="32">
        <v>192.10000610399999</v>
      </c>
      <c r="CA70" s="32">
        <v>1314.8094482419999</v>
      </c>
      <c r="CB70" s="32">
        <v>140.14254760700001</v>
      </c>
      <c r="CC70" s="32">
        <v>29.886198044</v>
      </c>
      <c r="CD70" s="32">
        <v>106.505554199</v>
      </c>
      <c r="CE70" s="32">
        <v>402.650146484</v>
      </c>
      <c r="CF70" s="32">
        <v>3772.5981445309999</v>
      </c>
      <c r="CG70" s="32">
        <v>4512.8266601559999</v>
      </c>
      <c r="CH70" s="32">
        <v>8.5747184749999992</v>
      </c>
      <c r="CI70" s="32">
        <v>1456.635375977</v>
      </c>
      <c r="CJ70" s="32">
        <v>119.339874268</v>
      </c>
      <c r="CK70" s="32">
        <v>116.502609253</v>
      </c>
      <c r="CL70" s="32">
        <v>229.077758789</v>
      </c>
      <c r="CM70" s="32">
        <v>86.435256957999997</v>
      </c>
      <c r="CN70" s="32">
        <v>569.537597656</v>
      </c>
      <c r="CO70" s="32">
        <v>760.62664794900002</v>
      </c>
      <c r="CP70" s="32">
        <v>515.70495605500003</v>
      </c>
      <c r="CQ70" s="32">
        <v>5018.0825195309999</v>
      </c>
      <c r="CR70" s="32">
        <v>4129.0576171880002</v>
      </c>
      <c r="CS70" s="32">
        <v>1814.613647461</v>
      </c>
      <c r="CT70" s="32">
        <v>1389</v>
      </c>
      <c r="CU70" s="32">
        <v>7041.2622070309999</v>
      </c>
      <c r="CV70" s="32">
        <v>268.079589844</v>
      </c>
      <c r="CW70" s="32">
        <v>185.595870972</v>
      </c>
      <c r="CX70" s="32">
        <v>833.71990966800001</v>
      </c>
      <c r="CZ70" s="32">
        <v>749.25500488299997</v>
      </c>
      <c r="DA70" s="32">
        <v>2345.4104003910002</v>
      </c>
      <c r="DB70" s="32">
        <v>100.086853027</v>
      </c>
      <c r="DC70" s="34">
        <v>2412</v>
      </c>
      <c r="DD70" s="32">
        <v>1462.823608398</v>
      </c>
      <c r="DE70" s="32">
        <v>535.45874023399995</v>
      </c>
      <c r="DF70" s="32">
        <v>226</v>
      </c>
      <c r="DG70" s="32">
        <v>1.9154776330000001</v>
      </c>
      <c r="DI70" s="32">
        <v>54.046649932999998</v>
      </c>
      <c r="DJ70" s="34">
        <v>1306.9000000000001</v>
      </c>
      <c r="DK70" s="32">
        <v>130.15602111800001</v>
      </c>
      <c r="DL70" s="32">
        <v>4748.41796875</v>
      </c>
      <c r="DM70" s="32">
        <v>952.01312255899995</v>
      </c>
      <c r="DN70" s="32">
        <v>1274.4295654299999</v>
      </c>
      <c r="DO70" s="32" t="s">
        <v>234</v>
      </c>
      <c r="DP70" s="32">
        <v>458</v>
      </c>
      <c r="DR70" s="32">
        <v>186.65</v>
      </c>
      <c r="DS70" s="32">
        <v>74.92</v>
      </c>
      <c r="DT70" s="32">
        <v>956.33996581999997</v>
      </c>
      <c r="DU70" s="32">
        <v>105.5</v>
      </c>
      <c r="DV70" s="32">
        <v>2911.7355957029999</v>
      </c>
      <c r="DY70" s="32">
        <v>552.22094726600005</v>
      </c>
      <c r="DZ70" s="34" t="s">
        <v>234</v>
      </c>
      <c r="EA70">
        <v>20.468</v>
      </c>
      <c r="EB70" s="32">
        <v>409.70083618199999</v>
      </c>
      <c r="EC70" s="32">
        <v>716</v>
      </c>
    </row>
    <row r="71" spans="1:133">
      <c r="A71" s="33">
        <v>43928</v>
      </c>
      <c r="B71" s="32">
        <v>433.592926025</v>
      </c>
      <c r="C71" s="32">
        <v>4279.2954101559999</v>
      </c>
      <c r="D71" s="32">
        <v>775.43902587900004</v>
      </c>
      <c r="E71" s="32">
        <v>1643.271850586</v>
      </c>
      <c r="F71" s="32">
        <v>580.74774169900002</v>
      </c>
      <c r="G71" s="32">
        <v>2170.5817871089998</v>
      </c>
      <c r="H71" s="32">
        <v>369.17208862299998</v>
      </c>
      <c r="I71" s="32">
        <v>238.78863525400001</v>
      </c>
      <c r="J71" s="32">
        <v>1716.1166992190001</v>
      </c>
      <c r="K71" s="32">
        <v>1178.4649658200001</v>
      </c>
      <c r="L71" s="32">
        <v>6991.9604492190001</v>
      </c>
      <c r="M71" s="32">
        <v>374.97747802700002</v>
      </c>
      <c r="N71" s="32">
        <v>179.94093322800001</v>
      </c>
      <c r="O71" s="32">
        <v>562.18780517599998</v>
      </c>
      <c r="P71" s="32">
        <v>693.90460205099998</v>
      </c>
      <c r="Q71" s="32">
        <v>32.183666229000004</v>
      </c>
      <c r="R71" s="32">
        <v>780.08892822300004</v>
      </c>
      <c r="S71" s="32">
        <v>770.54516601600005</v>
      </c>
      <c r="T71" s="32">
        <v>126.84185791</v>
      </c>
      <c r="U71" s="32">
        <v>1855.2121582029999</v>
      </c>
      <c r="V71" s="32">
        <v>1902.7370605470001</v>
      </c>
      <c r="W71" s="32">
        <v>768.21588134800004</v>
      </c>
      <c r="X71" s="32">
        <v>32.356716155999997</v>
      </c>
      <c r="Y71" s="32">
        <v>129.51161193799999</v>
      </c>
      <c r="Z71" s="32">
        <v>3563.4855957029999</v>
      </c>
      <c r="AA71" s="32">
        <v>291.41448974600002</v>
      </c>
      <c r="AB71" s="32">
        <v>698.64984130899995</v>
      </c>
      <c r="AC71" s="32">
        <v>6140.2734375</v>
      </c>
      <c r="AD71" s="32">
        <v>1864.1899414059999</v>
      </c>
      <c r="AE71" s="32">
        <v>892.84808349599996</v>
      </c>
      <c r="AF71" s="32">
        <v>212.08906555199999</v>
      </c>
      <c r="AG71" s="32">
        <v>1222.7053222659999</v>
      </c>
      <c r="AH71" s="32">
        <v>408.3621521</v>
      </c>
      <c r="AI71" s="32">
        <v>248.35374450699999</v>
      </c>
      <c r="AJ71" s="32">
        <v>611.31109619100005</v>
      </c>
      <c r="AK71" s="32">
        <v>2566.6228027339998</v>
      </c>
      <c r="AL71" s="32">
        <v>432.00665283199999</v>
      </c>
      <c r="AM71" s="32">
        <v>831.55249023399995</v>
      </c>
      <c r="AN71" s="32">
        <v>1415.4874267580001</v>
      </c>
      <c r="AP71" s="32">
        <v>2278.2844238279999</v>
      </c>
      <c r="AQ71" s="32">
        <v>1018.754760742</v>
      </c>
      <c r="AR71" s="32">
        <v>1548.4958496090001</v>
      </c>
      <c r="AS71" s="32">
        <v>2218.4401855470001</v>
      </c>
      <c r="AT71" s="32">
        <v>1392.6413574220001</v>
      </c>
      <c r="AU71" s="32">
        <v>532.90161132799994</v>
      </c>
      <c r="AV71" s="32">
        <v>220.469650269</v>
      </c>
      <c r="AW71" s="32">
        <v>1522.096069336</v>
      </c>
      <c r="AX71" s="32">
        <v>596.65899658199999</v>
      </c>
      <c r="AY71" s="32">
        <v>367.150878906</v>
      </c>
      <c r="AZ71" s="32">
        <v>340.09286499000001</v>
      </c>
      <c r="BA71" s="32">
        <v>102.939941406</v>
      </c>
      <c r="BB71" s="32">
        <v>1932.657592773</v>
      </c>
      <c r="BC71" s="32">
        <v>1417.927368164</v>
      </c>
      <c r="BD71" s="32">
        <v>2200.5285644529999</v>
      </c>
      <c r="BE71" s="32">
        <v>394.66503906200001</v>
      </c>
      <c r="BF71" s="32">
        <v>498.30990600600001</v>
      </c>
      <c r="BG71" s="32">
        <v>205.51913452100001</v>
      </c>
      <c r="BH71" s="32">
        <v>388.89630126999998</v>
      </c>
      <c r="BI71" s="32">
        <v>7278.0561523440001</v>
      </c>
      <c r="BJ71" s="32">
        <v>3460.1884765619998</v>
      </c>
      <c r="BK71" s="32">
        <v>121.470085144</v>
      </c>
      <c r="BL71" s="32">
        <v>1380.2996826169999</v>
      </c>
      <c r="BM71" s="32">
        <v>2930.5324707029999</v>
      </c>
      <c r="BN71" s="32">
        <v>497.95611572299998</v>
      </c>
      <c r="BO71" s="32">
        <v>2228.5993652339998</v>
      </c>
      <c r="BP71" s="32">
        <v>8256.48046875</v>
      </c>
      <c r="BQ71" s="32">
        <v>1949.6173095700001</v>
      </c>
      <c r="BR71" s="32">
        <v>3765.2243652339998</v>
      </c>
      <c r="BS71" s="32">
        <v>1821.2508544919999</v>
      </c>
      <c r="BT71" s="32">
        <v>1660.7293701169999</v>
      </c>
      <c r="BU71" s="32">
        <v>115.201499939</v>
      </c>
      <c r="BV71" s="32">
        <v>1439.0518798830001</v>
      </c>
      <c r="BW71" s="32">
        <v>286.45019531200001</v>
      </c>
      <c r="BX71" s="32">
        <v>1154.2092285159999</v>
      </c>
      <c r="BY71" s="32">
        <v>596.86938476600005</v>
      </c>
      <c r="BZ71" s="32">
        <v>201.80000305199999</v>
      </c>
      <c r="CA71" s="32">
        <v>1386.1906738279999</v>
      </c>
      <c r="CB71" s="32">
        <v>148.17778015100001</v>
      </c>
      <c r="CC71" s="32">
        <v>31.163898467999999</v>
      </c>
      <c r="CD71" s="32">
        <v>114.962272644</v>
      </c>
      <c r="CE71" s="32">
        <v>434.88928222700002</v>
      </c>
      <c r="CF71" s="32">
        <v>4080.2387695309999</v>
      </c>
      <c r="CG71" s="32">
        <v>4614.7109375</v>
      </c>
      <c r="CH71" s="32">
        <v>9.1145486830000007</v>
      </c>
      <c r="CI71" s="32">
        <v>1507.067993164</v>
      </c>
      <c r="CJ71" s="32">
        <v>129.69891357399999</v>
      </c>
      <c r="CK71" s="32">
        <v>115.623046875</v>
      </c>
      <c r="CL71" s="32">
        <v>248.35374450699999</v>
      </c>
      <c r="CM71" s="32">
        <v>94.653404236</v>
      </c>
      <c r="CN71" s="32">
        <v>596.51574706999997</v>
      </c>
      <c r="CO71" s="32">
        <v>811.06860351600005</v>
      </c>
      <c r="CP71" s="32">
        <v>527.48455810500002</v>
      </c>
      <c r="CQ71" s="32">
        <v>5171.8403320309999</v>
      </c>
      <c r="CR71" s="32">
        <v>4156.0126953119998</v>
      </c>
      <c r="CS71" s="32">
        <v>1814.613647461</v>
      </c>
      <c r="CT71" s="32">
        <v>1324.5</v>
      </c>
      <c r="CU71" s="32">
        <v>7156.888671875</v>
      </c>
      <c r="CV71" s="32">
        <v>271.22497558600003</v>
      </c>
      <c r="CW71" s="32">
        <v>202.93008422899999</v>
      </c>
      <c r="CX71" s="32">
        <v>883.93261718799999</v>
      </c>
      <c r="CZ71" s="32">
        <v>788.21624755899995</v>
      </c>
      <c r="DA71" s="32">
        <v>2196.5749511720001</v>
      </c>
      <c r="DB71" s="32">
        <v>111.235389709</v>
      </c>
      <c r="DC71" s="34">
        <v>2440</v>
      </c>
      <c r="DD71" s="32">
        <v>1444.838256836</v>
      </c>
      <c r="DE71" s="32">
        <v>557.03680419900002</v>
      </c>
      <c r="DF71" s="32">
        <v>260.8</v>
      </c>
      <c r="DG71" s="32">
        <v>2.046528339</v>
      </c>
      <c r="DI71" s="32">
        <v>60.440841675000001</v>
      </c>
      <c r="DJ71" s="34">
        <v>1334</v>
      </c>
      <c r="DK71" s="32">
        <v>134.101654053</v>
      </c>
      <c r="DL71" s="32">
        <v>5087.0908203119998</v>
      </c>
      <c r="DM71" s="32">
        <v>1020.869567871</v>
      </c>
      <c r="DN71" s="32">
        <v>1322.0661621090001</v>
      </c>
      <c r="DO71" s="32" t="s">
        <v>234</v>
      </c>
      <c r="DP71" s="32">
        <v>523</v>
      </c>
      <c r="DR71" s="32">
        <v>185.15</v>
      </c>
      <c r="DS71" s="32">
        <v>76.239999999999995</v>
      </c>
      <c r="DT71" s="32">
        <v>947.48083496100003</v>
      </c>
      <c r="DU71" s="32">
        <v>108.5</v>
      </c>
      <c r="DV71" s="32">
        <v>3195.5151367190001</v>
      </c>
      <c r="DY71" s="32">
        <v>635.59387206999997</v>
      </c>
      <c r="DZ71" s="34">
        <v>938</v>
      </c>
      <c r="EA71">
        <v>22.306000000000001</v>
      </c>
      <c r="EB71" s="32">
        <v>409.70083618199999</v>
      </c>
      <c r="EC71" s="32">
        <v>874.79998779300001</v>
      </c>
    </row>
    <row r="72" spans="1:133">
      <c r="A72" s="33">
        <v>43929</v>
      </c>
      <c r="B72" s="32">
        <v>436.58944702100001</v>
      </c>
      <c r="C72" s="32">
        <v>4267.3071289059999</v>
      </c>
      <c r="D72" s="32">
        <v>770.24682617200006</v>
      </c>
      <c r="E72" s="32">
        <v>1685.727172852</v>
      </c>
      <c r="F72" s="32">
        <v>606.11932373000002</v>
      </c>
      <c r="G72" s="32">
        <v>2190.5412597660002</v>
      </c>
      <c r="H72" s="32">
        <v>385.53543090800002</v>
      </c>
      <c r="I72" s="32">
        <v>245.77421569800001</v>
      </c>
      <c r="J72" s="32">
        <v>1720.611694336</v>
      </c>
      <c r="K72" s="32">
        <v>1208.42578125</v>
      </c>
      <c r="L72" s="32">
        <v>6962.9946289059999</v>
      </c>
      <c r="M72" s="32">
        <v>375.73712158199999</v>
      </c>
      <c r="N72" s="32">
        <v>177.543045044</v>
      </c>
      <c r="O72" s="32">
        <v>556.79754638700001</v>
      </c>
      <c r="P72" s="32">
        <v>655.74273681600005</v>
      </c>
      <c r="Q72" s="32">
        <v>30.787843704</v>
      </c>
      <c r="R72" s="32">
        <v>782.286621094</v>
      </c>
      <c r="S72" s="32">
        <v>783.919921875</v>
      </c>
      <c r="T72" s="32">
        <v>131.72807312</v>
      </c>
      <c r="U72" s="32">
        <v>1872.7696533200001</v>
      </c>
      <c r="V72" s="32">
        <v>1917.730834961</v>
      </c>
      <c r="W72" s="32">
        <v>760.62768554700006</v>
      </c>
      <c r="X72" s="32">
        <v>33.655780792000002</v>
      </c>
      <c r="Y72" s="32">
        <v>133.44529724099999</v>
      </c>
      <c r="Z72" s="32">
        <v>3674.03125</v>
      </c>
      <c r="AA72" s="32">
        <v>291.41448974600002</v>
      </c>
      <c r="AB72" s="32">
        <v>711.37335205099998</v>
      </c>
      <c r="AC72" s="32">
        <v>6122.3012695309999</v>
      </c>
      <c r="AD72" s="32">
        <v>1856.188842773</v>
      </c>
      <c r="AE72" s="32">
        <v>904.64068603500004</v>
      </c>
      <c r="AF72" s="32">
        <v>217.52961730999999</v>
      </c>
      <c r="AG72" s="32">
        <v>1258.1602783200001</v>
      </c>
      <c r="AH72" s="32">
        <v>413.0206604</v>
      </c>
      <c r="AI72" s="32">
        <v>236.15492248499999</v>
      </c>
      <c r="AJ72" s="32">
        <v>649.69299316399997</v>
      </c>
      <c r="AK72" s="32">
        <v>2519.6662597660002</v>
      </c>
      <c r="AL72" s="32">
        <v>449.79867553700001</v>
      </c>
      <c r="AM72" s="32">
        <v>839.53485107400002</v>
      </c>
      <c r="AN72" s="32">
        <v>1422.9470214840001</v>
      </c>
      <c r="AP72" s="32">
        <v>2485.1674804690001</v>
      </c>
      <c r="AQ72" s="32">
        <v>982.05139160199997</v>
      </c>
      <c r="AR72" s="32">
        <v>1573.3991699220001</v>
      </c>
      <c r="AS72" s="32">
        <v>2242.4233398440001</v>
      </c>
      <c r="AT72" s="32">
        <v>1427.0954589840001</v>
      </c>
      <c r="AU72" s="32">
        <v>540.89263916000004</v>
      </c>
      <c r="AV72" s="32">
        <v>213.69209289599999</v>
      </c>
      <c r="AW72" s="32">
        <v>1506.6218261720001</v>
      </c>
      <c r="AX72" s="32">
        <v>627.37969970699999</v>
      </c>
      <c r="AY72" s="32">
        <v>395.53161621100003</v>
      </c>
      <c r="AZ72" s="32">
        <v>334.45791625999999</v>
      </c>
      <c r="BA72" s="32">
        <v>104.939559937</v>
      </c>
      <c r="BB72" s="32">
        <v>1930.1590576169999</v>
      </c>
      <c r="BC72" s="32">
        <v>1418.7224121090001</v>
      </c>
      <c r="BD72" s="32">
        <v>2200.5285644529999</v>
      </c>
      <c r="BE72" s="32">
        <v>392.96609497100002</v>
      </c>
      <c r="BF72" s="32">
        <v>498.80960083000002</v>
      </c>
      <c r="BG72" s="32">
        <v>197.38819885300001</v>
      </c>
      <c r="BH72" s="32">
        <v>386.440185547</v>
      </c>
      <c r="BI72" s="32">
        <v>7472.7934570309999</v>
      </c>
      <c r="BJ72" s="32">
        <v>3513.1604003910002</v>
      </c>
      <c r="BK72" s="32">
        <v>122.019042969</v>
      </c>
      <c r="BL72" s="32">
        <v>1411.7059326169999</v>
      </c>
      <c r="BM72" s="32">
        <v>2919.5729980470001</v>
      </c>
      <c r="BN72" s="32">
        <v>507.44577026399998</v>
      </c>
      <c r="BO72" s="32">
        <v>2211.625</v>
      </c>
      <c r="BP72" s="32">
        <v>8204.65234375</v>
      </c>
      <c r="BQ72" s="32">
        <v>2018.3923339840001</v>
      </c>
      <c r="BR72" s="32">
        <v>3685.9616699220001</v>
      </c>
      <c r="BS72" s="32">
        <v>1867.6680908200001</v>
      </c>
      <c r="BT72" s="32">
        <v>1626.6892089840001</v>
      </c>
      <c r="BU72" s="32">
        <v>111.941398621</v>
      </c>
      <c r="BV72" s="32">
        <v>1467.3836669919999</v>
      </c>
      <c r="BW72" s="32">
        <v>298.50180053700001</v>
      </c>
      <c r="BX72" s="32">
        <v>1206.5822753909999</v>
      </c>
      <c r="BY72" s="32">
        <v>599.36883544900002</v>
      </c>
      <c r="BZ72" s="32">
        <v>221.80000305199999</v>
      </c>
      <c r="CA72" s="32">
        <v>1459.0690917970001</v>
      </c>
      <c r="CB72" s="32">
        <v>147.02989196799999</v>
      </c>
      <c r="CC72" s="32">
        <v>31.802751540999999</v>
      </c>
      <c r="CD72" s="32">
        <v>114.71356964100001</v>
      </c>
      <c r="CE72" s="32">
        <v>434.88928222700002</v>
      </c>
      <c r="CF72" s="32">
        <v>4212.0854492190001</v>
      </c>
      <c r="CG72" s="32">
        <v>4718.5913085940001</v>
      </c>
      <c r="CH72" s="32">
        <v>9.3257884979999996</v>
      </c>
      <c r="CI72" s="32">
        <v>1470.42578125</v>
      </c>
      <c r="CJ72" s="32">
        <v>125.866996765</v>
      </c>
      <c r="CK72" s="32">
        <v>110.785423279</v>
      </c>
      <c r="CL72" s="32">
        <v>236.15492248499999</v>
      </c>
      <c r="CM72" s="32">
        <v>92.516487122000001</v>
      </c>
      <c r="CN72" s="32">
        <v>612.50274658199999</v>
      </c>
      <c r="CO72" s="32">
        <v>832.54400634800004</v>
      </c>
      <c r="CP72" s="32">
        <v>528.283203125</v>
      </c>
      <c r="CQ72" s="32">
        <v>5241.7290039059999</v>
      </c>
      <c r="CR72" s="32">
        <v>4084.1333007809999</v>
      </c>
      <c r="CS72" s="32">
        <v>1814.613647461</v>
      </c>
      <c r="CT72" s="32">
        <v>1355</v>
      </c>
      <c r="CU72" s="32">
        <v>7103.0629882809999</v>
      </c>
      <c r="CV72" s="32">
        <v>269.652252197</v>
      </c>
      <c r="CW72" s="32">
        <v>195.30899047899999</v>
      </c>
      <c r="CX72" s="32">
        <v>898.33312988299997</v>
      </c>
      <c r="CZ72" s="32">
        <v>821.18347168000003</v>
      </c>
      <c r="DA72" s="32">
        <v>2177.5959472660002</v>
      </c>
      <c r="DB72" s="32">
        <v>108.23578643800001</v>
      </c>
      <c r="DC72" s="34">
        <v>2450</v>
      </c>
      <c r="DD72" s="32">
        <v>1492.799438477</v>
      </c>
      <c r="DE72" s="32">
        <v>554.63940429700006</v>
      </c>
      <c r="DF72" s="32">
        <v>260</v>
      </c>
      <c r="DG72" s="32">
        <v>2.152027607</v>
      </c>
      <c r="DI72" s="32">
        <v>64.771224975999999</v>
      </c>
      <c r="DJ72" s="34">
        <v>1306.8</v>
      </c>
      <c r="DK72" s="32">
        <v>137.39801025400001</v>
      </c>
      <c r="DL72" s="32">
        <v>5031.1450195309999</v>
      </c>
      <c r="DM72" s="32">
        <v>1051.805053711</v>
      </c>
      <c r="DN72" s="32">
        <v>1272.4366455080001</v>
      </c>
      <c r="DO72" s="32" t="s">
        <v>234</v>
      </c>
      <c r="DP72" s="32">
        <v>587.6</v>
      </c>
      <c r="DR72" s="32">
        <v>177.45</v>
      </c>
      <c r="DS72" s="32">
        <v>75</v>
      </c>
      <c r="DT72" s="32">
        <v>963.33441162099996</v>
      </c>
      <c r="DU72" s="32">
        <v>116.5</v>
      </c>
      <c r="DV72" s="32">
        <v>3083.6020507809999</v>
      </c>
      <c r="DY72" s="32">
        <v>645.79058837900004</v>
      </c>
      <c r="DZ72" s="34" t="s">
        <v>234</v>
      </c>
      <c r="EA72">
        <v>23.175000000000001</v>
      </c>
      <c r="EB72" s="32">
        <v>416.44891357400002</v>
      </c>
      <c r="EC72" s="32">
        <v>884.59997558600003</v>
      </c>
    </row>
    <row r="73" spans="1:133">
      <c r="A73" s="33">
        <v>43930</v>
      </c>
      <c r="B73" s="32">
        <v>450.37338256800001</v>
      </c>
      <c r="C73" s="32">
        <v>4408.18359375</v>
      </c>
      <c r="D73" s="32">
        <v>761.06060791000004</v>
      </c>
      <c r="E73" s="32">
        <v>1692.2204589840001</v>
      </c>
      <c r="F73" s="32">
        <v>614.11016845699999</v>
      </c>
      <c r="G73" s="32">
        <v>2291.3359375</v>
      </c>
      <c r="H73" s="32">
        <v>409.28222656200001</v>
      </c>
      <c r="I73" s="32">
        <v>242.72416687</v>
      </c>
      <c r="J73" s="32">
        <v>1789.536132812</v>
      </c>
      <c r="K73" s="32">
        <v>1235.390625</v>
      </c>
      <c r="L73" s="32">
        <v>7112.822265625</v>
      </c>
      <c r="M73" s="32">
        <v>383.24383544900002</v>
      </c>
      <c r="N73" s="32">
        <v>180.44049072300001</v>
      </c>
      <c r="O73" s="32">
        <v>571.970214844</v>
      </c>
      <c r="P73" s="32">
        <v>713.68469238299997</v>
      </c>
      <c r="Q73" s="32">
        <v>34.337219238000003</v>
      </c>
      <c r="R73" s="32">
        <v>825.43615722699997</v>
      </c>
      <c r="S73" s="32">
        <v>823.64489746100003</v>
      </c>
      <c r="T73" s="32">
        <v>141.500457764</v>
      </c>
      <c r="U73" s="32">
        <v>1907.884155273</v>
      </c>
      <c r="V73" s="32">
        <v>1969.2102050779999</v>
      </c>
      <c r="W73" s="32">
        <v>772.01019287099996</v>
      </c>
      <c r="X73" s="32">
        <v>35.554420471</v>
      </c>
      <c r="Y73" s="32">
        <v>141.41215515100001</v>
      </c>
      <c r="Z73" s="32">
        <v>3692.6101074220001</v>
      </c>
      <c r="AA73" s="32">
        <v>307.68179321299999</v>
      </c>
      <c r="AB73" s="32">
        <v>740.73522949200003</v>
      </c>
      <c r="AC73" s="32">
        <v>6158.2451171880002</v>
      </c>
      <c r="AD73" s="32">
        <v>1857.7891845700001</v>
      </c>
      <c r="AE73" s="32">
        <v>931.42419433600003</v>
      </c>
      <c r="AF73" s="32">
        <v>232.72167968799999</v>
      </c>
      <c r="AG73" s="32">
        <v>1338.9188232419999</v>
      </c>
      <c r="AH73" s="32">
        <v>410.34445190399998</v>
      </c>
      <c r="AI73" s="32">
        <v>246.39817810100001</v>
      </c>
      <c r="AJ73" s="32">
        <v>672.48229980500003</v>
      </c>
      <c r="AK73" s="32">
        <v>2630.5634765619998</v>
      </c>
      <c r="AL73" s="32">
        <v>462.89285278300002</v>
      </c>
      <c r="AM73" s="32">
        <v>871.66333007799994</v>
      </c>
      <c r="AN73" s="32">
        <v>1452.7862548830001</v>
      </c>
      <c r="AP73" s="32">
        <v>2544.3991699220001</v>
      </c>
      <c r="AQ73" s="32">
        <v>985.34533691399997</v>
      </c>
      <c r="AR73" s="32">
        <v>1658.5686035159999</v>
      </c>
      <c r="AS73" s="32">
        <v>2250.4172363279999</v>
      </c>
      <c r="AT73" s="32">
        <v>1461.5493164059999</v>
      </c>
      <c r="AU73" s="32">
        <v>559.87133789100005</v>
      </c>
      <c r="AV73" s="32">
        <v>229.439941406</v>
      </c>
      <c r="AW73" s="32">
        <v>1551.637695312</v>
      </c>
      <c r="AX73" s="32">
        <v>675.25610351600005</v>
      </c>
      <c r="AY73" s="32">
        <v>405.724700928</v>
      </c>
      <c r="AZ73" s="32">
        <v>334.85687255900001</v>
      </c>
      <c r="BA73" s="32">
        <v>112.898002625</v>
      </c>
      <c r="BB73" s="32">
        <v>1943.649780273</v>
      </c>
      <c r="BC73" s="32">
        <v>1453.3010253909999</v>
      </c>
      <c r="BD73" s="32">
        <v>2212.5100097660002</v>
      </c>
      <c r="BE73" s="32">
        <v>392.06661987299998</v>
      </c>
      <c r="BF73" s="32">
        <v>506.70501709000001</v>
      </c>
      <c r="BG73" s="32">
        <v>199.732666016</v>
      </c>
      <c r="BH73" s="32">
        <v>409.09161376999998</v>
      </c>
      <c r="BI73" s="32">
        <v>7834</v>
      </c>
      <c r="BJ73" s="32">
        <v>3708.0583496089998</v>
      </c>
      <c r="BK73" s="32">
        <v>125.562339783</v>
      </c>
      <c r="BL73" s="32">
        <v>1413.2761230470001</v>
      </c>
      <c r="BM73" s="32">
        <v>3009.2377929690001</v>
      </c>
      <c r="BN73" s="32">
        <v>521.43054199200003</v>
      </c>
      <c r="BO73" s="32">
        <v>2395.3444824220001</v>
      </c>
      <c r="BP73" s="32">
        <v>8372.0966796880002</v>
      </c>
      <c r="BQ73" s="32">
        <v>2104.111328125</v>
      </c>
      <c r="BR73" s="32">
        <v>3841.49609375</v>
      </c>
      <c r="BS73" s="32">
        <v>1976.973022461</v>
      </c>
      <c r="BT73" s="32">
        <v>1726.682006836</v>
      </c>
      <c r="BU73" s="32">
        <v>120.177497864</v>
      </c>
      <c r="BV73" s="32">
        <v>1527.9548339840001</v>
      </c>
      <c r="BW73" s="32">
        <v>298.90020751999998</v>
      </c>
      <c r="BX73" s="32">
        <v>1245.4885253909999</v>
      </c>
      <c r="BY73" s="32">
        <v>605.86737060500002</v>
      </c>
      <c r="BZ73" s="32">
        <v>230.80000305199999</v>
      </c>
      <c r="CA73" s="32">
        <v>1487.0225830080001</v>
      </c>
      <c r="CB73" s="32">
        <v>152.17044067399999</v>
      </c>
      <c r="CC73" s="32">
        <v>33.330005645999996</v>
      </c>
      <c r="CD73" s="32">
        <v>121.876930237</v>
      </c>
      <c r="CE73" s="32">
        <v>451.34820556599999</v>
      </c>
      <c r="CF73" s="32">
        <v>4618.6108398440001</v>
      </c>
      <c r="CG73" s="32">
        <v>4836.4555664059999</v>
      </c>
      <c r="CH73" s="32">
        <v>10.202036858</v>
      </c>
      <c r="CI73" s="32">
        <v>1486.9737548830001</v>
      </c>
      <c r="CJ73" s="32">
        <v>132.70579528799999</v>
      </c>
      <c r="CK73" s="32">
        <v>112.964355469</v>
      </c>
      <c r="CL73" s="32">
        <v>246.39817810100001</v>
      </c>
      <c r="CM73" s="32">
        <v>97.439384459999999</v>
      </c>
      <c r="CN73" s="32">
        <v>629.48895263700001</v>
      </c>
      <c r="CO73" s="32">
        <v>872.99761962900004</v>
      </c>
      <c r="CP73" s="32">
        <v>537.46722412099996</v>
      </c>
      <c r="CQ73" s="32">
        <v>5349.5600585940001</v>
      </c>
      <c r="CR73" s="32">
        <v>4117.0771484380002</v>
      </c>
      <c r="CS73" s="32">
        <v>1814.613647461</v>
      </c>
      <c r="CT73" s="32">
        <v>1368</v>
      </c>
      <c r="CU73" s="32">
        <v>7208.7216796880002</v>
      </c>
      <c r="CV73" s="32">
        <v>280.660980225</v>
      </c>
      <c r="CW73" s="32">
        <v>212.19491577100001</v>
      </c>
      <c r="CX73" s="32">
        <v>974.41027831999997</v>
      </c>
      <c r="CZ73" s="32">
        <v>833.67102050799997</v>
      </c>
      <c r="DA73" s="32">
        <v>2222.5463867190001</v>
      </c>
      <c r="DB73" s="32">
        <v>110.535491943</v>
      </c>
      <c r="DC73" s="34">
        <v>2586</v>
      </c>
      <c r="DD73" s="32">
        <v>1581.727905273</v>
      </c>
      <c r="DE73" s="32">
        <v>565.62829589800003</v>
      </c>
      <c r="DF73" s="32">
        <v>274.7</v>
      </c>
      <c r="DG73" s="32">
        <v>2.1784026619999999</v>
      </c>
      <c r="DI73" s="32">
        <v>76.228439331000004</v>
      </c>
      <c r="DJ73" s="34">
        <v>1320.2</v>
      </c>
      <c r="DK73" s="32">
        <v>144.39027404800001</v>
      </c>
      <c r="DL73" s="32">
        <v>5294.8901367190001</v>
      </c>
      <c r="DM73" s="32">
        <v>1093.7175292970001</v>
      </c>
      <c r="DN73" s="32">
        <v>1309.5092773440001</v>
      </c>
      <c r="DO73" s="32" t="s">
        <v>234</v>
      </c>
      <c r="DP73" s="32">
        <v>620</v>
      </c>
      <c r="DR73" s="32">
        <v>179.15</v>
      </c>
      <c r="DS73" s="32">
        <v>78.5</v>
      </c>
      <c r="DT73" s="32">
        <v>1015.091369629</v>
      </c>
      <c r="DU73" s="32">
        <v>115.5</v>
      </c>
      <c r="DV73" s="32">
        <v>3049.62890625</v>
      </c>
      <c r="DY73" s="32">
        <v>680.97918701200001</v>
      </c>
      <c r="DZ73" s="34" t="s">
        <v>234</v>
      </c>
      <c r="EA73">
        <v>25.306000000000001</v>
      </c>
      <c r="EB73" s="32">
        <v>416.44891357400002</v>
      </c>
      <c r="EC73" s="32">
        <v>965.59997558600003</v>
      </c>
    </row>
    <row r="74" spans="1:133">
      <c r="A74" s="33">
        <v>43935</v>
      </c>
      <c r="B74" s="32">
        <v>423.70455932599998</v>
      </c>
      <c r="C74" s="32">
        <v>4680.9482421880002</v>
      </c>
      <c r="D74" s="32">
        <v>795.40905761700003</v>
      </c>
      <c r="E74" s="32">
        <v>1726.1848144529999</v>
      </c>
      <c r="F74" s="32">
        <v>623.89923095699999</v>
      </c>
      <c r="G74" s="32">
        <v>2272.3747558589998</v>
      </c>
      <c r="H74" s="32">
        <v>398.40658569300001</v>
      </c>
      <c r="I74" s="32">
        <v>234.26278686500001</v>
      </c>
      <c r="J74" s="32">
        <v>1772.055297852</v>
      </c>
      <c r="K74" s="32">
        <v>1218.412719727</v>
      </c>
      <c r="L74" s="32">
        <v>7597.2641601559999</v>
      </c>
      <c r="M74" s="32">
        <v>381.99273681599999</v>
      </c>
      <c r="N74" s="32">
        <v>178.24241638199999</v>
      </c>
      <c r="O74" s="32">
        <v>572.36944580099998</v>
      </c>
      <c r="P74" s="32">
        <v>748.84942626999998</v>
      </c>
      <c r="Q74" s="32">
        <v>35.413993834999999</v>
      </c>
      <c r="R74" s="32">
        <v>819.04357910199997</v>
      </c>
      <c r="S74" s="32">
        <v>826.83880615199996</v>
      </c>
      <c r="T74" s="32">
        <v>126.84185791</v>
      </c>
      <c r="U74" s="32">
        <v>1841.0690917970001</v>
      </c>
      <c r="V74" s="32">
        <v>2018.1905517580001</v>
      </c>
      <c r="W74" s="32">
        <v>744.85186767599998</v>
      </c>
      <c r="X74" s="32">
        <v>33.136157990000001</v>
      </c>
      <c r="Y74" s="32">
        <v>145.39559936500001</v>
      </c>
      <c r="Z74" s="32">
        <v>3573.7038574220001</v>
      </c>
      <c r="AA74" s="32">
        <v>299.3984375</v>
      </c>
      <c r="AB74" s="32">
        <v>732.25280761700003</v>
      </c>
      <c r="AC74" s="32">
        <v>6437.80078125</v>
      </c>
      <c r="AD74" s="32">
        <v>1808.1844482419999</v>
      </c>
      <c r="AE74" s="32">
        <v>888.85052490199996</v>
      </c>
      <c r="AF74" s="32">
        <v>221.77146911599999</v>
      </c>
      <c r="AG74" s="32">
        <v>1234.0311279299999</v>
      </c>
      <c r="AH74" s="32">
        <v>421.24734497100002</v>
      </c>
      <c r="AI74" s="32">
        <v>238.48289489699999</v>
      </c>
      <c r="AJ74" s="32">
        <v>675.68078613299997</v>
      </c>
      <c r="AK74" s="32">
        <v>2621.5717773440001</v>
      </c>
      <c r="AL74" s="32">
        <v>426.00933837899998</v>
      </c>
      <c r="AM74" s="32">
        <v>876.85186767599998</v>
      </c>
      <c r="AN74" s="32">
        <v>1421.0821533200001</v>
      </c>
      <c r="AP74" s="32">
        <v>2370.9958496089998</v>
      </c>
      <c r="AQ74" s="32">
        <v>954.288574219</v>
      </c>
      <c r="AR74" s="32">
        <v>1615.734741211</v>
      </c>
      <c r="AS74" s="32">
        <v>2284.3935546880002</v>
      </c>
      <c r="AT74" s="32">
        <v>1435.0847167970001</v>
      </c>
      <c r="AU74" s="32">
        <v>551.880371094</v>
      </c>
      <c r="AV74" s="32">
        <v>221.16732788100001</v>
      </c>
      <c r="AW74" s="32">
        <v>1577.5620117190001</v>
      </c>
      <c r="AX74" s="32">
        <v>657.90081787099996</v>
      </c>
      <c r="AY74" s="32">
        <v>373.34667968799999</v>
      </c>
      <c r="AZ74" s="32">
        <v>320.24588012700002</v>
      </c>
      <c r="BA74" s="32">
        <v>111.69824218799999</v>
      </c>
      <c r="BB74" s="32">
        <v>1990.6173095700001</v>
      </c>
      <c r="BC74" s="32">
        <v>1429.6522216799999</v>
      </c>
      <c r="BD74" s="32">
        <v>2208.5161132809999</v>
      </c>
      <c r="BE74" s="32">
        <v>403.95953369099999</v>
      </c>
      <c r="BF74" s="32">
        <v>503.30697631800001</v>
      </c>
      <c r="BG74" s="32">
        <v>199.43338012699999</v>
      </c>
      <c r="BH74" s="32">
        <v>402.13247680699999</v>
      </c>
      <c r="BI74" s="32">
        <v>7442</v>
      </c>
      <c r="BJ74" s="32">
        <v>3413.2126464839998</v>
      </c>
      <c r="BK74" s="32">
        <v>123.915458679</v>
      </c>
      <c r="BL74" s="32">
        <v>1398.096679688</v>
      </c>
      <c r="BM74" s="32">
        <v>2907.6188964839998</v>
      </c>
      <c r="BN74" s="32">
        <v>538.21209716800001</v>
      </c>
      <c r="BO74" s="32">
        <v>2236.5874023440001</v>
      </c>
      <c r="BP74" s="32">
        <v>8322.26171875</v>
      </c>
      <c r="BQ74" s="32">
        <v>1966.5617675779999</v>
      </c>
      <c r="BR74" s="32">
        <v>3811.5856933589998</v>
      </c>
      <c r="BS74" s="32">
        <v>1995.9389648440001</v>
      </c>
      <c r="BT74" s="32">
        <v>1693.918334961</v>
      </c>
      <c r="BU74" s="32">
        <v>115.13289642300001</v>
      </c>
      <c r="BV74" s="32">
        <v>1502.0655517580001</v>
      </c>
      <c r="BW74" s="32">
        <v>316.33026123000002</v>
      </c>
      <c r="BX74" s="32">
        <v>1220.0499267580001</v>
      </c>
      <c r="BY74" s="32">
        <v>626.36297607400002</v>
      </c>
      <c r="BZ74" s="32">
        <v>242.60000610399999</v>
      </c>
      <c r="CA74" s="32">
        <v>1529.4519042970001</v>
      </c>
      <c r="CB74" s="32">
        <v>148.22769165</v>
      </c>
      <c r="CC74" s="32">
        <v>31.727884292999999</v>
      </c>
      <c r="CD74" s="32">
        <v>114.365371704</v>
      </c>
      <c r="CE74" s="32">
        <v>439.13125610399999</v>
      </c>
      <c r="CF74" s="32">
        <v>4734.4760742190001</v>
      </c>
      <c r="CG74" s="32">
        <v>4887.3974609380002</v>
      </c>
      <c r="CH74" s="32">
        <v>9.0676097870000003</v>
      </c>
      <c r="CI74" s="32">
        <v>1423.342163086</v>
      </c>
      <c r="CJ74" s="32">
        <v>131.220703125</v>
      </c>
      <c r="CK74" s="32">
        <v>111.92487335200001</v>
      </c>
      <c r="CL74" s="32">
        <v>238.48289489699999</v>
      </c>
      <c r="CM74" s="32">
        <v>93.415199279999996</v>
      </c>
      <c r="CN74" s="32">
        <v>622.49475097699997</v>
      </c>
      <c r="CO74" s="32">
        <v>813.56585693399995</v>
      </c>
      <c r="CP74" s="32">
        <v>527.88378906200001</v>
      </c>
      <c r="CQ74" s="32">
        <v>5461.3837890619998</v>
      </c>
      <c r="CR74" s="32">
        <v>4189.9560546880002</v>
      </c>
      <c r="CS74" s="32">
        <v>2158.7880859380002</v>
      </c>
      <c r="CT74" s="32">
        <v>1484.5</v>
      </c>
      <c r="CU74" s="32">
        <v>7220.6826171880002</v>
      </c>
      <c r="CV74" s="32">
        <v>284.41122436500001</v>
      </c>
      <c r="CW74" s="32">
        <v>205.81910705600001</v>
      </c>
      <c r="CX74" s="32">
        <v>798.09729003899997</v>
      </c>
      <c r="CZ74" s="32">
        <v>806.19842529300001</v>
      </c>
      <c r="DA74" s="32">
        <v>2274.4885253910002</v>
      </c>
      <c r="DB74" s="32">
        <v>106.735984802</v>
      </c>
      <c r="DC74" s="34">
        <v>2648</v>
      </c>
      <c r="DD74" s="32">
        <v>1595.7169189450001</v>
      </c>
      <c r="DE74" s="32">
        <v>542.65148925799997</v>
      </c>
      <c r="DF74" s="32">
        <v>286.2</v>
      </c>
      <c r="DG74" s="32">
        <v>2.0819692609999998</v>
      </c>
      <c r="DI74" s="32">
        <v>72.356132506999998</v>
      </c>
      <c r="DJ74" s="34">
        <v>1436.2</v>
      </c>
      <c r="DK74" s="32">
        <v>144.590042114</v>
      </c>
      <c r="DL74" s="32">
        <v>5182.9975585940001</v>
      </c>
      <c r="DM74" s="32">
        <v>1008.89453125</v>
      </c>
      <c r="DN74" s="32">
        <v>1308.1137695309999</v>
      </c>
      <c r="DO74" s="32" t="s">
        <v>234</v>
      </c>
      <c r="DP74" s="32">
        <v>640.4</v>
      </c>
      <c r="DR74" s="32">
        <v>183.75</v>
      </c>
      <c r="DS74" s="32">
        <v>88.2</v>
      </c>
      <c r="DT74" s="32">
        <v>1029.5461425779999</v>
      </c>
      <c r="DU74" s="32">
        <v>115.5</v>
      </c>
      <c r="DV74" s="32">
        <v>3181.5258789059999</v>
      </c>
      <c r="DY74" s="32">
        <v>669.58282470699999</v>
      </c>
      <c r="DZ74" s="34" t="s">
        <v>234</v>
      </c>
      <c r="EA74">
        <v>25.518999999999998</v>
      </c>
      <c r="EB74" s="32">
        <v>417.41290283199999</v>
      </c>
      <c r="EC74" s="32">
        <v>910.20001220699999</v>
      </c>
    </row>
    <row r="75" spans="1:133">
      <c r="A75" s="33">
        <v>43936</v>
      </c>
      <c r="B75" s="32">
        <v>393.53976440399998</v>
      </c>
      <c r="C75" s="32">
        <v>4443.154296875</v>
      </c>
      <c r="D75" s="32">
        <v>739.89227294900002</v>
      </c>
      <c r="E75" s="32">
        <v>1634.7807617190001</v>
      </c>
      <c r="F75" s="32">
        <v>611.51312255899995</v>
      </c>
      <c r="G75" s="32">
        <v>2294.330078125</v>
      </c>
      <c r="H75" s="32">
        <v>378.25183105500003</v>
      </c>
      <c r="I75" s="32">
        <v>214.28993225100001</v>
      </c>
      <c r="J75" s="32">
        <v>1725.1065673830001</v>
      </c>
      <c r="K75" s="32">
        <v>1165.9809570309999</v>
      </c>
      <c r="L75" s="32">
        <v>7606.2543945309999</v>
      </c>
      <c r="M75" s="32">
        <v>364.70046997100002</v>
      </c>
      <c r="N75" s="32">
        <v>180.84017944300001</v>
      </c>
      <c r="O75" s="32">
        <v>532.44146728500004</v>
      </c>
      <c r="P75" s="32">
        <v>695.10333251999998</v>
      </c>
      <c r="Q75" s="32">
        <v>30.109870911000002</v>
      </c>
      <c r="R75" s="32">
        <v>807.25744628899997</v>
      </c>
      <c r="S75" s="32">
        <v>789.11010742200006</v>
      </c>
      <c r="T75" s="32">
        <v>124.897354126</v>
      </c>
      <c r="U75" s="32">
        <v>1744.016601562</v>
      </c>
      <c r="V75" s="32">
        <v>1982.205078125</v>
      </c>
      <c r="W75" s="32">
        <v>726.87957763700001</v>
      </c>
      <c r="X75" s="32">
        <v>31.497335434</v>
      </c>
      <c r="Y75" s="32">
        <v>145.39559936500001</v>
      </c>
      <c r="Z75" s="32">
        <v>3418.5673828119998</v>
      </c>
      <c r="AA75" s="32">
        <v>286.02532959000001</v>
      </c>
      <c r="AB75" s="32">
        <v>724.09680175799997</v>
      </c>
      <c r="AC75" s="32">
        <v>6310.0034179690001</v>
      </c>
      <c r="AD75" s="32">
        <v>1729.7764892580001</v>
      </c>
      <c r="AE75" s="32">
        <v>814.49645996100003</v>
      </c>
      <c r="AF75" s="32">
        <v>194.522537231</v>
      </c>
      <c r="AG75" s="32">
        <v>1224.6750488279999</v>
      </c>
      <c r="AH75" s="32">
        <v>399.34246826200001</v>
      </c>
      <c r="AI75" s="32">
        <v>226.377243042</v>
      </c>
      <c r="AJ75" s="32">
        <v>657.28936767599998</v>
      </c>
      <c r="AK75" s="32">
        <v>2617.5756835940001</v>
      </c>
      <c r="AL75" s="32">
        <v>416.613525391</v>
      </c>
      <c r="AM75" s="32">
        <v>886.23101806600005</v>
      </c>
      <c r="AN75" s="32">
        <v>1415.4874267580001</v>
      </c>
      <c r="AP75" s="32">
        <v>2259.3994140619998</v>
      </c>
      <c r="AQ75" s="32">
        <v>901.77453613299997</v>
      </c>
      <c r="AR75" s="32">
        <v>1581.8660888669999</v>
      </c>
      <c r="AS75" s="32">
        <v>2211.4448242190001</v>
      </c>
      <c r="AT75" s="32">
        <v>1398.6333007809999</v>
      </c>
      <c r="AU75" s="32">
        <v>531.40325927699996</v>
      </c>
      <c r="AV75" s="32">
        <v>204.32315063499999</v>
      </c>
      <c r="AW75" s="32">
        <v>1577.5620117190001</v>
      </c>
      <c r="AX75" s="32">
        <v>619.40026855500003</v>
      </c>
      <c r="AY75" s="32">
        <v>347.76403808600003</v>
      </c>
      <c r="AZ75" s="32">
        <v>298.90280151399998</v>
      </c>
      <c r="BA75" s="32">
        <v>102.300079346</v>
      </c>
      <c r="BB75" s="32">
        <v>1882.6922607419999</v>
      </c>
      <c r="BC75" s="32">
        <v>1345.987670898</v>
      </c>
      <c r="BD75" s="32">
        <v>2138.6267089839998</v>
      </c>
      <c r="BE75" s="32">
        <v>392.26651000999999</v>
      </c>
      <c r="BF75" s="32">
        <v>477.1222229</v>
      </c>
      <c r="BG75" s="32">
        <v>200.73034668</v>
      </c>
      <c r="BH75" s="32">
        <v>381.66421508799999</v>
      </c>
      <c r="BI75" s="32">
        <v>7600</v>
      </c>
      <c r="BJ75" s="32">
        <v>3258.2939453119998</v>
      </c>
      <c r="BK75" s="32">
        <v>118.425842285</v>
      </c>
      <c r="BL75" s="32">
        <v>1335.8077392580001</v>
      </c>
      <c r="BM75" s="32">
        <v>2911.1052246089998</v>
      </c>
      <c r="BN75" s="32">
        <v>505.248138428</v>
      </c>
      <c r="BO75" s="32">
        <v>2087.8142089839998</v>
      </c>
      <c r="BP75" s="32">
        <v>8202.6611328119998</v>
      </c>
      <c r="BQ75" s="32">
        <v>1832.999389648</v>
      </c>
      <c r="BR75" s="32">
        <v>3657.5471191410002</v>
      </c>
      <c r="BS75" s="32">
        <v>1857.1867675779999</v>
      </c>
      <c r="BT75" s="32">
        <v>1617.3283691409999</v>
      </c>
      <c r="BU75" s="32">
        <v>106.38210296600001</v>
      </c>
      <c r="BV75" s="32">
        <v>1457.125610352</v>
      </c>
      <c r="BW75" s="32">
        <v>309.258636475</v>
      </c>
      <c r="BX75" s="32">
        <v>1203.5897216799999</v>
      </c>
      <c r="BY75" s="32">
        <v>602.86804199200003</v>
      </c>
      <c r="BZ75" s="32">
        <v>208</v>
      </c>
      <c r="CA75" s="32">
        <v>1472.5467529299999</v>
      </c>
      <c r="CB75" s="32">
        <v>135.051879883</v>
      </c>
      <c r="CC75" s="32">
        <v>29.691549300999998</v>
      </c>
      <c r="CD75" s="32">
        <v>103.769470215</v>
      </c>
      <c r="CE75" s="32">
        <v>408.92828369099999</v>
      </c>
      <c r="CF75" s="32">
        <v>4451.8061523440001</v>
      </c>
      <c r="CG75" s="32">
        <v>4754.5502929690001</v>
      </c>
      <c r="CH75" s="32">
        <v>8.5903663639999994</v>
      </c>
      <c r="CI75" s="32">
        <v>1325.8260498049999</v>
      </c>
      <c r="CJ75" s="32">
        <v>123.245124817</v>
      </c>
      <c r="CK75" s="32">
        <v>107.94683075</v>
      </c>
      <c r="CL75" s="32">
        <v>226.377243042</v>
      </c>
      <c r="CM75" s="32">
        <v>86.874641417999996</v>
      </c>
      <c r="CN75" s="32">
        <v>614.50122070299994</v>
      </c>
      <c r="CO75" s="32">
        <v>775.60931396499996</v>
      </c>
      <c r="CP75" s="32">
        <v>517.70141601600005</v>
      </c>
      <c r="CQ75" s="32">
        <v>5249.7172851559999</v>
      </c>
      <c r="CR75" s="32">
        <v>4129.0576171880002</v>
      </c>
      <c r="CS75" s="32">
        <v>2158.7880859380002</v>
      </c>
      <c r="CT75" s="32">
        <v>1542.5</v>
      </c>
      <c r="CU75" s="32">
        <v>7041.2622070309999</v>
      </c>
      <c r="CV75" s="32">
        <v>281.38684081999997</v>
      </c>
      <c r="CW75" s="32">
        <v>192.27052307100001</v>
      </c>
      <c r="CX75" s="32">
        <v>691.60852050799997</v>
      </c>
      <c r="CZ75" s="32">
        <v>765.73864746100003</v>
      </c>
      <c r="DA75" s="32">
        <v>2239.5275878910002</v>
      </c>
      <c r="DB75" s="32">
        <v>99.146980286000002</v>
      </c>
      <c r="DC75" s="34">
        <v>2638</v>
      </c>
      <c r="DD75" s="32">
        <v>1519.777954102</v>
      </c>
      <c r="DE75" s="32">
        <v>520.27410888700001</v>
      </c>
      <c r="DF75" s="32">
        <v>265</v>
      </c>
      <c r="DG75" s="32">
        <v>1.917950153</v>
      </c>
      <c r="DI75" s="32">
        <v>66.627517699999999</v>
      </c>
      <c r="DJ75" s="34">
        <v>1480.9</v>
      </c>
      <c r="DK75" s="32">
        <v>135.799758911</v>
      </c>
      <c r="DL75" s="32">
        <v>5065.1118164059999</v>
      </c>
      <c r="DM75" s="32">
        <v>936.04663085899995</v>
      </c>
      <c r="DN75" s="32">
        <v>1243.933959961</v>
      </c>
      <c r="DO75" s="32" t="s">
        <v>234</v>
      </c>
      <c r="DP75" s="32">
        <v>520</v>
      </c>
      <c r="DR75" s="32">
        <v>181.8</v>
      </c>
      <c r="DS75" s="32">
        <v>90.1</v>
      </c>
      <c r="DT75" s="32">
        <v>1024.416992188</v>
      </c>
      <c r="DU75" s="32">
        <v>118.5</v>
      </c>
      <c r="DV75" s="32">
        <v>3041.6350097660002</v>
      </c>
      <c r="DY75" s="32">
        <v>603.00451660199997</v>
      </c>
      <c r="DZ75" s="34" t="s">
        <v>234</v>
      </c>
      <c r="EA75">
        <v>22.908000000000001</v>
      </c>
      <c r="EB75" s="32">
        <v>418.376953125</v>
      </c>
      <c r="EC75" s="32">
        <v>854.59997558600003</v>
      </c>
    </row>
    <row r="76" spans="1:133">
      <c r="A76" s="33">
        <v>43937</v>
      </c>
      <c r="B76" s="32">
        <v>396.5362854</v>
      </c>
      <c r="C76" s="32">
        <v>4516.6044921880002</v>
      </c>
      <c r="D76" s="32">
        <v>768.24981689499998</v>
      </c>
      <c r="E76" s="32">
        <v>1595.8217773440001</v>
      </c>
      <c r="F76" s="32">
        <v>614.310058594</v>
      </c>
      <c r="G76" s="32">
        <v>2341.2346191410002</v>
      </c>
      <c r="H76" s="32">
        <v>374.16094970699999</v>
      </c>
      <c r="I76" s="32">
        <v>215.76576232900001</v>
      </c>
      <c r="J76" s="32">
        <v>1787.0388183590001</v>
      </c>
      <c r="K76" s="32">
        <v>1132.025390625</v>
      </c>
      <c r="L76" s="32">
        <v>7809.021484375</v>
      </c>
      <c r="M76" s="32">
        <v>362.46640014600001</v>
      </c>
      <c r="N76" s="32">
        <v>181.439620972</v>
      </c>
      <c r="O76" s="32">
        <v>529.24713134800004</v>
      </c>
      <c r="P76" s="32">
        <v>728.26995849599996</v>
      </c>
      <c r="Q76" s="32">
        <v>31.465816497999999</v>
      </c>
      <c r="R76" s="32">
        <v>791.27606201200001</v>
      </c>
      <c r="S76" s="32">
        <v>747.78814697300004</v>
      </c>
      <c r="T76" s="32">
        <v>127.589752197</v>
      </c>
      <c r="U76" s="32">
        <v>1679.6403808590001</v>
      </c>
      <c r="V76" s="32">
        <v>1980.205688477</v>
      </c>
      <c r="W76" s="32">
        <v>722.28668212900004</v>
      </c>
      <c r="X76" s="32">
        <v>32.036945342999999</v>
      </c>
      <c r="Y76" s="32">
        <v>127.902175903</v>
      </c>
      <c r="Z76" s="32">
        <v>3543.0478515619998</v>
      </c>
      <c r="AA76" s="32">
        <v>281.73397827100001</v>
      </c>
      <c r="AB76" s="32">
        <v>732.416015625</v>
      </c>
      <c r="AC76" s="32">
        <v>6271.0751953119998</v>
      </c>
      <c r="AD76" s="32">
        <v>1795.3830566409999</v>
      </c>
      <c r="AE76" s="32">
        <v>809.89929199200003</v>
      </c>
      <c r="AF76" s="32">
        <v>188.94369506800001</v>
      </c>
      <c r="AG76" s="32">
        <v>1265.5467529299999</v>
      </c>
      <c r="AH76" s="32">
        <v>421.64373779300001</v>
      </c>
      <c r="AI76" s="32">
        <v>224.51481628400001</v>
      </c>
      <c r="AJ76" s="32">
        <v>648.69342041000004</v>
      </c>
      <c r="AK76" s="32">
        <v>2639.5549316410002</v>
      </c>
      <c r="AL76" s="32">
        <v>437.20431518599997</v>
      </c>
      <c r="AM76" s="32">
        <v>898.20446777300003</v>
      </c>
      <c r="AN76" s="32">
        <v>1441.5964355470001</v>
      </c>
      <c r="AP76" s="32">
        <v>2211.3271484380002</v>
      </c>
      <c r="AQ76" s="32">
        <v>906.479980469</v>
      </c>
      <c r="AR76" s="32">
        <v>1570.9086914059999</v>
      </c>
      <c r="AS76" s="32">
        <v>2304.3796386720001</v>
      </c>
      <c r="AT76" s="32">
        <v>1398.1339111330001</v>
      </c>
      <c r="AU76" s="32">
        <v>532.90161132799994</v>
      </c>
      <c r="AV76" s="32">
        <v>207.811599731</v>
      </c>
      <c r="AW76" s="32">
        <v>1661.7655029299999</v>
      </c>
      <c r="AX76" s="32">
        <v>604.43884277300003</v>
      </c>
      <c r="AY76" s="32">
        <v>355.358886719</v>
      </c>
      <c r="AZ76" s="32">
        <v>291.17346191399997</v>
      </c>
      <c r="BA76" s="32">
        <v>97.980918884000005</v>
      </c>
      <c r="BB76" s="32">
        <v>1935.155639648</v>
      </c>
      <c r="BC76" s="32">
        <v>1335.057983398</v>
      </c>
      <c r="BD76" s="32">
        <v>2132.6359863279999</v>
      </c>
      <c r="BE76" s="32">
        <v>409.356292725</v>
      </c>
      <c r="BF76" s="32">
        <v>478.2215271</v>
      </c>
      <c r="BG76" s="32">
        <v>198.03666687</v>
      </c>
      <c r="BH76" s="32">
        <v>371.83944702100001</v>
      </c>
      <c r="BI76" s="32">
        <v>7796</v>
      </c>
      <c r="BJ76" s="32">
        <v>3211.3186035160002</v>
      </c>
      <c r="BK76" s="32">
        <v>121.220535278</v>
      </c>
      <c r="BL76" s="32">
        <v>1339.4719238279999</v>
      </c>
      <c r="BM76" s="32">
        <v>2946.9711914059999</v>
      </c>
      <c r="BN76" s="32">
        <v>478.577301025</v>
      </c>
      <c r="BO76" s="32">
        <v>2146.7243652339998</v>
      </c>
      <c r="BP76" s="32">
        <v>8294.3525390619998</v>
      </c>
      <c r="BQ76" s="32">
        <v>1882.8360595700001</v>
      </c>
      <c r="BR76" s="32">
        <v>3682.9709472660002</v>
      </c>
      <c r="BS76" s="32">
        <v>1887.632202148</v>
      </c>
      <c r="BT76" s="32">
        <v>1640.7307128909999</v>
      </c>
      <c r="BU76" s="32">
        <v>106.073196411</v>
      </c>
      <c r="BV76" s="32">
        <v>1477.153320312</v>
      </c>
      <c r="BW76" s="32">
        <v>301.29058837899998</v>
      </c>
      <c r="BX76" s="32">
        <v>1202.0932617190001</v>
      </c>
      <c r="BY76" s="32">
        <v>616.36511230500003</v>
      </c>
      <c r="BZ76" s="32">
        <v>221</v>
      </c>
      <c r="CA76" s="32">
        <v>1470.0506591799999</v>
      </c>
      <c r="CB76" s="32">
        <v>136.05006408700001</v>
      </c>
      <c r="CC76" s="32">
        <v>29.382108687999999</v>
      </c>
      <c r="CD76" s="32">
        <v>103.22228241000001</v>
      </c>
      <c r="CE76" s="32">
        <v>420.29684448199998</v>
      </c>
      <c r="CF76" s="32">
        <v>4272.0151367190001</v>
      </c>
      <c r="CG76" s="32">
        <v>4713.59765625</v>
      </c>
      <c r="CH76" s="32">
        <v>8.973723412</v>
      </c>
      <c r="CI76" s="32">
        <v>1278.7421875</v>
      </c>
      <c r="CJ76" s="32">
        <v>120.67830658</v>
      </c>
      <c r="CK76" s="32">
        <v>107.107246399</v>
      </c>
      <c r="CL76" s="32">
        <v>224.51481628400001</v>
      </c>
      <c r="CM76" s="32">
        <v>86.954513550000001</v>
      </c>
      <c r="CN76" s="32">
        <v>616.52868652300003</v>
      </c>
      <c r="CO76" s="32">
        <v>775.10980224599996</v>
      </c>
      <c r="CP76" s="32">
        <v>525.28839111299999</v>
      </c>
      <c r="CQ76" s="32">
        <v>5183.8212890619998</v>
      </c>
      <c r="CR76" s="32">
        <v>4123.0668945309999</v>
      </c>
      <c r="CS76" s="32">
        <v>2158.7880859380002</v>
      </c>
      <c r="CT76" s="32">
        <v>1600.5</v>
      </c>
      <c r="CU76" s="32">
        <v>7238.623046875</v>
      </c>
      <c r="CV76" s="32">
        <v>285.257904053</v>
      </c>
      <c r="CW76" s="32">
        <v>193.71502685499999</v>
      </c>
      <c r="CX76" s="32">
        <v>748.64263916000004</v>
      </c>
      <c r="CZ76" s="32">
        <v>752.75158691399997</v>
      </c>
      <c r="DA76" s="32">
        <v>2227.5407714839998</v>
      </c>
      <c r="DB76" s="32">
        <v>93.387741089000002</v>
      </c>
      <c r="DC76" s="34">
        <v>2702</v>
      </c>
      <c r="DD76" s="32">
        <v>1535.7648925779999</v>
      </c>
      <c r="DE76" s="32">
        <v>524.270019531</v>
      </c>
      <c r="DF76" s="32">
        <v>244.6</v>
      </c>
      <c r="DG76" s="32">
        <v>2.065485239</v>
      </c>
      <c r="DI76" s="32">
        <v>66.288192749000004</v>
      </c>
      <c r="DJ76" s="34">
        <v>1437</v>
      </c>
      <c r="DK76" s="32">
        <v>137.59779357900001</v>
      </c>
      <c r="DL76" s="32">
        <v>4995.1791992190001</v>
      </c>
      <c r="DM76" s="32">
        <v>925.568359375</v>
      </c>
      <c r="DN76" s="32">
        <v>1260.676757812</v>
      </c>
      <c r="DO76" s="32" t="s">
        <v>234</v>
      </c>
      <c r="DP76" s="32">
        <v>460</v>
      </c>
      <c r="DR76" s="32">
        <v>181.9</v>
      </c>
      <c r="DS76" s="32">
        <v>90.98</v>
      </c>
      <c r="DT76" s="32">
        <v>1039.3380126950001</v>
      </c>
      <c r="DU76" s="32">
        <v>117.5</v>
      </c>
      <c r="DV76" s="32">
        <v>3117.5756835940001</v>
      </c>
      <c r="DY76" s="32">
        <v>588.20928955099998</v>
      </c>
      <c r="DZ76" s="34" t="s">
        <v>234</v>
      </c>
      <c r="EA76">
        <v>20.937000000000001</v>
      </c>
      <c r="EB76" s="32">
        <v>421.26892089799998</v>
      </c>
      <c r="EC76" s="32">
        <v>860.79998779300001</v>
      </c>
    </row>
    <row r="77" spans="1:133">
      <c r="A77" s="33">
        <v>43938</v>
      </c>
      <c r="B77" s="32">
        <v>406.025146484</v>
      </c>
      <c r="C77" s="32">
        <v>4616.5283203119998</v>
      </c>
      <c r="D77" s="32">
        <v>781.43005371100003</v>
      </c>
      <c r="E77" s="32">
        <v>1668.7449951169999</v>
      </c>
      <c r="F77" s="32">
        <v>631.09124755899995</v>
      </c>
      <c r="G77" s="32">
        <v>2307.3039550779999</v>
      </c>
      <c r="H77" s="32">
        <v>388.62847900399998</v>
      </c>
      <c r="I77" s="32">
        <v>229.63851928700001</v>
      </c>
      <c r="J77" s="32">
        <v>1836.9841308590001</v>
      </c>
      <c r="K77" s="32">
        <v>1183.9577636720001</v>
      </c>
      <c r="L77" s="32">
        <v>7960.84765625</v>
      </c>
      <c r="M77" s="32">
        <v>370.28582763700001</v>
      </c>
      <c r="N77" s="32">
        <v>184.83660888700001</v>
      </c>
      <c r="O77" s="32">
        <v>557.19683837900004</v>
      </c>
      <c r="P77" s="32">
        <v>707.09118652300003</v>
      </c>
      <c r="Q77" s="32">
        <v>32.861637115000001</v>
      </c>
      <c r="R77" s="32">
        <v>820.84149169900002</v>
      </c>
      <c r="S77" s="32">
        <v>778.13079833999996</v>
      </c>
      <c r="T77" s="32">
        <v>135.96611022900001</v>
      </c>
      <c r="U77" s="32">
        <v>1723.5334472659999</v>
      </c>
      <c r="V77" s="32">
        <v>2118.150390625</v>
      </c>
      <c r="W77" s="32">
        <v>768.61529541000004</v>
      </c>
      <c r="X77" s="32">
        <v>31.787126540999999</v>
      </c>
      <c r="Y77" s="32">
        <v>129.994018555</v>
      </c>
      <c r="Z77" s="32">
        <v>3740.9162597660002</v>
      </c>
      <c r="AA77" s="32">
        <v>284.92752075200002</v>
      </c>
      <c r="AB77" s="32">
        <v>737.47277831999997</v>
      </c>
      <c r="AC77" s="32">
        <v>6239.12109375</v>
      </c>
      <c r="AD77" s="32">
        <v>1838.5871582029999</v>
      </c>
      <c r="AE77" s="32">
        <v>815.89556884800004</v>
      </c>
      <c r="AF77" s="32">
        <v>210.060455322</v>
      </c>
      <c r="AG77" s="32">
        <v>1311.8352050779999</v>
      </c>
      <c r="AH77" s="32">
        <v>434.82638549799998</v>
      </c>
      <c r="AI77" s="32">
        <v>230.75392150900001</v>
      </c>
      <c r="AJ77" s="32">
        <v>682.87731933600003</v>
      </c>
      <c r="AK77" s="32">
        <v>2708.4912109380002</v>
      </c>
      <c r="AL77" s="32">
        <v>449.19894409199998</v>
      </c>
      <c r="AM77" s="32">
        <v>887.82739257799994</v>
      </c>
      <c r="AN77" s="32">
        <v>1480.760131836</v>
      </c>
      <c r="AP77" s="32">
        <v>2317.7727050779999</v>
      </c>
      <c r="AQ77" s="32">
        <v>980.63970947300004</v>
      </c>
      <c r="AR77" s="32">
        <v>1558.4569091799999</v>
      </c>
      <c r="AS77" s="32">
        <v>2376.3288574220001</v>
      </c>
      <c r="AT77" s="32">
        <v>1469.5385742190001</v>
      </c>
      <c r="AU77" s="32">
        <v>559.37188720699999</v>
      </c>
      <c r="AV77" s="32">
        <v>216.48284912099999</v>
      </c>
      <c r="AW77" s="32">
        <v>1668.598266602</v>
      </c>
      <c r="AX77" s="32">
        <v>638.75024414100005</v>
      </c>
      <c r="AY77" s="32">
        <v>378.94290161100002</v>
      </c>
      <c r="AZ77" s="32">
        <v>302.74261474600002</v>
      </c>
      <c r="BA77" s="32">
        <v>100.82035827599999</v>
      </c>
      <c r="BB77" s="32">
        <v>1982.6229248049999</v>
      </c>
      <c r="BC77" s="32">
        <v>1413.3565673830001</v>
      </c>
      <c r="BD77" s="32">
        <v>2203.5241699220001</v>
      </c>
      <c r="BE77" s="32">
        <v>435.14099121100003</v>
      </c>
      <c r="BF77" s="32">
        <v>482.01931762700002</v>
      </c>
      <c r="BG77" s="32">
        <v>200.83010864299999</v>
      </c>
      <c r="BH77" s="32">
        <v>376.61538696299999</v>
      </c>
      <c r="BI77" s="32">
        <v>9018</v>
      </c>
      <c r="BJ77" s="32">
        <v>3561.1350097660002</v>
      </c>
      <c r="BK77" s="32">
        <v>120.372161865</v>
      </c>
      <c r="BL77" s="32">
        <v>1404.3776855470001</v>
      </c>
      <c r="BM77" s="32">
        <v>2932.5249023440001</v>
      </c>
      <c r="BN77" s="32">
        <v>487.46762085</v>
      </c>
      <c r="BO77" s="32">
        <v>2216.6176757809999</v>
      </c>
      <c r="BP77" s="32">
        <v>8792.693359375</v>
      </c>
      <c r="BQ77" s="32">
        <v>1991.4803466799999</v>
      </c>
      <c r="BR77" s="32">
        <v>3805.1052246089998</v>
      </c>
      <c r="BS77" s="32">
        <v>1968.9871826169999</v>
      </c>
      <c r="BT77" s="32">
        <v>1706.2579345700001</v>
      </c>
      <c r="BU77" s="32">
        <v>114.78970336899999</v>
      </c>
      <c r="BV77" s="32">
        <v>1505.4848632809999</v>
      </c>
      <c r="BW77" s="32">
        <v>321.80819702100001</v>
      </c>
      <c r="BX77" s="32">
        <v>1217.5557861330001</v>
      </c>
      <c r="BY77" s="32">
        <v>620.86419677699996</v>
      </c>
      <c r="BZ77" s="32">
        <v>230</v>
      </c>
      <c r="CA77" s="32">
        <v>1529.9509277340001</v>
      </c>
      <c r="CB77" s="32">
        <v>140.14254760700001</v>
      </c>
      <c r="CC77" s="32">
        <v>30.395282744999999</v>
      </c>
      <c r="CD77" s="32">
        <v>105.659858704</v>
      </c>
      <c r="CE77" s="32">
        <v>433.87124633799999</v>
      </c>
      <c r="CF77" s="32">
        <v>4429.8310546880002</v>
      </c>
      <c r="CG77" s="32">
        <v>4953.3217773440001</v>
      </c>
      <c r="CH77" s="32">
        <v>9.4196720119999995</v>
      </c>
      <c r="CI77" s="32">
        <v>1349.663085938</v>
      </c>
      <c r="CJ77" s="32">
        <v>129.51556396500001</v>
      </c>
      <c r="CK77" s="32">
        <v>108.826393127</v>
      </c>
      <c r="CL77" s="32">
        <v>230.75392150900001</v>
      </c>
      <c r="CM77" s="32">
        <v>90.579292296999995</v>
      </c>
      <c r="CN77" s="32">
        <v>623.52331543000003</v>
      </c>
      <c r="CO77" s="32">
        <v>805.57495117200006</v>
      </c>
      <c r="CP77" s="32">
        <v>557.43261718799999</v>
      </c>
      <c r="CQ77" s="32">
        <v>5505.3139648440001</v>
      </c>
      <c r="CR77" s="32">
        <v>4108.0927734380002</v>
      </c>
      <c r="CS77" s="32">
        <v>2032.877929688</v>
      </c>
      <c r="CT77" s="32">
        <v>1569</v>
      </c>
      <c r="CU77" s="32">
        <v>7457.916015625</v>
      </c>
      <c r="CV77" s="32">
        <v>288.04046630900001</v>
      </c>
      <c r="CW77" s="32">
        <v>204.62364196799999</v>
      </c>
      <c r="CX77" s="32">
        <v>798.66577148399995</v>
      </c>
      <c r="CZ77" s="32">
        <v>799.20526123000002</v>
      </c>
      <c r="DA77" s="32">
        <v>2272.4912109380002</v>
      </c>
      <c r="DB77" s="32">
        <v>98.087120056000003</v>
      </c>
      <c r="DC77" s="34">
        <v>2690</v>
      </c>
      <c r="DD77" s="32">
        <v>1639.6813964840001</v>
      </c>
      <c r="DE77" s="32">
        <v>536.45770263700001</v>
      </c>
      <c r="DF77" s="32">
        <v>260</v>
      </c>
      <c r="DG77" s="32">
        <v>2.1470823289999998</v>
      </c>
      <c r="DI77" s="32">
        <v>71.078666686999995</v>
      </c>
      <c r="DJ77" s="34">
        <v>1424</v>
      </c>
      <c r="DK77" s="32">
        <v>138.09722900400001</v>
      </c>
      <c r="DL77" s="32">
        <v>5268.9150390619998</v>
      </c>
      <c r="DM77" s="32">
        <v>959.99652099599996</v>
      </c>
      <c r="DN77" s="32">
        <v>1311.303100586</v>
      </c>
      <c r="DO77" s="32" t="s">
        <v>234</v>
      </c>
      <c r="DP77" s="32">
        <v>480.4</v>
      </c>
      <c r="DR77" s="32">
        <v>183.45</v>
      </c>
      <c r="DS77" s="32">
        <v>94</v>
      </c>
      <c r="DT77" s="32">
        <v>1013.692687988</v>
      </c>
      <c r="DU77" s="32">
        <v>118.5</v>
      </c>
      <c r="DV77" s="32">
        <v>3263.4626464839998</v>
      </c>
      <c r="DY77" s="32">
        <v>638.59289550799997</v>
      </c>
      <c r="DZ77" s="34" t="s">
        <v>234</v>
      </c>
      <c r="EA77">
        <v>20.98</v>
      </c>
      <c r="EB77" s="32">
        <v>421.26892089799998</v>
      </c>
      <c r="EC77" s="32">
        <v>912</v>
      </c>
    </row>
    <row r="78" spans="1:133">
      <c r="A78" s="33">
        <v>43941</v>
      </c>
      <c r="B78" s="32">
        <v>399.33300781200001</v>
      </c>
      <c r="C78" s="32">
        <v>4651.501953125</v>
      </c>
      <c r="D78" s="32">
        <v>794.810058594</v>
      </c>
      <c r="E78" s="32">
        <v>1668.7449951169999</v>
      </c>
      <c r="F78" s="32">
        <v>635.88580322300004</v>
      </c>
      <c r="G78" s="32">
        <v>2319.279296875</v>
      </c>
      <c r="H78" s="32">
        <v>392.61953735399999</v>
      </c>
      <c r="I78" s="32">
        <v>222.06260681200001</v>
      </c>
      <c r="J78" s="32">
        <v>1880.4360351559999</v>
      </c>
      <c r="K78" s="32">
        <v>1151.9992675779999</v>
      </c>
      <c r="L78" s="32">
        <v>8110.6748046880002</v>
      </c>
      <c r="M78" s="32">
        <v>373.50299072299998</v>
      </c>
      <c r="N78" s="32">
        <v>188.633255005</v>
      </c>
      <c r="O78" s="32">
        <v>549.810058594</v>
      </c>
      <c r="P78" s="32">
        <v>701.49682617200006</v>
      </c>
      <c r="Q78" s="32">
        <v>29.631305695000002</v>
      </c>
      <c r="R78" s="32">
        <v>814.04943847699997</v>
      </c>
      <c r="S78" s="32">
        <v>784.31909179700006</v>
      </c>
      <c r="T78" s="32">
        <v>129.58412170400001</v>
      </c>
      <c r="U78" s="32">
        <v>1793.274414062</v>
      </c>
      <c r="V78" s="32">
        <v>2090.1616210940001</v>
      </c>
      <c r="W78" s="32">
        <v>771.01159668000003</v>
      </c>
      <c r="X78" s="32">
        <v>32.096900939999998</v>
      </c>
      <c r="Y78" s="32">
        <v>131.78706359899999</v>
      </c>
      <c r="Z78" s="32">
        <v>3681.4626464839998</v>
      </c>
      <c r="AA78" s="32">
        <v>281.23495483400001</v>
      </c>
      <c r="AB78" s="32">
        <v>740.57196044900002</v>
      </c>
      <c r="AC78" s="32">
        <v>6490.7631835940001</v>
      </c>
      <c r="AD78" s="32">
        <v>1803.3835449220001</v>
      </c>
      <c r="AE78" s="32">
        <v>835.48352050799997</v>
      </c>
      <c r="AF78" s="32">
        <v>208.40061950699999</v>
      </c>
      <c r="AG78" s="32">
        <v>1299.5245361330001</v>
      </c>
      <c r="AH78" s="32">
        <v>448.70278930699999</v>
      </c>
      <c r="AI78" s="32">
        <v>226.65658569300001</v>
      </c>
      <c r="AJ78" s="32">
        <v>707.86547851600005</v>
      </c>
      <c r="AK78" s="32">
        <v>2697.001953125</v>
      </c>
      <c r="AL78" s="32">
        <v>456.99548339799998</v>
      </c>
      <c r="AM78" s="32">
        <v>893.01599121100003</v>
      </c>
      <c r="AN78" s="32">
        <v>1475.1652832029999</v>
      </c>
      <c r="AP78" s="32">
        <v>2326.3571777339998</v>
      </c>
      <c r="AQ78" s="32">
        <v>968.87579345699999</v>
      </c>
      <c r="AR78" s="32">
        <v>1556.962890625</v>
      </c>
      <c r="AS78" s="32">
        <v>2423.2956542970001</v>
      </c>
      <c r="AT78" s="32">
        <v>1452.0620117190001</v>
      </c>
      <c r="AU78" s="32">
        <v>553.37860107400002</v>
      </c>
      <c r="AV78" s="32">
        <v>215.38650512699999</v>
      </c>
      <c r="AW78" s="32">
        <v>1675.4307861330001</v>
      </c>
      <c r="AX78" s="32">
        <v>631.16986083999996</v>
      </c>
      <c r="AY78" s="32">
        <v>369.34939575200002</v>
      </c>
      <c r="AZ78" s="32">
        <v>301.49588012700002</v>
      </c>
      <c r="BA78" s="32">
        <v>98.800750731999997</v>
      </c>
      <c r="BB78" s="32">
        <v>1984.621459961</v>
      </c>
      <c r="BC78" s="32">
        <v>1396.861938477</v>
      </c>
      <c r="BD78" s="32">
        <v>2191.5427246089998</v>
      </c>
      <c r="BE78" s="32">
        <v>454.72927856400003</v>
      </c>
      <c r="BF78" s="32">
        <v>487.21636962899998</v>
      </c>
      <c r="BG78" s="32">
        <v>195.04367065400001</v>
      </c>
      <c r="BH78" s="32">
        <v>377.16119384799998</v>
      </c>
      <c r="BI78" s="32">
        <v>8900</v>
      </c>
      <c r="BJ78" s="32">
        <v>3553.1396484380002</v>
      </c>
      <c r="BK78" s="32">
        <v>121.420166016</v>
      </c>
      <c r="BL78" s="32">
        <v>1388.1514892580001</v>
      </c>
      <c r="BM78" s="32">
        <v>2963.4099121089998</v>
      </c>
      <c r="BN78" s="32">
        <v>492.66198730500003</v>
      </c>
      <c r="BO78" s="32">
        <v>2189.6584472660002</v>
      </c>
      <c r="BP78" s="32">
        <v>8926.2470703119998</v>
      </c>
      <c r="BQ78" s="32">
        <v>1948.620483398</v>
      </c>
      <c r="BR78" s="32">
        <v>3821.0571289059999</v>
      </c>
      <c r="BS78" s="32">
        <v>1961.500610352</v>
      </c>
      <c r="BT78" s="32">
        <v>1664.1333007809999</v>
      </c>
      <c r="BU78" s="32">
        <v>112.35320282000001</v>
      </c>
      <c r="BV78" s="32">
        <v>1541.1436767580001</v>
      </c>
      <c r="BW78" s="32">
        <v>323.89984130900001</v>
      </c>
      <c r="BX78" s="32">
        <v>1222.045288086</v>
      </c>
      <c r="BY78" s="32">
        <v>629.36230468799999</v>
      </c>
      <c r="BZ78" s="32">
        <v>237.19999694800001</v>
      </c>
      <c r="CA78" s="32">
        <v>1552.4133300779999</v>
      </c>
      <c r="CB78" s="32">
        <v>140.19244384800001</v>
      </c>
      <c r="CC78" s="32">
        <v>30.065877914000001</v>
      </c>
      <c r="CD78" s="32">
        <v>105.411056519</v>
      </c>
      <c r="CE78" s="32">
        <v>436.92547607400002</v>
      </c>
      <c r="CF78" s="32">
        <v>4579.6567382809999</v>
      </c>
      <c r="CG78" s="32">
        <v>5010.2568359380002</v>
      </c>
      <c r="CH78" s="32">
        <v>9.036314011</v>
      </c>
      <c r="CI78" s="32">
        <v>1322.8708496090001</v>
      </c>
      <c r="CJ78" s="32">
        <v>131.14736938499999</v>
      </c>
      <c r="CK78" s="32">
        <v>110.945350647</v>
      </c>
      <c r="CL78" s="32">
        <v>226.65658569300001</v>
      </c>
      <c r="CM78" s="32">
        <v>90.878860474000007</v>
      </c>
      <c r="CN78" s="32">
        <v>626.52093505899995</v>
      </c>
      <c r="CO78" s="32">
        <v>794.08819580099998</v>
      </c>
      <c r="CP78" s="32">
        <v>547.05059814499998</v>
      </c>
      <c r="CQ78" s="32">
        <v>5497.3266601559999</v>
      </c>
      <c r="CR78" s="32">
        <v>4295.7768554690001</v>
      </c>
      <c r="CS78" s="32">
        <v>2032.877929688</v>
      </c>
      <c r="CT78" s="32">
        <v>1588</v>
      </c>
      <c r="CU78" s="32">
        <v>7517.7236328119998</v>
      </c>
      <c r="CV78" s="32">
        <v>284.653076172</v>
      </c>
      <c r="CW78" s="32">
        <v>205.22138977099999</v>
      </c>
      <c r="CX78" s="32">
        <v>749.21099853500004</v>
      </c>
      <c r="CZ78" s="32">
        <v>793.71081543000003</v>
      </c>
      <c r="DA78" s="32">
        <v>2302.4580078119998</v>
      </c>
      <c r="DB78" s="32">
        <v>97.807151794000006</v>
      </c>
      <c r="DC78" s="34">
        <v>2730</v>
      </c>
      <c r="DD78" s="32">
        <v>1612.7030029299999</v>
      </c>
      <c r="DE78" s="32">
        <v>519.27508544900002</v>
      </c>
      <c r="DF78" s="32">
        <v>272.2</v>
      </c>
      <c r="DG78" s="32">
        <v>2.1709847450000002</v>
      </c>
      <c r="DI78" s="32">
        <v>70.739341736</v>
      </c>
      <c r="DJ78" s="34">
        <v>1398</v>
      </c>
      <c r="DK78" s="32">
        <v>142.542312622</v>
      </c>
      <c r="DL78" s="32">
        <v>5222.9604492190001</v>
      </c>
      <c r="DM78" s="32">
        <v>991.43084716800001</v>
      </c>
      <c r="DN78" s="32">
        <v>1305.9213867190001</v>
      </c>
      <c r="DO78" s="32" t="s">
        <v>234</v>
      </c>
      <c r="DP78" s="32">
        <v>482.4</v>
      </c>
      <c r="DR78" s="32">
        <v>187.6</v>
      </c>
      <c r="DS78" s="32">
        <v>90</v>
      </c>
      <c r="DT78" s="32">
        <v>1026.7482910159999</v>
      </c>
      <c r="DU78" s="32">
        <v>116</v>
      </c>
      <c r="DV78" s="32">
        <v>3243.4780273440001</v>
      </c>
      <c r="DY78" s="32">
        <v>612.00158691399997</v>
      </c>
      <c r="DZ78" s="34" t="s">
        <v>234</v>
      </c>
      <c r="EA78">
        <v>20.783000000000001</v>
      </c>
      <c r="EB78" s="32">
        <v>423.19689941399997</v>
      </c>
      <c r="EC78" s="32">
        <v>895.20001220699999</v>
      </c>
    </row>
    <row r="79" spans="1:133">
      <c r="A79" s="33">
        <v>43942</v>
      </c>
      <c r="B79" s="32">
        <v>381.05438232400002</v>
      </c>
      <c r="C79" s="32">
        <v>4631.517578125</v>
      </c>
      <c r="D79" s="32">
        <v>729.707519531</v>
      </c>
      <c r="E79" s="32">
        <v>1613.3032226559999</v>
      </c>
      <c r="F79" s="32">
        <v>626.09674072300004</v>
      </c>
      <c r="G79" s="32">
        <v>2308.3012695309999</v>
      </c>
      <c r="H79" s="32">
        <v>389.62628173799999</v>
      </c>
      <c r="I79" s="32">
        <v>225.211029053</v>
      </c>
      <c r="J79" s="32">
        <v>1798.0268554690001</v>
      </c>
      <c r="K79" s="32">
        <v>1140.514282227</v>
      </c>
      <c r="L79" s="32">
        <v>8140.640625</v>
      </c>
      <c r="M79" s="32">
        <v>356.83633422899999</v>
      </c>
      <c r="N79" s="32">
        <v>184.83660888700001</v>
      </c>
      <c r="O79" s="32">
        <v>526.85137939499998</v>
      </c>
      <c r="P79" s="32">
        <v>719.27911376999998</v>
      </c>
      <c r="Q79" s="32">
        <v>28.714052200000001</v>
      </c>
      <c r="R79" s="32">
        <v>804.06109619100005</v>
      </c>
      <c r="S79" s="32">
        <v>757.96887206999997</v>
      </c>
      <c r="T79" s="32">
        <v>128.03848266599999</v>
      </c>
      <c r="U79" s="32">
        <v>1634.2840576169999</v>
      </c>
      <c r="V79" s="32">
        <v>2112.1528320309999</v>
      </c>
      <c r="W79" s="32">
        <v>714.89819335899995</v>
      </c>
      <c r="X79" s="32">
        <v>31.337450026999999</v>
      </c>
      <c r="Y79" s="32">
        <v>127.852394104</v>
      </c>
      <c r="Z79" s="32">
        <v>3649.8784179690001</v>
      </c>
      <c r="AA79" s="32">
        <v>279.33877563499999</v>
      </c>
      <c r="AB79" s="32">
        <v>730.29547119100005</v>
      </c>
      <c r="AC79" s="32">
        <v>6386.9106445309999</v>
      </c>
      <c r="AD79" s="32">
        <v>1772.9807128909999</v>
      </c>
      <c r="AE79" s="32">
        <v>784.51495361299999</v>
      </c>
      <c r="AF79" s="32">
        <v>200.47032165499999</v>
      </c>
      <c r="AG79" s="32">
        <v>1245.3571777340001</v>
      </c>
      <c r="AH79" s="32">
        <v>441.86364746100003</v>
      </c>
      <c r="AI79" s="32">
        <v>220.23121643100001</v>
      </c>
      <c r="AJ79" s="32">
        <v>699.669433594</v>
      </c>
      <c r="AK79" s="32">
        <v>2578.1123046880002</v>
      </c>
      <c r="AL79" s="32">
        <v>426.109283447</v>
      </c>
      <c r="AM79" s="32">
        <v>882.04034423799999</v>
      </c>
      <c r="AN79" s="32">
        <v>1428.5418701169999</v>
      </c>
      <c r="AP79" s="32">
        <v>2307.4719238279999</v>
      </c>
      <c r="AQ79" s="32">
        <v>921.72613525400004</v>
      </c>
      <c r="AR79" s="32">
        <v>1524.5880126950001</v>
      </c>
      <c r="AS79" s="32">
        <v>2295.3857421880002</v>
      </c>
      <c r="AT79" s="32">
        <v>1387.1486816409999</v>
      </c>
      <c r="AU79" s="32">
        <v>533.90045166000004</v>
      </c>
      <c r="AV79" s="32">
        <v>202.92776489299999</v>
      </c>
      <c r="AW79" s="32">
        <v>1658.549804688</v>
      </c>
      <c r="AX79" s="32">
        <v>624.187988281</v>
      </c>
      <c r="AY79" s="32">
        <v>366.15155029300001</v>
      </c>
      <c r="AZ79" s="32">
        <v>292.37020874000001</v>
      </c>
      <c r="BA79" s="32">
        <v>96.081291199000006</v>
      </c>
      <c r="BB79" s="32">
        <v>1864.2048339840001</v>
      </c>
      <c r="BC79" s="32">
        <v>1320.7492675779999</v>
      </c>
      <c r="BD79" s="32">
        <v>2249.4516601559999</v>
      </c>
      <c r="BE79" s="32">
        <v>445.53479003899997</v>
      </c>
      <c r="BF79" s="32">
        <v>459.83230590800002</v>
      </c>
      <c r="BG79" s="32">
        <v>201.029663086</v>
      </c>
      <c r="BH79" s="32">
        <v>384.66622924799998</v>
      </c>
      <c r="BI79" s="32">
        <v>8910</v>
      </c>
      <c r="BJ79" s="32">
        <v>3425.2065429690001</v>
      </c>
      <c r="BK79" s="32">
        <v>115.73094177199999</v>
      </c>
      <c r="BL79" s="32">
        <v>1371.9246826169999</v>
      </c>
      <c r="BM79" s="32">
        <v>2860.2954101559999</v>
      </c>
      <c r="BN79" s="32">
        <v>462.19519043000003</v>
      </c>
      <c r="BO79" s="32">
        <v>2144.7272949220001</v>
      </c>
      <c r="BP79" s="32">
        <v>8786.7119140619998</v>
      </c>
      <c r="BQ79" s="32">
        <v>1926.6926269529999</v>
      </c>
      <c r="BR79" s="32">
        <v>3622.6513671880002</v>
      </c>
      <c r="BS79" s="32">
        <v>1887.632202148</v>
      </c>
      <c r="BT79" s="32">
        <v>1585.841186523</v>
      </c>
      <c r="BU79" s="32">
        <v>105.489898682</v>
      </c>
      <c r="BV79" s="32">
        <v>1488.388305664</v>
      </c>
      <c r="BW79" s="32">
        <v>317.22662353499999</v>
      </c>
      <c r="BX79" s="32">
        <v>1197.6042480470001</v>
      </c>
      <c r="BY79" s="32">
        <v>612.86590576200001</v>
      </c>
      <c r="BZ79" s="32">
        <v>226.19999694800001</v>
      </c>
      <c r="CA79" s="32">
        <v>1472.5467529299999</v>
      </c>
      <c r="CB79" s="32">
        <v>137.09812927199999</v>
      </c>
      <c r="CC79" s="32">
        <v>29.167493820000001</v>
      </c>
      <c r="CD79" s="32">
        <v>102.27709197999999</v>
      </c>
      <c r="CE79" s="32">
        <v>428.61117553700001</v>
      </c>
      <c r="CF79" s="32">
        <v>4556.6826171880002</v>
      </c>
      <c r="CG79" s="32">
        <v>4893.3916015619998</v>
      </c>
      <c r="CH79" s="32">
        <v>8.6529541020000007</v>
      </c>
      <c r="CI79" s="32">
        <v>1290.3653564450001</v>
      </c>
      <c r="CJ79" s="32">
        <v>122.456764221</v>
      </c>
      <c r="CK79" s="32">
        <v>105.80788421600001</v>
      </c>
      <c r="CL79" s="32">
        <v>220.23121643100001</v>
      </c>
      <c r="CM79" s="32">
        <v>86.385345459000007</v>
      </c>
      <c r="CN79" s="32">
        <v>609.53399658199999</v>
      </c>
      <c r="CO79" s="32">
        <v>770.11578369100005</v>
      </c>
      <c r="CP79" s="32">
        <v>533.67364501999998</v>
      </c>
      <c r="CQ79" s="32">
        <v>5379.5126953119998</v>
      </c>
      <c r="CR79" s="32">
        <v>4192.9501953119998</v>
      </c>
      <c r="CS79" s="32">
        <v>2032.877929688</v>
      </c>
      <c r="CT79" s="32">
        <v>1600.5</v>
      </c>
      <c r="CU79" s="32">
        <v>7326.3427734380002</v>
      </c>
      <c r="CV79" s="32">
        <v>282.47552490200002</v>
      </c>
      <c r="CW79" s="32">
        <v>192.27052307100001</v>
      </c>
      <c r="CX79" s="32">
        <v>755.46398925799997</v>
      </c>
      <c r="CZ79" s="32">
        <v>761.24316406200001</v>
      </c>
      <c r="DA79" s="32">
        <v>2332.4248046880002</v>
      </c>
      <c r="DB79" s="32">
        <v>91.028045653999996</v>
      </c>
      <c r="DC79" s="34">
        <v>2712</v>
      </c>
      <c r="DD79" s="32">
        <v>1589.721679688</v>
      </c>
      <c r="DE79" s="32">
        <v>512.88165283199999</v>
      </c>
      <c r="DF79" s="32">
        <v>253.8</v>
      </c>
      <c r="DG79" s="32">
        <v>1.927016973</v>
      </c>
      <c r="DI79" s="32">
        <v>67.445899963000002</v>
      </c>
      <c r="DJ79" s="34">
        <v>1430.2</v>
      </c>
      <c r="DK79" s="32">
        <v>142.891921997</v>
      </c>
      <c r="DL79" s="32">
        <v>5047.1293945309999</v>
      </c>
      <c r="DM79" s="32">
        <v>921.57672119100005</v>
      </c>
      <c r="DN79" s="32">
        <v>1221.8100585940001</v>
      </c>
      <c r="DO79" s="32" t="s">
        <v>234</v>
      </c>
      <c r="DP79" s="32">
        <v>420</v>
      </c>
      <c r="DR79" s="32">
        <v>183.3</v>
      </c>
      <c r="DS79" s="32">
        <v>90</v>
      </c>
      <c r="DT79" s="32">
        <v>1005.299438477</v>
      </c>
      <c r="DU79" s="32">
        <v>118</v>
      </c>
      <c r="DV79" s="32">
        <v>3135.5617675779999</v>
      </c>
      <c r="DY79" s="32">
        <v>609.40234375</v>
      </c>
      <c r="DZ79" s="34" t="s">
        <v>234</v>
      </c>
      <c r="EA79">
        <v>19.643000000000001</v>
      </c>
      <c r="EB79" s="32">
        <v>422.23294067400002</v>
      </c>
      <c r="EC79" s="32">
        <v>850</v>
      </c>
    </row>
    <row r="80" spans="1:133">
      <c r="A80" s="33">
        <v>43943</v>
      </c>
      <c r="B80" s="32">
        <v>382.35284423799999</v>
      </c>
      <c r="C80" s="32">
        <v>4758.4223632809999</v>
      </c>
      <c r="D80" s="32">
        <v>775.838378906</v>
      </c>
      <c r="E80" s="32">
        <v>1689.7227783200001</v>
      </c>
      <c r="F80" s="32">
        <v>622.50079345699999</v>
      </c>
      <c r="G80" s="32">
        <v>2371.1743164059999</v>
      </c>
      <c r="H80" s="32">
        <v>381.64422607400002</v>
      </c>
      <c r="I80" s="32">
        <v>221.07872009299999</v>
      </c>
      <c r="J80" s="32">
        <v>1822.9992675779999</v>
      </c>
      <c r="K80" s="32">
        <v>1172.4724121090001</v>
      </c>
      <c r="L80" s="32">
        <v>8135.646484375</v>
      </c>
      <c r="M80" s="32">
        <v>362.46640014600001</v>
      </c>
      <c r="N80" s="32">
        <v>190.131958008</v>
      </c>
      <c r="O80" s="32">
        <v>539.22918701200001</v>
      </c>
      <c r="P80" s="32">
        <v>758.83941650400004</v>
      </c>
      <c r="Q80" s="32">
        <v>30.907485961999999</v>
      </c>
      <c r="R80" s="32">
        <v>821.04125976600005</v>
      </c>
      <c r="S80" s="32">
        <v>779.92749023399995</v>
      </c>
      <c r="T80" s="32">
        <v>134.71961975100001</v>
      </c>
      <c r="U80" s="32">
        <v>1759.1354980470001</v>
      </c>
      <c r="V80" s="32">
        <v>2108.154296875</v>
      </c>
      <c r="W80" s="32">
        <v>744.25292968799999</v>
      </c>
      <c r="X80" s="32">
        <v>30.188274384</v>
      </c>
      <c r="Y80" s="32">
        <v>127.503738403</v>
      </c>
      <c r="Z80" s="32">
        <v>3790.1516113279999</v>
      </c>
      <c r="AA80" s="32">
        <v>287.42248535200002</v>
      </c>
      <c r="AB80" s="32">
        <v>766.34527587900004</v>
      </c>
      <c r="AC80" s="32">
        <v>6486.7680664059999</v>
      </c>
      <c r="AD80" s="32">
        <v>1854.588867188</v>
      </c>
      <c r="AE80" s="32">
        <v>807.700683594</v>
      </c>
      <c r="AF80" s="32">
        <v>202.82174682600001</v>
      </c>
      <c r="AG80" s="32">
        <v>1295.0926513669999</v>
      </c>
      <c r="AH80" s="32">
        <v>446.42312622100002</v>
      </c>
      <c r="AI80" s="32">
        <v>221.162475586</v>
      </c>
      <c r="AJ80" s="32">
        <v>682.47760009800004</v>
      </c>
      <c r="AK80" s="32">
        <v>2655.5407714839998</v>
      </c>
      <c r="AL80" s="32">
        <v>434.40557861299999</v>
      </c>
      <c r="AM80" s="32">
        <v>909.77862548799999</v>
      </c>
      <c r="AN80" s="32">
        <v>1467.7058105470001</v>
      </c>
      <c r="AP80" s="32">
        <v>2413.9177246089998</v>
      </c>
      <c r="AQ80" s="32">
        <v>964.64074706999997</v>
      </c>
      <c r="AR80" s="32">
        <v>1527.0786132809999</v>
      </c>
      <c r="AS80" s="32">
        <v>2339.3547363279999</v>
      </c>
      <c r="AT80" s="32">
        <v>1347.2019042970001</v>
      </c>
      <c r="AU80" s="32">
        <v>540.39324951200001</v>
      </c>
      <c r="AV80" s="32">
        <v>208.90794372600001</v>
      </c>
      <c r="AW80" s="32">
        <v>1676.234741211</v>
      </c>
      <c r="AX80" s="32">
        <v>632.16735839800003</v>
      </c>
      <c r="AY80" s="32">
        <v>370.548583984</v>
      </c>
      <c r="AZ80" s="32">
        <v>309.923339844</v>
      </c>
      <c r="BA80" s="32">
        <v>95.221443175999994</v>
      </c>
      <c r="BB80" s="32">
        <v>1918.6672363279999</v>
      </c>
      <c r="BC80" s="32">
        <v>1350.5583496090001</v>
      </c>
      <c r="BD80" s="32">
        <v>2279.4045410160002</v>
      </c>
      <c r="BE80" s="32">
        <v>453.52999877899998</v>
      </c>
      <c r="BF80" s="32">
        <v>452.93630981400003</v>
      </c>
      <c r="BG80" s="32">
        <v>204.421707153</v>
      </c>
      <c r="BH80" s="32">
        <v>380.163238525</v>
      </c>
      <c r="BI80" s="32">
        <v>8808</v>
      </c>
      <c r="BJ80" s="32">
        <v>3479.1784667970001</v>
      </c>
      <c r="BK80" s="32">
        <v>116.72905731199999</v>
      </c>
      <c r="BL80" s="32">
        <v>1388.6745605470001</v>
      </c>
      <c r="BM80" s="32">
        <v>2882.2131347660002</v>
      </c>
      <c r="BN80" s="32">
        <v>449.509033203</v>
      </c>
      <c r="BO80" s="32">
        <v>2288.5078125</v>
      </c>
      <c r="BP80" s="32">
        <v>8774.7529296880002</v>
      </c>
      <c r="BQ80" s="32">
        <v>2013.408569336</v>
      </c>
      <c r="BR80" s="32">
        <v>3756.2514648440001</v>
      </c>
      <c r="BS80" s="32">
        <v>1914.5842285159999</v>
      </c>
      <c r="BT80" s="32">
        <v>1640.7307128909999</v>
      </c>
      <c r="BU80" s="32">
        <v>107.274299622</v>
      </c>
      <c r="BV80" s="32">
        <v>1511.8350830080001</v>
      </c>
      <c r="BW80" s="32">
        <v>319.11901855500003</v>
      </c>
      <c r="BX80" s="32">
        <v>1229.5270996090001</v>
      </c>
      <c r="BY80" s="32">
        <v>630.86199951200001</v>
      </c>
      <c r="BZ80" s="32">
        <v>226</v>
      </c>
      <c r="CA80" s="32">
        <v>1484.0275878909999</v>
      </c>
      <c r="CB80" s="32">
        <v>137.79684448200001</v>
      </c>
      <c r="CC80" s="32">
        <v>29.861246109</v>
      </c>
      <c r="CD80" s="32">
        <v>104.167472839</v>
      </c>
      <c r="CE80" s="32">
        <v>440.99777221699998</v>
      </c>
      <c r="CF80" s="32">
        <v>4560.6787109380002</v>
      </c>
      <c r="CG80" s="32">
        <v>4953.3217773440001</v>
      </c>
      <c r="CH80" s="32">
        <v>9.3257884979999996</v>
      </c>
      <c r="CI80" s="32">
        <v>1364.438476562</v>
      </c>
      <c r="CJ80" s="32">
        <v>127.810447693</v>
      </c>
      <c r="CK80" s="32">
        <v>107.16721344</v>
      </c>
      <c r="CL80" s="32">
        <v>221.162475586</v>
      </c>
      <c r="CM80" s="32">
        <v>87.573623656999999</v>
      </c>
      <c r="CN80" s="32">
        <v>625.52185058600003</v>
      </c>
      <c r="CO80" s="32">
        <v>802.57836914100005</v>
      </c>
      <c r="CP80" s="32">
        <v>509.515625</v>
      </c>
      <c r="CQ80" s="32">
        <v>5291.6513671880002</v>
      </c>
      <c r="CR80" s="32">
        <v>4235.8774414059999</v>
      </c>
      <c r="CS80" s="32">
        <v>2118.498046875</v>
      </c>
      <c r="CT80" s="32">
        <v>1624.5</v>
      </c>
      <c r="CU80" s="32">
        <v>7597.4658203119998</v>
      </c>
      <c r="CV80" s="32">
        <v>290.45989990200002</v>
      </c>
      <c r="CW80" s="32">
        <v>200.14065551799999</v>
      </c>
      <c r="CX80" s="32">
        <v>745.98986816399997</v>
      </c>
      <c r="CZ80" s="32">
        <v>777.22711181600005</v>
      </c>
      <c r="DA80" s="32">
        <v>2346.4091796880002</v>
      </c>
      <c r="DB80" s="32">
        <v>87.988449097</v>
      </c>
      <c r="DC80" s="34">
        <v>2710</v>
      </c>
      <c r="DD80" s="32">
        <v>1620.6967773440001</v>
      </c>
      <c r="DE80" s="32">
        <v>521.87249755899995</v>
      </c>
      <c r="DF80" s="32">
        <v>246.9</v>
      </c>
      <c r="DG80" s="32">
        <v>1.9690518379999999</v>
      </c>
      <c r="DI80" s="32">
        <v>68.463874817000004</v>
      </c>
      <c r="DJ80" s="34">
        <v>1460</v>
      </c>
      <c r="DK80" s="32">
        <v>138.14718627900001</v>
      </c>
      <c r="DL80" s="32">
        <v>5288.896484375</v>
      </c>
      <c r="DM80" s="32">
        <v>978.45806884800004</v>
      </c>
      <c r="DN80" s="32">
        <v>1259.0822753909999</v>
      </c>
      <c r="DO80" s="32" t="s">
        <v>234</v>
      </c>
      <c r="DP80" s="32">
        <v>428</v>
      </c>
      <c r="DR80" s="32">
        <v>188.5</v>
      </c>
      <c r="DS80" s="32">
        <v>89.12</v>
      </c>
      <c r="DT80" s="32">
        <v>1041.669311523</v>
      </c>
      <c r="DU80" s="32">
        <v>116.5</v>
      </c>
      <c r="DV80" s="32">
        <v>3209.5043945309999</v>
      </c>
      <c r="DY80" s="32">
        <v>585.21026611299999</v>
      </c>
      <c r="DZ80" s="34" t="s">
        <v>234</v>
      </c>
      <c r="EA80">
        <v>19.605</v>
      </c>
      <c r="EB80" s="32">
        <v>422.23294067400002</v>
      </c>
      <c r="EC80" s="32">
        <v>850</v>
      </c>
    </row>
    <row r="81" spans="1:133">
      <c r="A81" s="33">
        <v>43944</v>
      </c>
      <c r="B81" s="32">
        <v>391.44226074199997</v>
      </c>
      <c r="C81" s="32">
        <v>4785.4018554690001</v>
      </c>
      <c r="D81" s="32">
        <v>777.90655517599998</v>
      </c>
      <c r="E81" s="32">
        <v>1687.7250976559999</v>
      </c>
      <c r="F81" s="32">
        <v>618.30554199200003</v>
      </c>
      <c r="G81" s="32">
        <v>2351.2141113279999</v>
      </c>
      <c r="H81" s="32">
        <v>384.138580322</v>
      </c>
      <c r="I81" s="32">
        <v>221.27549743700001</v>
      </c>
      <c r="J81" s="32">
        <v>1801.0234375</v>
      </c>
      <c r="K81" s="32">
        <v>1193.4453125</v>
      </c>
      <c r="L81" s="32">
        <v>8177.5981445309999</v>
      </c>
      <c r="M81" s="32">
        <v>366.66653442400002</v>
      </c>
      <c r="N81" s="32">
        <v>203.819854736</v>
      </c>
      <c r="O81" s="32">
        <v>554.00250244100005</v>
      </c>
      <c r="P81" s="32">
        <v>752.94036865199996</v>
      </c>
      <c r="Q81" s="32">
        <v>28.594409942999999</v>
      </c>
      <c r="R81" s="32">
        <v>823.43853759800004</v>
      </c>
      <c r="S81" s="32">
        <v>784.51879882799994</v>
      </c>
      <c r="T81" s="32">
        <v>147.38385009800001</v>
      </c>
      <c r="U81" s="32">
        <v>1792.299194336</v>
      </c>
      <c r="V81" s="32">
        <v>2120.1499023440001</v>
      </c>
      <c r="W81" s="32">
        <v>743.0546875</v>
      </c>
      <c r="X81" s="32">
        <v>31.717178345000001</v>
      </c>
      <c r="Y81" s="32">
        <v>125.511489868</v>
      </c>
      <c r="Z81" s="32">
        <v>3984.3032226559999</v>
      </c>
      <c r="AA81" s="32">
        <v>293.80969238300003</v>
      </c>
      <c r="AB81" s="32">
        <v>762.59338378899997</v>
      </c>
      <c r="AC81" s="32">
        <v>6394.8989257809999</v>
      </c>
      <c r="AD81" s="32">
        <v>1907.3942871090001</v>
      </c>
      <c r="AE81" s="32">
        <v>856.27062988299997</v>
      </c>
      <c r="AF81" s="32">
        <v>211.443634033</v>
      </c>
      <c r="AG81" s="32">
        <v>1326.6081542970001</v>
      </c>
      <c r="AH81" s="32">
        <v>446.026611328</v>
      </c>
      <c r="AI81" s="32">
        <v>221.62799072300001</v>
      </c>
      <c r="AJ81" s="32">
        <v>699.669433594</v>
      </c>
      <c r="AK81" s="32">
        <v>2683.5146484380002</v>
      </c>
      <c r="AL81" s="32">
        <v>426.80899047899999</v>
      </c>
      <c r="AM81" s="32">
        <v>895.410644531</v>
      </c>
      <c r="AN81" s="32">
        <v>1484.489868164</v>
      </c>
      <c r="AP81" s="32">
        <v>2398.4655761720001</v>
      </c>
      <c r="AQ81" s="32">
        <v>983.46307373000002</v>
      </c>
      <c r="AR81" s="32">
        <v>1528.074829102</v>
      </c>
      <c r="AS81" s="32">
        <v>2322.3664550779999</v>
      </c>
      <c r="AT81" s="32">
        <v>1337.7145996090001</v>
      </c>
      <c r="AU81" s="32">
        <v>552.87921142599998</v>
      </c>
      <c r="AV81" s="32">
        <v>206.216873169</v>
      </c>
      <c r="AW81" s="32">
        <v>1702.1589355470001</v>
      </c>
      <c r="AX81" s="32">
        <v>638.15191650400004</v>
      </c>
      <c r="AY81" s="32">
        <v>371.54791259799998</v>
      </c>
      <c r="AZ81" s="32">
        <v>316.75524902299998</v>
      </c>
      <c r="BA81" s="32">
        <v>98.700782775999997</v>
      </c>
      <c r="BB81" s="32">
        <v>1877.695678711</v>
      </c>
      <c r="BC81" s="32">
        <v>1398.0545654299999</v>
      </c>
      <c r="BD81" s="32">
        <v>2274.4123535160002</v>
      </c>
      <c r="BE81" s="32">
        <v>452.93038940399998</v>
      </c>
      <c r="BF81" s="32">
        <v>467.52780151399998</v>
      </c>
      <c r="BG81" s="32">
        <v>198.38583374000001</v>
      </c>
      <c r="BH81" s="32">
        <v>387.25881958000002</v>
      </c>
      <c r="BI81" s="32">
        <v>8900</v>
      </c>
      <c r="BJ81" s="32">
        <v>3489.1728515619998</v>
      </c>
      <c r="BK81" s="32">
        <v>119.823204041</v>
      </c>
      <c r="BL81" s="32">
        <v>1411.182250977</v>
      </c>
      <c r="BM81" s="32">
        <v>2929.0385742190001</v>
      </c>
      <c r="BN81" s="32">
        <v>450.90750122100002</v>
      </c>
      <c r="BO81" s="32">
        <v>2264.5439453119998</v>
      </c>
      <c r="BP81" s="32">
        <v>8879.1962890619998</v>
      </c>
      <c r="BQ81" s="32">
        <v>2181.8569335940001</v>
      </c>
      <c r="BR81" s="32">
        <v>3771.705078125</v>
      </c>
      <c r="BS81" s="32">
        <v>1970.9835205080001</v>
      </c>
      <c r="BT81" s="32">
        <v>1656.474243164</v>
      </c>
      <c r="BU81" s="32">
        <v>108.990196228</v>
      </c>
      <c r="BV81" s="32">
        <v>1517.696655273</v>
      </c>
      <c r="BW81" s="32">
        <v>326.09103393599997</v>
      </c>
      <c r="BX81" s="32">
        <v>1237.0090332029999</v>
      </c>
      <c r="BY81" s="32">
        <v>638.36029052699996</v>
      </c>
      <c r="BZ81" s="32">
        <v>236.19999694800001</v>
      </c>
      <c r="CA81" s="32">
        <v>1458.0708007809999</v>
      </c>
      <c r="CB81" s="32">
        <v>143.835769653</v>
      </c>
      <c r="CC81" s="32">
        <v>30.370326995999999</v>
      </c>
      <c r="CD81" s="32">
        <v>105.90855407700001</v>
      </c>
      <c r="CE81" s="32">
        <v>437.43450927700002</v>
      </c>
      <c r="CF81" s="32">
        <v>4589.6450195309999</v>
      </c>
      <c r="CG81" s="32">
        <v>5046.2163085940001</v>
      </c>
      <c r="CH81" s="32">
        <v>10.014269829</v>
      </c>
      <c r="CI81" s="32">
        <v>1402.459960938</v>
      </c>
      <c r="CJ81" s="32">
        <v>131.495727539</v>
      </c>
      <c r="CK81" s="32">
        <v>107.666969299</v>
      </c>
      <c r="CL81" s="32">
        <v>221.62799072300001</v>
      </c>
      <c r="CM81" s="32">
        <v>90.469444275000001</v>
      </c>
      <c r="CN81" s="32">
        <v>627.52014160199997</v>
      </c>
      <c r="CO81" s="32">
        <v>795.08703613299997</v>
      </c>
      <c r="CP81" s="32">
        <v>512.71008300799997</v>
      </c>
      <c r="CQ81" s="32">
        <v>5549.2451171880002</v>
      </c>
      <c r="CR81" s="32">
        <v>4160.005859375</v>
      </c>
      <c r="CS81" s="32">
        <v>2337.4243164059999</v>
      </c>
      <c r="CT81" s="32">
        <v>1590.5</v>
      </c>
      <c r="CU81" s="32">
        <v>7535.6645507809999</v>
      </c>
      <c r="CV81" s="32">
        <v>283.92727661100002</v>
      </c>
      <c r="CW81" s="32">
        <v>191.045852661</v>
      </c>
      <c r="CX81" s="32">
        <v>710.55676269499997</v>
      </c>
      <c r="CZ81" s="32">
        <v>797.20733642599998</v>
      </c>
      <c r="DA81" s="32">
        <v>2364.3896484380002</v>
      </c>
      <c r="DB81" s="32">
        <v>91.327995299999998</v>
      </c>
      <c r="DC81" s="34">
        <v>2744</v>
      </c>
      <c r="DD81" s="32">
        <v>1634.685546875</v>
      </c>
      <c r="DE81" s="32">
        <v>525.46881103500004</v>
      </c>
      <c r="DF81" s="32">
        <v>260</v>
      </c>
      <c r="DG81" s="32">
        <v>2.1009261609999998</v>
      </c>
      <c r="DI81" s="32">
        <v>70.240333557</v>
      </c>
      <c r="DJ81" s="34">
        <v>1531.8</v>
      </c>
      <c r="DK81" s="32">
        <v>144.63999939000001</v>
      </c>
      <c r="DL81" s="32">
        <v>5320.865234375</v>
      </c>
      <c r="DM81" s="32">
        <v>1008.89453125</v>
      </c>
      <c r="DN81" s="32">
        <v>1299.5434570309999</v>
      </c>
      <c r="DO81" s="32" t="s">
        <v>234</v>
      </c>
      <c r="DP81" s="32">
        <v>517.20000000000005</v>
      </c>
      <c r="DR81" s="32">
        <v>190</v>
      </c>
      <c r="DS81" s="32">
        <v>87.5</v>
      </c>
      <c r="DT81" s="32">
        <v>1037.0063476559999</v>
      </c>
      <c r="DU81" s="32">
        <v>116.5</v>
      </c>
      <c r="DV81" s="32">
        <v>3343.400390625</v>
      </c>
      <c r="DY81" s="32">
        <v>587.00964355500003</v>
      </c>
      <c r="DZ81" s="34" t="s">
        <v>234</v>
      </c>
      <c r="EA81">
        <v>18.827000000000002</v>
      </c>
      <c r="EB81" s="32">
        <v>428.980957031</v>
      </c>
      <c r="EC81" s="32">
        <v>868.79998779300001</v>
      </c>
    </row>
    <row r="82" spans="1:133">
      <c r="A82" s="33">
        <v>43945</v>
      </c>
      <c r="B82" s="32">
        <v>375.86044311500001</v>
      </c>
      <c r="C82" s="32">
        <v>4755.4243164059999</v>
      </c>
      <c r="D82" s="32">
        <v>769.71813964800003</v>
      </c>
      <c r="E82" s="32">
        <v>1717.6936035159999</v>
      </c>
      <c r="F82" s="32">
        <v>609.11578369100005</v>
      </c>
      <c r="G82" s="32">
        <v>2366.1840820309999</v>
      </c>
      <c r="H82" s="32">
        <v>380.04776000999999</v>
      </c>
      <c r="I82" s="32">
        <v>214.19154357900001</v>
      </c>
      <c r="J82" s="32">
        <v>1736.903320312</v>
      </c>
      <c r="K82" s="32">
        <v>1182.459594727</v>
      </c>
      <c r="L82" s="32">
        <v>8194.5791015619998</v>
      </c>
      <c r="M82" s="32">
        <v>359.38320922899999</v>
      </c>
      <c r="N82" s="32">
        <v>202.221237183</v>
      </c>
      <c r="O82" s="32">
        <v>544.02050781200001</v>
      </c>
      <c r="P82" s="32">
        <v>726.96325683600003</v>
      </c>
      <c r="Q82" s="32">
        <v>30.109870911000002</v>
      </c>
      <c r="R82" s="32">
        <v>822.43963623000002</v>
      </c>
      <c r="S82" s="32">
        <v>783.52062988299997</v>
      </c>
      <c r="T82" s="32">
        <v>151.123291016</v>
      </c>
      <c r="U82" s="32">
        <v>1784.9836425779999</v>
      </c>
      <c r="V82" s="32">
        <v>2078.1662597660002</v>
      </c>
      <c r="W82" s="32">
        <v>736.664550781</v>
      </c>
      <c r="X82" s="32">
        <v>32.256786345999998</v>
      </c>
      <c r="Y82" s="32">
        <v>124.51537322999999</v>
      </c>
      <c r="Z82" s="32">
        <v>4024.2492675779999</v>
      </c>
      <c r="AA82" s="32">
        <v>285.72595214799998</v>
      </c>
      <c r="AB82" s="32">
        <v>766.01898193399995</v>
      </c>
      <c r="AC82" s="32">
        <v>6524.7138671880002</v>
      </c>
      <c r="AD82" s="32">
        <v>1880.1911621090001</v>
      </c>
      <c r="AE82" s="32">
        <v>842.47918701200001</v>
      </c>
      <c r="AF82" s="32">
        <v>205.44984435999999</v>
      </c>
      <c r="AG82" s="32">
        <v>1247.3269042970001</v>
      </c>
      <c r="AH82" s="32">
        <v>446.026611328</v>
      </c>
      <c r="AI82" s="32">
        <v>214.55082702600001</v>
      </c>
      <c r="AJ82" s="32">
        <v>698.47003173799999</v>
      </c>
      <c r="AK82" s="32">
        <v>2652.5432128910002</v>
      </c>
      <c r="AL82" s="32">
        <v>414.214599609</v>
      </c>
      <c r="AM82" s="32">
        <v>891.81854248000002</v>
      </c>
      <c r="AN82" s="32">
        <v>1467.7058105470001</v>
      </c>
      <c r="AP82" s="32">
        <v>2275.7094726559999</v>
      </c>
      <c r="AQ82" s="32">
        <v>965.11145019499997</v>
      </c>
      <c r="AR82" s="32">
        <v>1540.5264892580001</v>
      </c>
      <c r="AS82" s="32">
        <v>2256.4133300779999</v>
      </c>
      <c r="AT82" s="32">
        <v>1289.2791748049999</v>
      </c>
      <c r="AU82" s="32">
        <v>539.39434814499998</v>
      </c>
      <c r="AV82" s="32">
        <v>203.82481384299999</v>
      </c>
      <c r="AW82" s="32">
        <v>1695.728515625</v>
      </c>
      <c r="AX82" s="32">
        <v>627.57916259800004</v>
      </c>
      <c r="AY82" s="32">
        <v>368.15020751999998</v>
      </c>
      <c r="AZ82" s="32">
        <v>307.77917480500003</v>
      </c>
      <c r="BA82" s="32">
        <v>98.600799561000002</v>
      </c>
      <c r="BB82" s="32">
        <v>1887.1892089840001</v>
      </c>
      <c r="BC82" s="32">
        <v>1388.9129638669999</v>
      </c>
      <c r="BD82" s="32">
        <v>2304.3649902339998</v>
      </c>
      <c r="BE82" s="32">
        <v>440.93753051800002</v>
      </c>
      <c r="BF82" s="32">
        <v>464.82937622100002</v>
      </c>
      <c r="BG82" s="32">
        <v>201.22921752900001</v>
      </c>
      <c r="BH82" s="32">
        <v>378.38928222700002</v>
      </c>
      <c r="BI82" s="32">
        <v>9044</v>
      </c>
      <c r="BJ82" s="32">
        <v>3360.2404785160002</v>
      </c>
      <c r="BK82" s="32">
        <v>115.231887817</v>
      </c>
      <c r="BL82" s="32">
        <v>1381.8699951169999</v>
      </c>
      <c r="BM82" s="32">
        <v>2943.9821777339998</v>
      </c>
      <c r="BN82" s="32">
        <v>432.42770385699998</v>
      </c>
      <c r="BO82" s="32">
        <v>2284.5139160160002</v>
      </c>
      <c r="BP82" s="32">
        <v>8586.1435546880002</v>
      </c>
      <c r="BQ82" s="32">
        <v>2185.8447265619998</v>
      </c>
      <c r="BR82" s="32">
        <v>3738.8034667970001</v>
      </c>
      <c r="BS82" s="32">
        <v>1914.5842285159999</v>
      </c>
      <c r="BT82" s="32">
        <v>1680.7277832029999</v>
      </c>
      <c r="BU82" s="32">
        <v>106.45069885300001</v>
      </c>
      <c r="BV82" s="32">
        <v>1490.8305664059999</v>
      </c>
      <c r="BW82" s="32">
        <v>318.62106323199998</v>
      </c>
      <c r="BX82" s="32">
        <v>1202.592163086</v>
      </c>
      <c r="BY82" s="32">
        <v>629.86218261700003</v>
      </c>
      <c r="BZ82" s="32">
        <v>226.60000610399999</v>
      </c>
      <c r="CA82" s="32">
        <v>1463.0625</v>
      </c>
      <c r="CB82" s="32">
        <v>145.732299805</v>
      </c>
      <c r="CC82" s="32">
        <v>29.681570053000002</v>
      </c>
      <c r="CD82" s="32">
        <v>104.06797790500001</v>
      </c>
      <c r="CE82" s="32">
        <v>429.96862793000003</v>
      </c>
      <c r="CF82" s="32">
        <v>4476.7763671880002</v>
      </c>
      <c r="CG82" s="32">
        <v>4720.5893554690001</v>
      </c>
      <c r="CH82" s="32">
        <v>10.303744316</v>
      </c>
      <c r="CI82" s="32">
        <v>1358.5285644529999</v>
      </c>
      <c r="CJ82" s="32">
        <v>127.682098389</v>
      </c>
      <c r="CK82" s="32">
        <v>109.266174316</v>
      </c>
      <c r="CL82" s="32">
        <v>214.55082702600001</v>
      </c>
      <c r="CM82" s="32">
        <v>88.482315063000001</v>
      </c>
      <c r="CN82" s="32">
        <v>614.53015136700003</v>
      </c>
      <c r="CO82" s="32">
        <v>781.10314941399997</v>
      </c>
      <c r="CP82" s="32">
        <v>504.125</v>
      </c>
      <c r="CQ82" s="32">
        <v>5367.53125</v>
      </c>
      <c r="CR82" s="32">
        <v>4085.1313476559999</v>
      </c>
      <c r="CS82" s="32">
        <v>2224.1577148440001</v>
      </c>
      <c r="CT82" s="32">
        <v>1606.5</v>
      </c>
      <c r="CU82" s="32">
        <v>7416.0512695309999</v>
      </c>
      <c r="CV82" s="32">
        <v>285.62091064499998</v>
      </c>
      <c r="CW82" s="32">
        <v>185.164428711</v>
      </c>
      <c r="CX82" s="32">
        <v>703.16693115199996</v>
      </c>
      <c r="CZ82" s="32">
        <v>773.73065185500002</v>
      </c>
      <c r="DA82" s="32">
        <v>2356.3981933589998</v>
      </c>
      <c r="DB82" s="32">
        <v>90.808074950999995</v>
      </c>
      <c r="DC82" s="34">
        <v>2694</v>
      </c>
      <c r="DD82" s="32">
        <v>1659.6652832029999</v>
      </c>
      <c r="DE82" s="32">
        <v>524.46984863299997</v>
      </c>
      <c r="DF82" s="32">
        <v>246</v>
      </c>
      <c r="DG82" s="32">
        <v>2.0300438399999998</v>
      </c>
      <c r="DI82" s="32">
        <v>68.264266968000001</v>
      </c>
      <c r="DJ82" s="34">
        <v>1552.7</v>
      </c>
      <c r="DK82" s="32">
        <v>146.48793029800001</v>
      </c>
      <c r="DL82" s="32">
        <v>5374.8125</v>
      </c>
      <c r="DM82" s="32">
        <v>1027.854858398</v>
      </c>
      <c r="DN82" s="32">
        <v>1282.8006591799999</v>
      </c>
      <c r="DO82" s="32" t="s">
        <v>234</v>
      </c>
      <c r="DP82" s="32">
        <v>559.79999999999995</v>
      </c>
      <c r="DR82" s="32">
        <v>187.75</v>
      </c>
      <c r="DS82" s="32">
        <v>87</v>
      </c>
      <c r="DT82" s="32">
        <v>1045.3995361330001</v>
      </c>
      <c r="DU82" s="32">
        <v>117.5</v>
      </c>
      <c r="DV82" s="32">
        <v>3179.52734375</v>
      </c>
      <c r="DY82" s="32">
        <v>572.81427001999998</v>
      </c>
      <c r="DZ82" s="34">
        <v>9</v>
      </c>
      <c r="EA82">
        <v>17.841999999999999</v>
      </c>
      <c r="EB82" s="32">
        <v>428.980957031</v>
      </c>
      <c r="EC82" s="32">
        <v>849.20001220699999</v>
      </c>
    </row>
    <row r="83" spans="1:133">
      <c r="A83" s="33">
        <v>43948</v>
      </c>
      <c r="B83" s="32">
        <v>382.65252685500002</v>
      </c>
      <c r="C83" s="32">
        <v>4841.3588867190001</v>
      </c>
      <c r="D83" s="32">
        <v>763.92620849599996</v>
      </c>
      <c r="E83" s="32">
        <v>1728.182617188</v>
      </c>
      <c r="F83" s="32">
        <v>614.90930175799997</v>
      </c>
      <c r="G83" s="32">
        <v>2358.1999511720001</v>
      </c>
      <c r="H83" s="32">
        <v>385.93453979499998</v>
      </c>
      <c r="I83" s="32">
        <v>216.55287170400001</v>
      </c>
      <c r="J83" s="32">
        <v>1793.8510742190001</v>
      </c>
      <c r="K83" s="32">
        <v>1220.9096679690001</v>
      </c>
      <c r="L83" s="32">
        <v>8280.4794921880002</v>
      </c>
      <c r="M83" s="32">
        <v>372.02850341800001</v>
      </c>
      <c r="N83" s="32">
        <v>201.62176513700001</v>
      </c>
      <c r="O83" s="32">
        <v>569.77404785199997</v>
      </c>
      <c r="P83" s="32">
        <v>718.17089843799999</v>
      </c>
      <c r="Q83" s="32">
        <v>31.625341415000001</v>
      </c>
      <c r="R83" s="32">
        <v>820.24230956999997</v>
      </c>
      <c r="S83" s="32">
        <v>792.70343017599998</v>
      </c>
      <c r="T83" s="32">
        <v>148.281326294</v>
      </c>
      <c r="U83" s="32">
        <v>1936.1706542970001</v>
      </c>
      <c r="V83" s="32">
        <v>2102.1564941410002</v>
      </c>
      <c r="W83" s="32">
        <v>770.812011719</v>
      </c>
      <c r="X83" s="32">
        <v>33.975551605</v>
      </c>
      <c r="Y83" s="32">
        <v>125.411888123</v>
      </c>
      <c r="Z83" s="32">
        <v>3863.5388183589998</v>
      </c>
      <c r="AA83" s="32">
        <v>296.00521850600001</v>
      </c>
      <c r="AB83" s="32">
        <v>768.79211425799997</v>
      </c>
      <c r="AC83" s="32">
        <v>6570.6484375</v>
      </c>
      <c r="AD83" s="32">
        <v>1955.3991699220001</v>
      </c>
      <c r="AE83" s="32">
        <v>868.06329345699999</v>
      </c>
      <c r="AF83" s="32">
        <v>207.570678711</v>
      </c>
      <c r="AG83" s="32">
        <v>1318.729125977</v>
      </c>
      <c r="AH83" s="32">
        <v>454.94711303700001</v>
      </c>
      <c r="AI83" s="32">
        <v>222.37298584000001</v>
      </c>
      <c r="AJ83" s="32">
        <v>724.45764160199997</v>
      </c>
      <c r="AK83" s="32">
        <v>2722.4782714839998</v>
      </c>
      <c r="AL83" s="32">
        <v>417.91293335</v>
      </c>
      <c r="AM83" s="32">
        <v>897.00708007799994</v>
      </c>
      <c r="AN83" s="32">
        <v>1510.5993652340001</v>
      </c>
      <c r="AP83" s="32">
        <v>2389.0227050779999</v>
      </c>
      <c r="AQ83" s="32">
        <v>978.28692626999998</v>
      </c>
      <c r="AR83" s="32">
        <v>1563.9357910159999</v>
      </c>
      <c r="AS83" s="32">
        <v>2341.3532714839998</v>
      </c>
      <c r="AT83" s="32">
        <v>1345.7039794919999</v>
      </c>
      <c r="AU83" s="32">
        <v>561.36968994100005</v>
      </c>
      <c r="AV83" s="32">
        <v>212.396392822</v>
      </c>
      <c r="AW83" s="32">
        <v>1711.2023925779999</v>
      </c>
      <c r="AX83" s="32">
        <v>631.16986083999996</v>
      </c>
      <c r="AY83" s="32">
        <v>391.33450317400002</v>
      </c>
      <c r="AZ83" s="32">
        <v>313.16476440399998</v>
      </c>
      <c r="BA83" s="32">
        <v>96.28125</v>
      </c>
      <c r="BB83" s="32">
        <v>1856.7100830080001</v>
      </c>
      <c r="BC83" s="32">
        <v>1376.5919189450001</v>
      </c>
      <c r="BD83" s="32">
        <v>2282.3996582029999</v>
      </c>
      <c r="BE83" s="32">
        <v>463.32418823199998</v>
      </c>
      <c r="BF83" s="32">
        <v>470.52603149399999</v>
      </c>
      <c r="BG83" s="32">
        <v>200.63063049300001</v>
      </c>
      <c r="BH83" s="32">
        <v>388.35046386699997</v>
      </c>
      <c r="BI83" s="32">
        <v>9126</v>
      </c>
      <c r="BJ83" s="32">
        <v>3599.115234375</v>
      </c>
      <c r="BK83" s="32">
        <v>117.128288269</v>
      </c>
      <c r="BL83" s="32">
        <v>1447.8231201169999</v>
      </c>
      <c r="BM83" s="32">
        <v>2961.4169921880002</v>
      </c>
      <c r="BN83" s="32">
        <v>453.10516357400002</v>
      </c>
      <c r="BO83" s="32">
        <v>2375.3754882809999</v>
      </c>
      <c r="BP83" s="32">
        <v>8713.7314453119998</v>
      </c>
      <c r="BQ83" s="32">
        <v>2123.0493164059999</v>
      </c>
      <c r="BR83" s="32">
        <v>3749.2724609380002</v>
      </c>
      <c r="BS83" s="32">
        <v>1958.505859375</v>
      </c>
      <c r="BT83" s="32">
        <v>1717.3210449220001</v>
      </c>
      <c r="BU83" s="32">
        <v>105.62709808300001</v>
      </c>
      <c r="BV83" s="32">
        <v>1527.4663085940001</v>
      </c>
      <c r="BW83" s="32">
        <v>324.59701538100001</v>
      </c>
      <c r="BX83" s="32">
        <v>1197.10546875</v>
      </c>
      <c r="BY83" s="32">
        <v>649.85778808600003</v>
      </c>
      <c r="BZ83" s="32">
        <v>230.19999694800001</v>
      </c>
      <c r="CA83" s="32">
        <v>1504.9926757809999</v>
      </c>
      <c r="CB83" s="32">
        <v>150.074310303</v>
      </c>
      <c r="CC83" s="32">
        <v>30.480129242</v>
      </c>
      <c r="CD83" s="32">
        <v>106.953262329</v>
      </c>
      <c r="CE83" s="32">
        <v>439.13125610399999</v>
      </c>
      <c r="CF83" s="32">
        <v>4699.5161132809999</v>
      </c>
      <c r="CG83" s="32">
        <v>4734.5732421880002</v>
      </c>
      <c r="CH83" s="32">
        <v>10.170742989000001</v>
      </c>
      <c r="CI83" s="32">
        <v>1377.6375732419999</v>
      </c>
      <c r="CJ83" s="32">
        <v>128.32382202100001</v>
      </c>
      <c r="CK83" s="32">
        <v>110.74545288100001</v>
      </c>
      <c r="CL83" s="32">
        <v>222.37298584000001</v>
      </c>
      <c r="CM83" s="32">
        <v>90.928779602000006</v>
      </c>
      <c r="CN83" s="32">
        <v>628.51947021499996</v>
      </c>
      <c r="CO83" s="32">
        <v>800.58074951200001</v>
      </c>
      <c r="CP83" s="32">
        <v>513.10943603500004</v>
      </c>
      <c r="CQ83" s="32">
        <v>5557.2319335940001</v>
      </c>
      <c r="CR83" s="32">
        <v>4095.1147460940001</v>
      </c>
      <c r="CS83" s="32">
        <v>2274.5051269529999</v>
      </c>
      <c r="CT83" s="32">
        <v>1652.5</v>
      </c>
      <c r="CU83" s="32">
        <v>7461.9028320309999</v>
      </c>
      <c r="CV83" s="32">
        <v>284.653076172</v>
      </c>
      <c r="CW83" s="32">
        <v>189.89942932100001</v>
      </c>
      <c r="CX83" s="32">
        <v>692.74548339800003</v>
      </c>
      <c r="CZ83" s="32">
        <v>797.70690918000003</v>
      </c>
      <c r="DA83" s="32">
        <v>2353.4020996089998</v>
      </c>
      <c r="DB83" s="32">
        <v>94.347610474000007</v>
      </c>
      <c r="DC83" s="34">
        <v>2750</v>
      </c>
      <c r="DD83" s="32">
        <v>1678.650024414</v>
      </c>
      <c r="DE83" s="32">
        <v>525.26898193399995</v>
      </c>
      <c r="DF83" s="32">
        <v>262.10000000000002</v>
      </c>
      <c r="DG83" s="32">
        <v>2.0860903259999999</v>
      </c>
      <c r="DI83" s="32">
        <v>72.056709290000001</v>
      </c>
      <c r="DJ83" s="34">
        <v>1578.2</v>
      </c>
      <c r="DK83" s="32">
        <v>150.533477783</v>
      </c>
      <c r="DL83" s="32">
        <v>5474.7172851559999</v>
      </c>
      <c r="DM83" s="32">
        <v>1041.825805664</v>
      </c>
      <c r="DN83" s="32">
        <v>1312.2995605470001</v>
      </c>
      <c r="DO83" s="32" t="s">
        <v>234</v>
      </c>
      <c r="DP83" s="32">
        <v>510</v>
      </c>
      <c r="DR83" s="32">
        <v>190.05</v>
      </c>
      <c r="DS83" s="32">
        <v>89</v>
      </c>
      <c r="DT83" s="32">
        <v>1019.287902832</v>
      </c>
      <c r="DU83" s="32">
        <v>117.5</v>
      </c>
      <c r="DV83" s="32">
        <v>3273.4545898440001</v>
      </c>
      <c r="DY83" s="32">
        <v>588.80902099599996</v>
      </c>
      <c r="EA83">
        <v>17.314</v>
      </c>
      <c r="EB83" s="32">
        <v>428.980957031</v>
      </c>
      <c r="EC83" s="32">
        <v>922.40002441399997</v>
      </c>
    </row>
    <row r="84" spans="1:133">
      <c r="A84" s="33">
        <v>43949</v>
      </c>
      <c r="B84" s="32">
        <v>389.44454956099997</v>
      </c>
      <c r="C84" s="32">
        <v>4974.2602539059999</v>
      </c>
      <c r="D84" s="32">
        <v>773.312988281</v>
      </c>
      <c r="E84" s="32">
        <v>1723.687133789</v>
      </c>
      <c r="F84" s="32">
        <v>614.310058594</v>
      </c>
      <c r="G84" s="32">
        <v>2369.177734375</v>
      </c>
      <c r="H84" s="32">
        <v>399.90319824199997</v>
      </c>
      <c r="I84" s="32">
        <v>214.388305664</v>
      </c>
      <c r="J84" s="32">
        <v>1851.2980957029999</v>
      </c>
      <c r="K84" s="32">
        <v>1239.884765625</v>
      </c>
      <c r="L84" s="32">
        <v>8178.5971679690001</v>
      </c>
      <c r="M84" s="32">
        <v>375.82644653300002</v>
      </c>
      <c r="N84" s="32">
        <v>203.819854736</v>
      </c>
      <c r="O84" s="32">
        <v>589.33905029300001</v>
      </c>
      <c r="P84" s="32">
        <v>703.58374023399995</v>
      </c>
      <c r="Q84" s="32">
        <v>31.3860569</v>
      </c>
      <c r="R84" s="32">
        <v>817.04589843799999</v>
      </c>
      <c r="S84" s="32">
        <v>839.41522216800001</v>
      </c>
      <c r="T84" s="32">
        <v>154.96244812</v>
      </c>
      <c r="U84" s="32">
        <v>2044.4401855470001</v>
      </c>
      <c r="V84" s="32">
        <v>2106.1555175779999</v>
      </c>
      <c r="W84" s="32">
        <v>791.97930908199999</v>
      </c>
      <c r="X84" s="32">
        <v>35.894168854</v>
      </c>
      <c r="Y84" s="32">
        <v>129.34658813499999</v>
      </c>
      <c r="Z84" s="32">
        <v>3994.5217285160002</v>
      </c>
      <c r="AA84" s="32">
        <v>309.67776489300002</v>
      </c>
      <c r="AB84" s="32">
        <v>772.54394531200001</v>
      </c>
      <c r="AC84" s="32">
        <v>6444.828125</v>
      </c>
      <c r="AD84" s="32">
        <v>2014.605102539</v>
      </c>
      <c r="AE84" s="32">
        <v>907.03918456999997</v>
      </c>
      <c r="AF84" s="32">
        <v>217.66793823200001</v>
      </c>
      <c r="AG84" s="32">
        <v>1321.1912841799999</v>
      </c>
      <c r="AH84" s="32">
        <v>471.400634766</v>
      </c>
      <c r="AI84" s="32">
        <v>232.33689880399999</v>
      </c>
      <c r="AJ84" s="32">
        <v>737.25158691399997</v>
      </c>
      <c r="AK84" s="32">
        <v>2760.9426269529999</v>
      </c>
      <c r="AL84" s="32">
        <v>453.39709472700002</v>
      </c>
      <c r="AM84" s="32">
        <v>906.18670654300001</v>
      </c>
      <c r="AN84" s="32">
        <v>1510.5993652340001</v>
      </c>
      <c r="AP84" s="32">
        <v>2532.3815917970001</v>
      </c>
      <c r="AQ84" s="32">
        <v>1047.4588623049999</v>
      </c>
      <c r="AR84" s="32">
        <v>1625.198242188</v>
      </c>
      <c r="AS84" s="32">
        <v>2467.2646484380002</v>
      </c>
      <c r="AT84" s="32">
        <v>1392.6413574220001</v>
      </c>
      <c r="AU84" s="32">
        <v>556.87475585899995</v>
      </c>
      <c r="AV84" s="32">
        <v>222.26370239299999</v>
      </c>
      <c r="AW84" s="32">
        <v>1695.728515625</v>
      </c>
      <c r="AX84" s="32">
        <v>657.30249023399995</v>
      </c>
      <c r="AY84" s="32">
        <v>389.73556518599997</v>
      </c>
      <c r="AZ84" s="32">
        <v>321.24319458000002</v>
      </c>
      <c r="BA84" s="32">
        <v>104.49964904799999</v>
      </c>
      <c r="BB84" s="32">
        <v>1856.2104492190001</v>
      </c>
      <c r="BC84" s="32">
        <v>1441.3771972659999</v>
      </c>
      <c r="BD84" s="32">
        <v>2329.3259277339998</v>
      </c>
      <c r="BE84" s="32">
        <v>475.41699218799999</v>
      </c>
      <c r="BF84" s="32">
        <v>489.91482543900003</v>
      </c>
      <c r="BG84" s="32">
        <v>200.23153686500001</v>
      </c>
      <c r="BH84" s="32">
        <v>411.00198364300002</v>
      </c>
      <c r="BI84" s="32">
        <v>9384</v>
      </c>
      <c r="BJ84" s="32">
        <v>3625.1018066410002</v>
      </c>
      <c r="BK84" s="32">
        <v>120.12263488799999</v>
      </c>
      <c r="BL84" s="32">
        <v>1482.369750977</v>
      </c>
      <c r="BM84" s="32">
        <v>3117.8312988279999</v>
      </c>
      <c r="BN84" s="32">
        <v>473.98226928700001</v>
      </c>
      <c r="BO84" s="32">
        <v>2417.3110351559999</v>
      </c>
      <c r="BP84" s="32">
        <v>8755.595703125</v>
      </c>
      <c r="BQ84" s="32">
        <v>2202.7885742190001</v>
      </c>
      <c r="BR84" s="32">
        <v>3760.7380371089998</v>
      </c>
      <c r="BS84" s="32">
        <v>1987.953125</v>
      </c>
      <c r="BT84" s="32">
        <v>1748.807983398</v>
      </c>
      <c r="BU84" s="32">
        <v>109.64219665500001</v>
      </c>
      <c r="BV84" s="32">
        <v>1521.116210938</v>
      </c>
      <c r="BW84" s="32">
        <v>332.56506347700002</v>
      </c>
      <c r="BX84" s="32">
        <v>1223.0428466799999</v>
      </c>
      <c r="BY84" s="32">
        <v>645.35870361299999</v>
      </c>
      <c r="BZ84" s="32">
        <v>244</v>
      </c>
      <c r="CA84" s="32">
        <v>1597.3387451169999</v>
      </c>
      <c r="CB84" s="32">
        <v>153.66770935100001</v>
      </c>
      <c r="CC84" s="32">
        <v>33.185264586999999</v>
      </c>
      <c r="CD84" s="32">
        <v>114.46479034399999</v>
      </c>
      <c r="CE84" s="32">
        <v>457.45672607400002</v>
      </c>
      <c r="CF84" s="32">
        <v>4780.4223632809999</v>
      </c>
      <c r="CG84" s="32">
        <v>4855.4345703119998</v>
      </c>
      <c r="CH84" s="32">
        <v>10.592435837</v>
      </c>
      <c r="CI84" s="32">
        <v>1411.324829102</v>
      </c>
      <c r="CJ84" s="32">
        <v>133.43919372600001</v>
      </c>
      <c r="CK84" s="32">
        <v>112.984344482</v>
      </c>
      <c r="CL84" s="32">
        <v>232.33689880399999</v>
      </c>
      <c r="CM84" s="32">
        <v>97.619132996000005</v>
      </c>
      <c r="CN84" s="32">
        <v>641.50939941399997</v>
      </c>
      <c r="CO84" s="32">
        <v>818.06066894499997</v>
      </c>
      <c r="CP84" s="32">
        <v>511.71179199199997</v>
      </c>
      <c r="CQ84" s="32">
        <v>5511.3051757809999</v>
      </c>
      <c r="CR84" s="32">
        <v>4064.1669921880002</v>
      </c>
      <c r="CS84" s="32">
        <v>2220.0654296880002</v>
      </c>
      <c r="CT84" s="32">
        <v>1651.5</v>
      </c>
      <c r="CU84" s="32">
        <v>7463.8969726559999</v>
      </c>
      <c r="CV84" s="32">
        <v>285.74191284199998</v>
      </c>
      <c r="CW84" s="32">
        <v>204.35374450699999</v>
      </c>
      <c r="CX84" s="32">
        <v>694.071777344</v>
      </c>
      <c r="CZ84" s="32">
        <v>805.19940185500002</v>
      </c>
      <c r="DA84" s="32">
        <v>2320.4382324220001</v>
      </c>
      <c r="DB84" s="32">
        <v>97.447196959999999</v>
      </c>
      <c r="DC84" s="34">
        <v>2710</v>
      </c>
      <c r="DD84" s="32">
        <v>1727.610717773</v>
      </c>
      <c r="DE84" s="32">
        <v>537.45672607400002</v>
      </c>
      <c r="DF84" s="32">
        <v>263.8</v>
      </c>
      <c r="DG84" s="32">
        <v>2.0349893570000002</v>
      </c>
      <c r="DI84" s="32">
        <v>75.689498900999993</v>
      </c>
      <c r="DJ84" s="34">
        <v>1550</v>
      </c>
      <c r="DK84" s="32">
        <v>158.67446899399999</v>
      </c>
      <c r="DL84" s="32">
        <v>5686.5122070309999</v>
      </c>
      <c r="DM84" s="32">
        <v>1065.7758789059999</v>
      </c>
      <c r="DN84" s="32">
        <v>1329.0421142580001</v>
      </c>
      <c r="DO84" s="32" t="s">
        <v>234</v>
      </c>
      <c r="DP84" s="32">
        <v>510</v>
      </c>
      <c r="DR84" s="32">
        <v>188.45</v>
      </c>
      <c r="DS84" s="32">
        <v>90</v>
      </c>
      <c r="DT84" s="32">
        <v>1029.5461425779999</v>
      </c>
      <c r="DU84" s="32">
        <v>117.5</v>
      </c>
      <c r="DV84" s="32">
        <v>3337.4045410160002</v>
      </c>
      <c r="DY84" s="32">
        <v>572.01452636700003</v>
      </c>
      <c r="EA84">
        <v>19.786000000000001</v>
      </c>
      <c r="EB84" s="32">
        <v>428.980957031</v>
      </c>
      <c r="EC84" s="32">
        <v>996.40002441399997</v>
      </c>
    </row>
    <row r="85" spans="1:133">
      <c r="A85" s="33">
        <v>43950</v>
      </c>
      <c r="B85" s="32">
        <v>434.49188232400002</v>
      </c>
      <c r="C85" s="32">
        <v>4932.2915039059999</v>
      </c>
      <c r="D85" s="32">
        <v>840.81805419900002</v>
      </c>
      <c r="E85" s="32">
        <v>1791.615844727</v>
      </c>
      <c r="F85" s="32">
        <v>625.89703369100005</v>
      </c>
      <c r="G85" s="32">
        <v>2387.1408691410002</v>
      </c>
      <c r="H85" s="32">
        <v>419.958251953</v>
      </c>
      <c r="I85" s="32">
        <v>226.58848571799999</v>
      </c>
      <c r="J85" s="32">
        <v>1874.776733398</v>
      </c>
      <c r="K85" s="32">
        <v>1283.3282470700001</v>
      </c>
      <c r="L85" s="32">
        <v>8197.5751953119998</v>
      </c>
      <c r="M85" s="32">
        <v>382.93103027299998</v>
      </c>
      <c r="N85" s="32">
        <v>201.62176513700001</v>
      </c>
      <c r="O85" s="32">
        <v>639.6484375</v>
      </c>
      <c r="P85" s="32">
        <v>718.77032470699999</v>
      </c>
      <c r="Q85" s="32">
        <v>31.864622116</v>
      </c>
      <c r="R85" s="32">
        <v>832.22821044900002</v>
      </c>
      <c r="S85" s="32">
        <v>900.49981689499998</v>
      </c>
      <c r="T85" s="32">
        <v>154.912597656</v>
      </c>
      <c r="U85" s="32">
        <v>2156.6108398440001</v>
      </c>
      <c r="V85" s="32">
        <v>2114.1520996089998</v>
      </c>
      <c r="W85" s="32">
        <v>826.32629394499997</v>
      </c>
      <c r="X85" s="32">
        <v>41.420196533000002</v>
      </c>
      <c r="Y85" s="32">
        <v>138.75991821299999</v>
      </c>
      <c r="Z85" s="32">
        <v>4033.5385742190001</v>
      </c>
      <c r="AA85" s="32">
        <v>323.549957275</v>
      </c>
      <c r="AB85" s="32">
        <v>770.26019287099996</v>
      </c>
      <c r="AC85" s="32">
        <v>6392.90234375</v>
      </c>
      <c r="AD85" s="32">
        <v>2053.0092773440001</v>
      </c>
      <c r="AE85" s="32">
        <v>969.60052490199996</v>
      </c>
      <c r="AF85" s="32">
        <v>237.90861511200001</v>
      </c>
      <c r="AG85" s="32">
        <v>1397.0258789059999</v>
      </c>
      <c r="AH85" s="32">
        <v>470.11203002899998</v>
      </c>
      <c r="AI85" s="32">
        <v>241.83531189000001</v>
      </c>
      <c r="AJ85" s="32">
        <v>775.833496094</v>
      </c>
      <c r="AK85" s="32">
        <v>2763.9401855470001</v>
      </c>
      <c r="AL85" s="32">
        <v>481.58444213899998</v>
      </c>
      <c r="AM85" s="32">
        <v>908.18231201200001</v>
      </c>
      <c r="AN85" s="32">
        <v>1557.2224121090001</v>
      </c>
      <c r="AP85" s="32">
        <v>2647.4118652339998</v>
      </c>
      <c r="AQ85" s="32">
        <v>1106.7489013669999</v>
      </c>
      <c r="AR85" s="32">
        <v>1728.298217773</v>
      </c>
      <c r="AS85" s="32">
        <v>2481.2548828119998</v>
      </c>
      <c r="AT85" s="32">
        <v>1440.077758789</v>
      </c>
      <c r="AU85" s="32">
        <v>595.331542969</v>
      </c>
      <c r="AV85" s="32">
        <v>238.908569336</v>
      </c>
      <c r="AW85" s="32">
        <v>1685.0770263669999</v>
      </c>
      <c r="AX85" s="32">
        <v>691.61395263700001</v>
      </c>
      <c r="AY85" s="32">
        <v>403.726074219</v>
      </c>
      <c r="AZ85" s="32">
        <v>332.61288452100001</v>
      </c>
      <c r="BA85" s="32">
        <v>107.099143982</v>
      </c>
      <c r="BB85" s="32">
        <v>1952.1437988279999</v>
      </c>
      <c r="BC85" s="32">
        <v>1508.746459961</v>
      </c>
      <c r="BD85" s="32">
        <v>2326.3305664059999</v>
      </c>
      <c r="BE85" s="32">
        <v>477.41583251999998</v>
      </c>
      <c r="BF85" s="32">
        <v>511.10244750999999</v>
      </c>
      <c r="BG85" s="32">
        <v>206.91587829599999</v>
      </c>
      <c r="BH85" s="32">
        <v>431.74316406200001</v>
      </c>
      <c r="BI85" s="32">
        <v>9444</v>
      </c>
      <c r="BJ85" s="32">
        <v>3964.923828125</v>
      </c>
      <c r="BK85" s="32">
        <v>119.623573303</v>
      </c>
      <c r="BL85" s="32">
        <v>1531.0493164059999</v>
      </c>
      <c r="BM85" s="32">
        <v>3135.7646484380002</v>
      </c>
      <c r="BN85" s="32">
        <v>482.07345581099997</v>
      </c>
      <c r="BO85" s="32">
        <v>2519.1557617190001</v>
      </c>
      <c r="BP85" s="32">
        <v>8855.271484375</v>
      </c>
      <c r="BQ85" s="32">
        <v>2264.5866699220001</v>
      </c>
      <c r="BR85" s="32">
        <v>3931.2270507809999</v>
      </c>
      <c r="BS85" s="32">
        <v>2056.3308105470001</v>
      </c>
      <c r="BT85" s="32">
        <v>1786.2520751950001</v>
      </c>
      <c r="BU85" s="32">
        <v>122.716903687</v>
      </c>
      <c r="BV85" s="32">
        <v>1539.678344727</v>
      </c>
      <c r="BW85" s="32">
        <v>342.52508544900002</v>
      </c>
      <c r="BX85" s="32">
        <v>1251.9727783200001</v>
      </c>
      <c r="BY85" s="32">
        <v>667.35406494100005</v>
      </c>
      <c r="BZ85" s="32">
        <v>261.20001220699999</v>
      </c>
      <c r="CA85" s="32">
        <v>1646.257202148</v>
      </c>
      <c r="CB85" s="32">
        <v>159.207519531</v>
      </c>
      <c r="CC85" s="32">
        <v>34.697532654</v>
      </c>
      <c r="CD85" s="32">
        <v>119.83734893800001</v>
      </c>
      <c r="CE85" s="32">
        <v>477.47894287100002</v>
      </c>
      <c r="CF85" s="32">
        <v>4969.2016601559999</v>
      </c>
      <c r="CG85" s="32">
        <v>4928.3515625</v>
      </c>
      <c r="CH85" s="32">
        <v>10.60495472</v>
      </c>
      <c r="CI85" s="32">
        <v>1463.530639648</v>
      </c>
      <c r="CJ85" s="32">
        <v>141.83644104000001</v>
      </c>
      <c r="CK85" s="32">
        <v>118.841461182</v>
      </c>
      <c r="CL85" s="32">
        <v>241.83531189000001</v>
      </c>
      <c r="CM85" s="32">
        <v>110.02123260499999</v>
      </c>
      <c r="CN85" s="32">
        <v>657.49719238299997</v>
      </c>
      <c r="CO85" s="32">
        <v>879.98950195299994</v>
      </c>
      <c r="CP85" s="32">
        <v>535.27105712900004</v>
      </c>
      <c r="CQ85" s="32">
        <v>5802.8447265619998</v>
      </c>
      <c r="CR85" s="32">
        <v>4097.1103515619998</v>
      </c>
      <c r="CS85" s="32">
        <v>2192.3510742190001</v>
      </c>
      <c r="CT85" s="32">
        <v>1625</v>
      </c>
      <c r="CU85" s="32">
        <v>7561.5815429690001</v>
      </c>
      <c r="CV85" s="32">
        <v>290.94381713899998</v>
      </c>
      <c r="CW85" s="32">
        <v>217.41244506800001</v>
      </c>
      <c r="CX85" s="32">
        <v>668.87066650400004</v>
      </c>
      <c r="CZ85" s="32">
        <v>857.14776611299999</v>
      </c>
      <c r="DA85" s="32">
        <v>2328.4296875</v>
      </c>
      <c r="DB85" s="32">
        <v>98.907005310000002</v>
      </c>
      <c r="DC85" s="34">
        <v>2690</v>
      </c>
      <c r="DD85" s="32">
        <v>1750.5920410159999</v>
      </c>
      <c r="DE85" s="32">
        <v>558.63531494100005</v>
      </c>
      <c r="DF85" s="32">
        <v>273</v>
      </c>
      <c r="DG85" s="32">
        <v>2.2913200859999998</v>
      </c>
      <c r="DI85" s="32">
        <v>80.060813904</v>
      </c>
      <c r="DJ85" s="34">
        <v>1566.6</v>
      </c>
      <c r="DK85" s="32">
        <v>169.66232299800001</v>
      </c>
      <c r="DL85" s="32">
        <v>5932.2749023440001</v>
      </c>
      <c r="DM85" s="32">
        <v>1163.5717773440001</v>
      </c>
      <c r="DN85" s="32">
        <v>1397.2084960940001</v>
      </c>
      <c r="DO85" s="32" t="s">
        <v>234</v>
      </c>
      <c r="DP85" s="32">
        <v>540</v>
      </c>
      <c r="DR85" s="32">
        <v>188.15</v>
      </c>
      <c r="DS85" s="32">
        <v>92.98</v>
      </c>
      <c r="DT85" s="32">
        <v>1040.2703857419999</v>
      </c>
      <c r="DU85" s="32">
        <v>118</v>
      </c>
      <c r="DV85" s="32">
        <v>3555.2355957029999</v>
      </c>
      <c r="DY85" s="32">
        <v>643.19140625</v>
      </c>
      <c r="EA85">
        <v>19.248000000000001</v>
      </c>
      <c r="EB85" s="32">
        <v>432.83694458000002</v>
      </c>
      <c r="EC85" s="32">
        <v>1160.5</v>
      </c>
    </row>
    <row r="86" spans="1:133">
      <c r="A86" s="33">
        <v>43951</v>
      </c>
      <c r="B86" s="32">
        <v>407.02401733400001</v>
      </c>
      <c r="C86" s="32">
        <v>4878.3315429690001</v>
      </c>
      <c r="D86" s="32">
        <v>811.858886719</v>
      </c>
      <c r="E86" s="32">
        <v>1725.685180664</v>
      </c>
      <c r="F86" s="32">
        <v>639.28204345699999</v>
      </c>
      <c r="G86" s="32">
        <v>2385.1455078119998</v>
      </c>
      <c r="H86" s="32">
        <v>403.69479370099998</v>
      </c>
      <c r="I86" s="32">
        <v>218.323852539</v>
      </c>
      <c r="J86" s="32">
        <v>1794.8500976559999</v>
      </c>
      <c r="K86" s="32">
        <v>1238.886108398</v>
      </c>
      <c r="L86" s="32">
        <v>8312.44140625</v>
      </c>
      <c r="M86" s="32">
        <v>366.3984375</v>
      </c>
      <c r="N86" s="32">
        <v>212.21238708499999</v>
      </c>
      <c r="O86" s="32">
        <v>620.083496094</v>
      </c>
      <c r="P86" s="32">
        <v>711.17694091800001</v>
      </c>
      <c r="Q86" s="32">
        <v>32.064029693999998</v>
      </c>
      <c r="R86" s="32">
        <v>828.63238525400004</v>
      </c>
      <c r="S86" s="32">
        <v>849.79547119100005</v>
      </c>
      <c r="T86" s="32">
        <v>146.635986328</v>
      </c>
      <c r="U86" s="32">
        <v>2121.4968261720001</v>
      </c>
      <c r="V86" s="32">
        <v>2089.162109375</v>
      </c>
      <c r="W86" s="32">
        <v>782.793457031</v>
      </c>
      <c r="X86" s="32">
        <v>39.871311188</v>
      </c>
      <c r="Y86" s="32">
        <v>131.73727417000001</v>
      </c>
      <c r="Z86" s="32">
        <v>3885.833984375</v>
      </c>
      <c r="AA86" s="32">
        <v>311.27462768599997</v>
      </c>
      <c r="AB86" s="32">
        <v>761.61468505899995</v>
      </c>
      <c r="AC86" s="32">
        <v>6620.578125</v>
      </c>
      <c r="AD86" s="32">
        <v>2006.6047363279999</v>
      </c>
      <c r="AE86" s="32">
        <v>954.01019287099996</v>
      </c>
      <c r="AF86" s="32">
        <v>230.02450561500001</v>
      </c>
      <c r="AG86" s="32">
        <v>1315.7746582029999</v>
      </c>
      <c r="AH86" s="32">
        <v>454.64978027299998</v>
      </c>
      <c r="AI86" s="32">
        <v>225.16659545900001</v>
      </c>
      <c r="AJ86" s="32">
        <v>753.64385986299999</v>
      </c>
      <c r="AK86" s="32">
        <v>2747.4555664059999</v>
      </c>
      <c r="AL86" s="32">
        <v>439.00347900399998</v>
      </c>
      <c r="AM86" s="32">
        <v>900.20007324200003</v>
      </c>
      <c r="AN86" s="32">
        <v>1531.113647461</v>
      </c>
      <c r="AP86" s="32">
        <v>2558.1345214839998</v>
      </c>
      <c r="AQ86" s="32">
        <v>1062.045898438</v>
      </c>
      <c r="AR86" s="32">
        <v>1672.514648438</v>
      </c>
      <c r="AS86" s="32">
        <v>2374.3303222660002</v>
      </c>
      <c r="AT86" s="32">
        <v>1388.1472167970001</v>
      </c>
      <c r="AU86" s="32">
        <v>577.35180664100005</v>
      </c>
      <c r="AV86" s="32">
        <v>220.3699646</v>
      </c>
      <c r="AW86" s="32">
        <v>1669.0004882809999</v>
      </c>
      <c r="AX86" s="32">
        <v>660.29479980500003</v>
      </c>
      <c r="AY86" s="32">
        <v>395.73150634799998</v>
      </c>
      <c r="AZ86" s="32">
        <v>312.26712036100002</v>
      </c>
      <c r="BA86" s="32">
        <v>105.859382629</v>
      </c>
      <c r="BB86" s="32">
        <v>1891.1862792970001</v>
      </c>
      <c r="BC86" s="32">
        <v>1406.2023925779999</v>
      </c>
      <c r="BD86" s="32">
        <v>2326.3305664059999</v>
      </c>
      <c r="BE86" s="32">
        <v>474.01779174799998</v>
      </c>
      <c r="BF86" s="32">
        <v>497.310455322</v>
      </c>
      <c r="BG86" s="32">
        <v>197.63758850100001</v>
      </c>
      <c r="BH86" s="32">
        <v>410.046875</v>
      </c>
      <c r="BI86" s="32">
        <v>9750</v>
      </c>
      <c r="BJ86" s="32">
        <v>3606.1118164059999</v>
      </c>
      <c r="BK86" s="32">
        <v>115.83075714100001</v>
      </c>
      <c r="BL86" s="32">
        <v>1476.0883789059999</v>
      </c>
      <c r="BM86" s="32">
        <v>3069.0134277339998</v>
      </c>
      <c r="BN86" s="32">
        <v>459.298339844</v>
      </c>
      <c r="BO86" s="32">
        <v>2396.3435058589998</v>
      </c>
      <c r="BP86" s="32">
        <v>8699.775390625</v>
      </c>
      <c r="BQ86" s="32">
        <v>2197.8049316410002</v>
      </c>
      <c r="BR86" s="32">
        <v>3673.4990234380002</v>
      </c>
      <c r="BS86" s="32">
        <v>1988.951538086</v>
      </c>
      <c r="BT86" s="32">
        <v>1714.7678222659999</v>
      </c>
      <c r="BU86" s="32">
        <v>113.245498657</v>
      </c>
      <c r="BV86" s="32">
        <v>1522.0930175779999</v>
      </c>
      <c r="BW86" s="32">
        <v>331.46942138700001</v>
      </c>
      <c r="BX86" s="32">
        <v>1246.9848632809999</v>
      </c>
      <c r="BY86" s="32">
        <v>663.85479736299999</v>
      </c>
      <c r="BZ86" s="32">
        <v>260</v>
      </c>
      <c r="CA86" s="32">
        <v>1438.1040039059999</v>
      </c>
      <c r="CB86" s="32">
        <v>157.01153564500001</v>
      </c>
      <c r="CC86" s="32">
        <v>32.182067871000001</v>
      </c>
      <c r="CD86" s="32">
        <v>109.987731934</v>
      </c>
      <c r="CE86" s="32">
        <v>450.33010864300002</v>
      </c>
      <c r="CF86" s="32">
        <v>4720.4921875</v>
      </c>
      <c r="CG86" s="32">
        <v>4744.5610351559999</v>
      </c>
      <c r="CH86" s="32">
        <v>10.366333961</v>
      </c>
      <c r="CI86" s="32">
        <v>1305.1407470700001</v>
      </c>
      <c r="CJ86" s="32">
        <v>134.850952148</v>
      </c>
      <c r="CK86" s="32">
        <v>112.084785461</v>
      </c>
      <c r="CL86" s="32">
        <v>225.16659545900001</v>
      </c>
      <c r="CM86" s="32">
        <v>105.74739837600001</v>
      </c>
      <c r="CN86" s="32">
        <v>644.50726318399995</v>
      </c>
      <c r="CO86" s="32">
        <v>874.49591064499998</v>
      </c>
      <c r="CP86" s="32">
        <v>507.51913452100001</v>
      </c>
      <c r="CQ86" s="32">
        <v>5649.0883789059999</v>
      </c>
      <c r="CR86" s="32">
        <v>4095.1147460940001</v>
      </c>
      <c r="CS86" s="32">
        <v>2192.3510742190001</v>
      </c>
      <c r="CT86" s="32">
        <v>1604.5</v>
      </c>
      <c r="CU86" s="32">
        <v>7432.4892578119998</v>
      </c>
      <c r="CV86" s="32">
        <v>284.41122436500001</v>
      </c>
      <c r="CW86" s="32">
        <v>203.955001831</v>
      </c>
      <c r="CX86" s="32">
        <v>665.64953613299997</v>
      </c>
      <c r="CZ86" s="32">
        <v>826.67803955099998</v>
      </c>
      <c r="DA86" s="32">
        <v>2367.3864746089998</v>
      </c>
      <c r="DB86" s="32">
        <v>92.087913513000004</v>
      </c>
      <c r="DC86" s="34">
        <v>2732</v>
      </c>
      <c r="DD86" s="32">
        <v>1723.613891602</v>
      </c>
      <c r="DE86" s="32">
        <v>524.66967773399995</v>
      </c>
      <c r="DF86" s="32">
        <v>304.7</v>
      </c>
      <c r="DG86" s="32">
        <v>2.1858205800000001</v>
      </c>
      <c r="DI86" s="32">
        <v>76.348182678000001</v>
      </c>
      <c r="DJ86" s="34">
        <v>1526.8</v>
      </c>
      <c r="DK86" s="32">
        <v>166.31600952100001</v>
      </c>
      <c r="DL86" s="32">
        <v>5730.4692382809999</v>
      </c>
      <c r="DM86" s="32">
        <v>1125.6511230470001</v>
      </c>
      <c r="DN86" s="32">
        <v>1331.633178711</v>
      </c>
      <c r="DO86" s="32" t="s">
        <v>234</v>
      </c>
      <c r="DP86" s="32">
        <v>640</v>
      </c>
      <c r="DR86" s="32">
        <v>191.35</v>
      </c>
      <c r="DS86" s="32">
        <v>93.3</v>
      </c>
      <c r="DT86" s="32">
        <v>1022.085449219</v>
      </c>
      <c r="DU86" s="32">
        <v>118</v>
      </c>
      <c r="DV86" s="32">
        <v>3521.2619628910002</v>
      </c>
      <c r="DY86" s="32">
        <v>603.00451660199997</v>
      </c>
      <c r="EA86">
        <v>21.576000000000001</v>
      </c>
      <c r="EB86" s="32">
        <v>437.65695190399998</v>
      </c>
      <c r="EC86" s="32">
        <v>1095.5</v>
      </c>
    </row>
    <row r="87" spans="1:133">
      <c r="A87" s="33">
        <v>43952</v>
      </c>
      <c r="B87" s="32">
        <v>408.02285766599999</v>
      </c>
      <c r="C87" s="32">
        <v>4768.4145507809999</v>
      </c>
      <c r="D87" s="32">
        <v>778.50567626999998</v>
      </c>
      <c r="E87" s="32">
        <v>1687.7250976559999</v>
      </c>
      <c r="F87" s="32">
        <v>620.303222656</v>
      </c>
      <c r="G87" s="32">
        <v>2381.1535644529999</v>
      </c>
      <c r="H87" s="32">
        <v>394.41558837899998</v>
      </c>
      <c r="I87" s="32">
        <v>211.53504943799999</v>
      </c>
      <c r="J87" s="32">
        <v>1796.8481445309999</v>
      </c>
      <c r="K87" s="32">
        <v>1189.9500732419999</v>
      </c>
      <c r="L87" s="32">
        <v>8192.580078125</v>
      </c>
      <c r="M87" s="32">
        <v>359.65133666999998</v>
      </c>
      <c r="N87" s="32">
        <v>206.817169189</v>
      </c>
      <c r="O87" s="32">
        <v>592.93243408199999</v>
      </c>
      <c r="P87" s="32">
        <v>701.38562011700003</v>
      </c>
      <c r="Q87" s="32">
        <v>33.100921630999999</v>
      </c>
      <c r="R87" s="32">
        <v>809.65454101600005</v>
      </c>
      <c r="S87" s="32">
        <v>810.27014160199997</v>
      </c>
      <c r="T87" s="32">
        <v>148.9793396</v>
      </c>
      <c r="U87" s="32">
        <v>2058.0954589839998</v>
      </c>
      <c r="V87" s="32">
        <v>2089.162109375</v>
      </c>
      <c r="W87" s="32">
        <v>741.05786132799994</v>
      </c>
      <c r="X87" s="32">
        <v>39.151828766000001</v>
      </c>
      <c r="Y87" s="32">
        <v>128.69909668</v>
      </c>
      <c r="Z87" s="32">
        <v>3902.5554199220001</v>
      </c>
      <c r="AA87" s="32">
        <v>300.79562377899998</v>
      </c>
      <c r="AB87" s="32">
        <v>758.51550293000003</v>
      </c>
      <c r="AC87" s="32">
        <v>6560.6630859380002</v>
      </c>
      <c r="AD87" s="32">
        <v>1952.1989746090001</v>
      </c>
      <c r="AE87" s="32">
        <v>957.60797119100005</v>
      </c>
      <c r="AF87" s="32">
        <v>222.831863403</v>
      </c>
      <c r="AG87" s="32">
        <v>1251.7586669919999</v>
      </c>
      <c r="AH87" s="32">
        <v>455.14538574199997</v>
      </c>
      <c r="AI87" s="32">
        <v>221.162475586</v>
      </c>
      <c r="AJ87" s="32">
        <v>749.44586181600005</v>
      </c>
      <c r="AK87" s="32">
        <v>2762.9409179690001</v>
      </c>
      <c r="AL87" s="32">
        <v>449.5987854</v>
      </c>
      <c r="AM87" s="32">
        <v>906.78521728500004</v>
      </c>
      <c r="AN87" s="32">
        <v>1497.544555664</v>
      </c>
      <c r="AP87" s="32">
        <v>2504.9113769529999</v>
      </c>
      <c r="AQ87" s="32">
        <v>1000.402954102</v>
      </c>
      <c r="AR87" s="32">
        <v>1641.634399414</v>
      </c>
      <c r="AS87" s="32">
        <v>2348.3483886720001</v>
      </c>
      <c r="AT87" s="32">
        <v>1374.6652832029999</v>
      </c>
      <c r="AU87" s="32">
        <v>566.86346435500002</v>
      </c>
      <c r="AV87" s="32">
        <v>217.47955322300001</v>
      </c>
      <c r="AW87" s="32">
        <v>1618.9602050779999</v>
      </c>
      <c r="AX87" s="32">
        <v>643.73754882799994</v>
      </c>
      <c r="AY87" s="32">
        <v>390.53503418000003</v>
      </c>
      <c r="AZ87" s="32">
        <v>298.05514526399998</v>
      </c>
      <c r="BA87" s="32">
        <v>105.419464111</v>
      </c>
      <c r="BB87" s="32">
        <v>1829.728881836</v>
      </c>
      <c r="BC87" s="32">
        <v>1353.3405761720001</v>
      </c>
      <c r="BD87" s="32">
        <v>2310.35546875</v>
      </c>
      <c r="BE87" s="32">
        <v>458.72692871100003</v>
      </c>
      <c r="BF87" s="32">
        <v>499.70904540999999</v>
      </c>
      <c r="BG87" s="32">
        <v>194.14576721200001</v>
      </c>
      <c r="BH87" s="32">
        <v>403.08761596699998</v>
      </c>
      <c r="BI87" s="32">
        <v>9980</v>
      </c>
      <c r="BJ87" s="32">
        <v>3541.1457519529999</v>
      </c>
      <c r="BK87" s="32">
        <v>112.68671417199999</v>
      </c>
      <c r="BL87" s="32">
        <v>1423.2215576169999</v>
      </c>
      <c r="BM87" s="32">
        <v>2934.5178222660002</v>
      </c>
      <c r="BN87" s="32">
        <v>455.00305175800003</v>
      </c>
      <c r="BO87" s="32">
        <v>2343.4240722660002</v>
      </c>
      <c r="BP87" s="32">
        <v>8518.365234375</v>
      </c>
      <c r="BQ87" s="32">
        <v>2198.8015136720001</v>
      </c>
      <c r="BR87" s="32">
        <v>3603.7082519529999</v>
      </c>
      <c r="BS87" s="32">
        <v>1927.5610351559999</v>
      </c>
      <c r="BT87" s="32">
        <v>1695.1948242190001</v>
      </c>
      <c r="BU87" s="32">
        <v>107.445899963</v>
      </c>
      <c r="BV87" s="32">
        <v>1470.803100586</v>
      </c>
      <c r="BW87" s="32">
        <v>328.68069458000002</v>
      </c>
      <c r="BX87" s="32">
        <v>1246.9848632809999</v>
      </c>
      <c r="BY87" s="32">
        <v>638.86016845699999</v>
      </c>
      <c r="BZ87" s="32">
        <v>251.60000610399999</v>
      </c>
      <c r="CA87" s="32">
        <v>1432.6131591799999</v>
      </c>
      <c r="CB87" s="32">
        <v>157.710281372</v>
      </c>
      <c r="CC87" s="32">
        <v>31.628065109000001</v>
      </c>
      <c r="CD87" s="32">
        <v>112.674003601</v>
      </c>
      <c r="CE87" s="32">
        <v>446.25784301800002</v>
      </c>
      <c r="CF87" s="32">
        <v>4756.4501953119998</v>
      </c>
      <c r="CG87" s="32">
        <v>4568.7631835940001</v>
      </c>
      <c r="CH87" s="32">
        <v>10.284184456</v>
      </c>
      <c r="CI87" s="32">
        <v>1213.1407470700001</v>
      </c>
      <c r="CJ87" s="32">
        <v>128.14048767099999</v>
      </c>
      <c r="CK87" s="32">
        <v>110.32565307599999</v>
      </c>
      <c r="CL87" s="32">
        <v>221.162475586</v>
      </c>
      <c r="CM87" s="32">
        <v>102.59194183300001</v>
      </c>
      <c r="CN87" s="32">
        <v>631.51721191399997</v>
      </c>
      <c r="CO87" s="32">
        <v>829.04803466800001</v>
      </c>
      <c r="CP87" s="32">
        <v>502.12847900399998</v>
      </c>
      <c r="CQ87" s="32">
        <v>5599.1655273440001</v>
      </c>
      <c r="CR87" s="32">
        <v>4092.1193847660002</v>
      </c>
      <c r="CS87" s="32">
        <v>2192.3510742190001</v>
      </c>
      <c r="CT87" s="32">
        <v>1615</v>
      </c>
      <c r="CU87" s="32">
        <v>7446.4443359380002</v>
      </c>
      <c r="CV87" s="32">
        <v>285.86288452100001</v>
      </c>
      <c r="CW87" s="32">
        <v>195.332275391</v>
      </c>
      <c r="CX87" s="32">
        <v>649.35418701200001</v>
      </c>
      <c r="CZ87" s="32">
        <v>795.20922851600005</v>
      </c>
      <c r="DA87" s="32">
        <v>2248.5178222660002</v>
      </c>
      <c r="DB87" s="32">
        <v>92.987792968999997</v>
      </c>
      <c r="DC87" s="34">
        <v>2748</v>
      </c>
      <c r="DD87" s="32">
        <v>1697.634765625</v>
      </c>
      <c r="DE87" s="32">
        <v>529.46478271499996</v>
      </c>
      <c r="DF87" s="32">
        <v>273.5</v>
      </c>
      <c r="DG87" s="32">
        <v>2.1132893560000001</v>
      </c>
      <c r="DI87" s="32">
        <v>74.691482543999996</v>
      </c>
      <c r="DJ87" s="34" t="s">
        <v>234</v>
      </c>
      <c r="DK87" s="32">
        <v>159.523513794</v>
      </c>
      <c r="DL87" s="32">
        <v>5548.64453125</v>
      </c>
      <c r="DM87" s="32">
        <v>1082.7404785159999</v>
      </c>
      <c r="DN87" s="32">
        <v>1285.7905273440001</v>
      </c>
      <c r="DO87" s="32" t="s">
        <v>234</v>
      </c>
      <c r="DP87" s="32">
        <v>640</v>
      </c>
      <c r="DR87" s="32">
        <v>182.2</v>
      </c>
      <c r="DS87" s="32" t="s">
        <v>234</v>
      </c>
      <c r="DT87" s="32">
        <v>1025.8156738279999</v>
      </c>
      <c r="DU87" s="32">
        <v>119.5</v>
      </c>
      <c r="DV87" s="32">
        <v>3449.3173828119998</v>
      </c>
      <c r="DY87" s="32">
        <v>567.81585693399995</v>
      </c>
      <c r="EA87" t="s">
        <v>234</v>
      </c>
      <c r="EB87" s="32">
        <v>435.72897338899998</v>
      </c>
      <c r="EC87" s="32">
        <v>1003</v>
      </c>
    </row>
    <row r="88" spans="1:133">
      <c r="A88" s="33">
        <v>43955</v>
      </c>
      <c r="B88" s="32">
        <v>389.84411621100003</v>
      </c>
      <c r="C88" s="32">
        <v>4837.3627929690001</v>
      </c>
      <c r="D88" s="32">
        <v>766.72222900400004</v>
      </c>
      <c r="E88" s="32">
        <v>1655.758422852</v>
      </c>
      <c r="F88" s="32">
        <v>616.90704345699999</v>
      </c>
      <c r="G88" s="32">
        <v>2368.1794433589998</v>
      </c>
      <c r="H88" s="32">
        <v>383.04104614300002</v>
      </c>
      <c r="I88" s="32">
        <v>200.613937378</v>
      </c>
      <c r="J88" s="32">
        <v>1789.3552246090001</v>
      </c>
      <c r="K88" s="32">
        <v>1208.9252929690001</v>
      </c>
      <c r="L88" s="32">
        <v>8351.3974609380002</v>
      </c>
      <c r="M88" s="32">
        <v>353.52984619099999</v>
      </c>
      <c r="N88" s="32">
        <v>209.814544678</v>
      </c>
      <c r="O88" s="32">
        <v>588.141113281</v>
      </c>
      <c r="P88" s="32">
        <v>696.58984375</v>
      </c>
      <c r="Q88" s="32">
        <v>30.947364807</v>
      </c>
      <c r="R88" s="32">
        <v>798.8671875</v>
      </c>
      <c r="S88" s="32">
        <v>827.63732910199997</v>
      </c>
      <c r="T88" s="32">
        <v>151.37261962900001</v>
      </c>
      <c r="U88" s="32">
        <v>2053.2189941410002</v>
      </c>
      <c r="V88" s="32">
        <v>2118.150390625</v>
      </c>
      <c r="W88" s="32">
        <v>754.63677978500004</v>
      </c>
      <c r="X88" s="32">
        <v>38.732128142999997</v>
      </c>
      <c r="Y88" s="32">
        <v>123.120796204</v>
      </c>
      <c r="Z88" s="32">
        <v>3872.8278808589998</v>
      </c>
      <c r="AA88" s="32">
        <v>298.60006713899998</v>
      </c>
      <c r="AB88" s="32">
        <v>765.85589599599996</v>
      </c>
      <c r="AC88" s="32">
        <v>6610.5922851559999</v>
      </c>
      <c r="AD88" s="32">
        <v>1961.7996826169999</v>
      </c>
      <c r="AE88" s="32">
        <v>893.44769287099996</v>
      </c>
      <c r="AF88" s="32">
        <v>215.96202087399999</v>
      </c>
      <c r="AG88" s="32">
        <v>1231.5692138669999</v>
      </c>
      <c r="AH88" s="32">
        <v>452.96478271500001</v>
      </c>
      <c r="AI88" s="32">
        <v>213.154006958</v>
      </c>
      <c r="AJ88" s="32">
        <v>747.44683837900004</v>
      </c>
      <c r="AK88" s="32">
        <v>2731.9694824220001</v>
      </c>
      <c r="AL88" s="32">
        <v>415.81387329099999</v>
      </c>
      <c r="AM88" s="32">
        <v>896.009277344</v>
      </c>
      <c r="AN88" s="32">
        <v>1473.3002929690001</v>
      </c>
      <c r="AP88" s="32">
        <v>2464.5651855470001</v>
      </c>
      <c r="AQ88" s="32">
        <v>982.521972656</v>
      </c>
      <c r="AR88" s="32">
        <v>1633.6652832029999</v>
      </c>
      <c r="AS88" s="32">
        <v>2345.3508300779999</v>
      </c>
      <c r="AT88" s="32">
        <v>1327.2286376950001</v>
      </c>
      <c r="AU88" s="32">
        <v>555.37640380899995</v>
      </c>
      <c r="AV88" s="32">
        <v>210.203659058</v>
      </c>
      <c r="AW88" s="32">
        <v>1671.0098876950001</v>
      </c>
      <c r="AX88" s="32">
        <v>647.72717285199997</v>
      </c>
      <c r="AY88" s="32">
        <v>389.73556518599997</v>
      </c>
      <c r="AZ88" s="32">
        <v>299.80044555699999</v>
      </c>
      <c r="BA88" s="32">
        <v>104.53964233400001</v>
      </c>
      <c r="BB88" s="32">
        <v>1759.777709961</v>
      </c>
      <c r="BC88" s="32">
        <v>1345.7889404299999</v>
      </c>
      <c r="BD88" s="32">
        <v>2363.2719726559999</v>
      </c>
      <c r="BE88" s="32">
        <v>469.72036743199999</v>
      </c>
      <c r="BF88" s="32">
        <v>494.31219482400002</v>
      </c>
      <c r="BG88" s="32">
        <v>192.30007934599999</v>
      </c>
      <c r="BH88" s="32">
        <v>390.67022705099998</v>
      </c>
      <c r="BI88" s="32">
        <v>9484</v>
      </c>
      <c r="BJ88" s="32">
        <v>3392.2236328119998</v>
      </c>
      <c r="BK88" s="32">
        <v>113.73472595200001</v>
      </c>
      <c r="BL88" s="32">
        <v>1417.4636230470001</v>
      </c>
      <c r="BM88" s="32">
        <v>2932.0270996089998</v>
      </c>
      <c r="BN88" s="32">
        <v>449.509033203</v>
      </c>
      <c r="BO88" s="32">
        <v>2359.3996582029999</v>
      </c>
      <c r="BP88" s="32">
        <v>8622.0283203119998</v>
      </c>
      <c r="BQ88" s="32">
        <v>2193.8181152339998</v>
      </c>
      <c r="BR88" s="32">
        <v>3546.3793945309999</v>
      </c>
      <c r="BS88" s="32">
        <v>1906.5983886720001</v>
      </c>
      <c r="BT88" s="32">
        <v>1661.1547851559999</v>
      </c>
      <c r="BU88" s="32">
        <v>99.999198914000004</v>
      </c>
      <c r="BV88" s="32">
        <v>1508.4158935549999</v>
      </c>
      <c r="BW88" s="32">
        <v>330.67263793900003</v>
      </c>
      <c r="BX88" s="32">
        <v>1221.5461425779999</v>
      </c>
      <c r="BY88" s="32">
        <v>643.85913085899995</v>
      </c>
      <c r="BZ88" s="32">
        <v>248</v>
      </c>
      <c r="CA88" s="32">
        <v>1464.559936523</v>
      </c>
      <c r="CB88" s="32">
        <v>157.86000060999999</v>
      </c>
      <c r="CC88" s="32">
        <v>30.545013428000001</v>
      </c>
      <c r="CD88" s="32">
        <v>109.58972930900001</v>
      </c>
      <c r="CE88" s="32">
        <v>447.27593994099999</v>
      </c>
      <c r="CF88" s="32">
        <v>4746.4619140619998</v>
      </c>
      <c r="CG88" s="32">
        <v>4512.8266601559999</v>
      </c>
      <c r="CH88" s="32">
        <v>10.640161514000001</v>
      </c>
      <c r="CI88" s="32">
        <v>1246.4340820309999</v>
      </c>
      <c r="CJ88" s="32">
        <v>126.10534668</v>
      </c>
      <c r="CK88" s="32">
        <v>109.606018066</v>
      </c>
      <c r="CL88" s="32">
        <v>213.154006958</v>
      </c>
      <c r="CM88" s="32">
        <v>99.536361693999993</v>
      </c>
      <c r="CN88" s="32">
        <v>619.52624511700003</v>
      </c>
      <c r="CO88" s="32">
        <v>802.07891845699999</v>
      </c>
      <c r="CP88" s="32">
        <v>490.64840698199998</v>
      </c>
      <c r="CQ88" s="32">
        <v>5517.2954101559999</v>
      </c>
      <c r="CR88" s="32">
        <v>4047.1955566410002</v>
      </c>
      <c r="CS88" s="32">
        <v>2256.2785644529999</v>
      </c>
      <c r="CT88" s="32">
        <v>1687.5</v>
      </c>
      <c r="CU88" s="32">
        <v>7402.5834960940001</v>
      </c>
      <c r="CV88" s="32">
        <v>282.83847045900001</v>
      </c>
      <c r="CW88" s="32">
        <v>196.37896728499999</v>
      </c>
      <c r="CX88" s="32">
        <v>631.35333251999998</v>
      </c>
      <c r="CZ88" s="32">
        <v>784.71972656200001</v>
      </c>
      <c r="DA88" s="32">
        <v>2380.3720703119998</v>
      </c>
      <c r="DB88" s="32">
        <v>90.648094177000004</v>
      </c>
      <c r="DC88" s="34">
        <v>2756</v>
      </c>
      <c r="DD88" s="32">
        <v>1719.6171875</v>
      </c>
      <c r="DE88" s="32">
        <v>517.47692871100003</v>
      </c>
      <c r="DF88" s="32">
        <v>263</v>
      </c>
      <c r="DG88" s="32">
        <v>2.065485239</v>
      </c>
      <c r="DI88" s="32">
        <v>71.657524108999993</v>
      </c>
      <c r="DJ88" s="34">
        <v>1539</v>
      </c>
      <c r="DK88" s="32">
        <v>168.613479614</v>
      </c>
      <c r="DL88" s="32">
        <v>5444.74609375</v>
      </c>
      <c r="DM88" s="32">
        <v>1069.7673339840001</v>
      </c>
      <c r="DN88" s="32">
        <v>1280.4094238279999</v>
      </c>
      <c r="DO88" s="32" t="s">
        <v>234</v>
      </c>
      <c r="DP88" s="32">
        <v>600</v>
      </c>
      <c r="DR88" s="32">
        <v>183.9</v>
      </c>
      <c r="DS88" s="32">
        <v>90.1</v>
      </c>
      <c r="DT88" s="32">
        <v>1017.889099121</v>
      </c>
      <c r="DU88" s="32">
        <v>116.5</v>
      </c>
      <c r="DV88" s="32">
        <v>3377.3740234380002</v>
      </c>
      <c r="DY88" s="32">
        <v>526.82916259800004</v>
      </c>
      <c r="EA88">
        <v>19.712</v>
      </c>
      <c r="EB88" s="32">
        <v>435.72897338899998</v>
      </c>
      <c r="EC88" s="32">
        <v>964.40002441399997</v>
      </c>
    </row>
    <row r="89" spans="1:133">
      <c r="A89" s="33">
        <v>43956</v>
      </c>
      <c r="B89" s="32">
        <v>400.33181762700002</v>
      </c>
      <c r="C89" s="32">
        <v>4827.3706054690001</v>
      </c>
      <c r="D89" s="32">
        <v>783.29901123000002</v>
      </c>
      <c r="E89" s="32">
        <v>1708.203491211</v>
      </c>
      <c r="F89" s="32">
        <v>627.295410156</v>
      </c>
      <c r="G89" s="32">
        <v>2413.087890625</v>
      </c>
      <c r="H89" s="32">
        <v>381.94348144499997</v>
      </c>
      <c r="I89" s="32">
        <v>192.792068481</v>
      </c>
      <c r="J89" s="32">
        <v>1809.8361816409999</v>
      </c>
      <c r="K89" s="32">
        <v>1196.9406738279999</v>
      </c>
      <c r="L89" s="32">
        <v>8502.2236328119998</v>
      </c>
      <c r="M89" s="32">
        <v>358.534332275</v>
      </c>
      <c r="N89" s="32">
        <v>216.00906372099999</v>
      </c>
      <c r="O89" s="32">
        <v>596.525878906</v>
      </c>
      <c r="P89" s="32">
        <v>688.59686279300001</v>
      </c>
      <c r="Q89" s="32">
        <v>31.106891632</v>
      </c>
      <c r="R89" s="32">
        <v>802.06341552699996</v>
      </c>
      <c r="S89" s="32">
        <v>834.22497558600003</v>
      </c>
      <c r="T89" s="32">
        <v>150.275665283</v>
      </c>
      <c r="U89" s="32">
        <v>2097.1118164059999</v>
      </c>
      <c r="V89" s="32">
        <v>2131.1450195309999</v>
      </c>
      <c r="W89" s="32">
        <v>767.61694335899995</v>
      </c>
      <c r="X89" s="32">
        <v>40.350967406999999</v>
      </c>
      <c r="Y89" s="32">
        <v>123.519233704</v>
      </c>
      <c r="Z89" s="32">
        <v>3886.7629394529999</v>
      </c>
      <c r="AA89" s="32">
        <v>301.39450073199998</v>
      </c>
      <c r="AB89" s="32">
        <v>769.28149414100005</v>
      </c>
      <c r="AC89" s="32">
        <v>6542.6879882809999</v>
      </c>
      <c r="AD89" s="32">
        <v>1926.5964355470001</v>
      </c>
      <c r="AE89" s="32">
        <v>952.01141357400002</v>
      </c>
      <c r="AF89" s="32">
        <v>227.67303466800001</v>
      </c>
      <c r="AG89" s="32">
        <v>1284.7514648440001</v>
      </c>
      <c r="AH89" s="32">
        <v>457.42507934600002</v>
      </c>
      <c r="AI89" s="32">
        <v>218.648162842</v>
      </c>
      <c r="AJ89" s="32">
        <v>751.64483642599998</v>
      </c>
      <c r="AK89" s="32">
        <v>2709.9899902339998</v>
      </c>
      <c r="AL89" s="32">
        <v>436.00488281200001</v>
      </c>
      <c r="AM89" s="32">
        <v>906.386230469</v>
      </c>
      <c r="AN89" s="32">
        <v>1531.113647461</v>
      </c>
      <c r="AP89" s="32">
        <v>2441.3874511720001</v>
      </c>
      <c r="AQ89" s="32">
        <v>1015.931335449</v>
      </c>
      <c r="AR89" s="32">
        <v>1642.6303710940001</v>
      </c>
      <c r="AS89" s="32">
        <v>2434.2885742190001</v>
      </c>
      <c r="AT89" s="32">
        <v>1346.2032470700001</v>
      </c>
      <c r="AU89" s="32">
        <v>558.87249755899995</v>
      </c>
      <c r="AV89" s="32">
        <v>216.38319397000001</v>
      </c>
      <c r="AW89" s="32">
        <v>1676.0340576169999</v>
      </c>
      <c r="AX89" s="32">
        <v>647.12878418000003</v>
      </c>
      <c r="AY89" s="32">
        <v>391.934082031</v>
      </c>
      <c r="AZ89" s="32">
        <v>318.05169677700002</v>
      </c>
      <c r="BA89" s="32">
        <v>101.020324707</v>
      </c>
      <c r="BB89" s="32">
        <v>1750.783813477</v>
      </c>
      <c r="BC89" s="32">
        <v>1373.6108398440001</v>
      </c>
      <c r="BD89" s="32">
        <v>2436.1572265619998</v>
      </c>
      <c r="BE89" s="32">
        <v>470.51983642599998</v>
      </c>
      <c r="BF89" s="32">
        <v>494.81192016599999</v>
      </c>
      <c r="BG89" s="32">
        <v>190.20497131299999</v>
      </c>
      <c r="BH89" s="32">
        <v>390.67022705099998</v>
      </c>
      <c r="BI89" s="32">
        <v>9548</v>
      </c>
      <c r="BJ89" s="32">
        <v>3535.1489257809999</v>
      </c>
      <c r="BK89" s="32">
        <v>115.132080078</v>
      </c>
      <c r="BL89" s="32">
        <v>1399.6667480470001</v>
      </c>
      <c r="BM89" s="32">
        <v>2996.2866210940001</v>
      </c>
      <c r="BN89" s="32">
        <v>464.39276123000002</v>
      </c>
      <c r="BO89" s="32">
        <v>2326.4499511720001</v>
      </c>
      <c r="BP89" s="32">
        <v>8885.1728515619998</v>
      </c>
      <c r="BQ89" s="32">
        <v>2204.7817382809999</v>
      </c>
      <c r="BR89" s="32">
        <v>3587.7561035160002</v>
      </c>
      <c r="BS89" s="32">
        <v>1921.0727539059999</v>
      </c>
      <c r="BT89" s="32">
        <v>1647.11328125</v>
      </c>
      <c r="BU89" s="32">
        <v>102.950401306</v>
      </c>
      <c r="BV89" s="32">
        <v>1552.8669433590001</v>
      </c>
      <c r="BW89" s="32">
        <v>323.70071411100002</v>
      </c>
      <c r="BX89" s="32">
        <v>1225.037719727</v>
      </c>
      <c r="BY89" s="32">
        <v>660.35552978500004</v>
      </c>
      <c r="BZ89" s="32">
        <v>249.60000610399999</v>
      </c>
      <c r="CA89" s="32">
        <v>1447.588256836</v>
      </c>
      <c r="CB89" s="32">
        <v>155.364578247</v>
      </c>
      <c r="CC89" s="32">
        <v>30.525051117</v>
      </c>
      <c r="CD89" s="32">
        <v>112.176498413</v>
      </c>
      <c r="CE89" s="32">
        <v>454.74179077100001</v>
      </c>
      <c r="CF89" s="32">
        <v>4589.6450195309999</v>
      </c>
      <c r="CG89" s="32">
        <v>4570.7607421880002</v>
      </c>
      <c r="CH89" s="32">
        <v>10.053386688</v>
      </c>
      <c r="CI89" s="32">
        <v>1315.5819091799999</v>
      </c>
      <c r="CJ89" s="32">
        <v>131.77073669399999</v>
      </c>
      <c r="CK89" s="32">
        <v>112.424629211</v>
      </c>
      <c r="CL89" s="32">
        <v>218.648162842</v>
      </c>
      <c r="CM89" s="32">
        <v>103.250991821</v>
      </c>
      <c r="CN89" s="32">
        <v>636.513183594</v>
      </c>
      <c r="CO89" s="32">
        <v>823.05493164100005</v>
      </c>
      <c r="CP89" s="32">
        <v>495.24044799799998</v>
      </c>
      <c r="CQ89" s="32">
        <v>5657.0737304690001</v>
      </c>
      <c r="CR89" s="32">
        <v>4021.2392578119998</v>
      </c>
      <c r="CS89" s="32">
        <v>2188.060546875</v>
      </c>
      <c r="CT89" s="32">
        <v>1679</v>
      </c>
      <c r="CU89" s="32">
        <v>7564.0732421880002</v>
      </c>
      <c r="CV89" s="32">
        <v>283.32244873000002</v>
      </c>
      <c r="CW89" s="32">
        <v>200.366333008</v>
      </c>
      <c r="CX89" s="32">
        <v>655.98602294900002</v>
      </c>
      <c r="CZ89" s="32">
        <v>796.20825195299994</v>
      </c>
      <c r="DA89" s="32">
        <v>2364.3896484380002</v>
      </c>
      <c r="DB89" s="32">
        <v>87.088562011999997</v>
      </c>
      <c r="DC89" s="34">
        <v>2832</v>
      </c>
      <c r="DD89" s="32">
        <v>1785.5639648440001</v>
      </c>
      <c r="DE89" s="32">
        <v>525.66870117200006</v>
      </c>
      <c r="DF89" s="32">
        <v>267.60000000000002</v>
      </c>
      <c r="DG89" s="32">
        <v>2.0943322179999999</v>
      </c>
      <c r="DI89" s="32">
        <v>72.036766052000004</v>
      </c>
      <c r="DJ89" s="34">
        <v>1520.6</v>
      </c>
      <c r="DK89" s="32">
        <v>167.01524352999999</v>
      </c>
      <c r="DL89" s="32">
        <v>5490.7016601559999</v>
      </c>
      <c r="DM89" s="32">
        <v>1092.7196044919999</v>
      </c>
      <c r="DN89" s="32">
        <v>1315.488647461</v>
      </c>
      <c r="DO89" s="32" t="s">
        <v>234</v>
      </c>
      <c r="DP89" s="32">
        <v>633</v>
      </c>
      <c r="DR89" s="32">
        <v>185.55</v>
      </c>
      <c r="DS89" s="32">
        <v>92.94</v>
      </c>
      <c r="DT89" s="32">
        <v>1037.0063476559999</v>
      </c>
      <c r="DU89" s="32">
        <v>116.5</v>
      </c>
      <c r="DV89" s="32">
        <v>3375.3752441410002</v>
      </c>
      <c r="DY89" s="32">
        <v>536.82592773399995</v>
      </c>
      <c r="EA89">
        <v>19.216000000000001</v>
      </c>
      <c r="EB89" s="32">
        <v>435.72897338899998</v>
      </c>
      <c r="EC89" s="32">
        <v>960.59997558600003</v>
      </c>
    </row>
    <row r="90" spans="1:133">
      <c r="A90" s="33">
        <v>43957</v>
      </c>
      <c r="B90" s="32">
        <v>393.24017334000001</v>
      </c>
      <c r="C90" s="32">
        <v>4888.32421875</v>
      </c>
      <c r="D90" s="32">
        <v>793.68426513700001</v>
      </c>
      <c r="E90" s="32">
        <v>1740.169921875</v>
      </c>
      <c r="F90" s="32">
        <v>626.89581298799999</v>
      </c>
      <c r="G90" s="32">
        <v>2414.0866699220001</v>
      </c>
      <c r="H90" s="32">
        <v>375.15878295900001</v>
      </c>
      <c r="I90" s="32">
        <v>193.48077392600001</v>
      </c>
      <c r="J90" s="32">
        <v>1795.3497314450001</v>
      </c>
      <c r="K90" s="32">
        <v>1195.942016602</v>
      </c>
      <c r="L90" s="32">
        <v>8819.8603515619998</v>
      </c>
      <c r="M90" s="32">
        <v>359.20455932599998</v>
      </c>
      <c r="N90" s="32">
        <v>216.608520508</v>
      </c>
      <c r="O90" s="32">
        <v>588.34075927699996</v>
      </c>
      <c r="P90" s="32">
        <v>673.01037597699997</v>
      </c>
      <c r="Q90" s="32">
        <v>31.545578002999999</v>
      </c>
      <c r="R90" s="32">
        <v>793.07391357400002</v>
      </c>
      <c r="S90" s="32">
        <v>833.22674560500002</v>
      </c>
      <c r="T90" s="32">
        <v>149.22865295400001</v>
      </c>
      <c r="U90" s="32">
        <v>2106.8657226559999</v>
      </c>
      <c r="V90" s="32">
        <v>2175.1276855470001</v>
      </c>
      <c r="W90" s="32">
        <v>753.63824462900004</v>
      </c>
      <c r="X90" s="32">
        <v>39.121849060000002</v>
      </c>
      <c r="Y90" s="32">
        <v>126.80645752</v>
      </c>
      <c r="Z90" s="32">
        <v>3899.7683105470001</v>
      </c>
      <c r="AA90" s="32">
        <v>309.67776489300002</v>
      </c>
      <c r="AB90" s="32">
        <v>765.85589599599996</v>
      </c>
      <c r="AC90" s="32">
        <v>6576.640625</v>
      </c>
      <c r="AD90" s="32">
        <v>1950.598999023</v>
      </c>
      <c r="AE90" s="32">
        <v>944.01641845699999</v>
      </c>
      <c r="AF90" s="32">
        <v>226.38209533700001</v>
      </c>
      <c r="AG90" s="32">
        <v>1284.2590332029999</v>
      </c>
      <c r="AH90" s="32">
        <v>460.59680175800003</v>
      </c>
      <c r="AI90" s="32">
        <v>222.745483398</v>
      </c>
      <c r="AJ90" s="32">
        <v>748.84613037099996</v>
      </c>
      <c r="AK90" s="32">
        <v>2761.4423828119998</v>
      </c>
      <c r="AL90" s="32">
        <v>430.90713500999999</v>
      </c>
      <c r="AM90" s="32">
        <v>897.40618896499996</v>
      </c>
      <c r="AN90" s="32">
        <v>1519.9237060549999</v>
      </c>
      <c r="AP90" s="32">
        <v>2397.6071777339998</v>
      </c>
      <c r="AQ90" s="32">
        <v>1030.518920898</v>
      </c>
      <c r="AR90" s="32">
        <v>1613.2443847659999</v>
      </c>
      <c r="AS90" s="32">
        <v>2468.2641601559999</v>
      </c>
      <c r="AT90" s="32">
        <v>1333.2205810549999</v>
      </c>
      <c r="AU90" s="32">
        <v>561.36968994100005</v>
      </c>
      <c r="AV90" s="32">
        <v>211.39970397900001</v>
      </c>
      <c r="AW90" s="32">
        <v>1705.1735839840001</v>
      </c>
      <c r="AX90" s="32">
        <v>628.37707519499997</v>
      </c>
      <c r="AY90" s="32">
        <v>385.73828125</v>
      </c>
      <c r="AZ90" s="32">
        <v>312.86557006800001</v>
      </c>
      <c r="BA90" s="32">
        <v>103.61981964100001</v>
      </c>
      <c r="BB90" s="32">
        <v>1694.822631836</v>
      </c>
      <c r="BC90" s="32">
        <v>1362.0848388669999</v>
      </c>
      <c r="BD90" s="32">
        <v>2504.0500488279999</v>
      </c>
      <c r="BE90" s="32">
        <v>479.81433105500003</v>
      </c>
      <c r="BF90" s="32">
        <v>497.01062011699997</v>
      </c>
      <c r="BG90" s="32">
        <v>188.90802002000001</v>
      </c>
      <c r="BH90" s="32">
        <v>388.62338256800001</v>
      </c>
      <c r="BI90" s="32">
        <v>9274</v>
      </c>
      <c r="BJ90" s="32">
        <v>3430.2041015619998</v>
      </c>
      <c r="BK90" s="32">
        <v>114.034164429</v>
      </c>
      <c r="BL90" s="32">
        <v>1397.5731201169999</v>
      </c>
      <c r="BM90" s="32">
        <v>2959.9226074220001</v>
      </c>
      <c r="BN90" s="32">
        <v>431.12905883799999</v>
      </c>
      <c r="BO90" s="32">
        <v>2299.4907226559999</v>
      </c>
      <c r="BP90" s="32">
        <v>9062.5986328119998</v>
      </c>
      <c r="BQ90" s="32">
        <v>2242.6579589839998</v>
      </c>
      <c r="BR90" s="32">
        <v>3593.2397460940001</v>
      </c>
      <c r="BS90" s="32">
        <v>1882.641235352</v>
      </c>
      <c r="BT90" s="32">
        <v>1640.7307128909999</v>
      </c>
      <c r="BU90" s="32">
        <v>100.788398743</v>
      </c>
      <c r="BV90" s="32">
        <v>1584.1296386720001</v>
      </c>
      <c r="BW90" s="32">
        <v>322.90386962899998</v>
      </c>
      <c r="BX90" s="32">
        <v>1225.037719727</v>
      </c>
      <c r="BY90" s="32">
        <v>674.35241699200003</v>
      </c>
      <c r="BZ90" s="32">
        <v>250.80000305199999</v>
      </c>
      <c r="CA90" s="32">
        <v>1423.1291503909999</v>
      </c>
      <c r="CB90" s="32">
        <v>154.66586303700001</v>
      </c>
      <c r="CC90" s="32">
        <v>30.115785598999999</v>
      </c>
      <c r="CD90" s="32">
        <v>107.64965057400001</v>
      </c>
      <c r="CE90" s="32">
        <v>460.00189209000001</v>
      </c>
      <c r="CF90" s="32">
        <v>4637.5883789059999</v>
      </c>
      <c r="CG90" s="32">
        <v>4649.6704101559999</v>
      </c>
      <c r="CH90" s="32">
        <v>10.272449493</v>
      </c>
      <c r="CI90" s="32">
        <v>1266.528320312</v>
      </c>
      <c r="CJ90" s="32">
        <v>132.79747009299999</v>
      </c>
      <c r="CK90" s="32">
        <v>112.52457428</v>
      </c>
      <c r="CL90" s="32">
        <v>222.745483398</v>
      </c>
      <c r="CM90" s="32">
        <v>100.714660645</v>
      </c>
      <c r="CN90" s="32">
        <v>635.51422119100005</v>
      </c>
      <c r="CO90" s="32">
        <v>798.58300781200001</v>
      </c>
      <c r="CP90" s="32">
        <v>489.65011596699998</v>
      </c>
      <c r="CQ90" s="32">
        <v>5651.0834960940001</v>
      </c>
      <c r="CR90" s="32">
        <v>4011.2561035160002</v>
      </c>
      <c r="CS90" s="32">
        <v>2188.060546875</v>
      </c>
      <c r="CT90" s="32">
        <v>1772.5</v>
      </c>
      <c r="CU90" s="32">
        <v>7651.7954101559999</v>
      </c>
      <c r="CV90" s="32">
        <v>283.68539428700001</v>
      </c>
      <c r="CW90" s="32">
        <v>201.06414794899999</v>
      </c>
      <c r="CX90" s="32">
        <v>718.89398193399995</v>
      </c>
      <c r="CZ90" s="32">
        <v>777.72668456999997</v>
      </c>
      <c r="DA90" s="32">
        <v>2487.25390625</v>
      </c>
      <c r="DB90" s="32">
        <v>89.068305968999994</v>
      </c>
      <c r="DC90" s="34">
        <v>2850</v>
      </c>
      <c r="DD90" s="32">
        <v>1763.581665039</v>
      </c>
      <c r="DE90" s="32">
        <v>515.07928466800001</v>
      </c>
      <c r="DF90" s="32">
        <v>258</v>
      </c>
      <c r="DG90" s="32">
        <v>2.1215314869999999</v>
      </c>
      <c r="DI90" s="32">
        <v>74.212440490999995</v>
      </c>
      <c r="DJ90" s="34">
        <v>1543.2</v>
      </c>
      <c r="DK90" s="32">
        <v>169.36264038100001</v>
      </c>
      <c r="DL90" s="32">
        <v>5478.7133789059999</v>
      </c>
      <c r="DM90" s="32">
        <v>1135.6301269529999</v>
      </c>
      <c r="DN90" s="32">
        <v>1332.8292236330001</v>
      </c>
      <c r="DO90" s="32" t="s">
        <v>234</v>
      </c>
      <c r="DP90" s="32">
        <v>610</v>
      </c>
      <c r="DR90" s="32">
        <v>184.8</v>
      </c>
      <c r="DS90" s="32">
        <v>93.16</v>
      </c>
      <c r="DT90" s="32">
        <v>1032.8100585940001</v>
      </c>
      <c r="DU90" s="32">
        <v>116.5</v>
      </c>
      <c r="DV90" s="32">
        <v>3569.224609375</v>
      </c>
      <c r="DY90" s="32">
        <v>519.03167724599996</v>
      </c>
      <c r="EA90">
        <v>19.231999999999999</v>
      </c>
      <c r="EB90" s="32">
        <v>435.72897338899998</v>
      </c>
      <c r="EC90" s="32">
        <v>908.79998779300001</v>
      </c>
    </row>
    <row r="91" spans="1:133">
      <c r="A91" s="33">
        <v>43958</v>
      </c>
      <c r="B91" s="32">
        <v>412.91711425800003</v>
      </c>
      <c r="C91" s="32">
        <v>4962.2690429690001</v>
      </c>
      <c r="D91" s="32">
        <v>804.66888427699996</v>
      </c>
      <c r="E91" s="32">
        <v>1728.6817626950001</v>
      </c>
      <c r="F91" s="32">
        <v>641.27972412099996</v>
      </c>
      <c r="G91" s="32">
        <v>2412.0903320309999</v>
      </c>
      <c r="H91" s="32">
        <v>388.12960815399998</v>
      </c>
      <c r="I91" s="32">
        <v>187.38070678700001</v>
      </c>
      <c r="J91" s="32">
        <v>1857.292602539</v>
      </c>
      <c r="K91" s="32">
        <v>1248.3737792970001</v>
      </c>
      <c r="L91" s="32">
        <v>8549.171875</v>
      </c>
      <c r="M91" s="32">
        <v>368.81130981400003</v>
      </c>
      <c r="N91" s="32">
        <v>216.00906372099999</v>
      </c>
      <c r="O91" s="32">
        <v>603.91278076200001</v>
      </c>
      <c r="P91" s="32">
        <v>680.40405273399995</v>
      </c>
      <c r="Q91" s="32">
        <v>30.349161148</v>
      </c>
      <c r="R91" s="32">
        <v>821.44085693399995</v>
      </c>
      <c r="S91" s="32">
        <v>847.80285644499997</v>
      </c>
      <c r="T91" s="32">
        <v>151.47230529800001</v>
      </c>
      <c r="U91" s="32">
        <v>2161.48828125</v>
      </c>
      <c r="V91" s="32">
        <v>2232.1047363279999</v>
      </c>
      <c r="W91" s="32">
        <v>763.82269287099996</v>
      </c>
      <c r="X91" s="32">
        <v>39.881301880000002</v>
      </c>
      <c r="Y91" s="32">
        <v>131.08978271500001</v>
      </c>
      <c r="Z91" s="32">
        <v>3964.7954101559999</v>
      </c>
      <c r="AA91" s="32">
        <v>312.37237548799999</v>
      </c>
      <c r="AB91" s="32">
        <v>751.33807373000002</v>
      </c>
      <c r="AC91" s="32">
        <v>6638.5517578119998</v>
      </c>
      <c r="AD91" s="32">
        <v>2011.404907227</v>
      </c>
      <c r="AE91" s="32">
        <v>962.00512695299994</v>
      </c>
      <c r="AF91" s="32">
        <v>221.31033325199999</v>
      </c>
      <c r="AG91" s="32">
        <v>1267.5163574220001</v>
      </c>
      <c r="AH91" s="32">
        <v>475.56338500999999</v>
      </c>
      <c r="AI91" s="32">
        <v>230.288330078</v>
      </c>
      <c r="AJ91" s="32">
        <v>792.42553710899995</v>
      </c>
      <c r="AK91" s="32">
        <v>2775.4299316410002</v>
      </c>
      <c r="AL91" s="32">
        <v>454.09674072299998</v>
      </c>
      <c r="AM91" s="32">
        <v>897.60565185500002</v>
      </c>
      <c r="AN91" s="32">
        <v>1540.4382324220001</v>
      </c>
      <c r="AP91" s="32">
        <v>2453.4050292970001</v>
      </c>
      <c r="AQ91" s="32">
        <v>1056.8699951169999</v>
      </c>
      <c r="AR91" s="32">
        <v>1620.715454102</v>
      </c>
      <c r="AS91" s="32">
        <v>2599.1723632809999</v>
      </c>
      <c r="AT91" s="32">
        <v>1383.1540527340001</v>
      </c>
      <c r="AU91" s="32">
        <v>584.34387206999997</v>
      </c>
      <c r="AV91" s="32">
        <v>218.77525329599999</v>
      </c>
      <c r="AW91" s="32">
        <v>1682.665649414</v>
      </c>
      <c r="AX91" s="32">
        <v>642.14160156200001</v>
      </c>
      <c r="AY91" s="32">
        <v>381.74099731400003</v>
      </c>
      <c r="AZ91" s="32">
        <v>315.14349365200002</v>
      </c>
      <c r="BA91" s="32">
        <v>110.81842041</v>
      </c>
      <c r="BB91" s="32">
        <v>1764.7741699220001</v>
      </c>
      <c r="BC91" s="32">
        <v>1457.6729736330001</v>
      </c>
      <c r="BD91" s="32">
        <v>2411.7377929690001</v>
      </c>
      <c r="BE91" s="32">
        <v>481.81320190399998</v>
      </c>
      <c r="BF91" s="32">
        <v>520.49700927699996</v>
      </c>
      <c r="BG91" s="32">
        <v>192.25021362300001</v>
      </c>
      <c r="BH91" s="32">
        <v>413.048919678</v>
      </c>
      <c r="BI91" s="32">
        <v>9750</v>
      </c>
      <c r="BJ91" s="32">
        <v>3592.119140625</v>
      </c>
      <c r="BK91" s="32">
        <v>104.751724243</v>
      </c>
      <c r="BL91" s="32">
        <v>1424.7918701169999</v>
      </c>
      <c r="BM91" s="32">
        <v>2965.8994140619998</v>
      </c>
      <c r="BN91" s="32">
        <v>449.10949706999997</v>
      </c>
      <c r="BO91" s="32">
        <v>2362.3952636720001</v>
      </c>
      <c r="BP91" s="32">
        <v>9339.6982421880002</v>
      </c>
      <c r="BQ91" s="32">
        <v>2274.5537109380002</v>
      </c>
      <c r="BR91" s="32">
        <v>3714.376953125</v>
      </c>
      <c r="BS91" s="32">
        <v>1951.5183105470001</v>
      </c>
      <c r="BT91" s="32">
        <v>1613.9243164059999</v>
      </c>
      <c r="BU91" s="32">
        <v>98.523498535000002</v>
      </c>
      <c r="BV91" s="32">
        <v>1619.3000488279999</v>
      </c>
      <c r="BW91" s="32">
        <v>329.67663574199997</v>
      </c>
      <c r="BX91" s="32">
        <v>1232.5196533200001</v>
      </c>
      <c r="BY91" s="32">
        <v>683.35040283199999</v>
      </c>
      <c r="BZ91" s="32">
        <v>251.80000305199999</v>
      </c>
      <c r="CA91" s="32">
        <v>1502.496704102</v>
      </c>
      <c r="CB91" s="32">
        <v>155.86366272000001</v>
      </c>
      <c r="CC91" s="32">
        <v>31.228780746000002</v>
      </c>
      <c r="CD91" s="32">
        <v>113.51967620800001</v>
      </c>
      <c r="CE91" s="32">
        <v>473.57632446299999</v>
      </c>
      <c r="CF91" s="32">
        <v>4876.310546875</v>
      </c>
      <c r="CG91" s="32">
        <v>4716.5942382809999</v>
      </c>
      <c r="CH91" s="32">
        <v>11.039166451</v>
      </c>
      <c r="CI91" s="32">
        <v>1300.806640625</v>
      </c>
      <c r="CJ91" s="32">
        <v>135.84100341800001</v>
      </c>
      <c r="CK91" s="32">
        <v>112.864402771</v>
      </c>
      <c r="CL91" s="32">
        <v>230.288330078</v>
      </c>
      <c r="CM91" s="32">
        <v>105.268081665</v>
      </c>
      <c r="CN91" s="32">
        <v>647.50482177699996</v>
      </c>
      <c r="CO91" s="32">
        <v>819.05950927699996</v>
      </c>
      <c r="CP91" s="32">
        <v>511.312591553</v>
      </c>
      <c r="CQ91" s="32">
        <v>5818.8198242190001</v>
      </c>
      <c r="CR91" s="32">
        <v>4076.146484375</v>
      </c>
      <c r="CS91" s="32">
        <v>2188.060546875</v>
      </c>
      <c r="CT91" s="32">
        <v>1864</v>
      </c>
      <c r="CU91" s="32">
        <v>7803.3168945309999</v>
      </c>
      <c r="CV91" s="32">
        <v>287.07257080099998</v>
      </c>
      <c r="CW91" s="32">
        <v>204.35374450699999</v>
      </c>
      <c r="CX91" s="32">
        <v>759.06408691399997</v>
      </c>
      <c r="CZ91" s="32">
        <v>821.18347168000003</v>
      </c>
      <c r="DA91" s="32">
        <v>2470.2729492190001</v>
      </c>
      <c r="DB91" s="32">
        <v>95.107513428000004</v>
      </c>
      <c r="DC91" s="34">
        <v>2888</v>
      </c>
      <c r="DD91" s="32">
        <v>1767.578491211</v>
      </c>
      <c r="DE91" s="32">
        <v>544.05004882799994</v>
      </c>
      <c r="DF91" s="32">
        <v>252.5</v>
      </c>
      <c r="DG91" s="32">
        <v>2.2253830429999999</v>
      </c>
      <c r="DI91" s="32">
        <v>73.174507141000007</v>
      </c>
      <c r="DJ91" s="34">
        <v>1512</v>
      </c>
      <c r="DK91" s="32">
        <v>169.51246643100001</v>
      </c>
      <c r="DL91" s="32">
        <v>5694.5043945309999</v>
      </c>
      <c r="DM91" s="32">
        <v>1154.590454102</v>
      </c>
      <c r="DN91" s="32">
        <v>1371.895141602</v>
      </c>
      <c r="DO91" s="32" t="s">
        <v>234</v>
      </c>
      <c r="DP91" s="32">
        <v>600</v>
      </c>
      <c r="DR91" s="32">
        <v>183.9</v>
      </c>
      <c r="DS91" s="32">
        <v>93.94</v>
      </c>
      <c r="DT91" s="32">
        <v>1022.551940918</v>
      </c>
      <c r="DU91" s="32">
        <v>116.5</v>
      </c>
      <c r="DV91" s="32">
        <v>3709.1157226559999</v>
      </c>
      <c r="DY91" s="32">
        <v>531.22778320299994</v>
      </c>
      <c r="EA91">
        <v>17.352</v>
      </c>
      <c r="EB91" s="32">
        <v>435.72897338899998</v>
      </c>
      <c r="EC91" s="32">
        <v>937</v>
      </c>
    </row>
    <row r="92" spans="1:133">
      <c r="A92" s="33">
        <v>43962</v>
      </c>
      <c r="B92" s="32">
        <v>404.32717895500002</v>
      </c>
      <c r="C92" s="32">
        <v>4998.2421875</v>
      </c>
      <c r="D92" s="32">
        <v>796.08105468799999</v>
      </c>
      <c r="E92" s="32">
        <v>1741.1688232419999</v>
      </c>
      <c r="F92" s="32">
        <v>641.87896728500004</v>
      </c>
      <c r="G92" s="32">
        <v>2431.0520019529999</v>
      </c>
      <c r="H92" s="32">
        <v>382.64190673799999</v>
      </c>
      <c r="I92" s="32">
        <v>181.96934509299999</v>
      </c>
      <c r="J92" s="32">
        <v>1858.7912597659999</v>
      </c>
      <c r="K92" s="32">
        <v>1258.360717773</v>
      </c>
      <c r="L92" s="32">
        <v>8697.0009765619998</v>
      </c>
      <c r="M92" s="32">
        <v>367.29205322299998</v>
      </c>
      <c r="N92" s="32">
        <v>219.00637817399999</v>
      </c>
      <c r="O92" s="32">
        <v>588.74005126999998</v>
      </c>
      <c r="P92" s="32">
        <v>685.99902343799999</v>
      </c>
      <c r="Q92" s="32">
        <v>31.705099105999999</v>
      </c>
      <c r="R92" s="32">
        <v>836.82281494100005</v>
      </c>
      <c r="S92" s="32">
        <v>845.00744628899997</v>
      </c>
      <c r="T92" s="32">
        <v>150.22584533700001</v>
      </c>
      <c r="U92" s="32">
        <v>2212.208984375</v>
      </c>
      <c r="V92" s="32">
        <v>2227.1066894529999</v>
      </c>
      <c r="W92" s="32">
        <v>734.26831054700006</v>
      </c>
      <c r="X92" s="32">
        <v>36.363834380999997</v>
      </c>
      <c r="Y92" s="32">
        <v>128.45002746599999</v>
      </c>
      <c r="Z92" s="32">
        <v>3874.6862792970001</v>
      </c>
      <c r="AA92" s="32">
        <v>315.26654052700002</v>
      </c>
      <c r="AB92" s="32">
        <v>754.92675781200001</v>
      </c>
      <c r="AC92" s="32">
        <v>6836.271484375</v>
      </c>
      <c r="AD92" s="32">
        <v>2019.405883789</v>
      </c>
      <c r="AE92" s="32">
        <v>931.22418212900004</v>
      </c>
      <c r="AF92" s="32">
        <v>216.100341797</v>
      </c>
      <c r="AG92" s="32">
        <v>1250.773803711</v>
      </c>
      <c r="AH92" s="32">
        <v>492.512451172</v>
      </c>
      <c r="AI92" s="32">
        <v>225.539138794</v>
      </c>
      <c r="AJ92" s="32">
        <v>778.83209228500004</v>
      </c>
      <c r="AK92" s="32">
        <v>2828.3803710940001</v>
      </c>
      <c r="AL92" s="32">
        <v>430.70718383799999</v>
      </c>
      <c r="AM92" s="32">
        <v>907.38409423799999</v>
      </c>
      <c r="AN92" s="32">
        <v>1592.65625</v>
      </c>
      <c r="AP92" s="32">
        <v>2436.2368164059999</v>
      </c>
      <c r="AQ92" s="32">
        <v>1054.987670898</v>
      </c>
      <c r="AR92" s="32">
        <v>1609.7580566409999</v>
      </c>
      <c r="AS92" s="32">
        <v>2554.2038574220001</v>
      </c>
      <c r="AT92" s="32">
        <v>1369.6719970700001</v>
      </c>
      <c r="AU92" s="32">
        <v>581.347167969</v>
      </c>
      <c r="AV92" s="32">
        <v>213.99110412600001</v>
      </c>
      <c r="AW92" s="32">
        <v>1685.881469727</v>
      </c>
      <c r="AX92" s="32">
        <v>630.770996094</v>
      </c>
      <c r="AY92" s="32">
        <v>382.34060668900003</v>
      </c>
      <c r="AZ92" s="32">
        <v>313.09832763700001</v>
      </c>
      <c r="BA92" s="32">
        <v>107.818992615</v>
      </c>
      <c r="BB92" s="32">
        <v>1723.8024902340001</v>
      </c>
      <c r="BC92" s="32">
        <v>1418.3247070309999</v>
      </c>
      <c r="BD92" s="32">
        <v>2420.7255859380002</v>
      </c>
      <c r="BE92" s="32">
        <v>477.71563720699999</v>
      </c>
      <c r="BF92" s="32">
        <v>522.09613037099996</v>
      </c>
      <c r="BG92" s="32">
        <v>190.35462951700001</v>
      </c>
      <c r="BH92" s="32">
        <v>404.04284668000003</v>
      </c>
      <c r="BI92" s="32">
        <v>9850</v>
      </c>
      <c r="BJ92" s="32">
        <v>3520.1567382809999</v>
      </c>
      <c r="BK92" s="32">
        <v>106.548324585</v>
      </c>
      <c r="BL92" s="32">
        <v>1427.4089355470001</v>
      </c>
      <c r="BM92" s="32">
        <v>3039.6242675779999</v>
      </c>
      <c r="BN92" s="32">
        <v>454.40365600600001</v>
      </c>
      <c r="BO92" s="32">
        <v>2317.4636230470001</v>
      </c>
      <c r="BP92" s="32">
        <v>9244.0107421880002</v>
      </c>
      <c r="BQ92" s="32">
        <v>2210.7626953119998</v>
      </c>
      <c r="BR92" s="32">
        <v>3663.0305175779999</v>
      </c>
      <c r="BS92" s="32">
        <v>1960.502319336</v>
      </c>
      <c r="BT92" s="32">
        <v>1573.5017089840001</v>
      </c>
      <c r="BU92" s="32">
        <v>96.979301453000005</v>
      </c>
      <c r="BV92" s="32">
        <v>1569.4754638669999</v>
      </c>
      <c r="BW92" s="32">
        <v>338.83990478499999</v>
      </c>
      <c r="BX92" s="32">
        <v>1238.505249023</v>
      </c>
      <c r="BY92" s="32">
        <v>699.84674072300004</v>
      </c>
      <c r="BZ92" s="32">
        <v>244.80000305199999</v>
      </c>
      <c r="CA92" s="32">
        <v>1582.3637695309999</v>
      </c>
      <c r="CB92" s="32">
        <v>162.15211486800001</v>
      </c>
      <c r="CC92" s="32">
        <v>30.360347747999999</v>
      </c>
      <c r="CD92" s="32">
        <v>109.888221741</v>
      </c>
      <c r="CE92" s="32">
        <v>471.54013061500001</v>
      </c>
      <c r="CF92" s="32">
        <v>4790.41015625</v>
      </c>
      <c r="CG92" s="32">
        <v>4745.560546875</v>
      </c>
      <c r="CH92" s="32">
        <v>9.9516811369999996</v>
      </c>
      <c r="CI92" s="32">
        <v>1294.1085205080001</v>
      </c>
      <c r="CJ92" s="32">
        <v>135.85932922399999</v>
      </c>
      <c r="CK92" s="32">
        <v>112.94436645499999</v>
      </c>
      <c r="CL92" s="32">
        <v>225.539138794</v>
      </c>
      <c r="CM92" s="32">
        <v>102.452140808</v>
      </c>
      <c r="CN92" s="32">
        <v>651.50189208999996</v>
      </c>
      <c r="CO92" s="32">
        <v>788.09497070299994</v>
      </c>
      <c r="CP92" s="32">
        <v>502.12847900399998</v>
      </c>
      <c r="CQ92" s="32">
        <v>5902.6865234380002</v>
      </c>
      <c r="CR92" s="32">
        <v>4165.9946289059999</v>
      </c>
      <c r="CS92" s="32">
        <v>2314.0390625</v>
      </c>
      <c r="CT92" s="32">
        <v>1914.5</v>
      </c>
      <c r="CU92" s="32">
        <v>7930.912109375</v>
      </c>
      <c r="CV92" s="32">
        <v>288.04046630900001</v>
      </c>
      <c r="CW92" s="32">
        <v>203.05784606899999</v>
      </c>
      <c r="CX92" s="32">
        <v>742.38964843799999</v>
      </c>
      <c r="CZ92" s="32">
        <v>845.65917968799999</v>
      </c>
      <c r="DA92" s="32">
        <v>2502.2375488279999</v>
      </c>
      <c r="DB92" s="32">
        <v>87.548500060999999</v>
      </c>
      <c r="DC92" s="34">
        <v>2850</v>
      </c>
      <c r="DD92" s="32">
        <v>1838.5216064450001</v>
      </c>
      <c r="DE92" s="32">
        <v>529.46478271499996</v>
      </c>
      <c r="DF92" s="32">
        <v>258</v>
      </c>
      <c r="DG92" s="32">
        <v>2.0877389910000002</v>
      </c>
      <c r="DI92" s="32">
        <v>73.952941894999995</v>
      </c>
      <c r="DJ92" s="34" t="s">
        <v>234</v>
      </c>
      <c r="DK92" s="32">
        <v>168.41371154800001</v>
      </c>
      <c r="DL92" s="32">
        <v>5840.3637695309999</v>
      </c>
      <c r="DM92" s="32">
        <v>1122.6571044919999</v>
      </c>
      <c r="DN92" s="32">
        <v>1346.1833496090001</v>
      </c>
      <c r="DO92" s="32" t="s">
        <v>234</v>
      </c>
      <c r="DP92" s="32">
        <v>620</v>
      </c>
      <c r="DR92" s="32">
        <v>188.45</v>
      </c>
      <c r="DS92" s="32">
        <v>98.54</v>
      </c>
      <c r="DT92" s="32">
        <v>1030.478515625</v>
      </c>
      <c r="DU92" s="32">
        <v>119.5</v>
      </c>
      <c r="DV92" s="32">
        <v>3773.0659179690001</v>
      </c>
      <c r="DY92" s="32">
        <v>499.83792114300002</v>
      </c>
      <c r="EA92">
        <v>18.059999999999999</v>
      </c>
      <c r="EB92" s="32">
        <v>435.72897338899998</v>
      </c>
      <c r="EC92" s="32">
        <v>957.40002441399997</v>
      </c>
    </row>
    <row r="93" spans="1:133">
      <c r="A93" s="33">
        <v>43963</v>
      </c>
      <c r="B93" s="32">
        <v>401.13088989300002</v>
      </c>
      <c r="C93" s="32">
        <v>5028.2192382809999</v>
      </c>
      <c r="D93" s="32">
        <v>800.87426757799994</v>
      </c>
      <c r="E93" s="32">
        <v>1747.6619873049999</v>
      </c>
      <c r="F93" s="32">
        <v>654.26519775400004</v>
      </c>
      <c r="G93" s="32">
        <v>2475.9599609380002</v>
      </c>
      <c r="H93" s="32">
        <v>343.13049316399997</v>
      </c>
      <c r="I93" s="32">
        <v>178.57493591299999</v>
      </c>
      <c r="J93" s="32">
        <v>1870.780273438</v>
      </c>
      <c r="K93" s="32">
        <v>1238.886108398</v>
      </c>
      <c r="L93" s="32">
        <v>8845.8291015619998</v>
      </c>
      <c r="M93" s="32">
        <v>366.84527587899998</v>
      </c>
      <c r="N93" s="32">
        <v>203.62001037600001</v>
      </c>
      <c r="O93" s="32">
        <v>591.73455810500002</v>
      </c>
      <c r="P93" s="32">
        <v>693.19274902300003</v>
      </c>
      <c r="Q93" s="32">
        <v>31.904502869000002</v>
      </c>
      <c r="R93" s="32">
        <v>814.24914550799997</v>
      </c>
      <c r="S93" s="32">
        <v>851.79614257799994</v>
      </c>
      <c r="T93" s="32">
        <v>145.439376831</v>
      </c>
      <c r="U93" s="32">
        <v>2193.6765136720001</v>
      </c>
      <c r="V93" s="32">
        <v>2218.1103515619998</v>
      </c>
      <c r="W93" s="32">
        <v>753.03930664100005</v>
      </c>
      <c r="X93" s="32">
        <v>35.604385376000003</v>
      </c>
      <c r="Y93" s="32">
        <v>128.201004028</v>
      </c>
      <c r="Z93" s="32">
        <v>3812.4458007809999</v>
      </c>
      <c r="AA93" s="32">
        <v>313.869384766</v>
      </c>
      <c r="AB93" s="32">
        <v>768.62896728500004</v>
      </c>
      <c r="AC93" s="32">
        <v>6992.0498046880002</v>
      </c>
      <c r="AD93" s="32">
        <v>1984.202148438</v>
      </c>
      <c r="AE93" s="32">
        <v>941.81774902300003</v>
      </c>
      <c r="AF93" s="32">
        <v>212.18132019000001</v>
      </c>
      <c r="AG93" s="32">
        <v>1229.106811523</v>
      </c>
      <c r="AH93" s="32">
        <v>485.67343139600001</v>
      </c>
      <c r="AI93" s="32">
        <v>228.14653015100001</v>
      </c>
      <c r="AJ93" s="32">
        <v>785.62878418000003</v>
      </c>
      <c r="AK93" s="32">
        <v>2881.3315429690001</v>
      </c>
      <c r="AL93" s="32">
        <v>417.812988281</v>
      </c>
      <c r="AM93" s="32">
        <v>929.33526611299999</v>
      </c>
      <c r="AN93" s="32">
        <v>1575.871704102</v>
      </c>
      <c r="AP93" s="32">
        <v>2296.3120117190001</v>
      </c>
      <c r="AQ93" s="32">
        <v>1062.9870605470001</v>
      </c>
      <c r="AR93" s="32">
        <v>1675.5030517580001</v>
      </c>
      <c r="AS93" s="32">
        <v>2496.2443847660002</v>
      </c>
      <c r="AT93" s="32">
        <v>1378.160766602</v>
      </c>
      <c r="AU93" s="32">
        <v>579.34948730500003</v>
      </c>
      <c r="AV93" s="32">
        <v>222.36340332</v>
      </c>
      <c r="AW93" s="32">
        <v>1715.2215576169999</v>
      </c>
      <c r="AX93" s="32">
        <v>550.378417969</v>
      </c>
      <c r="AY93" s="32">
        <v>351.16174316399997</v>
      </c>
      <c r="AZ93" s="32">
        <v>312.49984741200001</v>
      </c>
      <c r="BA93" s="32">
        <v>107.898986816</v>
      </c>
      <c r="BB93" s="32">
        <v>1788.2579345700001</v>
      </c>
      <c r="BC93" s="32">
        <v>1429.2550048830001</v>
      </c>
      <c r="BD93" s="32">
        <v>2415.7329101559999</v>
      </c>
      <c r="BE93" s="32">
        <v>479.71444702100001</v>
      </c>
      <c r="BF93" s="32">
        <v>521.69628906200001</v>
      </c>
      <c r="BG93" s="32">
        <v>194.544845581</v>
      </c>
      <c r="BH93" s="32">
        <v>406.362548828</v>
      </c>
      <c r="BI93" s="32">
        <v>10000</v>
      </c>
      <c r="BJ93" s="32">
        <v>3448.1945800779999</v>
      </c>
      <c r="BK93" s="32">
        <v>108.59445953399999</v>
      </c>
      <c r="BL93" s="32">
        <v>1423.2215576169999</v>
      </c>
      <c r="BM93" s="32">
        <v>3140.2478027339998</v>
      </c>
      <c r="BN93" s="32">
        <v>455.70236206099997</v>
      </c>
      <c r="BO93" s="32">
        <v>2311.4729003910002</v>
      </c>
      <c r="BP93" s="32">
        <v>9232.048828125</v>
      </c>
      <c r="BQ93" s="32">
        <v>2172.8869628910002</v>
      </c>
      <c r="BR93" s="32">
        <v>3702.4123535160002</v>
      </c>
      <c r="BS93" s="32">
        <v>1952.5163574220001</v>
      </c>
      <c r="BT93" s="32">
        <v>1587.5430908200001</v>
      </c>
      <c r="BU93" s="32">
        <v>95.743896484000004</v>
      </c>
      <c r="BV93" s="32">
        <v>1610.0187988279999</v>
      </c>
      <c r="BW93" s="32">
        <v>338.64068603499999</v>
      </c>
      <c r="BX93" s="32">
        <v>1288.8835449220001</v>
      </c>
      <c r="BY93" s="32">
        <v>707.84503173799999</v>
      </c>
      <c r="BZ93" s="32">
        <v>241.39999389600001</v>
      </c>
      <c r="CA93" s="32">
        <v>1607.3221435549999</v>
      </c>
      <c r="CB93" s="32">
        <v>177.67359924300001</v>
      </c>
      <c r="CC93" s="32">
        <v>29.831298828000001</v>
      </c>
      <c r="CD93" s="32">
        <v>109.540023804</v>
      </c>
      <c r="CE93" s="32">
        <v>479.85446166999998</v>
      </c>
      <c r="CF93" s="32">
        <v>4778.4243164059999</v>
      </c>
      <c r="CG93" s="32">
        <v>4814.4819335940001</v>
      </c>
      <c r="CH93" s="32">
        <v>9.8421487810000006</v>
      </c>
      <c r="CI93" s="32">
        <v>1291.9415283200001</v>
      </c>
      <c r="CJ93" s="32">
        <v>135.162643433</v>
      </c>
      <c r="CK93" s="32">
        <v>122.819496155</v>
      </c>
      <c r="CL93" s="32">
        <v>228.14653015100001</v>
      </c>
      <c r="CM93" s="32">
        <v>101.853012085</v>
      </c>
      <c r="CN93" s="32">
        <v>654.49957275400004</v>
      </c>
      <c r="CO93" s="32">
        <v>758.129394531</v>
      </c>
      <c r="CP93" s="32">
        <v>516.30395507799994</v>
      </c>
      <c r="CQ93" s="32">
        <v>5840.7841796880002</v>
      </c>
      <c r="CR93" s="32">
        <v>4221.90234375</v>
      </c>
      <c r="CS93" s="32">
        <v>2314.0390625</v>
      </c>
      <c r="CT93" s="32">
        <v>2056</v>
      </c>
      <c r="CU93" s="32">
        <v>8078.4462890619998</v>
      </c>
      <c r="CV93" s="32">
        <v>298.44421386699997</v>
      </c>
      <c r="CW93" s="32">
        <v>199.17013549800001</v>
      </c>
      <c r="CX93" s="32">
        <v>696.9140625</v>
      </c>
      <c r="CZ93" s="32">
        <v>831.17358398399995</v>
      </c>
      <c r="DA93" s="32">
        <v>2477.2648925779999</v>
      </c>
      <c r="DB93" s="32">
        <v>92.947792053000001</v>
      </c>
      <c r="DC93" s="34">
        <v>2918</v>
      </c>
      <c r="DD93" s="32">
        <v>1724.6131591799999</v>
      </c>
      <c r="DE93" s="32">
        <v>520.07421875</v>
      </c>
      <c r="DF93" s="32">
        <v>244.1</v>
      </c>
      <c r="DG93" s="32">
        <v>2.0984535219999998</v>
      </c>
      <c r="DI93" s="32">
        <v>72.136566161999994</v>
      </c>
      <c r="DJ93" s="34">
        <v>1496.3</v>
      </c>
      <c r="DK93" s="32">
        <v>174.00749206500001</v>
      </c>
      <c r="DL93" s="32">
        <v>5962.24609375</v>
      </c>
      <c r="DM93" s="32">
        <v>1117.667358398</v>
      </c>
      <c r="DN93" s="32">
        <v>1349.3725585940001</v>
      </c>
      <c r="DO93" s="32" t="s">
        <v>234</v>
      </c>
      <c r="DP93" s="32">
        <v>579.79999999999995</v>
      </c>
      <c r="DR93" s="32">
        <v>192</v>
      </c>
      <c r="DS93" s="32">
        <v>99.92</v>
      </c>
      <c r="DT93" s="32">
        <v>1073.8426513669999</v>
      </c>
      <c r="DU93" s="32">
        <v>120</v>
      </c>
      <c r="DV93" s="32">
        <v>3866.9931640619998</v>
      </c>
      <c r="DY93" s="32">
        <v>506.83563232400002</v>
      </c>
      <c r="EA93">
        <v>15.983000000000001</v>
      </c>
      <c r="EB93" s="32">
        <v>437.65695190399998</v>
      </c>
      <c r="EC93" s="32">
        <v>939.40002441399997</v>
      </c>
    </row>
    <row r="94" spans="1:133">
      <c r="A94" s="33">
        <v>43964</v>
      </c>
      <c r="B94" s="32">
        <v>389.44454956099997</v>
      </c>
      <c r="C94" s="32">
        <v>5048.2045898440001</v>
      </c>
      <c r="D94" s="32">
        <v>795.48175048799999</v>
      </c>
      <c r="E94" s="32">
        <v>1718.192993164</v>
      </c>
      <c r="F94" s="32">
        <v>665.852050781</v>
      </c>
      <c r="G94" s="32">
        <v>2494.9216308589998</v>
      </c>
      <c r="H94" s="32">
        <v>334.450042725</v>
      </c>
      <c r="I94" s="32">
        <v>170.90065002399999</v>
      </c>
      <c r="J94" s="32">
        <v>1835.313110352</v>
      </c>
      <c r="K94" s="32">
        <v>1188.951171875</v>
      </c>
      <c r="L94" s="32">
        <v>8993.6591796880002</v>
      </c>
      <c r="M94" s="32">
        <v>361.57269287100002</v>
      </c>
      <c r="N94" s="32">
        <v>206.21771240199999</v>
      </c>
      <c r="O94" s="32">
        <v>549.21112060500002</v>
      </c>
      <c r="P94" s="32">
        <v>693.19274902300003</v>
      </c>
      <c r="Q94" s="32">
        <v>32.383068084999998</v>
      </c>
      <c r="R94" s="32">
        <v>809.45483398399995</v>
      </c>
      <c r="S94" s="32">
        <v>824.84063720699999</v>
      </c>
      <c r="T94" s="32">
        <v>141.500457764</v>
      </c>
      <c r="U94" s="32">
        <v>2148.8078613279999</v>
      </c>
      <c r="V94" s="32">
        <v>2224.1081542970001</v>
      </c>
      <c r="W94" s="32">
        <v>748.64611816399997</v>
      </c>
      <c r="X94" s="32">
        <v>35.054775237999998</v>
      </c>
      <c r="Y94" s="32">
        <v>118.78765106199999</v>
      </c>
      <c r="Z94" s="32">
        <v>3855.1782226559999</v>
      </c>
      <c r="AA94" s="32">
        <v>301.19479370099998</v>
      </c>
      <c r="AB94" s="32">
        <v>768.95520019499997</v>
      </c>
      <c r="AC94" s="32">
        <v>7091.9067382809999</v>
      </c>
      <c r="AD94" s="32">
        <v>1984.202148438</v>
      </c>
      <c r="AE94" s="32">
        <v>866.66418456999997</v>
      </c>
      <c r="AF94" s="32">
        <v>192.72439575199999</v>
      </c>
      <c r="AG94" s="32">
        <v>1128.6511230470001</v>
      </c>
      <c r="AH94" s="32">
        <v>489.34075927700002</v>
      </c>
      <c r="AI94" s="32">
        <v>219.20690918</v>
      </c>
      <c r="AJ94" s="32">
        <v>748.24639892599998</v>
      </c>
      <c r="AK94" s="32">
        <v>2819.8884277339998</v>
      </c>
      <c r="AL94" s="32">
        <v>409.21685790999999</v>
      </c>
      <c r="AM94" s="32">
        <v>924.54583740199996</v>
      </c>
      <c r="AN94" s="32">
        <v>1566.5471191409999</v>
      </c>
      <c r="AP94" s="32">
        <v>2191.5827636720001</v>
      </c>
      <c r="AQ94" s="32">
        <v>1026.754272461</v>
      </c>
      <c r="AR94" s="32">
        <v>1620.715454102</v>
      </c>
      <c r="AS94" s="32">
        <v>2469.263671875</v>
      </c>
      <c r="AT94" s="32">
        <v>1357.6879882809999</v>
      </c>
      <c r="AU94" s="32">
        <v>569.36065673799999</v>
      </c>
      <c r="AV94" s="32">
        <v>214.29013061500001</v>
      </c>
      <c r="AW94" s="32">
        <v>1750.591186523</v>
      </c>
      <c r="AX94" s="32">
        <v>542.99768066399997</v>
      </c>
      <c r="AY94" s="32">
        <v>340.16915893599997</v>
      </c>
      <c r="AZ94" s="32">
        <v>300.92755126999998</v>
      </c>
      <c r="BA94" s="32">
        <v>105.099533081</v>
      </c>
      <c r="BB94" s="32">
        <v>1738.2924804690001</v>
      </c>
      <c r="BC94" s="32">
        <v>1368.8415527340001</v>
      </c>
      <c r="BD94" s="32">
        <v>2406.7448730470001</v>
      </c>
      <c r="BE94" s="32">
        <v>479.61453247100002</v>
      </c>
      <c r="BF94" s="32">
        <v>516.69921875</v>
      </c>
      <c r="BG94" s="32">
        <v>191.601730347</v>
      </c>
      <c r="BH94" s="32">
        <v>397.08364868199999</v>
      </c>
      <c r="BI94" s="32">
        <v>9904</v>
      </c>
      <c r="BJ94" s="32">
        <v>3150.3503417970001</v>
      </c>
      <c r="BK94" s="32">
        <v>101.208435059</v>
      </c>
      <c r="BL94" s="32">
        <v>1367.7374267580001</v>
      </c>
      <c r="BM94" s="32">
        <v>3046.5986328119998</v>
      </c>
      <c r="BN94" s="32">
        <v>429.53085327100001</v>
      </c>
      <c r="BO94" s="32">
        <v>2293.5</v>
      </c>
      <c r="BP94" s="32">
        <v>9435.388671875</v>
      </c>
      <c r="BQ94" s="32">
        <v>2143.9807128910002</v>
      </c>
      <c r="BR94" s="32">
        <v>3719.3618164059999</v>
      </c>
      <c r="BS94" s="32">
        <v>1888.630493164</v>
      </c>
      <c r="BT94" s="32">
        <v>1552.6520996090001</v>
      </c>
      <c r="BU94" s="32">
        <v>88.502998352000006</v>
      </c>
      <c r="BV94" s="32">
        <v>1544.074584961</v>
      </c>
      <c r="BW94" s="32">
        <v>351.58874511699997</v>
      </c>
      <c r="BX94" s="32">
        <v>1255.4641113279999</v>
      </c>
      <c r="BY94" s="32">
        <v>696.34771728500004</v>
      </c>
      <c r="BZ94" s="32">
        <v>241.19999694800001</v>
      </c>
      <c r="CA94" s="32">
        <v>1589.352172852</v>
      </c>
      <c r="CB94" s="32">
        <v>172.33340454099999</v>
      </c>
      <c r="CC94" s="32">
        <v>28.957870483000001</v>
      </c>
      <c r="CD94" s="32">
        <v>105.460861206</v>
      </c>
      <c r="CE94" s="32">
        <v>473.91561889600001</v>
      </c>
      <c r="CF94" s="32">
        <v>4583.6513671880002</v>
      </c>
      <c r="CG94" s="32">
        <v>4705.6064453119998</v>
      </c>
      <c r="CH94" s="32">
        <v>9.1693143839999998</v>
      </c>
      <c r="CI94" s="32">
        <v>1246.4340820309999</v>
      </c>
      <c r="CJ94" s="32">
        <v>126.930412292</v>
      </c>
      <c r="CK94" s="32">
        <v>121.420196533</v>
      </c>
      <c r="CL94" s="32">
        <v>219.20690918</v>
      </c>
      <c r="CM94" s="32">
        <v>97.868766785000005</v>
      </c>
      <c r="CN94" s="32">
        <v>640.51031494100005</v>
      </c>
      <c r="CO94" s="32">
        <v>745.14434814499998</v>
      </c>
      <c r="CP94" s="32">
        <v>504.125</v>
      </c>
      <c r="CQ94" s="32">
        <v>5810.8325195309999</v>
      </c>
      <c r="CR94" s="32">
        <v>4206.9267578119998</v>
      </c>
      <c r="CS94" s="32">
        <v>2409.5534667970001</v>
      </c>
      <c r="CT94" s="32">
        <v>2100</v>
      </c>
      <c r="CU94" s="32">
        <v>8018.634765625</v>
      </c>
      <c r="CV94" s="32">
        <v>300.25885009799998</v>
      </c>
      <c r="CW94" s="32">
        <v>193.63763427699999</v>
      </c>
      <c r="CX94" s="32">
        <v>679.10266113299997</v>
      </c>
      <c r="CZ94" s="32">
        <v>829.67492675799997</v>
      </c>
      <c r="DA94" s="32">
        <v>2553.1809082029999</v>
      </c>
      <c r="DB94" s="32">
        <v>86.288665770999998</v>
      </c>
      <c r="DC94" s="34">
        <v>2900</v>
      </c>
      <c r="DD94" s="32">
        <v>1709.625</v>
      </c>
      <c r="DE94" s="32">
        <v>530.86334228500004</v>
      </c>
      <c r="DF94" s="32">
        <v>242</v>
      </c>
      <c r="DG94" s="32">
        <v>1.99954772</v>
      </c>
      <c r="DI94" s="32">
        <v>68.384025574000006</v>
      </c>
      <c r="DJ94" s="34">
        <v>1469.9</v>
      </c>
      <c r="DK94" s="32">
        <v>170.761108398</v>
      </c>
      <c r="DL94" s="32">
        <v>6018.1923828119998</v>
      </c>
      <c r="DM94" s="32">
        <v>1088.727905273</v>
      </c>
      <c r="DN94" s="32">
        <v>1339.6059570309999</v>
      </c>
      <c r="DO94" s="32" t="s">
        <v>234</v>
      </c>
      <c r="DP94" s="32">
        <v>520</v>
      </c>
      <c r="DR94" s="32">
        <v>191.8</v>
      </c>
      <c r="DS94" s="32">
        <v>97.82</v>
      </c>
      <c r="DT94" s="32">
        <v>1075.241577148</v>
      </c>
      <c r="DU94" s="32">
        <v>117.5</v>
      </c>
      <c r="DV94" s="32">
        <v>3817.0317382809999</v>
      </c>
      <c r="DY94" s="32">
        <v>488.34164428700001</v>
      </c>
      <c r="EA94">
        <v>15.983000000000001</v>
      </c>
      <c r="EB94" s="32">
        <v>435.72897338899998</v>
      </c>
      <c r="EC94" s="32">
        <v>838.20001220699999</v>
      </c>
    </row>
    <row r="95" spans="1:133">
      <c r="A95" s="33">
        <v>43965</v>
      </c>
      <c r="B95" s="32">
        <v>387.64666748000002</v>
      </c>
      <c r="C95" s="32">
        <v>4867.33984375</v>
      </c>
      <c r="D95" s="32">
        <v>782.50006103500004</v>
      </c>
      <c r="E95" s="32">
        <v>1638.276977539</v>
      </c>
      <c r="F95" s="32">
        <v>617.70623779300001</v>
      </c>
      <c r="G95" s="32">
        <v>2370.17578125</v>
      </c>
      <c r="H95" s="32">
        <v>329.56094360399999</v>
      </c>
      <c r="I95" s="32">
        <v>165.48928832999999</v>
      </c>
      <c r="J95" s="32">
        <v>1778.8649902340001</v>
      </c>
      <c r="K95" s="32">
        <v>1170.475219727</v>
      </c>
      <c r="L95" s="32">
        <v>8754.9326171880002</v>
      </c>
      <c r="M95" s="32">
        <v>356.12142944300001</v>
      </c>
      <c r="N95" s="32">
        <v>201.02229309099999</v>
      </c>
      <c r="O95" s="32">
        <v>557.19683837900004</v>
      </c>
      <c r="P95" s="32">
        <v>694.59167480500003</v>
      </c>
      <c r="Q95" s="32">
        <v>31.226533889999999</v>
      </c>
      <c r="R95" s="32">
        <v>788.47937011700003</v>
      </c>
      <c r="S95" s="32">
        <v>793.69195556600005</v>
      </c>
      <c r="T95" s="32">
        <v>136.81370544399999</v>
      </c>
      <c r="U95" s="32">
        <v>2112.7180175779999</v>
      </c>
      <c r="V95" s="32">
        <v>2114.1520996089998</v>
      </c>
      <c r="W95" s="32">
        <v>795.7734375</v>
      </c>
      <c r="X95" s="32">
        <v>35.224651336999997</v>
      </c>
      <c r="Y95" s="32">
        <v>112.960342407</v>
      </c>
      <c r="Z95" s="32">
        <v>3636.873046875</v>
      </c>
      <c r="AA95" s="32">
        <v>291.31463623000002</v>
      </c>
      <c r="AB95" s="32">
        <v>739.10394287099996</v>
      </c>
      <c r="AC95" s="32">
        <v>6970.0805664059999</v>
      </c>
      <c r="AD95" s="32">
        <v>1913.7951660159999</v>
      </c>
      <c r="AE95" s="32">
        <v>884.65307617200006</v>
      </c>
      <c r="AF95" s="32">
        <v>192.49392700199999</v>
      </c>
      <c r="AG95" s="32">
        <v>1089.7489013669999</v>
      </c>
      <c r="AH95" s="32">
        <v>485.27691650399998</v>
      </c>
      <c r="AI95" s="32">
        <v>215.66831970199999</v>
      </c>
      <c r="AJ95" s="32">
        <v>745.64764404300001</v>
      </c>
      <c r="AK95" s="32">
        <v>2693.0051269529999</v>
      </c>
      <c r="AL95" s="32">
        <v>419.81210327100001</v>
      </c>
      <c r="AM95" s="32">
        <v>873.259765625</v>
      </c>
      <c r="AN95" s="32">
        <v>1497.544555664</v>
      </c>
      <c r="AP95" s="32">
        <v>2195.875</v>
      </c>
      <c r="AQ95" s="32">
        <v>972.16961669900002</v>
      </c>
      <c r="AR95" s="32">
        <v>1575.8891601559999</v>
      </c>
      <c r="AS95" s="32">
        <v>2355.3435058589998</v>
      </c>
      <c r="AT95" s="32">
        <v>1296.2700195309999</v>
      </c>
      <c r="AU95" s="32">
        <v>552.87921142599998</v>
      </c>
      <c r="AV95" s="32">
        <v>209.80499267600001</v>
      </c>
      <c r="AW95" s="32">
        <v>1649.9307861330001</v>
      </c>
      <c r="AX95" s="32">
        <v>519.65789794900002</v>
      </c>
      <c r="AY95" s="32">
        <v>324.77963256800001</v>
      </c>
      <c r="AZ95" s="32">
        <v>295.740142822</v>
      </c>
      <c r="BA95" s="32">
        <v>104.419662476</v>
      </c>
      <c r="BB95" s="32">
        <v>1663.3444824220001</v>
      </c>
      <c r="BC95" s="32">
        <v>1355.526733398</v>
      </c>
      <c r="BD95" s="32">
        <v>2265.9350585940001</v>
      </c>
      <c r="BE95" s="32">
        <v>460.42593383799999</v>
      </c>
      <c r="BF95" s="32">
        <v>494.91183471699998</v>
      </c>
      <c r="BG95" s="32">
        <v>186.014801025</v>
      </c>
      <c r="BH95" s="32">
        <v>387.80471801800002</v>
      </c>
      <c r="BI95" s="32">
        <v>10050</v>
      </c>
      <c r="BJ95" s="32">
        <v>3156.3474121089998</v>
      </c>
      <c r="BK95" s="32">
        <v>101.95701599100001</v>
      </c>
      <c r="BL95" s="32">
        <v>1342.088867188</v>
      </c>
      <c r="BM95" s="32">
        <v>2978.3537597660002</v>
      </c>
      <c r="BN95" s="32">
        <v>423.03793335</v>
      </c>
      <c r="BO95" s="32">
        <v>2295.4970703119998</v>
      </c>
      <c r="BP95" s="32">
        <v>8807.4296875</v>
      </c>
      <c r="BQ95" s="32">
        <v>2042.314086914</v>
      </c>
      <c r="BR95" s="32">
        <v>3745.7824707029999</v>
      </c>
      <c r="BS95" s="32">
        <v>1842.2133789059999</v>
      </c>
      <c r="BT95" s="32">
        <v>1519.888671875</v>
      </c>
      <c r="BU95" s="32">
        <v>84.762496948000006</v>
      </c>
      <c r="BV95" s="32">
        <v>1479.5954589840001</v>
      </c>
      <c r="BW95" s="32">
        <v>334.55703735399999</v>
      </c>
      <c r="BX95" s="32">
        <v>1227.0329589840001</v>
      </c>
      <c r="BY95" s="32">
        <v>674.85235595699999</v>
      </c>
      <c r="BZ95" s="32">
        <v>240</v>
      </c>
      <c r="CA95" s="32">
        <v>1567.3885498049999</v>
      </c>
      <c r="CB95" s="32">
        <v>168.739990234</v>
      </c>
      <c r="CC95" s="32">
        <v>28.563577651999999</v>
      </c>
      <c r="CD95" s="32">
        <v>104.66497039799999</v>
      </c>
      <c r="CE95" s="32">
        <v>458.13546752899998</v>
      </c>
      <c r="CF95" s="32">
        <v>4566.671875</v>
      </c>
      <c r="CG95" s="32">
        <v>4410.9443359380002</v>
      </c>
      <c r="CH95" s="32">
        <v>8.9979782099999994</v>
      </c>
      <c r="CI95" s="32">
        <v>1186.0733642580001</v>
      </c>
      <c r="CJ95" s="32">
        <v>125.133628845</v>
      </c>
      <c r="CK95" s="32">
        <v>119.46115112299999</v>
      </c>
      <c r="CL95" s="32">
        <v>215.66831970199999</v>
      </c>
      <c r="CM95" s="32">
        <v>97.000015258999994</v>
      </c>
      <c r="CN95" s="32">
        <v>630.51782226600005</v>
      </c>
      <c r="CO95" s="32">
        <v>699.69653320299994</v>
      </c>
      <c r="CP95" s="32">
        <v>491.84640502899998</v>
      </c>
      <c r="CQ95" s="32">
        <v>5611.1469726559999</v>
      </c>
      <c r="CR95" s="32">
        <v>4102.4536132809999</v>
      </c>
      <c r="CS95" s="32">
        <v>2409.5534667970001</v>
      </c>
      <c r="CT95" s="32">
        <v>1956</v>
      </c>
      <c r="CU95" s="32">
        <v>7899.013671875</v>
      </c>
      <c r="CV95" s="32">
        <v>288.88717651399998</v>
      </c>
      <c r="CW95" s="32">
        <v>187.108276367</v>
      </c>
      <c r="CX95" s="32">
        <v>666.45349121100003</v>
      </c>
      <c r="CZ95" s="32">
        <v>790.71368408199999</v>
      </c>
      <c r="DA95" s="32">
        <v>2459.2849121089998</v>
      </c>
      <c r="DB95" s="32">
        <v>88.668350219999994</v>
      </c>
      <c r="DC95" s="34">
        <v>2828</v>
      </c>
      <c r="DD95" s="32">
        <v>1686.643554688</v>
      </c>
      <c r="DE95" s="32">
        <v>506.88763427700002</v>
      </c>
      <c r="DF95" s="32">
        <v>226.6</v>
      </c>
      <c r="DG95" s="32">
        <v>1.9888331889999999</v>
      </c>
      <c r="DI95" s="32">
        <v>69.761291503999999</v>
      </c>
      <c r="DJ95" s="34">
        <v>1489.8</v>
      </c>
      <c r="DK95" s="32">
        <v>162.17060852099999</v>
      </c>
      <c r="DL95" s="32">
        <v>5812.3916015619998</v>
      </c>
      <c r="DM95" s="32">
        <v>1058.7905273440001</v>
      </c>
      <c r="DN95" s="32">
        <v>1350.568359375</v>
      </c>
      <c r="DO95" s="32" t="s">
        <v>234</v>
      </c>
      <c r="DP95" s="32">
        <v>558</v>
      </c>
      <c r="DR95" s="32">
        <v>192.75</v>
      </c>
      <c r="DS95" s="32">
        <v>97.56</v>
      </c>
      <c r="DT95" s="32">
        <v>1022.551940918</v>
      </c>
      <c r="DU95" s="32">
        <v>114.5</v>
      </c>
      <c r="DV95" s="32">
        <v>3659.1547851559999</v>
      </c>
      <c r="DY95" s="32">
        <v>483.84310913100001</v>
      </c>
      <c r="EA95">
        <v>15.247</v>
      </c>
      <c r="EB95" s="32">
        <v>439.58499145500002</v>
      </c>
      <c r="EC95" s="32">
        <v>830.40002441399997</v>
      </c>
    </row>
    <row r="96" spans="1:133">
      <c r="A96" s="33">
        <v>43966</v>
      </c>
      <c r="B96" s="32">
        <v>386.54794311500001</v>
      </c>
      <c r="C96" s="32">
        <v>4929.2924804690001</v>
      </c>
      <c r="D96" s="32">
        <v>805.86724853500004</v>
      </c>
      <c r="E96" s="32">
        <v>1708.203491211</v>
      </c>
      <c r="F96" s="32">
        <v>638.48284912099996</v>
      </c>
      <c r="G96" s="32">
        <v>2391.1333007809999</v>
      </c>
      <c r="H96" s="32">
        <v>333.45227050800003</v>
      </c>
      <c r="I96" s="32">
        <v>166.71913147000001</v>
      </c>
      <c r="J96" s="32">
        <v>1781.3625488279999</v>
      </c>
      <c r="K96" s="32">
        <v>1209.4246826169999</v>
      </c>
      <c r="L96" s="32">
        <v>8661.0419921880002</v>
      </c>
      <c r="M96" s="32">
        <v>357.19381713899998</v>
      </c>
      <c r="N96" s="32">
        <v>202.221237183</v>
      </c>
      <c r="O96" s="32">
        <v>556.59777831999997</v>
      </c>
      <c r="P96" s="32">
        <v>736.95446777300003</v>
      </c>
      <c r="Q96" s="32">
        <v>31.106891632</v>
      </c>
      <c r="R96" s="32">
        <v>795.07159423799999</v>
      </c>
      <c r="S96" s="32">
        <v>796.48730468799999</v>
      </c>
      <c r="T96" s="32">
        <v>140.00469970699999</v>
      </c>
      <c r="U96" s="32">
        <v>2154.66015625</v>
      </c>
      <c r="V96" s="32">
        <v>2142.140625</v>
      </c>
      <c r="W96" s="32">
        <v>764.82116699200003</v>
      </c>
      <c r="X96" s="32">
        <v>36.014087676999999</v>
      </c>
      <c r="Y96" s="32">
        <v>108.726821899</v>
      </c>
      <c r="Z96" s="32">
        <v>3724.1948242190001</v>
      </c>
      <c r="AA96" s="32">
        <v>294.60809326200001</v>
      </c>
      <c r="AB96" s="32">
        <v>747.74938964800003</v>
      </c>
      <c r="AC96" s="32">
        <v>7024.0048828119998</v>
      </c>
      <c r="AD96" s="32">
        <v>1960.1999511720001</v>
      </c>
      <c r="AE96" s="32">
        <v>902.44207763700001</v>
      </c>
      <c r="AF96" s="32">
        <v>202.54510497999999</v>
      </c>
      <c r="AG96" s="32">
        <v>1073.4987792970001</v>
      </c>
      <c r="AH96" s="32">
        <v>497.56747436500001</v>
      </c>
      <c r="AI96" s="32">
        <v>213.43336486800001</v>
      </c>
      <c r="AJ96" s="32">
        <v>746.84710693399995</v>
      </c>
      <c r="AK96" s="32">
        <v>2740.4614257809999</v>
      </c>
      <c r="AL96" s="32">
        <v>413.81481933600003</v>
      </c>
      <c r="AM96" s="32">
        <v>884.03594970699999</v>
      </c>
      <c r="AN96" s="32">
        <v>1542.303100586</v>
      </c>
      <c r="AP96" s="32">
        <v>2289.4443359380002</v>
      </c>
      <c r="AQ96" s="32">
        <v>987.69805908199999</v>
      </c>
      <c r="AR96" s="32">
        <v>1622.209594727</v>
      </c>
      <c r="AS96" s="32">
        <v>2399.3125</v>
      </c>
      <c r="AT96" s="32">
        <v>1317.241821289</v>
      </c>
      <c r="AU96" s="32">
        <v>570.85913085899995</v>
      </c>
      <c r="AV96" s="32">
        <v>209.10728454599999</v>
      </c>
      <c r="AW96" s="32">
        <v>1655.9606933590001</v>
      </c>
      <c r="AX96" s="32">
        <v>522.05175781200001</v>
      </c>
      <c r="AY96" s="32">
        <v>323.18072509799998</v>
      </c>
      <c r="AZ96" s="32">
        <v>295.789886475</v>
      </c>
      <c r="BA96" s="32">
        <v>103.979743958</v>
      </c>
      <c r="BB96" s="32">
        <v>1622.872680664</v>
      </c>
      <c r="BC96" s="32">
        <v>1424.6843261720001</v>
      </c>
      <c r="BD96" s="32">
        <v>2283.9108886720001</v>
      </c>
      <c r="BE96" s="32">
        <v>468.82092285200002</v>
      </c>
      <c r="BF96" s="32">
        <v>501.70791625999999</v>
      </c>
      <c r="BG96" s="32">
        <v>186.81292724599999</v>
      </c>
      <c r="BH96" s="32">
        <v>392.58065795900001</v>
      </c>
      <c r="BI96" s="32">
        <v>10130</v>
      </c>
      <c r="BJ96" s="32">
        <v>3235.3056640619998</v>
      </c>
      <c r="BK96" s="32">
        <v>107.496536255</v>
      </c>
      <c r="BL96" s="32">
        <v>1356.745117188</v>
      </c>
      <c r="BM96" s="32">
        <v>3038.1298828119998</v>
      </c>
      <c r="BN96" s="32">
        <v>424.5362854</v>
      </c>
      <c r="BO96" s="32">
        <v>2268.5383300779999</v>
      </c>
      <c r="BP96" s="32">
        <v>9098.484375</v>
      </c>
      <c r="BQ96" s="32">
        <v>2092.1506347660002</v>
      </c>
      <c r="BR96" s="32">
        <v>3910.2897949220001</v>
      </c>
      <c r="BS96" s="32">
        <v>1916.0815429690001</v>
      </c>
      <c r="BT96" s="32">
        <v>1542.8657226559999</v>
      </c>
      <c r="BU96" s="32">
        <v>85.689002990999995</v>
      </c>
      <c r="BV96" s="32">
        <v>1490.3420410159999</v>
      </c>
      <c r="BW96" s="32">
        <v>336.64871215800002</v>
      </c>
      <c r="BX96" s="32">
        <v>1220.548461914</v>
      </c>
      <c r="BY96" s="32">
        <v>698.347167969</v>
      </c>
      <c r="BZ96" s="32">
        <v>244</v>
      </c>
      <c r="CA96" s="32">
        <v>1630.2839355470001</v>
      </c>
      <c r="CB96" s="32">
        <v>170.985870361</v>
      </c>
      <c r="CC96" s="32">
        <v>28.453777313</v>
      </c>
      <c r="CD96" s="32">
        <v>103.86898803699999</v>
      </c>
      <c r="CE96" s="32">
        <v>462.377441406</v>
      </c>
      <c r="CF96" s="32">
        <v>4416.8466796880002</v>
      </c>
      <c r="CG96" s="32">
        <v>4452.8959960940001</v>
      </c>
      <c r="CH96" s="32">
        <v>9.0597839360000005</v>
      </c>
      <c r="CI96" s="32">
        <v>1209.7155761720001</v>
      </c>
      <c r="CJ96" s="32">
        <v>129.51556396500001</v>
      </c>
      <c r="CK96" s="32">
        <v>120.92044067400001</v>
      </c>
      <c r="CL96" s="32">
        <v>213.43336486800001</v>
      </c>
      <c r="CM96" s="32">
        <v>97.309570312000005</v>
      </c>
      <c r="CN96" s="32">
        <v>639.51116943399995</v>
      </c>
      <c r="CO96" s="32">
        <v>695.701171875</v>
      </c>
      <c r="CP96" s="32">
        <v>495.63977050800003</v>
      </c>
      <c r="CQ96" s="32">
        <v>5685.0302734380002</v>
      </c>
      <c r="CR96" s="32">
        <v>4124.419921875</v>
      </c>
      <c r="CS96" s="32">
        <v>2635.6860351559999</v>
      </c>
      <c r="CT96" s="32">
        <v>1954.5</v>
      </c>
      <c r="CU96" s="32">
        <v>8000.6923828119998</v>
      </c>
      <c r="CV96" s="32">
        <v>290.33883666999998</v>
      </c>
      <c r="CW96" s="32">
        <v>183.569458008</v>
      </c>
      <c r="CX96" s="32">
        <v>691.554199219</v>
      </c>
      <c r="CZ96" s="32">
        <v>820.18450927699996</v>
      </c>
      <c r="DA96" s="32">
        <v>2452.2924804690001</v>
      </c>
      <c r="DB96" s="32">
        <v>85.028839110999996</v>
      </c>
      <c r="DC96" s="34">
        <v>2752</v>
      </c>
      <c r="DD96" s="32">
        <v>1714.62109375</v>
      </c>
      <c r="DE96" s="32">
        <v>523.87042236299999</v>
      </c>
      <c r="DF96" s="32">
        <v>241.5</v>
      </c>
      <c r="DG96" s="32">
        <v>2.0572428700000001</v>
      </c>
      <c r="DI96" s="32">
        <v>69.801216124999996</v>
      </c>
      <c r="DJ96" s="34">
        <v>1480.8</v>
      </c>
      <c r="DK96" s="32">
        <v>175.75555419899999</v>
      </c>
      <c r="DL96" s="32">
        <v>5664.5341796880002</v>
      </c>
      <c r="DM96" s="32">
        <v>1068.76953125</v>
      </c>
      <c r="DN96" s="32">
        <v>1408.370117188</v>
      </c>
      <c r="DO96" s="32" t="s">
        <v>234</v>
      </c>
      <c r="DP96" s="32">
        <v>586.79999999999995</v>
      </c>
      <c r="DR96" s="32">
        <v>191.05</v>
      </c>
      <c r="DS96" s="32">
        <v>96.5</v>
      </c>
      <c r="DT96" s="32">
        <v>1039.3380126950001</v>
      </c>
      <c r="DU96" s="32">
        <v>114.5</v>
      </c>
      <c r="DV96" s="32">
        <v>3725.103515625</v>
      </c>
      <c r="DY96" s="32">
        <v>499.13815307599998</v>
      </c>
      <c r="EA96">
        <v>15.983000000000001</v>
      </c>
      <c r="EB96" s="32">
        <v>438.62097168000003</v>
      </c>
      <c r="EC96" s="32">
        <v>885.79998779300001</v>
      </c>
    </row>
    <row r="97" spans="1:133">
      <c r="A97" s="33">
        <v>43969</v>
      </c>
      <c r="B97" s="32">
        <v>401.83010864300002</v>
      </c>
      <c r="C97" s="32">
        <v>5056.1977539059999</v>
      </c>
      <c r="D97" s="32">
        <v>854.19934081999997</v>
      </c>
      <c r="E97" s="32">
        <v>1820.5852050779999</v>
      </c>
      <c r="F97" s="32">
        <v>656.06311035199997</v>
      </c>
      <c r="G97" s="32">
        <v>2432.0498046880002</v>
      </c>
      <c r="H97" s="32">
        <v>346.822265625</v>
      </c>
      <c r="I97" s="32">
        <v>185.11776733400001</v>
      </c>
      <c r="J97" s="32">
        <v>1857.292602539</v>
      </c>
      <c r="K97" s="32">
        <v>1262.3553466799999</v>
      </c>
      <c r="L97" s="32">
        <v>8779.904296875</v>
      </c>
      <c r="M97" s="32">
        <v>370.59866333000002</v>
      </c>
      <c r="N97" s="32">
        <v>211.21330261200001</v>
      </c>
      <c r="O97" s="32">
        <v>590.33709716800001</v>
      </c>
      <c r="P97" s="32">
        <v>804.29547119100005</v>
      </c>
      <c r="Q97" s="32">
        <v>28.993215561</v>
      </c>
      <c r="R97" s="32">
        <v>811.05291748000002</v>
      </c>
      <c r="S97" s="32">
        <v>823.642578125</v>
      </c>
      <c r="T97" s="32">
        <v>144.34243774399999</v>
      </c>
      <c r="U97" s="32">
        <v>2236.5942382809999</v>
      </c>
      <c r="V97" s="32">
        <v>2198.1181640619998</v>
      </c>
      <c r="W97" s="32">
        <v>809.15295410199997</v>
      </c>
      <c r="X97" s="32">
        <v>39.331699370999999</v>
      </c>
      <c r="Y97" s="32">
        <v>117.29347229</v>
      </c>
      <c r="Z97" s="32">
        <v>3783.6484375</v>
      </c>
      <c r="AA97" s="32">
        <v>317.36233520500002</v>
      </c>
      <c r="AB97" s="32">
        <v>761.28851318399995</v>
      </c>
      <c r="AC97" s="32">
        <v>7179.7822265619998</v>
      </c>
      <c r="AD97" s="32">
        <v>2096.2136230470001</v>
      </c>
      <c r="AE97" s="32">
        <v>990.58752441399997</v>
      </c>
      <c r="AF97" s="32">
        <v>216.699676514</v>
      </c>
      <c r="AG97" s="32">
        <v>1136.037475586</v>
      </c>
      <c r="AH97" s="32">
        <v>495.58514404300001</v>
      </c>
      <c r="AI97" s="32">
        <v>224.51481628400001</v>
      </c>
      <c r="AJ97" s="32">
        <v>779.03192138700001</v>
      </c>
      <c r="AK97" s="32">
        <v>2838.8708496089998</v>
      </c>
      <c r="AL97" s="32">
        <v>432.80630493199999</v>
      </c>
      <c r="AM97" s="32">
        <v>907.78314208999996</v>
      </c>
      <c r="AN97" s="32">
        <v>1618.7655029299999</v>
      </c>
      <c r="AP97" s="32">
        <v>2500.6193847660002</v>
      </c>
      <c r="AQ97" s="32">
        <v>1044.6354980470001</v>
      </c>
      <c r="AR97" s="32">
        <v>1646.6149902340001</v>
      </c>
      <c r="AS97" s="32">
        <v>2516.23046875</v>
      </c>
      <c r="AT97" s="32">
        <v>1392.141967773</v>
      </c>
      <c r="AU97" s="32">
        <v>591.33599853500004</v>
      </c>
      <c r="AV97" s="32">
        <v>220.86834716800001</v>
      </c>
      <c r="AW97" s="32">
        <v>1695.555664062</v>
      </c>
      <c r="AX97" s="32">
        <v>550.77746581999997</v>
      </c>
      <c r="AY97" s="32">
        <v>331.175292969</v>
      </c>
      <c r="AZ97" s="32">
        <v>320.03179931599999</v>
      </c>
      <c r="BA97" s="32">
        <v>109.058761597</v>
      </c>
      <c r="BB97" s="32">
        <v>1701.817993164</v>
      </c>
      <c r="BC97" s="32">
        <v>1590.026367188</v>
      </c>
      <c r="BD97" s="32">
        <v>2286.9067382809999</v>
      </c>
      <c r="BE97" s="32">
        <v>479.21472168000003</v>
      </c>
      <c r="BF97" s="32">
        <v>506.30523681599999</v>
      </c>
      <c r="BG97" s="32">
        <v>187.36164855999999</v>
      </c>
      <c r="BH97" s="32">
        <v>407.72708129900002</v>
      </c>
      <c r="BI97" s="32">
        <v>10500</v>
      </c>
      <c r="BJ97" s="32">
        <v>3566.1328125</v>
      </c>
      <c r="BK97" s="32">
        <v>110.141517639</v>
      </c>
      <c r="BL97" s="32">
        <v>1439.9715576169999</v>
      </c>
      <c r="BM97" s="32">
        <v>3085.4523925779999</v>
      </c>
      <c r="BN97" s="32">
        <v>438.82070922899999</v>
      </c>
      <c r="BO97" s="32">
        <v>2459.2475585940001</v>
      </c>
      <c r="BP97" s="32">
        <v>9437.3837890619998</v>
      </c>
      <c r="BQ97" s="32">
        <v>2201.7917480470001</v>
      </c>
      <c r="BR97" s="32">
        <v>4213.3828125</v>
      </c>
      <c r="BS97" s="32">
        <v>2027.3829345700001</v>
      </c>
      <c r="BT97" s="32">
        <v>1604.9887695309999</v>
      </c>
      <c r="BU97" s="32">
        <v>93.410301208000007</v>
      </c>
      <c r="BV97" s="32">
        <v>1597.807006836</v>
      </c>
      <c r="BW97" s="32">
        <v>343.12265014600001</v>
      </c>
      <c r="BX97" s="32">
        <v>1281.900390625</v>
      </c>
      <c r="BY97" s="32">
        <v>731.83978271499996</v>
      </c>
      <c r="BZ97" s="32">
        <v>263</v>
      </c>
      <c r="CA97" s="32">
        <v>1659.235717773</v>
      </c>
      <c r="CB97" s="32">
        <v>171.43507385300001</v>
      </c>
      <c r="CC97" s="32">
        <v>29.631656647</v>
      </c>
      <c r="CD97" s="32">
        <v>106.45576477100001</v>
      </c>
      <c r="CE97" s="32">
        <v>473.91561889600001</v>
      </c>
      <c r="CF97" s="32">
        <v>4593.640625</v>
      </c>
      <c r="CG97" s="32">
        <v>4699.61328125</v>
      </c>
      <c r="CH97" s="32">
        <v>9.8577966690000007</v>
      </c>
      <c r="CI97" s="32">
        <v>1310.1971435549999</v>
      </c>
      <c r="CJ97" s="32">
        <v>139.39793395999999</v>
      </c>
      <c r="CK97" s="32">
        <v>125.937965393</v>
      </c>
      <c r="CL97" s="32">
        <v>224.51481628400001</v>
      </c>
      <c r="CM97" s="32">
        <v>105.048400879</v>
      </c>
      <c r="CN97" s="32">
        <v>673.48504638700001</v>
      </c>
      <c r="CO97" s="32">
        <v>751.63696289100005</v>
      </c>
      <c r="CP97" s="32">
        <v>500.13195800800003</v>
      </c>
      <c r="CQ97" s="32">
        <v>5974.57421875</v>
      </c>
      <c r="CR97" s="32">
        <v>4223.2626953119998</v>
      </c>
      <c r="CS97" s="32">
        <v>2635.6860351559999</v>
      </c>
      <c r="CT97" s="32">
        <v>1903.5</v>
      </c>
      <c r="CU97" s="32">
        <v>8263.859375</v>
      </c>
      <c r="CV97" s="32">
        <v>292.637451172</v>
      </c>
      <c r="CW97" s="32">
        <v>191.69380188</v>
      </c>
      <c r="CX97" s="32">
        <v>701.23883056600005</v>
      </c>
      <c r="CZ97" s="32">
        <v>848.65606689499998</v>
      </c>
      <c r="DA97" s="32">
        <v>2457.2868652339998</v>
      </c>
      <c r="DB97" s="32">
        <v>87.388526916999993</v>
      </c>
      <c r="DC97" s="34">
        <v>2786</v>
      </c>
      <c r="DD97" s="32">
        <v>1750.5920410159999</v>
      </c>
      <c r="DE97" s="32">
        <v>539.05505371100003</v>
      </c>
      <c r="DF97" s="32">
        <v>257.5</v>
      </c>
      <c r="DG97" s="32">
        <v>2.1676881309999998</v>
      </c>
      <c r="DI97" s="32">
        <v>73.833198546999995</v>
      </c>
      <c r="DJ97" s="34">
        <v>1515.1</v>
      </c>
      <c r="DK97" s="32">
        <v>174.80661010700001</v>
      </c>
      <c r="DL97" s="32">
        <v>6008.203125</v>
      </c>
      <c r="DM97" s="32">
        <v>1125.6511230470001</v>
      </c>
      <c r="DN97" s="32">
        <v>1530.3516845700001</v>
      </c>
      <c r="DO97" s="32" t="s">
        <v>234</v>
      </c>
      <c r="DP97" s="32">
        <v>568.6</v>
      </c>
      <c r="DR97" s="32">
        <v>190.9</v>
      </c>
      <c r="DS97" s="32">
        <v>99.12</v>
      </c>
      <c r="DT97" s="32">
        <v>1047.264648438</v>
      </c>
      <c r="DU97" s="32">
        <v>115.5</v>
      </c>
      <c r="DV97" s="32">
        <v>3870.990234375</v>
      </c>
      <c r="DY97" s="32">
        <v>551.42114257799994</v>
      </c>
      <c r="EA97">
        <v>16.622</v>
      </c>
      <c r="EB97" s="32">
        <v>438.62097168000003</v>
      </c>
      <c r="EC97" s="32">
        <v>1015</v>
      </c>
    </row>
    <row r="98" spans="1:133">
      <c r="A98" s="33">
        <v>43970</v>
      </c>
      <c r="B98" s="32">
        <v>410.32012939499998</v>
      </c>
      <c r="C98" s="32">
        <v>5014.2294921880002</v>
      </c>
      <c r="D98" s="32">
        <v>836.224609375</v>
      </c>
      <c r="E98" s="32">
        <v>1794.1130371090001</v>
      </c>
      <c r="F98" s="32">
        <v>663.45477294900002</v>
      </c>
      <c r="G98" s="32">
        <v>2399.1164550779999</v>
      </c>
      <c r="H98" s="32">
        <v>354.50506591800001</v>
      </c>
      <c r="I98" s="32">
        <v>200.22038269000001</v>
      </c>
      <c r="J98" s="32">
        <v>1839.3093261720001</v>
      </c>
      <c r="K98" s="32">
        <v>1253.3673095700001</v>
      </c>
      <c r="L98" s="32">
        <v>8666.0361328119998</v>
      </c>
      <c r="M98" s="32">
        <v>367.73892211899999</v>
      </c>
      <c r="N98" s="32">
        <v>207.21682739299999</v>
      </c>
      <c r="O98" s="32">
        <v>582.3515625</v>
      </c>
      <c r="P98" s="32">
        <v>811.88879394499997</v>
      </c>
      <c r="Q98" s="32">
        <v>29.790834427</v>
      </c>
      <c r="R98" s="32">
        <v>807.85662841800001</v>
      </c>
      <c r="S98" s="32">
        <v>834.42492675799997</v>
      </c>
      <c r="T98" s="32">
        <v>144.890914917</v>
      </c>
      <c r="U98" s="32">
        <v>2205.3813476559999</v>
      </c>
      <c r="V98" s="32">
        <v>2196.1188964839998</v>
      </c>
      <c r="W98" s="32">
        <v>811.94854736299999</v>
      </c>
      <c r="X98" s="32">
        <v>37.193241119</v>
      </c>
      <c r="Y98" s="32">
        <v>120.979133606</v>
      </c>
      <c r="Z98" s="32">
        <v>3806.8725585940001</v>
      </c>
      <c r="AA98" s="32">
        <v>319.95715331999997</v>
      </c>
      <c r="AB98" s="32">
        <v>745.30261230500003</v>
      </c>
      <c r="AC98" s="32">
        <v>7022.0068359380002</v>
      </c>
      <c r="AD98" s="32">
        <v>2062.6101074220001</v>
      </c>
      <c r="AE98" s="32">
        <v>982.59252929700006</v>
      </c>
      <c r="AF98" s="32">
        <v>220.11163330100001</v>
      </c>
      <c r="AG98" s="32">
        <v>1097.1354980470001</v>
      </c>
      <c r="AH98" s="32">
        <v>506.488037109</v>
      </c>
      <c r="AI98" s="32">
        <v>223.02482605</v>
      </c>
      <c r="AJ98" s="32">
        <v>786.62829589800003</v>
      </c>
      <c r="AK98" s="32">
        <v>2837.8715820309999</v>
      </c>
      <c r="AL98" s="32">
        <v>434.20565795900001</v>
      </c>
      <c r="AM98" s="32">
        <v>893.01599121100003</v>
      </c>
      <c r="AN98" s="32">
        <v>1622.495483398</v>
      </c>
      <c r="AP98" s="32">
        <v>2527.23046875</v>
      </c>
      <c r="AQ98" s="32">
        <v>1054.5170898440001</v>
      </c>
      <c r="AR98" s="32">
        <v>1539.5305175779999</v>
      </c>
      <c r="AS98" s="32">
        <v>2520.2277832029999</v>
      </c>
      <c r="AT98" s="32">
        <v>1414.611938477</v>
      </c>
      <c r="AU98" s="32">
        <v>594.33270263700001</v>
      </c>
      <c r="AV98" s="32">
        <v>232.52972412099999</v>
      </c>
      <c r="AW98" s="32">
        <v>1668.82421875</v>
      </c>
      <c r="AX98" s="32">
        <v>560.751953125</v>
      </c>
      <c r="AY98" s="32">
        <v>356.957855225</v>
      </c>
      <c r="AZ98" s="32">
        <v>313.39764404300001</v>
      </c>
      <c r="BA98" s="32">
        <v>112.37812042199999</v>
      </c>
      <c r="BB98" s="32">
        <v>1667.8413085940001</v>
      </c>
      <c r="BC98" s="32">
        <v>1599.5651855470001</v>
      </c>
      <c r="BD98" s="32">
        <v>2283.9108886720001</v>
      </c>
      <c r="BE98" s="32">
        <v>486.71023559600002</v>
      </c>
      <c r="BF98" s="32">
        <v>502.90719604499998</v>
      </c>
      <c r="BG98" s="32">
        <v>183.17144775400001</v>
      </c>
      <c r="BH98" s="32">
        <v>403.76986694300001</v>
      </c>
      <c r="BI98" s="32">
        <v>10455</v>
      </c>
      <c r="BJ98" s="32">
        <v>3658.0844726559999</v>
      </c>
      <c r="BK98" s="32">
        <v>111.039825439</v>
      </c>
      <c r="BL98" s="32">
        <v>1422.6981201169999</v>
      </c>
      <c r="BM98" s="32">
        <v>3034.6430664059999</v>
      </c>
      <c r="BN98" s="32">
        <v>439.22030639600001</v>
      </c>
      <c r="BO98" s="32">
        <v>2435.2836914059999</v>
      </c>
      <c r="BP98" s="32">
        <v>9369.6025390619998</v>
      </c>
      <c r="BQ98" s="32">
        <v>2188.8342285160002</v>
      </c>
      <c r="BR98" s="32">
        <v>4256.7529296880002</v>
      </c>
      <c r="BS98" s="32">
        <v>2007.4187011720001</v>
      </c>
      <c r="BT98" s="32">
        <v>1583.7136230470001</v>
      </c>
      <c r="BU98" s="32">
        <v>91.831802367999998</v>
      </c>
      <c r="BV98" s="32">
        <v>1576.3137207029999</v>
      </c>
      <c r="BW98" s="32">
        <v>341.72830200200002</v>
      </c>
      <c r="BX98" s="32">
        <v>1220.548461914</v>
      </c>
      <c r="BY98" s="32">
        <v>726.84094238299997</v>
      </c>
      <c r="BZ98" s="32">
        <v>275.79998779300001</v>
      </c>
      <c r="CA98" s="32">
        <v>1658.7364501950001</v>
      </c>
      <c r="CB98" s="32">
        <v>166.394332886</v>
      </c>
      <c r="CC98" s="32">
        <v>29.531837462999999</v>
      </c>
      <c r="CD98" s="32">
        <v>106.107551575</v>
      </c>
      <c r="CE98" s="32">
        <v>481.89056396500001</v>
      </c>
      <c r="CF98" s="32">
        <v>4472.78125</v>
      </c>
      <c r="CG98" s="32">
        <v>4802.4946289059999</v>
      </c>
      <c r="CH98" s="32">
        <v>9.865619659</v>
      </c>
      <c r="CI98" s="32">
        <v>1289.7067871090001</v>
      </c>
      <c r="CJ98" s="32">
        <v>141.176391602</v>
      </c>
      <c r="CK98" s="32">
        <v>126.997444153</v>
      </c>
      <c r="CL98" s="32">
        <v>223.02482605</v>
      </c>
      <c r="CM98" s="32">
        <v>104.56910705600001</v>
      </c>
      <c r="CN98" s="32">
        <v>665.49127197300004</v>
      </c>
      <c r="CO98" s="32">
        <v>780.10424804700006</v>
      </c>
      <c r="CP98" s="32">
        <v>496.43838500999999</v>
      </c>
      <c r="CQ98" s="32">
        <v>6110.359375</v>
      </c>
      <c r="CR98" s="32">
        <v>4112.4379882809999</v>
      </c>
      <c r="CS98" s="32">
        <v>2681.6740722660002</v>
      </c>
      <c r="CT98" s="32">
        <v>1950.5</v>
      </c>
      <c r="CU98" s="32">
        <v>8259.87109375</v>
      </c>
      <c r="CV98" s="32">
        <v>287.31457519499997</v>
      </c>
      <c r="CW98" s="32">
        <v>191.69380188</v>
      </c>
      <c r="CX98" s="32">
        <v>699.06475830099998</v>
      </c>
      <c r="CZ98" s="32">
        <v>861.64331054700006</v>
      </c>
      <c r="DA98" s="32">
        <v>2464.2795410160002</v>
      </c>
      <c r="DB98" s="32">
        <v>85.788734435999999</v>
      </c>
      <c r="DC98" s="34">
        <v>2896</v>
      </c>
      <c r="DD98" s="32">
        <v>1734.605102539</v>
      </c>
      <c r="DE98" s="32">
        <v>529.26501464800003</v>
      </c>
      <c r="DF98" s="32">
        <v>275.89999999999998</v>
      </c>
      <c r="DG98" s="32">
        <v>2.1660394670000001</v>
      </c>
      <c r="DI98" s="32">
        <v>76.348182678000001</v>
      </c>
      <c r="DJ98" s="34">
        <v>1528.7</v>
      </c>
      <c r="DK98" s="32">
        <v>172.30938720699999</v>
      </c>
      <c r="DL98" s="32">
        <v>6116.0971679690001</v>
      </c>
      <c r="DM98" s="32">
        <v>1136.627929688</v>
      </c>
      <c r="DN98" s="32">
        <v>1536.7299804690001</v>
      </c>
      <c r="DO98" s="32" t="s">
        <v>234</v>
      </c>
      <c r="DP98" s="32">
        <v>579.6</v>
      </c>
      <c r="DR98" s="32">
        <v>191.65</v>
      </c>
      <c r="DS98" s="32">
        <v>97.5</v>
      </c>
      <c r="DT98" s="32">
        <v>1041.669311523</v>
      </c>
      <c r="DU98" s="32">
        <v>115.5</v>
      </c>
      <c r="DV98" s="32">
        <v>3950.9279785160002</v>
      </c>
      <c r="DY98" s="32">
        <v>547.02264404300001</v>
      </c>
      <c r="EA98">
        <v>19.376000000000001</v>
      </c>
      <c r="EB98" s="32">
        <v>440.54901123000002</v>
      </c>
      <c r="EC98" s="32">
        <v>1001.5</v>
      </c>
    </row>
    <row r="99" spans="1:133">
      <c r="A99" s="33">
        <v>43971</v>
      </c>
      <c r="B99" s="32">
        <v>413.01696777299998</v>
      </c>
      <c r="C99" s="32">
        <v>5056.1977539059999</v>
      </c>
      <c r="D99" s="32">
        <v>856.79571533199999</v>
      </c>
      <c r="E99" s="32">
        <v>1803.1037597659999</v>
      </c>
      <c r="F99" s="32">
        <v>678.03839111299999</v>
      </c>
      <c r="G99" s="32">
        <v>2441.0314941410002</v>
      </c>
      <c r="H99" s="32">
        <v>346.12384033199999</v>
      </c>
      <c r="I99" s="32">
        <v>195.64533996599999</v>
      </c>
      <c r="J99" s="32">
        <v>1891.7608642580001</v>
      </c>
      <c r="K99" s="32">
        <v>1266.350585938</v>
      </c>
      <c r="L99" s="32">
        <v>8871.80078125</v>
      </c>
      <c r="M99" s="32">
        <v>368.85598754900002</v>
      </c>
      <c r="N99" s="32">
        <v>209.814544678</v>
      </c>
      <c r="O99" s="32">
        <v>596.12664794900002</v>
      </c>
      <c r="P99" s="32">
        <v>806.29370117200006</v>
      </c>
      <c r="Q99" s="32">
        <v>29.631305695000002</v>
      </c>
      <c r="R99" s="32">
        <v>818.644042969</v>
      </c>
      <c r="S99" s="32">
        <v>833.62603759800004</v>
      </c>
      <c r="T99" s="32">
        <v>137.910614014</v>
      </c>
      <c r="U99" s="32">
        <v>2293.1674804690001</v>
      </c>
      <c r="V99" s="32">
        <v>2229.1057128910002</v>
      </c>
      <c r="W99" s="32">
        <v>804.16058349599996</v>
      </c>
      <c r="X99" s="32">
        <v>37.522998809999997</v>
      </c>
      <c r="Y99" s="32">
        <v>118.040557861</v>
      </c>
      <c r="Z99" s="32">
        <v>3624.7963867190001</v>
      </c>
      <c r="AA99" s="32">
        <v>321.45416259799998</v>
      </c>
      <c r="AB99" s="32">
        <v>748.89123535199997</v>
      </c>
      <c r="AC99" s="32">
        <v>6998.0415039059999</v>
      </c>
      <c r="AD99" s="32">
        <v>2102.6145019529999</v>
      </c>
      <c r="AE99" s="32">
        <v>994.78497314499998</v>
      </c>
      <c r="AF99" s="32">
        <v>214.85548400900001</v>
      </c>
      <c r="AG99" s="32">
        <v>1124.2192382809999</v>
      </c>
      <c r="AH99" s="32">
        <v>504.50567626999998</v>
      </c>
      <c r="AI99" s="32">
        <v>222.55917358400001</v>
      </c>
      <c r="AJ99" s="32">
        <v>810.816894531</v>
      </c>
      <c r="AK99" s="32">
        <v>2839.8696289059999</v>
      </c>
      <c r="AL99" s="32">
        <v>424.90985107400002</v>
      </c>
      <c r="AM99" s="32">
        <v>921.55255126999998</v>
      </c>
      <c r="AN99" s="32">
        <v>1639.2797851559999</v>
      </c>
      <c r="AP99" s="32">
        <v>2440.5288085940001</v>
      </c>
      <c r="AQ99" s="32">
        <v>1062.5164794919999</v>
      </c>
      <c r="AR99" s="32">
        <v>1530.0671386720001</v>
      </c>
      <c r="AS99" s="32">
        <v>2706.0971679690001</v>
      </c>
      <c r="AT99" s="32">
        <v>1379.6586914059999</v>
      </c>
      <c r="AU99" s="32">
        <v>607.31805419900002</v>
      </c>
      <c r="AV99" s="32">
        <v>231.234008789</v>
      </c>
      <c r="AW99" s="32">
        <v>1693.746704102</v>
      </c>
      <c r="AX99" s="32">
        <v>535.61663818399995</v>
      </c>
      <c r="AY99" s="32">
        <v>370.94833374000001</v>
      </c>
      <c r="AZ99" s="32">
        <v>317.787109375</v>
      </c>
      <c r="BA99" s="32">
        <v>114.137786865</v>
      </c>
      <c r="BB99" s="32">
        <v>1648.8546142580001</v>
      </c>
      <c r="BC99" s="32">
        <v>1628.3809814450001</v>
      </c>
      <c r="BD99" s="32">
        <v>2277.9187011720001</v>
      </c>
      <c r="BE99" s="32">
        <v>496.404541016</v>
      </c>
      <c r="BF99" s="32">
        <v>522.89556884800004</v>
      </c>
      <c r="BG99" s="32">
        <v>182.72247314500001</v>
      </c>
      <c r="BH99" s="32">
        <v>402.678222656</v>
      </c>
      <c r="BI99" s="32">
        <v>10595</v>
      </c>
      <c r="BJ99" s="32">
        <v>3594.1179199220001</v>
      </c>
      <c r="BK99" s="32">
        <v>110.391052246</v>
      </c>
      <c r="BL99" s="32">
        <v>1456.7214355470001</v>
      </c>
      <c r="BM99" s="32">
        <v>3078.4787597660002</v>
      </c>
      <c r="BN99" s="32">
        <v>441.81744384799998</v>
      </c>
      <c r="BO99" s="32">
        <v>2484.2092285160002</v>
      </c>
      <c r="BP99" s="32">
        <v>9493.201171875</v>
      </c>
      <c r="BQ99" s="32">
        <v>2113.0822753910002</v>
      </c>
      <c r="BR99" s="32">
        <v>4273.7016601559999</v>
      </c>
      <c r="BS99" s="32">
        <v>2018.399047852</v>
      </c>
      <c r="BT99" s="32">
        <v>1583.7136230470001</v>
      </c>
      <c r="BU99" s="32">
        <v>93.925102233999993</v>
      </c>
      <c r="BV99" s="32">
        <v>1623.207641602</v>
      </c>
      <c r="BW99" s="32">
        <v>354.17828369099999</v>
      </c>
      <c r="BX99" s="32">
        <v>1220.548461914</v>
      </c>
      <c r="BY99" s="32">
        <v>736.83874511700003</v>
      </c>
      <c r="BZ99" s="32">
        <v>264.79998779300001</v>
      </c>
      <c r="CA99" s="32">
        <v>1693.678344727</v>
      </c>
      <c r="CB99" s="32">
        <v>168.69009399399999</v>
      </c>
      <c r="CC99" s="32">
        <v>29.811334609999999</v>
      </c>
      <c r="CD99" s="32">
        <v>106.207054138</v>
      </c>
      <c r="CE99" s="32">
        <v>478.66668701200001</v>
      </c>
      <c r="CF99" s="32">
        <v>4506.7416992190001</v>
      </c>
      <c r="CG99" s="32">
        <v>4932.3466796880002</v>
      </c>
      <c r="CH99" s="32">
        <v>9.5761442179999996</v>
      </c>
      <c r="CI99" s="32">
        <v>1324.1854248049999</v>
      </c>
      <c r="CJ99" s="32">
        <v>140.974685669</v>
      </c>
      <c r="CK99" s="32">
        <v>126.617630005</v>
      </c>
      <c r="CL99" s="32">
        <v>222.55917358400001</v>
      </c>
      <c r="CM99" s="32">
        <v>106.566215515</v>
      </c>
      <c r="CN99" s="32">
        <v>665.49127197300004</v>
      </c>
      <c r="CO99" s="32">
        <v>726.66558837900004</v>
      </c>
      <c r="CP99" s="32">
        <v>497.33685302700002</v>
      </c>
      <c r="CQ99" s="32">
        <v>6477.7797851559999</v>
      </c>
      <c r="CR99" s="32">
        <v>4160.3623046880002</v>
      </c>
      <c r="CS99" s="32">
        <v>2681.6740722660002</v>
      </c>
      <c r="CT99" s="32">
        <v>1996.5</v>
      </c>
      <c r="CU99" s="32">
        <v>8333.638671875</v>
      </c>
      <c r="CV99" s="32">
        <v>283.56430053700001</v>
      </c>
      <c r="CW99" s="32">
        <v>192.39158630399999</v>
      </c>
      <c r="CX99" s="32">
        <v>698.66949462900004</v>
      </c>
      <c r="CZ99" s="32">
        <v>865.13977050799997</v>
      </c>
      <c r="DA99" s="32">
        <v>2477.2648925779999</v>
      </c>
      <c r="DB99" s="32">
        <v>95.027519225999995</v>
      </c>
      <c r="DC99" s="34">
        <v>2776</v>
      </c>
      <c r="DD99" s="32">
        <v>1743.59765625</v>
      </c>
      <c r="DE99" s="32">
        <v>527.06726074200003</v>
      </c>
      <c r="DF99" s="32">
        <v>273.2</v>
      </c>
      <c r="DG99" s="32">
        <v>2.1726331710000002</v>
      </c>
      <c r="DI99" s="32">
        <v>74.312248229999994</v>
      </c>
      <c r="DJ99" s="34">
        <v>1522</v>
      </c>
      <c r="DK99" s="32">
        <v>172.10960388199999</v>
      </c>
      <c r="DL99" s="32">
        <v>6259.9594726559999</v>
      </c>
      <c r="DM99" s="32">
        <v>1134.632202148</v>
      </c>
      <c r="DN99" s="32">
        <v>1554.668579102</v>
      </c>
      <c r="DO99" s="32" t="s">
        <v>234</v>
      </c>
      <c r="DP99" s="32">
        <v>590</v>
      </c>
      <c r="DR99" s="32">
        <v>186.9</v>
      </c>
      <c r="DS99" s="32">
        <v>94.86</v>
      </c>
      <c r="DT99" s="32">
        <v>1051.4611816409999</v>
      </c>
      <c r="DU99" s="32">
        <v>114.5</v>
      </c>
      <c r="DV99" s="32">
        <v>3976.9074707029999</v>
      </c>
      <c r="DY99" s="32">
        <v>550.22161865199996</v>
      </c>
      <c r="EA99">
        <v>17.805</v>
      </c>
      <c r="EB99" s="32">
        <v>441.51290893599997</v>
      </c>
      <c r="EC99" s="32">
        <v>964</v>
      </c>
    </row>
    <row r="100" spans="1:133">
      <c r="A100" s="33">
        <v>43972</v>
      </c>
      <c r="B100" s="32">
        <v>391.04275512700002</v>
      </c>
      <c r="C100" s="32">
        <v>5068.1889648440001</v>
      </c>
      <c r="D100" s="32">
        <v>828.235839844</v>
      </c>
      <c r="E100" s="32">
        <v>1804.602172852</v>
      </c>
      <c r="F100" s="32">
        <v>675.90008544900002</v>
      </c>
      <c r="G100" s="32">
        <v>2462.9865722660002</v>
      </c>
      <c r="H100" s="32">
        <v>350.61380004900002</v>
      </c>
      <c r="I100" s="32">
        <v>202.77848815900001</v>
      </c>
      <c r="J100" s="32">
        <v>1869.7813720700001</v>
      </c>
      <c r="K100" s="32">
        <v>1240.3840332029999</v>
      </c>
      <c r="L100" s="32">
        <v>8950.7099609380002</v>
      </c>
      <c r="M100" s="32">
        <v>356.47879028300002</v>
      </c>
      <c r="N100" s="32">
        <v>207.01699829099999</v>
      </c>
      <c r="O100" s="32">
        <v>590.53674316399997</v>
      </c>
      <c r="P100" s="32">
        <v>772.32348632799994</v>
      </c>
      <c r="Q100" s="32">
        <v>29.232501983999999</v>
      </c>
      <c r="R100" s="32">
        <v>821.44085693399995</v>
      </c>
      <c r="S100" s="32">
        <v>834.62445068399995</v>
      </c>
      <c r="T100" s="32">
        <v>137.6612854</v>
      </c>
      <c r="U100" s="32">
        <v>2221.9631347660002</v>
      </c>
      <c r="V100" s="32">
        <v>2222.1086425779999</v>
      </c>
      <c r="W100" s="32">
        <v>794.97467041000004</v>
      </c>
      <c r="X100" s="32">
        <v>36.463764191000003</v>
      </c>
      <c r="Y100" s="32">
        <v>120.232025146</v>
      </c>
      <c r="Z100" s="32">
        <v>3700.9709472660002</v>
      </c>
      <c r="AA100" s="32">
        <v>321.45416259799998</v>
      </c>
      <c r="AB100" s="32">
        <v>741.38763427699996</v>
      </c>
      <c r="AC100" s="32">
        <v>7093.9047851559999</v>
      </c>
      <c r="AD100" s="32">
        <v>2107.4150390619998</v>
      </c>
      <c r="AE100" s="32">
        <v>975.19708251999998</v>
      </c>
      <c r="AF100" s="32">
        <v>213.24171447800001</v>
      </c>
      <c r="AG100" s="32">
        <v>1118.309936523</v>
      </c>
      <c r="AH100" s="32">
        <v>500.54098510699998</v>
      </c>
      <c r="AI100" s="32">
        <v>220.69688415499999</v>
      </c>
      <c r="AJ100" s="32">
        <v>809.81732177699996</v>
      </c>
      <c r="AK100" s="32">
        <v>2824.3845214839998</v>
      </c>
      <c r="AL100" s="32">
        <v>432.80630493199999</v>
      </c>
      <c r="AM100" s="32">
        <v>919.95611572300004</v>
      </c>
      <c r="AN100" s="32">
        <v>1669.289672852</v>
      </c>
      <c r="AP100" s="32">
        <v>2112.6071777339998</v>
      </c>
      <c r="AQ100" s="32">
        <v>1048.8703613279999</v>
      </c>
      <c r="AR100" s="32">
        <v>1521.5998535159999</v>
      </c>
      <c r="AS100" s="32">
        <v>2683.1130371089998</v>
      </c>
      <c r="AT100" s="32">
        <v>1373.1672363279999</v>
      </c>
      <c r="AU100" s="32">
        <v>608.316894531</v>
      </c>
      <c r="AV100" s="32">
        <v>229.938262939</v>
      </c>
      <c r="AW100" s="32">
        <v>1672.442016602</v>
      </c>
      <c r="AX100" s="32">
        <v>552.77239990199996</v>
      </c>
      <c r="AY100" s="32">
        <v>361.15493774399999</v>
      </c>
      <c r="AZ100" s="32">
        <v>311.15304565399998</v>
      </c>
      <c r="BA100" s="32">
        <v>114.09778595</v>
      </c>
      <c r="BB100" s="32">
        <v>1661.346069336</v>
      </c>
      <c r="BC100" s="32">
        <v>1591.2185058590001</v>
      </c>
      <c r="BD100" s="32">
        <v>2292.8989257809999</v>
      </c>
      <c r="BE100" s="32">
        <v>494.805419922</v>
      </c>
      <c r="BF100" s="32">
        <v>520.49700927699996</v>
      </c>
      <c r="BG100" s="32">
        <v>183.62039184599999</v>
      </c>
      <c r="BH100" s="32">
        <v>404.04284668000003</v>
      </c>
      <c r="BI100" s="32">
        <v>10625</v>
      </c>
      <c r="BJ100" s="32">
        <v>3552.1401367190001</v>
      </c>
      <c r="BK100" s="32">
        <v>114.483306885</v>
      </c>
      <c r="BL100" s="32">
        <v>1452.533813477</v>
      </c>
      <c r="BM100" s="32">
        <v>3109.3630371089998</v>
      </c>
      <c r="BN100" s="32">
        <v>449.90859985399999</v>
      </c>
      <c r="BO100" s="32">
        <v>2429.2934570309999</v>
      </c>
      <c r="BP100" s="32">
        <v>9618.794921875</v>
      </c>
      <c r="BQ100" s="32">
        <v>2121.0556640619998</v>
      </c>
      <c r="BR100" s="32">
        <v>4198.4272460940001</v>
      </c>
      <c r="BS100" s="32">
        <v>2016.4024658200001</v>
      </c>
      <c r="BT100" s="32">
        <v>1580.3096923830001</v>
      </c>
      <c r="BU100" s="32">
        <v>97.219497681000007</v>
      </c>
      <c r="BV100" s="32">
        <v>1631.0233154299999</v>
      </c>
      <c r="BW100" s="32">
        <v>358.56072998000002</v>
      </c>
      <c r="BX100" s="32">
        <v>1201.5946044919999</v>
      </c>
      <c r="BY100" s="32">
        <v>727.34088134800004</v>
      </c>
      <c r="BZ100" s="32">
        <v>263.20001220699999</v>
      </c>
      <c r="CA100" s="32">
        <v>1715.641601562</v>
      </c>
      <c r="CB100" s="32">
        <v>176.475799561</v>
      </c>
      <c r="CC100" s="32">
        <v>28.338985442999999</v>
      </c>
      <c r="CD100" s="32">
        <v>102.67507171600001</v>
      </c>
      <c r="CE100" s="32">
        <v>479.51510620099998</v>
      </c>
      <c r="CF100" s="32">
        <v>4631.5961914059999</v>
      </c>
      <c r="CG100" s="32">
        <v>5232.7612304690001</v>
      </c>
      <c r="CH100" s="32">
        <v>9.3962020870000007</v>
      </c>
      <c r="CI100" s="32">
        <v>1284.7814941409999</v>
      </c>
      <c r="CJ100" s="32">
        <v>138.00448608400001</v>
      </c>
      <c r="CK100" s="32">
        <v>128.73658752399999</v>
      </c>
      <c r="CL100" s="32">
        <v>220.69688415499999</v>
      </c>
      <c r="CM100" s="32">
        <v>103.77024078399999</v>
      </c>
      <c r="CN100" s="32">
        <v>664.49194335899995</v>
      </c>
      <c r="CO100" s="32">
        <v>722.67016601600005</v>
      </c>
      <c r="CP100" s="32">
        <v>493.14410400399998</v>
      </c>
      <c r="CQ100" s="32">
        <v>6477.7797851559999</v>
      </c>
      <c r="CR100" s="32">
        <v>4117.4301757809999</v>
      </c>
      <c r="CS100" s="32">
        <v>2684.1645507809999</v>
      </c>
      <c r="CT100" s="32">
        <v>2059</v>
      </c>
      <c r="CU100" s="32">
        <v>8313.701171875</v>
      </c>
      <c r="CV100" s="32">
        <v>282.56896972700002</v>
      </c>
      <c r="CW100" s="32">
        <v>185.114578247</v>
      </c>
      <c r="CX100" s="32">
        <v>696.69305419900002</v>
      </c>
      <c r="CZ100" s="32">
        <v>868.63635253899997</v>
      </c>
      <c r="DA100" s="32">
        <v>2512.2263183589998</v>
      </c>
      <c r="DB100" s="32">
        <v>98.227104186999995</v>
      </c>
      <c r="DC100" s="34">
        <v>2748</v>
      </c>
      <c r="DD100" s="32">
        <v>1731.607421875</v>
      </c>
      <c r="DE100" s="32">
        <v>532.06207275400004</v>
      </c>
      <c r="DF100" s="32">
        <v>271.3</v>
      </c>
      <c r="DG100" s="32">
        <v>2.1775782110000002</v>
      </c>
      <c r="DI100" s="32">
        <v>75.849174500000004</v>
      </c>
      <c r="DJ100" s="34">
        <v>1515.1</v>
      </c>
      <c r="DK100" s="32">
        <v>171.41038513199999</v>
      </c>
      <c r="DL100" s="32">
        <v>6202.015625</v>
      </c>
      <c r="DM100" s="32">
        <v>1124.6528320309999</v>
      </c>
      <c r="DN100" s="32">
        <v>1539.1218261720001</v>
      </c>
      <c r="DO100" s="32" t="s">
        <v>234</v>
      </c>
      <c r="DP100" s="32">
        <v>590</v>
      </c>
      <c r="DR100" s="32">
        <v>181.5</v>
      </c>
      <c r="DS100" s="32">
        <v>96</v>
      </c>
      <c r="DT100" s="32">
        <v>1063.1182861330001</v>
      </c>
      <c r="DU100" s="32">
        <v>115.5</v>
      </c>
      <c r="DV100" s="32">
        <v>3932.9416503910002</v>
      </c>
      <c r="DY100" s="32">
        <v>574.61364746100003</v>
      </c>
      <c r="EA100">
        <v>17.789000000000001</v>
      </c>
      <c r="EB100" s="32">
        <v>442.47695922899999</v>
      </c>
      <c r="EC100" s="32">
        <v>979.59997558600003</v>
      </c>
    </row>
    <row r="101" spans="1:133">
      <c r="A101" s="33">
        <v>43973</v>
      </c>
      <c r="B101" s="32">
        <v>381.55380249000001</v>
      </c>
      <c r="C101" s="32">
        <v>5120.1494140619998</v>
      </c>
      <c r="D101" s="32">
        <v>821.04589843799999</v>
      </c>
      <c r="E101" s="32">
        <v>1813.093139648</v>
      </c>
      <c r="F101" s="32">
        <v>679.09667968799999</v>
      </c>
      <c r="G101" s="32">
        <v>2366.1840820309999</v>
      </c>
      <c r="H101" s="32">
        <v>347.22137451200001</v>
      </c>
      <c r="I101" s="32">
        <v>187.725067139</v>
      </c>
      <c r="J101" s="32">
        <v>1880.771118164</v>
      </c>
      <c r="K101" s="32">
        <v>1262.3553466799999</v>
      </c>
      <c r="L101" s="32">
        <v>8985.66796875</v>
      </c>
      <c r="M101" s="32">
        <v>338.69512939499998</v>
      </c>
      <c r="N101" s="32">
        <v>209.814544678</v>
      </c>
      <c r="O101" s="32">
        <v>594.92883300799997</v>
      </c>
      <c r="P101" s="32">
        <v>793.30511474599996</v>
      </c>
      <c r="Q101" s="32">
        <v>29.272382736000001</v>
      </c>
      <c r="R101" s="32">
        <v>829.43145751999998</v>
      </c>
      <c r="S101" s="32">
        <v>832.62780761700003</v>
      </c>
      <c r="T101" s="32">
        <v>140.50328064000001</v>
      </c>
      <c r="U101" s="32">
        <v>2258.0532226559999</v>
      </c>
      <c r="V101" s="32">
        <v>2242.1005859380002</v>
      </c>
      <c r="W101" s="32">
        <v>811.94854736299999</v>
      </c>
      <c r="X101" s="32">
        <v>35.264621734999999</v>
      </c>
      <c r="Y101" s="32">
        <v>123.07099151600001</v>
      </c>
      <c r="Z101" s="32">
        <v>3679.6049804690001</v>
      </c>
      <c r="AA101" s="32">
        <v>325.64572143599997</v>
      </c>
      <c r="AB101" s="32">
        <v>718.22436523399995</v>
      </c>
      <c r="AC101" s="32">
        <v>7121.865234375</v>
      </c>
      <c r="AD101" s="32">
        <v>2121.81640625</v>
      </c>
      <c r="AE101" s="32">
        <v>950.61230468799999</v>
      </c>
      <c r="AF101" s="32">
        <v>214.80937194800001</v>
      </c>
      <c r="AG101" s="32">
        <v>1132.098022461</v>
      </c>
      <c r="AH101" s="32">
        <v>516.39959716800001</v>
      </c>
      <c r="AI101" s="32">
        <v>219.858718872</v>
      </c>
      <c r="AJ101" s="32">
        <v>788.627441406</v>
      </c>
      <c r="AK101" s="32">
        <v>2831.3776855470001</v>
      </c>
      <c r="AL101" s="32">
        <v>433.50598144499997</v>
      </c>
      <c r="AM101" s="32">
        <v>880.24420166000004</v>
      </c>
      <c r="AN101" s="32">
        <v>1663.6628417970001</v>
      </c>
      <c r="AP101" s="32">
        <v>2230.2124023440001</v>
      </c>
      <c r="AQ101" s="32">
        <v>951.46508789100005</v>
      </c>
      <c r="AR101" s="32">
        <v>1506.1596679690001</v>
      </c>
      <c r="AS101" s="32">
        <v>2674.1193847660002</v>
      </c>
      <c r="AT101" s="32">
        <v>1418.1071777340001</v>
      </c>
      <c r="AU101" s="32">
        <v>608.81646728500004</v>
      </c>
      <c r="AV101" s="32">
        <v>231.83201599099999</v>
      </c>
      <c r="AW101" s="32">
        <v>1671.436889648</v>
      </c>
      <c r="AX101" s="32">
        <v>542.79827880899995</v>
      </c>
      <c r="AY101" s="32">
        <v>370.74847412100002</v>
      </c>
      <c r="AZ101" s="32">
        <v>309.257568359</v>
      </c>
      <c r="BA101" s="32">
        <v>112.937995911</v>
      </c>
      <c r="BB101" s="32">
        <v>1678.3342285159999</v>
      </c>
      <c r="BC101" s="32">
        <v>1559.620727539</v>
      </c>
      <c r="BD101" s="32">
        <v>2282.912109375</v>
      </c>
      <c r="BE101" s="32">
        <v>496.704345703</v>
      </c>
      <c r="BF101" s="32">
        <v>530.69097900400004</v>
      </c>
      <c r="BG101" s="32">
        <v>182.72247314500001</v>
      </c>
      <c r="BH101" s="32">
        <v>401.996002197</v>
      </c>
      <c r="BI101" s="32">
        <v>10500</v>
      </c>
      <c r="BJ101" s="32">
        <v>3645.0915527339998</v>
      </c>
      <c r="BK101" s="32">
        <v>115.581230164</v>
      </c>
      <c r="BL101" s="32">
        <v>1471.901000977</v>
      </c>
      <c r="BM101" s="32">
        <v>3130.783203125</v>
      </c>
      <c r="BN101" s="32">
        <v>454.80325317400002</v>
      </c>
      <c r="BO101" s="32">
        <v>2448.2644042970001</v>
      </c>
      <c r="BP101" s="32">
        <v>9700.5283203119998</v>
      </c>
      <c r="BQ101" s="32">
        <v>2156.9384765619998</v>
      </c>
      <c r="BR101" s="32">
        <v>4249.7734375</v>
      </c>
      <c r="BS101" s="32">
        <v>2025.3864746090001</v>
      </c>
      <c r="BT101" s="32">
        <v>1594.776733398</v>
      </c>
      <c r="BU101" s="32">
        <v>96.292900084999999</v>
      </c>
      <c r="BV101" s="32">
        <v>1622.230834961</v>
      </c>
      <c r="BW101" s="32">
        <v>357.76385498000002</v>
      </c>
      <c r="BX101" s="32">
        <v>1180.645141602</v>
      </c>
      <c r="BY101" s="32">
        <v>729.840332031</v>
      </c>
      <c r="BZ101" s="32">
        <v>266</v>
      </c>
      <c r="CA101" s="32">
        <v>1722.1307373049999</v>
      </c>
      <c r="CB101" s="32">
        <v>175.27798461899999</v>
      </c>
      <c r="CC101" s="32">
        <v>28.069471359000001</v>
      </c>
      <c r="CD101" s="32">
        <v>103.62028503400001</v>
      </c>
      <c r="CE101" s="32">
        <v>479.51510620099998</v>
      </c>
      <c r="CF101" s="32">
        <v>4577.6586914059999</v>
      </c>
      <c r="CG101" s="32">
        <v>5172.822265625</v>
      </c>
      <c r="CH101" s="32">
        <v>9.4274959559999996</v>
      </c>
      <c r="CI101" s="32">
        <v>1273.354125977</v>
      </c>
      <c r="CJ101" s="32">
        <v>135.786010742</v>
      </c>
      <c r="CK101" s="32">
        <v>129.93598938</v>
      </c>
      <c r="CL101" s="32">
        <v>219.858718872</v>
      </c>
      <c r="CM101" s="32">
        <v>102.991371155</v>
      </c>
      <c r="CN101" s="32">
        <v>662.49346923799999</v>
      </c>
      <c r="CO101" s="32">
        <v>719.67352294900002</v>
      </c>
      <c r="CP101" s="32">
        <v>492.84463500999999</v>
      </c>
      <c r="CQ101" s="32">
        <v>6683.455078125</v>
      </c>
      <c r="CR101" s="32">
        <v>4108.4448242190001</v>
      </c>
      <c r="CS101" s="32">
        <v>2682.5427246089998</v>
      </c>
      <c r="CT101" s="32">
        <v>2083</v>
      </c>
      <c r="CU101" s="32">
        <v>8405.4111328119998</v>
      </c>
      <c r="CV101" s="32">
        <v>282.817871094</v>
      </c>
      <c r="CW101" s="32">
        <v>188.3543396</v>
      </c>
      <c r="CX101" s="32">
        <v>707.95874023399995</v>
      </c>
      <c r="CZ101" s="32">
        <v>866.13873291000004</v>
      </c>
      <c r="DA101" s="32">
        <v>2559.1745605470001</v>
      </c>
      <c r="DB101" s="32">
        <v>94.547584533999995</v>
      </c>
      <c r="DC101" s="34">
        <v>2728.4</v>
      </c>
      <c r="DD101" s="32">
        <v>1748.5936279299999</v>
      </c>
      <c r="DE101" s="32">
        <v>532.86138916000004</v>
      </c>
      <c r="DF101" s="32">
        <v>259</v>
      </c>
      <c r="DG101" s="32">
        <v>2.1668634409999998</v>
      </c>
      <c r="DI101" s="32">
        <v>76.507873535000002</v>
      </c>
      <c r="DJ101" s="34">
        <v>1487.9</v>
      </c>
      <c r="DK101" s="32">
        <v>176.15512085</v>
      </c>
      <c r="DL101" s="32">
        <v>6206.0107421880002</v>
      </c>
      <c r="DM101" s="32">
        <v>1132.636352539</v>
      </c>
      <c r="DN101" s="32">
        <v>1544.702514648</v>
      </c>
      <c r="DO101" s="32" t="s">
        <v>234</v>
      </c>
      <c r="DP101" s="32">
        <v>588</v>
      </c>
      <c r="DR101" s="32">
        <v>180.6</v>
      </c>
      <c r="DS101" s="32">
        <v>95.92</v>
      </c>
      <c r="DT101" s="32">
        <v>1037.9392089840001</v>
      </c>
      <c r="DU101" s="32">
        <v>117</v>
      </c>
      <c r="DV101" s="32">
        <v>4000.888671875</v>
      </c>
      <c r="DY101" s="32">
        <v>557.21929931600005</v>
      </c>
      <c r="EA101">
        <v>17.606999999999999</v>
      </c>
      <c r="EB101" s="32">
        <v>459.82897949199997</v>
      </c>
      <c r="EC101" s="32">
        <v>981.59997558600003</v>
      </c>
    </row>
    <row r="102" spans="1:133">
      <c r="A102" s="33">
        <v>43977</v>
      </c>
      <c r="B102" s="32">
        <v>400.53158569300001</v>
      </c>
      <c r="C102" s="32">
        <v>5040.2104492190001</v>
      </c>
      <c r="D102" s="32">
        <v>862.38769531200001</v>
      </c>
      <c r="E102" s="32">
        <v>1814.5915527340001</v>
      </c>
      <c r="F102" s="32">
        <v>694.880371094</v>
      </c>
      <c r="G102" s="32">
        <v>2333.2507324220001</v>
      </c>
      <c r="H102" s="32">
        <v>379.14974975600001</v>
      </c>
      <c r="I102" s="32">
        <v>230.032073975</v>
      </c>
      <c r="J102" s="32">
        <v>1884.767578125</v>
      </c>
      <c r="K102" s="32">
        <v>1314.7873535159999</v>
      </c>
      <c r="L102" s="32">
        <v>8662.0419921880002</v>
      </c>
      <c r="M102" s="32">
        <v>346.42517089799998</v>
      </c>
      <c r="N102" s="32">
        <v>205.21859741200001</v>
      </c>
      <c r="O102" s="32">
        <v>614.69317626999998</v>
      </c>
      <c r="P102" s="32">
        <v>771.124511719</v>
      </c>
      <c r="Q102" s="32">
        <v>28.554525375000001</v>
      </c>
      <c r="R102" s="32">
        <v>833.227050781</v>
      </c>
      <c r="S102" s="32">
        <v>875.55706787099996</v>
      </c>
      <c r="T102" s="32">
        <v>151.970901489</v>
      </c>
      <c r="U102" s="32">
        <v>2426.7978515619998</v>
      </c>
      <c r="V102" s="32">
        <v>2251.0971679690001</v>
      </c>
      <c r="W102" s="32">
        <v>836.91003418000003</v>
      </c>
      <c r="X102" s="32">
        <v>38.002651215</v>
      </c>
      <c r="Y102" s="32">
        <v>126.80645752</v>
      </c>
      <c r="Z102" s="32">
        <v>3829.1672363279999</v>
      </c>
      <c r="AA102" s="32">
        <v>337.92111206099997</v>
      </c>
      <c r="AB102" s="32">
        <v>727.52233886700003</v>
      </c>
      <c r="AC102" s="32">
        <v>6986.0576171880002</v>
      </c>
      <c r="AD102" s="32">
        <v>2150.619140625</v>
      </c>
      <c r="AE102" s="32">
        <v>994.38519287099996</v>
      </c>
      <c r="AF102" s="32">
        <v>244.248291016</v>
      </c>
      <c r="AG102" s="32">
        <v>1184.295532227</v>
      </c>
      <c r="AH102" s="32">
        <v>530.27612304700006</v>
      </c>
      <c r="AI102" s="32">
        <v>231.31265258799999</v>
      </c>
      <c r="AJ102" s="32">
        <v>809.61749267599998</v>
      </c>
      <c r="AK102" s="32">
        <v>2857.353515625</v>
      </c>
      <c r="AL102" s="32">
        <v>442.20205688499999</v>
      </c>
      <c r="AM102" s="32">
        <v>873.85845947300004</v>
      </c>
      <c r="AN102" s="32">
        <v>1712.4285888669999</v>
      </c>
      <c r="AP102" s="32">
        <v>2449.0358886720001</v>
      </c>
      <c r="AQ102" s="32">
        <v>978.75762939499998</v>
      </c>
      <c r="AR102" s="32">
        <v>1501.1791992190001</v>
      </c>
      <c r="AS102" s="32">
        <v>2761.0583496089998</v>
      </c>
      <c r="AT102" s="32">
        <v>1461.5493164059999</v>
      </c>
      <c r="AU102" s="32">
        <v>623.30010986299999</v>
      </c>
      <c r="AV102" s="32">
        <v>247.97853088400001</v>
      </c>
      <c r="AW102" s="32">
        <v>1656.563476562</v>
      </c>
      <c r="AX102" s="32">
        <v>582.49566650400004</v>
      </c>
      <c r="AY102" s="32">
        <v>374.74572753899997</v>
      </c>
      <c r="AZ102" s="32">
        <v>309.20767211899999</v>
      </c>
      <c r="BA102" s="32">
        <v>124.45575714100001</v>
      </c>
      <c r="BB102" s="32">
        <v>1822.7338867190001</v>
      </c>
      <c r="BC102" s="32">
        <v>1610.0979003909999</v>
      </c>
      <c r="BD102" s="32">
        <v>2321.859375</v>
      </c>
      <c r="BE102" s="32">
        <v>497.10409545900001</v>
      </c>
      <c r="BF102" s="32">
        <v>561.87280273399995</v>
      </c>
      <c r="BG102" s="32">
        <v>182.07400512699999</v>
      </c>
      <c r="BH102" s="32">
        <v>426.421386719</v>
      </c>
      <c r="BI102" s="32">
        <v>10570</v>
      </c>
      <c r="BJ102" s="32">
        <v>3982.9143066410002</v>
      </c>
      <c r="BK102" s="32">
        <v>114.882545471</v>
      </c>
      <c r="BL102" s="32">
        <v>1559.314819336</v>
      </c>
      <c r="BM102" s="32">
        <v>3175.615234375</v>
      </c>
      <c r="BN102" s="32">
        <v>460.19738769499997</v>
      </c>
      <c r="BO102" s="32">
        <v>2497.189453125</v>
      </c>
      <c r="BP102" s="32">
        <v>9734.4208984380002</v>
      </c>
      <c r="BQ102" s="32">
        <v>2319.4064941410002</v>
      </c>
      <c r="BR102" s="32">
        <v>4167.0209960940001</v>
      </c>
      <c r="BS102" s="32">
        <v>2110.2348632809999</v>
      </c>
      <c r="BT102" s="32">
        <v>1627.965820312</v>
      </c>
      <c r="BU102" s="32">
        <v>108.029296875</v>
      </c>
      <c r="BV102" s="32">
        <v>1604.157226562</v>
      </c>
      <c r="BW102" s="32">
        <v>367.12637329099999</v>
      </c>
      <c r="BX102" s="32">
        <v>1204.088500977</v>
      </c>
      <c r="BY102" s="32">
        <v>735.83898925799997</v>
      </c>
      <c r="BZ102" s="32">
        <v>287.20001220699999</v>
      </c>
      <c r="CA102" s="32">
        <v>1797.0061035159999</v>
      </c>
      <c r="CB102" s="32">
        <v>190.10076904300001</v>
      </c>
      <c r="CC102" s="32">
        <v>30.020956039000001</v>
      </c>
      <c r="CD102" s="32">
        <v>111.977516174</v>
      </c>
      <c r="CE102" s="32">
        <v>491.39273071299999</v>
      </c>
      <c r="CF102" s="32">
        <v>4818.3779296880002</v>
      </c>
      <c r="CG102" s="32">
        <v>5412.58203125</v>
      </c>
      <c r="CH102" s="32">
        <v>10.530629158</v>
      </c>
      <c r="CI102" s="32">
        <v>1286.1604003909999</v>
      </c>
      <c r="CJ102" s="32">
        <v>140.351318359</v>
      </c>
      <c r="CK102" s="32">
        <v>128.81655883799999</v>
      </c>
      <c r="CL102" s="32">
        <v>231.31265258799999</v>
      </c>
      <c r="CM102" s="32">
        <v>110.620361328</v>
      </c>
      <c r="CN102" s="32">
        <v>677.48205566399997</v>
      </c>
      <c r="CO102" s="32">
        <v>764.62207031200001</v>
      </c>
      <c r="CP102" s="32">
        <v>512.51062011700003</v>
      </c>
      <c r="CQ102" s="32">
        <v>6719.3984375</v>
      </c>
      <c r="CR102" s="32">
        <v>4115.43359375</v>
      </c>
      <c r="CS102" s="32">
        <v>2584.0463867190001</v>
      </c>
      <c r="CT102" s="32">
        <v>2107</v>
      </c>
      <c r="CU102" s="32">
        <v>8245.9169921880002</v>
      </c>
      <c r="CV102" s="32">
        <v>279.08505249000001</v>
      </c>
      <c r="CW102" s="32">
        <v>199.76824951200001</v>
      </c>
      <c r="CX102" s="32">
        <v>724.95605468799999</v>
      </c>
      <c r="CZ102" s="32">
        <v>914.09112548799999</v>
      </c>
      <c r="DA102" s="32">
        <v>2457.2868652339998</v>
      </c>
      <c r="DB102" s="32">
        <v>100.286834717</v>
      </c>
      <c r="DC102" s="34">
        <v>2868</v>
      </c>
      <c r="DD102" s="32">
        <v>1787.5625</v>
      </c>
      <c r="DE102" s="32">
        <v>568.42547607400002</v>
      </c>
      <c r="DF102" s="32">
        <v>275</v>
      </c>
      <c r="DG102" s="32">
        <v>2.2929685119999998</v>
      </c>
      <c r="DI102" s="32">
        <v>80.559814453000001</v>
      </c>
      <c r="DJ102" s="34">
        <v>1501.8</v>
      </c>
      <c r="DK102" s="32">
        <v>178.452590942</v>
      </c>
      <c r="DL102" s="32">
        <v>6393.830078125</v>
      </c>
      <c r="DM102" s="32">
        <v>1216.4614257809999</v>
      </c>
      <c r="DN102" s="32">
        <v>1542.9089355470001</v>
      </c>
      <c r="DO102" s="32" t="s">
        <v>234</v>
      </c>
      <c r="DP102" s="32">
        <v>607.4</v>
      </c>
      <c r="DR102" s="32">
        <v>184.7</v>
      </c>
      <c r="DS102" s="32">
        <v>99.5</v>
      </c>
      <c r="DT102" s="32">
        <v>1035.6075439450001</v>
      </c>
      <c r="DU102" s="32">
        <v>117</v>
      </c>
      <c r="DV102" s="32">
        <v>4046.8532714839998</v>
      </c>
      <c r="DY102" s="32">
        <v>664.984375</v>
      </c>
      <c r="EA102">
        <v>24.027000000000001</v>
      </c>
      <c r="EB102" s="32">
        <v>459.82897949199997</v>
      </c>
      <c r="EC102" s="32">
        <v>1111</v>
      </c>
    </row>
    <row r="103" spans="1:133">
      <c r="A103" s="33">
        <v>43978</v>
      </c>
      <c r="B103" s="32">
        <v>410.91952514600001</v>
      </c>
      <c r="C103" s="32">
        <v>5096.16796875</v>
      </c>
      <c r="D103" s="32">
        <v>867.58050537099996</v>
      </c>
      <c r="E103" s="32">
        <v>1905.995727539</v>
      </c>
      <c r="F103" s="32">
        <v>694.48077392599998</v>
      </c>
      <c r="G103" s="32">
        <v>2335.2468261720001</v>
      </c>
      <c r="H103" s="32">
        <v>407.08712768599997</v>
      </c>
      <c r="I103" s="32">
        <v>244.691940308</v>
      </c>
      <c r="J103" s="32">
        <v>1886.7657470700001</v>
      </c>
      <c r="K103" s="32">
        <v>1331.7651367190001</v>
      </c>
      <c r="L103" s="32">
        <v>8319.4345703119998</v>
      </c>
      <c r="M103" s="32">
        <v>354.42349243199999</v>
      </c>
      <c r="N103" s="32">
        <v>200.22300720199999</v>
      </c>
      <c r="O103" s="32">
        <v>639.6484375</v>
      </c>
      <c r="P103" s="32">
        <v>750.14282226600005</v>
      </c>
      <c r="Q103" s="32">
        <v>27.916440964</v>
      </c>
      <c r="R103" s="32">
        <v>840.21887206999997</v>
      </c>
      <c r="S103" s="32">
        <v>948.43707275400004</v>
      </c>
      <c r="T103" s="32">
        <v>148.68020629899999</v>
      </c>
      <c r="U103" s="32">
        <v>2364.3718261720001</v>
      </c>
      <c r="V103" s="32">
        <v>2223.1081542970001</v>
      </c>
      <c r="W103" s="32">
        <v>844.49822998000002</v>
      </c>
      <c r="X103" s="32">
        <v>39.231769561999997</v>
      </c>
      <c r="Y103" s="32">
        <v>139.457229614</v>
      </c>
      <c r="Z103" s="32">
        <v>3776.2165527339998</v>
      </c>
      <c r="AA103" s="32">
        <v>348.30017089799998</v>
      </c>
      <c r="AB103" s="32">
        <v>735.67840576200001</v>
      </c>
      <c r="AC103" s="32">
        <v>6942.1215820309999</v>
      </c>
      <c r="AD103" s="32">
        <v>2158.6198730470001</v>
      </c>
      <c r="AE103" s="32">
        <v>1015.871948242</v>
      </c>
      <c r="AF103" s="32">
        <v>273.52578735399999</v>
      </c>
      <c r="AG103" s="32">
        <v>1229.5993652340001</v>
      </c>
      <c r="AH103" s="32">
        <v>545.14361572300004</v>
      </c>
      <c r="AI103" s="32">
        <v>244.53584289599999</v>
      </c>
      <c r="AJ103" s="32">
        <v>806.81872558600003</v>
      </c>
      <c r="AK103" s="32">
        <v>2915.7995605470001</v>
      </c>
      <c r="AL103" s="32">
        <v>463.19268798799999</v>
      </c>
      <c r="AM103" s="32">
        <v>873.06030273399995</v>
      </c>
      <c r="AN103" s="32">
        <v>1729.3090820309999</v>
      </c>
      <c r="AP103" s="32">
        <v>2552.9523925779999</v>
      </c>
      <c r="AQ103" s="32">
        <v>1000.873657227</v>
      </c>
      <c r="AR103" s="32">
        <v>1513.1328125</v>
      </c>
      <c r="AS103" s="32">
        <v>2808.0251464839998</v>
      </c>
      <c r="AT103" s="32">
        <v>1478.02734375</v>
      </c>
      <c r="AU103" s="32">
        <v>632.29010009800004</v>
      </c>
      <c r="AV103" s="32">
        <v>265.52041625999999</v>
      </c>
      <c r="AW103" s="32">
        <v>1656.764648438</v>
      </c>
      <c r="AX103" s="32">
        <v>588.67962646499996</v>
      </c>
      <c r="AY103" s="32">
        <v>395.53161621100003</v>
      </c>
      <c r="AZ103" s="32">
        <v>318.68502807599998</v>
      </c>
      <c r="BA103" s="32">
        <v>131.574386597</v>
      </c>
      <c r="BB103" s="32">
        <v>1884.1912841799999</v>
      </c>
      <c r="BC103" s="32">
        <v>1659.5811767580001</v>
      </c>
      <c r="BD103" s="32">
        <v>2357.8107910160002</v>
      </c>
      <c r="BE103" s="32">
        <v>484.51159668000003</v>
      </c>
      <c r="BF103" s="32">
        <v>562.072753906</v>
      </c>
      <c r="BG103" s="32">
        <v>185.66560363799999</v>
      </c>
      <c r="BH103" s="32">
        <v>437.33776855500003</v>
      </c>
      <c r="BI103" s="32">
        <v>10400</v>
      </c>
      <c r="BJ103" s="32">
        <v>4091.857421875</v>
      </c>
      <c r="BK103" s="32">
        <v>119.473846436</v>
      </c>
      <c r="BL103" s="32">
        <v>1587.0565185549999</v>
      </c>
      <c r="BM103" s="32">
        <v>3262.7893066410002</v>
      </c>
      <c r="BN103" s="32">
        <v>455.10293579099999</v>
      </c>
      <c r="BO103" s="32">
        <v>2621.9990234380002</v>
      </c>
      <c r="BP103" s="32">
        <v>9678.6025390619998</v>
      </c>
      <c r="BQ103" s="32">
        <v>2261.5961914059999</v>
      </c>
      <c r="BR103" s="32">
        <v>4246.2836914059999</v>
      </c>
      <c r="BS103" s="32">
        <v>2167.1337890619998</v>
      </c>
      <c r="BT103" s="32">
        <v>1720.724975586</v>
      </c>
      <c r="BU103" s="32">
        <v>118.770500183</v>
      </c>
      <c r="BV103" s="32">
        <v>1602.6916503909999</v>
      </c>
      <c r="BW103" s="32">
        <v>370.41314697299998</v>
      </c>
      <c r="BX103" s="32">
        <v>1218.0548095700001</v>
      </c>
      <c r="BY103" s="32">
        <v>727.84088134800004</v>
      </c>
      <c r="BZ103" s="32">
        <v>298.79998779300001</v>
      </c>
      <c r="CA103" s="32">
        <v>1789.518554688</v>
      </c>
      <c r="CB103" s="32">
        <v>194.64244079599999</v>
      </c>
      <c r="CC103" s="32">
        <v>31.757831573000001</v>
      </c>
      <c r="CD103" s="32">
        <v>119.5389328</v>
      </c>
      <c r="CE103" s="32">
        <v>510.05743408199999</v>
      </c>
      <c r="CF103" s="32">
        <v>4885.2998046880002</v>
      </c>
      <c r="CG103" s="32">
        <v>5460.5341796880002</v>
      </c>
      <c r="CH103" s="32">
        <v>10.170742989000001</v>
      </c>
      <c r="CI103" s="32">
        <v>1306.453491211</v>
      </c>
      <c r="CJ103" s="32">
        <v>143.52320861800001</v>
      </c>
      <c r="CK103" s="32">
        <v>131.31532287600001</v>
      </c>
      <c r="CL103" s="32">
        <v>244.53584289599999</v>
      </c>
      <c r="CM103" s="32">
        <v>119.667304993</v>
      </c>
      <c r="CN103" s="32">
        <v>677.48205566399997</v>
      </c>
      <c r="CO103" s="32">
        <v>823.05493164100005</v>
      </c>
      <c r="CP103" s="32">
        <v>501.52957153300002</v>
      </c>
      <c r="CQ103" s="32">
        <v>6789.2880859380002</v>
      </c>
      <c r="CR103" s="32">
        <v>4193.3100585940001</v>
      </c>
      <c r="CS103" s="32">
        <v>2492.095703125</v>
      </c>
      <c r="CT103" s="32">
        <v>2037</v>
      </c>
      <c r="CU103" s="32">
        <v>7984.7426757809999</v>
      </c>
      <c r="CV103" s="32">
        <v>284.18652343799999</v>
      </c>
      <c r="CW103" s="32">
        <v>204.85218810999999</v>
      </c>
      <c r="CX103" s="32">
        <v>768.43756103500004</v>
      </c>
      <c r="CZ103" s="32">
        <v>928.07720947300004</v>
      </c>
      <c r="DA103" s="32">
        <v>2450.294921875</v>
      </c>
      <c r="DB103" s="32">
        <v>99.046997070000003</v>
      </c>
      <c r="DC103" s="34">
        <v>2714</v>
      </c>
      <c r="DD103" s="32">
        <v>1770.576171875</v>
      </c>
      <c r="DE103" s="32">
        <v>586.40722656200001</v>
      </c>
      <c r="DF103" s="32">
        <v>273.7</v>
      </c>
      <c r="DG103" s="32">
        <v>2.248461008</v>
      </c>
      <c r="DI103" s="32">
        <v>81.01890564</v>
      </c>
      <c r="DJ103" s="34">
        <v>1447.7</v>
      </c>
      <c r="DK103" s="32">
        <v>178.65237426799999</v>
      </c>
      <c r="DL103" s="32">
        <v>6373.8500976559999</v>
      </c>
      <c r="DM103" s="32">
        <v>1241.4093017580001</v>
      </c>
      <c r="DN103" s="32">
        <v>1566.428344727</v>
      </c>
      <c r="DO103" s="32" t="s">
        <v>234</v>
      </c>
      <c r="DP103" s="32">
        <v>628</v>
      </c>
      <c r="DR103" s="32">
        <v>179.85</v>
      </c>
      <c r="DS103" s="32">
        <v>98</v>
      </c>
      <c r="DT103" s="32">
        <v>1040.736938477</v>
      </c>
      <c r="DU103" s="32">
        <v>117.5</v>
      </c>
      <c r="DV103" s="32">
        <v>3936.9384765619998</v>
      </c>
      <c r="DY103" s="32">
        <v>708.37030029300001</v>
      </c>
      <c r="EA103">
        <v>30.792999999999999</v>
      </c>
      <c r="EB103" s="32">
        <v>463.68499755900001</v>
      </c>
      <c r="EC103" s="32">
        <v>1196</v>
      </c>
    </row>
    <row r="104" spans="1:133">
      <c r="A104" s="33">
        <v>43979</v>
      </c>
      <c r="B104" s="32">
        <v>391.64199829099999</v>
      </c>
      <c r="C104" s="32">
        <v>5204.0874023440001</v>
      </c>
      <c r="D104" s="32">
        <v>879.36389160199997</v>
      </c>
      <c r="E104" s="32">
        <v>1920.9796142580001</v>
      </c>
      <c r="F104" s="32">
        <v>692.28302001999998</v>
      </c>
      <c r="G104" s="32">
        <v>2427.0595703119998</v>
      </c>
      <c r="H104" s="32">
        <v>396.311279297</v>
      </c>
      <c r="I104" s="32">
        <v>242.42900085400001</v>
      </c>
      <c r="J104" s="32">
        <v>1931.7244873049999</v>
      </c>
      <c r="K104" s="32">
        <v>1338.2567138669999</v>
      </c>
      <c r="L104" s="32">
        <v>8688.0107421880002</v>
      </c>
      <c r="M104" s="32">
        <v>343.47622680699999</v>
      </c>
      <c r="N104" s="32">
        <v>203.22035217300001</v>
      </c>
      <c r="O104" s="32">
        <v>629.06738281200001</v>
      </c>
      <c r="P104" s="32">
        <v>787.31036376999998</v>
      </c>
      <c r="Q104" s="32">
        <v>28.474767685</v>
      </c>
      <c r="R104" s="32">
        <v>847.01086425799997</v>
      </c>
      <c r="S104" s="32">
        <v>947.43865966800001</v>
      </c>
      <c r="T104" s="32">
        <v>154.31430053700001</v>
      </c>
      <c r="U104" s="32">
        <v>2411.1906738279999</v>
      </c>
      <c r="V104" s="32">
        <v>2325.0671386720001</v>
      </c>
      <c r="W104" s="32">
        <v>834.11450195299994</v>
      </c>
      <c r="X104" s="32">
        <v>39.021923065000003</v>
      </c>
      <c r="Y104" s="32">
        <v>149.41844177199999</v>
      </c>
      <c r="Z104" s="32">
        <v>3883.0471191410002</v>
      </c>
      <c r="AA104" s="32">
        <v>343.9090271</v>
      </c>
      <c r="AB104" s="32">
        <v>756.23168945299994</v>
      </c>
      <c r="AC104" s="32">
        <v>7125.8583984380002</v>
      </c>
      <c r="AD104" s="32">
        <v>2112.2155761720001</v>
      </c>
      <c r="AE104" s="32">
        <v>998.18286132799994</v>
      </c>
      <c r="AF104" s="32">
        <v>290.12414550800003</v>
      </c>
      <c r="AG104" s="32">
        <v>1260.1300048830001</v>
      </c>
      <c r="AH104" s="32">
        <v>541.57543945299994</v>
      </c>
      <c r="AI104" s="32">
        <v>243.88397216800001</v>
      </c>
      <c r="AJ104" s="32">
        <v>814.41516113299997</v>
      </c>
      <c r="AK104" s="32">
        <v>2951.2663574220001</v>
      </c>
      <c r="AL104" s="32">
        <v>480.385009766</v>
      </c>
      <c r="AM104" s="32">
        <v>898.00488281200001</v>
      </c>
      <c r="AN104" s="32">
        <v>1779.950561523</v>
      </c>
      <c r="AP104" s="32">
        <v>2560.9465332029999</v>
      </c>
      <c r="AQ104" s="32">
        <v>1018.754760742</v>
      </c>
      <c r="AR104" s="32">
        <v>1498.89453125</v>
      </c>
      <c r="AS104" s="32">
        <v>2864.9853515619998</v>
      </c>
      <c r="AT104" s="32">
        <v>1581.3894042970001</v>
      </c>
      <c r="AU104" s="32">
        <v>643.27770996100003</v>
      </c>
      <c r="AV104" s="32">
        <v>263.42730712899998</v>
      </c>
      <c r="AW104" s="32">
        <v>1691.9379882809999</v>
      </c>
      <c r="AX104" s="32">
        <v>599.45202636700003</v>
      </c>
      <c r="AY104" s="32">
        <v>394.53228759799998</v>
      </c>
      <c r="AZ104" s="32">
        <v>313.19824218799999</v>
      </c>
      <c r="BA104" s="32">
        <v>132.73416137699999</v>
      </c>
      <c r="BB104" s="32">
        <v>1874.6977539059999</v>
      </c>
      <c r="BC104" s="32">
        <v>1701.115234375</v>
      </c>
      <c r="BD104" s="32">
        <v>2372.7905273440001</v>
      </c>
      <c r="BE104" s="32">
        <v>494.00592040999999</v>
      </c>
      <c r="BF104" s="32">
        <v>580.46203613299997</v>
      </c>
      <c r="BG104" s="32">
        <v>191.75135803200001</v>
      </c>
      <c r="BH104" s="32">
        <v>435.15457153300002</v>
      </c>
      <c r="BI104" s="32">
        <v>10600</v>
      </c>
      <c r="BJ104" s="32">
        <v>4065.87109375</v>
      </c>
      <c r="BK104" s="32">
        <v>118.525657654</v>
      </c>
      <c r="BL104" s="32">
        <v>1610.0880126950001</v>
      </c>
      <c r="BM104" s="32">
        <v>3261.2944335940001</v>
      </c>
      <c r="BN104" s="32">
        <v>460.19738769499997</v>
      </c>
      <c r="BO104" s="32">
        <v>2640.9697265619998</v>
      </c>
      <c r="BP104" s="32">
        <v>9955.701171875</v>
      </c>
      <c r="BQ104" s="32">
        <v>2332.3642578119998</v>
      </c>
      <c r="BR104" s="32">
        <v>4275.6958007809999</v>
      </c>
      <c r="BS104" s="32">
        <v>2193.0871582029999</v>
      </c>
      <c r="BT104" s="32">
        <v>1770.083007812</v>
      </c>
      <c r="BU104" s="32">
        <v>109.470596313</v>
      </c>
      <c r="BV104" s="32">
        <v>1663.7514648440001</v>
      </c>
      <c r="BW104" s="32">
        <v>367.92315673799999</v>
      </c>
      <c r="BX104" s="32">
        <v>1227.0329589840001</v>
      </c>
      <c r="BY104" s="32">
        <v>739.83813476600005</v>
      </c>
      <c r="BZ104" s="32">
        <v>320.79998779300001</v>
      </c>
      <c r="CA104" s="32">
        <v>1847.921264648</v>
      </c>
      <c r="CB104" s="32">
        <v>193.79396057100001</v>
      </c>
      <c r="CC104" s="32">
        <v>31.323610305999999</v>
      </c>
      <c r="CD104" s="32">
        <v>117.449554443</v>
      </c>
      <c r="CE104" s="32">
        <v>508.19100952100001</v>
      </c>
      <c r="CF104" s="32">
        <v>5076.0771484380002</v>
      </c>
      <c r="CG104" s="32">
        <v>5664.3295898440001</v>
      </c>
      <c r="CH104" s="32">
        <v>10.522807121</v>
      </c>
      <c r="CI104" s="32">
        <v>1297.981445312</v>
      </c>
      <c r="CJ104" s="32">
        <v>144.14659118700001</v>
      </c>
      <c r="CK104" s="32">
        <v>134.07395935100001</v>
      </c>
      <c r="CL104" s="32">
        <v>243.88397216800001</v>
      </c>
      <c r="CM104" s="32">
        <v>122.44329834</v>
      </c>
      <c r="CN104" s="32">
        <v>683.47747802699996</v>
      </c>
      <c r="CO104" s="32">
        <v>863.00903320299994</v>
      </c>
      <c r="CP104" s="32">
        <v>510.11462402299998</v>
      </c>
      <c r="CQ104" s="32">
        <v>6680.4018554690001</v>
      </c>
      <c r="CR104" s="32">
        <v>4323.1025390619998</v>
      </c>
      <c r="CS104" s="32">
        <v>2692.9357910160002</v>
      </c>
      <c r="CT104" s="32">
        <v>2102</v>
      </c>
      <c r="CU104" s="32">
        <v>8206.0419921880002</v>
      </c>
      <c r="CV104" s="32">
        <v>291.27871704099999</v>
      </c>
      <c r="CW104" s="32">
        <v>207.54364013700001</v>
      </c>
      <c r="CX104" s="32">
        <v>758.16015625</v>
      </c>
      <c r="CZ104" s="32">
        <v>925.57983398399995</v>
      </c>
      <c r="DA104" s="32">
        <v>2572.1608886720001</v>
      </c>
      <c r="DB104" s="32">
        <v>100.686767578</v>
      </c>
      <c r="DC104" s="34">
        <v>2808</v>
      </c>
      <c r="DD104" s="32">
        <v>1829.5288085940001</v>
      </c>
      <c r="DE104" s="32">
        <v>601.79174804700006</v>
      </c>
      <c r="DF104" s="32">
        <v>307.60000000000002</v>
      </c>
      <c r="DG104" s="32">
        <v>2.3959956170000001</v>
      </c>
      <c r="DI104" s="32">
        <v>84.052871703999998</v>
      </c>
      <c r="DJ104" s="34">
        <v>1424.6</v>
      </c>
      <c r="DK104" s="32">
        <v>179.251708984</v>
      </c>
      <c r="DL104" s="32">
        <v>6415.8081054690001</v>
      </c>
      <c r="DM104" s="32">
        <v>1296.294555664</v>
      </c>
      <c r="DN104" s="32">
        <v>1584.366577148</v>
      </c>
      <c r="DO104" s="32" t="s">
        <v>234</v>
      </c>
      <c r="DP104" s="32">
        <v>607</v>
      </c>
      <c r="DR104" s="32">
        <v>182.75</v>
      </c>
      <c r="DS104" s="32">
        <v>96.06</v>
      </c>
      <c r="DT104" s="32">
        <v>1060.3203125</v>
      </c>
      <c r="DU104" s="32">
        <v>117.5</v>
      </c>
      <c r="DV104" s="32">
        <v>3956.9230957029999</v>
      </c>
      <c r="DY104" s="32">
        <v>739.76007080099998</v>
      </c>
      <c r="EA104">
        <v>33.404000000000003</v>
      </c>
      <c r="EB104" s="32">
        <v>464.64907836899999</v>
      </c>
      <c r="EC104" s="32">
        <v>1184</v>
      </c>
    </row>
    <row r="105" spans="1:133">
      <c r="A105" s="33">
        <v>43980</v>
      </c>
      <c r="B105" s="32">
        <v>367.96966552700002</v>
      </c>
      <c r="C105" s="32">
        <v>5186.1000976559999</v>
      </c>
      <c r="D105" s="32">
        <v>875.169921875</v>
      </c>
      <c r="E105" s="32">
        <v>1884.5180664059999</v>
      </c>
      <c r="F105" s="32">
        <v>690.28503418000003</v>
      </c>
      <c r="G105" s="32">
        <v>2436.0417480470001</v>
      </c>
      <c r="H105" s="32">
        <v>406.388671875</v>
      </c>
      <c r="I105" s="32">
        <v>224.81748962399999</v>
      </c>
      <c r="J105" s="32">
        <v>1871.7794189450001</v>
      </c>
      <c r="K105" s="32">
        <v>1304.8000488279999</v>
      </c>
      <c r="L105" s="32">
        <v>8570.146484375</v>
      </c>
      <c r="M105" s="32">
        <v>330.74154663100001</v>
      </c>
      <c r="N105" s="32">
        <v>202.62091064500001</v>
      </c>
      <c r="O105" s="32">
        <v>610.50073242200006</v>
      </c>
      <c r="P105" s="32">
        <v>785.51190185500002</v>
      </c>
      <c r="Q105" s="32">
        <v>27.11882782</v>
      </c>
      <c r="R105" s="32">
        <v>838.62072753899997</v>
      </c>
      <c r="S105" s="32">
        <v>917.28820800799997</v>
      </c>
      <c r="T105" s="32">
        <v>143.19569397000001</v>
      </c>
      <c r="U105" s="32">
        <v>2334.1342773440001</v>
      </c>
      <c r="V105" s="32">
        <v>2329.0661621089998</v>
      </c>
      <c r="W105" s="32">
        <v>823.73040771499996</v>
      </c>
      <c r="X105" s="32">
        <v>36.493740082000002</v>
      </c>
      <c r="Y105" s="32">
        <v>139.457229614</v>
      </c>
      <c r="Z105" s="32">
        <v>3804.0849609380002</v>
      </c>
      <c r="AA105" s="32">
        <v>338.42010498000002</v>
      </c>
      <c r="AB105" s="32">
        <v>755.25311279300001</v>
      </c>
      <c r="AC105" s="32">
        <v>7213.7338867190001</v>
      </c>
      <c r="AD105" s="32">
        <v>2110.615234375</v>
      </c>
      <c r="AE105" s="32">
        <v>965.40301513700001</v>
      </c>
      <c r="AF105" s="32">
        <v>265.45718383799999</v>
      </c>
      <c r="AG105" s="32">
        <v>1166.0756835940001</v>
      </c>
      <c r="AH105" s="32">
        <v>553.27130126999998</v>
      </c>
      <c r="AI105" s="32">
        <v>230.660766602</v>
      </c>
      <c r="AJ105" s="32">
        <v>792.42553710899995</v>
      </c>
      <c r="AK105" s="32">
        <v>2787.9177246089998</v>
      </c>
      <c r="AL105" s="32">
        <v>454.19668579099999</v>
      </c>
      <c r="AM105" s="32">
        <v>915.56585693399995</v>
      </c>
      <c r="AN105" s="32">
        <v>1761.1940917970001</v>
      </c>
      <c r="AP105" s="32">
        <v>2525.9741210940001</v>
      </c>
      <c r="AQ105" s="32">
        <v>985.34533691399997</v>
      </c>
      <c r="AR105" s="32">
        <v>1461.0358886720001</v>
      </c>
      <c r="AS105" s="32">
        <v>2811.0231933589998</v>
      </c>
      <c r="AT105" s="32">
        <v>1493.5065917970001</v>
      </c>
      <c r="AU105" s="32">
        <v>634.78723144499997</v>
      </c>
      <c r="AV105" s="32">
        <v>257.44711303700001</v>
      </c>
      <c r="AW105" s="32">
        <v>1680.079467773</v>
      </c>
      <c r="AX105" s="32">
        <v>604.23956298799999</v>
      </c>
      <c r="AY105" s="32">
        <v>383.93951415999999</v>
      </c>
      <c r="AZ105" s="32">
        <v>305.01779174799998</v>
      </c>
      <c r="BA105" s="32">
        <v>131.654373169</v>
      </c>
      <c r="BB105" s="32">
        <v>1819.735961914</v>
      </c>
      <c r="BC105" s="32">
        <v>1689.7878417970001</v>
      </c>
      <c r="BD105" s="32">
        <v>2329.8488769529999</v>
      </c>
      <c r="BE105" s="32">
        <v>496.50436401399998</v>
      </c>
      <c r="BF105" s="32">
        <v>586.05883789100005</v>
      </c>
      <c r="BG105" s="32">
        <v>193.54718017600001</v>
      </c>
      <c r="BH105" s="32">
        <v>420.41741943400001</v>
      </c>
      <c r="BI105" s="32">
        <v>10280</v>
      </c>
      <c r="BJ105" s="32">
        <v>3868.9743652339998</v>
      </c>
      <c r="BK105" s="32">
        <v>116.03037261999999</v>
      </c>
      <c r="BL105" s="32">
        <v>1578.6818847659999</v>
      </c>
      <c r="BM105" s="32">
        <v>3177.6076660160002</v>
      </c>
      <c r="BN105" s="32">
        <v>462.89437866200001</v>
      </c>
      <c r="BO105" s="32">
        <v>2617.0065917970001</v>
      </c>
      <c r="BP105" s="32">
        <v>9838.08203125</v>
      </c>
      <c r="BQ105" s="32">
        <v>2285.5180664059999</v>
      </c>
      <c r="BR105" s="32">
        <v>4300.1220703119998</v>
      </c>
      <c r="BS105" s="32">
        <v>2109.2373046880002</v>
      </c>
      <c r="BT105" s="32">
        <v>1734.3409423830001</v>
      </c>
      <c r="BU105" s="32">
        <v>93.204399108999993</v>
      </c>
      <c r="BV105" s="32">
        <v>1604.157226562</v>
      </c>
      <c r="BW105" s="32">
        <v>388.14199829099999</v>
      </c>
      <c r="BX105" s="32">
        <v>1238.505249023</v>
      </c>
      <c r="BY105" s="32">
        <v>727.84088134800004</v>
      </c>
      <c r="BZ105" s="32">
        <v>306.60000610399999</v>
      </c>
      <c r="CA105" s="32">
        <v>1830.450195312</v>
      </c>
      <c r="CB105" s="32">
        <v>193.84388732900001</v>
      </c>
      <c r="CC105" s="32">
        <v>29.816326141000001</v>
      </c>
      <c r="CD105" s="32">
        <v>109.788726807</v>
      </c>
      <c r="CE105" s="32">
        <v>501.40377807599998</v>
      </c>
      <c r="CF105" s="32">
        <v>4858.3305664059999</v>
      </c>
      <c r="CG105" s="32">
        <v>5500.4936523440001</v>
      </c>
      <c r="CH105" s="32">
        <v>9.8265018459999993</v>
      </c>
      <c r="CI105" s="32">
        <v>1240.451171875</v>
      </c>
      <c r="CJ105" s="32">
        <v>137.34443664599999</v>
      </c>
      <c r="CK105" s="32">
        <v>132.95451355</v>
      </c>
      <c r="CL105" s="32">
        <v>230.660766602</v>
      </c>
      <c r="CM105" s="32">
        <v>115.07393646200001</v>
      </c>
      <c r="CN105" s="32">
        <v>666.49035644499997</v>
      </c>
      <c r="CO105" s="32">
        <v>867.50378418000003</v>
      </c>
      <c r="CP105" s="32">
        <v>495.34030151399998</v>
      </c>
      <c r="CQ105" s="32">
        <v>6722.341796875</v>
      </c>
      <c r="CR105" s="32">
        <v>4325.1000976559999</v>
      </c>
      <c r="CS105" s="32">
        <v>2699.2312011720001</v>
      </c>
      <c r="CT105" s="32">
        <v>2191</v>
      </c>
      <c r="CU105" s="32">
        <v>8004.6801757809999</v>
      </c>
      <c r="CV105" s="32">
        <v>284.062011719</v>
      </c>
      <c r="CW105" s="32">
        <v>197.874267578</v>
      </c>
      <c r="CX105" s="32">
        <v>731.67596435500002</v>
      </c>
      <c r="CZ105" s="32">
        <v>899.105957031</v>
      </c>
      <c r="DA105" s="32">
        <v>2568.1643066410002</v>
      </c>
      <c r="DB105" s="32">
        <v>97.747161864999995</v>
      </c>
      <c r="DC105" s="34">
        <v>2738</v>
      </c>
      <c r="DD105" s="32">
        <v>1828.5294189450001</v>
      </c>
      <c r="DE105" s="32">
        <v>589.00463867200006</v>
      </c>
      <c r="DF105" s="32">
        <v>292.10000000000002</v>
      </c>
      <c r="DG105" s="32">
        <v>2.3275854589999998</v>
      </c>
      <c r="DI105" s="32">
        <v>80.120689392000003</v>
      </c>
      <c r="DJ105" s="34">
        <v>1432.7</v>
      </c>
      <c r="DK105" s="32">
        <v>174.407073975</v>
      </c>
      <c r="DL105" s="32">
        <v>6359.8623046880002</v>
      </c>
      <c r="DM105" s="32">
        <v>1267.3552246090001</v>
      </c>
      <c r="DN105" s="32">
        <v>1575.795898438</v>
      </c>
      <c r="DO105" s="32" t="s">
        <v>234</v>
      </c>
      <c r="DP105" s="32">
        <v>610</v>
      </c>
      <c r="DR105" s="32">
        <v>185.9</v>
      </c>
      <c r="DS105" s="32">
        <v>95.86</v>
      </c>
      <c r="DT105" s="32">
        <v>1063.1182861330001</v>
      </c>
      <c r="DU105" s="32">
        <v>120.5</v>
      </c>
      <c r="DV105" s="32">
        <v>3847.0085449220001</v>
      </c>
      <c r="DY105" s="32">
        <v>679.77960205099998</v>
      </c>
      <c r="EA105">
        <v>27.681999999999999</v>
      </c>
      <c r="EB105" s="32">
        <v>464.64907836899999</v>
      </c>
      <c r="EC105" s="32">
        <v>1057.5</v>
      </c>
    </row>
    <row r="106" spans="1:133">
      <c r="A106" s="33">
        <v>43983</v>
      </c>
      <c r="B106" s="32">
        <v>399.83242797899999</v>
      </c>
      <c r="C106" s="32">
        <v>5116.1528320309999</v>
      </c>
      <c r="D106" s="32">
        <v>893.94348144499997</v>
      </c>
      <c r="E106" s="32">
        <v>1902.9985351559999</v>
      </c>
      <c r="F106" s="32">
        <v>684.49096679700006</v>
      </c>
      <c r="G106" s="32">
        <v>2475.9599609380002</v>
      </c>
      <c r="H106" s="32">
        <v>406.089355469</v>
      </c>
      <c r="I106" s="32">
        <v>238.09992980999999</v>
      </c>
      <c r="J106" s="32">
        <v>1896.756469727</v>
      </c>
      <c r="K106" s="32">
        <v>1314.7873535159999</v>
      </c>
      <c r="L106" s="32">
        <v>8694.0029296880002</v>
      </c>
      <c r="M106" s="32">
        <v>339.94622802700002</v>
      </c>
      <c r="N106" s="32">
        <v>204.81895446799999</v>
      </c>
      <c r="O106" s="32">
        <v>639.6484375</v>
      </c>
      <c r="P106" s="32">
        <v>808.69165039100005</v>
      </c>
      <c r="Q106" s="32">
        <v>30.628324508999999</v>
      </c>
      <c r="R106" s="32">
        <v>841.21771240199996</v>
      </c>
      <c r="S106" s="32">
        <v>935.65802001999998</v>
      </c>
      <c r="T106" s="32">
        <v>150.87400817899999</v>
      </c>
      <c r="U106" s="32">
        <v>2379.9777832029999</v>
      </c>
      <c r="V106" s="32">
        <v>2291.0812988279999</v>
      </c>
      <c r="W106" s="32">
        <v>835.512207031</v>
      </c>
      <c r="X106" s="32">
        <v>37.952693939</v>
      </c>
      <c r="Y106" s="32">
        <v>141.99732971200001</v>
      </c>
      <c r="Z106" s="32">
        <v>3836.5991210940001</v>
      </c>
      <c r="AA106" s="32">
        <v>339.01885986299999</v>
      </c>
      <c r="AB106" s="32">
        <v>757.86303710899995</v>
      </c>
      <c r="AC106" s="32">
        <v>7075.9291992190001</v>
      </c>
      <c r="AD106" s="32">
        <v>2136.2172851559999</v>
      </c>
      <c r="AE106" s="32">
        <v>1003.379577637</v>
      </c>
      <c r="AF106" s="32">
        <v>275.48535156200001</v>
      </c>
      <c r="AG106" s="32">
        <v>1177.894165039</v>
      </c>
      <c r="AH106" s="32">
        <v>546.13482666000004</v>
      </c>
      <c r="AI106" s="32">
        <v>235.68934631299999</v>
      </c>
      <c r="AJ106" s="32">
        <v>812.815917969</v>
      </c>
      <c r="AK106" s="32">
        <v>2848.3620605470001</v>
      </c>
      <c r="AL106" s="32">
        <v>480.185058594</v>
      </c>
      <c r="AM106" s="32">
        <v>921.15344238299997</v>
      </c>
      <c r="AN106" s="32">
        <v>1815.5866699220001</v>
      </c>
      <c r="AP106" s="32">
        <v>2498.9963378910002</v>
      </c>
      <c r="AQ106" s="32">
        <v>1025.3425292970001</v>
      </c>
      <c r="AR106" s="32">
        <v>1492.4184570309999</v>
      </c>
      <c r="AS106" s="32">
        <v>2809.0244140619998</v>
      </c>
      <c r="AT106" s="32">
        <v>1512.9807128909999</v>
      </c>
      <c r="AU106" s="32">
        <v>637.28436279300001</v>
      </c>
      <c r="AV106" s="32">
        <v>254.45706176799999</v>
      </c>
      <c r="AW106" s="32">
        <v>1670.0300292970001</v>
      </c>
      <c r="AX106" s="32">
        <v>616.60760498000002</v>
      </c>
      <c r="AY106" s="32">
        <v>390.73489379900002</v>
      </c>
      <c r="AZ106" s="32">
        <v>310.25531005900001</v>
      </c>
      <c r="BA106" s="32">
        <v>131.614379883</v>
      </c>
      <c r="BB106" s="32">
        <v>1965.6346435549999</v>
      </c>
      <c r="BC106" s="32">
        <v>1688.197875977</v>
      </c>
      <c r="BD106" s="32">
        <v>2292.8989257809999</v>
      </c>
      <c r="BE106" s="32">
        <v>495.60494995099998</v>
      </c>
      <c r="BF106" s="32">
        <v>589.65655517599998</v>
      </c>
      <c r="BG106" s="32">
        <v>193.247879028</v>
      </c>
      <c r="BH106" s="32">
        <v>427.51306152299998</v>
      </c>
      <c r="BI106" s="32">
        <v>10800</v>
      </c>
      <c r="BJ106" s="32">
        <v>3955.9287109380002</v>
      </c>
      <c r="BK106" s="32">
        <v>118.874992371</v>
      </c>
      <c r="BL106" s="32">
        <v>1606.947265625</v>
      </c>
      <c r="BM106" s="32">
        <v>3211.9787597660002</v>
      </c>
      <c r="BN106" s="32">
        <v>499.35455322299998</v>
      </c>
      <c r="BO106" s="32">
        <v>2642.9670410160002</v>
      </c>
      <c r="BP106" s="32">
        <v>9800.2060546880002</v>
      </c>
      <c r="BQ106" s="32">
        <v>2381.2043457029999</v>
      </c>
      <c r="BR106" s="32">
        <v>4363.931640625</v>
      </c>
      <c r="BS106" s="32">
        <v>2087.2763671880002</v>
      </c>
      <c r="BT106" s="32">
        <v>1756.4670410159999</v>
      </c>
      <c r="BU106" s="32">
        <v>98.317596436000002</v>
      </c>
      <c r="BV106" s="32">
        <v>1623.6961669919999</v>
      </c>
      <c r="BW106" s="32">
        <v>395.31317138700001</v>
      </c>
      <c r="BX106" s="32">
        <v>1247.982421875</v>
      </c>
      <c r="BY106" s="32">
        <v>741.337890625</v>
      </c>
      <c r="BZ106" s="32">
        <v>310</v>
      </c>
      <c r="CA106" s="32">
        <v>1828.453735352</v>
      </c>
      <c r="CB106" s="32">
        <v>199.633255005</v>
      </c>
      <c r="CC106" s="32">
        <v>30.804546355999999</v>
      </c>
      <c r="CD106" s="32">
        <v>114.76329040500001</v>
      </c>
      <c r="CE106" s="32">
        <v>507.34255981400003</v>
      </c>
      <c r="CF106" s="32">
        <v>5116.03125</v>
      </c>
      <c r="CG106" s="32">
        <v>5548.4453125</v>
      </c>
      <c r="CH106" s="32">
        <v>10.679279327</v>
      </c>
      <c r="CI106" s="32">
        <v>1271.5805664059999</v>
      </c>
      <c r="CJ106" s="32">
        <v>143.88990783700001</v>
      </c>
      <c r="CK106" s="32">
        <v>135.25338745100001</v>
      </c>
      <c r="CL106" s="32">
        <v>235.68934631299999</v>
      </c>
      <c r="CM106" s="32">
        <v>120.60594940199999</v>
      </c>
      <c r="CN106" s="32">
        <v>676.48278808600003</v>
      </c>
      <c r="CO106" s="32">
        <v>881.487792969</v>
      </c>
      <c r="CP106" s="32">
        <v>497.43658447299998</v>
      </c>
      <c r="CQ106" s="32">
        <v>6720.3447265619998</v>
      </c>
      <c r="CR106" s="32">
        <v>4309.1254882809999</v>
      </c>
      <c r="CS106" s="32">
        <v>2699.2312011720001</v>
      </c>
      <c r="CT106" s="32">
        <v>2229</v>
      </c>
      <c r="CU106" s="32">
        <v>8100.376953125</v>
      </c>
      <c r="CV106" s="32">
        <v>288.54132080099998</v>
      </c>
      <c r="CW106" s="32">
        <v>206.64649963400001</v>
      </c>
      <c r="CX106" s="32">
        <v>738.19818115199996</v>
      </c>
      <c r="CZ106" s="32">
        <v>910.09515380899995</v>
      </c>
      <c r="DA106" s="32">
        <v>2490.2504882809999</v>
      </c>
      <c r="DB106" s="32">
        <v>99.866882324000002</v>
      </c>
      <c r="DC106" s="34">
        <v>2750</v>
      </c>
      <c r="DD106" s="32">
        <v>1829.5288085940001</v>
      </c>
      <c r="DE106" s="32">
        <v>584.80895996100003</v>
      </c>
      <c r="DF106" s="32">
        <v>281.60000000000002</v>
      </c>
      <c r="DG106" s="32">
        <v>2.3935232160000002</v>
      </c>
      <c r="DI106" s="32">
        <v>83.553871154999996</v>
      </c>
      <c r="DJ106" s="34">
        <v>1440</v>
      </c>
      <c r="DK106" s="32">
        <v>177.00421142600001</v>
      </c>
      <c r="DL106" s="32">
        <v>6375.8471679690001</v>
      </c>
      <c r="DM106" s="32">
        <v>1274.3405761720001</v>
      </c>
      <c r="DN106" s="32">
        <v>1587.5555419919999</v>
      </c>
      <c r="DO106" s="32" t="s">
        <v>234</v>
      </c>
      <c r="DP106" s="32">
        <v>572.4</v>
      </c>
      <c r="DR106" s="32">
        <v>186.65</v>
      </c>
      <c r="DS106" s="32">
        <v>98.02</v>
      </c>
      <c r="DT106" s="32">
        <v>1078.0391845700001</v>
      </c>
      <c r="DU106" s="32">
        <v>120.5</v>
      </c>
      <c r="DV106" s="32">
        <v>3988.8981933589998</v>
      </c>
      <c r="DY106" s="32">
        <v>705.77111816399997</v>
      </c>
      <c r="EA106" t="s">
        <v>234</v>
      </c>
      <c r="EB106" s="32">
        <v>464.64907836899999</v>
      </c>
      <c r="EC106" s="32">
        <v>1134.5</v>
      </c>
    </row>
    <row r="107" spans="1:133">
      <c r="A107" s="33">
        <v>43984</v>
      </c>
      <c r="B107" s="32">
        <v>400.03216552700002</v>
      </c>
      <c r="C107" s="32">
        <v>5188.0986328119998</v>
      </c>
      <c r="D107" s="32">
        <v>904.72827148399995</v>
      </c>
      <c r="E107" s="32">
        <v>1918.9819335940001</v>
      </c>
      <c r="F107" s="32">
        <v>676.29949951200001</v>
      </c>
      <c r="G107" s="32">
        <v>2474.9621582029999</v>
      </c>
      <c r="H107" s="32">
        <v>440.01330566399997</v>
      </c>
      <c r="I107" s="32">
        <v>246.56132507300001</v>
      </c>
      <c r="J107" s="32">
        <v>1899.2541503909999</v>
      </c>
      <c r="K107" s="32">
        <v>1368.2175292970001</v>
      </c>
      <c r="L107" s="32">
        <v>8532.1884765619998</v>
      </c>
      <c r="M107" s="32">
        <v>343.87832641599999</v>
      </c>
      <c r="N107" s="32">
        <v>199.02407836899999</v>
      </c>
      <c r="O107" s="32">
        <v>657.017089844</v>
      </c>
      <c r="P107" s="32">
        <v>792.90539550799997</v>
      </c>
      <c r="Q107" s="32">
        <v>35.374114990000002</v>
      </c>
      <c r="R107" s="32">
        <v>862.792480469</v>
      </c>
      <c r="S107" s="32">
        <v>956.82312011700003</v>
      </c>
      <c r="T107" s="32">
        <v>152.02076721200001</v>
      </c>
      <c r="U107" s="32">
        <v>2442.4038085940001</v>
      </c>
      <c r="V107" s="32">
        <v>2253.0964355470001</v>
      </c>
      <c r="W107" s="32">
        <v>856.67956543000003</v>
      </c>
      <c r="X107" s="32">
        <v>38.512287139999998</v>
      </c>
      <c r="Y107" s="32">
        <v>142.14674377399999</v>
      </c>
      <c r="Z107" s="32">
        <v>3882.1181640619998</v>
      </c>
      <c r="AA107" s="32">
        <v>340.11657714799998</v>
      </c>
      <c r="AB107" s="32">
        <v>765.20336914100005</v>
      </c>
      <c r="AC107" s="32">
        <v>7000.0380859380002</v>
      </c>
      <c r="AD107" s="32">
        <v>2109.0148925779999</v>
      </c>
      <c r="AE107" s="32">
        <v>1029.363647461</v>
      </c>
      <c r="AF107" s="32">
        <v>297.15530395500002</v>
      </c>
      <c r="AG107" s="32">
        <v>1230.091796875</v>
      </c>
      <c r="AH107" s="32">
        <v>557.037597656</v>
      </c>
      <c r="AI107" s="32">
        <v>242.95272827100001</v>
      </c>
      <c r="AJ107" s="32">
        <v>817.21386718799999</v>
      </c>
      <c r="AK107" s="32">
        <v>2815.8918457029999</v>
      </c>
      <c r="AL107" s="32">
        <v>485.48272705099998</v>
      </c>
      <c r="AM107" s="32">
        <v>923.947265625</v>
      </c>
      <c r="AN107" s="32">
        <v>1817.4626464840001</v>
      </c>
      <c r="AP107" s="32">
        <v>2471.0185546880002</v>
      </c>
      <c r="AQ107" s="32">
        <v>1033.8127441409999</v>
      </c>
      <c r="AR107" s="32">
        <v>1480.961547852</v>
      </c>
      <c r="AS107" s="32">
        <v>2818.0178222660002</v>
      </c>
      <c r="AT107" s="32">
        <v>1573.400024414</v>
      </c>
      <c r="AU107" s="32">
        <v>667.25079345699999</v>
      </c>
      <c r="AV107" s="32">
        <v>262.63000488300003</v>
      </c>
      <c r="AW107" s="32">
        <v>1658.774414062</v>
      </c>
      <c r="AX107" s="32">
        <v>653.71160888700001</v>
      </c>
      <c r="AY107" s="32">
        <v>406.524169922</v>
      </c>
      <c r="AZ107" s="32">
        <v>327.81307983400001</v>
      </c>
      <c r="BA107" s="32">
        <v>134.013870239</v>
      </c>
      <c r="BB107" s="32">
        <v>1945.6484375</v>
      </c>
      <c r="BC107" s="32">
        <v>1748.6115722659999</v>
      </c>
      <c r="BD107" s="32">
        <v>2290.9011230470001</v>
      </c>
      <c r="BE107" s="32">
        <v>496.404541016</v>
      </c>
      <c r="BF107" s="32">
        <v>588.25750732400002</v>
      </c>
      <c r="BG107" s="32">
        <v>193.54718017600001</v>
      </c>
      <c r="BH107" s="32">
        <v>443.341796875</v>
      </c>
      <c r="BI107" s="32">
        <v>10890</v>
      </c>
      <c r="BJ107" s="32">
        <v>4026.8916015619998</v>
      </c>
      <c r="BK107" s="32">
        <v>117.377822876</v>
      </c>
      <c r="BL107" s="32">
        <v>1613.2286376950001</v>
      </c>
      <c r="BM107" s="32">
        <v>3190.0615234380002</v>
      </c>
      <c r="BN107" s="32">
        <v>505.248138428</v>
      </c>
      <c r="BO107" s="32">
        <v>2701.8771972660002</v>
      </c>
      <c r="BP107" s="32">
        <v>9752.3603515619998</v>
      </c>
      <c r="BQ107" s="32">
        <v>2360.2731933589998</v>
      </c>
      <c r="BR107" s="32">
        <v>4429.734375</v>
      </c>
      <c r="BS107" s="32">
        <v>2160.1459960940001</v>
      </c>
      <c r="BT107" s="32">
        <v>1767.5300292970001</v>
      </c>
      <c r="BU107" s="32">
        <v>103.08769989</v>
      </c>
      <c r="BV107" s="32">
        <v>1618.3229980470001</v>
      </c>
      <c r="BW107" s="32">
        <v>391.32913208000002</v>
      </c>
      <c r="BX107" s="32">
        <v>1279.4064941409999</v>
      </c>
      <c r="BY107" s="32">
        <v>737.33856201200001</v>
      </c>
      <c r="BZ107" s="32">
        <v>312.79998779300001</v>
      </c>
      <c r="CA107" s="32">
        <v>1745.5916748049999</v>
      </c>
      <c r="CB107" s="32">
        <v>207.219314575</v>
      </c>
      <c r="CC107" s="32">
        <v>31.872625351</v>
      </c>
      <c r="CD107" s="32">
        <v>119.936828613</v>
      </c>
      <c r="CE107" s="32">
        <v>511.75427246100003</v>
      </c>
      <c r="CF107" s="32">
        <v>5395.7045898440001</v>
      </c>
      <c r="CG107" s="32">
        <v>5530.462890625</v>
      </c>
      <c r="CH107" s="32">
        <v>10.02991581</v>
      </c>
      <c r="CI107" s="32">
        <v>1314.7282714840001</v>
      </c>
      <c r="CJ107" s="32">
        <v>148.32687377900001</v>
      </c>
      <c r="CK107" s="32">
        <v>134.91354370100001</v>
      </c>
      <c r="CL107" s="32">
        <v>242.95272827100001</v>
      </c>
      <c r="CM107" s="32">
        <v>119.32780456499999</v>
      </c>
      <c r="CN107" s="32">
        <v>674.484375</v>
      </c>
      <c r="CO107" s="32">
        <v>900.96545410199997</v>
      </c>
      <c r="CP107" s="32">
        <v>496.138916016</v>
      </c>
      <c r="CQ107" s="32">
        <v>6712.3559570309999</v>
      </c>
      <c r="CR107" s="32">
        <v>4301.13671875</v>
      </c>
      <c r="CS107" s="32">
        <v>2699.2312011720001</v>
      </c>
      <c r="CT107" s="32">
        <v>2172</v>
      </c>
      <c r="CU107" s="32">
        <v>8042.55859375</v>
      </c>
      <c r="CV107" s="32">
        <v>285.05749511699997</v>
      </c>
      <c r="CW107" s="32">
        <v>213.82382202100001</v>
      </c>
      <c r="CX107" s="32">
        <v>773.57623291000004</v>
      </c>
      <c r="CZ107" s="32">
        <v>925.08020019499997</v>
      </c>
      <c r="DA107" s="32">
        <v>2422.3251953119998</v>
      </c>
      <c r="DB107" s="32">
        <v>98.807029724000003</v>
      </c>
      <c r="DC107" s="34">
        <v>2776</v>
      </c>
      <c r="DD107" s="32">
        <v>1844.5168457029999</v>
      </c>
      <c r="DE107" s="32">
        <v>583.61010742200006</v>
      </c>
      <c r="DF107" s="32">
        <v>288.10000000000002</v>
      </c>
      <c r="DG107" s="32">
        <v>2.4306128029999998</v>
      </c>
      <c r="DI107" s="32">
        <v>84.691604613999999</v>
      </c>
      <c r="DJ107" s="34">
        <v>1402</v>
      </c>
      <c r="DK107" s="32">
        <v>171.11070251500001</v>
      </c>
      <c r="DL107" s="32">
        <v>6423.8012695309999</v>
      </c>
      <c r="DM107" s="32">
        <v>1305.2761230470001</v>
      </c>
      <c r="DN107" s="32">
        <v>1651.9348144529999</v>
      </c>
      <c r="DO107" s="32" t="s">
        <v>234</v>
      </c>
      <c r="DP107" s="32">
        <v>600</v>
      </c>
      <c r="DR107" s="32">
        <v>189.75</v>
      </c>
      <c r="DS107" s="32">
        <v>97.1</v>
      </c>
      <c r="DT107" s="32">
        <v>1083.1680908200001</v>
      </c>
      <c r="DU107" s="32">
        <v>121</v>
      </c>
      <c r="DV107" s="32">
        <v>3992.8947753910002</v>
      </c>
      <c r="DY107" s="32">
        <v>724.36511230500003</v>
      </c>
      <c r="EA107">
        <v>29.536000000000001</v>
      </c>
      <c r="EB107" s="32">
        <v>464.64907836899999</v>
      </c>
      <c r="EC107" s="32">
        <v>1123</v>
      </c>
    </row>
    <row r="108" spans="1:133">
      <c r="A108" s="33">
        <v>43985</v>
      </c>
      <c r="B108" s="32">
        <v>426.800872803</v>
      </c>
      <c r="C108" s="32">
        <v>5210.0825195309999</v>
      </c>
      <c r="D108" s="32">
        <v>902.33166503899997</v>
      </c>
      <c r="E108" s="32">
        <v>1983.913452148</v>
      </c>
      <c r="F108" s="32">
        <v>686.48901367200006</v>
      </c>
      <c r="G108" s="32">
        <v>2538.8325195309999</v>
      </c>
      <c r="H108" s="32">
        <v>449.89108276399998</v>
      </c>
      <c r="I108" s="32">
        <v>274.70040893599997</v>
      </c>
      <c r="J108" s="32">
        <v>1942.714233398</v>
      </c>
      <c r="K108" s="32">
        <v>1383.198242188</v>
      </c>
      <c r="L108" s="32">
        <v>8586.1279296880002</v>
      </c>
      <c r="M108" s="32">
        <v>359.07043456999997</v>
      </c>
      <c r="N108" s="32">
        <v>201.82162475600001</v>
      </c>
      <c r="O108" s="32">
        <v>677.580078125</v>
      </c>
      <c r="P108" s="32">
        <v>746.14642333999996</v>
      </c>
      <c r="Q108" s="32">
        <v>37.527664184999999</v>
      </c>
      <c r="R108" s="32">
        <v>871.78192138700001</v>
      </c>
      <c r="S108" s="32">
        <v>980.98333740199996</v>
      </c>
      <c r="T108" s="32">
        <v>158.751754761</v>
      </c>
      <c r="U108" s="32">
        <v>2418.0185546880002</v>
      </c>
      <c r="V108" s="32">
        <v>2314.0717773440001</v>
      </c>
      <c r="W108" s="32">
        <v>890.62725830099998</v>
      </c>
      <c r="X108" s="32">
        <v>39.73141098</v>
      </c>
      <c r="Y108" s="32">
        <v>148.521942139</v>
      </c>
      <c r="Z108" s="32">
        <v>3988.9477539059999</v>
      </c>
      <c r="AA108" s="32">
        <v>353.98880004900002</v>
      </c>
      <c r="AB108" s="32">
        <v>783.96246337900004</v>
      </c>
      <c r="AC108" s="32">
        <v>7071.9350585940001</v>
      </c>
      <c r="AD108" s="32">
        <v>2137.8181152339998</v>
      </c>
      <c r="AE108" s="32">
        <v>1068.839233398</v>
      </c>
      <c r="AF108" s="32">
        <v>305.45443725600001</v>
      </c>
      <c r="AG108" s="32">
        <v>1260.1300048830001</v>
      </c>
      <c r="AH108" s="32">
        <v>561.99359130899995</v>
      </c>
      <c r="AI108" s="32">
        <v>259.71447753899997</v>
      </c>
      <c r="AJ108" s="32">
        <v>834.40582275400004</v>
      </c>
      <c r="AK108" s="32">
        <v>2891.3220214839998</v>
      </c>
      <c r="AL108" s="32">
        <v>506.37335205099998</v>
      </c>
      <c r="AM108" s="32">
        <v>947.09582519499997</v>
      </c>
      <c r="AN108" s="32">
        <v>1828.7159423830001</v>
      </c>
      <c r="AP108" s="32">
        <v>2648.8754882809999</v>
      </c>
      <c r="AQ108" s="32">
        <v>1115.2189941409999</v>
      </c>
      <c r="AR108" s="32">
        <v>1512.8422851559999</v>
      </c>
      <c r="AS108" s="32">
        <v>2884.9711914059999</v>
      </c>
      <c r="AT108" s="32">
        <v>1637.8139648440001</v>
      </c>
      <c r="AU108" s="32">
        <v>704.70880126999998</v>
      </c>
      <c r="AV108" s="32">
        <v>271.10192871100003</v>
      </c>
      <c r="AW108" s="32">
        <v>1672.8438720700001</v>
      </c>
      <c r="AX108" s="32">
        <v>669.67059326200001</v>
      </c>
      <c r="AY108" s="32">
        <v>436.10412597700002</v>
      </c>
      <c r="AZ108" s="32">
        <v>338.487457275</v>
      </c>
      <c r="BA108" s="32">
        <v>133.77394104000001</v>
      </c>
      <c r="BB108" s="32">
        <v>1956.1411132809999</v>
      </c>
      <c r="BC108" s="32">
        <v>1793.7229003909999</v>
      </c>
      <c r="BD108" s="32">
        <v>2327.8513183589998</v>
      </c>
      <c r="BE108" s="32">
        <v>499.60260009799998</v>
      </c>
      <c r="BF108" s="32">
        <v>612.04364013700001</v>
      </c>
      <c r="BG108" s="32">
        <v>198.33595275900001</v>
      </c>
      <c r="BH108" s="32">
        <v>461.626708984</v>
      </c>
      <c r="BI108" s="32">
        <v>11290</v>
      </c>
      <c r="BJ108" s="32">
        <v>4197.8017578119998</v>
      </c>
      <c r="BK108" s="32">
        <v>117.67725372300001</v>
      </c>
      <c r="BL108" s="32">
        <v>1655.6268310549999</v>
      </c>
      <c r="BM108" s="32">
        <v>3229.4140625</v>
      </c>
      <c r="BN108" s="32">
        <v>513.63897705099998</v>
      </c>
      <c r="BO108" s="32">
        <v>2826.6867675779999</v>
      </c>
      <c r="BP108" s="32">
        <v>9921.8125</v>
      </c>
      <c r="BQ108" s="32">
        <v>2469.9140625</v>
      </c>
      <c r="BR108" s="32">
        <v>4505.5073242190001</v>
      </c>
      <c r="BS108" s="32">
        <v>2274.94140625</v>
      </c>
      <c r="BT108" s="32">
        <v>1823.6960449220001</v>
      </c>
      <c r="BU108" s="32">
        <v>112.62779998800001</v>
      </c>
      <c r="BV108" s="32">
        <v>1660.33203125</v>
      </c>
      <c r="BW108" s="32">
        <v>383.46072387700002</v>
      </c>
      <c r="BX108" s="32">
        <v>1300.355834961</v>
      </c>
      <c r="BY108" s="32">
        <v>751.33557128899997</v>
      </c>
      <c r="BZ108" s="32">
        <v>315</v>
      </c>
      <c r="CA108" s="32">
        <v>1691.6815185549999</v>
      </c>
      <c r="CB108" s="32">
        <v>200.63140869099999</v>
      </c>
      <c r="CC108" s="32">
        <v>33.699333191000001</v>
      </c>
      <c r="CD108" s="32">
        <v>124.86167907700001</v>
      </c>
      <c r="CE108" s="32">
        <v>531.60668945299994</v>
      </c>
      <c r="CF108" s="32">
        <v>5521.5571289059999</v>
      </c>
      <c r="CG108" s="32">
        <v>5546.4477539059999</v>
      </c>
      <c r="CH108" s="32">
        <v>10.601042746999999</v>
      </c>
      <c r="CI108" s="32">
        <v>1372.4561767580001</v>
      </c>
      <c r="CJ108" s="32">
        <v>154.46896362300001</v>
      </c>
      <c r="CK108" s="32">
        <v>136.51275634800001</v>
      </c>
      <c r="CL108" s="32">
        <v>259.71447753899997</v>
      </c>
      <c r="CM108" s="32">
        <v>125.139396667</v>
      </c>
      <c r="CN108" s="32">
        <v>684.47668456999997</v>
      </c>
      <c r="CO108" s="32">
        <v>931.43041992200006</v>
      </c>
      <c r="CP108" s="32">
        <v>512.51062011700003</v>
      </c>
      <c r="CQ108" s="32">
        <v>6904.0815429690001</v>
      </c>
      <c r="CR108" s="32">
        <v>4391.9936523440001</v>
      </c>
      <c r="CS108" s="32">
        <v>2449.1821289059999</v>
      </c>
      <c r="CT108" s="32">
        <v>2185</v>
      </c>
      <c r="CU108" s="32">
        <v>8223.9853515619998</v>
      </c>
      <c r="CV108" s="32">
        <v>285.80401611299999</v>
      </c>
      <c r="CW108" s="32">
        <v>229.17523193400001</v>
      </c>
      <c r="CX108" s="32">
        <v>820.22009277300003</v>
      </c>
      <c r="CZ108" s="32">
        <v>948.05731201200001</v>
      </c>
      <c r="DA108" s="32">
        <v>2416.3322753910002</v>
      </c>
      <c r="DB108" s="32">
        <v>106.88596344</v>
      </c>
      <c r="DC108" s="34">
        <v>2796</v>
      </c>
      <c r="DD108" s="32">
        <v>1867.498046875</v>
      </c>
      <c r="DE108" s="32">
        <v>588.80480956999997</v>
      </c>
      <c r="DF108" s="32">
        <v>312.89999999999998</v>
      </c>
      <c r="DG108" s="32">
        <v>2.539409161</v>
      </c>
      <c r="DI108" s="32">
        <v>88.164695739999999</v>
      </c>
      <c r="DJ108" s="34">
        <v>1389.3</v>
      </c>
      <c r="DK108" s="32">
        <v>178.05303955100001</v>
      </c>
      <c r="DL108" s="32">
        <v>6579.650390625</v>
      </c>
      <c r="DM108" s="32">
        <v>1383.113647461</v>
      </c>
      <c r="DN108" s="32">
        <v>1674.2583007809999</v>
      </c>
      <c r="DO108" s="32" t="s">
        <v>234</v>
      </c>
      <c r="DP108" s="32">
        <v>630</v>
      </c>
      <c r="DR108" s="32">
        <v>186.4</v>
      </c>
      <c r="DS108" s="32">
        <v>101.9</v>
      </c>
      <c r="DT108" s="32">
        <v>1112.5440673830001</v>
      </c>
      <c r="DU108" s="32">
        <v>122</v>
      </c>
      <c r="DV108" s="32">
        <v>4052.8488769529999</v>
      </c>
      <c r="DY108" s="32">
        <v>784.14575195299994</v>
      </c>
      <c r="EA108">
        <v>28.981999999999999</v>
      </c>
      <c r="EB108" s="32">
        <v>464.64907836899999</v>
      </c>
      <c r="EC108" s="32">
        <v>1174.5</v>
      </c>
    </row>
    <row r="109" spans="1:133">
      <c r="A109" s="33">
        <v>43986</v>
      </c>
      <c r="B109" s="32">
        <v>430.49664306599999</v>
      </c>
      <c r="C109" s="32">
        <v>5198.0913085940001</v>
      </c>
      <c r="D109" s="32">
        <v>890.34851074200003</v>
      </c>
      <c r="E109" s="32">
        <v>1988.408813477</v>
      </c>
      <c r="F109" s="32">
        <v>684.89068603500004</v>
      </c>
      <c r="G109" s="32">
        <v>2492.9260253910002</v>
      </c>
      <c r="H109" s="32">
        <v>450.68939209000001</v>
      </c>
      <c r="I109" s="32">
        <v>283.55538940399998</v>
      </c>
      <c r="J109" s="32">
        <v>1932.7231445309999</v>
      </c>
      <c r="K109" s="32">
        <v>1368.2175292970001</v>
      </c>
      <c r="L109" s="32">
        <v>8520.203125</v>
      </c>
      <c r="M109" s="32">
        <v>356.925689697</v>
      </c>
      <c r="N109" s="32">
        <v>204.01965332</v>
      </c>
      <c r="O109" s="32">
        <v>670.79223632799994</v>
      </c>
      <c r="P109" s="32">
        <v>756.13757324200003</v>
      </c>
      <c r="Q109" s="32">
        <v>38.684211730999998</v>
      </c>
      <c r="R109" s="32">
        <v>884.16760253899997</v>
      </c>
      <c r="S109" s="32">
        <v>984.37768554700006</v>
      </c>
      <c r="T109" s="32">
        <v>158.30305480999999</v>
      </c>
      <c r="U109" s="32">
        <v>2432.6496582029999</v>
      </c>
      <c r="V109" s="32">
        <v>2294.0798339839998</v>
      </c>
      <c r="W109" s="32">
        <v>879.24475097699997</v>
      </c>
      <c r="X109" s="32">
        <v>39.401649474999999</v>
      </c>
      <c r="Y109" s="32">
        <v>150.165527344</v>
      </c>
      <c r="Z109" s="32">
        <v>4053.0463867190001</v>
      </c>
      <c r="AA109" s="32">
        <v>344.70742797899999</v>
      </c>
      <c r="AB109" s="32">
        <v>769.77075195299994</v>
      </c>
      <c r="AC109" s="32">
        <v>7027.998046875</v>
      </c>
      <c r="AD109" s="32">
        <v>2080.2116699220001</v>
      </c>
      <c r="AE109" s="32">
        <v>1038.8576660159999</v>
      </c>
      <c r="AF109" s="32">
        <v>298.30792236299999</v>
      </c>
      <c r="AG109" s="32">
        <v>1268.501342773</v>
      </c>
      <c r="AH109" s="32">
        <v>561.00225830099998</v>
      </c>
      <c r="AI109" s="32">
        <v>261.85635375999999</v>
      </c>
      <c r="AJ109" s="32">
        <v>826.609375</v>
      </c>
      <c r="AK109" s="32">
        <v>2879.3334960940001</v>
      </c>
      <c r="AL109" s="32">
        <v>491.57995605500003</v>
      </c>
      <c r="AM109" s="32">
        <v>933.92498779300001</v>
      </c>
      <c r="AN109" s="32">
        <v>1806.2088623049999</v>
      </c>
      <c r="AP109" s="32">
        <v>2522.9770507809999</v>
      </c>
      <c r="AQ109" s="32">
        <v>1102.0430908200001</v>
      </c>
      <c r="AR109" s="32">
        <v>1483.4522705080001</v>
      </c>
      <c r="AS109" s="32">
        <v>2911.9519042970001</v>
      </c>
      <c r="AT109" s="32">
        <v>1637.8139648440001</v>
      </c>
      <c r="AU109" s="32">
        <v>676.24078369100005</v>
      </c>
      <c r="AV109" s="32">
        <v>265.9190979</v>
      </c>
      <c r="AW109" s="32">
        <v>1659.377319336</v>
      </c>
      <c r="AX109" s="32">
        <v>669.86987304700006</v>
      </c>
      <c r="AY109" s="32">
        <v>432.90628051800002</v>
      </c>
      <c r="AZ109" s="32">
        <v>335.39489746100003</v>
      </c>
      <c r="BA109" s="32">
        <v>132.97409057600001</v>
      </c>
      <c r="BB109" s="32">
        <v>1973.6291503909999</v>
      </c>
      <c r="BC109" s="32">
        <v>1769.0805664059999</v>
      </c>
      <c r="BD109" s="32">
        <v>2321.859375</v>
      </c>
      <c r="BE109" s="32">
        <v>489.70843505900001</v>
      </c>
      <c r="BF109" s="32">
        <v>593.65435791000004</v>
      </c>
      <c r="BG109" s="32">
        <v>199.38351440400001</v>
      </c>
      <c r="BH109" s="32">
        <v>458.07897949199997</v>
      </c>
      <c r="BI109" s="32">
        <v>11260</v>
      </c>
      <c r="BJ109" s="32">
        <v>4103.8515625</v>
      </c>
      <c r="BK109" s="32">
        <v>115.581230164</v>
      </c>
      <c r="BL109" s="32">
        <v>1659.8145751950001</v>
      </c>
      <c r="BM109" s="32">
        <v>3188.0690917970001</v>
      </c>
      <c r="BN109" s="32">
        <v>511.24160766599999</v>
      </c>
      <c r="BO109" s="32">
        <v>2845.658203125</v>
      </c>
      <c r="BP109" s="32">
        <v>9992.58203125</v>
      </c>
      <c r="BQ109" s="32">
        <v>2448.982421875</v>
      </c>
      <c r="BR109" s="32">
        <v>4456.654296875</v>
      </c>
      <c r="BS109" s="32">
        <v>2244.9943847660002</v>
      </c>
      <c r="BT109" s="32">
        <v>1791.3579101559999</v>
      </c>
      <c r="BU109" s="32">
        <v>111.186401367</v>
      </c>
      <c r="BV109" s="32">
        <v>1653.4932861330001</v>
      </c>
      <c r="BW109" s="32">
        <v>376.588378906</v>
      </c>
      <c r="BX109" s="32">
        <v>1264.4425048830001</v>
      </c>
      <c r="BY109" s="32">
        <v>742.35589599599996</v>
      </c>
      <c r="BZ109" s="32">
        <v>318.60000610399999</v>
      </c>
      <c r="CA109" s="32">
        <v>1619.801391602</v>
      </c>
      <c r="CB109" s="32">
        <v>197.636917114</v>
      </c>
      <c r="CC109" s="32">
        <v>33.824108123999999</v>
      </c>
      <c r="CD109" s="32">
        <v>126.055580139</v>
      </c>
      <c r="CE109" s="32">
        <v>514.12976074200003</v>
      </c>
      <c r="CF109" s="32">
        <v>5393.7065429690001</v>
      </c>
      <c r="CG109" s="32">
        <v>5472.5219726559999</v>
      </c>
      <c r="CH109" s="32">
        <v>10.413274765000001</v>
      </c>
      <c r="CI109" s="32">
        <v>1368.515625</v>
      </c>
      <c r="CJ109" s="32">
        <v>155.07398986800001</v>
      </c>
      <c r="CK109" s="32">
        <v>137.09246826200001</v>
      </c>
      <c r="CL109" s="32">
        <v>261.85635375999999</v>
      </c>
      <c r="CM109" s="32">
        <v>123.341995239</v>
      </c>
      <c r="CN109" s="32">
        <v>677.48205566399997</v>
      </c>
      <c r="CO109" s="32">
        <v>948.91033935500002</v>
      </c>
      <c r="CP109" s="32">
        <v>510.31430053700001</v>
      </c>
      <c r="CQ109" s="32">
        <v>6860.1440429690001</v>
      </c>
      <c r="CR109" s="32">
        <v>4392.9912109380002</v>
      </c>
      <c r="CS109" s="32">
        <v>2449.1821289059999</v>
      </c>
      <c r="CT109" s="32">
        <v>2136</v>
      </c>
      <c r="CU109" s="32">
        <v>8243.9228515619998</v>
      </c>
      <c r="CV109" s="32">
        <v>287.54595947299998</v>
      </c>
      <c r="CW109" s="32">
        <v>228.776519775</v>
      </c>
      <c r="CX109" s="32">
        <v>827.928222656</v>
      </c>
      <c r="CZ109" s="32">
        <v>981.52404785199997</v>
      </c>
      <c r="DA109" s="32">
        <v>2389.3618164059999</v>
      </c>
      <c r="DB109" s="32">
        <v>105.98607635499999</v>
      </c>
      <c r="DC109" s="34">
        <v>2688</v>
      </c>
      <c r="DD109" s="32">
        <v>1860.5037841799999</v>
      </c>
      <c r="DE109" s="32">
        <v>598.59497070299994</v>
      </c>
      <c r="DF109" s="32">
        <v>330</v>
      </c>
      <c r="DG109" s="32">
        <v>2.4891319269999999</v>
      </c>
      <c r="DI109" s="32">
        <v>87.506004333000007</v>
      </c>
      <c r="DJ109" s="34">
        <v>1313.7</v>
      </c>
      <c r="DK109" s="32">
        <v>178.55247497600001</v>
      </c>
      <c r="DL109" s="32">
        <v>6569.66015625</v>
      </c>
      <c r="DM109" s="32">
        <v>1278.3321533200001</v>
      </c>
      <c r="DN109" s="32">
        <v>1663.295898438</v>
      </c>
      <c r="DO109" s="32" t="s">
        <v>234</v>
      </c>
      <c r="DP109" s="32">
        <v>639.4</v>
      </c>
      <c r="DR109" s="32">
        <v>187.9</v>
      </c>
      <c r="DS109" s="32">
        <v>100.3</v>
      </c>
      <c r="DT109" s="32">
        <v>1057.522827148</v>
      </c>
      <c r="DU109" s="32">
        <v>124.5</v>
      </c>
      <c r="DV109" s="32">
        <v>4100.8115234380002</v>
      </c>
      <c r="DY109" s="32">
        <v>832.729980469</v>
      </c>
      <c r="EA109">
        <v>29.024000000000001</v>
      </c>
      <c r="EB109" s="32">
        <v>459.89392089799998</v>
      </c>
      <c r="EC109" s="32">
        <v>1194.5</v>
      </c>
    </row>
    <row r="110" spans="1:133">
      <c r="A110" s="33">
        <v>43987</v>
      </c>
      <c r="B110" s="32">
        <v>463.95745849600002</v>
      </c>
      <c r="C110" s="32">
        <v>5170.1127929690001</v>
      </c>
      <c r="D110" s="32">
        <v>925.69879150400004</v>
      </c>
      <c r="E110" s="32">
        <v>2014.881225586</v>
      </c>
      <c r="F110" s="32">
        <v>689.68572998000002</v>
      </c>
      <c r="G110" s="32">
        <v>2473.9645996089998</v>
      </c>
      <c r="H110" s="32">
        <v>460.36764526399998</v>
      </c>
      <c r="I110" s="32">
        <v>322.22201538100001</v>
      </c>
      <c r="J110" s="32">
        <v>1907.7463378909999</v>
      </c>
      <c r="K110" s="32">
        <v>1433.1330566409999</v>
      </c>
      <c r="L110" s="32">
        <v>8417.322265625</v>
      </c>
      <c r="M110" s="32">
        <v>377.97125244099999</v>
      </c>
      <c r="N110" s="32">
        <v>204.41929626500001</v>
      </c>
      <c r="O110" s="32">
        <v>699.34082031200001</v>
      </c>
      <c r="P110" s="32">
        <v>716.77209472699997</v>
      </c>
      <c r="Q110" s="32">
        <v>42.432983397999998</v>
      </c>
      <c r="R110" s="32">
        <v>891.75872802699996</v>
      </c>
      <c r="S110" s="32">
        <v>1004.843933105</v>
      </c>
      <c r="T110" s="32">
        <v>160.945556641</v>
      </c>
      <c r="U110" s="32">
        <v>2545.7961425779999</v>
      </c>
      <c r="V110" s="32">
        <v>2321.0690917970001</v>
      </c>
      <c r="W110" s="32">
        <v>921.77923583999996</v>
      </c>
      <c r="X110" s="32">
        <v>42.759235382</v>
      </c>
      <c r="Y110" s="32">
        <v>164.50970459000001</v>
      </c>
      <c r="Z110" s="32">
        <v>4068.8386230470001</v>
      </c>
      <c r="AA110" s="32">
        <v>348.59954834000001</v>
      </c>
      <c r="AB110" s="32">
        <v>749.21759033199999</v>
      </c>
      <c r="AC110" s="32">
        <v>6864.2314453119998</v>
      </c>
      <c r="AD110" s="32">
        <v>2121.81640625</v>
      </c>
      <c r="AE110" s="32">
        <v>1105.8162841799999</v>
      </c>
      <c r="AF110" s="32">
        <v>343.37692260699998</v>
      </c>
      <c r="AG110" s="32">
        <v>1315.7746582029999</v>
      </c>
      <c r="AH110" s="32">
        <v>546.13482666000004</v>
      </c>
      <c r="AI110" s="32">
        <v>275.91763305699999</v>
      </c>
      <c r="AJ110" s="32">
        <v>830.20776367200006</v>
      </c>
      <c r="AK110" s="32">
        <v>2897.3166503910002</v>
      </c>
      <c r="AL110" s="32">
        <v>522.36614990199996</v>
      </c>
      <c r="AM110" s="32">
        <v>913.96954345699999</v>
      </c>
      <c r="AN110" s="32">
        <v>1839.9696044919999</v>
      </c>
      <c r="AP110" s="32">
        <v>2744.798828125</v>
      </c>
      <c r="AQ110" s="32">
        <v>1199.4483642580001</v>
      </c>
      <c r="AR110" s="32">
        <v>1500.8869628909999</v>
      </c>
      <c r="AS110" s="32">
        <v>2844.0002441410002</v>
      </c>
      <c r="AT110" s="32">
        <v>1718.7061767580001</v>
      </c>
      <c r="AU110" s="32">
        <v>690.22503662099996</v>
      </c>
      <c r="AV110" s="32">
        <v>279.27487182599998</v>
      </c>
      <c r="AW110" s="32">
        <v>1645.7100830080001</v>
      </c>
      <c r="AX110" s="32">
        <v>690.01794433600003</v>
      </c>
      <c r="AY110" s="32">
        <v>438.10275268599997</v>
      </c>
      <c r="AZ110" s="32">
        <v>361.38247680699999</v>
      </c>
      <c r="BA110" s="32">
        <v>138.213088989</v>
      </c>
      <c r="BB110" s="32">
        <v>2048.5771484380002</v>
      </c>
      <c r="BC110" s="32">
        <v>1853.9377441409999</v>
      </c>
      <c r="BD110" s="32">
        <v>2316.8662109380002</v>
      </c>
      <c r="BE110" s="32">
        <v>483.11242675800003</v>
      </c>
      <c r="BF110" s="32">
        <v>596.65264892599998</v>
      </c>
      <c r="BG110" s="32">
        <v>197.13877868700001</v>
      </c>
      <c r="BH110" s="32">
        <v>474.72644043000003</v>
      </c>
      <c r="BI110" s="32">
        <v>11425</v>
      </c>
      <c r="BJ110" s="32">
        <v>4311.7421875</v>
      </c>
      <c r="BK110" s="32">
        <v>119.72339630099999</v>
      </c>
      <c r="BL110" s="32">
        <v>1645.6817626950001</v>
      </c>
      <c r="BM110" s="32">
        <v>3170.6340332029999</v>
      </c>
      <c r="BN110" s="32">
        <v>530.42065429700006</v>
      </c>
      <c r="BO110" s="32">
        <v>2924.537109375</v>
      </c>
      <c r="BP110" s="32">
        <v>10087.275390625</v>
      </c>
      <c r="BQ110" s="32">
        <v>2531.7119140619998</v>
      </c>
      <c r="BR110" s="32">
        <v>4536.4150390619998</v>
      </c>
      <c r="BS110" s="32">
        <v>2256.9733886720001</v>
      </c>
      <c r="BT110" s="32">
        <v>1841.5671386720001</v>
      </c>
      <c r="BU110" s="32">
        <v>122.13349914600001</v>
      </c>
      <c r="BV110" s="32">
        <v>1695.990844727</v>
      </c>
      <c r="BW110" s="32">
        <v>376.389160156</v>
      </c>
      <c r="BX110" s="32">
        <v>1284.3942871090001</v>
      </c>
      <c r="BY110" s="32">
        <v>750.35424804700006</v>
      </c>
      <c r="BZ110" s="32">
        <v>367.20001220699999</v>
      </c>
      <c r="CA110" s="32">
        <v>1625.2921142580001</v>
      </c>
      <c r="CB110" s="32">
        <v>206.720245361</v>
      </c>
      <c r="CC110" s="32">
        <v>35.481124878000003</v>
      </c>
      <c r="CD110" s="32">
        <v>136.65136718799999</v>
      </c>
      <c r="CE110" s="32">
        <v>533.64294433600003</v>
      </c>
      <c r="CF110" s="32">
        <v>5473.61328125</v>
      </c>
      <c r="CG110" s="32">
        <v>5468.525390625</v>
      </c>
      <c r="CH110" s="32">
        <v>10.797416687</v>
      </c>
      <c r="CI110" s="32">
        <v>1455.205444336</v>
      </c>
      <c r="CJ110" s="32">
        <v>165.90974426299999</v>
      </c>
      <c r="CK110" s="32">
        <v>138.89158630399999</v>
      </c>
      <c r="CL110" s="32">
        <v>275.91763305699999</v>
      </c>
      <c r="CM110" s="32">
        <v>131.210662842</v>
      </c>
      <c r="CN110" s="32">
        <v>693.46984863299997</v>
      </c>
      <c r="CO110" s="32">
        <v>969.38690185500002</v>
      </c>
      <c r="CP110" s="32">
        <v>513.50878906200001</v>
      </c>
      <c r="CQ110" s="32">
        <v>6942.0268554690001</v>
      </c>
      <c r="CR110" s="32">
        <v>4401.9775390619998</v>
      </c>
      <c r="CS110" s="32">
        <v>2449.1821289059999</v>
      </c>
      <c r="CT110" s="32">
        <v>2123</v>
      </c>
      <c r="CU110" s="32">
        <v>8046.546875</v>
      </c>
      <c r="CV110" s="32">
        <v>283.31542968799999</v>
      </c>
      <c r="CW110" s="32">
        <v>250.10903930699999</v>
      </c>
      <c r="CX110" s="32">
        <v>829.90472412099996</v>
      </c>
      <c r="CZ110" s="32">
        <v>999.00671386700003</v>
      </c>
      <c r="DA110" s="32">
        <v>2327.4304199220001</v>
      </c>
      <c r="DB110" s="32">
        <v>111.535354614</v>
      </c>
      <c r="DC110" s="34">
        <v>2770</v>
      </c>
      <c r="DD110" s="32">
        <v>1883.4854736330001</v>
      </c>
      <c r="DE110" s="32">
        <v>610.98236083999996</v>
      </c>
      <c r="DF110" s="32">
        <v>347.5</v>
      </c>
      <c r="DG110" s="32">
        <v>2.5888621810000001</v>
      </c>
      <c r="DI110" s="32">
        <v>88.024963378999999</v>
      </c>
      <c r="DJ110" s="34">
        <v>1294</v>
      </c>
      <c r="DK110" s="32">
        <v>180.20065307600001</v>
      </c>
      <c r="DL110" s="32">
        <v>6603.6274414059999</v>
      </c>
      <c r="DM110" s="32">
        <v>1415.046875</v>
      </c>
      <c r="DN110" s="32">
        <v>1716.1147460940001</v>
      </c>
      <c r="DO110" s="32" t="s">
        <v>234</v>
      </c>
      <c r="DP110" s="32">
        <v>720</v>
      </c>
      <c r="DR110" s="32">
        <v>188.95</v>
      </c>
      <c r="DS110" s="32">
        <v>100.9</v>
      </c>
      <c r="DT110" s="32">
        <v>1029.5461425779999</v>
      </c>
      <c r="DU110" s="32">
        <v>123</v>
      </c>
      <c r="DV110" s="32">
        <v>4096.8139648440001</v>
      </c>
      <c r="DY110" s="32">
        <v>890.91113281200001</v>
      </c>
      <c r="EA110">
        <v>28.971</v>
      </c>
      <c r="EB110" s="32">
        <v>459.89392089799998</v>
      </c>
      <c r="EC110" s="32">
        <v>1431.5</v>
      </c>
    </row>
    <row r="111" spans="1:133">
      <c r="A111" s="33">
        <v>43990</v>
      </c>
      <c r="B111" s="32">
        <v>459.66247558600003</v>
      </c>
      <c r="C111" s="32">
        <v>5146.1298828119998</v>
      </c>
      <c r="D111" s="32">
        <v>903.33013916000004</v>
      </c>
      <c r="E111" s="32">
        <v>1992.9040527340001</v>
      </c>
      <c r="F111" s="32">
        <v>687.48809814499998</v>
      </c>
      <c r="G111" s="32">
        <v>2504.9013671880002</v>
      </c>
      <c r="H111" s="32">
        <v>462.462982178</v>
      </c>
      <c r="I111" s="32">
        <v>326.25592040999999</v>
      </c>
      <c r="J111" s="32">
        <v>1890.262329102</v>
      </c>
      <c r="K111" s="32">
        <v>1423.1459960940001</v>
      </c>
      <c r="L111" s="32">
        <v>8190.5830078119998</v>
      </c>
      <c r="M111" s="32">
        <v>376.00518798799999</v>
      </c>
      <c r="N111" s="32">
        <v>198.724319458</v>
      </c>
      <c r="O111" s="32">
        <v>719.10528564499998</v>
      </c>
      <c r="P111" s="32">
        <v>729.76074218799999</v>
      </c>
      <c r="Q111" s="32">
        <v>44.666301726999997</v>
      </c>
      <c r="R111" s="32">
        <v>883.96771240199996</v>
      </c>
      <c r="S111" s="32">
        <v>1003.84552002</v>
      </c>
      <c r="T111" s="32">
        <v>165.98135375999999</v>
      </c>
      <c r="U111" s="32">
        <v>2502.8784179690001</v>
      </c>
      <c r="V111" s="32">
        <v>2288.08203125</v>
      </c>
      <c r="W111" s="32">
        <v>910.99591064499998</v>
      </c>
      <c r="X111" s="32">
        <v>44.517963408999996</v>
      </c>
      <c r="Y111" s="32">
        <v>170.486450195</v>
      </c>
      <c r="Z111" s="32">
        <v>4186.8168945309999</v>
      </c>
      <c r="AA111" s="32">
        <v>346.90301513700001</v>
      </c>
      <c r="AB111" s="32">
        <v>766.50842285199997</v>
      </c>
      <c r="AC111" s="32">
        <v>6820.2934570309999</v>
      </c>
      <c r="AD111" s="32">
        <v>2099.4143066410002</v>
      </c>
      <c r="AE111" s="32">
        <v>1105.3165283200001</v>
      </c>
      <c r="AF111" s="32">
        <v>323.78164672899999</v>
      </c>
      <c r="AG111" s="32">
        <v>1280.812133789</v>
      </c>
      <c r="AH111" s="32">
        <v>554.65887451200001</v>
      </c>
      <c r="AI111" s="32">
        <v>276.38323974600002</v>
      </c>
      <c r="AJ111" s="32">
        <v>802.020996094</v>
      </c>
      <c r="AK111" s="32">
        <v>2881.3315429690001</v>
      </c>
      <c r="AL111" s="32">
        <v>519.76739501999998</v>
      </c>
      <c r="AM111" s="32">
        <v>932.52813720699999</v>
      </c>
      <c r="AN111" s="32">
        <v>1856.850219727</v>
      </c>
      <c r="AP111" s="32">
        <v>2771.7770996089998</v>
      </c>
      <c r="AQ111" s="32">
        <v>1183.4497070309999</v>
      </c>
      <c r="AR111" s="32">
        <v>1508.8571777340001</v>
      </c>
      <c r="AS111" s="32">
        <v>2751.0651855470001</v>
      </c>
      <c r="AT111" s="32">
        <v>1685.2508544919999</v>
      </c>
      <c r="AU111" s="32">
        <v>675.74133300799997</v>
      </c>
      <c r="AV111" s="32">
        <v>280.171875</v>
      </c>
      <c r="AW111" s="32">
        <v>1648.7250976559999</v>
      </c>
      <c r="AX111" s="32">
        <v>696.99987793000003</v>
      </c>
      <c r="AY111" s="32">
        <v>423.11294555699999</v>
      </c>
      <c r="AZ111" s="32">
        <v>364.87414550800003</v>
      </c>
      <c r="BA111" s="32">
        <v>132.97409057600001</v>
      </c>
      <c r="BB111" s="32">
        <v>2079.5551757809999</v>
      </c>
      <c r="BC111" s="32">
        <v>1854.9311523440001</v>
      </c>
      <c r="BD111" s="32">
        <v>2310.8742675779999</v>
      </c>
      <c r="BE111" s="32">
        <v>482.61267089799998</v>
      </c>
      <c r="BF111" s="32">
        <v>585.45904541000004</v>
      </c>
      <c r="BG111" s="32">
        <v>201.129440308</v>
      </c>
      <c r="BH111" s="32">
        <v>467.90368652299998</v>
      </c>
      <c r="BI111" s="32">
        <v>11230</v>
      </c>
      <c r="BJ111" s="32">
        <v>4313.7416992190001</v>
      </c>
      <c r="BK111" s="32">
        <v>126.111305237</v>
      </c>
      <c r="BL111" s="32">
        <v>1632.596069336</v>
      </c>
      <c r="BM111" s="32">
        <v>3110.857421875</v>
      </c>
      <c r="BN111" s="32">
        <v>537.41290283199999</v>
      </c>
      <c r="BO111" s="32">
        <v>2812.7080078119998</v>
      </c>
      <c r="BP111" s="32">
        <v>10017.501953125</v>
      </c>
      <c r="BQ111" s="32">
        <v>2513.7702636720001</v>
      </c>
      <c r="BR111" s="32">
        <v>4548.8774414059999</v>
      </c>
      <c r="BS111" s="32">
        <v>2257.9716796880002</v>
      </c>
      <c r="BT111" s="32">
        <v>1872.2033691409999</v>
      </c>
      <c r="BU111" s="32">
        <v>136.71820068400001</v>
      </c>
      <c r="BV111" s="32">
        <v>1646.1661376950001</v>
      </c>
      <c r="BW111" s="32">
        <v>374.59631347700002</v>
      </c>
      <c r="BX111" s="32">
        <v>1301.3533935549999</v>
      </c>
      <c r="BY111" s="32">
        <v>737.35681152300003</v>
      </c>
      <c r="BZ111" s="32">
        <v>367.39999389600001</v>
      </c>
      <c r="CA111" s="32">
        <v>1667.2225341799999</v>
      </c>
      <c r="CB111" s="32">
        <v>210.51325988799999</v>
      </c>
      <c r="CC111" s="32">
        <v>36.813728333</v>
      </c>
      <c r="CD111" s="32">
        <v>139.636154175</v>
      </c>
      <c r="CE111" s="32">
        <v>539.58166503899997</v>
      </c>
      <c r="CF111" s="32">
        <v>5595.4711914059999</v>
      </c>
      <c r="CG111" s="32">
        <v>5498.4965820309999</v>
      </c>
      <c r="CH111" s="32">
        <v>11.766766548</v>
      </c>
      <c r="CI111" s="32">
        <v>1481.211914062</v>
      </c>
      <c r="CJ111" s="32">
        <v>166.60647582999999</v>
      </c>
      <c r="CK111" s="32">
        <v>141.05052185100001</v>
      </c>
      <c r="CL111" s="32">
        <v>276.38323974600002</v>
      </c>
      <c r="CM111" s="32">
        <v>131.61009216299999</v>
      </c>
      <c r="CN111" s="32">
        <v>692.47052001999998</v>
      </c>
      <c r="CO111" s="32">
        <v>975.879394531</v>
      </c>
      <c r="CP111" s="32">
        <v>522.89245605500003</v>
      </c>
      <c r="CQ111" s="32">
        <v>6880.1157226559999</v>
      </c>
      <c r="CR111" s="32">
        <v>4387.0014648440001</v>
      </c>
      <c r="CS111" s="32">
        <v>2519.8671875</v>
      </c>
      <c r="CT111" s="32">
        <v>1983.5</v>
      </c>
      <c r="CU111" s="32">
        <v>7885.0576171880002</v>
      </c>
      <c r="CV111" s="32">
        <v>284.5597229</v>
      </c>
      <c r="CW111" s="32">
        <v>251.40496826200001</v>
      </c>
      <c r="CX111" s="32">
        <v>808.55920410199997</v>
      </c>
      <c r="CZ111" s="32">
        <v>978.02764892599998</v>
      </c>
      <c r="DA111" s="32">
        <v>2279.4833984380002</v>
      </c>
      <c r="DB111" s="32">
        <v>119.13435363799999</v>
      </c>
      <c r="DC111" s="34">
        <v>2800</v>
      </c>
      <c r="DD111" s="32">
        <v>1857.5061035159999</v>
      </c>
      <c r="DE111" s="32">
        <v>609.58380126999998</v>
      </c>
      <c r="DF111" s="32">
        <v>355.4</v>
      </c>
      <c r="DG111" s="32">
        <v>2.5377609730000001</v>
      </c>
      <c r="DI111" s="32">
        <v>90.679695128999995</v>
      </c>
      <c r="DJ111" s="34">
        <v>1238</v>
      </c>
      <c r="DK111" s="32">
        <v>190.08970642099999</v>
      </c>
      <c r="DL111" s="32">
        <v>6455.7700195309999</v>
      </c>
      <c r="DM111" s="32">
        <v>1345.192749023</v>
      </c>
      <c r="DN111" s="32">
        <v>1721.2969970700001</v>
      </c>
      <c r="DO111" s="32" t="s">
        <v>234</v>
      </c>
      <c r="DP111" s="32">
        <v>845.2</v>
      </c>
      <c r="DR111" s="32">
        <v>186.1</v>
      </c>
      <c r="DS111" s="32">
        <v>98.3</v>
      </c>
      <c r="DT111" s="32">
        <v>1038.4053955080001</v>
      </c>
      <c r="DU111" s="32">
        <v>122.5</v>
      </c>
      <c r="DV111" s="32">
        <v>3777.0629882809999</v>
      </c>
      <c r="DY111" s="32">
        <v>879.91473388700001</v>
      </c>
      <c r="EA111">
        <v>30.632999999999999</v>
      </c>
      <c r="EB111" s="32">
        <v>459.89392089799998</v>
      </c>
      <c r="EC111" s="32">
        <v>1573.5</v>
      </c>
    </row>
    <row r="112" spans="1:133">
      <c r="A112" s="33">
        <v>43991</v>
      </c>
      <c r="B112" s="32">
        <v>442.28283691399997</v>
      </c>
      <c r="C112" s="32">
        <v>5152.1264648440001</v>
      </c>
      <c r="D112" s="32">
        <v>897.33868408199999</v>
      </c>
      <c r="E112" s="32">
        <v>1986.9104003909999</v>
      </c>
      <c r="F112" s="32">
        <v>678.69702148399995</v>
      </c>
      <c r="G112" s="32">
        <v>2515.8793945309999</v>
      </c>
      <c r="H112" s="32">
        <v>436.92019653300002</v>
      </c>
      <c r="I112" s="32">
        <v>306.18469238300003</v>
      </c>
      <c r="J112" s="32">
        <v>1864.2862548830001</v>
      </c>
      <c r="K112" s="32">
        <v>1358.730102539</v>
      </c>
      <c r="L112" s="32">
        <v>8234.5322265619998</v>
      </c>
      <c r="M112" s="32">
        <v>362.33230590800002</v>
      </c>
      <c r="N112" s="32">
        <v>203.62001037600001</v>
      </c>
      <c r="O112" s="32">
        <v>694.54949951200001</v>
      </c>
      <c r="P112" s="32">
        <v>757.736328125</v>
      </c>
      <c r="Q112" s="32">
        <v>42.512748717999997</v>
      </c>
      <c r="R112" s="32">
        <v>857.798339844</v>
      </c>
      <c r="S112" s="32">
        <v>965.60864257799994</v>
      </c>
      <c r="T112" s="32">
        <v>158.55230712900001</v>
      </c>
      <c r="U112" s="32">
        <v>2487.2724609380002</v>
      </c>
      <c r="V112" s="32">
        <v>2219.1101074220001</v>
      </c>
      <c r="W112" s="32">
        <v>868.66107177699996</v>
      </c>
      <c r="X112" s="32">
        <v>43.009056090999998</v>
      </c>
      <c r="Y112" s="32">
        <v>169.39073181200001</v>
      </c>
      <c r="Z112" s="32">
        <v>3977.8005371089998</v>
      </c>
      <c r="AA112" s="32">
        <v>335.326263428</v>
      </c>
      <c r="AB112" s="32">
        <v>755.25311279300001</v>
      </c>
      <c r="AC112" s="32">
        <v>6860.2373046880002</v>
      </c>
      <c r="AD112" s="32">
        <v>2025.8061523440001</v>
      </c>
      <c r="AE112" s="32">
        <v>1071.3374023440001</v>
      </c>
      <c r="AF112" s="32">
        <v>307.75970459000001</v>
      </c>
      <c r="AG112" s="32">
        <v>1245.8494873049999</v>
      </c>
      <c r="AH112" s="32">
        <v>535.231933594</v>
      </c>
      <c r="AI112" s="32">
        <v>270.14416503899997</v>
      </c>
      <c r="AJ112" s="32">
        <v>785.42895507799994</v>
      </c>
      <c r="AK112" s="32">
        <v>2840.3693847660002</v>
      </c>
      <c r="AL112" s="32">
        <v>487.08200073199998</v>
      </c>
      <c r="AM112" s="32">
        <v>904.78967285199997</v>
      </c>
      <c r="AN112" s="32">
        <v>1851.2237548830001</v>
      </c>
      <c r="AP112" s="32">
        <v>2650.8742675779999</v>
      </c>
      <c r="AQ112" s="32">
        <v>1140.6290283200001</v>
      </c>
      <c r="AR112" s="32">
        <v>1502.8790283200001</v>
      </c>
      <c r="AS112" s="32">
        <v>2766.0549316410002</v>
      </c>
      <c r="AT112" s="32">
        <v>1660.7834472659999</v>
      </c>
      <c r="AU112" s="32">
        <v>684.23175048799999</v>
      </c>
      <c r="AV112" s="32">
        <v>265.71972656200001</v>
      </c>
      <c r="AW112" s="32">
        <v>1650.734985352</v>
      </c>
      <c r="AX112" s="32">
        <v>654.50958251999998</v>
      </c>
      <c r="AY112" s="32">
        <v>418.31619262700002</v>
      </c>
      <c r="AZ112" s="32">
        <v>352.20452880900001</v>
      </c>
      <c r="BA112" s="32">
        <v>129.05487060499999</v>
      </c>
      <c r="BB112" s="32">
        <v>2064.5656738279999</v>
      </c>
      <c r="BC112" s="32">
        <v>1853.5402832029999</v>
      </c>
      <c r="BD112" s="32">
        <v>2261.9406738279999</v>
      </c>
      <c r="BE112" s="32">
        <v>473.11831665</v>
      </c>
      <c r="BF112" s="32">
        <v>577.46368408199999</v>
      </c>
      <c r="BG112" s="32">
        <v>196.34063720699999</v>
      </c>
      <c r="BH112" s="32">
        <v>452.07485961899999</v>
      </c>
      <c r="BI112" s="32">
        <v>10825</v>
      </c>
      <c r="BJ112" s="32">
        <v>4177.8120117190001</v>
      </c>
      <c r="BK112" s="32">
        <v>121.81942749</v>
      </c>
      <c r="BL112" s="32">
        <v>1573.9708251950001</v>
      </c>
      <c r="BM112" s="32">
        <v>3014.7177734380002</v>
      </c>
      <c r="BN112" s="32">
        <v>531.41955566399997</v>
      </c>
      <c r="BO112" s="32">
        <v>2818.6984863279999</v>
      </c>
      <c r="BP112" s="32">
        <v>9889.9150390619998</v>
      </c>
      <c r="BQ112" s="32">
        <v>2397.15234375</v>
      </c>
      <c r="BR112" s="32">
        <v>4511.4892578119998</v>
      </c>
      <c r="BS112" s="32">
        <v>2176.1176757809999</v>
      </c>
      <c r="BT112" s="32">
        <v>1816.8879394529999</v>
      </c>
      <c r="BU112" s="32">
        <v>126.972198486</v>
      </c>
      <c r="BV112" s="32">
        <v>1611.4842529299999</v>
      </c>
      <c r="BW112" s="32">
        <v>374.59631347700002</v>
      </c>
      <c r="BX112" s="32">
        <v>1240.001586914</v>
      </c>
      <c r="BY112" s="32">
        <v>733.85754394499997</v>
      </c>
      <c r="BZ112" s="32">
        <v>357.79998779300001</v>
      </c>
      <c r="CA112" s="32">
        <v>1638.7697753909999</v>
      </c>
      <c r="CB112" s="32">
        <v>204.72392272900001</v>
      </c>
      <c r="CC112" s="32">
        <v>35.161697388</v>
      </c>
      <c r="CD112" s="32">
        <v>130.681930542</v>
      </c>
      <c r="CE112" s="32">
        <v>527.36480712900004</v>
      </c>
      <c r="CF112" s="32">
        <v>5339.76953125</v>
      </c>
      <c r="CG112" s="32">
        <v>5332.6611328119998</v>
      </c>
      <c r="CH112" s="32">
        <v>10.749691009999999</v>
      </c>
      <c r="CI112" s="32">
        <v>1416.391967773</v>
      </c>
      <c r="CJ112" s="32">
        <v>162.517852783</v>
      </c>
      <c r="CK112" s="32">
        <v>138.87159729000001</v>
      </c>
      <c r="CL112" s="32">
        <v>270.14416503899997</v>
      </c>
      <c r="CM112" s="32">
        <v>125.099472046</v>
      </c>
      <c r="CN112" s="32">
        <v>687.47442626999998</v>
      </c>
      <c r="CO112" s="32">
        <v>937.92291259800004</v>
      </c>
      <c r="CP112" s="32">
        <v>529.68066406200001</v>
      </c>
      <c r="CQ112" s="32">
        <v>6782.2563476559999</v>
      </c>
      <c r="CR112" s="32">
        <v>4327.0966796880002</v>
      </c>
      <c r="CS112" s="32">
        <v>2519.8671875</v>
      </c>
      <c r="CT112" s="32">
        <v>2072</v>
      </c>
      <c r="CU112" s="32">
        <v>7813.2846679690001</v>
      </c>
      <c r="CV112" s="32">
        <v>277.96527099600002</v>
      </c>
      <c r="CW112" s="32">
        <v>241.934890747</v>
      </c>
      <c r="CX112" s="32">
        <v>818.24371337900004</v>
      </c>
      <c r="CZ112" s="32">
        <v>949.05633544900002</v>
      </c>
      <c r="DA112" s="32">
        <v>2281.4807128910002</v>
      </c>
      <c r="DB112" s="32">
        <v>120.484184265</v>
      </c>
      <c r="DC112" s="34">
        <v>2856</v>
      </c>
      <c r="DD112" s="32">
        <v>1842.5183105470001</v>
      </c>
      <c r="DE112" s="32">
        <v>580.01354980500003</v>
      </c>
      <c r="DF112" s="32">
        <v>361</v>
      </c>
      <c r="DG112" s="32">
        <v>2.5039677619999998</v>
      </c>
      <c r="DI112" s="32">
        <v>85.829345703000001</v>
      </c>
      <c r="DJ112" s="34">
        <v>1247.2</v>
      </c>
      <c r="DK112" s="32">
        <v>181.89877319300001</v>
      </c>
      <c r="DL112" s="32">
        <v>6323.8979492190001</v>
      </c>
      <c r="DM112" s="32">
        <v>1284.319702148</v>
      </c>
      <c r="DN112" s="32">
        <v>1706.148803711</v>
      </c>
      <c r="DO112" s="32" t="s">
        <v>234</v>
      </c>
      <c r="DP112" s="32">
        <v>995.2</v>
      </c>
      <c r="DR112" s="32">
        <v>186.35</v>
      </c>
      <c r="DS112" s="32">
        <v>97.3</v>
      </c>
      <c r="DT112" s="32">
        <v>1040.2703857419999</v>
      </c>
      <c r="DU112" s="32">
        <v>122.5</v>
      </c>
      <c r="DV112" s="32">
        <v>3914.9560546880002</v>
      </c>
      <c r="DY112" s="32">
        <v>853.92309570299994</v>
      </c>
      <c r="EA112">
        <v>33.563000000000002</v>
      </c>
      <c r="EB112" s="32">
        <v>459.89392089799998</v>
      </c>
      <c r="EC112" s="32">
        <v>1501.5</v>
      </c>
    </row>
    <row r="113" spans="1:133">
      <c r="A113" s="33">
        <v>43992</v>
      </c>
      <c r="B113" s="32">
        <v>449.47442626999998</v>
      </c>
      <c r="C113" s="32">
        <v>5160.1196289059999</v>
      </c>
      <c r="D113" s="32">
        <v>889.15020751999998</v>
      </c>
      <c r="E113" s="32">
        <v>1976.4213867190001</v>
      </c>
      <c r="F113" s="32">
        <v>679.29644775400004</v>
      </c>
      <c r="G113" s="32">
        <v>2521.8674316410002</v>
      </c>
      <c r="H113" s="32">
        <v>417.06472778300002</v>
      </c>
      <c r="I113" s="32">
        <v>283.65374755900001</v>
      </c>
      <c r="J113" s="32">
        <v>1879.2725830080001</v>
      </c>
      <c r="K113" s="32">
        <v>1331.2657470700001</v>
      </c>
      <c r="L113" s="32">
        <v>8394.349609375</v>
      </c>
      <c r="M113" s="32">
        <v>357.95333862299998</v>
      </c>
      <c r="N113" s="32">
        <v>199.82334899899999</v>
      </c>
      <c r="O113" s="32">
        <v>674.78509521499996</v>
      </c>
      <c r="P113" s="32">
        <v>766.72839355500003</v>
      </c>
      <c r="Q113" s="32">
        <v>43.788928986000002</v>
      </c>
      <c r="R113" s="32">
        <v>853.60327148399995</v>
      </c>
      <c r="S113" s="32">
        <v>962.81329345699999</v>
      </c>
      <c r="T113" s="32">
        <v>155.85992431599999</v>
      </c>
      <c r="U113" s="32">
        <v>2446.3051757809999</v>
      </c>
      <c r="V113" s="32">
        <v>2256.0954589839998</v>
      </c>
      <c r="W113" s="32">
        <v>871.25695800799997</v>
      </c>
      <c r="X113" s="32">
        <v>41.799922942999999</v>
      </c>
      <c r="Y113" s="32">
        <v>157.138397217</v>
      </c>
      <c r="Z113" s="32">
        <v>3917.4184570309999</v>
      </c>
      <c r="AA113" s="32">
        <v>336.32424926800002</v>
      </c>
      <c r="AB113" s="32">
        <v>761.28851318399995</v>
      </c>
      <c r="AC113" s="32">
        <v>6960.0952148440001</v>
      </c>
      <c r="AD113" s="32">
        <v>2054.6096191410002</v>
      </c>
      <c r="AE113" s="32">
        <v>1034.360351562</v>
      </c>
      <c r="AF113" s="32">
        <v>285.39822387700002</v>
      </c>
      <c r="AG113" s="32">
        <v>1214.3338623049999</v>
      </c>
      <c r="AH113" s="32">
        <v>542.36840820299994</v>
      </c>
      <c r="AI113" s="32">
        <v>268.09542846699998</v>
      </c>
      <c r="AJ113" s="32">
        <v>774.23419189499998</v>
      </c>
      <c r="AK113" s="32">
        <v>2867.3444824220001</v>
      </c>
      <c r="AL113" s="32">
        <v>475.98699951200001</v>
      </c>
      <c r="AM113" s="32">
        <v>917.16241455099998</v>
      </c>
      <c r="AN113" s="32">
        <v>1823.0893554690001</v>
      </c>
      <c r="AP113" s="32">
        <v>2498.9963378910002</v>
      </c>
      <c r="AQ113" s="32">
        <v>1129.335571289</v>
      </c>
      <c r="AR113" s="32">
        <v>1533.7639160159999</v>
      </c>
      <c r="AS113" s="32">
        <v>2773.0495605470001</v>
      </c>
      <c r="AT113" s="32">
        <v>1671.7687988279999</v>
      </c>
      <c r="AU113" s="32">
        <v>669.748046875</v>
      </c>
      <c r="AV113" s="32">
        <v>263.82604980500003</v>
      </c>
      <c r="AW113" s="32">
        <v>1658.774414062</v>
      </c>
      <c r="AX113" s="32">
        <v>624.58691406200001</v>
      </c>
      <c r="AY113" s="32">
        <v>435.10476684600002</v>
      </c>
      <c r="AZ113" s="32">
        <v>343.62518310500002</v>
      </c>
      <c r="BA113" s="32">
        <v>129.614746094</v>
      </c>
      <c r="BB113" s="32">
        <v>1996.6130371090001</v>
      </c>
      <c r="BC113" s="32">
        <v>1856.3221435549999</v>
      </c>
      <c r="BD113" s="32">
        <v>2305.8806152339998</v>
      </c>
      <c r="BE113" s="32">
        <v>487.90957641599999</v>
      </c>
      <c r="BF113" s="32">
        <v>580.46203613299997</v>
      </c>
      <c r="BG113" s="32">
        <v>199.732666016</v>
      </c>
      <c r="BH113" s="32">
        <v>455.07693481400003</v>
      </c>
      <c r="BI113" s="32">
        <v>10885</v>
      </c>
      <c r="BJ113" s="32">
        <v>4054.8767089839998</v>
      </c>
      <c r="BK113" s="32">
        <v>120.272354126</v>
      </c>
      <c r="BL113" s="32">
        <v>1570.3068847659999</v>
      </c>
      <c r="BM113" s="32">
        <v>3112.3527832029999</v>
      </c>
      <c r="BN113" s="32">
        <v>534.21649169900002</v>
      </c>
      <c r="BO113" s="32">
        <v>2795.7333984380002</v>
      </c>
      <c r="BP113" s="32">
        <v>9937.7607421880002</v>
      </c>
      <c r="BQ113" s="32">
        <v>2415.0932617190001</v>
      </c>
      <c r="BR113" s="32">
        <v>4564.830078125</v>
      </c>
      <c r="BS113" s="32">
        <v>2187.0986328119998</v>
      </c>
      <c r="BT113" s="32">
        <v>1804.123046875</v>
      </c>
      <c r="BU113" s="32">
        <v>121.24130249</v>
      </c>
      <c r="BV113" s="32">
        <v>1619.7883300779999</v>
      </c>
      <c r="BW113" s="32">
        <v>378.38113403300002</v>
      </c>
      <c r="BX113" s="32">
        <v>1252.471679688</v>
      </c>
      <c r="BY113" s="32">
        <v>745.85522460899995</v>
      </c>
      <c r="BZ113" s="32">
        <v>349.20001220699999</v>
      </c>
      <c r="CA113" s="32">
        <v>1688.187133789</v>
      </c>
      <c r="CB113" s="32">
        <v>204.22482299800001</v>
      </c>
      <c r="CC113" s="32">
        <v>34.957069396999998</v>
      </c>
      <c r="CD113" s="32">
        <v>128.09513855</v>
      </c>
      <c r="CE113" s="32">
        <v>525.66796875</v>
      </c>
      <c r="CF113" s="32">
        <v>5231.8955078119998</v>
      </c>
      <c r="CG113" s="32">
        <v>5458.5356445309999</v>
      </c>
      <c r="CH113" s="32">
        <v>10.827927589</v>
      </c>
      <c r="CI113" s="32">
        <v>1391.961303711</v>
      </c>
      <c r="CJ113" s="32">
        <v>163.856292725</v>
      </c>
      <c r="CK113" s="32">
        <v>136.192901611</v>
      </c>
      <c r="CL113" s="32">
        <v>268.09542846699998</v>
      </c>
      <c r="CM113" s="32">
        <v>123.821311951</v>
      </c>
      <c r="CN113" s="32">
        <v>685.47595214800003</v>
      </c>
      <c r="CO113" s="32">
        <v>918.44537353500004</v>
      </c>
      <c r="CP113" s="32">
        <v>528.08343505899995</v>
      </c>
      <c r="CQ113" s="32">
        <v>6750.3022460940001</v>
      </c>
      <c r="CR113" s="32">
        <v>4371.025390625</v>
      </c>
      <c r="CS113" s="32">
        <v>2589.2121582029999</v>
      </c>
      <c r="CT113" s="32">
        <v>2079</v>
      </c>
      <c r="CU113" s="32">
        <v>8040.5659179690001</v>
      </c>
      <c r="CV113" s="32">
        <v>282.444580078</v>
      </c>
      <c r="CW113" s="32">
        <v>236.252853394</v>
      </c>
      <c r="CX113" s="32">
        <v>818.04602050799997</v>
      </c>
      <c r="CZ113" s="32">
        <v>935.0703125</v>
      </c>
      <c r="DA113" s="32">
        <v>2350.4047851559999</v>
      </c>
      <c r="DB113" s="32">
        <v>112.135269165</v>
      </c>
      <c r="DC113" s="34">
        <v>2814</v>
      </c>
      <c r="DD113" s="32">
        <v>1829.5288085940001</v>
      </c>
      <c r="DE113" s="32">
        <v>573.22058105500003</v>
      </c>
      <c r="DF113" s="32">
        <v>328.6</v>
      </c>
      <c r="DG113" s="32">
        <v>2.5023195739999999</v>
      </c>
      <c r="DI113" s="32">
        <v>83.553871154999996</v>
      </c>
      <c r="DJ113" s="34">
        <v>1285.5</v>
      </c>
      <c r="DK113" s="32">
        <v>181.24949645999999</v>
      </c>
      <c r="DL113" s="32">
        <v>6349.8735351559999</v>
      </c>
      <c r="DM113" s="32">
        <v>1265.359008789</v>
      </c>
      <c r="DN113" s="32">
        <v>1712.92578125</v>
      </c>
      <c r="DO113" s="32" t="s">
        <v>234</v>
      </c>
      <c r="DP113" s="32">
        <v>950.2</v>
      </c>
      <c r="DR113" s="32">
        <v>185.45</v>
      </c>
      <c r="DS113" s="32">
        <v>99</v>
      </c>
      <c r="DT113" s="32">
        <v>1055.657836914</v>
      </c>
      <c r="DU113" s="32">
        <v>122</v>
      </c>
      <c r="DV113" s="32">
        <v>3958.9213867190001</v>
      </c>
      <c r="DY113" s="32">
        <v>818.13470458999996</v>
      </c>
      <c r="EA113">
        <v>30.367000000000001</v>
      </c>
      <c r="EB113" s="32">
        <v>459.89392089799998</v>
      </c>
      <c r="EC113" s="32">
        <v>1354.5</v>
      </c>
    </row>
    <row r="114" spans="1:133">
      <c r="A114" s="33">
        <v>43993</v>
      </c>
      <c r="B114" s="32">
        <v>413.51641845699999</v>
      </c>
      <c r="C114" s="32">
        <v>5044.20703125</v>
      </c>
      <c r="D114" s="32">
        <v>853.79998779300001</v>
      </c>
      <c r="E114" s="32">
        <v>1879.0239257809999</v>
      </c>
      <c r="F114" s="32">
        <v>651.32543945299994</v>
      </c>
      <c r="G114" s="32">
        <v>2374.7319335940001</v>
      </c>
      <c r="H114" s="32">
        <v>400.80123901399998</v>
      </c>
      <c r="I114" s="32">
        <v>258.66308593799999</v>
      </c>
      <c r="J114" s="32">
        <v>1834.313842773</v>
      </c>
      <c r="K114" s="32">
        <v>1261.3569335940001</v>
      </c>
      <c r="L114" s="32">
        <v>8266.4951171880002</v>
      </c>
      <c r="M114" s="32">
        <v>336.23760986299999</v>
      </c>
      <c r="N114" s="32">
        <v>200.02320861800001</v>
      </c>
      <c r="O114" s="32">
        <v>624.675292969</v>
      </c>
      <c r="P114" s="32">
        <v>775.52062988299997</v>
      </c>
      <c r="Q114" s="32">
        <v>41.715133667000003</v>
      </c>
      <c r="R114" s="32">
        <v>852.20483398399995</v>
      </c>
      <c r="S114" s="32">
        <v>913.29486083999996</v>
      </c>
      <c r="T114" s="32">
        <v>148.281326294</v>
      </c>
      <c r="U114" s="32">
        <v>2327.3061523440001</v>
      </c>
      <c r="V114" s="32">
        <v>2213.1123046880002</v>
      </c>
      <c r="W114" s="32">
        <v>819.70129394499997</v>
      </c>
      <c r="X114" s="32">
        <v>40.091148376</v>
      </c>
      <c r="Y114" s="32">
        <v>151.70953369099999</v>
      </c>
      <c r="Z114" s="32">
        <v>3774.3586425779999</v>
      </c>
      <c r="AA114" s="32">
        <v>313.370361328</v>
      </c>
      <c r="AB114" s="32">
        <v>738.77764892599998</v>
      </c>
      <c r="AC114" s="32">
        <v>6930.13671875</v>
      </c>
      <c r="AD114" s="32">
        <v>1966.600585938</v>
      </c>
      <c r="AE114" s="32">
        <v>983.19207763700001</v>
      </c>
      <c r="AF114" s="32">
        <v>256.23596191399997</v>
      </c>
      <c r="AG114" s="32">
        <v>1143.4240722659999</v>
      </c>
      <c r="AH114" s="32">
        <v>525.71673583999996</v>
      </c>
      <c r="AI114" s="32">
        <v>256.54846191399997</v>
      </c>
      <c r="AJ114" s="32">
        <v>755.04333496100003</v>
      </c>
      <c r="AK114" s="32">
        <v>2771.4331054690001</v>
      </c>
      <c r="AL114" s="32">
        <v>434.005767822</v>
      </c>
      <c r="AM114" s="32">
        <v>889.82293701200001</v>
      </c>
      <c r="AN114" s="32">
        <v>1706.801391602</v>
      </c>
      <c r="AP114" s="32">
        <v>2301.1547851559999</v>
      </c>
      <c r="AQ114" s="32">
        <v>1065.33984375</v>
      </c>
      <c r="AR114" s="32">
        <v>1489.4298095700001</v>
      </c>
      <c r="AS114" s="32">
        <v>2702.099609375</v>
      </c>
      <c r="AT114" s="32">
        <v>1553.926147461</v>
      </c>
      <c r="AU114" s="32">
        <v>636.78503418000003</v>
      </c>
      <c r="AV114" s="32">
        <v>249.373901367</v>
      </c>
      <c r="AW114" s="32">
        <v>1623.8026123049999</v>
      </c>
      <c r="AX114" s="32">
        <v>591.07342529300001</v>
      </c>
      <c r="AY114" s="32">
        <v>413.51940918000003</v>
      </c>
      <c r="AZ114" s="32">
        <v>320.13146972700002</v>
      </c>
      <c r="BA114" s="32">
        <v>124.975662231</v>
      </c>
      <c r="BB114" s="32">
        <v>1906.1759033200001</v>
      </c>
      <c r="BC114" s="32">
        <v>1765.7022705080001</v>
      </c>
      <c r="BD114" s="32">
        <v>2270.9284667970001</v>
      </c>
      <c r="BE114" s="32">
        <v>489.00888061500001</v>
      </c>
      <c r="BF114" s="32">
        <v>568.06927490199996</v>
      </c>
      <c r="BG114" s="32">
        <v>197.18864440900001</v>
      </c>
      <c r="BH114" s="32">
        <v>437.47421264600001</v>
      </c>
      <c r="BI114" s="32">
        <v>10840</v>
      </c>
      <c r="BJ114" s="32">
        <v>3785.0180664059999</v>
      </c>
      <c r="BK114" s="32">
        <v>113.784629822</v>
      </c>
      <c r="BL114" s="32">
        <v>1492.8383789059999</v>
      </c>
      <c r="BM114" s="32">
        <v>2989.3125</v>
      </c>
      <c r="BN114" s="32">
        <v>512.44030761700003</v>
      </c>
      <c r="BO114" s="32">
        <v>2653.9501953119998</v>
      </c>
      <c r="BP114" s="32">
        <v>9640.7236328119998</v>
      </c>
      <c r="BQ114" s="32">
        <v>2298.4753417970001</v>
      </c>
      <c r="BR114" s="32">
        <v>4481.5786132809999</v>
      </c>
      <c r="BS114" s="32">
        <v>2039.3615722659999</v>
      </c>
      <c r="BT114" s="32">
        <v>1716.4699707029999</v>
      </c>
      <c r="BU114" s="32">
        <v>110.36280059800001</v>
      </c>
      <c r="BV114" s="32">
        <v>1571.9177246090001</v>
      </c>
      <c r="BW114" s="32">
        <v>351.78799438499999</v>
      </c>
      <c r="BX114" s="32">
        <v>1209.575195312</v>
      </c>
      <c r="BY114" s="32">
        <v>725.85900878899997</v>
      </c>
      <c r="BZ114" s="32">
        <v>326.20001220699999</v>
      </c>
      <c r="CA114" s="32">
        <v>1601.3321533200001</v>
      </c>
      <c r="CB114" s="32">
        <v>195.04168701200001</v>
      </c>
      <c r="CC114" s="32">
        <v>31.987415314</v>
      </c>
      <c r="CD114" s="32">
        <v>116.902351379</v>
      </c>
      <c r="CE114" s="32">
        <v>494.10757446299999</v>
      </c>
      <c r="CF114" s="32">
        <v>4920.2592773440001</v>
      </c>
      <c r="CG114" s="32">
        <v>5340.654296875</v>
      </c>
      <c r="CH114" s="32">
        <v>10.139448165999999</v>
      </c>
      <c r="CI114" s="32">
        <v>1308.817993164</v>
      </c>
      <c r="CJ114" s="32">
        <v>154.65232849099999</v>
      </c>
      <c r="CK114" s="32">
        <v>125.87799835200001</v>
      </c>
      <c r="CL114" s="32">
        <v>256.54846191399997</v>
      </c>
      <c r="CM114" s="32">
        <v>114.834274292</v>
      </c>
      <c r="CN114" s="32">
        <v>666.49035644499997</v>
      </c>
      <c r="CO114" s="32">
        <v>880.48895263700001</v>
      </c>
      <c r="CP114" s="32">
        <v>515.70495605500003</v>
      </c>
      <c r="CQ114" s="32">
        <v>6596.5219726559999</v>
      </c>
      <c r="CR114" s="32">
        <v>4329.0932617190001</v>
      </c>
      <c r="CS114" s="32">
        <v>2744.7160644529999</v>
      </c>
      <c r="CT114" s="32">
        <v>1960</v>
      </c>
      <c r="CU114" s="32">
        <v>8068.4765625</v>
      </c>
      <c r="CV114" s="32">
        <v>283.31542968799999</v>
      </c>
      <c r="CW114" s="32">
        <v>223.29385375999999</v>
      </c>
      <c r="CX114" s="32">
        <v>790.57366943399995</v>
      </c>
      <c r="CZ114" s="32">
        <v>885.11987304700006</v>
      </c>
      <c r="DA114" s="32">
        <v>2317.44140625</v>
      </c>
      <c r="DB114" s="32">
        <v>102.98647308300001</v>
      </c>
      <c r="DC114" s="34">
        <v>2716</v>
      </c>
      <c r="DD114" s="32">
        <v>1775.5720214840001</v>
      </c>
      <c r="DE114" s="32">
        <v>545.24890136700003</v>
      </c>
      <c r="DF114" s="32">
        <v>302.3</v>
      </c>
      <c r="DG114" s="32">
        <v>2.3819839950000001</v>
      </c>
      <c r="DI114" s="32">
        <v>75.849174500000004</v>
      </c>
      <c r="DJ114" s="34">
        <v>1324.6</v>
      </c>
      <c r="DK114" s="32">
        <v>170.01190185499999</v>
      </c>
      <c r="DL114" s="32">
        <v>6044.1669921880002</v>
      </c>
      <c r="DM114" s="32">
        <v>1234.423828125</v>
      </c>
      <c r="DN114" s="32">
        <v>1643.563476562</v>
      </c>
      <c r="DO114" s="32" t="s">
        <v>234</v>
      </c>
      <c r="DP114" s="32">
        <v>880</v>
      </c>
      <c r="DR114" s="32">
        <v>187.3</v>
      </c>
      <c r="DS114" s="32">
        <v>85</v>
      </c>
      <c r="DT114" s="32">
        <v>1019.754211426</v>
      </c>
      <c r="DU114" s="32">
        <v>123.5</v>
      </c>
      <c r="DV114" s="32">
        <v>3916.9541015619998</v>
      </c>
      <c r="DY114" s="32">
        <v>759.953613281</v>
      </c>
      <c r="EA114">
        <v>27.17</v>
      </c>
      <c r="EB114" s="32">
        <v>457.965576172</v>
      </c>
      <c r="EC114" s="32">
        <v>1190</v>
      </c>
    </row>
    <row r="115" spans="1:133">
      <c r="A115" s="33">
        <v>43994</v>
      </c>
      <c r="B115" s="32">
        <v>426.40133666999998</v>
      </c>
      <c r="C115" s="32">
        <v>5004.2373046880002</v>
      </c>
      <c r="D115" s="32">
        <v>866.78161621100003</v>
      </c>
      <c r="E115" s="32">
        <v>1882.020507812</v>
      </c>
      <c r="F115" s="32">
        <v>649.52722168000003</v>
      </c>
      <c r="G115" s="32">
        <v>2401.6838378910002</v>
      </c>
      <c r="H115" s="32">
        <v>411.97610473600002</v>
      </c>
      <c r="I115" s="32">
        <v>271.06002807599998</v>
      </c>
      <c r="J115" s="32">
        <v>1832.3155517580001</v>
      </c>
      <c r="K115" s="32">
        <v>1256.3634033200001</v>
      </c>
      <c r="L115" s="32">
        <v>8191.580078125</v>
      </c>
      <c r="M115" s="32">
        <v>339.90158081099997</v>
      </c>
      <c r="N115" s="32">
        <v>198.724319458</v>
      </c>
      <c r="O115" s="32">
        <v>617.48822021499996</v>
      </c>
      <c r="P115" s="32">
        <v>793.50482177699996</v>
      </c>
      <c r="Q115" s="32">
        <v>44.905586243000002</v>
      </c>
      <c r="R115" s="32">
        <v>870.58337402300003</v>
      </c>
      <c r="S115" s="32">
        <v>925.07537841800001</v>
      </c>
      <c r="T115" s="32">
        <v>151.073455811</v>
      </c>
      <c r="U115" s="32">
        <v>2302.9211425779999</v>
      </c>
      <c r="V115" s="32">
        <v>2184.1242675779999</v>
      </c>
      <c r="W115" s="32">
        <v>811.91168212900004</v>
      </c>
      <c r="X115" s="32">
        <v>43.128967285000002</v>
      </c>
      <c r="Y115" s="32">
        <v>150.912643433</v>
      </c>
      <c r="Z115" s="32">
        <v>3883.9755859380002</v>
      </c>
      <c r="AA115" s="32">
        <v>319.35833740200002</v>
      </c>
      <c r="AB115" s="32">
        <v>747.26013183600003</v>
      </c>
      <c r="AC115" s="32">
        <v>6898.1831054690001</v>
      </c>
      <c r="AD115" s="32">
        <v>1968.200561523</v>
      </c>
      <c r="AE115" s="32">
        <v>994.38519287099996</v>
      </c>
      <c r="AF115" s="32">
        <v>273.29525756800001</v>
      </c>
      <c r="AG115" s="32">
        <v>1132.5905761720001</v>
      </c>
      <c r="AH115" s="32">
        <v>525.32012939499998</v>
      </c>
      <c r="AI115" s="32">
        <v>257.479644775</v>
      </c>
      <c r="AJ115" s="32">
        <v>745.24780273399995</v>
      </c>
      <c r="AK115" s="32">
        <v>2777.4274902339998</v>
      </c>
      <c r="AL115" s="32">
        <v>460.39395141599999</v>
      </c>
      <c r="AM115" s="32">
        <v>900.00042724599996</v>
      </c>
      <c r="AN115" s="32">
        <v>1749.9403076169999</v>
      </c>
      <c r="AP115" s="32">
        <v>2362.1057128910002</v>
      </c>
      <c r="AQ115" s="32">
        <v>1074.7508544919999</v>
      </c>
      <c r="AR115" s="32">
        <v>1479.9653320309999</v>
      </c>
      <c r="AS115" s="32">
        <v>2722.0852050779999</v>
      </c>
      <c r="AT115" s="32">
        <v>1591.8754882809999</v>
      </c>
      <c r="AU115" s="32">
        <v>643.27770996100003</v>
      </c>
      <c r="AV115" s="32">
        <v>250.27093505900001</v>
      </c>
      <c r="AW115" s="32">
        <v>1607.1198730470001</v>
      </c>
      <c r="AX115" s="32">
        <v>618.00390625</v>
      </c>
      <c r="AY115" s="32">
        <v>420.71456909199998</v>
      </c>
      <c r="AZ115" s="32">
        <v>322.27636718799999</v>
      </c>
      <c r="BA115" s="32">
        <v>125.615524292</v>
      </c>
      <c r="BB115" s="32">
        <v>1926.6616210940001</v>
      </c>
      <c r="BC115" s="32">
        <v>1813.5955810549999</v>
      </c>
      <c r="BD115" s="32">
        <v>2259.943359375</v>
      </c>
      <c r="BE115" s="32">
        <v>480.11419677700002</v>
      </c>
      <c r="BF115" s="32">
        <v>560.27380371100003</v>
      </c>
      <c r="BG115" s="32">
        <v>194.544845581</v>
      </c>
      <c r="BH115" s="32">
        <v>435.291015625</v>
      </c>
      <c r="BI115" s="32">
        <v>10750</v>
      </c>
      <c r="BJ115" s="32">
        <v>3849.9841308589998</v>
      </c>
      <c r="BK115" s="32">
        <v>115.08218383800001</v>
      </c>
      <c r="BL115" s="32">
        <v>1500.6899414059999</v>
      </c>
      <c r="BM115" s="32">
        <v>2988.8146972660002</v>
      </c>
      <c r="BN115" s="32">
        <v>572.37487793000003</v>
      </c>
      <c r="BO115" s="32">
        <v>2671.9223632809999</v>
      </c>
      <c r="BP115" s="32">
        <v>9539.0546875</v>
      </c>
      <c r="BQ115" s="32">
        <v>2316.4167480470001</v>
      </c>
      <c r="BR115" s="32">
        <v>4582.2783203119998</v>
      </c>
      <c r="BS115" s="32">
        <v>2086.2780761720001</v>
      </c>
      <c r="BT115" s="32">
        <v>1749.6590576169999</v>
      </c>
      <c r="BU115" s="32">
        <v>112.38749694800001</v>
      </c>
      <c r="BV115" s="32">
        <v>1564.590454102</v>
      </c>
      <c r="BW115" s="32">
        <v>370.51275634799998</v>
      </c>
      <c r="BX115" s="32">
        <v>1235.5125732419999</v>
      </c>
      <c r="BY115" s="32">
        <v>725.85900878899997</v>
      </c>
      <c r="BZ115" s="32">
        <v>323</v>
      </c>
      <c r="CA115" s="32">
        <v>1612.313842773</v>
      </c>
      <c r="CB115" s="32">
        <v>196.53894043</v>
      </c>
      <c r="CC115" s="32">
        <v>31.872625351</v>
      </c>
      <c r="CD115" s="32">
        <v>118.09624481199999</v>
      </c>
      <c r="CE115" s="32">
        <v>494.61654663100001</v>
      </c>
      <c r="CF115" s="32">
        <v>5022.1396484380002</v>
      </c>
      <c r="CG115" s="32">
        <v>5272.7221679690001</v>
      </c>
      <c r="CH115" s="32">
        <v>10.140230179</v>
      </c>
      <c r="CI115" s="32">
        <v>1330.293334961</v>
      </c>
      <c r="CJ115" s="32">
        <v>157.98919677699999</v>
      </c>
      <c r="CK115" s="32">
        <v>126.03791809099999</v>
      </c>
      <c r="CL115" s="32">
        <v>257.479644775</v>
      </c>
      <c r="CM115" s="32">
        <v>116.89130401600001</v>
      </c>
      <c r="CN115" s="32">
        <v>662.49346923799999</v>
      </c>
      <c r="CO115" s="32">
        <v>914.94946289100005</v>
      </c>
      <c r="CP115" s="32">
        <v>503.92538452100001</v>
      </c>
      <c r="CQ115" s="32">
        <v>6692.3857421880002</v>
      </c>
      <c r="CR115" s="32">
        <v>4297.1440429690001</v>
      </c>
      <c r="CS115" s="32">
        <v>2744.7160644529999</v>
      </c>
      <c r="CT115" s="32">
        <v>1958</v>
      </c>
      <c r="CU115" s="32">
        <v>7936.8935546880002</v>
      </c>
      <c r="CV115" s="32">
        <v>281.44909668000003</v>
      </c>
      <c r="CW115" s="32">
        <v>224.88880920400001</v>
      </c>
      <c r="CX115" s="32">
        <v>793.53833007799994</v>
      </c>
      <c r="CZ115" s="32">
        <v>895.60955810500002</v>
      </c>
      <c r="DA115" s="32">
        <v>2302.4580078119998</v>
      </c>
      <c r="DB115" s="32">
        <v>105.73611450200001</v>
      </c>
      <c r="DC115" s="34">
        <v>2558</v>
      </c>
      <c r="DD115" s="32">
        <v>1781.567382812</v>
      </c>
      <c r="DE115" s="32">
        <v>558.83508300799997</v>
      </c>
      <c r="DF115" s="32">
        <v>288</v>
      </c>
      <c r="DG115" s="32">
        <v>2.3720934389999999</v>
      </c>
      <c r="DI115" s="32">
        <v>78.543830872000001</v>
      </c>
      <c r="DJ115" s="34" t="s">
        <v>234</v>
      </c>
      <c r="DK115" s="32">
        <v>172.90872192399999</v>
      </c>
      <c r="DL115" s="32">
        <v>6062.1489257809999</v>
      </c>
      <c r="DM115" s="32">
        <v>1221.4509277340001</v>
      </c>
      <c r="DN115" s="32">
        <v>1661.701538086</v>
      </c>
      <c r="DO115" s="32" t="s">
        <v>234</v>
      </c>
      <c r="DP115" s="32">
        <v>790</v>
      </c>
      <c r="DR115" s="32">
        <v>184.4</v>
      </c>
      <c r="DS115" s="32">
        <v>82.5</v>
      </c>
      <c r="DT115" s="32">
        <v>1023.018005371</v>
      </c>
      <c r="DU115" s="32">
        <v>123.5</v>
      </c>
      <c r="DV115" s="32">
        <v>3896.9697265619998</v>
      </c>
      <c r="DY115" s="32">
        <v>804.73901367200006</v>
      </c>
      <c r="EA115">
        <v>26.312999999999999</v>
      </c>
      <c r="EB115" s="32">
        <v>450.25253295900001</v>
      </c>
      <c r="EC115" s="32">
        <v>1269</v>
      </c>
    </row>
    <row r="116" spans="1:133">
      <c r="A116" s="33">
        <v>43997</v>
      </c>
      <c r="B116" s="32">
        <v>417.01235961899999</v>
      </c>
      <c r="C116" s="32">
        <v>5000.2397460940001</v>
      </c>
      <c r="D116" s="32">
        <v>858.19372558600003</v>
      </c>
      <c r="E116" s="32">
        <v>2066.8264160160002</v>
      </c>
      <c r="F116" s="32">
        <v>646.13079833999996</v>
      </c>
      <c r="G116" s="32">
        <v>2402.6818847660002</v>
      </c>
      <c r="H116" s="32">
        <v>412.375244141</v>
      </c>
      <c r="I116" s="32">
        <v>260.43411254900002</v>
      </c>
      <c r="J116" s="32">
        <v>1829.817993164</v>
      </c>
      <c r="K116" s="32">
        <v>1253.866577148</v>
      </c>
      <c r="L116" s="32">
        <v>8271.4892578119998</v>
      </c>
      <c r="M116" s="32">
        <v>336.19290161100002</v>
      </c>
      <c r="N116" s="32">
        <v>203.42018127399999</v>
      </c>
      <c r="O116" s="32">
        <v>623.47753906200001</v>
      </c>
      <c r="P116" s="32">
        <v>746.94555664100005</v>
      </c>
      <c r="Q116" s="32">
        <v>45.862720490000001</v>
      </c>
      <c r="R116" s="32">
        <v>878.97363281200001</v>
      </c>
      <c r="S116" s="32">
        <v>925.67443847699997</v>
      </c>
      <c r="T116" s="32">
        <v>145.38951110799999</v>
      </c>
      <c r="U116" s="32">
        <v>2357.5439453119998</v>
      </c>
      <c r="V116" s="32">
        <v>2178.1259765619998</v>
      </c>
      <c r="W116" s="32">
        <v>809.51483154300001</v>
      </c>
      <c r="X116" s="32">
        <v>42.559375762999998</v>
      </c>
      <c r="Y116" s="32">
        <v>158.08473205600001</v>
      </c>
      <c r="Z116" s="32">
        <v>3766.9270019529999</v>
      </c>
      <c r="AA116" s="32">
        <v>321.054931641</v>
      </c>
      <c r="AB116" s="32">
        <v>746.28131103500004</v>
      </c>
      <c r="AC116" s="32">
        <v>6940.123046875</v>
      </c>
      <c r="AD116" s="32">
        <v>1993.803344727</v>
      </c>
      <c r="AE116" s="32">
        <v>1000.381530762</v>
      </c>
      <c r="AF116" s="32">
        <v>267.18618774399999</v>
      </c>
      <c r="AG116" s="32">
        <v>1093.195922852</v>
      </c>
      <c r="AH116" s="32">
        <v>523.33795166000004</v>
      </c>
      <c r="AI116" s="32">
        <v>259.15585327100001</v>
      </c>
      <c r="AJ116" s="32">
        <v>749.64581298799999</v>
      </c>
      <c r="AK116" s="32">
        <v>2722.4782714839998</v>
      </c>
      <c r="AL116" s="32">
        <v>462.592926025</v>
      </c>
      <c r="AM116" s="32">
        <v>909.77862548799999</v>
      </c>
      <c r="AN116" s="32">
        <v>1718.0554199220001</v>
      </c>
      <c r="AP116" s="32">
        <v>2311.146484375</v>
      </c>
      <c r="AQ116" s="32">
        <v>1068.1633300779999</v>
      </c>
      <c r="AR116" s="32">
        <v>1467.0137939450001</v>
      </c>
      <c r="AS116" s="32">
        <v>2734.0771484380002</v>
      </c>
      <c r="AT116" s="32">
        <v>1546.9354248049999</v>
      </c>
      <c r="AU116" s="32">
        <v>645.774902344</v>
      </c>
      <c r="AV116" s="32">
        <v>251.16795349099999</v>
      </c>
      <c r="AW116" s="32">
        <v>1608.7276611330001</v>
      </c>
      <c r="AX116" s="32">
        <v>601.44665527300003</v>
      </c>
      <c r="AY116" s="32">
        <v>417.71658325200002</v>
      </c>
      <c r="AZ116" s="32">
        <v>315.24328613300003</v>
      </c>
      <c r="BA116" s="32">
        <v>124.575744629</v>
      </c>
      <c r="BB116" s="32">
        <v>1915.6690673830001</v>
      </c>
      <c r="BC116" s="32">
        <v>1761.7276611330001</v>
      </c>
      <c r="BD116" s="32">
        <v>2273.9240722660002</v>
      </c>
      <c r="BE116" s="32">
        <v>485.71081543000003</v>
      </c>
      <c r="BF116" s="32">
        <v>565.27081298799999</v>
      </c>
      <c r="BG116" s="32">
        <v>192.05067443799999</v>
      </c>
      <c r="BH116" s="32">
        <v>426.557861328</v>
      </c>
      <c r="BI116" s="32">
        <v>10850</v>
      </c>
      <c r="BJ116" s="32">
        <v>3814.0029296880002</v>
      </c>
      <c r="BK116" s="32">
        <v>113.435279846</v>
      </c>
      <c r="BL116" s="32">
        <v>1506.971313477</v>
      </c>
      <c r="BM116" s="32">
        <v>2978.3537597660002</v>
      </c>
      <c r="BN116" s="32">
        <v>571.575683594</v>
      </c>
      <c r="BO116" s="32">
        <v>2687.8986816410002</v>
      </c>
      <c r="BP116" s="32">
        <v>9664.6474609380002</v>
      </c>
      <c r="BQ116" s="32">
        <v>2259.6030273440001</v>
      </c>
      <c r="BR116" s="32">
        <v>4467.1225585940001</v>
      </c>
      <c r="BS116" s="32">
        <v>2085.2795410160002</v>
      </c>
      <c r="BT116" s="32">
        <v>1746.2550048830001</v>
      </c>
      <c r="BU116" s="32">
        <v>111.117797852</v>
      </c>
      <c r="BV116" s="32">
        <v>1570.4522705080001</v>
      </c>
      <c r="BW116" s="32">
        <v>379.77557373000002</v>
      </c>
      <c r="BX116" s="32">
        <v>1244.989624023</v>
      </c>
      <c r="BY116" s="32">
        <v>730.85809326200001</v>
      </c>
      <c r="BZ116" s="32">
        <v>318</v>
      </c>
      <c r="CA116" s="32">
        <v>1625.2921142580001</v>
      </c>
      <c r="CB116" s="32">
        <v>198.63510131800001</v>
      </c>
      <c r="CC116" s="32">
        <v>31.473342895999998</v>
      </c>
      <c r="CD116" s="32">
        <v>117.64855194099999</v>
      </c>
      <c r="CE116" s="32">
        <v>498.01016235399999</v>
      </c>
      <c r="CF116" s="32">
        <v>5006.1586914059999</v>
      </c>
      <c r="CG116" s="32">
        <v>5260.7338867190001</v>
      </c>
      <c r="CH116" s="32">
        <v>10.1550951</v>
      </c>
      <c r="CI116" s="32">
        <v>1314.9256591799999</v>
      </c>
      <c r="CJ116" s="32">
        <v>153.992279053</v>
      </c>
      <c r="CK116" s="32">
        <v>124.39871978799999</v>
      </c>
      <c r="CL116" s="32">
        <v>259.15585327100001</v>
      </c>
      <c r="CM116" s="32">
        <v>115.932701111</v>
      </c>
      <c r="CN116" s="32">
        <v>662.49346923799999</v>
      </c>
      <c r="CO116" s="32">
        <v>924.43853759800004</v>
      </c>
      <c r="CP116" s="32">
        <v>497.13714599600002</v>
      </c>
      <c r="CQ116" s="32">
        <v>6622.4853515619998</v>
      </c>
      <c r="CR116" s="32">
        <v>4283.16796875</v>
      </c>
      <c r="CS116" s="32">
        <v>2533.9035644529999</v>
      </c>
      <c r="CT116" s="32">
        <v>1937.5</v>
      </c>
      <c r="CU116" s="32">
        <v>7942.875</v>
      </c>
      <c r="CV116" s="32">
        <v>276.34771728499999</v>
      </c>
      <c r="CW116" s="32">
        <v>228.178390503</v>
      </c>
      <c r="CX116" s="32">
        <v>806.97808837900004</v>
      </c>
      <c r="CZ116" s="32">
        <v>893.61145019499997</v>
      </c>
      <c r="DA116" s="32">
        <v>2356.3981933589998</v>
      </c>
      <c r="DB116" s="32">
        <v>107.98581695599999</v>
      </c>
      <c r="DC116" s="34">
        <v>2688</v>
      </c>
      <c r="DD116" s="32">
        <v>1776.571289062</v>
      </c>
      <c r="DE116" s="32">
        <v>549.04498291000004</v>
      </c>
      <c r="DF116" s="32">
        <v>281.3</v>
      </c>
      <c r="DG116" s="32">
        <v>2.3383004669999998</v>
      </c>
      <c r="DI116" s="32">
        <v>78.763389587000006</v>
      </c>
      <c r="DJ116" s="34">
        <v>1353.5</v>
      </c>
      <c r="DK116" s="32">
        <v>174.95643615700001</v>
      </c>
      <c r="DL116" s="32">
        <v>6032.1782226559999</v>
      </c>
      <c r="DM116" s="32">
        <v>1221.4509277340001</v>
      </c>
      <c r="DN116" s="32">
        <v>1607.4871826169999</v>
      </c>
      <c r="DO116" s="32" t="s">
        <v>234</v>
      </c>
      <c r="DP116" s="32">
        <v>830</v>
      </c>
      <c r="DR116" s="32">
        <v>182.2</v>
      </c>
      <c r="DS116" s="32">
        <v>80.56</v>
      </c>
      <c r="DT116" s="32">
        <v>1032.34375</v>
      </c>
      <c r="DU116" s="32">
        <v>122</v>
      </c>
      <c r="DV116" s="32">
        <v>3795.0493164059999</v>
      </c>
      <c r="DY116" s="32">
        <v>767.35113525400004</v>
      </c>
      <c r="EA116">
        <v>25.806000000000001</v>
      </c>
      <c r="EB116" s="32">
        <v>450.25253295900001</v>
      </c>
      <c r="EC116" s="32">
        <v>1259.5</v>
      </c>
    </row>
    <row r="117" spans="1:133">
      <c r="A117" s="33">
        <v>43998</v>
      </c>
      <c r="B117" s="32">
        <v>428.09939575200002</v>
      </c>
      <c r="C117" s="32">
        <v>5120.1494140619998</v>
      </c>
      <c r="D117" s="32">
        <v>883.95745849599996</v>
      </c>
      <c r="E117" s="32">
        <v>2146.7424316410002</v>
      </c>
      <c r="F117" s="32">
        <v>666.709472656</v>
      </c>
      <c r="G117" s="32">
        <v>2455.5869140619998</v>
      </c>
      <c r="H117" s="32">
        <v>420.55691528300002</v>
      </c>
      <c r="I117" s="32">
        <v>275.68429565399998</v>
      </c>
      <c r="J117" s="32">
        <v>1880.771118164</v>
      </c>
      <c r="K117" s="32">
        <v>1284.8262939450001</v>
      </c>
      <c r="L117" s="32">
        <v>8501.2265625</v>
      </c>
      <c r="M117" s="32">
        <v>342.98464965800002</v>
      </c>
      <c r="N117" s="32">
        <v>205.21859741200001</v>
      </c>
      <c r="O117" s="32">
        <v>635.85516357400002</v>
      </c>
      <c r="P117" s="32">
        <v>753.53985595699999</v>
      </c>
      <c r="Q117" s="32">
        <v>48.654361725000001</v>
      </c>
      <c r="R117" s="32">
        <v>879.97241210899995</v>
      </c>
      <c r="S117" s="32">
        <v>945.2421875</v>
      </c>
      <c r="T117" s="32">
        <v>150.97372436500001</v>
      </c>
      <c r="U117" s="32">
        <v>2583.8366699220001</v>
      </c>
      <c r="V117" s="32">
        <v>2250.0971679690001</v>
      </c>
      <c r="W117" s="32">
        <v>824.09527587900004</v>
      </c>
      <c r="X117" s="32">
        <v>43.398773192999997</v>
      </c>
      <c r="Y117" s="32">
        <v>157.985107422</v>
      </c>
      <c r="Z117" s="32">
        <v>3922.0632324220001</v>
      </c>
      <c r="AA117" s="32">
        <v>330.23648071299999</v>
      </c>
      <c r="AB117" s="32">
        <v>761.45147705099998</v>
      </c>
      <c r="AC117" s="32">
        <v>7043.9760742190001</v>
      </c>
      <c r="AD117" s="32">
        <v>2077.0119628910002</v>
      </c>
      <c r="AE117" s="32">
        <v>1044.854125977</v>
      </c>
      <c r="AF117" s="32">
        <v>281.70959472700002</v>
      </c>
      <c r="AG117" s="32">
        <v>1122.2495117190001</v>
      </c>
      <c r="AH117" s="32">
        <v>536.22308349599996</v>
      </c>
      <c r="AI117" s="32">
        <v>268.28164672899999</v>
      </c>
      <c r="AJ117" s="32">
        <v>726.25689697300004</v>
      </c>
      <c r="AK117" s="32">
        <v>2833.3757324220001</v>
      </c>
      <c r="AL117" s="32">
        <v>494.47872924799998</v>
      </c>
      <c r="AM117" s="32">
        <v>932.72772216800001</v>
      </c>
      <c r="AN117" s="32">
        <v>1776.19921875</v>
      </c>
      <c r="AP117" s="32">
        <v>2357.1096191410002</v>
      </c>
      <c r="AQ117" s="32">
        <v>1122.2770996090001</v>
      </c>
      <c r="AR117" s="32">
        <v>1542.2326660159999</v>
      </c>
      <c r="AS117" s="32">
        <v>2824.0139160160002</v>
      </c>
      <c r="AT117" s="32">
        <v>1586.3828125</v>
      </c>
      <c r="AU117" s="32">
        <v>668.74908447300004</v>
      </c>
      <c r="AV117" s="32">
        <v>255.254440308</v>
      </c>
      <c r="AW117" s="32">
        <v>1639.6804199220001</v>
      </c>
      <c r="AX117" s="32">
        <v>624.38745117200006</v>
      </c>
      <c r="AY117" s="32">
        <v>425.51129150399998</v>
      </c>
      <c r="AZ117" s="32">
        <v>320.87969970699999</v>
      </c>
      <c r="BA117" s="32">
        <v>128.01504516599999</v>
      </c>
      <c r="BB117" s="32">
        <v>1943.649780273</v>
      </c>
      <c r="BC117" s="32">
        <v>1810.0186767580001</v>
      </c>
      <c r="BD117" s="32">
        <v>2279.9165039059999</v>
      </c>
      <c r="BE117" s="32">
        <v>497.20401000999999</v>
      </c>
      <c r="BF117" s="32">
        <v>574.66534423799999</v>
      </c>
      <c r="BG117" s="32">
        <v>195.392868042</v>
      </c>
      <c r="BH117" s="32">
        <v>438.29293823199998</v>
      </c>
      <c r="BI117" s="32">
        <v>10550</v>
      </c>
      <c r="BJ117" s="32">
        <v>3916.9489746089998</v>
      </c>
      <c r="BK117" s="32">
        <v>117.47763824499999</v>
      </c>
      <c r="BL117" s="32">
        <v>1560.361694336</v>
      </c>
      <c r="BM117" s="32">
        <v>3118.8278808589998</v>
      </c>
      <c r="BN117" s="32">
        <v>580.16632080099998</v>
      </c>
      <c r="BO117" s="32">
        <v>2864.6284179690001</v>
      </c>
      <c r="BP117" s="32">
        <v>9766.31640625</v>
      </c>
      <c r="BQ117" s="32">
        <v>2320.4035644529999</v>
      </c>
      <c r="BR117" s="32">
        <v>4567.322265625</v>
      </c>
      <c r="BS117" s="32">
        <v>2161.1442871089998</v>
      </c>
      <c r="BT117" s="32">
        <v>1807.5270996090001</v>
      </c>
      <c r="BU117" s="32">
        <v>115.37310028100001</v>
      </c>
      <c r="BV117" s="32">
        <v>1608.5532226559999</v>
      </c>
      <c r="BW117" s="32">
        <v>381.76754760699998</v>
      </c>
      <c r="BX117" s="32">
        <v>1265.9389648440001</v>
      </c>
      <c r="BY117" s="32">
        <v>758.35278320299994</v>
      </c>
      <c r="BZ117" s="32">
        <v>332</v>
      </c>
      <c r="CA117" s="32">
        <v>1661.232421875</v>
      </c>
      <c r="CB117" s="32">
        <v>203.02702331500001</v>
      </c>
      <c r="CC117" s="32">
        <v>33.090431213000002</v>
      </c>
      <c r="CD117" s="32">
        <v>123.91649627699999</v>
      </c>
      <c r="CE117" s="32">
        <v>510.05743408199999</v>
      </c>
      <c r="CF117" s="32">
        <v>5191.9418945309999</v>
      </c>
      <c r="CG117" s="32">
        <v>5318.67578125</v>
      </c>
      <c r="CH117" s="32">
        <v>10.006445885</v>
      </c>
      <c r="CI117" s="32">
        <v>1355.7092285159999</v>
      </c>
      <c r="CJ117" s="32">
        <v>158.025878906</v>
      </c>
      <c r="CK117" s="32">
        <v>129.05642700199999</v>
      </c>
      <c r="CL117" s="32">
        <v>268.28164672899999</v>
      </c>
      <c r="CM117" s="32">
        <v>122.50321960399999</v>
      </c>
      <c r="CN117" s="32">
        <v>679.48046875</v>
      </c>
      <c r="CO117" s="32">
        <v>948.41101074200003</v>
      </c>
      <c r="CP117" s="32">
        <v>508.11807250999999</v>
      </c>
      <c r="CQ117" s="32">
        <v>6802.2270507809999</v>
      </c>
      <c r="CR117" s="32">
        <v>4410.962890625</v>
      </c>
      <c r="CS117" s="32">
        <v>2533.9035644529999</v>
      </c>
      <c r="CT117" s="32">
        <v>2001</v>
      </c>
      <c r="CU117" s="32">
        <v>8070.4711914059999</v>
      </c>
      <c r="CV117" s="32">
        <v>280.95144653300002</v>
      </c>
      <c r="CW117" s="32">
        <v>232.26547241200001</v>
      </c>
      <c r="CX117" s="32">
        <v>817.05786132799994</v>
      </c>
      <c r="CZ117" s="32">
        <v>919.08618164100005</v>
      </c>
      <c r="DA117" s="32">
        <v>2398.3518066410002</v>
      </c>
      <c r="DB117" s="32">
        <v>109.535621643</v>
      </c>
      <c r="DC117" s="34">
        <v>2774</v>
      </c>
      <c r="DD117" s="32">
        <v>1824.532592773</v>
      </c>
      <c r="DE117" s="32">
        <v>559.03497314499998</v>
      </c>
      <c r="DF117" s="32">
        <v>307.60000000000002</v>
      </c>
      <c r="DG117" s="32">
        <v>2.4363820550000002</v>
      </c>
      <c r="DI117" s="32">
        <v>79.302314757999994</v>
      </c>
      <c r="DJ117" s="34">
        <v>1298</v>
      </c>
      <c r="DK117" s="32">
        <v>177.054122925</v>
      </c>
      <c r="DL117" s="32">
        <v>6519.7084960940001</v>
      </c>
      <c r="DM117" s="32">
        <v>1287.3133544919999</v>
      </c>
      <c r="DN117" s="32">
        <v>1642.7663574220001</v>
      </c>
      <c r="DO117" s="32" t="s">
        <v>234</v>
      </c>
      <c r="DP117" s="32">
        <v>915</v>
      </c>
      <c r="DR117" s="32">
        <v>184</v>
      </c>
      <c r="DS117" s="32">
        <v>82.48</v>
      </c>
      <c r="DT117" s="32">
        <v>1065.449584961</v>
      </c>
      <c r="DU117" s="32">
        <v>120</v>
      </c>
      <c r="DV117" s="32">
        <v>3898.9680175779999</v>
      </c>
      <c r="DY117" s="32">
        <v>803.13958740199996</v>
      </c>
      <c r="EA117">
        <v>28.651</v>
      </c>
      <c r="EB117" s="32">
        <v>450.25253295900001</v>
      </c>
      <c r="EC117" s="32">
        <v>1355</v>
      </c>
    </row>
    <row r="118" spans="1:133">
      <c r="A118" s="33">
        <v>43999</v>
      </c>
      <c r="B118" s="32">
        <v>424.50357055699999</v>
      </c>
      <c r="C118" s="32">
        <v>5148.12890625</v>
      </c>
      <c r="D118" s="32">
        <v>891.74652099599996</v>
      </c>
      <c r="E118" s="32">
        <v>2085.8061523440001</v>
      </c>
      <c r="F118" s="32">
        <v>678.49731445299994</v>
      </c>
      <c r="G118" s="32">
        <v>2470.5598144529999</v>
      </c>
      <c r="H118" s="32">
        <v>418.361816406</v>
      </c>
      <c r="I118" s="32">
        <v>266.140625</v>
      </c>
      <c r="J118" s="32">
        <v>1896.2569580080001</v>
      </c>
      <c r="K118" s="32">
        <v>1290.3192138669999</v>
      </c>
      <c r="L118" s="32">
        <v>8580.1357421880002</v>
      </c>
      <c r="M118" s="32">
        <v>341.42074585</v>
      </c>
      <c r="N118" s="32">
        <v>211.812744141</v>
      </c>
      <c r="O118" s="32">
        <v>640.24731445299994</v>
      </c>
      <c r="P118" s="32">
        <v>765.12969970699999</v>
      </c>
      <c r="Q118" s="32">
        <v>51.685295105000002</v>
      </c>
      <c r="R118" s="32">
        <v>883.96771240199996</v>
      </c>
      <c r="S118" s="32">
        <v>934.060546875</v>
      </c>
      <c r="T118" s="32">
        <v>151.37261962900001</v>
      </c>
      <c r="U118" s="32">
        <v>2612.1235351559999</v>
      </c>
      <c r="V118" s="32">
        <v>2259.09375</v>
      </c>
      <c r="W118" s="32">
        <v>821.89837646499996</v>
      </c>
      <c r="X118" s="32">
        <v>42.829177856000001</v>
      </c>
      <c r="Y118" s="32">
        <v>158.483154297</v>
      </c>
      <c r="Z118" s="32">
        <v>4084.6306152339998</v>
      </c>
      <c r="AA118" s="32">
        <v>334.12869262700002</v>
      </c>
      <c r="AB118" s="32">
        <v>775.80633544900002</v>
      </c>
      <c r="AC118" s="32">
        <v>7137.8413085940001</v>
      </c>
      <c r="AD118" s="32">
        <v>2080.2116699220001</v>
      </c>
      <c r="AE118" s="32">
        <v>1046.852905273</v>
      </c>
      <c r="AF118" s="32">
        <v>278.48223876999998</v>
      </c>
      <c r="AG118" s="32">
        <v>1104.0294189450001</v>
      </c>
      <c r="AH118" s="32">
        <v>544.94543456999997</v>
      </c>
      <c r="AI118" s="32">
        <v>259.15585327100001</v>
      </c>
      <c r="AJ118" s="32">
        <v>735.65240478500004</v>
      </c>
      <c r="AK118" s="32">
        <v>2835.8732910160002</v>
      </c>
      <c r="AL118" s="32">
        <v>489.98068237299998</v>
      </c>
      <c r="AM118" s="32">
        <v>938.11578369100005</v>
      </c>
      <c r="AN118" s="32">
        <v>1813.711547852</v>
      </c>
      <c r="AP118" s="32">
        <v>2361.1062011720001</v>
      </c>
      <c r="AQ118" s="32">
        <v>1109.1015625</v>
      </c>
      <c r="AR118" s="32">
        <v>1514.336547852</v>
      </c>
      <c r="AS118" s="32">
        <v>2820.0168457029999</v>
      </c>
      <c r="AT118" s="32">
        <v>1596.3692626950001</v>
      </c>
      <c r="AU118" s="32">
        <v>661.75695800799997</v>
      </c>
      <c r="AV118" s="32">
        <v>250.96861267099999</v>
      </c>
      <c r="AW118" s="32">
        <v>1673.2456054690001</v>
      </c>
      <c r="AX118" s="32">
        <v>629.97283935500002</v>
      </c>
      <c r="AY118" s="32">
        <v>422.31344604499998</v>
      </c>
      <c r="AZ118" s="32">
        <v>315.99139404300001</v>
      </c>
      <c r="BA118" s="32">
        <v>129.05487060499999</v>
      </c>
      <c r="BB118" s="32">
        <v>1966.134155273</v>
      </c>
      <c r="BC118" s="32">
        <v>1801.8706054690001</v>
      </c>
      <c r="BD118" s="32">
        <v>2304.8825683589998</v>
      </c>
      <c r="BE118" s="32">
        <v>500.502044678</v>
      </c>
      <c r="BF118" s="32">
        <v>583.46032714800003</v>
      </c>
      <c r="BG118" s="32">
        <v>197.53781127900001</v>
      </c>
      <c r="BH118" s="32">
        <v>434.88168335</v>
      </c>
      <c r="BI118" s="32">
        <v>10760</v>
      </c>
      <c r="BJ118" s="32">
        <v>3916.9489746089998</v>
      </c>
      <c r="BK118" s="32">
        <v>117.9766922</v>
      </c>
      <c r="BL118" s="32">
        <v>1590.1977539059999</v>
      </c>
      <c r="BM118" s="32">
        <v>3122.8125</v>
      </c>
      <c r="BN118" s="32">
        <v>582.76348876999998</v>
      </c>
      <c r="BO118" s="32">
        <v>2860.634765625</v>
      </c>
      <c r="BP118" s="32">
        <v>9977.630859375</v>
      </c>
      <c r="BQ118" s="32">
        <v>2332.3642578119998</v>
      </c>
      <c r="BR118" s="32">
        <v>4571.8090820309999</v>
      </c>
      <c r="BS118" s="32">
        <v>2140.181640625</v>
      </c>
      <c r="BT118" s="32">
        <v>1801.5701904299999</v>
      </c>
      <c r="BU118" s="32">
        <v>113.9661026</v>
      </c>
      <c r="BV118" s="32">
        <v>1599.272460938</v>
      </c>
      <c r="BW118" s="32">
        <v>381.46878051800002</v>
      </c>
      <c r="BX118" s="32">
        <v>1381.6590576169999</v>
      </c>
      <c r="BY118" s="32">
        <v>771.85028076200001</v>
      </c>
      <c r="BZ118" s="32">
        <v>333.60000610399999</v>
      </c>
      <c r="CA118" s="32">
        <v>1676.207397461</v>
      </c>
      <c r="CB118" s="32">
        <v>215.504104614</v>
      </c>
      <c r="CC118" s="32">
        <v>32.516471863</v>
      </c>
      <c r="CD118" s="32">
        <v>122.175392151</v>
      </c>
      <c r="CE118" s="32">
        <v>506.32449340800002</v>
      </c>
      <c r="CF118" s="32">
        <v>5277.8413085940001</v>
      </c>
      <c r="CG118" s="32">
        <v>5350.6430664059999</v>
      </c>
      <c r="CH118" s="32">
        <v>9.9438562390000005</v>
      </c>
      <c r="CI118" s="32">
        <v>1340.7354736330001</v>
      </c>
      <c r="CJ118" s="32">
        <v>157.76921081500001</v>
      </c>
      <c r="CK118" s="32">
        <v>129.036453247</v>
      </c>
      <c r="CL118" s="32">
        <v>259.15585327100001</v>
      </c>
      <c r="CM118" s="32">
        <v>119.207962036</v>
      </c>
      <c r="CN118" s="32">
        <v>687.47442626999998</v>
      </c>
      <c r="CO118" s="32">
        <v>951.90704345699999</v>
      </c>
      <c r="CP118" s="32">
        <v>505.72225952100001</v>
      </c>
      <c r="CQ118" s="32">
        <v>6836.1782226559999</v>
      </c>
      <c r="CR118" s="32">
        <v>4494.8286132809999</v>
      </c>
      <c r="CS118" s="32">
        <v>2533.9035644529999</v>
      </c>
      <c r="CT118" s="32">
        <v>2000</v>
      </c>
      <c r="CU118" s="32">
        <v>8096.3891601559999</v>
      </c>
      <c r="CV118" s="32">
        <v>282.444580078</v>
      </c>
      <c r="CW118" s="32">
        <v>222.09761047399999</v>
      </c>
      <c r="CX118" s="32">
        <v>814.09320068399995</v>
      </c>
      <c r="CZ118" s="32">
        <v>912.59265136700003</v>
      </c>
      <c r="DA118" s="32">
        <v>2419.3291015619998</v>
      </c>
      <c r="DB118" s="32">
        <v>111.735328674</v>
      </c>
      <c r="DC118" s="34">
        <v>2704</v>
      </c>
      <c r="DD118" s="32">
        <v>1844.5168457029999</v>
      </c>
      <c r="DE118" s="32">
        <v>567.42639160199997</v>
      </c>
      <c r="DF118" s="32">
        <v>311.39999999999998</v>
      </c>
      <c r="DG118" s="32">
        <v>2.4487454890000002</v>
      </c>
      <c r="DI118" s="32">
        <v>78.204490661999998</v>
      </c>
      <c r="DJ118" s="34">
        <v>1284.8</v>
      </c>
      <c r="DK118" s="32">
        <v>178.05303955100001</v>
      </c>
      <c r="DL118" s="32">
        <v>6551.6772460940001</v>
      </c>
      <c r="DM118" s="32">
        <v>1303.279907227</v>
      </c>
      <c r="DN118" s="32">
        <v>1642.367797852</v>
      </c>
      <c r="DO118" s="32" t="s">
        <v>234</v>
      </c>
      <c r="DP118" s="32">
        <v>960</v>
      </c>
      <c r="DR118" s="32">
        <v>186.25</v>
      </c>
      <c r="DS118" s="32">
        <v>86.62</v>
      </c>
      <c r="DT118" s="32">
        <v>1072.443725586</v>
      </c>
      <c r="DU118" s="32">
        <v>121</v>
      </c>
      <c r="DV118" s="32">
        <v>4004.8854980470001</v>
      </c>
      <c r="DY118" s="32">
        <v>791.94317626999998</v>
      </c>
      <c r="EA118">
        <v>28.097000000000001</v>
      </c>
      <c r="EB118" s="32">
        <v>450.25253295900001</v>
      </c>
      <c r="EC118" s="32">
        <v>1275</v>
      </c>
    </row>
    <row r="119" spans="1:133">
      <c r="A119" s="33">
        <v>44000</v>
      </c>
      <c r="B119" s="32">
        <v>423.30499267599998</v>
      </c>
      <c r="C119" s="32">
        <v>5154.1245117190001</v>
      </c>
      <c r="D119" s="32">
        <v>888.55108642599998</v>
      </c>
      <c r="E119" s="32">
        <v>2094.7963867190001</v>
      </c>
      <c r="F119" s="32">
        <v>677.49829101600005</v>
      </c>
      <c r="G119" s="32">
        <v>2487.5290527339998</v>
      </c>
      <c r="H119" s="32">
        <v>411.77664184600002</v>
      </c>
      <c r="I119" s="32">
        <v>264.664794922</v>
      </c>
      <c r="J119" s="32">
        <v>1882.769165039</v>
      </c>
      <c r="K119" s="32">
        <v>1303.3022460940001</v>
      </c>
      <c r="L119" s="32">
        <v>8390.353515625</v>
      </c>
      <c r="M119" s="32">
        <v>340.97396850600001</v>
      </c>
      <c r="N119" s="32">
        <v>208.21592712399999</v>
      </c>
      <c r="O119" s="32">
        <v>639.6484375</v>
      </c>
      <c r="P119" s="32">
        <v>758.13592529300001</v>
      </c>
      <c r="Q119" s="32">
        <v>50.409114838000001</v>
      </c>
      <c r="R119" s="32">
        <v>881.17114257799994</v>
      </c>
      <c r="S119" s="32">
        <v>933.26190185500002</v>
      </c>
      <c r="T119" s="32">
        <v>142.34806823700001</v>
      </c>
      <c r="U119" s="32">
        <v>2599.443359375</v>
      </c>
      <c r="V119" s="32">
        <v>2264.091796875</v>
      </c>
      <c r="W119" s="32">
        <v>815.50683593799999</v>
      </c>
      <c r="X119" s="32">
        <v>41.899848937999998</v>
      </c>
      <c r="Y119" s="32">
        <v>160.82403564500001</v>
      </c>
      <c r="Z119" s="32">
        <v>4070.6962890619998</v>
      </c>
      <c r="AA119" s="32">
        <v>329.43811035200002</v>
      </c>
      <c r="AB119" s="32">
        <v>774.33819580099998</v>
      </c>
      <c r="AC119" s="32">
        <v>7129.853515625</v>
      </c>
      <c r="AD119" s="32">
        <v>2088.212890625</v>
      </c>
      <c r="AE119" s="32">
        <v>1036.859008789</v>
      </c>
      <c r="AF119" s="32">
        <v>277.56015014600001</v>
      </c>
      <c r="AG119" s="32">
        <v>1126.6811523440001</v>
      </c>
      <c r="AH119" s="32">
        <v>537.016113281</v>
      </c>
      <c r="AI119" s="32">
        <v>259.62142944300001</v>
      </c>
      <c r="AJ119" s="32">
        <v>764.43878173799999</v>
      </c>
      <c r="AK119" s="32">
        <v>2802.4045410160002</v>
      </c>
      <c r="AL119" s="32">
        <v>485.68261718799999</v>
      </c>
      <c r="AM119" s="32">
        <v>937.51696777300003</v>
      </c>
      <c r="AN119" s="32">
        <v>1804.3331298830001</v>
      </c>
      <c r="AP119" s="32">
        <v>2431.0505371089998</v>
      </c>
      <c r="AQ119" s="32">
        <v>1138.746704102</v>
      </c>
      <c r="AR119" s="32">
        <v>1505.868164062</v>
      </c>
      <c r="AS119" s="32">
        <v>2817.0190429690001</v>
      </c>
      <c r="AT119" s="32">
        <v>1560.9167480470001</v>
      </c>
      <c r="AU119" s="32">
        <v>668.24963378899997</v>
      </c>
      <c r="AV119" s="32">
        <v>253.85903930699999</v>
      </c>
      <c r="AW119" s="32">
        <v>1655.3576660159999</v>
      </c>
      <c r="AX119" s="32">
        <v>621.39514160199997</v>
      </c>
      <c r="AY119" s="32">
        <v>424.511962891</v>
      </c>
      <c r="AZ119" s="32">
        <v>314.09600830099998</v>
      </c>
      <c r="BA119" s="32">
        <v>128.295013428</v>
      </c>
      <c r="BB119" s="32">
        <v>1957.640014648</v>
      </c>
      <c r="BC119" s="32">
        <v>1785.3762207029999</v>
      </c>
      <c r="BD119" s="32">
        <v>2308.8771972660002</v>
      </c>
      <c r="BE119" s="32">
        <v>505.89883422899999</v>
      </c>
      <c r="BF119" s="32">
        <v>576.06463623000002</v>
      </c>
      <c r="BG119" s="32">
        <v>198.03666687</v>
      </c>
      <c r="BH119" s="32">
        <v>438.56588745099998</v>
      </c>
      <c r="BI119" s="32">
        <v>11150</v>
      </c>
      <c r="BJ119" s="32">
        <v>3976.9174804690001</v>
      </c>
      <c r="BK119" s="32">
        <v>117.92678832999999</v>
      </c>
      <c r="BL119" s="32">
        <v>1595.9553222659999</v>
      </c>
      <c r="BM119" s="32">
        <v>3123.8095703119998</v>
      </c>
      <c r="BN119" s="32">
        <v>583.36291503899997</v>
      </c>
      <c r="BO119" s="32">
        <v>2866.6257324220001</v>
      </c>
      <c r="BP119" s="32">
        <v>9961.6826171880002</v>
      </c>
      <c r="BQ119" s="32">
        <v>2294.48828125</v>
      </c>
      <c r="BR119" s="32">
        <v>4491.548828125</v>
      </c>
      <c r="BS119" s="32">
        <v>2138.4958496089998</v>
      </c>
      <c r="BT119" s="32">
        <v>1789.6561279299999</v>
      </c>
      <c r="BU119" s="32">
        <v>115.13289642300001</v>
      </c>
      <c r="BV119" s="32">
        <v>1583.152709961</v>
      </c>
      <c r="BW119" s="32">
        <v>375.69198608400001</v>
      </c>
      <c r="BX119" s="32">
        <v>1385.150756836</v>
      </c>
      <c r="BY119" s="32">
        <v>782.84808349599996</v>
      </c>
      <c r="BZ119" s="32">
        <v>322.20001220699999</v>
      </c>
      <c r="CA119" s="32">
        <v>1677.7049560549999</v>
      </c>
      <c r="CB119" s="32">
        <v>209.31546020499999</v>
      </c>
      <c r="CC119" s="32">
        <v>32.371730804000002</v>
      </c>
      <c r="CD119" s="32">
        <v>121.876930237</v>
      </c>
      <c r="CE119" s="32">
        <v>497.33151245099998</v>
      </c>
      <c r="CF119" s="32">
        <v>5187.9467773440001</v>
      </c>
      <c r="CG119" s="32">
        <v>5354.6396484380002</v>
      </c>
      <c r="CH119" s="32">
        <v>9.9587221150000005</v>
      </c>
      <c r="CI119" s="32">
        <v>1341.5236816409999</v>
      </c>
      <c r="CJ119" s="32">
        <v>157.09080505399999</v>
      </c>
      <c r="CK119" s="32">
        <v>126.957458496</v>
      </c>
      <c r="CL119" s="32">
        <v>259.62142944300001</v>
      </c>
      <c r="CM119" s="32">
        <v>118.46903228799999</v>
      </c>
      <c r="CN119" s="32">
        <v>685.47595214800003</v>
      </c>
      <c r="CO119" s="32">
        <v>940.91961669900002</v>
      </c>
      <c r="CP119" s="32">
        <v>500.13195800800003</v>
      </c>
      <c r="CQ119" s="32">
        <v>6810.2153320309999</v>
      </c>
      <c r="CR119" s="32">
        <v>4499.8208007809999</v>
      </c>
      <c r="CS119" s="32">
        <v>2480.3093261720001</v>
      </c>
      <c r="CT119" s="32">
        <v>1961.5</v>
      </c>
      <c r="CU119" s="32">
        <v>8036.5786132809999</v>
      </c>
      <c r="CV119" s="32">
        <v>281.69802856400003</v>
      </c>
      <c r="CW119" s="32">
        <v>223.79228210400001</v>
      </c>
      <c r="CX119" s="32">
        <v>812.90734863299997</v>
      </c>
      <c r="CZ119" s="32">
        <v>914.09112548799999</v>
      </c>
      <c r="DA119" s="32">
        <v>2422.3251953119998</v>
      </c>
      <c r="DB119" s="32">
        <v>112.03528595</v>
      </c>
      <c r="DC119" s="34">
        <v>2856</v>
      </c>
      <c r="DD119" s="32">
        <v>1845.5158691409999</v>
      </c>
      <c r="DE119" s="32">
        <v>561.83203125</v>
      </c>
      <c r="DF119" s="32">
        <v>316.7</v>
      </c>
      <c r="DG119" s="32">
        <v>2.3959956170000001</v>
      </c>
      <c r="DI119" s="32">
        <v>77.605682372999993</v>
      </c>
      <c r="DJ119" s="34">
        <v>1288.9000000000001</v>
      </c>
      <c r="DK119" s="32">
        <v>180.99977111800001</v>
      </c>
      <c r="DL119" s="32">
        <v>6595.6352539059999</v>
      </c>
      <c r="DM119" s="32">
        <v>1229.7712402340001</v>
      </c>
      <c r="DN119" s="32">
        <v>1616.257446289</v>
      </c>
      <c r="DO119" s="32" t="s">
        <v>234</v>
      </c>
      <c r="DP119" s="32">
        <v>960</v>
      </c>
      <c r="DR119" s="32">
        <v>189.5</v>
      </c>
      <c r="DS119" s="32">
        <v>87.12</v>
      </c>
      <c r="DT119" s="32">
        <v>1073.3764648440001</v>
      </c>
      <c r="DU119" s="32">
        <v>121.5</v>
      </c>
      <c r="DV119" s="32">
        <v>3920.951171875</v>
      </c>
      <c r="DY119" s="32">
        <v>802.93963623000002</v>
      </c>
      <c r="EA119">
        <v>27.128</v>
      </c>
      <c r="EB119" s="32">
        <v>450.25253295900001</v>
      </c>
      <c r="EC119" s="32">
        <v>1261</v>
      </c>
    </row>
    <row r="120" spans="1:133">
      <c r="A120" s="33">
        <v>44001</v>
      </c>
      <c r="B120" s="32">
        <v>426.50125122100002</v>
      </c>
      <c r="C120" s="32">
        <v>5236.0634765619998</v>
      </c>
      <c r="D120" s="32">
        <v>890.94763183600003</v>
      </c>
      <c r="E120" s="32">
        <v>2099.7915039059999</v>
      </c>
      <c r="F120" s="32">
        <v>691.08416748000002</v>
      </c>
      <c r="G120" s="32">
        <v>2563.3928222660002</v>
      </c>
      <c r="H120" s="32">
        <v>404.29339599600002</v>
      </c>
      <c r="I120" s="32">
        <v>267.124511719</v>
      </c>
      <c r="J120" s="32">
        <v>1913.2414550779999</v>
      </c>
      <c r="K120" s="32">
        <v>1321.2788085940001</v>
      </c>
      <c r="L120" s="32">
        <v>8479.251953125</v>
      </c>
      <c r="M120" s="32">
        <v>349.77642822299998</v>
      </c>
      <c r="N120" s="32">
        <v>207.816314697</v>
      </c>
      <c r="O120" s="32">
        <v>659.01348876999998</v>
      </c>
      <c r="P120" s="32">
        <v>779.31726074200003</v>
      </c>
      <c r="Q120" s="32">
        <v>54.078132629000002</v>
      </c>
      <c r="R120" s="32">
        <v>879.37329101600005</v>
      </c>
      <c r="S120" s="32">
        <v>938.45330810500002</v>
      </c>
      <c r="T120" s="32">
        <v>148.53060913100001</v>
      </c>
      <c r="U120" s="32">
        <v>2668.6962890619998</v>
      </c>
      <c r="V120" s="32">
        <v>2303.076171875</v>
      </c>
      <c r="W120" s="32">
        <v>843.07000732400002</v>
      </c>
      <c r="X120" s="32">
        <v>42.979068755999997</v>
      </c>
      <c r="Y120" s="32">
        <v>159.827926636</v>
      </c>
      <c r="Z120" s="32">
        <v>3998.2375488279999</v>
      </c>
      <c r="AA120" s="32">
        <v>332.332275391</v>
      </c>
      <c r="AB120" s="32">
        <v>793.91284179700006</v>
      </c>
      <c r="AC120" s="32">
        <v>7169.7973632809999</v>
      </c>
      <c r="AD120" s="32">
        <v>2157.0200195309999</v>
      </c>
      <c r="AE120" s="32">
        <v>1052.3491210940001</v>
      </c>
      <c r="AF120" s="32">
        <v>276.06164550800003</v>
      </c>
      <c r="AG120" s="32">
        <v>1161.1514892580001</v>
      </c>
      <c r="AH120" s="32">
        <v>540.98083496100003</v>
      </c>
      <c r="AI120" s="32">
        <v>259.52828979499998</v>
      </c>
      <c r="AJ120" s="32">
        <v>761.640136719</v>
      </c>
      <c r="AK120" s="32">
        <v>2897.3166503910002</v>
      </c>
      <c r="AL120" s="32">
        <v>495.07843017599998</v>
      </c>
      <c r="AM120" s="32">
        <v>976.03143310500002</v>
      </c>
      <c r="AN120" s="32">
        <v>1836.2185058590001</v>
      </c>
      <c r="AP120" s="32">
        <v>2363.1049804690001</v>
      </c>
      <c r="AQ120" s="32">
        <v>1136.393920898</v>
      </c>
      <c r="AR120" s="32">
        <v>1548.209960938</v>
      </c>
      <c r="AS120" s="32">
        <v>2819.0173339839998</v>
      </c>
      <c r="AT120" s="32">
        <v>1562.414672852</v>
      </c>
      <c r="AU120" s="32">
        <v>666.75140380899995</v>
      </c>
      <c r="AV120" s="32">
        <v>254.95539855999999</v>
      </c>
      <c r="AW120" s="32">
        <v>1665.206054688</v>
      </c>
      <c r="AX120" s="32">
        <v>604.23956298799999</v>
      </c>
      <c r="AY120" s="32">
        <v>428.50924682599998</v>
      </c>
      <c r="AZ120" s="32">
        <v>320.68023681599999</v>
      </c>
      <c r="BA120" s="32">
        <v>129.374801636</v>
      </c>
      <c r="BB120" s="32">
        <v>2001.6094970700001</v>
      </c>
      <c r="BC120" s="32">
        <v>1819.3588867190001</v>
      </c>
      <c r="BD120" s="32">
        <v>2315.8676757809999</v>
      </c>
      <c r="BE120" s="32">
        <v>503.90008544900002</v>
      </c>
      <c r="BF120" s="32">
        <v>580.26208496100003</v>
      </c>
      <c r="BG120" s="32">
        <v>199.83245849599999</v>
      </c>
      <c r="BH120" s="32">
        <v>437.06491088899998</v>
      </c>
      <c r="BI120" s="32">
        <v>11280</v>
      </c>
      <c r="BJ120" s="32">
        <v>3992.9091796880002</v>
      </c>
      <c r="BK120" s="32">
        <v>118.326042175</v>
      </c>
      <c r="BL120" s="32">
        <v>1625.7911376950001</v>
      </c>
      <c r="BM120" s="32">
        <v>3158.6789550779999</v>
      </c>
      <c r="BN120" s="32">
        <v>585.36053466800001</v>
      </c>
      <c r="BO120" s="32">
        <v>2865.6271972660002</v>
      </c>
      <c r="BP120" s="32">
        <v>9917.82421875</v>
      </c>
      <c r="BQ120" s="32">
        <v>2324.390625</v>
      </c>
      <c r="BR120" s="32">
        <v>4453.6625976559999</v>
      </c>
      <c r="BS120" s="32">
        <v>2129.5102539059999</v>
      </c>
      <c r="BT120" s="32">
        <v>1789.6561279299999</v>
      </c>
      <c r="BU120" s="32">
        <v>114.686798096</v>
      </c>
      <c r="BV120" s="32">
        <v>1596.830078125</v>
      </c>
      <c r="BW120" s="32">
        <v>384.85516357400002</v>
      </c>
      <c r="BX120" s="32">
        <v>1384.153320312</v>
      </c>
      <c r="BY120" s="32">
        <v>805.34362793000003</v>
      </c>
      <c r="BZ120" s="32">
        <v>329.20001220699999</v>
      </c>
      <c r="CA120" s="32">
        <v>1662.729858398</v>
      </c>
      <c r="CB120" s="32">
        <v>208.51693725600001</v>
      </c>
      <c r="CC120" s="32">
        <v>32.177074431999998</v>
      </c>
      <c r="CD120" s="32">
        <v>121.081016541</v>
      </c>
      <c r="CE120" s="32">
        <v>507.34255981400003</v>
      </c>
      <c r="CF120" s="32">
        <v>5235.8911132809999</v>
      </c>
      <c r="CG120" s="32">
        <v>5400.5932617190001</v>
      </c>
      <c r="CH120" s="32">
        <v>9.7600002289999992</v>
      </c>
      <c r="CI120" s="32">
        <v>1355.315063477</v>
      </c>
      <c r="CJ120" s="32">
        <v>157.65921020499999</v>
      </c>
      <c r="CK120" s="32">
        <v>127.697097778</v>
      </c>
      <c r="CL120" s="32">
        <v>259.52828979499998</v>
      </c>
      <c r="CM120" s="32">
        <v>116.392021179</v>
      </c>
      <c r="CN120" s="32">
        <v>701.46374511700003</v>
      </c>
      <c r="CO120" s="32">
        <v>933.92761230500003</v>
      </c>
      <c r="CP120" s="32">
        <v>505.123291016</v>
      </c>
      <c r="CQ120" s="32">
        <v>6872.126953125</v>
      </c>
      <c r="CR120" s="32">
        <v>4624.6215820309999</v>
      </c>
      <c r="CS120" s="32">
        <v>2480.3093261720001</v>
      </c>
      <c r="CT120" s="32">
        <v>1954</v>
      </c>
      <c r="CU120" s="32">
        <v>8212.0234375</v>
      </c>
      <c r="CV120" s="32">
        <v>282.94219970699999</v>
      </c>
      <c r="CW120" s="32">
        <v>220.30331420900001</v>
      </c>
      <c r="CX120" s="32">
        <v>824.96356201200001</v>
      </c>
      <c r="CZ120" s="32">
        <v>919.08618164100005</v>
      </c>
      <c r="DA120" s="32">
        <v>2502.2375488279999</v>
      </c>
      <c r="DB120" s="32">
        <v>107.835838318</v>
      </c>
      <c r="DC120" s="34">
        <v>2812</v>
      </c>
      <c r="DD120" s="32">
        <v>1856.5070800779999</v>
      </c>
      <c r="DE120" s="32">
        <v>585.80773925799997</v>
      </c>
      <c r="DF120" s="32">
        <v>320.60000000000002</v>
      </c>
      <c r="DG120" s="32">
        <v>2.429788351</v>
      </c>
      <c r="DI120" s="32">
        <v>78.084739685000002</v>
      </c>
      <c r="DJ120" s="34">
        <v>1295</v>
      </c>
      <c r="DK120" s="32">
        <v>178.602416992</v>
      </c>
      <c r="DL120" s="32">
        <v>6559.6704101559999</v>
      </c>
      <c r="DM120" s="32">
        <v>1267.702758789</v>
      </c>
      <c r="DN120" s="32">
        <v>1607.6866455080001</v>
      </c>
      <c r="DO120" s="32" t="s">
        <v>234</v>
      </c>
      <c r="DP120" s="34">
        <v>1000</v>
      </c>
      <c r="DR120" s="32">
        <v>188.4</v>
      </c>
      <c r="DS120" s="32">
        <v>86.44</v>
      </c>
      <c r="DT120" s="32">
        <v>1098.5554199220001</v>
      </c>
      <c r="DU120" s="32">
        <v>120</v>
      </c>
      <c r="DV120" s="32">
        <v>3922.9494628910002</v>
      </c>
      <c r="DY120" s="32">
        <v>797.74127197300004</v>
      </c>
      <c r="EA120">
        <v>26.786999999999999</v>
      </c>
      <c r="EB120" s="32">
        <v>448.32424926800002</v>
      </c>
      <c r="EC120" s="32">
        <v>1246.5</v>
      </c>
    </row>
    <row r="121" spans="1:133">
      <c r="A121" s="33">
        <v>44004</v>
      </c>
      <c r="B121" s="32">
        <v>427.69985961899999</v>
      </c>
      <c r="C121" s="32">
        <v>5176.1088867190001</v>
      </c>
      <c r="D121" s="32">
        <v>900.93359375</v>
      </c>
      <c r="E121" s="32">
        <v>2090.80078125</v>
      </c>
      <c r="F121" s="32">
        <v>682.29339599599996</v>
      </c>
      <c r="G121" s="32">
        <v>2533.4467773440001</v>
      </c>
      <c r="H121" s="32">
        <v>407.88528442400002</v>
      </c>
      <c r="I121" s="32">
        <v>254.82594299300001</v>
      </c>
      <c r="J121" s="32">
        <v>1904.249633789</v>
      </c>
      <c r="K121" s="32">
        <v>1303.3022460940001</v>
      </c>
      <c r="L121" s="32">
        <v>8460.2724609380002</v>
      </c>
      <c r="M121" s="32">
        <v>340.79525756800001</v>
      </c>
      <c r="N121" s="32">
        <v>204.81895446799999</v>
      </c>
      <c r="O121" s="32">
        <v>637.85162353500004</v>
      </c>
      <c r="P121" s="32">
        <v>814.08685302699996</v>
      </c>
      <c r="Q121" s="32">
        <v>53.440040588000002</v>
      </c>
      <c r="R121" s="32">
        <v>892.15832519499997</v>
      </c>
      <c r="S121" s="32">
        <v>938.65301513700001</v>
      </c>
      <c r="T121" s="32">
        <v>149.97651672399999</v>
      </c>
      <c r="U121" s="32">
        <v>2709.6633300779999</v>
      </c>
      <c r="V121" s="32">
        <v>2291.0812988279999</v>
      </c>
      <c r="W121" s="32">
        <v>825.29376220699999</v>
      </c>
      <c r="X121" s="32">
        <v>41.410202026</v>
      </c>
      <c r="Y121" s="32">
        <v>159.97737121599999</v>
      </c>
      <c r="Z121" s="32">
        <v>4116.2153320309999</v>
      </c>
      <c r="AA121" s="32">
        <v>332.83126831099997</v>
      </c>
      <c r="AB121" s="32">
        <v>793.58654785199997</v>
      </c>
      <c r="AC121" s="32">
        <v>7127.8564453119998</v>
      </c>
      <c r="AD121" s="32">
        <v>2141.0180664059999</v>
      </c>
      <c r="AE121" s="32">
        <v>1051.349975586</v>
      </c>
      <c r="AF121" s="32">
        <v>273.52578735399999</v>
      </c>
      <c r="AG121" s="32">
        <v>1157.211914062</v>
      </c>
      <c r="AH121" s="32">
        <v>543.16125488299997</v>
      </c>
      <c r="AI121" s="32">
        <v>255.80340576200001</v>
      </c>
      <c r="AJ121" s="32">
        <v>772.63500976600005</v>
      </c>
      <c r="AK121" s="32">
        <v>2794.9111328119998</v>
      </c>
      <c r="AL121" s="32">
        <v>484.28326415999999</v>
      </c>
      <c r="AM121" s="32">
        <v>970.64343261700003</v>
      </c>
      <c r="AN121" s="32">
        <v>1793.0795898440001</v>
      </c>
      <c r="AP121" s="32">
        <v>2352.1137695309999</v>
      </c>
      <c r="AQ121" s="32">
        <v>1115.2189941409999</v>
      </c>
      <c r="AR121" s="32">
        <v>1530.276977539</v>
      </c>
      <c r="AS121" s="32">
        <v>2813.0217285160002</v>
      </c>
      <c r="AT121" s="32">
        <v>1539.4455566409999</v>
      </c>
      <c r="AU121" s="32">
        <v>676.740234375</v>
      </c>
      <c r="AV121" s="32">
        <v>252.76268005399999</v>
      </c>
      <c r="AW121" s="32">
        <v>1653.1463623049999</v>
      </c>
      <c r="AX121" s="32">
        <v>603.24206543000003</v>
      </c>
      <c r="AY121" s="32">
        <v>429.50857543900003</v>
      </c>
      <c r="AZ121" s="32">
        <v>314.694580078</v>
      </c>
      <c r="BA121" s="32">
        <v>126.175415039</v>
      </c>
      <c r="BB121" s="32">
        <v>1946.147827148</v>
      </c>
      <c r="BC121" s="32">
        <v>1822.141235352</v>
      </c>
      <c r="BD121" s="32">
        <v>2325.8540039059999</v>
      </c>
      <c r="BE121" s="32">
        <v>506.698394775</v>
      </c>
      <c r="BF121" s="32">
        <v>588.65716552699996</v>
      </c>
      <c r="BG121" s="32">
        <v>206.117752075</v>
      </c>
      <c r="BH121" s="32">
        <v>433.10769653300002</v>
      </c>
      <c r="BI121" s="32">
        <v>11360</v>
      </c>
      <c r="BJ121" s="32">
        <v>3860.9782714839998</v>
      </c>
      <c r="BK121" s="32">
        <v>120.12263488799999</v>
      </c>
      <c r="BL121" s="32">
        <v>1615.322265625</v>
      </c>
      <c r="BM121" s="32">
        <v>3135.2658691410002</v>
      </c>
      <c r="BN121" s="32">
        <v>574.17285156200001</v>
      </c>
      <c r="BO121" s="32">
        <v>2837.669921875</v>
      </c>
      <c r="BP121" s="32">
        <v>9941.7470703119998</v>
      </c>
      <c r="BQ121" s="32">
        <v>2342.3317871089998</v>
      </c>
      <c r="BR121" s="32">
        <v>4511.9873046880002</v>
      </c>
      <c r="BS121" s="32">
        <v>2124.5190429690001</v>
      </c>
      <c r="BT121" s="32">
        <v>1766.6788330080001</v>
      </c>
      <c r="BU121" s="32">
        <v>109.573600769</v>
      </c>
      <c r="BV121" s="32">
        <v>1560.1942138669999</v>
      </c>
      <c r="BW121" s="32">
        <v>394.61599731400003</v>
      </c>
      <c r="BX121" s="32">
        <v>1387.145874023</v>
      </c>
      <c r="BY121" s="32">
        <v>801.84436035199997</v>
      </c>
      <c r="BZ121" s="32">
        <v>328.20001220699999</v>
      </c>
      <c r="CA121" s="32">
        <v>1687.1889648440001</v>
      </c>
      <c r="CB121" s="32">
        <v>217.30078125</v>
      </c>
      <c r="CC121" s="32">
        <v>31.588138579999999</v>
      </c>
      <c r="CD121" s="32">
        <v>119.887115479</v>
      </c>
      <c r="CE121" s="32">
        <v>502.252197266</v>
      </c>
      <c r="CF121" s="32">
        <v>5177.9580078119998</v>
      </c>
      <c r="CG121" s="32">
        <v>5426.568359375</v>
      </c>
      <c r="CH121" s="32">
        <v>10.251325607</v>
      </c>
      <c r="CI121" s="32">
        <v>1337.9770507809999</v>
      </c>
      <c r="CJ121" s="32">
        <v>152.360473633</v>
      </c>
      <c r="CK121" s="32">
        <v>126.71758270300001</v>
      </c>
      <c r="CL121" s="32">
        <v>255.80340576200001</v>
      </c>
      <c r="CM121" s="32">
        <v>115.133842468</v>
      </c>
      <c r="CN121" s="32">
        <v>688.47351074200003</v>
      </c>
      <c r="CO121" s="32">
        <v>927.93450927699996</v>
      </c>
      <c r="CP121" s="32">
        <v>506.12155151399998</v>
      </c>
      <c r="CQ121" s="32">
        <v>6814.2099609380002</v>
      </c>
      <c r="CR121" s="32">
        <v>4532.7685546880002</v>
      </c>
      <c r="CS121" s="32">
        <v>2634.6477050779999</v>
      </c>
      <c r="CT121" s="32">
        <v>2052</v>
      </c>
      <c r="CU121" s="32">
        <v>8024.6166992190001</v>
      </c>
      <c r="CV121" s="32">
        <v>290.03445434600002</v>
      </c>
      <c r="CW121" s="32">
        <v>219.80487060499999</v>
      </c>
      <c r="CX121" s="32">
        <v>818.24371337900004</v>
      </c>
      <c r="CZ121" s="32">
        <v>925.08020019499997</v>
      </c>
      <c r="DA121" s="32">
        <v>2477.2648925779999</v>
      </c>
      <c r="DB121" s="32">
        <v>110.085540771</v>
      </c>
      <c r="DC121" s="34">
        <v>2768</v>
      </c>
      <c r="DD121" s="32">
        <v>1858.5056152340001</v>
      </c>
      <c r="DE121" s="32">
        <v>575.21856689499998</v>
      </c>
      <c r="DF121" s="32">
        <v>312.8</v>
      </c>
      <c r="DG121" s="32">
        <v>2.373741865</v>
      </c>
      <c r="DI121" s="32">
        <v>77.825256347999996</v>
      </c>
      <c r="DJ121" s="34">
        <v>1323.1</v>
      </c>
      <c r="DK121" s="32">
        <v>181.04971313499999</v>
      </c>
      <c r="DL121" s="32">
        <v>6617.6127929690001</v>
      </c>
      <c r="DM121" s="32">
        <v>1269.6990966799999</v>
      </c>
      <c r="DN121" s="32">
        <v>1623.432617188</v>
      </c>
      <c r="DO121" s="32" t="s">
        <v>234</v>
      </c>
      <c r="DP121" s="34">
        <v>1000</v>
      </c>
      <c r="DR121" s="32">
        <v>191.85</v>
      </c>
      <c r="DS121" s="32">
        <v>86.4</v>
      </c>
      <c r="DT121" s="32">
        <v>1078.0391845700001</v>
      </c>
      <c r="DU121" s="32">
        <v>121</v>
      </c>
      <c r="DV121" s="32">
        <v>3906.9619140619998</v>
      </c>
      <c r="DY121" s="32">
        <v>797.34143066399997</v>
      </c>
      <c r="EA121">
        <v>25.945</v>
      </c>
      <c r="EB121" s="32">
        <v>448.32424926800002</v>
      </c>
      <c r="EC121" s="32">
        <v>1119</v>
      </c>
    </row>
    <row r="122" spans="1:133">
      <c r="A122" s="33">
        <v>44005</v>
      </c>
      <c r="B122" s="32">
        <v>430.09707641599999</v>
      </c>
      <c r="C122" s="32">
        <v>5188.0986328119998</v>
      </c>
      <c r="D122" s="32">
        <v>918.70855712900004</v>
      </c>
      <c r="E122" s="32">
        <v>2119.7707519529999</v>
      </c>
      <c r="F122" s="32">
        <v>689.88555908199999</v>
      </c>
      <c r="G122" s="32">
        <v>2507.4929199220001</v>
      </c>
      <c r="H122" s="32">
        <v>401.30010986299999</v>
      </c>
      <c r="I122" s="32">
        <v>247.84036254899999</v>
      </c>
      <c r="J122" s="32">
        <v>1917.736938477</v>
      </c>
      <c r="K122" s="32">
        <v>1307.7963867190001</v>
      </c>
      <c r="L122" s="32">
        <v>8515.2099609380002</v>
      </c>
      <c r="M122" s="32">
        <v>346.38058471699998</v>
      </c>
      <c r="N122" s="32">
        <v>207.01699829099999</v>
      </c>
      <c r="O122" s="32">
        <v>645.83715820299994</v>
      </c>
      <c r="P122" s="32">
        <v>852.85284423799999</v>
      </c>
      <c r="Q122" s="32">
        <v>53.200756073000001</v>
      </c>
      <c r="R122" s="32">
        <v>894.155761719</v>
      </c>
      <c r="S122" s="32">
        <v>953.42877197300004</v>
      </c>
      <c r="T122" s="32">
        <v>147.633178711</v>
      </c>
      <c r="U122" s="32">
        <v>2733.0732421880002</v>
      </c>
      <c r="V122" s="32">
        <v>2305.0754394529999</v>
      </c>
      <c r="W122" s="32">
        <v>833.28302001999998</v>
      </c>
      <c r="X122" s="32">
        <v>42.119697571000003</v>
      </c>
      <c r="Y122" s="32">
        <v>166.85058593799999</v>
      </c>
      <c r="Z122" s="32">
        <v>4217.4716796880002</v>
      </c>
      <c r="AA122" s="32">
        <v>341.21447753899997</v>
      </c>
      <c r="AB122" s="32">
        <v>799.29583740199996</v>
      </c>
      <c r="AC122" s="32">
        <v>7217.7290039059999</v>
      </c>
      <c r="AD122" s="32">
        <v>2133.0173339839998</v>
      </c>
      <c r="AE122" s="32">
        <v>1089.8264160159999</v>
      </c>
      <c r="AF122" s="32">
        <v>278.71273803700001</v>
      </c>
      <c r="AG122" s="32">
        <v>1159.1817626950001</v>
      </c>
      <c r="AH122" s="32">
        <v>528.29370117200006</v>
      </c>
      <c r="AI122" s="32">
        <v>260.83203125</v>
      </c>
      <c r="AJ122" s="32">
        <v>787.82781982400002</v>
      </c>
      <c r="AK122" s="32">
        <v>2797.4086914059999</v>
      </c>
      <c r="AL122" s="32">
        <v>478.086029053</v>
      </c>
      <c r="AM122" s="32">
        <v>968.24877929700006</v>
      </c>
      <c r="AN122" s="32">
        <v>1804.3331298830001</v>
      </c>
      <c r="AP122" s="32">
        <v>2370.0993652339998</v>
      </c>
      <c r="AQ122" s="32">
        <v>1142.0405273440001</v>
      </c>
      <c r="AR122" s="32">
        <v>1557.6743164059999</v>
      </c>
      <c r="AS122" s="32">
        <v>2880.9741210940001</v>
      </c>
      <c r="AT122" s="32">
        <v>1573.8995361330001</v>
      </c>
      <c r="AU122" s="32">
        <v>677.23962402300003</v>
      </c>
      <c r="AV122" s="32">
        <v>268.70983886699997</v>
      </c>
      <c r="AW122" s="32">
        <v>1682.6926269529999</v>
      </c>
      <c r="AX122" s="32">
        <v>593.26782226600005</v>
      </c>
      <c r="AY122" s="32">
        <v>419.51535034199998</v>
      </c>
      <c r="AZ122" s="32">
        <v>320.68023681599999</v>
      </c>
      <c r="BA122" s="32">
        <v>128.17503356899999</v>
      </c>
      <c r="BB122" s="32">
        <v>1960.6381835940001</v>
      </c>
      <c r="BC122" s="32">
        <v>1873.611938477</v>
      </c>
      <c r="BD122" s="32">
        <v>2327.8513183589998</v>
      </c>
      <c r="BE122" s="32">
        <v>508.29739379900002</v>
      </c>
      <c r="BF122" s="32">
        <v>564.27142333999996</v>
      </c>
      <c r="BG122" s="32">
        <v>204.122436523</v>
      </c>
      <c r="BH122" s="32">
        <v>443.75115966800001</v>
      </c>
      <c r="BI122" s="32">
        <v>11375</v>
      </c>
      <c r="BJ122" s="32">
        <v>3830.994140625</v>
      </c>
      <c r="BK122" s="32">
        <v>120.821311951</v>
      </c>
      <c r="BL122" s="32">
        <v>1630.501953125</v>
      </c>
      <c r="BM122" s="32">
        <v>3154.6940917970001</v>
      </c>
      <c r="BN122" s="32">
        <v>576.57019043000003</v>
      </c>
      <c r="BO122" s="32">
        <v>2858.6381835940001</v>
      </c>
      <c r="BP122" s="32">
        <v>9941.7470703119998</v>
      </c>
      <c r="BQ122" s="32">
        <v>2354.2927246089998</v>
      </c>
      <c r="BR122" s="32">
        <v>4587.2622070309999</v>
      </c>
      <c r="BS122" s="32">
        <v>2156.4663085940001</v>
      </c>
      <c r="BT122" s="32">
        <v>1817.739257812</v>
      </c>
      <c r="BU122" s="32">
        <v>109.058799744</v>
      </c>
      <c r="BV122" s="32">
        <v>1572.89453125</v>
      </c>
      <c r="BW122" s="32">
        <v>398.10202026399998</v>
      </c>
      <c r="BX122" s="32">
        <v>1402.6085205080001</v>
      </c>
      <c r="BY122" s="32">
        <v>816.34149169900002</v>
      </c>
      <c r="BZ122" s="32">
        <v>331.79998779300001</v>
      </c>
      <c r="CA122" s="32">
        <v>1689.1857910159999</v>
      </c>
      <c r="CB122" s="32">
        <v>226.483917236</v>
      </c>
      <c r="CC122" s="32">
        <v>32.686153412000003</v>
      </c>
      <c r="CD122" s="32">
        <v>122.921600342</v>
      </c>
      <c r="CE122" s="32">
        <v>509.88778686500001</v>
      </c>
      <c r="CF122" s="32">
        <v>5191.9418945309999</v>
      </c>
      <c r="CG122" s="32">
        <v>5506.48828125</v>
      </c>
      <c r="CH122" s="32">
        <v>9.9516811369999996</v>
      </c>
      <c r="CI122" s="32">
        <v>1369.106811523</v>
      </c>
      <c r="CJ122" s="32">
        <v>157.897537231</v>
      </c>
      <c r="CK122" s="32">
        <v>129.076416016</v>
      </c>
      <c r="CL122" s="32">
        <v>260.83203125</v>
      </c>
      <c r="CM122" s="32">
        <v>116.73154449499999</v>
      </c>
      <c r="CN122" s="32">
        <v>696.46740722699997</v>
      </c>
      <c r="CO122" s="32">
        <v>932.92871093799999</v>
      </c>
      <c r="CP122" s="32">
        <v>508.11807250999999</v>
      </c>
      <c r="CQ122" s="32">
        <v>6848.1611328119998</v>
      </c>
      <c r="CR122" s="32">
        <v>4534.7651367190001</v>
      </c>
      <c r="CS122" s="32">
        <v>2752.1701660160002</v>
      </c>
      <c r="CT122" s="32">
        <v>1981</v>
      </c>
      <c r="CU122" s="32">
        <v>8339.619140625</v>
      </c>
      <c r="CV122" s="32">
        <v>287.04824829099999</v>
      </c>
      <c r="CW122" s="32">
        <v>221.39982605</v>
      </c>
      <c r="CX122" s="32">
        <v>821.20837402300003</v>
      </c>
      <c r="CZ122" s="32">
        <v>942.56286621100003</v>
      </c>
      <c r="DA122" s="32">
        <v>2337.4196777339998</v>
      </c>
      <c r="DB122" s="32">
        <v>108.985694885</v>
      </c>
      <c r="DC122" s="34">
        <v>2890</v>
      </c>
      <c r="DD122" s="32">
        <v>1868.4975585940001</v>
      </c>
      <c r="DE122" s="32">
        <v>578.41534423799999</v>
      </c>
      <c r="DF122" s="32">
        <v>316.2</v>
      </c>
      <c r="DG122" s="32">
        <v>2.568256855</v>
      </c>
      <c r="DI122" s="32">
        <v>77.545799255000006</v>
      </c>
      <c r="DJ122" s="34">
        <v>1325</v>
      </c>
      <c r="DK122" s="32">
        <v>185.89434814500001</v>
      </c>
      <c r="DL122" s="32">
        <v>6603.6274414059999</v>
      </c>
      <c r="DM122" s="32">
        <v>1286.6682128909999</v>
      </c>
      <c r="DN122" s="32">
        <v>1667.4815673830001</v>
      </c>
      <c r="DO122" s="32" t="s">
        <v>234</v>
      </c>
      <c r="DP122" s="34">
        <v>1055.5999999999999</v>
      </c>
      <c r="DR122" s="32">
        <v>196.65</v>
      </c>
      <c r="DS122" s="32">
        <v>87.54</v>
      </c>
      <c r="DT122" s="32">
        <v>1066.3820800779999</v>
      </c>
      <c r="DU122" s="32">
        <v>121.5</v>
      </c>
      <c r="DV122" s="32">
        <v>3910.958984375</v>
      </c>
      <c r="DY122" s="32">
        <v>787.34466552699996</v>
      </c>
      <c r="EA122">
        <v>24.933</v>
      </c>
      <c r="EB122" s="32">
        <v>449.28839111299999</v>
      </c>
      <c r="EC122" s="32">
        <v>1141</v>
      </c>
    </row>
    <row r="123" spans="1:133">
      <c r="A123" s="33">
        <v>44006</v>
      </c>
      <c r="B123" s="32">
        <v>420.20861816399997</v>
      </c>
      <c r="C123" s="32">
        <v>5120.1494140619998</v>
      </c>
      <c r="D123" s="32">
        <v>903.92944335899995</v>
      </c>
      <c r="E123" s="32">
        <v>2059.8337402339998</v>
      </c>
      <c r="F123" s="32">
        <v>669.90612793000003</v>
      </c>
      <c r="G123" s="32">
        <v>2485.5327148440001</v>
      </c>
      <c r="H123" s="32">
        <v>383.44012451200001</v>
      </c>
      <c r="I123" s="32">
        <v>226.68685913100001</v>
      </c>
      <c r="J123" s="32">
        <v>1856.7932128909999</v>
      </c>
      <c r="K123" s="32">
        <v>1243.8796386720001</v>
      </c>
      <c r="L123" s="32">
        <v>8334.4208984380002</v>
      </c>
      <c r="M123" s="32">
        <v>340.30368041999998</v>
      </c>
      <c r="N123" s="32">
        <v>200.62266540499999</v>
      </c>
      <c r="O123" s="32">
        <v>624.47576904300001</v>
      </c>
      <c r="P123" s="32">
        <v>836.86694335899995</v>
      </c>
      <c r="Q123" s="32">
        <v>51.047203064000001</v>
      </c>
      <c r="R123" s="32">
        <v>880.97125244100005</v>
      </c>
      <c r="S123" s="32">
        <v>924.27667236299999</v>
      </c>
      <c r="T123" s="32">
        <v>141.89935302699999</v>
      </c>
      <c r="U123" s="32">
        <v>2614.0744628910002</v>
      </c>
      <c r="V123" s="32">
        <v>2242.1005859380002</v>
      </c>
      <c r="W123" s="32">
        <v>786.94519043000003</v>
      </c>
      <c r="X123" s="32">
        <v>40.16109848</v>
      </c>
      <c r="Y123" s="32">
        <v>158.93142700199999</v>
      </c>
      <c r="Z123" s="32">
        <v>4037.2541503910002</v>
      </c>
      <c r="AA123" s="32">
        <v>323.45016479499998</v>
      </c>
      <c r="AB123" s="32">
        <v>783.636230469</v>
      </c>
      <c r="AC123" s="32">
        <v>7117.8701171880002</v>
      </c>
      <c r="AD123" s="32">
        <v>2072.2116699220001</v>
      </c>
      <c r="AE123" s="32">
        <v>1044.854125977</v>
      </c>
      <c r="AF123" s="32">
        <v>264.53500366200001</v>
      </c>
      <c r="AG123" s="32">
        <v>1096.1505126950001</v>
      </c>
      <c r="AH123" s="32">
        <v>521.15734863299997</v>
      </c>
      <c r="AI123" s="32">
        <v>250.588653564</v>
      </c>
      <c r="AJ123" s="32">
        <v>767.83728027300003</v>
      </c>
      <c r="AK123" s="32">
        <v>2700.4990234380002</v>
      </c>
      <c r="AL123" s="32">
        <v>463.49255371100003</v>
      </c>
      <c r="AM123" s="32">
        <v>953.08245849599996</v>
      </c>
      <c r="AN123" s="32">
        <v>1776.19921875</v>
      </c>
      <c r="AP123" s="32">
        <v>2202.2338867190001</v>
      </c>
      <c r="AQ123" s="32">
        <v>1108.631225586</v>
      </c>
      <c r="AR123" s="32">
        <v>1514.8347167970001</v>
      </c>
      <c r="AS123" s="32">
        <v>2804.0275878910002</v>
      </c>
      <c r="AT123" s="32">
        <v>1505.490600586</v>
      </c>
      <c r="AU123" s="32">
        <v>667.75018310500002</v>
      </c>
      <c r="AV123" s="32">
        <v>253.85903930699999</v>
      </c>
      <c r="AW123" s="32">
        <v>1642.6953125</v>
      </c>
      <c r="AX123" s="32">
        <v>564.54205322300004</v>
      </c>
      <c r="AY123" s="32">
        <v>411.52078247100002</v>
      </c>
      <c r="AZ123" s="32">
        <v>306.61395263700001</v>
      </c>
      <c r="BA123" s="32">
        <v>122.37617492699999</v>
      </c>
      <c r="BB123" s="32">
        <v>1883.6912841799999</v>
      </c>
      <c r="BC123" s="32">
        <v>1816.3780517580001</v>
      </c>
      <c r="BD123" s="32">
        <v>2301.8862304690001</v>
      </c>
      <c r="BE123" s="32">
        <v>491.50738525399998</v>
      </c>
      <c r="BF123" s="32">
        <v>552.87823486299999</v>
      </c>
      <c r="BG123" s="32">
        <v>204.82083129899999</v>
      </c>
      <c r="BH123" s="32">
        <v>429.15057373000002</v>
      </c>
      <c r="BI123" s="32">
        <v>11120</v>
      </c>
      <c r="BJ123" s="32">
        <v>3645.0915527339998</v>
      </c>
      <c r="BK123" s="32">
        <v>116.18009948700001</v>
      </c>
      <c r="BL123" s="32">
        <v>1575.5412597659999</v>
      </c>
      <c r="BM123" s="32">
        <v>3043.609375</v>
      </c>
      <c r="BN123" s="32">
        <v>557.39123535199997</v>
      </c>
      <c r="BO123" s="32">
        <v>2736.8239746089998</v>
      </c>
      <c r="BP123" s="32">
        <v>9698.5361328119998</v>
      </c>
      <c r="BQ123" s="32">
        <v>2251.62890625</v>
      </c>
      <c r="BR123" s="32">
        <v>4481.5786132809999</v>
      </c>
      <c r="BS123" s="32">
        <v>2071.60546875</v>
      </c>
      <c r="BT123" s="32">
        <v>1763.275024414</v>
      </c>
      <c r="BU123" s="32">
        <v>103.018997192</v>
      </c>
      <c r="BV123" s="32">
        <v>1455.6604003909999</v>
      </c>
      <c r="BW123" s="32">
        <v>390.53244018599997</v>
      </c>
      <c r="BX123" s="32">
        <v>1353.7265625</v>
      </c>
      <c r="BY123" s="32">
        <v>795.84552001999998</v>
      </c>
      <c r="BZ123" s="32">
        <v>308.79998779300001</v>
      </c>
      <c r="CA123" s="32">
        <v>1614.8096923830001</v>
      </c>
      <c r="CB123" s="32">
        <v>212.70921325699999</v>
      </c>
      <c r="CC123" s="32">
        <v>31.553197861000001</v>
      </c>
      <c r="CD123" s="32">
        <v>119.091140747</v>
      </c>
      <c r="CE123" s="32">
        <v>485.623535156</v>
      </c>
      <c r="CF123" s="32">
        <v>4894.2890625</v>
      </c>
      <c r="CG123" s="32">
        <v>5378.6157226559999</v>
      </c>
      <c r="CH123" s="32">
        <v>9.5683202739999995</v>
      </c>
      <c r="CI123" s="32">
        <v>1305.0744628909999</v>
      </c>
      <c r="CJ123" s="32">
        <v>152.80052185100001</v>
      </c>
      <c r="CK123" s="32">
        <v>124.978439331</v>
      </c>
      <c r="CL123" s="32">
        <v>250.588653564</v>
      </c>
      <c r="CM123" s="32">
        <v>111.69880676299999</v>
      </c>
      <c r="CN123" s="32">
        <v>684.47668456999997</v>
      </c>
      <c r="CO123" s="32">
        <v>896.47058105500003</v>
      </c>
      <c r="CP123" s="32">
        <v>478.769042969</v>
      </c>
      <c r="CQ123" s="32">
        <v>6746.3081054690001</v>
      </c>
      <c r="CR123" s="32">
        <v>4472.8647460940001</v>
      </c>
      <c r="CS123" s="32">
        <v>2689.8801269529999</v>
      </c>
      <c r="CT123" s="32">
        <v>1987</v>
      </c>
      <c r="CU123" s="32">
        <v>7988.7299804690001</v>
      </c>
      <c r="CV123" s="32">
        <v>282.817871094</v>
      </c>
      <c r="CW123" s="32">
        <v>212.527908325</v>
      </c>
      <c r="CX123" s="32">
        <v>775.94799804700006</v>
      </c>
      <c r="CZ123" s="32">
        <v>911.09411621100003</v>
      </c>
      <c r="DA123" s="32">
        <v>2297.4633789059999</v>
      </c>
      <c r="DB123" s="32">
        <v>103.186447144</v>
      </c>
      <c r="DC123" s="34">
        <v>2850</v>
      </c>
      <c r="DD123" s="32">
        <v>1834.524780273</v>
      </c>
      <c r="DE123" s="32">
        <v>551.64239501999998</v>
      </c>
      <c r="DF123" s="32">
        <v>315</v>
      </c>
      <c r="DG123" s="32">
        <v>2.4611089229999998</v>
      </c>
      <c r="DI123" s="32">
        <v>74.052749633999994</v>
      </c>
      <c r="DJ123" s="34" t="s">
        <v>234</v>
      </c>
      <c r="DK123" s="32">
        <v>179.65126037600001</v>
      </c>
      <c r="DL123" s="32">
        <v>6339.8818359380002</v>
      </c>
      <c r="DM123" s="32">
        <v>1257.7209472659999</v>
      </c>
      <c r="DN123" s="32">
        <v>1616.855102539</v>
      </c>
      <c r="DO123" s="32" t="s">
        <v>234</v>
      </c>
      <c r="DP123" s="34">
        <v>1070</v>
      </c>
      <c r="DR123" s="32">
        <v>193.1</v>
      </c>
      <c r="DS123" s="32">
        <v>91.3</v>
      </c>
      <c r="DT123" s="32">
        <v>1053.7927246090001</v>
      </c>
      <c r="DU123" s="32">
        <v>122.5</v>
      </c>
      <c r="DV123" s="32">
        <v>3862.9963378910002</v>
      </c>
      <c r="DY123" s="32">
        <v>739.76007080099998</v>
      </c>
      <c r="EA123">
        <v>24.292999999999999</v>
      </c>
      <c r="EB123" s="32">
        <v>449.28839111299999</v>
      </c>
      <c r="EC123" s="32">
        <v>1041.5</v>
      </c>
    </row>
    <row r="124" spans="1:133">
      <c r="A124" s="33">
        <v>44007</v>
      </c>
      <c r="B124" s="32">
        <v>424.30383300800003</v>
      </c>
      <c r="C124" s="32">
        <v>5210.0825195309999</v>
      </c>
      <c r="D124" s="32">
        <v>918.30926513700001</v>
      </c>
      <c r="E124" s="32">
        <v>2104.7863769529999</v>
      </c>
      <c r="F124" s="32">
        <v>659.51696777300003</v>
      </c>
      <c r="G124" s="32">
        <v>2467.5649414059999</v>
      </c>
      <c r="H124" s="32">
        <v>388.22943115200002</v>
      </c>
      <c r="I124" s="32">
        <v>223.440063477</v>
      </c>
      <c r="J124" s="32">
        <v>1871.2797851559999</v>
      </c>
      <c r="K124" s="32">
        <v>1249.3725585940001</v>
      </c>
      <c r="L124" s="32">
        <v>8439.2978515619998</v>
      </c>
      <c r="M124" s="32">
        <v>343.47622680699999</v>
      </c>
      <c r="N124" s="32">
        <v>205.018768311</v>
      </c>
      <c r="O124" s="32">
        <v>615.09259033199999</v>
      </c>
      <c r="P124" s="32">
        <v>818.28326416000004</v>
      </c>
      <c r="Q124" s="32">
        <v>47.537708281999997</v>
      </c>
      <c r="R124" s="32">
        <v>879.77264404300001</v>
      </c>
      <c r="S124" s="32">
        <v>944.84289550799997</v>
      </c>
      <c r="T124" s="32">
        <v>142.647247314</v>
      </c>
      <c r="U124" s="32">
        <v>2622.8527832029999</v>
      </c>
      <c r="V124" s="32">
        <v>2261.0927734380002</v>
      </c>
      <c r="W124" s="32">
        <v>815.70666503899997</v>
      </c>
      <c r="X124" s="32">
        <v>38.662181854000004</v>
      </c>
      <c r="Y124" s="32">
        <v>160.52517700199999</v>
      </c>
      <c r="Z124" s="32">
        <v>3962.9377441410002</v>
      </c>
      <c r="AA124" s="32">
        <v>319.258544922</v>
      </c>
      <c r="AB124" s="32">
        <v>793.74969482400002</v>
      </c>
      <c r="AC124" s="32">
        <v>7155.8168945309999</v>
      </c>
      <c r="AD124" s="32">
        <v>2051.4091796880002</v>
      </c>
      <c r="AE124" s="32">
        <v>1032.3618164059999</v>
      </c>
      <c r="AF124" s="32">
        <v>261.88394165</v>
      </c>
      <c r="AG124" s="32">
        <v>1057.740844727</v>
      </c>
      <c r="AH124" s="32">
        <v>516.39959716800001</v>
      </c>
      <c r="AI124" s="32">
        <v>250.49554443400001</v>
      </c>
      <c r="AJ124" s="32">
        <v>744.84808349599996</v>
      </c>
      <c r="AK124" s="32">
        <v>2682.515625</v>
      </c>
      <c r="AL124" s="32">
        <v>469.78973388700001</v>
      </c>
      <c r="AM124" s="32">
        <v>910.64813232400002</v>
      </c>
      <c r="AN124" s="32">
        <v>1776.19921875</v>
      </c>
      <c r="AP124" s="32">
        <v>2138.28515625</v>
      </c>
      <c r="AQ124" s="32">
        <v>1124.629882812</v>
      </c>
      <c r="AR124" s="32">
        <v>1515.3328857419999</v>
      </c>
      <c r="AS124" s="32">
        <v>2772.3078613279999</v>
      </c>
      <c r="AT124" s="32">
        <v>1509.984741211</v>
      </c>
      <c r="AU124" s="32">
        <v>673.24407958999996</v>
      </c>
      <c r="AV124" s="32">
        <v>263.32766723600002</v>
      </c>
      <c r="AW124" s="32">
        <v>1652.543945312</v>
      </c>
      <c r="AX124" s="32">
        <v>565.53936767599998</v>
      </c>
      <c r="AY124" s="32">
        <v>409.52212524399999</v>
      </c>
      <c r="AZ124" s="32">
        <v>307.86102294900002</v>
      </c>
      <c r="BA124" s="32">
        <v>127.055259705</v>
      </c>
      <c r="BB124" s="32">
        <v>1896.6824951169999</v>
      </c>
      <c r="BC124" s="32">
        <v>1830.0899658200001</v>
      </c>
      <c r="BD124" s="32">
        <v>2300.8879394529999</v>
      </c>
      <c r="BE124" s="32">
        <v>499.40270996100003</v>
      </c>
      <c r="BF124" s="32">
        <v>529.69158935500002</v>
      </c>
      <c r="BG124" s="32">
        <v>205.12011718799999</v>
      </c>
      <c r="BH124" s="32">
        <v>433.78994750999999</v>
      </c>
      <c r="BI124" s="32">
        <v>11070</v>
      </c>
      <c r="BJ124" s="32">
        <v>3559.1362304690001</v>
      </c>
      <c r="BK124" s="32">
        <v>117.377822876</v>
      </c>
      <c r="BL124" s="32">
        <v>1544.6584472659999</v>
      </c>
      <c r="BM124" s="32">
        <v>3066.0256347660002</v>
      </c>
      <c r="BN124" s="32">
        <v>564.38360595699999</v>
      </c>
      <c r="BO124" s="32">
        <v>2699.8798828119998</v>
      </c>
      <c r="BP124" s="32">
        <v>9740.400390625</v>
      </c>
      <c r="BQ124" s="32">
        <v>2257.6088867190001</v>
      </c>
      <c r="BR124" s="32">
        <v>4516.9731445309999</v>
      </c>
      <c r="BS124" s="32">
        <v>2062.6198730470001</v>
      </c>
      <c r="BT124" s="32">
        <v>1729.2348632809999</v>
      </c>
      <c r="BU124" s="32">
        <v>101.37180328399999</v>
      </c>
      <c r="BV124" s="32">
        <v>1454.1948242190001</v>
      </c>
      <c r="BW124" s="32">
        <v>393.61999511699997</v>
      </c>
      <c r="BX124" s="32">
        <v>1357.2182617190001</v>
      </c>
      <c r="BY124" s="32">
        <v>805.84356689499998</v>
      </c>
      <c r="BZ124" s="32">
        <v>309.79998779300001</v>
      </c>
      <c r="CA124" s="32">
        <v>1667.721313477</v>
      </c>
      <c r="CB124" s="32">
        <v>212.60943603499999</v>
      </c>
      <c r="CC124" s="32">
        <v>31.563180923000001</v>
      </c>
      <c r="CD124" s="32">
        <v>119.58863067599999</v>
      </c>
      <c r="CE124" s="32">
        <v>501.74310302700002</v>
      </c>
      <c r="CF124" s="32">
        <v>4816.3798828119998</v>
      </c>
      <c r="CG124" s="32">
        <v>5404.58984375</v>
      </c>
      <c r="CH124" s="32">
        <v>9.818678856</v>
      </c>
      <c r="CI124" s="32">
        <v>1309.8028564450001</v>
      </c>
      <c r="CJ124" s="32">
        <v>153.62557983400001</v>
      </c>
      <c r="CK124" s="32">
        <v>126.997444153</v>
      </c>
      <c r="CL124" s="32">
        <v>250.49554443400001</v>
      </c>
      <c r="CM124" s="32">
        <v>112.45771026600001</v>
      </c>
      <c r="CN124" s="32">
        <v>681.47906494100005</v>
      </c>
      <c r="CO124" s="32">
        <v>911.95275878899997</v>
      </c>
      <c r="CP124" s="32">
        <v>484.95828247100002</v>
      </c>
      <c r="CQ124" s="32">
        <v>6784.2529296880002</v>
      </c>
      <c r="CR124" s="32">
        <v>4456.888671875</v>
      </c>
      <c r="CS124" s="32">
        <v>2701.4846191410002</v>
      </c>
      <c r="CT124" s="32">
        <v>1989</v>
      </c>
      <c r="CU124" s="32">
        <v>8166.16796875</v>
      </c>
      <c r="CV124" s="32">
        <v>281.69802856400003</v>
      </c>
      <c r="CW124" s="32">
        <v>215.31907653799999</v>
      </c>
      <c r="CX124" s="32">
        <v>764.48468017599998</v>
      </c>
      <c r="CZ124" s="32">
        <v>902.10296630899995</v>
      </c>
      <c r="DA124" s="32">
        <v>2237.5297851559999</v>
      </c>
      <c r="DB124" s="32">
        <v>102.186576843</v>
      </c>
      <c r="DC124" s="34">
        <v>2830</v>
      </c>
      <c r="DD124" s="32">
        <v>1833.5252685549999</v>
      </c>
      <c r="DE124" s="32">
        <v>552.44152831999997</v>
      </c>
      <c r="DF124" s="32">
        <v>291.8</v>
      </c>
      <c r="DG124" s="32">
        <v>2.4520423409999998</v>
      </c>
      <c r="DI124" s="32">
        <v>72.336174010999997</v>
      </c>
      <c r="DJ124" s="34">
        <v>1342</v>
      </c>
      <c r="DK124" s="32">
        <v>157.32595825199999</v>
      </c>
      <c r="DL124" s="32">
        <v>6291.9272460940001</v>
      </c>
      <c r="DM124" s="32">
        <v>1277.6844482419999</v>
      </c>
      <c r="DN124" s="32">
        <v>1635.1925048830001</v>
      </c>
      <c r="DO124" s="32" t="s">
        <v>234</v>
      </c>
      <c r="DP124" s="34">
        <v>1014</v>
      </c>
      <c r="DR124" s="32">
        <v>190</v>
      </c>
      <c r="DS124" s="32">
        <v>89.9</v>
      </c>
      <c r="DT124" s="32">
        <v>1050.062133789</v>
      </c>
      <c r="DU124" s="32">
        <v>122.5</v>
      </c>
      <c r="DV124" s="32">
        <v>3888.9758300779999</v>
      </c>
      <c r="DY124" s="32">
        <v>669.78277587900004</v>
      </c>
      <c r="EA124">
        <v>21.843</v>
      </c>
      <c r="EB124" s="32">
        <v>449.28839111299999</v>
      </c>
      <c r="EC124" s="32">
        <v>970.40002441399997</v>
      </c>
    </row>
    <row r="125" spans="1:133">
      <c r="A125" s="33">
        <v>44008</v>
      </c>
      <c r="B125" s="32">
        <v>422.10635375999999</v>
      </c>
      <c r="C125" s="32">
        <v>5220.0751953119998</v>
      </c>
      <c r="D125" s="32">
        <v>913.51593017599998</v>
      </c>
      <c r="E125" s="32">
        <v>2142.7465820309999</v>
      </c>
      <c r="F125" s="32">
        <v>668.30786132799994</v>
      </c>
      <c r="G125" s="32">
        <v>2461.5756835940001</v>
      </c>
      <c r="H125" s="32">
        <v>382.64190673799999</v>
      </c>
      <c r="I125" s="32">
        <v>218.225463867</v>
      </c>
      <c r="J125" s="32">
        <v>1891.2615966799999</v>
      </c>
      <c r="K125" s="32">
        <v>1298.3087158200001</v>
      </c>
      <c r="L125" s="32">
        <v>8446.287109375</v>
      </c>
      <c r="M125" s="32">
        <v>339.81222534199998</v>
      </c>
      <c r="N125" s="32">
        <v>197.825119019</v>
      </c>
      <c r="O125" s="32">
        <v>611.69854736299999</v>
      </c>
      <c r="P125" s="32">
        <v>824.078125</v>
      </c>
      <c r="Q125" s="32">
        <v>48.494846344000003</v>
      </c>
      <c r="R125" s="32">
        <v>894.155761719</v>
      </c>
      <c r="S125" s="32">
        <v>944.04412841800001</v>
      </c>
      <c r="T125" s="32">
        <v>142.14862060499999</v>
      </c>
      <c r="U125" s="32">
        <v>2633.5822753910002</v>
      </c>
      <c r="V125" s="32">
        <v>2299.0776367190001</v>
      </c>
      <c r="W125" s="32">
        <v>822.29779052699996</v>
      </c>
      <c r="X125" s="32">
        <v>38.672176360999998</v>
      </c>
      <c r="Y125" s="32">
        <v>160.77423095699999</v>
      </c>
      <c r="Z125" s="32">
        <v>3813.375</v>
      </c>
      <c r="AA125" s="32">
        <v>325.64572143599997</v>
      </c>
      <c r="AB125" s="32">
        <v>788.20367431600005</v>
      </c>
      <c r="AC125" s="32">
        <v>7259.6684570309999</v>
      </c>
      <c r="AD125" s="32">
        <v>2109.0148925779999</v>
      </c>
      <c r="AE125" s="32">
        <v>1087.8273925779999</v>
      </c>
      <c r="AF125" s="32">
        <v>263.15182495099998</v>
      </c>
      <c r="AG125" s="32">
        <v>1079.9002685549999</v>
      </c>
      <c r="AH125" s="32">
        <v>528.29370117200006</v>
      </c>
      <c r="AI125" s="32">
        <v>250.49554443400001</v>
      </c>
      <c r="AJ125" s="32">
        <v>763.23931884800004</v>
      </c>
      <c r="AK125" s="32">
        <v>2697.5017089839998</v>
      </c>
      <c r="AL125" s="32">
        <v>466.89102172899999</v>
      </c>
      <c r="AM125" s="32">
        <v>913.64239501999998</v>
      </c>
      <c r="AN125" s="32">
        <v>1766.8210449220001</v>
      </c>
      <c r="AP125" s="32">
        <v>2193.2409667970001</v>
      </c>
      <c r="AQ125" s="32">
        <v>1119.454101562</v>
      </c>
      <c r="AR125" s="32">
        <v>1519.8162841799999</v>
      </c>
      <c r="AS125" s="32">
        <v>2815.2814941410002</v>
      </c>
      <c r="AT125" s="32">
        <v>1532.454711914</v>
      </c>
      <c r="AU125" s="32">
        <v>672.24511718799999</v>
      </c>
      <c r="AV125" s="32">
        <v>260.23791503899997</v>
      </c>
      <c r="AW125" s="32">
        <v>1655.156860352</v>
      </c>
      <c r="AX125" s="32">
        <v>552.77239990199996</v>
      </c>
      <c r="AY125" s="32">
        <v>411.52078247100002</v>
      </c>
      <c r="AZ125" s="32">
        <v>303.87057495099998</v>
      </c>
      <c r="BA125" s="32">
        <v>125.09563446</v>
      </c>
      <c r="BB125" s="32">
        <v>1897.182006836</v>
      </c>
      <c r="BC125" s="32">
        <v>1827.9040527340001</v>
      </c>
      <c r="BD125" s="32">
        <v>2309.8752441410002</v>
      </c>
      <c r="BE125" s="32">
        <v>510.49606323199998</v>
      </c>
      <c r="BF125" s="32">
        <v>540.28546142599998</v>
      </c>
      <c r="BG125" s="32">
        <v>207.11546325699999</v>
      </c>
      <c r="BH125" s="32">
        <v>434.47219848600002</v>
      </c>
      <c r="BI125" s="32">
        <v>11045</v>
      </c>
      <c r="BJ125" s="32">
        <v>3624.1022949220001</v>
      </c>
      <c r="BK125" s="32">
        <v>114.33360290500001</v>
      </c>
      <c r="BL125" s="32">
        <v>1562.9787597659999</v>
      </c>
      <c r="BM125" s="32">
        <v>3097.9060058589998</v>
      </c>
      <c r="BN125" s="32">
        <v>561.38684081999997</v>
      </c>
      <c r="BO125" s="32">
        <v>2744.8115234380002</v>
      </c>
      <c r="BP125" s="32">
        <v>9987.59765625</v>
      </c>
      <c r="BQ125" s="32">
        <v>2275.5505371089998</v>
      </c>
      <c r="BR125" s="32">
        <v>4519.96484375</v>
      </c>
      <c r="BS125" s="32">
        <v>2084.5842285160002</v>
      </c>
      <c r="BT125" s="32">
        <v>1750.510131836</v>
      </c>
      <c r="BU125" s="32">
        <v>97.802902222</v>
      </c>
      <c r="BV125" s="32">
        <v>1487.411132812</v>
      </c>
      <c r="BW125" s="32">
        <v>391.03039550800003</v>
      </c>
      <c r="BX125" s="32">
        <v>1360.2108154299999</v>
      </c>
      <c r="BY125" s="32">
        <v>811.84234619100005</v>
      </c>
      <c r="BZ125" s="32">
        <v>306</v>
      </c>
      <c r="CA125" s="32">
        <v>1658.7364501950001</v>
      </c>
      <c r="CB125" s="32">
        <v>214.30630493199999</v>
      </c>
      <c r="CC125" s="32">
        <v>31.02914238</v>
      </c>
      <c r="CD125" s="32">
        <v>117.897254944</v>
      </c>
      <c r="CE125" s="32">
        <v>496.48309326200001</v>
      </c>
      <c r="CF125" s="32">
        <v>4794.40625</v>
      </c>
      <c r="CG125" s="32">
        <v>5454.5400390619998</v>
      </c>
      <c r="CH125" s="32">
        <v>9.6778535839999993</v>
      </c>
      <c r="CI125" s="32">
        <v>1300.1489257809999</v>
      </c>
      <c r="CJ125" s="32">
        <v>152.85551452600001</v>
      </c>
      <c r="CK125" s="32">
        <v>125.178337097</v>
      </c>
      <c r="CL125" s="32">
        <v>250.49554443400001</v>
      </c>
      <c r="CM125" s="32">
        <v>110.820083618</v>
      </c>
      <c r="CN125" s="32">
        <v>683.47747802699996</v>
      </c>
      <c r="CO125" s="32">
        <v>931.92987060500002</v>
      </c>
      <c r="CP125" s="32">
        <v>484.35934448199998</v>
      </c>
      <c r="CQ125" s="32">
        <v>6690.3876953119998</v>
      </c>
      <c r="CR125" s="32">
        <v>4511.8012695309999</v>
      </c>
      <c r="CS125" s="32">
        <v>2701.4846191410002</v>
      </c>
      <c r="CT125" s="32">
        <v>2033</v>
      </c>
      <c r="CU125" s="32">
        <v>8331.646484375</v>
      </c>
      <c r="CV125" s="32">
        <v>287.04824829099999</v>
      </c>
      <c r="CW125" s="32">
        <v>215.61810302699999</v>
      </c>
      <c r="CX125" s="32">
        <v>762.31066894499997</v>
      </c>
      <c r="CZ125" s="32">
        <v>920.08520507799994</v>
      </c>
      <c r="DA125" s="32">
        <v>2250.515625</v>
      </c>
      <c r="DB125" s="32">
        <v>100.636787415</v>
      </c>
      <c r="DC125" s="34">
        <v>2908</v>
      </c>
      <c r="DD125" s="32">
        <v>1845.5158691409999</v>
      </c>
      <c r="DE125" s="32">
        <v>547.64642333999996</v>
      </c>
      <c r="DF125" s="32">
        <v>295</v>
      </c>
      <c r="DG125" s="32">
        <v>2.390226126</v>
      </c>
      <c r="DI125" s="32">
        <v>71.597633361999996</v>
      </c>
      <c r="DJ125" s="34">
        <v>1329</v>
      </c>
      <c r="DK125" s="32">
        <v>164.81765747099999</v>
      </c>
      <c r="DL125" s="32">
        <v>6349.8735351559999</v>
      </c>
      <c r="DM125" s="32">
        <v>1301.641235352</v>
      </c>
      <c r="DN125" s="32">
        <v>1633.3985595700001</v>
      </c>
      <c r="DO125" s="32" t="s">
        <v>234</v>
      </c>
      <c r="DP125" s="34">
        <v>1052</v>
      </c>
      <c r="DR125" s="32">
        <v>191.4</v>
      </c>
      <c r="DS125" s="32">
        <v>92.26</v>
      </c>
      <c r="DT125" s="32">
        <v>1046.3321533200001</v>
      </c>
      <c r="DU125" s="32">
        <v>122.5</v>
      </c>
      <c r="DV125" s="32">
        <v>3906.9619140619998</v>
      </c>
      <c r="DY125" s="32">
        <v>651.38879394499997</v>
      </c>
      <c r="EA125">
        <v>22.69</v>
      </c>
      <c r="EB125" s="32">
        <v>449.28839111299999</v>
      </c>
      <c r="EC125" s="32">
        <v>968.59997558600003</v>
      </c>
    </row>
    <row r="126" spans="1:133">
      <c r="A126" s="33">
        <v>44011</v>
      </c>
      <c r="B126" s="32">
        <v>438.687011719</v>
      </c>
      <c r="C126" s="32">
        <v>5296.0180664059999</v>
      </c>
      <c r="D126" s="32">
        <v>928.49481201200001</v>
      </c>
      <c r="E126" s="32">
        <v>2159.7287597660002</v>
      </c>
      <c r="F126" s="32">
        <v>669.50659179700006</v>
      </c>
      <c r="G126" s="32">
        <v>2479.5437011720001</v>
      </c>
      <c r="H126" s="32">
        <v>386.43341064499998</v>
      </c>
      <c r="I126" s="32">
        <v>226.88365173299999</v>
      </c>
      <c r="J126" s="32">
        <v>1901.751953125</v>
      </c>
      <c r="K126" s="32">
        <v>1296.311523438</v>
      </c>
      <c r="L126" s="32">
        <v>8538.1826171880002</v>
      </c>
      <c r="M126" s="32">
        <v>343.87832641599999</v>
      </c>
      <c r="N126" s="32">
        <v>195.62705993700001</v>
      </c>
      <c r="O126" s="32">
        <v>625.67364501999998</v>
      </c>
      <c r="P126" s="32">
        <v>840.26391601600005</v>
      </c>
      <c r="Q126" s="32">
        <v>49.850784302000001</v>
      </c>
      <c r="R126" s="32">
        <v>891.55889892599998</v>
      </c>
      <c r="S126" s="32">
        <v>952.03094482400002</v>
      </c>
      <c r="T126" s="32">
        <v>141.550323486</v>
      </c>
      <c r="U126" s="32">
        <v>2653.0903320309999</v>
      </c>
      <c r="V126" s="32">
        <v>2300.0771484380002</v>
      </c>
      <c r="W126" s="32">
        <v>844.46801757799994</v>
      </c>
      <c r="X126" s="32">
        <v>39.261753081999998</v>
      </c>
      <c r="Y126" s="32">
        <v>164.659133911</v>
      </c>
      <c r="Z126" s="32">
        <v>3908.1284179690001</v>
      </c>
      <c r="AA126" s="32">
        <v>330.33630371100003</v>
      </c>
      <c r="AB126" s="32">
        <v>797.50152587900004</v>
      </c>
      <c r="AC126" s="32">
        <v>7409.455078125</v>
      </c>
      <c r="AD126" s="32">
        <v>2147.4189453119998</v>
      </c>
      <c r="AE126" s="32">
        <v>1078.833007812</v>
      </c>
      <c r="AF126" s="32">
        <v>268.68466186500001</v>
      </c>
      <c r="AG126" s="32">
        <v>1101.074829102</v>
      </c>
      <c r="AH126" s="32">
        <v>530.27612304700006</v>
      </c>
      <c r="AI126" s="32">
        <v>255.058502197</v>
      </c>
      <c r="AJ126" s="32">
        <v>742.44915771499996</v>
      </c>
      <c r="AK126" s="32">
        <v>2698.0009765619998</v>
      </c>
      <c r="AL126" s="32">
        <v>464.29220581099997</v>
      </c>
      <c r="AM126" s="32">
        <v>918.43328857400002</v>
      </c>
      <c r="AN126" s="32">
        <v>1776.19921875</v>
      </c>
      <c r="AP126" s="32">
        <v>2228.2131347660002</v>
      </c>
      <c r="AQ126" s="32">
        <v>1142.511108398</v>
      </c>
      <c r="AR126" s="32">
        <v>1532.2696533200001</v>
      </c>
      <c r="AS126" s="32">
        <v>2849.2609863279999</v>
      </c>
      <c r="AT126" s="32">
        <v>1580.8901367190001</v>
      </c>
      <c r="AU126" s="32">
        <v>671.24627685500002</v>
      </c>
      <c r="AV126" s="32">
        <v>265.02209472700002</v>
      </c>
      <c r="AW126" s="32">
        <v>1672.643188477</v>
      </c>
      <c r="AX126" s="32">
        <v>549.78009033199999</v>
      </c>
      <c r="AY126" s="32">
        <v>415.71795654300001</v>
      </c>
      <c r="AZ126" s="32">
        <v>314.14590454099999</v>
      </c>
      <c r="BA126" s="32">
        <v>123.77590179400001</v>
      </c>
      <c r="BB126" s="32">
        <v>1921.165405273</v>
      </c>
      <c r="BC126" s="32">
        <v>1853.1427001950001</v>
      </c>
      <c r="BD126" s="32">
        <v>2296.8933105470001</v>
      </c>
      <c r="BE126" s="32">
        <v>513.69421386700003</v>
      </c>
      <c r="BF126" s="32">
        <v>544.68286132799994</v>
      </c>
      <c r="BG126" s="32">
        <v>208.51214599599999</v>
      </c>
      <c r="BH126" s="32">
        <v>438.97525024399999</v>
      </c>
      <c r="BI126" s="32">
        <v>10820</v>
      </c>
      <c r="BJ126" s="32">
        <v>3644.091796875</v>
      </c>
      <c r="BK126" s="32">
        <v>116.18009948700001</v>
      </c>
      <c r="BL126" s="32">
        <v>1591.2443847659999</v>
      </c>
      <c r="BM126" s="32">
        <v>3128.7907714839998</v>
      </c>
      <c r="BN126" s="32">
        <v>581.76452636700003</v>
      </c>
      <c r="BO126" s="32">
        <v>2804.7197265619998</v>
      </c>
      <c r="BP126" s="32">
        <v>10037.4375</v>
      </c>
      <c r="BQ126" s="32">
        <v>2286.5141601559999</v>
      </c>
      <c r="BR126" s="32">
        <v>4524.4501953119998</v>
      </c>
      <c r="BS126" s="32">
        <v>2136.4990234380002</v>
      </c>
      <c r="BT126" s="32">
        <v>1743.7019042970001</v>
      </c>
      <c r="BU126" s="32">
        <v>99.381500243999994</v>
      </c>
      <c r="BV126" s="32">
        <v>1488.388305664</v>
      </c>
      <c r="BW126" s="32">
        <v>396.40875244099999</v>
      </c>
      <c r="BX126" s="32">
        <v>1388.642211914</v>
      </c>
      <c r="BY126" s="32">
        <v>809.84277343799999</v>
      </c>
      <c r="BZ126" s="32">
        <v>307.39999389600001</v>
      </c>
      <c r="CA126" s="32">
        <v>1659.235717773</v>
      </c>
      <c r="CB126" s="32">
        <v>222.69090270999999</v>
      </c>
      <c r="CC126" s="32">
        <v>31.198837279999999</v>
      </c>
      <c r="CD126" s="32">
        <v>120.583518982</v>
      </c>
      <c r="CE126" s="32">
        <v>501.57345581099997</v>
      </c>
      <c r="CF126" s="32">
        <v>4880.3051757809999</v>
      </c>
      <c r="CG126" s="32">
        <v>5468.525390625</v>
      </c>
      <c r="CH126" s="32">
        <v>9.5604972840000002</v>
      </c>
      <c r="CI126" s="32">
        <v>1319.850952148</v>
      </c>
      <c r="CJ126" s="32">
        <v>155.514038086</v>
      </c>
      <c r="CK126" s="32">
        <v>127.737083435</v>
      </c>
      <c r="CL126" s="32">
        <v>255.058502197</v>
      </c>
      <c r="CM126" s="32">
        <v>114.334999084</v>
      </c>
      <c r="CN126" s="32">
        <v>686.475097656</v>
      </c>
      <c r="CO126" s="32">
        <v>922.94018554700006</v>
      </c>
      <c r="CP126" s="32">
        <v>494.84109497100002</v>
      </c>
      <c r="CQ126" s="32">
        <v>6720.3447265619998</v>
      </c>
      <c r="CR126" s="32">
        <v>4435.9223632809999</v>
      </c>
      <c r="CS126" s="32">
        <v>2717.033203125</v>
      </c>
      <c r="CT126" s="32">
        <v>2027</v>
      </c>
      <c r="CU126" s="32">
        <v>8335.6318359380002</v>
      </c>
      <c r="CV126" s="32">
        <v>288.79025268599997</v>
      </c>
      <c r="CW126" s="32">
        <v>218.11026000999999</v>
      </c>
      <c r="CX126" s="32">
        <v>771.00689697300004</v>
      </c>
      <c r="CZ126" s="32">
        <v>938.56671142599998</v>
      </c>
      <c r="DA126" s="32">
        <v>2265.4987792970001</v>
      </c>
      <c r="DB126" s="32">
        <v>101.23670959499999</v>
      </c>
      <c r="DC126" s="34">
        <v>2972</v>
      </c>
      <c r="DD126" s="32">
        <v>1834.524780273</v>
      </c>
      <c r="DE126" s="32">
        <v>563.03088378899997</v>
      </c>
      <c r="DF126" s="32">
        <v>301.3</v>
      </c>
      <c r="DG126" s="32">
        <v>2.3795113560000001</v>
      </c>
      <c r="DI126" s="32">
        <v>73.653556824000006</v>
      </c>
      <c r="DJ126" s="34">
        <v>1352.8</v>
      </c>
      <c r="DK126" s="32">
        <v>172.00971984899999</v>
      </c>
      <c r="DL126" s="32">
        <v>6459.765625</v>
      </c>
      <c r="DM126" s="32">
        <v>1295.6520996090001</v>
      </c>
      <c r="DN126" s="32">
        <v>1643.563476562</v>
      </c>
      <c r="DO126" s="32" t="s">
        <v>234</v>
      </c>
      <c r="DP126" s="34">
        <v>1020</v>
      </c>
      <c r="DR126" s="32">
        <v>191</v>
      </c>
      <c r="DS126" s="32">
        <v>92.76</v>
      </c>
      <c r="DT126" s="32">
        <v>1055.19140625</v>
      </c>
      <c r="DU126" s="32">
        <v>122.5</v>
      </c>
      <c r="DV126" s="32">
        <v>3960.9196777339998</v>
      </c>
      <c r="DY126" s="32">
        <v>686.17749023399995</v>
      </c>
      <c r="EA126">
        <v>20.91</v>
      </c>
      <c r="EB126" s="32">
        <v>449.28839111299999</v>
      </c>
      <c r="EC126" s="32">
        <v>919</v>
      </c>
    </row>
    <row r="127" spans="1:133">
      <c r="A127" s="33">
        <v>44012</v>
      </c>
      <c r="B127" s="32">
        <v>439.5859375</v>
      </c>
      <c r="C127" s="32">
        <v>5252.05078125</v>
      </c>
      <c r="D127" s="32">
        <v>936.28387451200001</v>
      </c>
      <c r="E127" s="32">
        <v>2163.724609375</v>
      </c>
      <c r="F127" s="32">
        <v>671.10491943399995</v>
      </c>
      <c r="G127" s="32">
        <v>2474.5524902339998</v>
      </c>
      <c r="H127" s="32">
        <v>385.53543090800002</v>
      </c>
      <c r="I127" s="32">
        <v>218.619018555</v>
      </c>
      <c r="J127" s="32">
        <v>1868.282592773</v>
      </c>
      <c r="K127" s="32">
        <v>1410.1629638669999</v>
      </c>
      <c r="L127" s="32">
        <v>8411.3291015619998</v>
      </c>
      <c r="M127" s="32">
        <v>338.33761596699998</v>
      </c>
      <c r="N127" s="32">
        <v>195.42726135300001</v>
      </c>
      <c r="O127" s="32">
        <v>629.66632080099998</v>
      </c>
      <c r="P127" s="32">
        <v>840.66351318399995</v>
      </c>
      <c r="Q127" s="32">
        <v>49.850784302000001</v>
      </c>
      <c r="R127" s="32">
        <v>893.95611572300004</v>
      </c>
      <c r="S127" s="32">
        <v>951.23229980500003</v>
      </c>
      <c r="T127" s="32">
        <v>142.198486328</v>
      </c>
      <c r="U127" s="32">
        <v>2652.1149902339998</v>
      </c>
      <c r="V127" s="32">
        <v>2302.0769042970001</v>
      </c>
      <c r="W127" s="32">
        <v>831.48535156200001</v>
      </c>
      <c r="X127" s="32">
        <v>38.512287139999998</v>
      </c>
      <c r="Y127" s="32">
        <v>166.90037536599999</v>
      </c>
      <c r="Z127" s="32">
        <v>3869.1123046880002</v>
      </c>
      <c r="AA127" s="32">
        <v>327.54193115200002</v>
      </c>
      <c r="AB127" s="32">
        <v>806.79943847699997</v>
      </c>
      <c r="AC127" s="32">
        <v>7421.4379882809999</v>
      </c>
      <c r="AD127" s="32">
        <v>2144.21875</v>
      </c>
      <c r="AE127" s="32">
        <v>1062.8430175779999</v>
      </c>
      <c r="AF127" s="32">
        <v>262.80612182599998</v>
      </c>
      <c r="AG127" s="32">
        <v>1095.165649414</v>
      </c>
      <c r="AH127" s="32">
        <v>521.75201416000004</v>
      </c>
      <c r="AI127" s="32">
        <v>254.77914428700001</v>
      </c>
      <c r="AJ127" s="32">
        <v>740.25018310500002</v>
      </c>
      <c r="AK127" s="32">
        <v>2679.0185546880002</v>
      </c>
      <c r="AL127" s="32">
        <v>470.189544678</v>
      </c>
      <c r="AM127" s="32">
        <v>908.45220947300004</v>
      </c>
      <c r="AN127" s="32">
        <v>1772.4481201169999</v>
      </c>
      <c r="AP127" s="32">
        <v>2220.2197265619998</v>
      </c>
      <c r="AQ127" s="32">
        <v>1146.7462158200001</v>
      </c>
      <c r="AR127" s="32">
        <v>1532.7677001950001</v>
      </c>
      <c r="AS127" s="32">
        <v>2817.2807617190001</v>
      </c>
      <c r="AT127" s="32">
        <v>1597.3680419919999</v>
      </c>
      <c r="AU127" s="32">
        <v>670.24743652300003</v>
      </c>
      <c r="AV127" s="32">
        <v>266.71643066399997</v>
      </c>
      <c r="AW127" s="32">
        <v>1644.7052001950001</v>
      </c>
      <c r="AX127" s="32">
        <v>551.57531738299997</v>
      </c>
      <c r="AY127" s="32">
        <v>409.72201538100001</v>
      </c>
      <c r="AZ127" s="32">
        <v>306.46426391599999</v>
      </c>
      <c r="BA127" s="32">
        <v>124.415779114</v>
      </c>
      <c r="BB127" s="32">
        <v>1913.6706542970001</v>
      </c>
      <c r="BC127" s="32">
        <v>1857.5147705080001</v>
      </c>
      <c r="BD127" s="32">
        <v>2295.8947753910002</v>
      </c>
      <c r="BE127" s="32">
        <v>509.29681396500001</v>
      </c>
      <c r="BF127" s="32">
        <v>545.68225097699997</v>
      </c>
      <c r="BG127" s="32">
        <v>208.21284484899999</v>
      </c>
      <c r="BH127" s="32">
        <v>439.38464355500003</v>
      </c>
      <c r="BI127" s="32">
        <v>10595</v>
      </c>
      <c r="BJ127" s="32">
        <v>3565.1330566410002</v>
      </c>
      <c r="BK127" s="32">
        <v>113.834541321</v>
      </c>
      <c r="BL127" s="32">
        <v>1581.2989501950001</v>
      </c>
      <c r="BM127" s="32">
        <v>3092.9245605470001</v>
      </c>
      <c r="BN127" s="32">
        <v>575.17175293000003</v>
      </c>
      <c r="BO127" s="32">
        <v>2745.8098144529999</v>
      </c>
      <c r="BP127" s="32">
        <v>9943.740234375</v>
      </c>
      <c r="BQ127" s="32">
        <v>2278.5402832029999</v>
      </c>
      <c r="BR127" s="32">
        <v>4535.41796875</v>
      </c>
      <c r="BS127" s="32">
        <v>2094.5678710940001</v>
      </c>
      <c r="BT127" s="32">
        <v>1725.831054688</v>
      </c>
      <c r="BU127" s="32">
        <v>97.940200806000007</v>
      </c>
      <c r="BV127" s="32">
        <v>1470.803100586</v>
      </c>
      <c r="BW127" s="32">
        <v>395.91079711899999</v>
      </c>
      <c r="BX127" s="32">
        <v>1361.2087402340001</v>
      </c>
      <c r="BY127" s="32">
        <v>819.84094238299997</v>
      </c>
      <c r="BZ127" s="32">
        <v>305.60000610399999</v>
      </c>
      <c r="CA127" s="32">
        <v>1625.7911376950001</v>
      </c>
      <c r="CB127" s="32">
        <v>220.395095825</v>
      </c>
      <c r="CC127" s="32">
        <v>31.118980407999999</v>
      </c>
      <c r="CD127" s="32">
        <v>120.98151397700001</v>
      </c>
      <c r="CE127" s="32">
        <v>500.38571166999998</v>
      </c>
      <c r="CF127" s="32">
        <v>4888.296875</v>
      </c>
      <c r="CG127" s="32">
        <v>5434.5600585940001</v>
      </c>
      <c r="CH127" s="32">
        <v>9.6465587619999997</v>
      </c>
      <c r="CI127" s="32">
        <v>1267.837280273</v>
      </c>
      <c r="CJ127" s="32">
        <v>156.96247863799999</v>
      </c>
      <c r="CK127" s="32">
        <v>128.79655456500001</v>
      </c>
      <c r="CL127" s="32">
        <v>254.77914428700001</v>
      </c>
      <c r="CM127" s="32">
        <v>114.255104065</v>
      </c>
      <c r="CN127" s="32">
        <v>682.47821044900002</v>
      </c>
      <c r="CO127" s="32">
        <v>938.921875</v>
      </c>
      <c r="CP127" s="32">
        <v>482.56243896500001</v>
      </c>
      <c r="CQ127" s="32">
        <v>6720.3447265619998</v>
      </c>
      <c r="CR127" s="32">
        <v>4348.0629882809999</v>
      </c>
      <c r="CS127" s="32">
        <v>2717.033203125</v>
      </c>
      <c r="CT127" s="32">
        <v>2028</v>
      </c>
      <c r="CU127" s="32">
        <v>8331.646484375</v>
      </c>
      <c r="CV127" s="32">
        <v>283.81320190399998</v>
      </c>
      <c r="CW127" s="32">
        <v>220.20362854000001</v>
      </c>
      <c r="CX127" s="32">
        <v>779.30792236299999</v>
      </c>
      <c r="CZ127" s="32">
        <v>921.58374023399995</v>
      </c>
      <c r="DA127" s="32">
        <v>2217.5522460940001</v>
      </c>
      <c r="DB127" s="32">
        <v>98.986999511999997</v>
      </c>
      <c r="DC127" s="34">
        <v>2860</v>
      </c>
      <c r="DD127" s="32">
        <v>1793.5577392580001</v>
      </c>
      <c r="DE127" s="32">
        <v>552.24182128899997</v>
      </c>
      <c r="DF127" s="32">
        <v>303</v>
      </c>
      <c r="DG127" s="32">
        <v>2.377038717</v>
      </c>
      <c r="DI127" s="32">
        <v>74.531799316000004</v>
      </c>
      <c r="DJ127" s="34">
        <v>1368.2</v>
      </c>
      <c r="DK127" s="32">
        <v>182.04861450199999</v>
      </c>
      <c r="DL127" s="32">
        <v>6605.6254882809999</v>
      </c>
      <c r="DM127" s="32">
        <v>1286.6682128909999</v>
      </c>
      <c r="DN127" s="32">
        <v>1648.7458496090001</v>
      </c>
      <c r="DO127" s="32" t="s">
        <v>234</v>
      </c>
      <c r="DP127" s="34">
        <v>1020</v>
      </c>
      <c r="DR127" s="32">
        <v>190.55</v>
      </c>
      <c r="DS127" s="32">
        <v>93.96</v>
      </c>
      <c r="DT127" s="32">
        <v>1043.534545898</v>
      </c>
      <c r="DU127" s="32">
        <v>122.5</v>
      </c>
      <c r="DV127" s="32">
        <v>4020.8737792970001</v>
      </c>
      <c r="DY127" s="32">
        <v>679.77960205099998</v>
      </c>
      <c r="EA127">
        <v>23.222999999999999</v>
      </c>
      <c r="EB127" s="32">
        <v>449.28839111299999</v>
      </c>
      <c r="EC127" s="32">
        <v>985.79998779300001</v>
      </c>
    </row>
    <row r="128" spans="1:133">
      <c r="A128" s="33">
        <v>44013</v>
      </c>
      <c r="B128" s="32">
        <v>430.49664306599999</v>
      </c>
      <c r="C128" s="32">
        <v>5234.0649414059999</v>
      </c>
      <c r="D128" s="32">
        <v>922.10382080099998</v>
      </c>
      <c r="E128" s="32">
        <v>2187.6997070309999</v>
      </c>
      <c r="F128" s="32">
        <v>668.90722656200001</v>
      </c>
      <c r="G128" s="32">
        <v>2473.5546875</v>
      </c>
      <c r="H128" s="32">
        <v>384.53771972700002</v>
      </c>
      <c r="I128" s="32">
        <v>215.667358398</v>
      </c>
      <c r="J128" s="32">
        <v>1866.7840576169999</v>
      </c>
      <c r="K128" s="32">
        <v>1399.676757812</v>
      </c>
      <c r="L128" s="32">
        <v>8441.294921875</v>
      </c>
      <c r="M128" s="32">
        <v>332.70764160200002</v>
      </c>
      <c r="N128" s="32">
        <v>198.724319458</v>
      </c>
      <c r="O128" s="32">
        <v>620.48278808600003</v>
      </c>
      <c r="P128" s="32">
        <v>828.27453613299997</v>
      </c>
      <c r="Q128" s="32">
        <v>49.451976776000002</v>
      </c>
      <c r="R128" s="32">
        <v>910.53674316399997</v>
      </c>
      <c r="S128" s="32">
        <v>941.64819335899995</v>
      </c>
      <c r="T128" s="32">
        <v>138.11004638700001</v>
      </c>
      <c r="U128" s="32">
        <v>2665.7700195309999</v>
      </c>
      <c r="V128" s="32">
        <v>2297.0788574220001</v>
      </c>
      <c r="W128" s="32">
        <v>830.08728027300003</v>
      </c>
      <c r="X128" s="32">
        <v>40.310993195000002</v>
      </c>
      <c r="Y128" s="32">
        <v>165.356399536</v>
      </c>
      <c r="Z128" s="32">
        <v>3877.4733886720001</v>
      </c>
      <c r="AA128" s="32">
        <v>318.06097412100002</v>
      </c>
      <c r="AB128" s="32">
        <v>808.267578125</v>
      </c>
      <c r="AC128" s="32">
        <v>7395.4755859380002</v>
      </c>
      <c r="AD128" s="32">
        <v>2126.6169433589998</v>
      </c>
      <c r="AE128" s="32">
        <v>1054.84765625</v>
      </c>
      <c r="AF128" s="32">
        <v>269.60678100600001</v>
      </c>
      <c r="AG128" s="32">
        <v>1121.756835938</v>
      </c>
      <c r="AH128" s="32">
        <v>518.58026123000002</v>
      </c>
      <c r="AI128" s="32">
        <v>254.499755859</v>
      </c>
      <c r="AJ128" s="32">
        <v>748.04656982400002</v>
      </c>
      <c r="AK128" s="32">
        <v>2694.5043945309999</v>
      </c>
      <c r="AL128" s="32">
        <v>461.79330444300001</v>
      </c>
      <c r="AM128" s="32">
        <v>911.44647216800001</v>
      </c>
      <c r="AN128" s="32">
        <v>1785.577148438</v>
      </c>
      <c r="AP128" s="32">
        <v>2251.1945800779999</v>
      </c>
      <c r="AQ128" s="32">
        <v>1145.8048095700001</v>
      </c>
      <c r="AR128" s="32">
        <v>1517.3254394529999</v>
      </c>
      <c r="AS128" s="32">
        <v>2855.2570800779999</v>
      </c>
      <c r="AT128" s="32">
        <v>1644.3054199220001</v>
      </c>
      <c r="AU128" s="32">
        <v>668.74908447300004</v>
      </c>
      <c r="AV128" s="32">
        <v>263.72640991200001</v>
      </c>
      <c r="AW128" s="32">
        <v>1645.509155273</v>
      </c>
      <c r="AX128" s="32">
        <v>559.55499267599998</v>
      </c>
      <c r="AY128" s="32">
        <v>420.11495971699998</v>
      </c>
      <c r="AZ128" s="32">
        <v>308.60925293000003</v>
      </c>
      <c r="BA128" s="32">
        <v>126.015464783</v>
      </c>
      <c r="BB128" s="32">
        <v>1963.136108398</v>
      </c>
      <c r="BC128" s="32">
        <v>1813.1983642580001</v>
      </c>
      <c r="BD128" s="32">
        <v>2289.9025878910002</v>
      </c>
      <c r="BE128" s="32">
        <v>513.49426269499997</v>
      </c>
      <c r="BF128" s="32">
        <v>546.681640625</v>
      </c>
      <c r="BG128" s="32">
        <v>202.725708008</v>
      </c>
      <c r="BH128" s="32">
        <v>436.79199218799999</v>
      </c>
      <c r="BI128" s="32">
        <v>10515</v>
      </c>
      <c r="BJ128" s="32">
        <v>3641.0932617190001</v>
      </c>
      <c r="BK128" s="32">
        <v>110.79030609100001</v>
      </c>
      <c r="BL128" s="32">
        <v>1567.1662597659999</v>
      </c>
      <c r="BM128" s="32">
        <v>3110.857421875</v>
      </c>
      <c r="BN128" s="32">
        <v>570.17730712900004</v>
      </c>
      <c r="BO128" s="32">
        <v>2776.7626953119998</v>
      </c>
      <c r="BP128" s="32">
        <v>9828.1162109380002</v>
      </c>
      <c r="BQ128" s="32">
        <v>2268.5732421880002</v>
      </c>
      <c r="BR128" s="32">
        <v>4434.7202148440001</v>
      </c>
      <c r="BS128" s="32">
        <v>2075.5988769529999</v>
      </c>
      <c r="BT128" s="32">
        <v>1721.5759277340001</v>
      </c>
      <c r="BU128" s="32">
        <v>98.008796692000004</v>
      </c>
      <c r="BV128" s="32">
        <v>1544.074584961</v>
      </c>
      <c r="BW128" s="32">
        <v>415.33282470699999</v>
      </c>
      <c r="BX128" s="32">
        <v>1367.692993164</v>
      </c>
      <c r="BY128" s="32">
        <v>823.84014892599998</v>
      </c>
      <c r="BZ128" s="32">
        <v>308.79998779300001</v>
      </c>
      <c r="CA128" s="32">
        <v>1536.4401855470001</v>
      </c>
      <c r="CB128" s="32">
        <v>219.097488403</v>
      </c>
      <c r="CC128" s="32">
        <v>30.644834518</v>
      </c>
      <c r="CD128" s="32">
        <v>118.842430115</v>
      </c>
      <c r="CE128" s="32">
        <v>492.75012206999997</v>
      </c>
      <c r="CF128" s="32">
        <v>4852.3383789059999</v>
      </c>
      <c r="CG128" s="32">
        <v>5440.5532226559999</v>
      </c>
      <c r="CH128" s="32">
        <v>9.6708106990000005</v>
      </c>
      <c r="CI128" s="32">
        <v>1285.1752929690001</v>
      </c>
      <c r="CJ128" s="32">
        <v>153.552246094</v>
      </c>
      <c r="CK128" s="32">
        <v>127.777053833</v>
      </c>
      <c r="CL128" s="32">
        <v>254.499755859</v>
      </c>
      <c r="CM128" s="32">
        <v>113.37638855</v>
      </c>
      <c r="CN128" s="32">
        <v>686.475097656</v>
      </c>
      <c r="CO128" s="32">
        <v>916.44769287099996</v>
      </c>
      <c r="CP128" s="32">
        <v>482.46261596699998</v>
      </c>
      <c r="CQ128" s="32">
        <v>6766.279296875</v>
      </c>
      <c r="CR128" s="32">
        <v>4331.0903320309999</v>
      </c>
      <c r="CS128" s="32">
        <v>2717.033203125</v>
      </c>
      <c r="CT128" s="32">
        <v>2044</v>
      </c>
      <c r="CU128" s="32">
        <v>8289.7783203119998</v>
      </c>
      <c r="CV128" s="32">
        <v>277.84075927700002</v>
      </c>
      <c r="CW128" s="32">
        <v>217.51211547899999</v>
      </c>
      <c r="CX128" s="32">
        <v>791.166503906</v>
      </c>
      <c r="CZ128" s="32">
        <v>911.59356689499998</v>
      </c>
      <c r="DA128" s="32">
        <v>2216.552734375</v>
      </c>
      <c r="DB128" s="32">
        <v>99.646919249999996</v>
      </c>
      <c r="DC128" s="34">
        <v>2816</v>
      </c>
      <c r="DD128" s="32">
        <v>1834.524780273</v>
      </c>
      <c r="DE128" s="32">
        <v>553.44055175799997</v>
      </c>
      <c r="DF128" s="32">
        <v>300.5</v>
      </c>
      <c r="DG128" s="32">
        <v>2.29791379</v>
      </c>
      <c r="DI128" s="32">
        <v>71.477882385000001</v>
      </c>
      <c r="DJ128" s="34" t="s">
        <v>234</v>
      </c>
      <c r="DK128" s="32">
        <v>172.159545898</v>
      </c>
      <c r="DL128" s="32">
        <v>6523.705078125</v>
      </c>
      <c r="DM128" s="32">
        <v>1277.6844482419999</v>
      </c>
      <c r="DN128" s="32">
        <v>1622.2368164059999</v>
      </c>
      <c r="DO128" s="32" t="s">
        <v>234</v>
      </c>
      <c r="DP128" s="34">
        <v>1004.4</v>
      </c>
      <c r="DR128" s="32">
        <v>192.35</v>
      </c>
      <c r="DS128" s="32">
        <v>92.78</v>
      </c>
      <c r="DT128" s="32">
        <v>1047.731079102</v>
      </c>
      <c r="DU128" s="32">
        <v>122.5</v>
      </c>
      <c r="DV128" s="32">
        <v>4040.8579101559999</v>
      </c>
      <c r="DY128" s="32">
        <v>669.38293456999997</v>
      </c>
      <c r="EA128">
        <v>21.843</v>
      </c>
      <c r="EB128" s="32">
        <v>449.28839111299999</v>
      </c>
      <c r="EC128" s="32">
        <v>1020.5</v>
      </c>
    </row>
    <row r="129" spans="1:133">
      <c r="A129" s="33">
        <v>44014</v>
      </c>
      <c r="B129" s="32">
        <v>441.683502197</v>
      </c>
      <c r="C129" s="32">
        <v>5264.0419921880002</v>
      </c>
      <c r="D129" s="32">
        <v>940.47808837900004</v>
      </c>
      <c r="E129" s="32">
        <v>2209.6760253910002</v>
      </c>
      <c r="F129" s="32">
        <v>664.51171875</v>
      </c>
      <c r="G129" s="32">
        <v>2477.546875</v>
      </c>
      <c r="H129" s="32">
        <v>392.22042846699998</v>
      </c>
      <c r="I129" s="32">
        <v>227.96591186500001</v>
      </c>
      <c r="J129" s="32">
        <v>1869.7813720700001</v>
      </c>
      <c r="K129" s="32">
        <v>1385.1954345700001</v>
      </c>
      <c r="L129" s="32">
        <v>8584.12890625</v>
      </c>
      <c r="M129" s="32">
        <v>347.72106933600003</v>
      </c>
      <c r="N129" s="32">
        <v>199.32379150400001</v>
      </c>
      <c r="O129" s="32">
        <v>629.46667480500003</v>
      </c>
      <c r="P129" s="32">
        <v>842.86175537099996</v>
      </c>
      <c r="Q129" s="32">
        <v>51.966487884999999</v>
      </c>
      <c r="R129" s="32">
        <v>921.12445068399995</v>
      </c>
      <c r="S129" s="32">
        <v>961.21582031200001</v>
      </c>
      <c r="T129" s="32">
        <v>142.84667968799999</v>
      </c>
      <c r="U129" s="32">
        <v>2707.7126464839998</v>
      </c>
      <c r="V129" s="32">
        <v>2311.0727539059999</v>
      </c>
      <c r="W129" s="32">
        <v>845.26702880899995</v>
      </c>
      <c r="X129" s="32">
        <v>40.470882416000002</v>
      </c>
      <c r="Y129" s="32">
        <v>167</v>
      </c>
      <c r="Z129" s="32">
        <v>3892.3371582029999</v>
      </c>
      <c r="AA129" s="32">
        <v>296.10510253899997</v>
      </c>
      <c r="AB129" s="32">
        <v>791.579589844</v>
      </c>
      <c r="AC129" s="32">
        <v>7517.3022460940001</v>
      </c>
      <c r="AD129" s="32">
        <v>2038.6076660159999</v>
      </c>
      <c r="AE129" s="32">
        <v>1080.8317871090001</v>
      </c>
      <c r="AF129" s="32">
        <v>277.56015014600001</v>
      </c>
      <c r="AG129" s="32">
        <v>1127.666015625</v>
      </c>
      <c r="AH129" s="32">
        <v>520.16613769499997</v>
      </c>
      <c r="AI129" s="32">
        <v>259.52828979499998</v>
      </c>
      <c r="AJ129" s="32">
        <v>778.43218994100005</v>
      </c>
      <c r="AK129" s="32">
        <v>2738.9631347660002</v>
      </c>
      <c r="AL129" s="32">
        <v>467.39080810500002</v>
      </c>
      <c r="AM129" s="32">
        <v>916.83618164100005</v>
      </c>
      <c r="AN129" s="32">
        <v>1794.9552001950001</v>
      </c>
      <c r="AP129" s="32">
        <v>2347.1176757809999</v>
      </c>
      <c r="AQ129" s="32">
        <v>1156.1573486330001</v>
      </c>
      <c r="AR129" s="32">
        <v>1512.8422851559999</v>
      </c>
      <c r="AS129" s="32">
        <v>2885.2392578119998</v>
      </c>
      <c r="AT129" s="32">
        <v>1673.266601562</v>
      </c>
      <c r="AU129" s="32">
        <v>673.24407958999996</v>
      </c>
      <c r="AV129" s="32">
        <v>271.69992065399998</v>
      </c>
      <c r="AW129" s="32">
        <v>1657.7692871090001</v>
      </c>
      <c r="AX129" s="32">
        <v>573.51892089800003</v>
      </c>
      <c r="AY129" s="32">
        <v>427.31008911100002</v>
      </c>
      <c r="AZ129" s="32">
        <v>312.49984741200001</v>
      </c>
      <c r="BA129" s="32">
        <v>130.41461181599999</v>
      </c>
      <c r="BB129" s="32">
        <v>2044.5795898440001</v>
      </c>
      <c r="BC129" s="32">
        <v>1860.694335938</v>
      </c>
      <c r="BD129" s="32">
        <v>2317.8649902339998</v>
      </c>
      <c r="BE129" s="32">
        <v>519.09100341800001</v>
      </c>
      <c r="BF129" s="32">
        <v>555.27661132799994</v>
      </c>
      <c r="BG129" s="32">
        <v>199.93222045900001</v>
      </c>
      <c r="BH129" s="32">
        <v>440.203369141</v>
      </c>
      <c r="BI129" s="32">
        <v>10800</v>
      </c>
      <c r="BJ129" s="32">
        <v>3713.0556640619998</v>
      </c>
      <c r="BK129" s="32">
        <v>113.03604126</v>
      </c>
      <c r="BL129" s="32">
        <v>1554.0805664059999</v>
      </c>
      <c r="BM129" s="32">
        <v>3115.3408203119998</v>
      </c>
      <c r="BN129" s="32">
        <v>574.37261962900004</v>
      </c>
      <c r="BO129" s="32">
        <v>2854.6440429690001</v>
      </c>
      <c r="BP129" s="32">
        <v>9887.9208984380002</v>
      </c>
      <c r="BQ129" s="32">
        <v>2297.4782714839998</v>
      </c>
      <c r="BR129" s="32">
        <v>4531.4296875</v>
      </c>
      <c r="BS129" s="32">
        <v>2121.5236816410002</v>
      </c>
      <c r="BT129" s="32">
        <v>1741.3289794919999</v>
      </c>
      <c r="BU129" s="32">
        <v>100.37660217299999</v>
      </c>
      <c r="BV129" s="32">
        <v>1547.4938964840001</v>
      </c>
      <c r="BW129" s="32">
        <v>428.18130493199999</v>
      </c>
      <c r="BX129" s="32">
        <v>1368.1915283200001</v>
      </c>
      <c r="BY129" s="32">
        <v>847.83532714800003</v>
      </c>
      <c r="BZ129" s="32">
        <v>318.79998779300001</v>
      </c>
      <c r="CA129" s="32">
        <v>1577.3719482419999</v>
      </c>
      <c r="CB129" s="32">
        <v>225.28611755399999</v>
      </c>
      <c r="CC129" s="32">
        <v>31.792770386000001</v>
      </c>
      <c r="CD129" s="32">
        <v>124.364181519</v>
      </c>
      <c r="CE129" s="32">
        <v>508.19100952100001</v>
      </c>
      <c r="CF129" s="32">
        <v>5024.1376953119998</v>
      </c>
      <c r="CG129" s="32">
        <v>5432.5620117190001</v>
      </c>
      <c r="CH129" s="32">
        <v>9.8499727250000007</v>
      </c>
      <c r="CI129" s="32">
        <v>1292.6619873049999</v>
      </c>
      <c r="CJ129" s="32">
        <v>158.190872192</v>
      </c>
      <c r="CK129" s="32">
        <v>129.41624450699999</v>
      </c>
      <c r="CL129" s="32">
        <v>259.52828979499998</v>
      </c>
      <c r="CM129" s="32">
        <v>117.730110168</v>
      </c>
      <c r="CN129" s="32">
        <v>692.47052001999998</v>
      </c>
      <c r="CO129" s="32">
        <v>918.944824219</v>
      </c>
      <c r="CP129" s="32">
        <v>482.66229248000002</v>
      </c>
      <c r="CQ129" s="32">
        <v>6830.1879882809999</v>
      </c>
      <c r="CR129" s="32">
        <v>4413.9575195309999</v>
      </c>
      <c r="CS129" s="32">
        <v>2746.2651367190001</v>
      </c>
      <c r="CT129" s="32">
        <v>2051</v>
      </c>
      <c r="CU129" s="32">
        <v>8407.40625</v>
      </c>
      <c r="CV129" s="32">
        <v>275.97442626999998</v>
      </c>
      <c r="CW129" s="32">
        <v>222.89512634299999</v>
      </c>
      <c r="CX129" s="32">
        <v>796.50286865199996</v>
      </c>
      <c r="CZ129" s="32">
        <v>928.07720947300004</v>
      </c>
      <c r="DA129" s="32">
        <v>2236.5307617190001</v>
      </c>
      <c r="DB129" s="32">
        <v>102.13658905</v>
      </c>
      <c r="DC129" s="34">
        <v>2934</v>
      </c>
      <c r="DD129" s="32">
        <v>1861.502929688</v>
      </c>
      <c r="DE129" s="32">
        <v>557.23669433600003</v>
      </c>
      <c r="DF129" s="32">
        <v>313.2</v>
      </c>
      <c r="DG129" s="32">
        <v>2.373741865</v>
      </c>
      <c r="DI129" s="32">
        <v>73.613632202000005</v>
      </c>
      <c r="DJ129" s="34">
        <v>1383</v>
      </c>
      <c r="DK129" s="32">
        <v>171.90982055699999</v>
      </c>
      <c r="DL129" s="32">
        <v>6565.6640625</v>
      </c>
      <c r="DM129" s="32">
        <v>1270.697265625</v>
      </c>
      <c r="DN129" s="32">
        <v>1656.718383789</v>
      </c>
      <c r="DO129" s="32" t="s">
        <v>234</v>
      </c>
      <c r="DP129" s="34">
        <v>1004</v>
      </c>
      <c r="DR129" s="32">
        <v>189.2</v>
      </c>
      <c r="DS129" s="32">
        <v>93.5</v>
      </c>
      <c r="DT129" s="32">
        <v>1050.062133789</v>
      </c>
      <c r="DU129" s="32">
        <v>120.5</v>
      </c>
      <c r="DV129" s="32">
        <v>4088.8210449220001</v>
      </c>
      <c r="DY129" s="32">
        <v>683.97821044900002</v>
      </c>
      <c r="EA129">
        <v>22.727</v>
      </c>
      <c r="EB129" s="32">
        <v>453.14495849600002</v>
      </c>
      <c r="EC129" s="32">
        <v>1025.5</v>
      </c>
    </row>
    <row r="130" spans="1:133">
      <c r="A130" s="33">
        <v>44015</v>
      </c>
      <c r="B130" s="32">
        <v>434.49188232400002</v>
      </c>
      <c r="C130" s="32">
        <v>5192.0961914059999</v>
      </c>
      <c r="D130" s="32">
        <v>923.90136718799999</v>
      </c>
      <c r="E130" s="32">
        <v>2187.6997070309999</v>
      </c>
      <c r="F130" s="32">
        <v>664.91137695299994</v>
      </c>
      <c r="G130" s="32">
        <v>2449.5974121089998</v>
      </c>
      <c r="H130" s="32">
        <v>388.12960815399998</v>
      </c>
      <c r="I130" s="32">
        <v>223.04649352999999</v>
      </c>
      <c r="J130" s="32">
        <v>1846.802368164</v>
      </c>
      <c r="K130" s="32">
        <v>1383.6973876950001</v>
      </c>
      <c r="L130" s="32">
        <v>8449.2841796880002</v>
      </c>
      <c r="M130" s="32">
        <v>342.71661376999998</v>
      </c>
      <c r="N130" s="32">
        <v>198.224777222</v>
      </c>
      <c r="O130" s="32">
        <v>622.080078125</v>
      </c>
      <c r="P130" s="32">
        <v>854.851074219</v>
      </c>
      <c r="Q130" s="32">
        <v>52.385570526000002</v>
      </c>
      <c r="R130" s="32">
        <v>912.33471679700006</v>
      </c>
      <c r="S130" s="32">
        <v>947.03924560500002</v>
      </c>
      <c r="T130" s="32">
        <v>136.614303589</v>
      </c>
      <c r="U130" s="32">
        <v>2669.6716308589998</v>
      </c>
      <c r="V130" s="32">
        <v>2275.0874023440001</v>
      </c>
      <c r="W130" s="32">
        <v>832.28436279300001</v>
      </c>
      <c r="X130" s="32">
        <v>40.570808411000002</v>
      </c>
      <c r="Y130" s="32">
        <v>167.59768676799999</v>
      </c>
      <c r="Z130" s="32">
        <v>3867.2546386720001</v>
      </c>
      <c r="AA130" s="32">
        <v>290.81573486299999</v>
      </c>
      <c r="AB130" s="32">
        <v>777.25158691399997</v>
      </c>
      <c r="AC130" s="32">
        <v>7435.4189453119998</v>
      </c>
      <c r="AD130" s="32">
        <v>2048.2087402339998</v>
      </c>
      <c r="AE130" s="32">
        <v>1093.3240966799999</v>
      </c>
      <c r="AF130" s="32">
        <v>269.72198486299999</v>
      </c>
      <c r="AG130" s="32">
        <v>1135.0526123049999</v>
      </c>
      <c r="AH130" s="32">
        <v>517.58911132799994</v>
      </c>
      <c r="AI130" s="32">
        <v>254.68605041500001</v>
      </c>
      <c r="AJ130" s="32">
        <v>776.433105469</v>
      </c>
      <c r="AK130" s="32">
        <v>2687.5104980470001</v>
      </c>
      <c r="AL130" s="32">
        <v>457.69512939499998</v>
      </c>
      <c r="AM130" s="32">
        <v>900.46771240199996</v>
      </c>
      <c r="AN130" s="32">
        <v>1787.4526367190001</v>
      </c>
      <c r="AP130" s="32">
        <v>2385.0871582029999</v>
      </c>
      <c r="AQ130" s="32">
        <v>1133.1000976559999</v>
      </c>
      <c r="AR130" s="32">
        <v>1480.961547852</v>
      </c>
      <c r="AS130" s="32">
        <v>2891.2351074220001</v>
      </c>
      <c r="AT130" s="32">
        <v>1632.820678711</v>
      </c>
      <c r="AU130" s="32">
        <v>668.74908447300004</v>
      </c>
      <c r="AV130" s="32">
        <v>268.11178588899998</v>
      </c>
      <c r="AW130" s="32">
        <v>1633.851928711</v>
      </c>
      <c r="AX130" s="32">
        <v>576.51110839800003</v>
      </c>
      <c r="AY130" s="32">
        <v>423.51263427700002</v>
      </c>
      <c r="AZ130" s="32">
        <v>306.81350708000002</v>
      </c>
      <c r="BA130" s="32">
        <v>130.494598389</v>
      </c>
      <c r="BB130" s="32">
        <v>2025.5928955080001</v>
      </c>
      <c r="BC130" s="32">
        <v>1823.3334960940001</v>
      </c>
      <c r="BD130" s="32">
        <v>2274.9230957029999</v>
      </c>
      <c r="BE130" s="32">
        <v>514.89349365199996</v>
      </c>
      <c r="BF130" s="32">
        <v>552.27838134800004</v>
      </c>
      <c r="BG130" s="32">
        <v>196.78958129899999</v>
      </c>
      <c r="BH130" s="32">
        <v>432.83480835</v>
      </c>
      <c r="BI130" s="32">
        <v>10725</v>
      </c>
      <c r="BJ130" s="32">
        <v>3710.0573730470001</v>
      </c>
      <c r="BK130" s="32">
        <v>111.139625549</v>
      </c>
      <c r="BL130" s="32">
        <v>1555.6505126950001</v>
      </c>
      <c r="BM130" s="32">
        <v>3049.0891113279999</v>
      </c>
      <c r="BN130" s="32">
        <v>573.37377929700006</v>
      </c>
      <c r="BO130" s="32">
        <v>2860.634765625</v>
      </c>
      <c r="BP130" s="32">
        <v>9802.201171875</v>
      </c>
      <c r="BQ130" s="32">
        <v>2251.62890625</v>
      </c>
      <c r="BR130" s="32">
        <v>4445.1875</v>
      </c>
      <c r="BS130" s="32">
        <v>2086.5808105470001</v>
      </c>
      <c r="BT130" s="32">
        <v>1731.6719970700001</v>
      </c>
      <c r="BU130" s="32">
        <v>90.321800232000001</v>
      </c>
      <c r="BV130" s="32">
        <v>1540.6550292970001</v>
      </c>
      <c r="BW130" s="32">
        <v>424.99411010699998</v>
      </c>
      <c r="BX130" s="32">
        <v>1356.7194824220001</v>
      </c>
      <c r="BY130" s="32">
        <v>853.83428955099998</v>
      </c>
      <c r="BZ130" s="32">
        <v>320.60000610399999</v>
      </c>
      <c r="CA130" s="32">
        <v>1560.899414062</v>
      </c>
      <c r="CB130" s="32">
        <v>220.09568786599999</v>
      </c>
      <c r="CC130" s="32">
        <v>30.969249725000001</v>
      </c>
      <c r="CD130" s="32">
        <v>121.230239868</v>
      </c>
      <c r="CE130" s="32">
        <v>503.948974609</v>
      </c>
      <c r="CF130" s="32">
        <v>4792.4077148440001</v>
      </c>
      <c r="CG130" s="32">
        <v>5414.5795898440001</v>
      </c>
      <c r="CI130" s="32">
        <v>1279.6586914059999</v>
      </c>
      <c r="CJ130" s="32">
        <v>155.550704956</v>
      </c>
      <c r="CK130" s="32">
        <v>129.576171875</v>
      </c>
      <c r="CL130" s="32">
        <v>254.68605041500001</v>
      </c>
      <c r="CM130" s="32">
        <v>115.55324554400001</v>
      </c>
      <c r="CN130" s="32">
        <v>691.47125244100005</v>
      </c>
      <c r="CO130" s="32">
        <v>913.451171875</v>
      </c>
      <c r="CP130" s="32">
        <v>481.36456298799999</v>
      </c>
      <c r="CQ130" s="32">
        <v>6776.265625</v>
      </c>
      <c r="CR130" s="32">
        <v>4311.1215820309999</v>
      </c>
      <c r="CS130" s="32">
        <v>2720.3200683589998</v>
      </c>
      <c r="CT130" s="32">
        <v>2000</v>
      </c>
      <c r="CU130" s="32">
        <v>8439.3056640619998</v>
      </c>
      <c r="CV130" s="32">
        <v>275.60113525399998</v>
      </c>
      <c r="CW130" s="32">
        <v>218.70834350600001</v>
      </c>
      <c r="CX130" s="32">
        <v>793.73590087900004</v>
      </c>
      <c r="CZ130" s="32">
        <v>936.06927490199996</v>
      </c>
      <c r="DA130" s="32">
        <v>2193.578125</v>
      </c>
      <c r="DB130" s="32">
        <v>98.147109985</v>
      </c>
      <c r="DC130" s="34">
        <v>2950</v>
      </c>
      <c r="DD130" s="32">
        <v>1854.508422852</v>
      </c>
      <c r="DE130" s="32">
        <v>543.65051269499997</v>
      </c>
      <c r="DF130" s="32">
        <v>324</v>
      </c>
      <c r="DG130" s="32">
        <v>2.3275854589999998</v>
      </c>
      <c r="DI130" s="32">
        <v>71.777275084999999</v>
      </c>
      <c r="DJ130" s="34">
        <v>1375.7</v>
      </c>
      <c r="DK130" s="32">
        <v>171.859863281</v>
      </c>
      <c r="DL130" s="32">
        <v>6509.7192382809999</v>
      </c>
      <c r="DM130" s="32">
        <v>1270.697265625</v>
      </c>
      <c r="DN130" s="32">
        <v>1630.8074951169999</v>
      </c>
      <c r="DO130" s="32" t="s">
        <v>234</v>
      </c>
      <c r="DP130" s="32">
        <v>999.8</v>
      </c>
      <c r="DR130" s="32">
        <v>189.1</v>
      </c>
      <c r="DS130" s="32">
        <v>94.42</v>
      </c>
      <c r="DT130" s="32">
        <v>1027.6809082029999</v>
      </c>
      <c r="DU130" s="32">
        <v>123.5</v>
      </c>
      <c r="DV130" s="32">
        <v>4016.8759765619998</v>
      </c>
      <c r="DY130" s="32">
        <v>699.37316894499997</v>
      </c>
      <c r="EA130">
        <v>23.707000000000001</v>
      </c>
      <c r="EB130" s="32">
        <v>453.14495849600002</v>
      </c>
      <c r="EC130" s="32">
        <v>1002</v>
      </c>
    </row>
    <row r="131" spans="1:133">
      <c r="A131" s="33">
        <v>44018</v>
      </c>
      <c r="B131" s="32">
        <v>456.765869141</v>
      </c>
      <c r="C131" s="32">
        <v>5365.96484375</v>
      </c>
      <c r="D131" s="32">
        <v>958.65246581999997</v>
      </c>
      <c r="E131" s="32">
        <v>2239.6447753910002</v>
      </c>
      <c r="F131" s="32">
        <v>680.09558105500003</v>
      </c>
      <c r="G131" s="32">
        <v>2465.5686035160002</v>
      </c>
      <c r="H131" s="32">
        <v>401.59945678700001</v>
      </c>
      <c r="I131" s="32">
        <v>224.32554626500001</v>
      </c>
      <c r="J131" s="32">
        <v>1886.265991211</v>
      </c>
      <c r="K131" s="32">
        <v>1430.137084961</v>
      </c>
      <c r="L131" s="32">
        <v>8650.056640625</v>
      </c>
      <c r="M131" s="32">
        <v>365.19198608400001</v>
      </c>
      <c r="N131" s="32">
        <v>197.925048828</v>
      </c>
      <c r="O131" s="32">
        <v>630.86413574200003</v>
      </c>
      <c r="P131" s="32">
        <v>879.62951660199997</v>
      </c>
      <c r="Q131" s="32">
        <v>52.553203582999998</v>
      </c>
      <c r="R131" s="32">
        <v>922.52276611299999</v>
      </c>
      <c r="S131" s="32">
        <v>983.37933349599996</v>
      </c>
      <c r="T131" s="32">
        <v>143.544677734</v>
      </c>
      <c r="U131" s="32">
        <v>2694.056640625</v>
      </c>
      <c r="V131" s="32">
        <v>2337.0625</v>
      </c>
      <c r="W131" s="32">
        <v>862.24420166000004</v>
      </c>
      <c r="X131" s="32">
        <v>40.031196594000001</v>
      </c>
      <c r="Y131" s="32">
        <v>169.54013061500001</v>
      </c>
      <c r="Z131" s="32">
        <v>4016.8173828119998</v>
      </c>
      <c r="AA131" s="32">
        <v>287.62216186500001</v>
      </c>
      <c r="AB131" s="32">
        <v>773.037597656</v>
      </c>
      <c r="AC131" s="32">
        <v>7563.236328125</v>
      </c>
      <c r="AD131" s="32">
        <v>2105.814453125</v>
      </c>
      <c r="AE131" s="32">
        <v>1116.8094482419999</v>
      </c>
      <c r="AF131" s="32">
        <v>274.9090271</v>
      </c>
      <c r="AG131" s="32">
        <v>1163.12109375</v>
      </c>
      <c r="AH131" s="32">
        <v>525.32012939499998</v>
      </c>
      <c r="AI131" s="32">
        <v>263.905029297</v>
      </c>
      <c r="AJ131" s="32">
        <v>788.627441406</v>
      </c>
      <c r="AK131" s="32">
        <v>2755.4482421880002</v>
      </c>
      <c r="AL131" s="32">
        <v>471.788818359</v>
      </c>
      <c r="AM131" s="32">
        <v>898.47149658199999</v>
      </c>
      <c r="AN131" s="32">
        <v>1796.830688477</v>
      </c>
      <c r="AP131" s="32">
        <v>2438.0446777339998</v>
      </c>
      <c r="AQ131" s="32">
        <v>1188.625610352</v>
      </c>
      <c r="AR131" s="32">
        <v>1512.8422851559999</v>
      </c>
      <c r="AS131" s="32">
        <v>2919.2185058589998</v>
      </c>
      <c r="AT131" s="32">
        <v>1626.3292236330001</v>
      </c>
      <c r="AU131" s="32">
        <v>681.73449706999997</v>
      </c>
      <c r="AV131" s="32">
        <v>270.40423584000001</v>
      </c>
      <c r="AW131" s="32">
        <v>1658.5733642580001</v>
      </c>
      <c r="AX131" s="32">
        <v>586.28570556600005</v>
      </c>
      <c r="AY131" s="32">
        <v>431.906982422</v>
      </c>
      <c r="AZ131" s="32">
        <v>312.00106811500001</v>
      </c>
      <c r="BA131" s="32">
        <v>134.89373779300001</v>
      </c>
      <c r="BB131" s="32">
        <v>2024.5935058590001</v>
      </c>
      <c r="BC131" s="32">
        <v>1848.3731689450001</v>
      </c>
      <c r="BD131" s="32">
        <v>2281.9130859380002</v>
      </c>
      <c r="BE131" s="32">
        <v>522.48895263700001</v>
      </c>
      <c r="BF131" s="32">
        <v>570.66772460899995</v>
      </c>
      <c r="BG131" s="32">
        <v>195.24319457999999</v>
      </c>
      <c r="BH131" s="32">
        <v>446.34378051800002</v>
      </c>
      <c r="BI131" s="32">
        <v>10730</v>
      </c>
      <c r="BJ131" s="32">
        <v>3827.9956054690001</v>
      </c>
      <c r="BK131" s="32">
        <v>109.29312133800001</v>
      </c>
      <c r="BL131" s="32">
        <v>1583.9161376950001</v>
      </c>
      <c r="BM131" s="32">
        <v>3119.8239746089998</v>
      </c>
      <c r="BN131" s="32">
        <v>571.97515869100005</v>
      </c>
      <c r="BO131" s="32">
        <v>2905.56640625</v>
      </c>
      <c r="BP131" s="32">
        <v>10047.405273438</v>
      </c>
      <c r="BQ131" s="32">
        <v>2390.1750488279999</v>
      </c>
      <c r="BR131" s="32">
        <v>4536.4150390619998</v>
      </c>
      <c r="BS131" s="32">
        <v>2148.4792480470001</v>
      </c>
      <c r="BT131" s="32">
        <v>1732.1108398440001</v>
      </c>
      <c r="BU131" s="32">
        <v>96.395896911999998</v>
      </c>
      <c r="BV131" s="32">
        <v>1558.240234375</v>
      </c>
      <c r="BW131" s="32">
        <v>431.56768798799999</v>
      </c>
      <c r="BX131" s="32">
        <v>1363.2036132809999</v>
      </c>
      <c r="BY131" s="32">
        <v>897.82574462900004</v>
      </c>
      <c r="BZ131" s="32">
        <v>330</v>
      </c>
      <c r="CA131" s="32">
        <v>1618.8032226559999</v>
      </c>
      <c r="CB131" s="32">
        <v>225.984832764</v>
      </c>
      <c r="CC131" s="32">
        <v>31.148929595999999</v>
      </c>
      <c r="CD131" s="32">
        <v>124.46370697</v>
      </c>
      <c r="CE131" s="32">
        <v>513.11169433600003</v>
      </c>
      <c r="CF131" s="32">
        <v>4844.34765625</v>
      </c>
      <c r="CG131" s="32">
        <v>5556.4384765619998</v>
      </c>
      <c r="CH131" s="32">
        <v>10.475865364000001</v>
      </c>
      <c r="CI131" s="32">
        <v>1301.3311767580001</v>
      </c>
      <c r="CJ131" s="32">
        <v>160.55604553200001</v>
      </c>
      <c r="CK131" s="32">
        <v>130.17588806200001</v>
      </c>
      <c r="CL131" s="32">
        <v>263.905029297</v>
      </c>
      <c r="CM131" s="32">
        <v>117.13097381599999</v>
      </c>
      <c r="CN131" s="32">
        <v>701.46374511700003</v>
      </c>
      <c r="CO131" s="32">
        <v>933.428222656</v>
      </c>
      <c r="CP131" s="32">
        <v>491.34719848600002</v>
      </c>
      <c r="CQ131" s="32">
        <v>6956.0063476559999</v>
      </c>
      <c r="CR131" s="32">
        <v>4345.0673828119998</v>
      </c>
      <c r="CS131" s="32">
        <v>2720.3200683589998</v>
      </c>
      <c r="CT131" s="32">
        <v>2031</v>
      </c>
      <c r="CU131" s="32">
        <v>8467.2177734380002</v>
      </c>
      <c r="CV131" s="32">
        <v>272.36618041999998</v>
      </c>
      <c r="CW131" s="32">
        <v>220.80174255399999</v>
      </c>
      <c r="CX131" s="32">
        <v>819.231933594</v>
      </c>
      <c r="CZ131" s="32">
        <v>949.05633544900002</v>
      </c>
      <c r="DA131" s="32">
        <v>2221.5476074220001</v>
      </c>
      <c r="DB131" s="32">
        <v>98.387077332000004</v>
      </c>
      <c r="DC131" s="34">
        <v>2898</v>
      </c>
      <c r="DD131" s="32">
        <v>1884.4844970700001</v>
      </c>
      <c r="DE131" s="32">
        <v>549.844238281</v>
      </c>
      <c r="DF131" s="32">
        <v>318.89999999999998</v>
      </c>
      <c r="DG131" s="32">
        <v>2.438854933</v>
      </c>
      <c r="DI131" s="32">
        <v>70.699424743999998</v>
      </c>
      <c r="DJ131" s="34">
        <v>1398.9</v>
      </c>
      <c r="DK131" s="32">
        <v>172.30938720699999</v>
      </c>
      <c r="DL131" s="32">
        <v>6601.6293945309999</v>
      </c>
      <c r="DM131" s="32">
        <v>1317.612304688</v>
      </c>
      <c r="DN131" s="32">
        <v>1659.5089111330001</v>
      </c>
      <c r="DO131" s="32" t="s">
        <v>234</v>
      </c>
      <c r="DP131" s="32">
        <v>975.2</v>
      </c>
      <c r="DR131" s="32">
        <v>185.85</v>
      </c>
      <c r="DS131" s="32">
        <v>98.24</v>
      </c>
      <c r="DT131" s="32">
        <v>1030.9448242190001</v>
      </c>
      <c r="DU131" s="32">
        <v>124.5</v>
      </c>
      <c r="DV131" s="32">
        <v>4178.7504882809999</v>
      </c>
      <c r="DY131" s="32">
        <v>715.76788330099998</v>
      </c>
      <c r="EA131">
        <v>23.547999999999998</v>
      </c>
      <c r="EB131" s="32">
        <v>453.14495849600002</v>
      </c>
      <c r="EC131" s="32">
        <v>982.59997558600003</v>
      </c>
    </row>
    <row r="132" spans="1:133">
      <c r="A132" s="33">
        <v>44019</v>
      </c>
      <c r="B132" s="32">
        <v>441.683502197</v>
      </c>
      <c r="C132" s="32">
        <v>5369.9624023440001</v>
      </c>
      <c r="D132" s="32">
        <v>974.63000488299997</v>
      </c>
      <c r="E132" s="32">
        <v>2226.6584472660002</v>
      </c>
      <c r="F132" s="32">
        <v>668.90722656200001</v>
      </c>
      <c r="G132" s="32">
        <v>2423.6440429690001</v>
      </c>
      <c r="H132" s="32">
        <v>387.13192749000001</v>
      </c>
      <c r="I132" s="32">
        <v>217.04481506299999</v>
      </c>
      <c r="J132" s="32">
        <v>1856.7932128909999</v>
      </c>
      <c r="K132" s="32">
        <v>1435.629882812</v>
      </c>
      <c r="L132" s="32">
        <v>8527.1962890619998</v>
      </c>
      <c r="M132" s="32">
        <v>353.12762451200001</v>
      </c>
      <c r="N132" s="32">
        <v>193.928588867</v>
      </c>
      <c r="O132" s="32">
        <v>623.67712402300003</v>
      </c>
      <c r="P132" s="32">
        <v>884.425292969</v>
      </c>
      <c r="Q132" s="32">
        <v>50.960685730000002</v>
      </c>
      <c r="R132" s="32">
        <v>913.93280029300001</v>
      </c>
      <c r="S132" s="32">
        <v>977.98815918000003</v>
      </c>
      <c r="T132" s="32">
        <v>143.59455871599999</v>
      </c>
      <c r="U132" s="32">
        <v>2693.0817871089998</v>
      </c>
      <c r="V132" s="32">
        <v>2330.0659179690001</v>
      </c>
      <c r="W132" s="32">
        <v>840.27368164100005</v>
      </c>
      <c r="X132" s="32">
        <v>39.601505279999998</v>
      </c>
      <c r="Y132" s="32">
        <v>170.33702087399999</v>
      </c>
      <c r="Z132" s="32">
        <v>3990.8063964839998</v>
      </c>
      <c r="AA132" s="32">
        <v>280.536376953</v>
      </c>
      <c r="AB132" s="32">
        <v>752.64123535199997</v>
      </c>
      <c r="AC132" s="32">
        <v>7427.4296875</v>
      </c>
      <c r="AD132" s="32">
        <v>2017.805664062</v>
      </c>
      <c r="AE132" s="32">
        <v>1105.8162841799999</v>
      </c>
      <c r="AF132" s="32">
        <v>274.21740722700002</v>
      </c>
      <c r="AG132" s="32">
        <v>1121.756835938</v>
      </c>
      <c r="AH132" s="32">
        <v>522.74322509800004</v>
      </c>
      <c r="AI132" s="32">
        <v>265.30187988300003</v>
      </c>
      <c r="AJ132" s="32">
        <v>817.01391601600005</v>
      </c>
      <c r="AK132" s="32">
        <v>2727.4736328119998</v>
      </c>
      <c r="AL132" s="32">
        <v>452.49746704099999</v>
      </c>
      <c r="AM132" s="32">
        <v>882.10296630899995</v>
      </c>
      <c r="AN132" s="32">
        <v>1787.4526367190001</v>
      </c>
      <c r="AP132" s="32">
        <v>2303.1528320309999</v>
      </c>
      <c r="AQ132" s="32">
        <v>1173.097290039</v>
      </c>
      <c r="AR132" s="32">
        <v>1466.515625</v>
      </c>
      <c r="AS132" s="32">
        <v>2871.2475585940001</v>
      </c>
      <c r="AT132" s="32">
        <v>1607.854125977</v>
      </c>
      <c r="AU132" s="32">
        <v>675.24182128899997</v>
      </c>
      <c r="AV132" s="32">
        <v>267.91247558600003</v>
      </c>
      <c r="AW132" s="32">
        <v>1625.008422852</v>
      </c>
      <c r="AX132" s="32">
        <v>564.54205322300004</v>
      </c>
      <c r="AY132" s="32">
        <v>419.91506958000002</v>
      </c>
      <c r="AZ132" s="32">
        <v>307.61160278300002</v>
      </c>
      <c r="BA132" s="32">
        <v>133.65397644000001</v>
      </c>
      <c r="BB132" s="32">
        <v>1949.6456298830001</v>
      </c>
      <c r="BC132" s="32">
        <v>1830.0899658200001</v>
      </c>
      <c r="BD132" s="32">
        <v>2261.9406738279999</v>
      </c>
      <c r="BE132" s="32">
        <v>517.89172363299997</v>
      </c>
      <c r="BF132" s="32">
        <v>562.67242431600005</v>
      </c>
      <c r="BG132" s="32">
        <v>193.497283936</v>
      </c>
      <c r="BH132" s="32">
        <v>438.29293823199998</v>
      </c>
      <c r="BI132" s="32">
        <v>10745</v>
      </c>
      <c r="BJ132" s="32">
        <v>3819.0004882809999</v>
      </c>
      <c r="BK132" s="32">
        <v>107.09727478000001</v>
      </c>
      <c r="BL132" s="32">
        <v>1538.9006347659999</v>
      </c>
      <c r="BM132" s="32">
        <v>3053.5720214839998</v>
      </c>
      <c r="BN132" s="32">
        <v>569.17828369100005</v>
      </c>
      <c r="BO132" s="32">
        <v>2886.5952148440001</v>
      </c>
      <c r="BP132" s="32">
        <v>9992.58203125</v>
      </c>
      <c r="BQ132" s="32">
        <v>2404.1293945309999</v>
      </c>
      <c r="BR132" s="32">
        <v>4556.3549804690001</v>
      </c>
      <c r="BS132" s="32">
        <v>2137.4970703119998</v>
      </c>
      <c r="BT132" s="32">
        <v>1761.0819091799999</v>
      </c>
      <c r="BU132" s="32">
        <v>95.229103088000002</v>
      </c>
      <c r="BV132" s="32">
        <v>1542.120483398</v>
      </c>
      <c r="BW132" s="32">
        <v>432.264892578</v>
      </c>
      <c r="BX132" s="32">
        <v>1327.2907714840001</v>
      </c>
      <c r="BY132" s="32">
        <v>891.82684326200001</v>
      </c>
      <c r="BZ132" s="32">
        <v>316.39999389600001</v>
      </c>
      <c r="CA132" s="32">
        <v>1585.8579101559999</v>
      </c>
      <c r="CB132" s="32">
        <v>224.587402344</v>
      </c>
      <c r="CC132" s="32">
        <v>30.684761046999999</v>
      </c>
      <c r="CD132" s="32">
        <v>121.18052673299999</v>
      </c>
      <c r="CE132" s="32">
        <v>511.75427246100003</v>
      </c>
      <c r="CF132" s="32">
        <v>4769.435546875</v>
      </c>
      <c r="CG132" s="32">
        <v>5488.5063476559999</v>
      </c>
      <c r="CH132" s="32">
        <v>10.381980896</v>
      </c>
      <c r="CI132" s="32">
        <v>1277.097290039</v>
      </c>
      <c r="CJ132" s="32">
        <v>160.04270935100001</v>
      </c>
      <c r="CK132" s="32">
        <v>126.957458496</v>
      </c>
      <c r="CL132" s="32">
        <v>265.30187988300003</v>
      </c>
      <c r="CM132" s="32">
        <v>114.794334412</v>
      </c>
      <c r="CN132" s="32">
        <v>689.47296142599998</v>
      </c>
      <c r="CO132" s="32">
        <v>922.94018554700006</v>
      </c>
      <c r="CP132" s="32">
        <v>488.35235595699999</v>
      </c>
      <c r="CQ132" s="32">
        <v>6928.0463867190001</v>
      </c>
      <c r="CR132" s="32">
        <v>4255.2119140619998</v>
      </c>
      <c r="CS132" s="32">
        <v>2720.3200683589998</v>
      </c>
      <c r="CT132" s="32">
        <v>2021</v>
      </c>
      <c r="CU132" s="32">
        <v>8261.865234375</v>
      </c>
      <c r="CV132" s="32">
        <v>271.49514770500002</v>
      </c>
      <c r="CW132" s="32">
        <v>219.50582885700001</v>
      </c>
      <c r="CX132" s="32">
        <v>798.08404541000004</v>
      </c>
      <c r="CZ132" s="32">
        <v>954.55090331999997</v>
      </c>
      <c r="DA132" s="32">
        <v>2232.5349121089998</v>
      </c>
      <c r="DB132" s="32">
        <v>94.227622986</v>
      </c>
      <c r="DC132" s="34">
        <v>2904</v>
      </c>
      <c r="DD132" s="32">
        <v>1861.502929688</v>
      </c>
      <c r="DE132" s="32">
        <v>546.24792480500003</v>
      </c>
      <c r="DF132" s="32">
        <v>316.8</v>
      </c>
      <c r="DG132" s="32">
        <v>2.485011101</v>
      </c>
      <c r="DI132" s="32">
        <v>69.302207946999999</v>
      </c>
      <c r="DJ132" s="34">
        <v>1398.6</v>
      </c>
      <c r="DK132" s="32">
        <v>174.45700073200001</v>
      </c>
      <c r="DL132" s="32">
        <v>6579.650390625</v>
      </c>
      <c r="DM132" s="32">
        <v>1304.6358642580001</v>
      </c>
      <c r="DN132" s="32">
        <v>1643.763061523</v>
      </c>
      <c r="DO132" s="32" t="s">
        <v>234</v>
      </c>
      <c r="DP132" s="32">
        <v>940</v>
      </c>
      <c r="DR132" s="32">
        <v>183.95</v>
      </c>
      <c r="DS132" s="32">
        <v>97.78</v>
      </c>
      <c r="DT132" s="32">
        <v>995.50769043000003</v>
      </c>
      <c r="DU132" s="32">
        <v>127.5</v>
      </c>
      <c r="DV132" s="32">
        <v>4216.7202148440001</v>
      </c>
      <c r="DY132" s="32">
        <v>702.77209472699997</v>
      </c>
      <c r="EA132">
        <v>22.77</v>
      </c>
      <c r="EB132" s="32">
        <v>453.14495849600002</v>
      </c>
      <c r="EC132" s="32">
        <v>962.79998779300001</v>
      </c>
    </row>
    <row r="133" spans="1:133">
      <c r="A133" s="33">
        <v>44020</v>
      </c>
      <c r="B133" s="32">
        <v>435.09121704099999</v>
      </c>
      <c r="C133" s="32">
        <v>5351.9760742190001</v>
      </c>
      <c r="D133" s="32">
        <v>969.03790283199999</v>
      </c>
      <c r="E133" s="32">
        <v>2208.6770019529999</v>
      </c>
      <c r="F133" s="32">
        <v>659.71673583999996</v>
      </c>
      <c r="G133" s="32">
        <v>2432.6281738279999</v>
      </c>
      <c r="H133" s="32">
        <v>385.33587646500001</v>
      </c>
      <c r="I133" s="32">
        <v>208.68179321299999</v>
      </c>
      <c r="J133" s="32">
        <v>1837.810546875</v>
      </c>
      <c r="K133" s="32">
        <v>1415.1564941409999</v>
      </c>
      <c r="L133" s="32">
        <v>8569.1474609380002</v>
      </c>
      <c r="M133" s="32">
        <v>342.85061645500002</v>
      </c>
      <c r="N133" s="32">
        <v>193.32911682100001</v>
      </c>
      <c r="O133" s="32">
        <v>590.33709716800001</v>
      </c>
      <c r="P133" s="32">
        <v>907.80474853500004</v>
      </c>
      <c r="Q133" s="32">
        <v>50.541599273999999</v>
      </c>
      <c r="R133" s="32">
        <v>907.93975830099998</v>
      </c>
      <c r="S133" s="32">
        <v>962.01458740199996</v>
      </c>
      <c r="T133" s="32">
        <v>141.05172729500001</v>
      </c>
      <c r="U133" s="32">
        <v>2598.4675292970001</v>
      </c>
      <c r="V133" s="32">
        <v>2309.0739746089998</v>
      </c>
      <c r="W133" s="32">
        <v>820.30053710899995</v>
      </c>
      <c r="X133" s="32">
        <v>39.651466370000001</v>
      </c>
      <c r="Y133" s="32">
        <v>173.325408936</v>
      </c>
      <c r="Z133" s="32">
        <v>3937.8559570309999</v>
      </c>
      <c r="AA133" s="32">
        <v>281.93353271500001</v>
      </c>
      <c r="AB133" s="32">
        <v>757.866699219</v>
      </c>
      <c r="AC133" s="32">
        <v>7515.3037109380002</v>
      </c>
      <c r="AD133" s="32">
        <v>1992.203125</v>
      </c>
      <c r="AE133" s="32">
        <v>1064.3419189450001</v>
      </c>
      <c r="AF133" s="32">
        <v>263.03652954099999</v>
      </c>
      <c r="AG133" s="32">
        <v>1107.9688720700001</v>
      </c>
      <c r="AH133" s="32">
        <v>512.83148193399995</v>
      </c>
      <c r="AI133" s="32">
        <v>262.13568115200002</v>
      </c>
      <c r="AJ133" s="32">
        <v>809.41754150400004</v>
      </c>
      <c r="AK133" s="32">
        <v>2745.45703125</v>
      </c>
      <c r="AL133" s="32">
        <v>446.60012817400002</v>
      </c>
      <c r="AM133" s="32">
        <v>885.09729003899997</v>
      </c>
      <c r="AN133" s="32">
        <v>1826.840454102</v>
      </c>
      <c r="AP133" s="32">
        <v>2260.1875</v>
      </c>
      <c r="AQ133" s="32">
        <v>1177.3322753909999</v>
      </c>
      <c r="AR133" s="32">
        <v>1434.635131836</v>
      </c>
      <c r="AS133" s="32">
        <v>2876.244140625</v>
      </c>
      <c r="AT133" s="32">
        <v>1588.3800048830001</v>
      </c>
      <c r="AU133" s="32">
        <v>666.25189208999996</v>
      </c>
      <c r="AV133" s="32">
        <v>263.62667846699998</v>
      </c>
      <c r="AW133" s="32">
        <v>1612.5466308590001</v>
      </c>
      <c r="AX133" s="32">
        <v>565.33996581999997</v>
      </c>
      <c r="AY133" s="32">
        <v>416.31756591800001</v>
      </c>
      <c r="AZ133" s="32">
        <v>302.72329711899999</v>
      </c>
      <c r="BA133" s="32">
        <v>131.494384766</v>
      </c>
      <c r="BB133" s="32">
        <v>1995.1140136720001</v>
      </c>
      <c r="BC133" s="32">
        <v>1862.085327148</v>
      </c>
      <c r="BD133" s="32">
        <v>2255.9487304690001</v>
      </c>
      <c r="BE133" s="32">
        <v>526.08685302699996</v>
      </c>
      <c r="BF133" s="32">
        <v>550.27966308600003</v>
      </c>
      <c r="BG133" s="32">
        <v>190.55416870100001</v>
      </c>
      <c r="BH133" s="32">
        <v>433.38064575200002</v>
      </c>
      <c r="BI133" s="32">
        <v>10705</v>
      </c>
      <c r="BJ133" s="32">
        <v>3809.005859375</v>
      </c>
      <c r="BK133" s="32">
        <v>106.79785156200001</v>
      </c>
      <c r="BL133" s="32">
        <v>1520.0571289059999</v>
      </c>
      <c r="BM133" s="32">
        <v>3037.1340332029999</v>
      </c>
      <c r="BN133" s="32">
        <v>565.38250732400002</v>
      </c>
      <c r="BO133" s="32">
        <v>2835.6728515619998</v>
      </c>
      <c r="BP133" s="32">
        <v>9997.56640625</v>
      </c>
      <c r="BQ133" s="32">
        <v>2425.0610351559999</v>
      </c>
      <c r="BR133" s="32">
        <v>4598.2290039059999</v>
      </c>
      <c r="BS133" s="32">
        <v>2079.5925292970001</v>
      </c>
      <c r="BT133" s="32">
        <v>1790.0526123049999</v>
      </c>
      <c r="BU133" s="32">
        <v>98.763801575000002</v>
      </c>
      <c r="BV133" s="32">
        <v>1500.6000976559999</v>
      </c>
      <c r="BW133" s="32">
        <v>434.45608520500002</v>
      </c>
      <c r="BX133" s="32">
        <v>1337.765258789</v>
      </c>
      <c r="BY133" s="32">
        <v>899.32543945299994</v>
      </c>
      <c r="BZ133" s="32">
        <v>302.79998779300001</v>
      </c>
      <c r="CA133" s="32">
        <v>1601.8312988279999</v>
      </c>
      <c r="CB133" s="32">
        <v>220.994018555</v>
      </c>
      <c r="CC133" s="32">
        <v>30.664798737000002</v>
      </c>
      <c r="CD133" s="32">
        <v>119.986633301</v>
      </c>
      <c r="CE133" s="32">
        <v>506.494140625</v>
      </c>
      <c r="CF133" s="32">
        <v>4667.5537109380002</v>
      </c>
      <c r="CG133" s="32">
        <v>5456.5380859380002</v>
      </c>
      <c r="CH133" s="32">
        <v>10.483687400999999</v>
      </c>
      <c r="CI133" s="32">
        <v>1259.759155273</v>
      </c>
      <c r="CJ133" s="32">
        <v>158.46591186500001</v>
      </c>
      <c r="CK133" s="32">
        <v>125.218322754</v>
      </c>
      <c r="CL133" s="32">
        <v>262.13568115200002</v>
      </c>
      <c r="CM133" s="32">
        <v>114.23516082800001</v>
      </c>
      <c r="CN133" s="32">
        <v>687.47442626999998</v>
      </c>
      <c r="CO133" s="32">
        <v>923.93902587900004</v>
      </c>
      <c r="CP133" s="32">
        <v>479.06857299799998</v>
      </c>
      <c r="CQ133" s="32">
        <v>6790.2446289059999</v>
      </c>
      <c r="CR133" s="32">
        <v>4242.232421875</v>
      </c>
      <c r="CS133" s="32">
        <v>2912.6020507809999</v>
      </c>
      <c r="CT133" s="32">
        <v>2041</v>
      </c>
      <c r="CU133" s="32">
        <v>8375.505859375</v>
      </c>
      <c r="CV133" s="32">
        <v>267.51354980500003</v>
      </c>
      <c r="CW133" s="32">
        <v>217.01371765100001</v>
      </c>
      <c r="CX133" s="32">
        <v>802.03686523399995</v>
      </c>
      <c r="CZ133" s="32">
        <v>935.56976318399995</v>
      </c>
      <c r="DA133" s="32">
        <v>2187.5849609380002</v>
      </c>
      <c r="DB133" s="32">
        <v>94.987533568999993</v>
      </c>
      <c r="DC133" s="34">
        <v>2928</v>
      </c>
      <c r="DD133" s="32">
        <v>1848.513305664</v>
      </c>
      <c r="DE133" s="32">
        <v>537.45672607400002</v>
      </c>
      <c r="DF133" s="32">
        <v>313.3</v>
      </c>
      <c r="DG133" s="32">
        <v>2.4058864120000001</v>
      </c>
      <c r="DI133" s="32">
        <v>68.264266968000001</v>
      </c>
      <c r="DJ133" s="34">
        <v>1409</v>
      </c>
      <c r="DK133" s="32">
        <v>167.264968872</v>
      </c>
      <c r="DL133" s="32">
        <v>6545.6821289059999</v>
      </c>
      <c r="DM133" s="32">
        <v>1292.6574707029999</v>
      </c>
      <c r="DN133" s="32">
        <v>1676.4506835940001</v>
      </c>
      <c r="DO133" s="32" t="s">
        <v>234</v>
      </c>
      <c r="DP133" s="32">
        <v>905</v>
      </c>
      <c r="DR133" s="32">
        <v>181.8</v>
      </c>
      <c r="DS133" s="32">
        <v>95.8</v>
      </c>
      <c r="DT133" s="32">
        <v>1003.900512695</v>
      </c>
      <c r="DU133" s="32">
        <v>128.5</v>
      </c>
      <c r="DV133" s="32">
        <v>4174.7534179690001</v>
      </c>
      <c r="DY133" s="32">
        <v>656.58709716800001</v>
      </c>
      <c r="EA133">
        <v>21.576000000000001</v>
      </c>
      <c r="EB133" s="32">
        <v>453.14495849600002</v>
      </c>
      <c r="EC133" s="32">
        <v>936.20001220699999</v>
      </c>
    </row>
    <row r="134" spans="1:133">
      <c r="A134" s="33">
        <v>44021</v>
      </c>
      <c r="B134" s="32">
        <v>428.29913330099998</v>
      </c>
      <c r="C134" s="32">
        <v>5318.001953125</v>
      </c>
      <c r="D134" s="32">
        <v>987.81146240199996</v>
      </c>
      <c r="E134" s="32">
        <v>2128.7612304690001</v>
      </c>
      <c r="F134" s="32">
        <v>655.72088623000002</v>
      </c>
      <c r="G134" s="32">
        <v>2356.7639160160002</v>
      </c>
      <c r="H134" s="32">
        <v>374.46026611299999</v>
      </c>
      <c r="I134" s="32">
        <v>204.15592956500001</v>
      </c>
      <c r="J134" s="32">
        <v>1805.3405761720001</v>
      </c>
      <c r="K134" s="32">
        <v>1399.177368164</v>
      </c>
      <c r="L134" s="32">
        <v>8470.2626953119998</v>
      </c>
      <c r="M134" s="32">
        <v>333.60128784199998</v>
      </c>
      <c r="N134" s="32">
        <v>192.62971496599999</v>
      </c>
      <c r="O134" s="32">
        <v>574.56542968799999</v>
      </c>
      <c r="P134" s="32">
        <v>924.78985595699999</v>
      </c>
      <c r="Q134" s="32">
        <v>50.122512817</v>
      </c>
      <c r="R134" s="32">
        <v>910.93621826200001</v>
      </c>
      <c r="S134" s="32">
        <v>933.86102294900002</v>
      </c>
      <c r="T134" s="32">
        <v>142.99627685499999</v>
      </c>
      <c r="U134" s="32">
        <v>2517.5100097660002</v>
      </c>
      <c r="V134" s="32">
        <v>2290.0812988279999</v>
      </c>
      <c r="W134" s="32">
        <v>814.70794677699996</v>
      </c>
      <c r="X134" s="32">
        <v>37.972675322999997</v>
      </c>
      <c r="Y134" s="32">
        <v>170.73544311500001</v>
      </c>
      <c r="Z134" s="32">
        <v>4087.4187011720001</v>
      </c>
      <c r="AA134" s="32">
        <v>270.65625</v>
      </c>
      <c r="AB134" s="32">
        <v>716.39978027300003</v>
      </c>
      <c r="AC134" s="32">
        <v>7555.248046875</v>
      </c>
      <c r="AD134" s="32">
        <v>1950.598999023</v>
      </c>
      <c r="AE134" s="32">
        <v>1028.3641357419999</v>
      </c>
      <c r="AF134" s="32">
        <v>261.99920654300001</v>
      </c>
      <c r="AG134" s="32">
        <v>1082.3625488279999</v>
      </c>
      <c r="AH134" s="32">
        <v>509.46151733400001</v>
      </c>
      <c r="AI134" s="32">
        <v>260.08709716800001</v>
      </c>
      <c r="AJ134" s="32">
        <v>834.40582275400004</v>
      </c>
      <c r="AK134" s="32">
        <v>2699.0004882809999</v>
      </c>
      <c r="AL134" s="32">
        <v>432.60635375999999</v>
      </c>
      <c r="AM134" s="32">
        <v>860.34484863299997</v>
      </c>
      <c r="AN134" s="32">
        <v>1793.0795898440001</v>
      </c>
      <c r="AP134" s="32">
        <v>2162.2661132809999</v>
      </c>
      <c r="AQ134" s="32">
        <v>1159.9217529299999</v>
      </c>
      <c r="AR134" s="32">
        <v>1399.7651367190001</v>
      </c>
      <c r="AS134" s="32">
        <v>2787.2985839839998</v>
      </c>
      <c r="AT134" s="32">
        <v>1573.8995361330001</v>
      </c>
      <c r="AU134" s="32">
        <v>644.77593994100005</v>
      </c>
      <c r="AV134" s="32">
        <v>256.849121094</v>
      </c>
      <c r="AW134" s="32">
        <v>1600.6882324220001</v>
      </c>
      <c r="AX134" s="32">
        <v>543.59613037099996</v>
      </c>
      <c r="AY134" s="32">
        <v>406.72402954099999</v>
      </c>
      <c r="AZ134" s="32">
        <v>289.305511475</v>
      </c>
      <c r="BA134" s="32">
        <v>130.134643555</v>
      </c>
      <c r="BB134" s="32">
        <v>1973.6291503909999</v>
      </c>
      <c r="BC134" s="32">
        <v>1872.618164062</v>
      </c>
      <c r="BD134" s="32">
        <v>2236.9741210940001</v>
      </c>
      <c r="BE134" s="32">
        <v>521.28961181600005</v>
      </c>
      <c r="BF134" s="32">
        <v>543.68347168000003</v>
      </c>
      <c r="BG134" s="32">
        <v>186.962600708</v>
      </c>
      <c r="BH134" s="32">
        <v>432.01608276399998</v>
      </c>
      <c r="BI134" s="32">
        <v>10595</v>
      </c>
      <c r="BJ134" s="32">
        <v>3718.0534667970001</v>
      </c>
      <c r="BK134" s="32">
        <v>107.646247864</v>
      </c>
      <c r="BL134" s="32">
        <v>1504.354125977</v>
      </c>
      <c r="BM134" s="32">
        <v>2909.6142578119998</v>
      </c>
      <c r="BN134" s="32">
        <v>548.60089111299999</v>
      </c>
      <c r="BO134" s="32">
        <v>2799.7277832029999</v>
      </c>
      <c r="BP134" s="32">
        <v>9871.9736328119998</v>
      </c>
      <c r="BQ134" s="32">
        <v>2580.5517578119998</v>
      </c>
      <c r="BR134" s="32">
        <v>4598.2290039059999</v>
      </c>
      <c r="BS134" s="32">
        <v>2072.6037597660002</v>
      </c>
      <c r="BT134" s="32">
        <v>1763.7155761720001</v>
      </c>
      <c r="BU134" s="32">
        <v>87.954002380000006</v>
      </c>
      <c r="BV134" s="32">
        <v>1484.96875</v>
      </c>
      <c r="BW134" s="32">
        <v>429.67532348600002</v>
      </c>
      <c r="BX134" s="32">
        <v>1283.895507812</v>
      </c>
      <c r="BY134" s="32">
        <v>899.82525634800004</v>
      </c>
      <c r="BZ134" s="32">
        <v>307.79998779300001</v>
      </c>
      <c r="CA134" s="32">
        <v>1566.390258789</v>
      </c>
      <c r="CB134" s="32">
        <v>224.78707885700001</v>
      </c>
      <c r="CC134" s="32">
        <v>29.681570053000002</v>
      </c>
      <c r="CD134" s="32">
        <v>117.449554443</v>
      </c>
      <c r="CE134" s="32">
        <v>493.93786621100003</v>
      </c>
      <c r="CF134" s="32">
        <v>4694.5219726559999</v>
      </c>
      <c r="CG134" s="32">
        <v>5392.6015625</v>
      </c>
      <c r="CH134" s="32">
        <v>10.546277999999999</v>
      </c>
      <c r="CI134" s="32">
        <v>1212.8679199220001</v>
      </c>
      <c r="CJ134" s="32">
        <v>159.07095336899999</v>
      </c>
      <c r="CK134" s="32">
        <v>122.579620361</v>
      </c>
      <c r="CL134" s="32">
        <v>260.08709716800001</v>
      </c>
      <c r="CM134" s="32">
        <v>111.798667908</v>
      </c>
      <c r="CN134" s="32">
        <v>677.48205566399997</v>
      </c>
      <c r="CO134" s="32">
        <v>903.96203613299997</v>
      </c>
      <c r="CP134" s="32">
        <v>477.07199096699998</v>
      </c>
      <c r="CQ134" s="32">
        <v>6720.3447265619998</v>
      </c>
      <c r="CR134" s="32">
        <v>4208.2856445309999</v>
      </c>
      <c r="CS134" s="32">
        <v>2895.4650878910002</v>
      </c>
      <c r="CT134" s="32">
        <v>2000</v>
      </c>
      <c r="CU134" s="32">
        <v>8399.4306640619998</v>
      </c>
      <c r="CV134" s="32">
        <v>263.28308105500003</v>
      </c>
      <c r="CW134" s="32">
        <v>212.02947997999999</v>
      </c>
      <c r="CX134" s="32">
        <v>779.900878906</v>
      </c>
      <c r="CZ134" s="32">
        <v>929.076171875</v>
      </c>
      <c r="DA134" s="32">
        <v>2139.6381835940001</v>
      </c>
      <c r="DB134" s="32">
        <v>94.867538452000005</v>
      </c>
      <c r="DC134" s="34">
        <v>2940</v>
      </c>
      <c r="DD134" s="32">
        <v>1823.533569336</v>
      </c>
      <c r="DE134" s="32">
        <v>534.65954589800003</v>
      </c>
      <c r="DF134" s="32">
        <v>316.39999999999998</v>
      </c>
      <c r="DG134" s="32">
        <v>2.375390291</v>
      </c>
      <c r="DI134" s="32">
        <v>66.168441771999994</v>
      </c>
      <c r="DJ134" s="34">
        <v>1430</v>
      </c>
      <c r="DK134" s="32">
        <v>165.11734008799999</v>
      </c>
      <c r="DL134" s="32">
        <v>6517.7109375</v>
      </c>
      <c r="DM134" s="32">
        <v>1260.715209961</v>
      </c>
      <c r="DN134" s="32">
        <v>1654.924438477</v>
      </c>
      <c r="DO134" s="32" t="s">
        <v>234</v>
      </c>
      <c r="DP134" s="32">
        <v>900</v>
      </c>
      <c r="DR134" s="32">
        <v>180.4</v>
      </c>
      <c r="DS134" s="32">
        <v>94.88</v>
      </c>
      <c r="DT134" s="32">
        <v>992.70977783199999</v>
      </c>
      <c r="DU134" s="32">
        <v>128.5</v>
      </c>
      <c r="DV134" s="32">
        <v>4246.697265625</v>
      </c>
      <c r="DY134" s="32">
        <v>652.588378906</v>
      </c>
      <c r="EA134">
        <v>22.056000000000001</v>
      </c>
      <c r="EB134" s="32">
        <v>453.14495849600002</v>
      </c>
      <c r="EC134" s="32">
        <v>944</v>
      </c>
    </row>
    <row r="135" spans="1:133">
      <c r="A135" s="33">
        <v>44022</v>
      </c>
      <c r="B135" s="32">
        <v>433.69284057599998</v>
      </c>
      <c r="C135" s="32">
        <v>5391.9458007809999</v>
      </c>
      <c r="D135" s="32">
        <v>985.61468505899995</v>
      </c>
      <c r="E135" s="32">
        <v>2194.6918945309999</v>
      </c>
      <c r="F135" s="32">
        <v>657.11944580099998</v>
      </c>
      <c r="G135" s="32">
        <v>2374.7319335940001</v>
      </c>
      <c r="H135" s="32">
        <v>377.45358276399998</v>
      </c>
      <c r="I135" s="32">
        <v>208.288238525</v>
      </c>
      <c r="J135" s="32">
        <v>1808.3377685549999</v>
      </c>
      <c r="K135" s="32">
        <v>1428.6391601559999</v>
      </c>
      <c r="L135" s="32">
        <v>8495.2314453119998</v>
      </c>
      <c r="M135" s="32">
        <v>337.62277221699998</v>
      </c>
      <c r="N135" s="32">
        <v>189.1328125</v>
      </c>
      <c r="O135" s="32">
        <v>584.54754638700001</v>
      </c>
      <c r="P135" s="32">
        <v>939.177246094</v>
      </c>
      <c r="Q135" s="32">
        <v>51.212139129999997</v>
      </c>
      <c r="R135" s="32">
        <v>935.50756835899995</v>
      </c>
      <c r="S135" s="32">
        <v>955.42535400400004</v>
      </c>
      <c r="T135" s="32">
        <v>144.59173584000001</v>
      </c>
      <c r="U135" s="32">
        <v>2501.9033203119998</v>
      </c>
      <c r="V135" s="32">
        <v>2278.0866699220001</v>
      </c>
      <c r="W135" s="32">
        <v>824.09527587900004</v>
      </c>
      <c r="X135" s="32">
        <v>39.201793670999997</v>
      </c>
      <c r="Y135" s="32">
        <v>172.877120972</v>
      </c>
      <c r="Z135" s="32">
        <v>4116.2153320309999</v>
      </c>
      <c r="AA135" s="32">
        <v>270.55636596699998</v>
      </c>
      <c r="AB135" s="32">
        <v>734.099121094</v>
      </c>
      <c r="AC135" s="32">
        <v>7603.1791992190001</v>
      </c>
      <c r="AD135" s="32">
        <v>1971.401000977</v>
      </c>
      <c r="AE135" s="32">
        <v>1047.3522949220001</v>
      </c>
      <c r="AF135" s="32">
        <v>272.60363769499997</v>
      </c>
      <c r="AG135" s="32">
        <v>1098.1203613279999</v>
      </c>
      <c r="AH135" s="32">
        <v>509.06497192400002</v>
      </c>
      <c r="AI135" s="32">
        <v>263.34625244099999</v>
      </c>
      <c r="AJ135" s="32">
        <v>862.79235839800003</v>
      </c>
      <c r="AK135" s="32">
        <v>2758.9445800779999</v>
      </c>
      <c r="AL135" s="32">
        <v>440.103027344</v>
      </c>
      <c r="AM135" s="32">
        <v>865.33532714800003</v>
      </c>
      <c r="AN135" s="32">
        <v>1804.3331298830001</v>
      </c>
      <c r="AP135" s="32">
        <v>2266.1826171880002</v>
      </c>
      <c r="AQ135" s="32">
        <v>1170.274047852</v>
      </c>
      <c r="AR135" s="32">
        <v>1394.783813477</v>
      </c>
      <c r="AS135" s="32">
        <v>2777.3054199220001</v>
      </c>
      <c r="AT135" s="32">
        <v>1547.9340820309999</v>
      </c>
      <c r="AU135" s="32">
        <v>651.26867675799997</v>
      </c>
      <c r="AV135" s="32">
        <v>262.33099365200002</v>
      </c>
      <c r="AW135" s="32">
        <v>1582.8000488279999</v>
      </c>
      <c r="AX135" s="32">
        <v>549.97967529300001</v>
      </c>
      <c r="AY135" s="32">
        <v>421.31414794900002</v>
      </c>
      <c r="AZ135" s="32">
        <v>290.103607178</v>
      </c>
      <c r="BA135" s="32">
        <v>129.574752808</v>
      </c>
      <c r="BB135" s="32">
        <v>1943.649780273</v>
      </c>
      <c r="BC135" s="32">
        <v>1912.761352539</v>
      </c>
      <c r="BD135" s="32">
        <v>2282.912109375</v>
      </c>
      <c r="BE135" s="32">
        <v>522.68884277300003</v>
      </c>
      <c r="BF135" s="32">
        <v>551.27905273399995</v>
      </c>
      <c r="BG135" s="32">
        <v>193.29774475100001</v>
      </c>
      <c r="BH135" s="32">
        <v>435.83679199199997</v>
      </c>
      <c r="BI135" s="32">
        <v>10595</v>
      </c>
      <c r="BJ135" s="32">
        <v>3772.0249023440001</v>
      </c>
      <c r="BK135" s="32">
        <v>109.79218292199999</v>
      </c>
      <c r="BL135" s="32">
        <v>1511.1586914059999</v>
      </c>
      <c r="BM135" s="32">
        <v>2867.7644042970001</v>
      </c>
      <c r="BN135" s="32">
        <v>558.19036865199996</v>
      </c>
      <c r="BO135" s="32">
        <v>2883.5998535160002</v>
      </c>
      <c r="BP135" s="32">
        <v>10007.53515625</v>
      </c>
      <c r="BQ135" s="32">
        <v>2626.4016113279999</v>
      </c>
      <c r="BR135" s="32">
        <v>4602.2182617190001</v>
      </c>
      <c r="BS135" s="32">
        <v>2110.5417480470001</v>
      </c>
      <c r="BT135" s="32">
        <v>1783.0294189450001</v>
      </c>
      <c r="BU135" s="32">
        <v>91.522903442</v>
      </c>
      <c r="BV135" s="32">
        <v>1482.038085938</v>
      </c>
      <c r="BW135" s="32">
        <v>431.66729736299999</v>
      </c>
      <c r="BX135" s="32">
        <v>1317.813476562</v>
      </c>
      <c r="BY135" s="32">
        <v>910.82330322300004</v>
      </c>
      <c r="BZ135" s="32">
        <v>310.79998779300001</v>
      </c>
      <c r="CA135" s="32">
        <v>1552.9129638669999</v>
      </c>
      <c r="CB135" s="32">
        <v>224.387771606</v>
      </c>
      <c r="CC135" s="32">
        <v>30.400274277000001</v>
      </c>
      <c r="CD135" s="32">
        <v>120.88202667199999</v>
      </c>
      <c r="CE135" s="32">
        <v>497.16180419900002</v>
      </c>
      <c r="CF135" s="32">
        <v>4711.5024414059999</v>
      </c>
      <c r="CG135" s="32">
        <v>5330.6640625</v>
      </c>
      <c r="CH135" s="32">
        <v>10.78881073</v>
      </c>
      <c r="CI135" s="32">
        <v>1227.8416748049999</v>
      </c>
      <c r="CJ135" s="32">
        <v>160.77609252900001</v>
      </c>
      <c r="CK135" s="32">
        <v>123.359237671</v>
      </c>
      <c r="CL135" s="32">
        <v>263.34625244099999</v>
      </c>
      <c r="CM135" s="32">
        <v>117.590309143</v>
      </c>
      <c r="CN135" s="32">
        <v>687.47442626999998</v>
      </c>
      <c r="CO135" s="32">
        <v>937.92291259800004</v>
      </c>
      <c r="CP135" s="32">
        <v>473.67785644499997</v>
      </c>
      <c r="CQ135" s="32">
        <v>6816.2075195309999</v>
      </c>
      <c r="CR135" s="32">
        <v>4186.3203125</v>
      </c>
      <c r="CS135" s="32">
        <v>2862.8459472660002</v>
      </c>
      <c r="CT135" s="32">
        <v>2002</v>
      </c>
      <c r="CU135" s="32">
        <v>8325.662109375</v>
      </c>
      <c r="CV135" s="32">
        <v>267.26470947299998</v>
      </c>
      <c r="CW135" s="32">
        <v>219.705200195</v>
      </c>
      <c r="CX135" s="32">
        <v>803.42034912099996</v>
      </c>
      <c r="CZ135" s="32">
        <v>936.56866455099998</v>
      </c>
      <c r="DA135" s="32">
        <v>2102.6782226559999</v>
      </c>
      <c r="DB135" s="32">
        <v>95.987388611</v>
      </c>
      <c r="DC135" s="34">
        <v>2860</v>
      </c>
      <c r="DD135" s="32">
        <v>1828.5294189450001</v>
      </c>
      <c r="DE135" s="32">
        <v>539.05505371100003</v>
      </c>
      <c r="DF135" s="32">
        <v>308.10000000000002</v>
      </c>
      <c r="DG135" s="32">
        <v>2.4652297500000002</v>
      </c>
      <c r="DI135" s="32">
        <v>67.166450499999996</v>
      </c>
      <c r="DJ135" s="34">
        <v>1430.1</v>
      </c>
      <c r="DK135" s="32">
        <v>166.91534423799999</v>
      </c>
      <c r="DL135" s="32">
        <v>6595.6352539059999</v>
      </c>
      <c r="DM135" s="32">
        <v>1299.6446533200001</v>
      </c>
      <c r="DN135" s="32">
        <v>1659.1104736330001</v>
      </c>
      <c r="DO135" s="32" t="s">
        <v>234</v>
      </c>
      <c r="DP135" s="32">
        <v>833.2</v>
      </c>
      <c r="DR135" s="32">
        <v>178.4</v>
      </c>
      <c r="DS135" s="32">
        <v>94.2</v>
      </c>
      <c r="DT135" s="32">
        <v>1008.097167969</v>
      </c>
      <c r="DU135" s="32">
        <v>128</v>
      </c>
      <c r="DV135" s="32">
        <v>4274.6767578119998</v>
      </c>
      <c r="DY135" s="32">
        <v>663.78472900400004</v>
      </c>
      <c r="EA135">
        <v>21.353000000000002</v>
      </c>
      <c r="EB135" s="32">
        <v>453.14495849600002</v>
      </c>
      <c r="EC135" s="32">
        <v>986</v>
      </c>
    </row>
    <row r="136" spans="1:133">
      <c r="A136" s="33">
        <v>44025</v>
      </c>
      <c r="B136" s="32">
        <v>443.78106689499998</v>
      </c>
      <c r="C136" s="32">
        <v>5477.8803710940001</v>
      </c>
      <c r="D136" s="32">
        <v>999.09564208999996</v>
      </c>
      <c r="E136" s="32">
        <v>2217.66796875</v>
      </c>
      <c r="F136" s="32">
        <v>662.71362304700006</v>
      </c>
      <c r="G136" s="32">
        <v>2411.6652832029999</v>
      </c>
      <c r="H136" s="32">
        <v>380.746185303</v>
      </c>
      <c r="I136" s="32">
        <v>210.15762329099999</v>
      </c>
      <c r="J136" s="32">
        <v>1811.334960938</v>
      </c>
      <c r="K136" s="32">
        <v>1456.602539062</v>
      </c>
      <c r="L136" s="32">
        <v>8558.158203125</v>
      </c>
      <c r="M136" s="32">
        <v>340.30368041999998</v>
      </c>
      <c r="N136" s="32">
        <v>191.830444336</v>
      </c>
      <c r="O136" s="32">
        <v>592.33355712900004</v>
      </c>
      <c r="P136" s="32">
        <v>991.93109130899995</v>
      </c>
      <c r="Q136" s="32">
        <v>53.307556151999997</v>
      </c>
      <c r="R136" s="32">
        <v>940.50177001999998</v>
      </c>
      <c r="S136" s="32">
        <v>953.42877197300004</v>
      </c>
      <c r="T136" s="32">
        <v>143.295410156</v>
      </c>
      <c r="U136" s="32">
        <v>2541.89453125</v>
      </c>
      <c r="V136" s="32">
        <v>2290.0812988279999</v>
      </c>
      <c r="W136" s="32">
        <v>843.07000732400002</v>
      </c>
      <c r="X136" s="32">
        <v>39.701431274000001</v>
      </c>
      <c r="Y136" s="32">
        <v>175.56666564899999</v>
      </c>
      <c r="Z136" s="32">
        <v>4115.2866210940001</v>
      </c>
      <c r="AA136" s="32">
        <v>273.45062255900001</v>
      </c>
      <c r="AB136" s="32">
        <v>733.25628662099996</v>
      </c>
      <c r="AC136" s="32">
        <v>7669.0869140619998</v>
      </c>
      <c r="AD136" s="32">
        <v>1976.2010498049999</v>
      </c>
      <c r="AE136" s="32">
        <v>1078.3331298830001</v>
      </c>
      <c r="AF136" s="32">
        <v>270.52877807599998</v>
      </c>
      <c r="AG136" s="32">
        <v>1127.666015625</v>
      </c>
      <c r="AH136" s="32">
        <v>517.98559570299994</v>
      </c>
      <c r="AI136" s="32">
        <v>266.69866943400001</v>
      </c>
      <c r="AJ136" s="32">
        <v>870.18884277300003</v>
      </c>
      <c r="AK136" s="32">
        <v>2779.9252929690001</v>
      </c>
      <c r="AL136" s="32">
        <v>436.80450439499998</v>
      </c>
      <c r="AM136" s="32">
        <v>879.70758056600005</v>
      </c>
      <c r="AN136" s="32">
        <v>1828.7159423830001</v>
      </c>
      <c r="AP136" s="32">
        <v>2317.1420898440001</v>
      </c>
      <c r="AQ136" s="32">
        <v>1171.2149658200001</v>
      </c>
      <c r="AR136" s="32">
        <v>1401.7578125</v>
      </c>
      <c r="AS136" s="32">
        <v>2819.279296875</v>
      </c>
      <c r="AT136" s="32">
        <v>1560.9167480470001</v>
      </c>
      <c r="AU136" s="32">
        <v>656.263183594</v>
      </c>
      <c r="AV136" s="32">
        <v>261.13494873000002</v>
      </c>
      <c r="AW136" s="32">
        <v>1605.311157227</v>
      </c>
      <c r="AX136" s="32">
        <v>559.155761719</v>
      </c>
      <c r="AY136" s="32">
        <v>425.71115112299998</v>
      </c>
      <c r="AZ136" s="32">
        <v>295.93960571299999</v>
      </c>
      <c r="BA136" s="32">
        <v>129.09486389200001</v>
      </c>
      <c r="BB136" s="32">
        <v>1949.6456298830001</v>
      </c>
      <c r="BC136" s="32">
        <v>1955.686523438</v>
      </c>
      <c r="BD136" s="32">
        <v>2282.912109375</v>
      </c>
      <c r="BE136" s="32">
        <v>539.47882080099998</v>
      </c>
      <c r="BF136" s="32">
        <v>563.87170410199997</v>
      </c>
      <c r="BG136" s="32">
        <v>195.392868042</v>
      </c>
      <c r="BH136" s="32">
        <v>440.066894531</v>
      </c>
      <c r="BI136" s="32">
        <v>10970</v>
      </c>
      <c r="BJ136" s="32">
        <v>3882.966796875</v>
      </c>
      <c r="BK136" s="32">
        <v>110.890098572</v>
      </c>
      <c r="BL136" s="32">
        <v>1536.2836914059999</v>
      </c>
      <c r="BM136" s="32">
        <v>2889.6853027339998</v>
      </c>
      <c r="BN136" s="32">
        <v>560.787597656</v>
      </c>
      <c r="BO136" s="32">
        <v>2887.5932617190001</v>
      </c>
      <c r="BP136" s="32">
        <v>10052.385742188</v>
      </c>
      <c r="BQ136" s="32">
        <v>2647.3332519529999</v>
      </c>
      <c r="BR136" s="32">
        <v>4745.7880859380002</v>
      </c>
      <c r="BS136" s="32">
        <v>2203.3896484380002</v>
      </c>
      <c r="BT136" s="32">
        <v>1819.0236816409999</v>
      </c>
      <c r="BU136" s="32">
        <v>91.900398253999995</v>
      </c>
      <c r="BV136" s="32">
        <v>1521.604858398</v>
      </c>
      <c r="BW136" s="32">
        <v>433.75891113300003</v>
      </c>
      <c r="BX136" s="32">
        <v>1324.2979736330001</v>
      </c>
      <c r="BY136" s="32">
        <v>958.81384277300003</v>
      </c>
      <c r="BZ136" s="32">
        <v>308.79998779300001</v>
      </c>
      <c r="CA136" s="32">
        <v>1603.3288574220001</v>
      </c>
      <c r="CB136" s="32">
        <v>226.08465576200001</v>
      </c>
      <c r="CC136" s="32">
        <v>30.584939957</v>
      </c>
      <c r="CD136" s="32">
        <v>121.926719666</v>
      </c>
      <c r="CE136" s="32">
        <v>495.80432128899997</v>
      </c>
      <c r="CF136" s="32">
        <v>4794.40625</v>
      </c>
      <c r="CG136" s="32">
        <v>5402.591796875</v>
      </c>
      <c r="CH136" s="32">
        <v>10.655808449</v>
      </c>
      <c r="CI136" s="32">
        <v>1260.1534423830001</v>
      </c>
      <c r="CJ136" s="32">
        <v>163.54457092300001</v>
      </c>
      <c r="CK136" s="32">
        <v>124.658599854</v>
      </c>
      <c r="CL136" s="32">
        <v>266.69866943400001</v>
      </c>
      <c r="CM136" s="32">
        <v>119.387702942</v>
      </c>
      <c r="CN136" s="32">
        <v>705.46063232400002</v>
      </c>
      <c r="CO136" s="32">
        <v>935.42596435500002</v>
      </c>
      <c r="CP136" s="32">
        <v>475.57458496100003</v>
      </c>
      <c r="CQ136" s="32">
        <v>6894.0952148440001</v>
      </c>
      <c r="CR136" s="32">
        <v>4276.1772460940001</v>
      </c>
      <c r="CS136" s="32">
        <v>2854.5903320309999</v>
      </c>
      <c r="CT136" s="32">
        <v>2033</v>
      </c>
      <c r="CU136" s="32">
        <v>8419.3671875</v>
      </c>
      <c r="CV136" s="32">
        <v>267.51354980500003</v>
      </c>
      <c r="CW136" s="32">
        <v>221.30014038100001</v>
      </c>
      <c r="CX136" s="32">
        <v>805.19927978500004</v>
      </c>
      <c r="CZ136" s="32">
        <v>961.04437255899995</v>
      </c>
      <c r="DA136" s="32">
        <v>2117.6618652339998</v>
      </c>
      <c r="DB136" s="32">
        <v>97.487197875999996</v>
      </c>
      <c r="DC136" s="34">
        <v>2942</v>
      </c>
      <c r="DD136" s="32">
        <v>1833.5252685549999</v>
      </c>
      <c r="DE136" s="32">
        <v>542.25183105500003</v>
      </c>
      <c r="DF136" s="32">
        <v>314.10000000000002</v>
      </c>
      <c r="DG136" s="32">
        <v>2.5163309570000001</v>
      </c>
      <c r="DI136" s="32">
        <v>67.425933838000006</v>
      </c>
      <c r="DJ136" s="34">
        <v>1440</v>
      </c>
      <c r="DK136" s="32">
        <v>171.56022644000001</v>
      </c>
      <c r="DL136" s="32">
        <v>6741.494140625</v>
      </c>
      <c r="DM136" s="32">
        <v>1333.5832519529999</v>
      </c>
      <c r="DN136" s="32">
        <v>1698.7742919919999</v>
      </c>
      <c r="DO136" s="32" t="s">
        <v>234</v>
      </c>
      <c r="DP136" s="32">
        <v>823.6</v>
      </c>
      <c r="DR136" s="32">
        <v>184.6</v>
      </c>
      <c r="DS136" s="32">
        <v>94.68</v>
      </c>
      <c r="DT136" s="32">
        <v>1014.158813477</v>
      </c>
      <c r="DU136" s="32">
        <v>129.5</v>
      </c>
      <c r="DV136" s="32">
        <v>4308.6499023440001</v>
      </c>
      <c r="DY136" s="32">
        <v>663.18499755899995</v>
      </c>
      <c r="EA136">
        <v>22.109000000000002</v>
      </c>
      <c r="EB136" s="32">
        <v>453.14495849600002</v>
      </c>
      <c r="EC136" s="32">
        <v>1000</v>
      </c>
    </row>
    <row r="137" spans="1:133">
      <c r="A137" s="33">
        <v>44026</v>
      </c>
      <c r="B137" s="32">
        <v>444.58013915999999</v>
      </c>
      <c r="C137" s="32">
        <v>5475.8823242190001</v>
      </c>
      <c r="D137" s="32">
        <v>1006.085876465</v>
      </c>
      <c r="E137" s="32">
        <v>2222.6625976559999</v>
      </c>
      <c r="F137" s="32">
        <v>663.312988281</v>
      </c>
      <c r="G137" s="32">
        <v>2379.7229003910002</v>
      </c>
      <c r="H137" s="32">
        <v>376.65539550800003</v>
      </c>
      <c r="I137" s="32">
        <v>203.762374878</v>
      </c>
      <c r="J137" s="32">
        <v>1787.357055664</v>
      </c>
      <c r="K137" s="32">
        <v>1460.098022461</v>
      </c>
      <c r="L137" s="32">
        <v>8539.1826171880002</v>
      </c>
      <c r="M137" s="32">
        <v>342.94006347700002</v>
      </c>
      <c r="N137" s="32">
        <v>191.33088684099999</v>
      </c>
      <c r="O137" s="32">
        <v>602.71484375</v>
      </c>
      <c r="P137" s="32">
        <v>1004.120422363</v>
      </c>
      <c r="Q137" s="32">
        <v>53.307556151999997</v>
      </c>
      <c r="R137" s="32">
        <v>934.90832519499997</v>
      </c>
      <c r="S137" s="32">
        <v>951.43206787099996</v>
      </c>
      <c r="T137" s="32">
        <v>138.35934448200001</v>
      </c>
      <c r="U137" s="32">
        <v>2507.7553710940001</v>
      </c>
      <c r="V137" s="32">
        <v>2186.123046875</v>
      </c>
      <c r="W137" s="32">
        <v>830.08728027300003</v>
      </c>
      <c r="X137" s="32">
        <v>39.461605071999998</v>
      </c>
      <c r="Y137" s="32">
        <v>175.91531372099999</v>
      </c>
      <c r="Z137" s="32">
        <v>4086.4892578119998</v>
      </c>
      <c r="AA137" s="32">
        <v>272.45260620099998</v>
      </c>
      <c r="AB137" s="32">
        <v>740.841796875</v>
      </c>
      <c r="AC137" s="32">
        <v>7667.0883789059999</v>
      </c>
      <c r="AD137" s="32">
        <v>1953.7989501950001</v>
      </c>
      <c r="AE137" s="32">
        <v>1085.329101562</v>
      </c>
      <c r="AF137" s="32">
        <v>268.33874511699997</v>
      </c>
      <c r="AG137" s="32">
        <v>1084.8247070309999</v>
      </c>
      <c r="AH137" s="32">
        <v>510.25442504900002</v>
      </c>
      <c r="AI137" s="32">
        <v>269.39913940399998</v>
      </c>
      <c r="AJ137" s="32">
        <v>867.59002685500002</v>
      </c>
      <c r="AK137" s="32">
        <v>2772.4323730470001</v>
      </c>
      <c r="AL137" s="32">
        <v>422.211029053</v>
      </c>
      <c r="AM137" s="32">
        <v>870.32574462900004</v>
      </c>
      <c r="AN137" s="32">
        <v>1809.9602050779999</v>
      </c>
      <c r="AP137" s="32">
        <v>2244.2001953119998</v>
      </c>
      <c r="AQ137" s="32">
        <v>1168.8624267580001</v>
      </c>
      <c r="AR137" s="32">
        <v>1437.125610352</v>
      </c>
      <c r="AS137" s="32">
        <v>2823.2766113279999</v>
      </c>
      <c r="AT137" s="32">
        <v>1555.4239501950001</v>
      </c>
      <c r="AU137" s="32">
        <v>652.267578125</v>
      </c>
      <c r="AV137" s="32">
        <v>261.33432006800001</v>
      </c>
      <c r="AW137" s="32">
        <v>1611.943725586</v>
      </c>
      <c r="AX137" s="32">
        <v>554.16876220699999</v>
      </c>
      <c r="AY137" s="32">
        <v>426.91036987299998</v>
      </c>
      <c r="AZ137" s="32">
        <v>303.77078247100002</v>
      </c>
      <c r="BA137" s="32">
        <v>123.81588745099999</v>
      </c>
      <c r="BB137" s="32">
        <v>1926.1618652340001</v>
      </c>
      <c r="BC137" s="32">
        <v>1954.8914794919999</v>
      </c>
      <c r="BD137" s="32">
        <v>2329.8488769529999</v>
      </c>
      <c r="BE137" s="32">
        <v>541.67742919900002</v>
      </c>
      <c r="BF137" s="32">
        <v>553.677734375</v>
      </c>
      <c r="BG137" s="32">
        <v>197.63758850100001</v>
      </c>
      <c r="BH137" s="32">
        <v>446.753173828</v>
      </c>
      <c r="BI137" s="32">
        <v>11085</v>
      </c>
      <c r="BJ137" s="32">
        <v>3772.0249023440001</v>
      </c>
      <c r="BK137" s="32">
        <v>115.38159942599999</v>
      </c>
      <c r="BL137" s="32">
        <v>1533.6662597659999</v>
      </c>
      <c r="BM137" s="32">
        <v>2892.1774902339998</v>
      </c>
      <c r="BN137" s="32">
        <v>552.59643554700006</v>
      </c>
      <c r="BO137" s="32">
        <v>2945.5051269529999</v>
      </c>
      <c r="BP137" s="32">
        <v>10017.501953125</v>
      </c>
      <c r="BQ137" s="32">
        <v>2534.7021484380002</v>
      </c>
      <c r="BR137" s="32">
        <v>4810.0952148440001</v>
      </c>
      <c r="BS137" s="32">
        <v>2234.3386230470001</v>
      </c>
      <c r="BT137" s="32">
        <v>1788.296875</v>
      </c>
      <c r="BU137" s="32">
        <v>88.606002808</v>
      </c>
      <c r="BV137" s="32">
        <v>1526.0007324220001</v>
      </c>
      <c r="BW137" s="32">
        <v>431.26882934600002</v>
      </c>
      <c r="BX137" s="32">
        <v>1332.278686523</v>
      </c>
      <c r="BY137" s="32">
        <v>892.82678222699997</v>
      </c>
      <c r="BZ137" s="32">
        <v>288.39999389600001</v>
      </c>
      <c r="CA137" s="32">
        <v>1539.4353027340001</v>
      </c>
      <c r="CB137" s="32">
        <v>224.48757934599999</v>
      </c>
      <c r="CC137" s="32">
        <v>30.050901412999998</v>
      </c>
      <c r="CD137" s="32">
        <v>120.633338928</v>
      </c>
      <c r="CE137" s="32">
        <v>503.44000244099999</v>
      </c>
      <c r="CF137" s="32">
        <v>4732.4780273440001</v>
      </c>
      <c r="CG137" s="32">
        <v>5308.6865234380002</v>
      </c>
      <c r="CH137" s="32">
        <v>10.554100037</v>
      </c>
      <c r="CI137" s="32">
        <v>1290.1008300779999</v>
      </c>
      <c r="CJ137" s="32">
        <v>164.62632751500001</v>
      </c>
      <c r="CK137" s="32">
        <v>126.837524414</v>
      </c>
      <c r="CL137" s="32">
        <v>269.39913940399998</v>
      </c>
      <c r="CM137" s="32">
        <v>119.187995911</v>
      </c>
      <c r="CN137" s="32">
        <v>694.46893310500002</v>
      </c>
      <c r="CO137" s="32">
        <v>927.93450927699996</v>
      </c>
      <c r="CP137" s="32">
        <v>467.58843994099999</v>
      </c>
      <c r="CQ137" s="32">
        <v>6960.0014648440001</v>
      </c>
      <c r="CR137" s="32">
        <v>4299.1416015619998</v>
      </c>
      <c r="CS137" s="32">
        <v>2854.5903320309999</v>
      </c>
      <c r="CT137" s="32">
        <v>1988.5</v>
      </c>
      <c r="CU137" s="32">
        <v>8285.7900390619998</v>
      </c>
      <c r="CV137" s="32">
        <v>265.14950561500001</v>
      </c>
      <c r="CW137" s="32">
        <v>224.29071044899999</v>
      </c>
      <c r="CX137" s="32">
        <v>811.52386474599996</v>
      </c>
      <c r="CZ137" s="32">
        <v>974.53100585899995</v>
      </c>
      <c r="DA137" s="32">
        <v>2097.6840820309999</v>
      </c>
      <c r="DB137" s="32">
        <v>98.067123413000004</v>
      </c>
      <c r="DC137" s="34">
        <v>2910</v>
      </c>
      <c r="DD137" s="32">
        <v>1803.5495605470001</v>
      </c>
      <c r="DE137" s="32">
        <v>528.46569824200003</v>
      </c>
      <c r="DF137" s="32">
        <v>311</v>
      </c>
      <c r="DG137" s="32">
        <v>2.536936522</v>
      </c>
      <c r="DI137" s="32">
        <v>67.904983521000005</v>
      </c>
      <c r="DJ137" s="34">
        <v>1433.3</v>
      </c>
      <c r="DK137" s="32">
        <v>174.80661010700001</v>
      </c>
      <c r="DL137" s="32">
        <v>6651.580078125</v>
      </c>
      <c r="DM137" s="32">
        <v>1294.653930664</v>
      </c>
      <c r="DN137" s="32">
        <v>1711.729858398</v>
      </c>
      <c r="DO137" s="32" t="s">
        <v>234</v>
      </c>
      <c r="DP137" s="32">
        <v>810</v>
      </c>
      <c r="DR137" s="32">
        <v>184.95</v>
      </c>
      <c r="DS137" s="32">
        <v>93.38</v>
      </c>
      <c r="DT137" s="32">
        <v>1007.63092041</v>
      </c>
      <c r="DU137" s="32">
        <v>129.5</v>
      </c>
      <c r="DV137" s="32">
        <v>4260.6865234380002</v>
      </c>
      <c r="DY137" s="32">
        <v>649.78930664100005</v>
      </c>
      <c r="EA137">
        <v>21.986999999999998</v>
      </c>
      <c r="EB137" s="32">
        <v>453.14495849600002</v>
      </c>
      <c r="EC137" s="32">
        <v>947.59997558600003</v>
      </c>
    </row>
    <row r="138" spans="1:133">
      <c r="A138" s="33">
        <v>44027</v>
      </c>
      <c r="B138" s="32">
        <v>445.77868652299998</v>
      </c>
      <c r="C138" s="32">
        <v>5539.8349609380002</v>
      </c>
      <c r="D138" s="32">
        <v>1005.087280273</v>
      </c>
      <c r="E138" s="32">
        <v>2242.6418457029999</v>
      </c>
      <c r="F138" s="32">
        <v>688.287109375</v>
      </c>
      <c r="G138" s="32">
        <v>2391.7016601559999</v>
      </c>
      <c r="H138" s="32">
        <v>372.86386108400001</v>
      </c>
      <c r="I138" s="32">
        <v>225.60459899899999</v>
      </c>
      <c r="J138" s="32">
        <v>1818.8280029299999</v>
      </c>
      <c r="K138" s="32">
        <v>1516.5246582029999</v>
      </c>
      <c r="L138" s="32">
        <v>8985.66796875</v>
      </c>
      <c r="M138" s="32">
        <v>345.04006958000002</v>
      </c>
      <c r="N138" s="32">
        <v>197.32557678200001</v>
      </c>
      <c r="O138" s="32">
        <v>609.30291748000002</v>
      </c>
      <c r="P138" s="32">
        <v>1041.087890625</v>
      </c>
      <c r="Q138" s="32">
        <v>51.547401428000001</v>
      </c>
      <c r="R138" s="32">
        <v>937.70501708999996</v>
      </c>
      <c r="S138" s="32">
        <v>965.40893554700006</v>
      </c>
      <c r="T138" s="32">
        <v>142.99627685499999</v>
      </c>
      <c r="U138" s="32">
        <v>2582.861328125</v>
      </c>
      <c r="V138" s="32">
        <v>2253.0964355470001</v>
      </c>
      <c r="W138" s="32">
        <v>872.830078125</v>
      </c>
      <c r="X138" s="32">
        <v>40.790649414000001</v>
      </c>
      <c r="Y138" s="32">
        <v>173.22575378400001</v>
      </c>
      <c r="Z138" s="32">
        <v>4145.0141601559999</v>
      </c>
      <c r="AA138" s="32">
        <v>280.935546875</v>
      </c>
      <c r="AB138" s="32">
        <v>734.26763916000004</v>
      </c>
      <c r="AC138" s="32">
        <v>7689.0581054690001</v>
      </c>
      <c r="AD138" s="32">
        <v>1984.202148438</v>
      </c>
      <c r="AE138" s="32">
        <v>1122.3061523440001</v>
      </c>
      <c r="AF138" s="32">
        <v>282.4012146</v>
      </c>
      <c r="AG138" s="32">
        <v>1166.5681152340001</v>
      </c>
      <c r="AH138" s="32">
        <v>530.07788085899995</v>
      </c>
      <c r="AI138" s="32">
        <v>273.77578735399999</v>
      </c>
      <c r="AJ138" s="32">
        <v>912.96862793000003</v>
      </c>
      <c r="AK138" s="32">
        <v>2842.8671875</v>
      </c>
      <c r="AL138" s="32">
        <v>433.70587158199999</v>
      </c>
      <c r="AM138" s="32">
        <v>871.72296142599998</v>
      </c>
      <c r="AN138" s="32">
        <v>1851.2237548830001</v>
      </c>
      <c r="AP138" s="32">
        <v>2410.0668945309999</v>
      </c>
      <c r="AQ138" s="32">
        <v>1193.3312988279999</v>
      </c>
      <c r="AR138" s="32">
        <v>1423.177734375</v>
      </c>
      <c r="AS138" s="32">
        <v>2843.2648925779999</v>
      </c>
      <c r="AT138" s="32">
        <v>1468.0407714840001</v>
      </c>
      <c r="AU138" s="32">
        <v>665.75250244100005</v>
      </c>
      <c r="AV138" s="32">
        <v>267.31451415999999</v>
      </c>
      <c r="AW138" s="32">
        <v>1658.5733642580001</v>
      </c>
      <c r="AX138" s="32">
        <v>547.98480224599996</v>
      </c>
      <c r="AY138" s="32">
        <v>437.103424072</v>
      </c>
      <c r="AZ138" s="32">
        <v>309.50701904300001</v>
      </c>
      <c r="BA138" s="32">
        <v>130.33460998499999</v>
      </c>
      <c r="BB138" s="32">
        <v>1985.620727539</v>
      </c>
      <c r="BC138" s="32">
        <v>1940.9809570309999</v>
      </c>
      <c r="BD138" s="32">
        <v>2345.8273925779999</v>
      </c>
      <c r="BE138" s="32">
        <v>549.47296142599998</v>
      </c>
      <c r="BF138" s="32">
        <v>580.861816406</v>
      </c>
      <c r="BG138" s="32">
        <v>194.74435424800001</v>
      </c>
      <c r="BH138" s="32">
        <v>453.71237182599998</v>
      </c>
      <c r="BI138" s="32">
        <v>11510</v>
      </c>
      <c r="BJ138" s="32">
        <v>3961.9252929690001</v>
      </c>
      <c r="BK138" s="32">
        <v>113.235664368</v>
      </c>
      <c r="BL138" s="32">
        <v>1549.893188477</v>
      </c>
      <c r="BM138" s="32">
        <v>2860.2905273440001</v>
      </c>
      <c r="BN138" s="32">
        <v>551.59747314499998</v>
      </c>
      <c r="BO138" s="32">
        <v>3002.4184570309999</v>
      </c>
      <c r="BP138" s="32">
        <v>10286.627929688</v>
      </c>
      <c r="BQ138" s="32">
        <v>2604.4733886720001</v>
      </c>
      <c r="BR138" s="32">
        <v>4830.03515625</v>
      </c>
      <c r="BS138" s="32">
        <v>2323.193359375</v>
      </c>
      <c r="BT138" s="32">
        <v>1858.529663086</v>
      </c>
      <c r="BU138" s="32">
        <v>93.410301208000007</v>
      </c>
      <c r="BV138" s="32">
        <v>1621.7421875</v>
      </c>
      <c r="BW138" s="32">
        <v>435.65124511699997</v>
      </c>
      <c r="BX138" s="32">
        <v>1360.2108154299999</v>
      </c>
      <c r="BY138" s="32">
        <v>907.82379150400004</v>
      </c>
      <c r="BZ138" s="32">
        <v>293</v>
      </c>
      <c r="CA138" s="32">
        <v>1606.323608398</v>
      </c>
      <c r="CB138" s="32">
        <v>225.28611755399999</v>
      </c>
      <c r="CC138" s="32">
        <v>30.330400467</v>
      </c>
      <c r="CD138" s="32">
        <v>120.88202667199999</v>
      </c>
      <c r="CE138" s="32">
        <v>505.81542968799999</v>
      </c>
      <c r="CF138" s="32">
        <v>4998.16796875</v>
      </c>
      <c r="CG138" s="32">
        <v>5558.4360351559999</v>
      </c>
      <c r="CH138" s="32">
        <v>10.780985832000001</v>
      </c>
      <c r="CI138" s="32">
        <v>1304.680664062</v>
      </c>
      <c r="CJ138" s="32">
        <v>167.50486755399999</v>
      </c>
      <c r="CK138" s="32">
        <v>127.437225342</v>
      </c>
      <c r="CL138" s="32">
        <v>273.77578735399999</v>
      </c>
      <c r="CM138" s="32">
        <v>120.126655579</v>
      </c>
      <c r="CN138" s="32">
        <v>703.46203613299997</v>
      </c>
      <c r="CO138" s="32">
        <v>929.93218994100005</v>
      </c>
      <c r="CP138" s="32">
        <v>488.55206298799999</v>
      </c>
      <c r="CQ138" s="32">
        <v>7173.693359375</v>
      </c>
      <c r="CR138" s="32">
        <v>4341.07421875</v>
      </c>
      <c r="CS138" s="32">
        <v>2705.1389160160002</v>
      </c>
      <c r="CT138" s="32">
        <v>2120</v>
      </c>
      <c r="CU138" s="32">
        <v>8271.8330078119998</v>
      </c>
      <c r="CV138" s="32">
        <v>266.76699829099999</v>
      </c>
      <c r="CW138" s="32">
        <v>226.68312072800001</v>
      </c>
      <c r="CX138" s="32">
        <v>818.04602050799997</v>
      </c>
      <c r="CZ138" s="32">
        <v>989.01660156200001</v>
      </c>
      <c r="DA138" s="32">
        <v>2210.5600585940001</v>
      </c>
      <c r="DB138" s="32">
        <v>99.027000427000004</v>
      </c>
      <c r="DC138" s="34">
        <v>3000</v>
      </c>
      <c r="DD138" s="32">
        <v>1835.524047852</v>
      </c>
      <c r="DE138" s="32">
        <v>536.65759277300003</v>
      </c>
      <c r="DF138" s="32">
        <v>297.5</v>
      </c>
      <c r="DG138" s="32">
        <v>2.5204520229999998</v>
      </c>
      <c r="DI138" s="32">
        <v>69.841125488000003</v>
      </c>
      <c r="DJ138" s="34">
        <v>1420.9</v>
      </c>
      <c r="DK138" s="32">
        <v>179.65126037600001</v>
      </c>
      <c r="DL138" s="32">
        <v>6873.3671875</v>
      </c>
      <c r="DM138" s="32">
        <v>1333.5832519529999</v>
      </c>
      <c r="DN138" s="32">
        <v>1754.3835449220001</v>
      </c>
      <c r="DO138" s="32" t="s">
        <v>234</v>
      </c>
      <c r="DP138" s="32">
        <v>920</v>
      </c>
      <c r="DR138" s="32">
        <v>187.1</v>
      </c>
      <c r="DS138" s="32">
        <v>92.48</v>
      </c>
      <c r="DT138" s="32">
        <v>1011.827087402</v>
      </c>
      <c r="DU138" s="32">
        <v>129.5</v>
      </c>
      <c r="DV138" s="32">
        <v>4428.556640625</v>
      </c>
      <c r="DY138" s="32">
        <v>691.37573242200006</v>
      </c>
      <c r="EA138">
        <v>21.481000000000002</v>
      </c>
      <c r="EB138" s="32">
        <v>453.14495849600002</v>
      </c>
      <c r="EC138" s="32">
        <v>1055.5</v>
      </c>
    </row>
    <row r="139" spans="1:133">
      <c r="A139" s="33">
        <v>44028</v>
      </c>
      <c r="B139" s="32">
        <v>447.27697753899997</v>
      </c>
      <c r="C139" s="32">
        <v>5537.8354492190001</v>
      </c>
      <c r="D139" s="32">
        <v>1010.579467773</v>
      </c>
      <c r="E139" s="32">
        <v>2249.6340332029999</v>
      </c>
      <c r="F139" s="32">
        <v>672.90307617200006</v>
      </c>
      <c r="G139" s="32">
        <v>2381.7194824220001</v>
      </c>
      <c r="H139" s="32">
        <v>368.07458496100003</v>
      </c>
      <c r="I139" s="32">
        <v>220.48840332</v>
      </c>
      <c r="J139" s="32">
        <v>1797.34765625</v>
      </c>
      <c r="K139" s="32">
        <v>1484.566040039</v>
      </c>
      <c r="L139" s="32">
        <v>8833.84375</v>
      </c>
      <c r="M139" s="32">
        <v>344.59329223600002</v>
      </c>
      <c r="N139" s="32">
        <v>194.42816162099999</v>
      </c>
      <c r="O139" s="32">
        <v>623.07818603500004</v>
      </c>
      <c r="P139" s="32">
        <v>1043.0861816409999</v>
      </c>
      <c r="Q139" s="32">
        <v>52.134124755999999</v>
      </c>
      <c r="R139" s="32">
        <v>918.52740478500004</v>
      </c>
      <c r="S139" s="32">
        <v>970.60040283199999</v>
      </c>
      <c r="T139" s="32">
        <v>141.74974060100001</v>
      </c>
      <c r="U139" s="32">
        <v>2549.6982421880002</v>
      </c>
      <c r="V139" s="32">
        <v>2261.0927734380002</v>
      </c>
      <c r="W139" s="32">
        <v>865.839355469</v>
      </c>
      <c r="X139" s="32">
        <v>40.870590210000003</v>
      </c>
      <c r="Y139" s="32">
        <v>174.670166016</v>
      </c>
      <c r="Z139" s="32">
        <v>4148.7294921880002</v>
      </c>
      <c r="AA139" s="32">
        <v>280.23699951200001</v>
      </c>
      <c r="AB139" s="32">
        <v>739.49310302699996</v>
      </c>
      <c r="AC139" s="32">
        <v>7699.0434570309999</v>
      </c>
      <c r="AD139" s="32">
        <v>2009.8048095700001</v>
      </c>
      <c r="AE139" s="32">
        <v>1104.3171386720001</v>
      </c>
      <c r="AF139" s="32">
        <v>271.45101928700001</v>
      </c>
      <c r="AG139" s="32">
        <v>1133.0828857419999</v>
      </c>
      <c r="AH139" s="32">
        <v>525.32012939499998</v>
      </c>
      <c r="AI139" s="32">
        <v>272.56521606400003</v>
      </c>
      <c r="AJ139" s="32">
        <v>879.38446044900002</v>
      </c>
      <c r="AK139" s="32">
        <v>2810.8962402339998</v>
      </c>
      <c r="AL139" s="32">
        <v>434.80535888700001</v>
      </c>
      <c r="AM139" s="32">
        <v>868.92828369100005</v>
      </c>
      <c r="AN139" s="32">
        <v>1864.352539062</v>
      </c>
      <c r="AP139" s="32">
        <v>2342.1218261720001</v>
      </c>
      <c r="AQ139" s="32">
        <v>1184.8612060549999</v>
      </c>
      <c r="AR139" s="32">
        <v>1409.728149414</v>
      </c>
      <c r="AS139" s="32">
        <v>2814.2824707029999</v>
      </c>
      <c r="AT139" s="32">
        <v>1433.5867919919999</v>
      </c>
      <c r="AU139" s="32">
        <v>663.75469970699999</v>
      </c>
      <c r="AV139" s="32">
        <v>263.32766723600002</v>
      </c>
      <c r="AW139" s="32">
        <v>1638.072265625</v>
      </c>
      <c r="AX139" s="32">
        <v>543.59613037099996</v>
      </c>
      <c r="AY139" s="32">
        <v>434.90496826200001</v>
      </c>
      <c r="AZ139" s="32">
        <v>311.70181274399999</v>
      </c>
      <c r="BA139" s="32">
        <v>128.37498474099999</v>
      </c>
      <c r="BB139" s="32">
        <v>1942.1508789059999</v>
      </c>
      <c r="BC139" s="32">
        <v>1918.3256835940001</v>
      </c>
      <c r="BD139" s="32">
        <v>2372.7905273440001</v>
      </c>
      <c r="BE139" s="32">
        <v>552.07141113299997</v>
      </c>
      <c r="BF139" s="32">
        <v>574.66534423799999</v>
      </c>
      <c r="BG139" s="32">
        <v>195.04367065400001</v>
      </c>
      <c r="BH139" s="32">
        <v>454.80401611299999</v>
      </c>
      <c r="BI139" s="32">
        <v>11500</v>
      </c>
      <c r="BJ139" s="32">
        <v>3922.9458007809999</v>
      </c>
      <c r="BK139" s="32">
        <v>114.93244934099999</v>
      </c>
      <c r="BL139" s="32">
        <v>1552.510131836</v>
      </c>
      <c r="BM139" s="32">
        <v>2786.5544433589998</v>
      </c>
      <c r="BN139" s="32">
        <v>547.40216064499998</v>
      </c>
      <c r="BO139" s="32">
        <v>3022.3881835940001</v>
      </c>
      <c r="BP139" s="32">
        <v>10341.44921875</v>
      </c>
      <c r="BQ139" s="32">
        <v>2618.4279785160002</v>
      </c>
      <c r="BR139" s="32">
        <v>4808.6000976559999</v>
      </c>
      <c r="BS139" s="32">
        <v>2300.2309570309999</v>
      </c>
      <c r="BT139" s="32">
        <v>1847.1166992190001</v>
      </c>
      <c r="BU139" s="32">
        <v>91.866096497000001</v>
      </c>
      <c r="BV139" s="32">
        <v>1565.079101562</v>
      </c>
      <c r="BW139" s="32">
        <v>438.24090576200001</v>
      </c>
      <c r="BX139" s="32">
        <v>1393.6301269529999</v>
      </c>
      <c r="BY139" s="32">
        <v>891.82684326200001</v>
      </c>
      <c r="BZ139" s="32">
        <v>289.79998779300001</v>
      </c>
      <c r="CA139" s="32">
        <v>1579.368774414</v>
      </c>
      <c r="CB139" s="32">
        <v>228.38044738799999</v>
      </c>
      <c r="CC139" s="32">
        <v>30.475139618</v>
      </c>
      <c r="CD139" s="32">
        <v>121.329711914</v>
      </c>
      <c r="CE139" s="32">
        <v>501.23410034199998</v>
      </c>
      <c r="CF139" s="32">
        <v>5068.0864257809999</v>
      </c>
      <c r="CG139" s="32">
        <v>5450.5444335940001</v>
      </c>
      <c r="CH139" s="32">
        <v>10.577570915000001</v>
      </c>
      <c r="CI139" s="32">
        <v>1302.9071044919999</v>
      </c>
      <c r="CJ139" s="32">
        <v>166.66146850600001</v>
      </c>
      <c r="CK139" s="32">
        <v>127.397247314</v>
      </c>
      <c r="CL139" s="32">
        <v>272.56521606400003</v>
      </c>
      <c r="CM139" s="32">
        <v>118.409118652</v>
      </c>
      <c r="CN139" s="32">
        <v>698.49468994100005</v>
      </c>
      <c r="CO139" s="32">
        <v>923.93902587900004</v>
      </c>
      <c r="CP139" s="32">
        <v>476.47302246100003</v>
      </c>
      <c r="CQ139" s="32">
        <v>7053.8657226559999</v>
      </c>
      <c r="CR139" s="32">
        <v>4304.1342773440001</v>
      </c>
      <c r="CS139" s="32">
        <v>2686.6545410160002</v>
      </c>
      <c r="CT139" s="32">
        <v>2125</v>
      </c>
      <c r="CU139" s="32">
        <v>8263.859375</v>
      </c>
      <c r="CV139" s="32">
        <v>268.63339233400001</v>
      </c>
      <c r="CW139" s="32">
        <v>227.08187866200001</v>
      </c>
      <c r="CX139" s="32">
        <v>822.59197998000002</v>
      </c>
      <c r="CZ139" s="32">
        <v>983.02252197300004</v>
      </c>
      <c r="DA139" s="32">
        <v>2193.578125</v>
      </c>
      <c r="DB139" s="32">
        <v>97.967140197999996</v>
      </c>
      <c r="DC139" s="34">
        <v>2980</v>
      </c>
      <c r="DD139" s="32">
        <v>1822.534179688</v>
      </c>
      <c r="DE139" s="32">
        <v>537.65649414100005</v>
      </c>
      <c r="DF139" s="32">
        <v>316</v>
      </c>
      <c r="DG139" s="32">
        <v>2.5427062509999998</v>
      </c>
      <c r="DI139" s="32">
        <v>68.364067078000005</v>
      </c>
      <c r="DJ139" s="34">
        <v>1442.5</v>
      </c>
      <c r="DK139" s="32">
        <v>181.59910583499999</v>
      </c>
      <c r="DL139" s="32">
        <v>6881.3588867190001</v>
      </c>
      <c r="DM139" s="32">
        <v>1362.5307617190001</v>
      </c>
      <c r="DN139" s="32">
        <v>1743.4211425779999</v>
      </c>
      <c r="DO139" s="32" t="s">
        <v>234</v>
      </c>
      <c r="DP139" s="32">
        <v>914</v>
      </c>
      <c r="DR139" s="32">
        <v>181.7</v>
      </c>
      <c r="DS139" s="32">
        <v>92</v>
      </c>
      <c r="DT139" s="32">
        <v>1008.097167969</v>
      </c>
      <c r="DU139" s="32">
        <v>129.5</v>
      </c>
      <c r="DV139" s="32">
        <v>4426.5576171880002</v>
      </c>
      <c r="DY139" s="32">
        <v>684.97790527300003</v>
      </c>
      <c r="EA139">
        <v>22.376000000000001</v>
      </c>
      <c r="EB139" s="32">
        <v>453.14495849600002</v>
      </c>
      <c r="EC139" s="32">
        <v>1045</v>
      </c>
    </row>
    <row r="140" spans="1:133">
      <c r="A140" s="33">
        <v>44029</v>
      </c>
      <c r="B140" s="32">
        <v>442.48254394499997</v>
      </c>
      <c r="C140" s="32">
        <v>5599.7885742190001</v>
      </c>
      <c r="D140" s="32">
        <v>1033.547241211</v>
      </c>
      <c r="E140" s="32">
        <v>2259.6232910160002</v>
      </c>
      <c r="F140" s="32">
        <v>679.29644775400004</v>
      </c>
      <c r="G140" s="32">
        <v>2421.6474609380002</v>
      </c>
      <c r="H140" s="32">
        <v>371.86618041999998</v>
      </c>
      <c r="I140" s="32">
        <v>215.372192383</v>
      </c>
      <c r="J140" s="32">
        <v>1809.3367919919999</v>
      </c>
      <c r="K140" s="32">
        <v>1489.0603027340001</v>
      </c>
      <c r="L140" s="32">
        <v>9176.4501953119998</v>
      </c>
      <c r="M140" s="32">
        <v>339.18664550800003</v>
      </c>
      <c r="N140" s="32">
        <v>200.42283630399999</v>
      </c>
      <c r="O140" s="32">
        <v>607.10699462900004</v>
      </c>
      <c r="P140" s="32">
        <v>1090.5446777340001</v>
      </c>
      <c r="Q140" s="32">
        <v>51.463584900000001</v>
      </c>
      <c r="R140" s="32">
        <v>920.12554931600005</v>
      </c>
      <c r="S140" s="32">
        <v>967.006347656</v>
      </c>
      <c r="T140" s="32">
        <v>141.301025391</v>
      </c>
      <c r="U140" s="32">
        <v>2587.7385253910002</v>
      </c>
      <c r="V140" s="32">
        <v>2257.0944824220001</v>
      </c>
      <c r="W140" s="32">
        <v>861.645019531</v>
      </c>
      <c r="X140" s="32">
        <v>41.250312805</v>
      </c>
      <c r="Y140" s="32">
        <v>177.30990600600001</v>
      </c>
      <c r="Z140" s="32">
        <v>4110.6420898440001</v>
      </c>
      <c r="AA140" s="32">
        <v>281.33474731400003</v>
      </c>
      <c r="AB140" s="32">
        <v>751.46118164100005</v>
      </c>
      <c r="AC140" s="32">
        <v>7742.9809570309999</v>
      </c>
      <c r="AD140" s="32">
        <v>2009.8048095700001</v>
      </c>
      <c r="AE140" s="32">
        <v>1110.313476562</v>
      </c>
      <c r="AF140" s="32">
        <v>269.26092529300001</v>
      </c>
      <c r="AG140" s="32">
        <v>1117.8176269529999</v>
      </c>
      <c r="AH140" s="32">
        <v>531.26721191399997</v>
      </c>
      <c r="AI140" s="32">
        <v>272.37902831999997</v>
      </c>
      <c r="AJ140" s="32">
        <v>879.58435058600003</v>
      </c>
      <c r="AK140" s="32">
        <v>2813.3940429690001</v>
      </c>
      <c r="AL140" s="32">
        <v>435.804931641</v>
      </c>
      <c r="AM140" s="32">
        <v>871.92266845699999</v>
      </c>
      <c r="AN140" s="32">
        <v>1871.8549804690001</v>
      </c>
      <c r="AP140" s="32">
        <v>2312.1457519529999</v>
      </c>
      <c r="AQ140" s="32">
        <v>1178.7438964840001</v>
      </c>
      <c r="AR140" s="32">
        <v>1414.709350586</v>
      </c>
      <c r="AS140" s="32">
        <v>2826.2751464839998</v>
      </c>
      <c r="AT140" s="32">
        <v>1461.0500488279999</v>
      </c>
      <c r="AU140" s="32">
        <v>660.75817871100003</v>
      </c>
      <c r="AV140" s="32">
        <v>264.52374267599998</v>
      </c>
      <c r="AW140" s="32">
        <v>1668.422241211</v>
      </c>
      <c r="AX140" s="32">
        <v>548.58325195299994</v>
      </c>
      <c r="AY140" s="32">
        <v>434.30535888700001</v>
      </c>
      <c r="AZ140" s="32">
        <v>308.55926513700001</v>
      </c>
      <c r="BA140" s="32">
        <v>129.29481506299999</v>
      </c>
      <c r="BB140" s="32">
        <v>1915.1697998049999</v>
      </c>
      <c r="BC140" s="32">
        <v>1946.7440185549999</v>
      </c>
      <c r="BD140" s="32">
        <v>2359.8078613279999</v>
      </c>
      <c r="BE140" s="32">
        <v>554.07012939499998</v>
      </c>
      <c r="BF140" s="32">
        <v>573.86590576200001</v>
      </c>
      <c r="BG140" s="32">
        <v>193.796585083</v>
      </c>
      <c r="BH140" s="32">
        <v>454.39465331999997</v>
      </c>
      <c r="BI140" s="32">
        <v>11605</v>
      </c>
      <c r="BJ140" s="32">
        <v>3875.970703125</v>
      </c>
      <c r="BK140" s="32">
        <v>116.529418945</v>
      </c>
      <c r="BL140" s="32">
        <v>1586.0098876950001</v>
      </c>
      <c r="BM140" s="32">
        <v>2775.0954589839998</v>
      </c>
      <c r="BN140" s="32">
        <v>553.99493408199999</v>
      </c>
      <c r="BO140" s="32">
        <v>3037.365234375</v>
      </c>
      <c r="BP140" s="32">
        <v>10441.126953125</v>
      </c>
      <c r="BQ140" s="32">
        <v>2620.4216308589998</v>
      </c>
      <c r="BR140" s="32">
        <v>4926.248046875</v>
      </c>
      <c r="BS140" s="32">
        <v>2303.2258300779999</v>
      </c>
      <c r="BT140" s="32">
        <v>1836.5817871090001</v>
      </c>
      <c r="BU140" s="32">
        <v>90.733596801999994</v>
      </c>
      <c r="BV140" s="32">
        <v>1603.180297852</v>
      </c>
      <c r="BW140" s="32">
        <v>436.34851074199997</v>
      </c>
      <c r="BX140" s="32">
        <v>1432.5360107419999</v>
      </c>
      <c r="BY140" s="32">
        <v>902.82489013700001</v>
      </c>
      <c r="BZ140" s="32">
        <v>295.20001220699999</v>
      </c>
      <c r="CA140" s="32">
        <v>1557.4051513669999</v>
      </c>
      <c r="CB140" s="32">
        <v>226.88319397000001</v>
      </c>
      <c r="CC140" s="32">
        <v>30.510076522999999</v>
      </c>
      <c r="CD140" s="32">
        <v>119.986633301</v>
      </c>
      <c r="CE140" s="32">
        <v>502.08248901399998</v>
      </c>
      <c r="CF140" s="32">
        <v>5024.1376953119998</v>
      </c>
      <c r="CG140" s="32">
        <v>5488.5063476559999</v>
      </c>
      <c r="CH140" s="32">
        <v>10.640161514000001</v>
      </c>
      <c r="CI140" s="32">
        <v>1283.7961425779999</v>
      </c>
      <c r="CJ140" s="32">
        <v>168.51325988799999</v>
      </c>
      <c r="CK140" s="32">
        <v>129.73609924300001</v>
      </c>
      <c r="CL140" s="32">
        <v>272.37902831999997</v>
      </c>
      <c r="CM140" s="32">
        <v>116.23226928699999</v>
      </c>
      <c r="CN140" s="32">
        <v>700.49334716800001</v>
      </c>
      <c r="CO140" s="32">
        <v>946.912597656</v>
      </c>
      <c r="CP140" s="32">
        <v>485.35760498000002</v>
      </c>
      <c r="CQ140" s="32">
        <v>7077.8315429690001</v>
      </c>
      <c r="CR140" s="32">
        <v>4369.0297851559999</v>
      </c>
      <c r="CS140" s="32">
        <v>2686.6545410160002</v>
      </c>
      <c r="CT140" s="32">
        <v>2140</v>
      </c>
      <c r="CU140" s="32">
        <v>8373.51171875</v>
      </c>
      <c r="CV140" s="32">
        <v>267.015869141</v>
      </c>
      <c r="CW140" s="32">
        <v>226.68312072800001</v>
      </c>
      <c r="CX140" s="32">
        <v>800.06042480500003</v>
      </c>
      <c r="CZ140" s="32">
        <v>985.02050781200001</v>
      </c>
      <c r="DA140" s="32">
        <v>2255.5100097660002</v>
      </c>
      <c r="DB140" s="32">
        <v>98.827018738000007</v>
      </c>
      <c r="DC140" s="34">
        <v>3032</v>
      </c>
      <c r="DD140" s="32">
        <v>1830.5278320309999</v>
      </c>
      <c r="DE140" s="32">
        <v>526.268066406</v>
      </c>
      <c r="DF140" s="32">
        <v>311.5</v>
      </c>
      <c r="DG140" s="32">
        <v>2.5336396689999998</v>
      </c>
      <c r="DI140" s="32">
        <v>66.687393188000001</v>
      </c>
      <c r="DJ140" s="34">
        <v>1440</v>
      </c>
      <c r="DK140" s="32">
        <v>183.54693603499999</v>
      </c>
      <c r="DL140" s="32">
        <v>6903.337890625</v>
      </c>
      <c r="DM140" s="32">
        <v>1397.467407227</v>
      </c>
      <c r="DN140" s="32">
        <v>1793.2501220700001</v>
      </c>
      <c r="DO140" s="32" t="s">
        <v>234</v>
      </c>
      <c r="DP140" s="32">
        <v>853.2</v>
      </c>
      <c r="DR140" s="32">
        <v>185.3</v>
      </c>
      <c r="DS140" s="32">
        <v>91.5</v>
      </c>
      <c r="DT140" s="32">
        <v>1015.091369629</v>
      </c>
      <c r="DU140" s="32">
        <v>129.5</v>
      </c>
      <c r="DV140" s="32">
        <v>4876.2080078119998</v>
      </c>
      <c r="DY140" s="32">
        <v>662.78503418000003</v>
      </c>
      <c r="EA140">
        <v>21.486000000000001</v>
      </c>
      <c r="EB140" s="32">
        <v>453.14495849600002</v>
      </c>
      <c r="EC140" s="32">
        <v>1014.5</v>
      </c>
    </row>
    <row r="141" spans="1:133">
      <c r="A141" s="33">
        <v>44032</v>
      </c>
      <c r="B141" s="32">
        <v>441.78341674799998</v>
      </c>
      <c r="C141" s="32">
        <v>5633.7641601559999</v>
      </c>
      <c r="D141" s="32">
        <v>1046.0297851559999</v>
      </c>
      <c r="E141" s="32">
        <v>2280.6018066410002</v>
      </c>
      <c r="F141" s="32">
        <v>689.48590087900004</v>
      </c>
      <c r="G141" s="32">
        <v>2432.6281738279999</v>
      </c>
      <c r="H141" s="32">
        <v>368.77307128899997</v>
      </c>
      <c r="I141" s="32">
        <v>207.599517822</v>
      </c>
      <c r="J141" s="32">
        <v>1784.3598632809999</v>
      </c>
      <c r="K141" s="32">
        <v>1484.0666503909999</v>
      </c>
      <c r="L141" s="32">
        <v>9309.296875</v>
      </c>
      <c r="M141" s="32">
        <v>334.49493408199999</v>
      </c>
      <c r="N141" s="32">
        <v>201.222122192</v>
      </c>
      <c r="O141" s="32">
        <v>595.52770996100003</v>
      </c>
      <c r="P141" s="32">
        <v>1096.0399169919999</v>
      </c>
      <c r="Q141" s="32">
        <v>52.385570526000002</v>
      </c>
      <c r="R141" s="32">
        <v>929.91424560500002</v>
      </c>
      <c r="S141" s="32">
        <v>967.40563964800003</v>
      </c>
      <c r="T141" s="32">
        <v>139.70555114699999</v>
      </c>
      <c r="U141" s="32">
        <v>2601.3937988279999</v>
      </c>
      <c r="V141" s="32">
        <v>2269.0900878910002</v>
      </c>
      <c r="W141" s="32">
        <v>863.84204101600005</v>
      </c>
      <c r="X141" s="32">
        <v>40.900573729999998</v>
      </c>
      <c r="Y141" s="32">
        <v>178.05696105999999</v>
      </c>
      <c r="Z141" s="32">
        <v>4169.1665039059999</v>
      </c>
      <c r="AA141" s="32">
        <v>278.04135131800001</v>
      </c>
      <c r="AB141" s="32">
        <v>755.33819580099998</v>
      </c>
      <c r="AC141" s="32">
        <v>7824.8647460940001</v>
      </c>
      <c r="AD141" s="32">
        <v>1968.200561523</v>
      </c>
      <c r="AE141" s="32">
        <v>1153.2869873049999</v>
      </c>
      <c r="AF141" s="32">
        <v>269.1456604</v>
      </c>
      <c r="AG141" s="32">
        <v>1097.6278076169999</v>
      </c>
      <c r="AH141" s="32">
        <v>532.25836181600005</v>
      </c>
      <c r="AI141" s="32">
        <v>271.44784545900001</v>
      </c>
      <c r="AJ141" s="32">
        <v>871.58813476600005</v>
      </c>
      <c r="AK141" s="32">
        <v>2790.4152832029999</v>
      </c>
      <c r="AL141" s="32">
        <v>424.80984497100002</v>
      </c>
      <c r="AM141" s="32">
        <v>877.11267089800003</v>
      </c>
      <c r="AN141" s="32">
        <v>1845.5964355470001</v>
      </c>
      <c r="AP141" s="32">
        <v>2278.1730957029999</v>
      </c>
      <c r="AQ141" s="32">
        <v>1146.275390625</v>
      </c>
      <c r="AR141" s="32">
        <v>1403.252319336</v>
      </c>
      <c r="AS141" s="32">
        <v>2847.2619628910002</v>
      </c>
      <c r="AT141" s="32">
        <v>1423.6000976559999</v>
      </c>
      <c r="AU141" s="32">
        <v>671.74572753899997</v>
      </c>
      <c r="AV141" s="32">
        <v>260.53698730500003</v>
      </c>
      <c r="AW141" s="32">
        <v>1656.563476562</v>
      </c>
      <c r="AX141" s="32">
        <v>547.78515625</v>
      </c>
      <c r="AY141" s="32">
        <v>423.51263427700002</v>
      </c>
      <c r="AZ141" s="32">
        <v>302.47396850600001</v>
      </c>
      <c r="BA141" s="32">
        <v>127.29520416299999</v>
      </c>
      <c r="BB141" s="32">
        <v>1928.1606445309999</v>
      </c>
      <c r="BC141" s="32">
        <v>1950.9171142580001</v>
      </c>
      <c r="BD141" s="32">
        <v>2370.7932128910002</v>
      </c>
      <c r="BE141" s="32">
        <v>554.07012939499998</v>
      </c>
      <c r="BF141" s="32">
        <v>586.05883789100005</v>
      </c>
      <c r="BG141" s="32">
        <v>190.304763794</v>
      </c>
      <c r="BH141" s="32">
        <v>454.66751098600002</v>
      </c>
      <c r="BI141" s="32">
        <v>11485</v>
      </c>
      <c r="BJ141" s="32">
        <v>3787.0168457029999</v>
      </c>
      <c r="BK141" s="32">
        <v>115.281799316</v>
      </c>
      <c r="BL141" s="32">
        <v>1587.5803222659999</v>
      </c>
      <c r="BM141" s="32">
        <v>2695.8779296880002</v>
      </c>
      <c r="BN141" s="32">
        <v>552.59643554700006</v>
      </c>
      <c r="BO141" s="32">
        <v>3072.3112792970001</v>
      </c>
      <c r="BP141" s="32">
        <v>10610.578125</v>
      </c>
      <c r="BQ141" s="32">
        <v>2605.4702148440001</v>
      </c>
      <c r="BR141" s="32">
        <v>4944.6923828119998</v>
      </c>
      <c r="BS141" s="32">
        <v>2292.2436523440001</v>
      </c>
      <c r="BT141" s="32">
        <v>1811.122436523</v>
      </c>
      <c r="BU141" s="32">
        <v>90.870903014999996</v>
      </c>
      <c r="BV141" s="32">
        <v>1600.737670898</v>
      </c>
      <c r="BW141" s="32">
        <v>443.22088623000002</v>
      </c>
      <c r="BX141" s="32">
        <v>1414.0808105470001</v>
      </c>
      <c r="BY141" s="32">
        <v>914.82244873000002</v>
      </c>
      <c r="BZ141" s="32">
        <v>284</v>
      </c>
      <c r="CA141" s="32">
        <v>1586.357055664</v>
      </c>
      <c r="CB141" s="32">
        <v>227.38226318400001</v>
      </c>
      <c r="CC141" s="32">
        <v>30.355354308999999</v>
      </c>
      <c r="CD141" s="32">
        <v>118.842430115</v>
      </c>
      <c r="CE141" s="32">
        <v>501.74310302700002</v>
      </c>
      <c r="CF141" s="32">
        <v>5036.1235351559999</v>
      </c>
      <c r="CG141" s="32">
        <v>5490.5043945309999</v>
      </c>
      <c r="CH141" s="32">
        <v>10.8748703</v>
      </c>
      <c r="CI141" s="32">
        <v>1253.848632812</v>
      </c>
      <c r="CJ141" s="32">
        <v>168.07324218799999</v>
      </c>
      <c r="CK141" s="32">
        <v>129.21635437</v>
      </c>
      <c r="CL141" s="32">
        <v>271.44784545900001</v>
      </c>
      <c r="CM141" s="32">
        <v>116.05252075200001</v>
      </c>
      <c r="CN141" s="32">
        <v>697.49548339800003</v>
      </c>
      <c r="CO141" s="32">
        <v>932.92871093799999</v>
      </c>
      <c r="CP141" s="32">
        <v>489.05117797899999</v>
      </c>
      <c r="CQ141" s="32">
        <v>6991.955078125</v>
      </c>
      <c r="CR141" s="32">
        <v>4332.0893554690001</v>
      </c>
      <c r="CS141" s="32">
        <v>2781.5263671880002</v>
      </c>
      <c r="CT141" s="32">
        <v>2099</v>
      </c>
      <c r="CU141" s="32">
        <v>8455.25390625</v>
      </c>
      <c r="CV141" s="32">
        <v>266.39376831099997</v>
      </c>
      <c r="CW141" s="32">
        <v>224.78912353499999</v>
      </c>
      <c r="CX141" s="32">
        <v>795.712402344</v>
      </c>
      <c r="CZ141" s="32">
        <v>993.51208496100003</v>
      </c>
      <c r="DA141" s="32">
        <v>2234.533203125</v>
      </c>
      <c r="DB141" s="32">
        <v>98.607048035000005</v>
      </c>
      <c r="DC141" s="34">
        <v>3012</v>
      </c>
      <c r="DD141" s="32">
        <v>1868.4975585940001</v>
      </c>
      <c r="DE141" s="32">
        <v>537.85638427699996</v>
      </c>
      <c r="DF141" s="32">
        <v>302</v>
      </c>
      <c r="DG141" s="32">
        <v>2.5089135169999999</v>
      </c>
      <c r="DI141" s="32">
        <v>64.471809386999993</v>
      </c>
      <c r="DJ141" s="34">
        <v>1457.9</v>
      </c>
      <c r="DK141" s="32">
        <v>181.59910583499999</v>
      </c>
      <c r="DL141" s="32">
        <v>6915.326171875</v>
      </c>
      <c r="DM141" s="32">
        <v>1404.454711914</v>
      </c>
      <c r="DN141" s="32">
        <v>1791.8549804690001</v>
      </c>
      <c r="DO141" s="32" t="s">
        <v>234</v>
      </c>
      <c r="DP141" s="32">
        <v>858</v>
      </c>
      <c r="DR141" s="32">
        <v>182.7</v>
      </c>
      <c r="DS141" s="32">
        <v>92.7</v>
      </c>
      <c r="DT141" s="32">
        <v>1019.287902832</v>
      </c>
      <c r="DU141" s="32">
        <v>130.5</v>
      </c>
      <c r="DV141" s="32">
        <v>4796.2705078119998</v>
      </c>
      <c r="DY141" s="32">
        <v>639.19274902300003</v>
      </c>
      <c r="EA141">
        <v>21.161000000000001</v>
      </c>
      <c r="EB141" s="32">
        <v>453.14495849600002</v>
      </c>
      <c r="EC141" s="32">
        <v>977.79998779300001</v>
      </c>
    </row>
    <row r="142" spans="1:133">
      <c r="A142" s="33">
        <v>44033</v>
      </c>
      <c r="B142" s="32">
        <v>450.77288818400001</v>
      </c>
      <c r="C142" s="32">
        <v>5587.7973632809999</v>
      </c>
      <c r="D142" s="32">
        <v>1035.544311523</v>
      </c>
      <c r="E142" s="32">
        <v>2257.6257324220001</v>
      </c>
      <c r="F142" s="32">
        <v>708.06665039100005</v>
      </c>
      <c r="G142" s="32">
        <v>2420.6494140619998</v>
      </c>
      <c r="H142" s="32">
        <v>370.07009887700002</v>
      </c>
      <c r="I142" s="32">
        <v>213.69960022000001</v>
      </c>
      <c r="J142" s="32">
        <v>1780.3635253909999</v>
      </c>
      <c r="K142" s="32">
        <v>1476.0772705080001</v>
      </c>
      <c r="L142" s="32">
        <v>9037.609375</v>
      </c>
      <c r="M142" s="32">
        <v>340.43777465800002</v>
      </c>
      <c r="N142" s="32">
        <v>200.62266540499999</v>
      </c>
      <c r="O142" s="32">
        <v>613.096191406</v>
      </c>
      <c r="P142" s="32">
        <v>1068.064453125</v>
      </c>
      <c r="Q142" s="32">
        <v>53.139923095999997</v>
      </c>
      <c r="R142" s="32">
        <v>931.51232910199997</v>
      </c>
      <c r="S142" s="32">
        <v>981.98168945299994</v>
      </c>
      <c r="T142" s="32">
        <v>137.611450195</v>
      </c>
      <c r="U142" s="32">
        <v>2584.8122558589998</v>
      </c>
      <c r="V142" s="32">
        <v>2270.0891113279999</v>
      </c>
      <c r="W142" s="32">
        <v>868.83538818399995</v>
      </c>
      <c r="X142" s="32">
        <v>41.450172424000002</v>
      </c>
      <c r="Y142" s="32">
        <v>176.562789917</v>
      </c>
      <c r="Z142" s="32">
        <v>4120.8608398440001</v>
      </c>
      <c r="AA142" s="32">
        <v>282.23287963899998</v>
      </c>
      <c r="AB142" s="32">
        <v>761.06945800799997</v>
      </c>
      <c r="AC142" s="32">
        <v>7778.9301757809999</v>
      </c>
      <c r="AD142" s="32">
        <v>1966.600585938</v>
      </c>
      <c r="AE142" s="32">
        <v>1182.2690429690001</v>
      </c>
      <c r="AF142" s="32">
        <v>277.67535400399998</v>
      </c>
      <c r="AG142" s="32">
        <v>1136.5297851559999</v>
      </c>
      <c r="AH142" s="32">
        <v>535.62847900400004</v>
      </c>
      <c r="AI142" s="32">
        <v>268.28164672899999</v>
      </c>
      <c r="AJ142" s="32">
        <v>769.63629150400004</v>
      </c>
      <c r="AK142" s="32">
        <v>2815.8918457029999</v>
      </c>
      <c r="AL142" s="32">
        <v>435.305175781</v>
      </c>
      <c r="AM142" s="32">
        <v>868.52911376999998</v>
      </c>
      <c r="AN142" s="32">
        <v>1828.7159423830001</v>
      </c>
      <c r="AP142" s="32">
        <v>2363.1049804690001</v>
      </c>
      <c r="AQ142" s="32">
        <v>1155.216186523</v>
      </c>
      <c r="AR142" s="32">
        <v>1384.322875977</v>
      </c>
      <c r="AS142" s="32">
        <v>2802.2895507809999</v>
      </c>
      <c r="AT142" s="32">
        <v>1426.5959472659999</v>
      </c>
      <c r="AU142" s="32">
        <v>676.24078369100005</v>
      </c>
      <c r="AV142" s="32">
        <v>262.53033447299998</v>
      </c>
      <c r="AW142" s="32">
        <v>1631.841796875</v>
      </c>
      <c r="AX142" s="32">
        <v>557.560058594</v>
      </c>
      <c r="AY142" s="32">
        <v>428.309417725</v>
      </c>
      <c r="AZ142" s="32">
        <v>315.19342040999999</v>
      </c>
      <c r="BA142" s="32">
        <v>126.615341187</v>
      </c>
      <c r="BB142" s="32">
        <v>1920.166015625</v>
      </c>
      <c r="BC142" s="32">
        <v>1936.807250977</v>
      </c>
      <c r="BD142" s="32">
        <v>2334.8420410160002</v>
      </c>
      <c r="BE142" s="32">
        <v>550.27239990199996</v>
      </c>
      <c r="BF142" s="32">
        <v>587.85772705099998</v>
      </c>
      <c r="BG142" s="32">
        <v>188.957885742</v>
      </c>
      <c r="BH142" s="32">
        <v>454.66751098600002</v>
      </c>
      <c r="BI142" s="32">
        <v>11520</v>
      </c>
      <c r="BJ142" s="32">
        <v>3887.9643554690001</v>
      </c>
      <c r="BK142" s="32">
        <v>115.780845642</v>
      </c>
      <c r="BL142" s="32">
        <v>1574.494506836</v>
      </c>
      <c r="BM142" s="32">
        <v>2704.8461914059999</v>
      </c>
      <c r="BN142" s="32">
        <v>563.58453369100005</v>
      </c>
      <c r="BO142" s="32">
        <v>3042.3576660160002</v>
      </c>
      <c r="BP142" s="32">
        <v>10575.690429688</v>
      </c>
      <c r="BQ142" s="32">
        <v>2518.7541503910002</v>
      </c>
      <c r="BR142" s="32">
        <v>4830.5341796880002</v>
      </c>
      <c r="BS142" s="32">
        <v>2253.3078613279999</v>
      </c>
      <c r="BT142" s="32">
        <v>1830.436523438</v>
      </c>
      <c r="BU142" s="32">
        <v>98.008796692000004</v>
      </c>
      <c r="BV142" s="32">
        <v>1618.8112792970001</v>
      </c>
      <c r="BW142" s="32">
        <v>438.44012451200001</v>
      </c>
      <c r="BX142" s="32">
        <v>1413.0832519529999</v>
      </c>
      <c r="BY142" s="32">
        <v>917.32208251999998</v>
      </c>
      <c r="BZ142" s="32">
        <v>286.79998779300001</v>
      </c>
      <c r="CA142" s="32">
        <v>1747.089477539</v>
      </c>
      <c r="CB142" s="32">
        <v>224.687225342</v>
      </c>
      <c r="CC142" s="32">
        <v>30.450183868</v>
      </c>
      <c r="CD142" s="32">
        <v>120.732810974</v>
      </c>
      <c r="CE142" s="32">
        <v>504.79739379900002</v>
      </c>
      <c r="CF142" s="32">
        <v>5022.1396484380002</v>
      </c>
      <c r="CG142" s="32">
        <v>5498.4965820309999</v>
      </c>
      <c r="CH142" s="32">
        <v>10.804457663999999</v>
      </c>
      <c r="CI142" s="32">
        <v>1290.494750977</v>
      </c>
      <c r="CJ142" s="32">
        <v>167.706542969</v>
      </c>
      <c r="CK142" s="32">
        <v>130.27581787099999</v>
      </c>
      <c r="CL142" s="32">
        <v>268.28164672899999</v>
      </c>
      <c r="CM142" s="32">
        <v>116.47191619900001</v>
      </c>
      <c r="CN142" s="32">
        <v>699.49407958999996</v>
      </c>
      <c r="CO142" s="32">
        <v>948.91033935500002</v>
      </c>
      <c r="CP142" s="32">
        <v>494.54162597700002</v>
      </c>
      <c r="CQ142" s="32">
        <v>6944.0239257809999</v>
      </c>
      <c r="CR142" s="32">
        <v>4344.0693359380002</v>
      </c>
      <c r="CS142" s="32">
        <v>2925.9812011720001</v>
      </c>
      <c r="CT142" s="32">
        <v>2109</v>
      </c>
      <c r="CU142" s="32">
        <v>8451.265625</v>
      </c>
      <c r="CV142" s="32">
        <v>269.753173828</v>
      </c>
      <c r="CW142" s="32">
        <v>225.28752136200001</v>
      </c>
      <c r="CX142" s="32">
        <v>804.80401611299999</v>
      </c>
      <c r="CZ142" s="32">
        <v>992.51312255899995</v>
      </c>
      <c r="DA142" s="32">
        <v>2211.55859375</v>
      </c>
      <c r="DB142" s="32">
        <v>98.007125853999995</v>
      </c>
      <c r="DC142" s="34">
        <v>3030</v>
      </c>
      <c r="DD142" s="32">
        <v>1824.532592773</v>
      </c>
      <c r="DE142" s="32">
        <v>540.05407714800003</v>
      </c>
      <c r="DF142" s="32">
        <v>312</v>
      </c>
      <c r="DG142" s="32">
        <v>2.5352878570000001</v>
      </c>
      <c r="DI142" s="32">
        <v>64.092559813999998</v>
      </c>
      <c r="DJ142" s="34">
        <v>1500.9</v>
      </c>
      <c r="DK142" s="32">
        <v>180.94981384299999</v>
      </c>
      <c r="DL142" s="32">
        <v>6839.3999023440001</v>
      </c>
      <c r="DM142" s="32">
        <v>1390.480102539</v>
      </c>
      <c r="DN142" s="32">
        <v>1745.0155029299999</v>
      </c>
      <c r="DO142" s="32" t="s">
        <v>234</v>
      </c>
      <c r="DP142" s="32">
        <v>840</v>
      </c>
      <c r="DR142" s="32">
        <v>182.75</v>
      </c>
      <c r="DS142" s="32">
        <v>94</v>
      </c>
      <c r="DT142" s="32">
        <v>1010.428771973</v>
      </c>
      <c r="DU142" s="32">
        <v>130.5</v>
      </c>
      <c r="DV142" s="32">
        <v>4696.3481445309999</v>
      </c>
      <c r="DY142" s="32">
        <v>620.79870605500003</v>
      </c>
      <c r="EA142">
        <v>20.867999999999999</v>
      </c>
      <c r="EB142" s="32">
        <v>453.14495849600002</v>
      </c>
      <c r="EC142" s="32">
        <v>995</v>
      </c>
    </row>
    <row r="143" spans="1:133">
      <c r="A143" s="33">
        <v>44034</v>
      </c>
      <c r="B143" s="32">
        <v>444.38031005900001</v>
      </c>
      <c r="C143" s="32">
        <v>5611.7807617190001</v>
      </c>
      <c r="D143" s="32">
        <v>1032.0493164059999</v>
      </c>
      <c r="E143" s="32">
        <v>2280.6018066410002</v>
      </c>
      <c r="F143" s="32">
        <v>706.26849365199996</v>
      </c>
      <c r="G143" s="32">
        <v>2434.6242675779999</v>
      </c>
      <c r="H143" s="32">
        <v>374.65985107400002</v>
      </c>
      <c r="I143" s="32">
        <v>211.33828735399999</v>
      </c>
      <c r="J143" s="32">
        <v>1762.8793945309999</v>
      </c>
      <c r="K143" s="32">
        <v>1460.098022461</v>
      </c>
      <c r="L143" s="32">
        <v>8790.8916015619998</v>
      </c>
      <c r="M143" s="32">
        <v>331.09909057599998</v>
      </c>
      <c r="N143" s="32">
        <v>203.42018127399999</v>
      </c>
      <c r="O143" s="32">
        <v>607.10699462900004</v>
      </c>
      <c r="P143" s="32">
        <v>1170.474609375</v>
      </c>
      <c r="Q143" s="32">
        <v>52.134124755999999</v>
      </c>
      <c r="R143" s="32">
        <v>940.70147705099998</v>
      </c>
      <c r="S143" s="32">
        <v>988.57073974599996</v>
      </c>
      <c r="T143" s="32">
        <v>137.16273498499999</v>
      </c>
      <c r="U143" s="32">
        <v>2602.3693847660002</v>
      </c>
      <c r="V143" s="32">
        <v>2264.091796875</v>
      </c>
      <c r="W143" s="32">
        <v>869.833984375</v>
      </c>
      <c r="X143" s="32">
        <v>41.839889526</v>
      </c>
      <c r="Y143" s="32">
        <v>173.076370239</v>
      </c>
      <c r="Z143" s="32">
        <v>4150.5869140619998</v>
      </c>
      <c r="AA143" s="32">
        <v>283.23089599600002</v>
      </c>
      <c r="AB143" s="32">
        <v>760.900878906</v>
      </c>
      <c r="AC143" s="32">
        <v>7810.8837890619998</v>
      </c>
      <c r="AD143" s="32">
        <v>2021.0061035159999</v>
      </c>
      <c r="AE143" s="32">
        <v>1174.274047852</v>
      </c>
      <c r="AF143" s="32">
        <v>238.13917541500001</v>
      </c>
      <c r="AG143" s="32">
        <v>1128.6511230470001</v>
      </c>
      <c r="AH143" s="32">
        <v>543.16125488299997</v>
      </c>
      <c r="AI143" s="32">
        <v>271.44784545900001</v>
      </c>
      <c r="AJ143" s="32">
        <v>767.63732910199997</v>
      </c>
      <c r="AK143" s="32">
        <v>2777.4274902339998</v>
      </c>
      <c r="AL143" s="32">
        <v>428.70809936500001</v>
      </c>
      <c r="AM143" s="32">
        <v>870.72497558600003</v>
      </c>
      <c r="AN143" s="32">
        <v>1821.2137451169999</v>
      </c>
      <c r="AP143" s="32">
        <v>2265.1833496089998</v>
      </c>
      <c r="AQ143" s="32">
        <v>1153.3338623049999</v>
      </c>
      <c r="AR143" s="32">
        <v>1367.386352539</v>
      </c>
      <c r="AS143" s="32">
        <v>2802.2895507809999</v>
      </c>
      <c r="AT143" s="32">
        <v>1368.1739501950001</v>
      </c>
      <c r="AU143" s="32">
        <v>677.23962402300003</v>
      </c>
      <c r="AV143" s="32">
        <v>263.02868652299998</v>
      </c>
      <c r="AW143" s="32">
        <v>1612.7475585940001</v>
      </c>
      <c r="AX143" s="32">
        <v>557.16088867200006</v>
      </c>
      <c r="AY143" s="32">
        <v>430.707763672</v>
      </c>
      <c r="AZ143" s="32">
        <v>303.12234497100002</v>
      </c>
      <c r="BA143" s="32">
        <v>126.975265503</v>
      </c>
      <c r="BB143" s="32">
        <v>1871.2000732419999</v>
      </c>
      <c r="BC143" s="32">
        <v>1927.2684326169999</v>
      </c>
      <c r="BD143" s="32">
        <v>2370.7932128910002</v>
      </c>
      <c r="BE143" s="32">
        <v>548.673339844</v>
      </c>
      <c r="BF143" s="32">
        <v>588.45745849599996</v>
      </c>
      <c r="BG143" s="32">
        <v>189.05767822300001</v>
      </c>
      <c r="BH143" s="32">
        <v>454.39465331999997</v>
      </c>
      <c r="BI143" s="32">
        <v>11555</v>
      </c>
      <c r="BJ143" s="32">
        <v>3844.9868164059999</v>
      </c>
      <c r="BK143" s="32">
        <v>113.88444518999999</v>
      </c>
      <c r="BL143" s="32">
        <v>1565.0725097659999</v>
      </c>
      <c r="BM143" s="32">
        <v>2677.94140625</v>
      </c>
      <c r="BN143" s="32">
        <v>563.38464355500003</v>
      </c>
      <c r="BO143" s="32">
        <v>3039.3623046880002</v>
      </c>
      <c r="BP143" s="32">
        <v>10645.462890625</v>
      </c>
      <c r="BQ143" s="32">
        <v>2571.5810546880002</v>
      </c>
      <c r="BR143" s="32">
        <v>4805.6088867190001</v>
      </c>
      <c r="BS143" s="32">
        <v>2258.2995605470001</v>
      </c>
      <c r="BT143" s="32">
        <v>1804.099243164</v>
      </c>
      <c r="BU143" s="32">
        <v>96.601799010999997</v>
      </c>
      <c r="BV143" s="32">
        <v>1596.3416748049999</v>
      </c>
      <c r="BW143" s="32">
        <v>447.70291137700002</v>
      </c>
      <c r="BX143" s="32">
        <v>1424.056640625</v>
      </c>
      <c r="BY143" s="32">
        <v>911.82293701200001</v>
      </c>
      <c r="BZ143" s="32">
        <v>282</v>
      </c>
      <c r="CA143" s="32">
        <v>1747.089477539</v>
      </c>
      <c r="CB143" s="32">
        <v>257.52688598600002</v>
      </c>
      <c r="CC143" s="32">
        <v>30.265516281</v>
      </c>
      <c r="CD143" s="32">
        <v>120.28502655</v>
      </c>
      <c r="CE143" s="32">
        <v>509.88778686500001</v>
      </c>
      <c r="CF143" s="32">
        <v>5072.08203125</v>
      </c>
      <c r="CG143" s="32">
        <v>5516.4775390619998</v>
      </c>
      <c r="CH143" s="32">
        <v>10.843576431000001</v>
      </c>
      <c r="CI143" s="32">
        <v>1243.9975585940001</v>
      </c>
      <c r="CJ143" s="32">
        <v>163.92964172399999</v>
      </c>
      <c r="CK143" s="32">
        <v>129.91600036599999</v>
      </c>
      <c r="CL143" s="32">
        <v>271.44784545900001</v>
      </c>
      <c r="CM143" s="32">
        <v>117.250793457</v>
      </c>
      <c r="CN143" s="32">
        <v>694.497558594</v>
      </c>
      <c r="CO143" s="32">
        <v>948.41101074200003</v>
      </c>
      <c r="CP143" s="32">
        <v>485.25778198199998</v>
      </c>
      <c r="CQ143" s="32">
        <v>7119.7709960940001</v>
      </c>
      <c r="CR143" s="32">
        <v>4323.1025390619998</v>
      </c>
      <c r="CS143" s="32">
        <v>2972.9091796880002</v>
      </c>
      <c r="CT143" s="32">
        <v>2129</v>
      </c>
      <c r="CU143" s="32">
        <v>8459.240234375</v>
      </c>
      <c r="CV143" s="32">
        <v>266.89138793900003</v>
      </c>
      <c r="CW143" s="32">
        <v>226.583450317</v>
      </c>
      <c r="CX143" s="32">
        <v>805.989746094</v>
      </c>
      <c r="CZ143" s="32">
        <v>987.51812744100005</v>
      </c>
      <c r="DA143" s="32">
        <v>2183.5893554690001</v>
      </c>
      <c r="DB143" s="32">
        <v>96.467338561999995</v>
      </c>
      <c r="DC143" s="34">
        <v>3046</v>
      </c>
      <c r="DD143" s="32">
        <v>1843.517578125</v>
      </c>
      <c r="DE143" s="32">
        <v>555.83813476600005</v>
      </c>
      <c r="DF143" s="32">
        <v>310.60000000000002</v>
      </c>
      <c r="DG143" s="32">
        <v>2.4957258699999998</v>
      </c>
      <c r="DI143" s="32">
        <v>64.052650451999995</v>
      </c>
      <c r="DJ143" s="34">
        <v>1520.3</v>
      </c>
      <c r="DK143" s="32">
        <v>178.75225830100001</v>
      </c>
      <c r="DL143" s="32">
        <v>6865.375</v>
      </c>
      <c r="DM143" s="32">
        <v>1423.4206542970001</v>
      </c>
      <c r="DN143" s="32">
        <v>1729.26953125</v>
      </c>
      <c r="DO143" s="32" t="s">
        <v>234</v>
      </c>
      <c r="DP143" s="32">
        <v>860</v>
      </c>
      <c r="DR143" s="32">
        <v>184.45</v>
      </c>
      <c r="DS143" s="32">
        <v>93.98</v>
      </c>
      <c r="DT143" s="32">
        <v>1021.152893066</v>
      </c>
      <c r="DU143" s="32">
        <v>130.5</v>
      </c>
      <c r="DV143" s="32">
        <v>4746.3090820309999</v>
      </c>
      <c r="DY143" s="32">
        <v>618.19952392599998</v>
      </c>
      <c r="EA143">
        <v>21.827000000000002</v>
      </c>
      <c r="EB143" s="32">
        <v>453.14495849600002</v>
      </c>
      <c r="EC143" s="32">
        <v>969.79998779300001</v>
      </c>
    </row>
    <row r="144" spans="1:133">
      <c r="A144" s="33">
        <v>44035</v>
      </c>
      <c r="B144" s="32">
        <v>435.79040527299998</v>
      </c>
      <c r="C144" s="32">
        <v>5697.7153320309999</v>
      </c>
      <c r="D144" s="32">
        <v>1052.520507812</v>
      </c>
      <c r="E144" s="32">
        <v>2256.6267089839998</v>
      </c>
      <c r="F144" s="32">
        <v>752.82025146499996</v>
      </c>
      <c r="G144" s="32">
        <v>2406.6745605470001</v>
      </c>
      <c r="H144" s="32">
        <v>365.58020019499997</v>
      </c>
      <c r="I144" s="32">
        <v>205.238204956</v>
      </c>
      <c r="J144" s="32">
        <v>1698.4385986330001</v>
      </c>
      <c r="K144" s="32">
        <v>1474.079711914</v>
      </c>
      <c r="L144" s="32">
        <v>8740.9501953119998</v>
      </c>
      <c r="M144" s="32">
        <v>328.060638428</v>
      </c>
      <c r="N144" s="32">
        <v>205.418411255</v>
      </c>
      <c r="O144" s="32">
        <v>624.87493896499996</v>
      </c>
      <c r="P144" s="32">
        <v>1187.9592285159999</v>
      </c>
      <c r="Q144" s="32">
        <v>53.642826079999999</v>
      </c>
      <c r="R144" s="32">
        <v>940.90136718799999</v>
      </c>
      <c r="S144" s="32">
        <v>961.615234375</v>
      </c>
      <c r="T144" s="32">
        <v>133.87200927699999</v>
      </c>
      <c r="U144" s="32">
        <v>2573.107421875</v>
      </c>
      <c r="V144" s="32">
        <v>2286.0834960940001</v>
      </c>
      <c r="W144" s="32">
        <v>865.839355469</v>
      </c>
      <c r="X144" s="32">
        <v>40.340972899999997</v>
      </c>
      <c r="Y144" s="32">
        <v>172.52850341800001</v>
      </c>
      <c r="Z144" s="32">
        <v>4184.0297851559999</v>
      </c>
      <c r="AA144" s="32">
        <v>275.147216797</v>
      </c>
      <c r="AB144" s="32">
        <v>763.26068115199996</v>
      </c>
      <c r="AC144" s="32">
        <v>7948.6879882809999</v>
      </c>
      <c r="AD144" s="32">
        <v>1993.803344727</v>
      </c>
      <c r="AE144" s="32">
        <v>1205.7546386720001</v>
      </c>
      <c r="AF144" s="32">
        <v>251.048995972</v>
      </c>
      <c r="AG144" s="32">
        <v>1105.9992675779999</v>
      </c>
      <c r="AH144" s="32">
        <v>535.826660156</v>
      </c>
      <c r="AI144" s="32">
        <v>267.62979125999999</v>
      </c>
      <c r="AJ144" s="32">
        <v>745.64764404300001</v>
      </c>
      <c r="AK144" s="32">
        <v>2850.3601074220001</v>
      </c>
      <c r="AL144" s="32">
        <v>406.11825561500001</v>
      </c>
      <c r="AM144" s="32">
        <v>870.52532958999996</v>
      </c>
      <c r="AN144" s="32">
        <v>1834.3428955080001</v>
      </c>
      <c r="AP144" s="32">
        <v>2263.1848144529999</v>
      </c>
      <c r="AQ144" s="32">
        <v>1132.158813477</v>
      </c>
      <c r="AR144" s="32">
        <v>1385.319335938</v>
      </c>
      <c r="AS144" s="32">
        <v>2856.2568359380002</v>
      </c>
      <c r="AT144" s="32">
        <v>1343.2072753909999</v>
      </c>
      <c r="AU144" s="32">
        <v>676.24078369100005</v>
      </c>
      <c r="AV144" s="32">
        <v>262.43063354499998</v>
      </c>
      <c r="AW144" s="32">
        <v>1615.7628173830001</v>
      </c>
      <c r="AX144" s="32">
        <v>545.79064941399997</v>
      </c>
      <c r="AY144" s="32">
        <v>456.09054565399998</v>
      </c>
      <c r="AZ144" s="32">
        <v>299.08209228499999</v>
      </c>
      <c r="BA144" s="32">
        <v>125.135635376</v>
      </c>
      <c r="BB144" s="32">
        <v>1871.699829102</v>
      </c>
      <c r="BC144" s="32">
        <v>1950.122070312</v>
      </c>
      <c r="BD144" s="32">
        <v>2368.7958984380002</v>
      </c>
      <c r="BE144" s="32">
        <v>555.469238281</v>
      </c>
      <c r="BF144" s="32">
        <v>586.65844726600005</v>
      </c>
      <c r="BG144" s="32">
        <v>189.55648803700001</v>
      </c>
      <c r="BH144" s="32">
        <v>459.03414916999998</v>
      </c>
      <c r="BI144" s="32">
        <v>11525</v>
      </c>
      <c r="BJ144" s="32">
        <v>3784.0187988279999</v>
      </c>
      <c r="BK144" s="32">
        <v>112.53699493400001</v>
      </c>
      <c r="BL144" s="32">
        <v>1548.322631836</v>
      </c>
      <c r="BM144" s="32">
        <v>2705.3439941410002</v>
      </c>
      <c r="BN144" s="32">
        <v>549.39996337900004</v>
      </c>
      <c r="BO144" s="32">
        <v>3032.3725585940001</v>
      </c>
      <c r="BP144" s="32">
        <v>10710.254882812</v>
      </c>
      <c r="BQ144" s="32">
        <v>2521.7446289059999</v>
      </c>
      <c r="BR144" s="32">
        <v>4801.62109375</v>
      </c>
      <c r="BS144" s="32">
        <v>2254.3061523440001</v>
      </c>
      <c r="BT144" s="32">
        <v>1802.3435058590001</v>
      </c>
      <c r="BU144" s="32">
        <v>93.204399108999993</v>
      </c>
      <c r="BV144" s="32">
        <v>1635.4196777340001</v>
      </c>
      <c r="BW144" s="32">
        <v>449.39611816399997</v>
      </c>
      <c r="BX144" s="32">
        <v>1334.797485352</v>
      </c>
      <c r="BY144" s="32">
        <v>913.322753906</v>
      </c>
      <c r="BZ144" s="32">
        <v>286</v>
      </c>
      <c r="CA144" s="32">
        <v>1739.6018066409999</v>
      </c>
      <c r="CB144" s="32">
        <v>253.73385620100001</v>
      </c>
      <c r="CC144" s="32">
        <v>30.110799789000001</v>
      </c>
      <c r="CD144" s="32">
        <v>116.30546569800001</v>
      </c>
      <c r="CE144" s="32">
        <v>505.476074219</v>
      </c>
      <c r="CF144" s="32">
        <v>5157.98046875</v>
      </c>
      <c r="CG144" s="32">
        <v>5522.4711914059999</v>
      </c>
      <c r="CH144" s="32">
        <v>10.460217476</v>
      </c>
      <c r="CI144" s="32">
        <v>1232.964477539</v>
      </c>
      <c r="CJ144" s="32">
        <v>168.27491760300001</v>
      </c>
      <c r="CK144" s="32">
        <v>128.73658752399999</v>
      </c>
      <c r="CL144" s="32">
        <v>267.62979125999999</v>
      </c>
      <c r="CM144" s="32">
        <v>116.29218292199999</v>
      </c>
      <c r="CN144" s="32">
        <v>696.49609375</v>
      </c>
      <c r="CO144" s="32">
        <v>944.91497802699996</v>
      </c>
      <c r="CP144" s="32">
        <v>492.64489746100003</v>
      </c>
      <c r="CQ144" s="32">
        <v>7193.6655273440001</v>
      </c>
      <c r="CR144" s="32">
        <v>4663.5590820309999</v>
      </c>
      <c r="CS144" s="32">
        <v>2913.986328125</v>
      </c>
      <c r="CT144" s="32">
        <v>2179</v>
      </c>
      <c r="CU144" s="32">
        <v>8317.689453125</v>
      </c>
      <c r="CV144" s="32">
        <v>268.75778198199998</v>
      </c>
      <c r="CW144" s="32">
        <v>223.49322509800001</v>
      </c>
      <c r="CX144" s="32">
        <v>804.01342773399995</v>
      </c>
      <c r="CZ144" s="32">
        <v>1005.000671387</v>
      </c>
      <c r="DA144" s="32">
        <v>2201.5693359380002</v>
      </c>
      <c r="DB144" s="32">
        <v>97.067260742000002</v>
      </c>
      <c r="DC144" s="34">
        <v>3028</v>
      </c>
      <c r="DD144" s="32">
        <v>1839.520507812</v>
      </c>
      <c r="DE144" s="32">
        <v>545.04895019499997</v>
      </c>
      <c r="DF144" s="32">
        <v>299</v>
      </c>
      <c r="DG144" s="32">
        <v>2.5204520229999998</v>
      </c>
      <c r="DI144" s="32">
        <v>63.314109801999997</v>
      </c>
      <c r="DJ144" s="34">
        <v>1590</v>
      </c>
      <c r="DK144" s="32">
        <v>179.75114440900001</v>
      </c>
      <c r="DL144" s="32">
        <v>6867.3725585940001</v>
      </c>
      <c r="DM144" s="32">
        <v>1452.3679199220001</v>
      </c>
      <c r="DN144" s="32">
        <v>1735.8471679690001</v>
      </c>
      <c r="DO144" s="32" t="s">
        <v>234</v>
      </c>
      <c r="DP144" s="32">
        <v>872</v>
      </c>
      <c r="DR144" s="32">
        <v>185.6</v>
      </c>
      <c r="DS144" s="32">
        <v>93.42</v>
      </c>
      <c r="DT144" s="32">
        <v>1010.7102050779999</v>
      </c>
      <c r="DU144" s="32">
        <v>130.5</v>
      </c>
      <c r="DV144" s="32">
        <v>4948.1528320309999</v>
      </c>
      <c r="DY144" s="32">
        <v>614.60064697300004</v>
      </c>
      <c r="EA144">
        <v>21.31</v>
      </c>
      <c r="EB144" s="32">
        <v>453.14495849600002</v>
      </c>
      <c r="EC144" s="32">
        <v>939.79998779300001</v>
      </c>
    </row>
    <row r="145" spans="1:133">
      <c r="A145" s="33">
        <v>44036</v>
      </c>
      <c r="B145" s="32">
        <v>425.802001953</v>
      </c>
      <c r="C145" s="32">
        <v>5721.697265625</v>
      </c>
      <c r="D145" s="32">
        <v>1027.555664062</v>
      </c>
      <c r="E145" s="32">
        <v>2230.6540527339998</v>
      </c>
      <c r="F145" s="32">
        <v>747.42596435500002</v>
      </c>
      <c r="G145" s="32">
        <v>2417.6545410160002</v>
      </c>
      <c r="H145" s="32">
        <v>357.69793701200001</v>
      </c>
      <c r="I145" s="32">
        <v>195.399368286</v>
      </c>
      <c r="J145" s="32">
        <v>1669.4653320309999</v>
      </c>
      <c r="K145" s="32">
        <v>1434.131835938</v>
      </c>
      <c r="L145" s="32">
        <v>8642.0634765619998</v>
      </c>
      <c r="M145" s="32">
        <v>326.04989624000001</v>
      </c>
      <c r="N145" s="32">
        <v>201.62176513700001</v>
      </c>
      <c r="O145" s="32">
        <v>616.29040527300003</v>
      </c>
      <c r="P145" s="32">
        <v>1190.4572753909999</v>
      </c>
      <c r="Q145" s="32">
        <v>49.787246703999998</v>
      </c>
      <c r="R145" s="32">
        <v>923.92120361299999</v>
      </c>
      <c r="S145" s="32">
        <v>951.23229980500003</v>
      </c>
      <c r="T145" s="32">
        <v>129.63398742699999</v>
      </c>
      <c r="U145" s="32">
        <v>2517.5100097660002</v>
      </c>
      <c r="V145" s="32">
        <v>2229.1057128910002</v>
      </c>
      <c r="W145" s="32">
        <v>868.83538818399995</v>
      </c>
      <c r="X145" s="32">
        <v>47.106101989999999</v>
      </c>
      <c r="Y145" s="32">
        <v>162.268432617</v>
      </c>
      <c r="Z145" s="32">
        <v>4135.7236328119998</v>
      </c>
      <c r="AA145" s="32">
        <v>275.44659423799999</v>
      </c>
      <c r="AB145" s="32">
        <v>761.06945800799997</v>
      </c>
      <c r="AC145" s="32">
        <v>7701.0405273440001</v>
      </c>
      <c r="AD145" s="32">
        <v>1973.0012207029999</v>
      </c>
      <c r="AE145" s="32">
        <v>1213.2498779299999</v>
      </c>
      <c r="AF145" s="32">
        <v>240.55970764200001</v>
      </c>
      <c r="AG145" s="32">
        <v>1103.0446777340001</v>
      </c>
      <c r="AH145" s="32">
        <v>522.74322509800004</v>
      </c>
      <c r="AI145" s="32">
        <v>261.67013549799998</v>
      </c>
      <c r="AJ145" s="32">
        <v>741.24969482400002</v>
      </c>
      <c r="AK145" s="32">
        <v>2793.4128417970001</v>
      </c>
      <c r="AL145" s="32">
        <v>400.72064209000001</v>
      </c>
      <c r="AM145" s="32">
        <v>880.50604248000002</v>
      </c>
      <c r="AN145" s="32">
        <v>1826.840454102</v>
      </c>
      <c r="AP145" s="32">
        <v>2288.1650390619998</v>
      </c>
      <c r="AQ145" s="32">
        <v>1082.2800292970001</v>
      </c>
      <c r="AR145" s="32">
        <v>1390.3006591799999</v>
      </c>
      <c r="AS145" s="32">
        <v>2774.3068847660002</v>
      </c>
      <c r="AT145" s="32">
        <v>1306.7559814450001</v>
      </c>
      <c r="AU145" s="32">
        <v>665.75250244100005</v>
      </c>
      <c r="AV145" s="32">
        <v>258.34420776399998</v>
      </c>
      <c r="AW145" s="32">
        <v>1588.025756836</v>
      </c>
      <c r="AX145" s="32">
        <v>542.19982910199997</v>
      </c>
      <c r="AY145" s="32">
        <v>448.09597778300002</v>
      </c>
      <c r="AZ145" s="32">
        <v>297.38610839799998</v>
      </c>
      <c r="BA145" s="32">
        <v>119.73667907700001</v>
      </c>
      <c r="BB145" s="32">
        <v>1832.2274169919999</v>
      </c>
      <c r="BC145" s="32">
        <v>1944.1602783200001</v>
      </c>
      <c r="BD145" s="32">
        <v>2342.8310546880002</v>
      </c>
      <c r="BE145" s="32">
        <v>543.87615966800001</v>
      </c>
      <c r="BF145" s="32">
        <v>571.66711425799997</v>
      </c>
      <c r="BG145" s="32">
        <v>190.60406494099999</v>
      </c>
      <c r="BH145" s="32">
        <v>450.846832275</v>
      </c>
      <c r="BI145" s="32">
        <v>11465</v>
      </c>
      <c r="BJ145" s="32">
        <v>3766.0278320309999</v>
      </c>
      <c r="BK145" s="32">
        <v>112.137756348</v>
      </c>
      <c r="BL145" s="32">
        <v>1509.5883789059999</v>
      </c>
      <c r="BM145" s="32">
        <v>2682.4255371089998</v>
      </c>
      <c r="BN145" s="32">
        <v>544.00579833999996</v>
      </c>
      <c r="BO145" s="32">
        <v>2976.4577636720001</v>
      </c>
      <c r="BP145" s="32">
        <v>10471.03125</v>
      </c>
      <c r="BQ145" s="32">
        <v>2454.9631347660002</v>
      </c>
      <c r="BR145" s="32">
        <v>4733.3247070309999</v>
      </c>
      <c r="BS145" s="32">
        <v>2286.25390625</v>
      </c>
      <c r="BT145" s="32">
        <v>1807.6108398440001</v>
      </c>
      <c r="BU145" s="32">
        <v>92.003303528000004</v>
      </c>
      <c r="BV145" s="32">
        <v>1573.871704102</v>
      </c>
      <c r="BW145" s="32">
        <v>440.03366088899998</v>
      </c>
      <c r="BX145" s="32">
        <v>1325.3165283200001</v>
      </c>
      <c r="BY145" s="32">
        <v>885.328125</v>
      </c>
      <c r="BZ145" s="32">
        <v>273.39999389600001</v>
      </c>
      <c r="CA145" s="32">
        <v>1704.6600341799999</v>
      </c>
      <c r="CB145" s="32">
        <v>247.844680786</v>
      </c>
      <c r="CC145" s="32">
        <v>29.641637802000002</v>
      </c>
      <c r="CD145" s="32">
        <v>114.415092468</v>
      </c>
      <c r="CE145" s="32">
        <v>502.252197266</v>
      </c>
      <c r="CF145" s="32">
        <v>5140.0024414059999</v>
      </c>
      <c r="CG145" s="32">
        <v>5410.583984375</v>
      </c>
      <c r="CH145" s="32">
        <v>10.327214241</v>
      </c>
      <c r="CI145" s="32">
        <v>1224.098632812</v>
      </c>
      <c r="CJ145" s="32">
        <v>167.578216553</v>
      </c>
      <c r="CK145" s="32">
        <v>122.09986114500001</v>
      </c>
      <c r="CL145" s="32">
        <v>261.67013549799998</v>
      </c>
      <c r="CM145" s="32">
        <v>113.43629455600001</v>
      </c>
      <c r="CN145" s="32">
        <v>685.50421142599998</v>
      </c>
      <c r="CO145" s="32">
        <v>928.43389892599998</v>
      </c>
      <c r="CP145" s="32">
        <v>477.07199096699998</v>
      </c>
      <c r="CQ145" s="32">
        <v>6997.9458007809999</v>
      </c>
      <c r="CR145" s="32">
        <v>4670.5483398440001</v>
      </c>
      <c r="CS145" s="32">
        <v>2884.6669921880002</v>
      </c>
      <c r="CT145" s="32">
        <v>2083</v>
      </c>
      <c r="CU145" s="32">
        <v>8341.6142578119998</v>
      </c>
      <c r="CV145" s="32">
        <v>274.60580444300001</v>
      </c>
      <c r="CW145" s="32">
        <v>216.01686096200001</v>
      </c>
      <c r="CX145" s="32">
        <v>790.96893310500002</v>
      </c>
      <c r="CZ145" s="32">
        <v>1072.933227539</v>
      </c>
      <c r="DA145" s="32">
        <v>2149.626953125</v>
      </c>
      <c r="DB145" s="32">
        <v>95.347480774000005</v>
      </c>
      <c r="DC145" s="34">
        <v>2914</v>
      </c>
      <c r="DD145" s="32">
        <v>1807.5463867190001</v>
      </c>
      <c r="DE145" s="32">
        <v>549.44458007799994</v>
      </c>
      <c r="DF145" s="32">
        <v>291.89999999999998</v>
      </c>
      <c r="DG145" s="32">
        <v>2.5155069829999999</v>
      </c>
      <c r="DI145" s="32">
        <v>61.318080901999998</v>
      </c>
      <c r="DJ145" s="34">
        <v>1636.6</v>
      </c>
      <c r="DK145" s="32">
        <v>178.952026367</v>
      </c>
      <c r="DL145" s="32">
        <v>6985.2592773440001</v>
      </c>
      <c r="DM145" s="32">
        <v>1442.386108398</v>
      </c>
      <c r="DN145" s="32">
        <v>1703.956665039</v>
      </c>
      <c r="DO145" s="32" t="s">
        <v>234</v>
      </c>
      <c r="DP145" s="32">
        <v>800</v>
      </c>
      <c r="DR145" s="32">
        <v>182.95</v>
      </c>
      <c r="DS145" s="32">
        <v>91</v>
      </c>
      <c r="DT145" s="32">
        <v>1024.6147460940001</v>
      </c>
      <c r="DU145" s="32">
        <v>129</v>
      </c>
      <c r="DV145" s="32">
        <v>4834.2407226559999</v>
      </c>
      <c r="DY145" s="32">
        <v>588.80902099599996</v>
      </c>
      <c r="EA145">
        <v>20.484000000000002</v>
      </c>
      <c r="EB145" s="32">
        <v>453.14495849600002</v>
      </c>
      <c r="EC145" s="32">
        <v>953.40002441399997</v>
      </c>
    </row>
    <row r="146" spans="1:133">
      <c r="A146" s="33">
        <v>44039</v>
      </c>
      <c r="B146" s="32">
        <v>420.508300781</v>
      </c>
      <c r="C146" s="32">
        <v>5845.6044921880002</v>
      </c>
      <c r="D146" s="32">
        <v>1065.0031738279999</v>
      </c>
      <c r="E146" s="32">
        <v>2231.6530761720001</v>
      </c>
      <c r="F146" s="32">
        <v>733.04077148399995</v>
      </c>
      <c r="G146" s="32">
        <v>2423.6440429690001</v>
      </c>
      <c r="H146" s="32">
        <v>349.216888428</v>
      </c>
      <c r="I146" s="32">
        <v>183.93710327100001</v>
      </c>
      <c r="J146" s="32">
        <v>1679.9558105470001</v>
      </c>
      <c r="K146" s="32">
        <v>1428.6391601559999</v>
      </c>
      <c r="L146" s="32">
        <v>8638.0703125</v>
      </c>
      <c r="M146" s="32">
        <v>315.54943847700002</v>
      </c>
      <c r="N146" s="32">
        <v>204.81895446799999</v>
      </c>
      <c r="O146" s="32">
        <v>601.91632080099998</v>
      </c>
      <c r="P146" s="32">
        <v>1275.3828125</v>
      </c>
      <c r="Q146" s="32">
        <v>47.775638579999999</v>
      </c>
      <c r="R146" s="32">
        <v>922.92230224599996</v>
      </c>
      <c r="S146" s="32">
        <v>965.20928955099998</v>
      </c>
      <c r="T146" s="32">
        <v>129.63398742699999</v>
      </c>
      <c r="U146" s="32">
        <v>2512.6323242190001</v>
      </c>
      <c r="V146" s="32">
        <v>2244.099609375</v>
      </c>
      <c r="W146" s="32">
        <v>868.83538818399995</v>
      </c>
      <c r="X146" s="32">
        <v>48.075408936000002</v>
      </c>
      <c r="Y146" s="32">
        <v>162.86610412600001</v>
      </c>
      <c r="Z146" s="32">
        <v>4153.3735351559999</v>
      </c>
      <c r="AA146" s="32">
        <v>275.44659423799999</v>
      </c>
      <c r="AB146" s="32">
        <v>758.70953369100005</v>
      </c>
      <c r="AC146" s="32">
        <v>7709.0283203119998</v>
      </c>
      <c r="AD146" s="32">
        <v>1995.4035644529999</v>
      </c>
      <c r="AE146" s="32">
        <v>1228.240600586</v>
      </c>
      <c r="AF146" s="32">
        <v>227.11976623499999</v>
      </c>
      <c r="AG146" s="32">
        <v>1066.112304688</v>
      </c>
      <c r="AH146" s="32">
        <v>524.130859375</v>
      </c>
      <c r="AI146" s="32">
        <v>257.945220947</v>
      </c>
      <c r="AJ146" s="32">
        <v>731.05462646499996</v>
      </c>
      <c r="AK146" s="32">
        <v>2781.4240722660002</v>
      </c>
      <c r="AL146" s="32">
        <v>391.32482910200002</v>
      </c>
      <c r="AM146" s="32">
        <v>884.29876708999996</v>
      </c>
      <c r="AN146" s="32">
        <v>1802.4577636720001</v>
      </c>
      <c r="AP146" s="32">
        <v>2225.2153320309999</v>
      </c>
      <c r="AQ146" s="32">
        <v>1088.3969726559999</v>
      </c>
      <c r="AR146" s="32">
        <v>1384.821289062</v>
      </c>
      <c r="AS146" s="32">
        <v>2776.3056640619998</v>
      </c>
      <c r="AT146" s="32">
        <v>1276.2966308590001</v>
      </c>
      <c r="AU146" s="32">
        <v>665.75250244100005</v>
      </c>
      <c r="AV146" s="32">
        <v>259.24118041999998</v>
      </c>
      <c r="AW146" s="32">
        <v>1591.2414550779999</v>
      </c>
      <c r="AX146" s="32">
        <v>530.82910156200001</v>
      </c>
      <c r="AY146" s="32">
        <v>432.70639038100001</v>
      </c>
      <c r="AZ146" s="32">
        <v>293.69500732400002</v>
      </c>
      <c r="BA146" s="32">
        <v>118.416946411</v>
      </c>
      <c r="BB146" s="32">
        <v>1804.246704102</v>
      </c>
      <c r="BC146" s="32">
        <v>1972.181030273</v>
      </c>
      <c r="BD146" s="32">
        <v>2358.8095703119998</v>
      </c>
      <c r="BE146" s="32">
        <v>544.27600097699997</v>
      </c>
      <c r="BF146" s="32">
        <v>570.46783447300004</v>
      </c>
      <c r="BG146" s="32">
        <v>189.00778198200001</v>
      </c>
      <c r="BH146" s="32">
        <v>456.16860961899999</v>
      </c>
      <c r="BI146" s="32">
        <v>11515</v>
      </c>
      <c r="BJ146" s="32">
        <v>3617.1059570309999</v>
      </c>
      <c r="BK146" s="32">
        <v>107.845870972</v>
      </c>
      <c r="BL146" s="32">
        <v>1505.9243164059999</v>
      </c>
      <c r="BM146" s="32">
        <v>2670.4685058589998</v>
      </c>
      <c r="BN146" s="32">
        <v>511.64117431599999</v>
      </c>
      <c r="BO146" s="32">
        <v>2996.427734375</v>
      </c>
      <c r="BP146" s="32">
        <v>10660.416015625</v>
      </c>
      <c r="BQ146" s="32">
        <v>2453.9663085940001</v>
      </c>
      <c r="BR146" s="32">
        <v>4824.5522460940001</v>
      </c>
      <c r="BS146" s="32">
        <v>2290.2470703119998</v>
      </c>
      <c r="BT146" s="32">
        <v>1786.5411376950001</v>
      </c>
      <c r="BU146" s="32">
        <v>89.223701477000006</v>
      </c>
      <c r="BV146" s="32">
        <v>1559.217163086</v>
      </c>
      <c r="BW146" s="32">
        <v>440.93008422899999</v>
      </c>
      <c r="BX146" s="32">
        <v>1311.8436279299999</v>
      </c>
      <c r="BY146" s="32">
        <v>876.82989501999998</v>
      </c>
      <c r="BZ146" s="32">
        <v>268.79998779300001</v>
      </c>
      <c r="CA146" s="32">
        <v>1736.6065673830001</v>
      </c>
      <c r="CB146" s="32">
        <v>249.94082641599999</v>
      </c>
      <c r="CC146" s="32">
        <v>28.848070145000001</v>
      </c>
      <c r="CD146" s="32">
        <v>111.480102539</v>
      </c>
      <c r="CE146" s="32">
        <v>502.93087768599997</v>
      </c>
      <c r="CF146" s="32">
        <v>5086.0654296880002</v>
      </c>
      <c r="CG146" s="32">
        <v>5544.4501953119998</v>
      </c>
      <c r="CH146" s="32">
        <v>10.436745644</v>
      </c>
      <c r="CI146" s="32">
        <v>1212.0799560549999</v>
      </c>
      <c r="CJ146" s="32">
        <v>169.59501647900001</v>
      </c>
      <c r="CK146" s="32">
        <v>120.92044067400001</v>
      </c>
      <c r="CL146" s="32">
        <v>257.945220947</v>
      </c>
      <c r="CM146" s="32">
        <v>110.84005737299999</v>
      </c>
      <c r="CN146" s="32">
        <v>679.50848388700001</v>
      </c>
      <c r="CO146" s="32">
        <v>911.95275878899997</v>
      </c>
      <c r="CP146" s="32">
        <v>477.57116699199997</v>
      </c>
      <c r="CQ146" s="32">
        <v>7091.810546875</v>
      </c>
      <c r="CR146" s="32">
        <v>4692.513671875</v>
      </c>
      <c r="CS146" s="32">
        <v>3106.181640625</v>
      </c>
      <c r="CT146" s="32">
        <v>2075</v>
      </c>
      <c r="CU146" s="32">
        <v>8353.5751953119998</v>
      </c>
      <c r="CV146" s="32">
        <v>273.73477172899999</v>
      </c>
      <c r="CW146" s="32">
        <v>219.30645752000001</v>
      </c>
      <c r="CX146" s="32">
        <v>777.52923583999996</v>
      </c>
      <c r="CZ146" s="32">
        <v>1063.9421386720001</v>
      </c>
      <c r="DA146" s="32">
        <v>2156.6188964839998</v>
      </c>
      <c r="DB146" s="32">
        <v>96.487335204999994</v>
      </c>
      <c r="DC146" s="34">
        <v>2908</v>
      </c>
      <c r="DD146" s="32">
        <v>1830.5278320309999</v>
      </c>
      <c r="DE146" s="32">
        <v>541.85235595699999</v>
      </c>
      <c r="DF146" s="32">
        <v>287</v>
      </c>
      <c r="DG146" s="32">
        <v>2.5550692079999999</v>
      </c>
      <c r="DI146" s="32">
        <v>59.381931305000002</v>
      </c>
      <c r="DJ146" s="34">
        <v>1715.1</v>
      </c>
      <c r="DK146" s="32">
        <v>175.90541076700001</v>
      </c>
      <c r="DL146" s="32">
        <v>7001.244140625</v>
      </c>
      <c r="DM146" s="32">
        <v>1411.4421386720001</v>
      </c>
      <c r="DN146" s="32">
        <v>1742.2253417970001</v>
      </c>
      <c r="DO146" s="32" t="s">
        <v>234</v>
      </c>
      <c r="DP146" s="32">
        <v>790</v>
      </c>
      <c r="DR146" s="32">
        <v>188.6</v>
      </c>
      <c r="DS146" s="32">
        <v>91.18</v>
      </c>
      <c r="DT146" s="32">
        <v>1024.6147460940001</v>
      </c>
      <c r="DU146" s="32">
        <v>129</v>
      </c>
      <c r="DV146" s="32">
        <v>4822.2504882809999</v>
      </c>
      <c r="DY146" s="32">
        <v>542.02423095699999</v>
      </c>
      <c r="EA146">
        <v>18.54</v>
      </c>
      <c r="EB146" s="32">
        <v>453.14495849600002</v>
      </c>
      <c r="EC146" s="32">
        <v>873.20001220699999</v>
      </c>
    </row>
    <row r="147" spans="1:133">
      <c r="A147" s="33">
        <v>44040</v>
      </c>
      <c r="B147" s="32">
        <v>421.20745849600002</v>
      </c>
      <c r="C147" s="32">
        <v>5795.6416015619998</v>
      </c>
      <c r="D147" s="32">
        <v>1048.026977539</v>
      </c>
      <c r="E147" s="32">
        <v>2242.6418457029999</v>
      </c>
      <c r="F147" s="32">
        <v>734.83886718799999</v>
      </c>
      <c r="G147" s="32">
        <v>2491.5222167970001</v>
      </c>
      <c r="H147" s="32">
        <v>354.50506591800001</v>
      </c>
      <c r="I147" s="32">
        <v>186.839553833</v>
      </c>
      <c r="J147" s="32">
        <v>1688.4477539059999</v>
      </c>
      <c r="K147" s="32">
        <v>1434.131835938</v>
      </c>
      <c r="L147" s="32">
        <v>8690.0078125</v>
      </c>
      <c r="M147" s="32">
        <v>315.68356323199998</v>
      </c>
      <c r="N147" s="32">
        <v>205.81809997600001</v>
      </c>
      <c r="O147" s="32">
        <v>591.33532714800003</v>
      </c>
      <c r="P147" s="32">
        <v>1256.3995361330001</v>
      </c>
      <c r="Q147" s="32">
        <v>46.937473296999997</v>
      </c>
      <c r="R147" s="32">
        <v>934.708496094</v>
      </c>
      <c r="S147" s="32">
        <v>952.23052978500004</v>
      </c>
      <c r="T147" s="32">
        <v>132.57566833499999</v>
      </c>
      <c r="U147" s="32">
        <v>2488.2473144529999</v>
      </c>
      <c r="V147" s="32">
        <v>2206.1149902339998</v>
      </c>
      <c r="W147" s="32">
        <v>868.63568115199996</v>
      </c>
      <c r="X147" s="32">
        <v>50.943344115999999</v>
      </c>
      <c r="Y147" s="32">
        <v>162.16883850100001</v>
      </c>
      <c r="Z147" s="32">
        <v>4360.5317382809999</v>
      </c>
      <c r="AA147" s="32">
        <v>275.945556641</v>
      </c>
      <c r="AB147" s="32">
        <v>771.85760498000002</v>
      </c>
      <c r="AC147" s="32">
        <v>7788.916015625</v>
      </c>
      <c r="AD147" s="32">
        <v>1985.802368164</v>
      </c>
      <c r="AE147" s="32">
        <v>1208.7526855470001</v>
      </c>
      <c r="AF147" s="32">
        <v>224.491699219</v>
      </c>
      <c r="AG147" s="32">
        <v>1063.1577148440001</v>
      </c>
      <c r="AH147" s="32">
        <v>525.32012939499998</v>
      </c>
      <c r="AI147" s="32">
        <v>260.27325439499998</v>
      </c>
      <c r="AJ147" s="32">
        <v>714.462402344</v>
      </c>
      <c r="AK147" s="32">
        <v>2838.8708496089998</v>
      </c>
      <c r="AL147" s="32">
        <v>397.82196044900002</v>
      </c>
      <c r="AM147" s="32">
        <v>905.85723876999998</v>
      </c>
      <c r="AN147" s="32">
        <v>1791.2039794919999</v>
      </c>
      <c r="AP147" s="32">
        <v>2253.1931152339998</v>
      </c>
      <c r="AQ147" s="32">
        <v>1091.6911621090001</v>
      </c>
      <c r="AR147" s="32">
        <v>1405.7429199220001</v>
      </c>
      <c r="AS147" s="32">
        <v>2768.3103027339998</v>
      </c>
      <c r="AT147" s="32">
        <v>1258.3208007809999</v>
      </c>
      <c r="AU147" s="32">
        <v>664.25415039100005</v>
      </c>
      <c r="AV147" s="32">
        <v>258.64318847700002</v>
      </c>
      <c r="AW147" s="32">
        <v>1612.5466308590001</v>
      </c>
      <c r="AX147" s="32">
        <v>548.38372802699996</v>
      </c>
      <c r="AY147" s="32">
        <v>441.30059814499998</v>
      </c>
      <c r="AZ147" s="32">
        <v>293.04653930699999</v>
      </c>
      <c r="BA147" s="32">
        <v>120.9764328</v>
      </c>
      <c r="BB147" s="32">
        <v>1830.7283935549999</v>
      </c>
      <c r="BC147" s="32">
        <v>1972.3797607419999</v>
      </c>
      <c r="BD147" s="32">
        <v>2365.8002929690001</v>
      </c>
      <c r="BE147" s="32">
        <v>544.27600097699997</v>
      </c>
      <c r="BF147" s="32">
        <v>570.26800537099996</v>
      </c>
      <c r="BG147" s="32">
        <v>186.314086914</v>
      </c>
      <c r="BH147" s="32">
        <v>459.17056274399999</v>
      </c>
      <c r="BI147" s="32">
        <v>11630</v>
      </c>
      <c r="BJ147" s="32">
        <v>3666.0803222660002</v>
      </c>
      <c r="BK147" s="32">
        <v>109.74227142300001</v>
      </c>
      <c r="BL147" s="32">
        <v>1493.885131836</v>
      </c>
      <c r="BM147" s="32">
        <v>2720.2907714839998</v>
      </c>
      <c r="BN147" s="32">
        <v>542.60736083999996</v>
      </c>
      <c r="BO147" s="32">
        <v>2939.5144042970001</v>
      </c>
      <c r="BP147" s="32">
        <v>10466.043945312</v>
      </c>
      <c r="BQ147" s="32">
        <v>2527.724609375</v>
      </c>
      <c r="BR147" s="32">
        <v>4750.7729492190001</v>
      </c>
      <c r="BS147" s="32">
        <v>2322.1948242190001</v>
      </c>
      <c r="BT147" s="32">
        <v>1806.7329101559999</v>
      </c>
      <c r="BU147" s="32">
        <v>90.115898131999998</v>
      </c>
      <c r="BV147" s="32">
        <v>1592.4337158200001</v>
      </c>
      <c r="BW147" s="32">
        <v>456.56729125999999</v>
      </c>
      <c r="BX147" s="32">
        <v>1331.3045654299999</v>
      </c>
      <c r="BY147" s="32">
        <v>879.82934570299994</v>
      </c>
      <c r="BZ147" s="32">
        <v>278.39999389600001</v>
      </c>
      <c r="CA147" s="32">
        <v>1730.1176757809999</v>
      </c>
      <c r="CB147" s="32">
        <v>248.84286499000001</v>
      </c>
      <c r="CC147" s="32">
        <v>29.167493820000001</v>
      </c>
      <c r="CD147" s="32">
        <v>113.718681335</v>
      </c>
      <c r="CE147" s="32">
        <v>502.93087768599997</v>
      </c>
      <c r="CF147" s="32">
        <v>5255.8671875</v>
      </c>
      <c r="CG147" s="32">
        <v>5592.4008789059999</v>
      </c>
      <c r="CH147" s="32">
        <v>10.937459946000001</v>
      </c>
      <c r="CI147" s="32">
        <v>1210.109985352</v>
      </c>
      <c r="CJ147" s="32">
        <v>167.85321044899999</v>
      </c>
      <c r="CK147" s="32">
        <v>120.600601196</v>
      </c>
      <c r="CL147" s="32">
        <v>260.27325439499998</v>
      </c>
      <c r="CM147" s="32">
        <v>111.69880676299999</v>
      </c>
      <c r="CN147" s="32">
        <v>681.50714111299999</v>
      </c>
      <c r="CO147" s="32">
        <v>939.42126464800003</v>
      </c>
      <c r="CP147" s="32">
        <v>483.56076049799998</v>
      </c>
      <c r="CQ147" s="32">
        <v>7061.8544921880002</v>
      </c>
      <c r="CR147" s="32">
        <v>4681.5307617190001</v>
      </c>
      <c r="CS147" s="32">
        <v>3035.0014648440001</v>
      </c>
      <c r="CT147" s="32">
        <v>2072</v>
      </c>
      <c r="CU147" s="32">
        <v>8345.6005859380002</v>
      </c>
      <c r="CV147" s="32">
        <v>271.24630737299998</v>
      </c>
      <c r="CW147" s="32">
        <v>223.39352417000001</v>
      </c>
      <c r="CX147" s="32">
        <v>790.77130126999998</v>
      </c>
      <c r="CZ147" s="32">
        <v>1061.9442138669999</v>
      </c>
      <c r="DA147" s="32">
        <v>2147.62890625</v>
      </c>
      <c r="DB147" s="32">
        <v>100.186843872</v>
      </c>
      <c r="DC147" s="34">
        <v>3026</v>
      </c>
      <c r="DD147" s="32">
        <v>1834.524780273</v>
      </c>
      <c r="DE147" s="32">
        <v>528.06628418000003</v>
      </c>
      <c r="DF147" s="32">
        <v>286.5</v>
      </c>
      <c r="DG147" s="32">
        <v>2.557541847</v>
      </c>
      <c r="DI147" s="32">
        <v>59.421848296999997</v>
      </c>
      <c r="DJ147" s="34">
        <v>1773.1</v>
      </c>
      <c r="DK147" s="32">
        <v>174.00749206500001</v>
      </c>
      <c r="DL147" s="32">
        <v>6973.2705078119998</v>
      </c>
      <c r="DM147" s="32">
        <v>1401.460327148</v>
      </c>
      <c r="DN147" s="32">
        <v>1713.7229003909999</v>
      </c>
      <c r="DO147" s="32" t="s">
        <v>234</v>
      </c>
      <c r="DP147" s="32">
        <v>746.8</v>
      </c>
      <c r="DR147" s="32">
        <v>186.35</v>
      </c>
      <c r="DS147" s="32">
        <v>92</v>
      </c>
      <c r="DT147" s="32">
        <v>1042.834350586</v>
      </c>
      <c r="DU147" s="32">
        <v>128.5</v>
      </c>
      <c r="DV147" s="32">
        <v>4788.2758789059999</v>
      </c>
      <c r="DY147" s="32">
        <v>545.623046875</v>
      </c>
      <c r="EA147">
        <v>17.975000000000001</v>
      </c>
      <c r="EB147" s="32">
        <v>453.14495849600002</v>
      </c>
      <c r="EC147" s="32">
        <v>889.40002441399997</v>
      </c>
    </row>
    <row r="148" spans="1:133">
      <c r="A148" s="33">
        <v>44041</v>
      </c>
      <c r="B148" s="32">
        <v>419.80902099600002</v>
      </c>
      <c r="C148" s="32">
        <v>5799.6391601559999</v>
      </c>
      <c r="D148" s="32">
        <v>1044.0324707029999</v>
      </c>
      <c r="E148" s="32">
        <v>2264.6184082029999</v>
      </c>
      <c r="F148" s="32">
        <v>743.82965087900004</v>
      </c>
      <c r="G148" s="32">
        <v>2500.505859375</v>
      </c>
      <c r="H148" s="32">
        <v>361.58917236299999</v>
      </c>
      <c r="I148" s="32">
        <v>181.62498474099999</v>
      </c>
      <c r="J148" s="32">
        <v>1679.9558105470001</v>
      </c>
      <c r="K148" s="32">
        <v>1424.144897461</v>
      </c>
      <c r="L148" s="32">
        <v>8605.1064453119998</v>
      </c>
      <c r="M148" s="32">
        <v>323.77105712899998</v>
      </c>
      <c r="N148" s="32">
        <v>207.61648559599999</v>
      </c>
      <c r="O148" s="32">
        <v>592.13385009800004</v>
      </c>
      <c r="P148" s="32">
        <v>1259.896484375</v>
      </c>
      <c r="Q148" s="32">
        <v>46.350753783999998</v>
      </c>
      <c r="R148" s="32">
        <v>951.28924560500002</v>
      </c>
      <c r="S148" s="32">
        <v>972.796875</v>
      </c>
      <c r="T148" s="32">
        <v>121.85594177199999</v>
      </c>
      <c r="U148" s="32">
        <v>2464.8381347660002</v>
      </c>
      <c r="V148" s="32">
        <v>2239.1015625</v>
      </c>
      <c r="W148" s="32">
        <v>883.01635742200006</v>
      </c>
      <c r="X148" s="32">
        <v>50.383743285999998</v>
      </c>
      <c r="Y148" s="32">
        <v>162.46763610799999</v>
      </c>
      <c r="Z148" s="32">
        <v>4293.646484375</v>
      </c>
      <c r="AA148" s="32">
        <v>280.23699951200001</v>
      </c>
      <c r="AB148" s="32">
        <v>774.723144531</v>
      </c>
      <c r="AC148" s="32">
        <v>7948.6879882809999</v>
      </c>
      <c r="AD148" s="32">
        <v>2080.2116699220001</v>
      </c>
      <c r="AE148" s="32">
        <v>1199.258422852</v>
      </c>
      <c r="AF148" s="32">
        <v>216.791946411</v>
      </c>
      <c r="AG148" s="32">
        <v>1060.203125</v>
      </c>
      <c r="AH148" s="32">
        <v>529.68127441399997</v>
      </c>
      <c r="AI148" s="32">
        <v>258.87640380900001</v>
      </c>
      <c r="AJ148" s="32">
        <v>713.66278076200001</v>
      </c>
      <c r="AK148" s="32">
        <v>2873.3391113279999</v>
      </c>
      <c r="AL148" s="32">
        <v>387.52658081099997</v>
      </c>
      <c r="AM148" s="32">
        <v>909.45043945299994</v>
      </c>
      <c r="AN148" s="32">
        <v>1791.2039794919999</v>
      </c>
      <c r="AP148" s="32">
        <v>2271.1784667970001</v>
      </c>
      <c r="AQ148" s="32">
        <v>1099.2199707029999</v>
      </c>
      <c r="AR148" s="32">
        <v>1380.3377685549999</v>
      </c>
      <c r="AS148" s="32">
        <v>2804.2880859380002</v>
      </c>
      <c r="AT148" s="32">
        <v>1304.7585449220001</v>
      </c>
      <c r="AU148" s="32">
        <v>667.75018310500002</v>
      </c>
      <c r="AV148" s="32">
        <v>259.73959350600001</v>
      </c>
      <c r="AW148" s="32">
        <v>1561.4949951169999</v>
      </c>
      <c r="AX148" s="32">
        <v>559.55499267599998</v>
      </c>
      <c r="AY148" s="32">
        <v>422.51333618199999</v>
      </c>
      <c r="AZ148" s="32">
        <v>293.096435547</v>
      </c>
      <c r="BA148" s="32">
        <v>124.37578582800001</v>
      </c>
      <c r="BB148" s="32">
        <v>1872.1994628909999</v>
      </c>
      <c r="BC148" s="32">
        <v>1961.2508544919999</v>
      </c>
      <c r="BD148" s="32">
        <v>2399.7541503910002</v>
      </c>
      <c r="BE148" s="32">
        <v>548.073730469</v>
      </c>
      <c r="BF148" s="32">
        <v>566.27026367200006</v>
      </c>
      <c r="BG148" s="32">
        <v>189.75604247999999</v>
      </c>
      <c r="BH148" s="32">
        <v>457.12371826200001</v>
      </c>
      <c r="BI148" s="32">
        <v>11585</v>
      </c>
      <c r="BJ148" s="32">
        <v>3632.0981445309999</v>
      </c>
      <c r="BK148" s="32">
        <v>111.688583374</v>
      </c>
      <c r="BL148" s="32">
        <v>1516.392944336</v>
      </c>
      <c r="BM148" s="32">
        <v>2693.8850097660002</v>
      </c>
      <c r="BN148" s="32">
        <v>539.01129150400004</v>
      </c>
      <c r="BO148" s="32">
        <v>2896.580078125</v>
      </c>
      <c r="BP148" s="32">
        <v>10515.884765625</v>
      </c>
      <c r="BQ148" s="32">
        <v>2470.9108886720001</v>
      </c>
      <c r="BR148" s="32">
        <v>4783.6748046880002</v>
      </c>
      <c r="BS148" s="32">
        <v>2319.1997070309999</v>
      </c>
      <c r="BT148" s="32">
        <v>1811.122436523</v>
      </c>
      <c r="BU148" s="32">
        <v>86.855796814000001</v>
      </c>
      <c r="BV148" s="32">
        <v>1582.17578125</v>
      </c>
      <c r="BW148" s="32">
        <v>461.54739379900002</v>
      </c>
      <c r="BX148" s="32">
        <v>1327.3123779299999</v>
      </c>
      <c r="BY148" s="32">
        <v>887.827636719</v>
      </c>
      <c r="BZ148" s="32">
        <v>270.39999389600001</v>
      </c>
      <c r="CA148" s="32">
        <v>1742.0974121090001</v>
      </c>
      <c r="CB148" s="32">
        <v>249.44174194300001</v>
      </c>
      <c r="CC148" s="32">
        <v>28.314027786</v>
      </c>
      <c r="CD148" s="32">
        <v>110.932899475</v>
      </c>
      <c r="CE148" s="32">
        <v>503.60958862299998</v>
      </c>
      <c r="CF148" s="32">
        <v>5659.3969726559999</v>
      </c>
      <c r="CG148" s="32">
        <v>5646.3471679690001</v>
      </c>
      <c r="CH148" s="32">
        <v>10.960931778000001</v>
      </c>
      <c r="CI148" s="32">
        <v>1208.5336914059999</v>
      </c>
      <c r="CJ148" s="32">
        <v>166.99151611299999</v>
      </c>
      <c r="CK148" s="32">
        <v>123.039390564</v>
      </c>
      <c r="CL148" s="32">
        <v>258.87640380900001</v>
      </c>
      <c r="CM148" s="32">
        <v>104.86866760300001</v>
      </c>
      <c r="CN148" s="32">
        <v>680.50769043000003</v>
      </c>
      <c r="CO148" s="32">
        <v>955.90240478500004</v>
      </c>
      <c r="CP148" s="32">
        <v>476.07363891599999</v>
      </c>
      <c r="CQ148" s="32">
        <v>6999.9438476559999</v>
      </c>
      <c r="CR148" s="32">
        <v>4750.4204101559999</v>
      </c>
      <c r="CS148" s="32">
        <v>3035.0014648440001</v>
      </c>
      <c r="CT148" s="32">
        <v>2059</v>
      </c>
      <c r="CU148" s="32">
        <v>8465.2236328119998</v>
      </c>
      <c r="CV148" s="32">
        <v>275.72561645500002</v>
      </c>
      <c r="CW148" s="32">
        <v>224.19100952100001</v>
      </c>
      <c r="CX148" s="32">
        <v>756.18377685500002</v>
      </c>
      <c r="CZ148" s="32">
        <v>1079.9262695309999</v>
      </c>
      <c r="DA148" s="32">
        <v>2125.6530761720001</v>
      </c>
      <c r="DB148" s="32">
        <v>100.98674011200001</v>
      </c>
      <c r="DC148" s="34">
        <v>2898</v>
      </c>
      <c r="DD148" s="32">
        <v>1843.517578125</v>
      </c>
      <c r="DE148" s="32">
        <v>517.47692871100003</v>
      </c>
      <c r="DF148" s="32">
        <v>285</v>
      </c>
      <c r="DG148" s="32">
        <v>2.4709990020000001</v>
      </c>
      <c r="DI148" s="32">
        <v>60.719268798999998</v>
      </c>
      <c r="DJ148" s="34">
        <v>1798.8</v>
      </c>
      <c r="DK148" s="32">
        <v>170.96087646500001</v>
      </c>
      <c r="DL148" s="32">
        <v>7015.2299804690001</v>
      </c>
      <c r="DM148" s="32">
        <v>1393.4747314450001</v>
      </c>
      <c r="DN148" s="32">
        <v>1708.9395751950001</v>
      </c>
      <c r="DO148" s="32" t="s">
        <v>234</v>
      </c>
      <c r="DP148" s="32">
        <v>713</v>
      </c>
      <c r="DR148" s="32">
        <v>186.75</v>
      </c>
      <c r="DS148" s="32">
        <v>92.3</v>
      </c>
      <c r="DT148" s="32">
        <v>1040.9165039059999</v>
      </c>
      <c r="DU148" s="32">
        <v>126</v>
      </c>
      <c r="DV148" s="32">
        <v>4802.2661132809999</v>
      </c>
      <c r="DY148" s="32">
        <v>540.62463378899997</v>
      </c>
      <c r="EA148">
        <v>18.95</v>
      </c>
      <c r="EB148" s="32">
        <v>453.14495849600002</v>
      </c>
      <c r="EC148" s="32">
        <v>894.40002441399997</v>
      </c>
    </row>
    <row r="149" spans="1:133">
      <c r="A149" s="33">
        <v>44042</v>
      </c>
      <c r="B149" s="32">
        <v>393.63964843799999</v>
      </c>
      <c r="C149" s="32">
        <v>5673.7338867190001</v>
      </c>
      <c r="D149" s="32">
        <v>1026.5571289059999</v>
      </c>
      <c r="E149" s="32">
        <v>2220.6643066410002</v>
      </c>
      <c r="F149" s="32">
        <v>717.25714111299999</v>
      </c>
      <c r="G149" s="32">
        <v>2428.6350097660002</v>
      </c>
      <c r="H149" s="32">
        <v>356.70010375999999</v>
      </c>
      <c r="I149" s="32">
        <v>178.132202148</v>
      </c>
      <c r="J149" s="32">
        <v>1638.126953125</v>
      </c>
      <c r="K149" s="32">
        <v>1361.2266845700001</v>
      </c>
      <c r="L149" s="32">
        <v>8740.9501953119998</v>
      </c>
      <c r="M149" s="32">
        <v>310.14279174799998</v>
      </c>
      <c r="N149" s="32">
        <v>205.418411255</v>
      </c>
      <c r="O149" s="32">
        <v>579.15734863299997</v>
      </c>
      <c r="P149" s="32">
        <v>1207.442382812</v>
      </c>
      <c r="Q149" s="32">
        <v>44.842052459999998</v>
      </c>
      <c r="R149" s="32">
        <v>950.49005126999998</v>
      </c>
      <c r="S149" s="32">
        <v>934.060546875</v>
      </c>
      <c r="T149" s="32">
        <v>121.457069397</v>
      </c>
      <c r="U149" s="32">
        <v>2406.3139648440001</v>
      </c>
      <c r="V149" s="32">
        <v>2199.1179199220001</v>
      </c>
      <c r="W149" s="32">
        <v>867.23748779300001</v>
      </c>
      <c r="X149" s="32">
        <v>49.024723053000002</v>
      </c>
      <c r="Y149" s="32">
        <v>157.78587341299999</v>
      </c>
      <c r="Z149" s="32">
        <v>4241.6254882809999</v>
      </c>
      <c r="AA149" s="32">
        <v>268.560455322</v>
      </c>
      <c r="AB149" s="32">
        <v>755.00109863299997</v>
      </c>
      <c r="AC149" s="32">
        <v>7800.8989257809999</v>
      </c>
      <c r="AD149" s="32">
        <v>2046.608764648</v>
      </c>
      <c r="AE149" s="32">
        <v>1217.2475585940001</v>
      </c>
      <c r="AF149" s="32">
        <v>206.09526062</v>
      </c>
      <c r="AG149" s="32">
        <v>1053.3093261720001</v>
      </c>
      <c r="AH149" s="32">
        <v>524.32904052699996</v>
      </c>
      <c r="AI149" s="32">
        <v>248.35374450699999</v>
      </c>
      <c r="AJ149" s="32">
        <v>682.67736816399997</v>
      </c>
      <c r="AK149" s="32">
        <v>2857.353515625</v>
      </c>
      <c r="AL149" s="32">
        <v>381.22940063499999</v>
      </c>
      <c r="AM149" s="32">
        <v>891.28533935500002</v>
      </c>
      <c r="AN149" s="32">
        <v>1781.825805664</v>
      </c>
      <c r="AP149" s="32">
        <v>2284.1684570309999</v>
      </c>
      <c r="AQ149" s="32">
        <v>1046.517578125</v>
      </c>
      <c r="AR149" s="32">
        <v>1336.0037841799999</v>
      </c>
      <c r="AS149" s="32">
        <v>2749.3217773440001</v>
      </c>
      <c r="AT149" s="32">
        <v>1288.779907227</v>
      </c>
      <c r="AU149" s="32">
        <v>660.25860595699999</v>
      </c>
      <c r="AV149" s="32">
        <v>250.47027587900001</v>
      </c>
      <c r="AW149" s="32">
        <v>1536.7734375</v>
      </c>
      <c r="AX149" s="32">
        <v>557.36053466800001</v>
      </c>
      <c r="AY149" s="32">
        <v>417.11697387700002</v>
      </c>
      <c r="AZ149" s="32">
        <v>282.67141723600002</v>
      </c>
      <c r="BA149" s="32">
        <v>122.096229553</v>
      </c>
      <c r="BB149" s="32">
        <v>1796.2521972659999</v>
      </c>
      <c r="BC149" s="32">
        <v>1871.624389648</v>
      </c>
      <c r="BD149" s="32">
        <v>2391.7648925779999</v>
      </c>
      <c r="BE149" s="32">
        <v>557.26824951200001</v>
      </c>
      <c r="BF149" s="32">
        <v>552.678222656</v>
      </c>
      <c r="BG149" s="32">
        <v>188.75839233400001</v>
      </c>
      <c r="BH149" s="32">
        <v>451.25616455099998</v>
      </c>
      <c r="BI149" s="32">
        <v>11730</v>
      </c>
      <c r="BJ149" s="32">
        <v>3593.1188964839998</v>
      </c>
      <c r="BK149" s="32">
        <v>107.646247864</v>
      </c>
      <c r="BL149" s="32">
        <v>1459.3386230470001</v>
      </c>
      <c r="BM149" s="32">
        <v>2647.0520019529999</v>
      </c>
      <c r="BN149" s="32">
        <v>538.61175537099996</v>
      </c>
      <c r="BO149" s="32">
        <v>2819.697265625</v>
      </c>
      <c r="BP149" s="32">
        <v>10311.547851562</v>
      </c>
      <c r="BQ149" s="32">
        <v>2423.0671386720001</v>
      </c>
      <c r="BR149" s="32">
        <v>4661.5405273440001</v>
      </c>
      <c r="BS149" s="32">
        <v>2293.2424316410002</v>
      </c>
      <c r="BT149" s="32">
        <v>1776.006225586</v>
      </c>
      <c r="BU149" s="32">
        <v>84.179100036999998</v>
      </c>
      <c r="BV149" s="32">
        <v>1513.3005371090001</v>
      </c>
      <c r="BW149" s="32">
        <v>461.94573974600002</v>
      </c>
      <c r="BX149" s="32">
        <v>1309.848022461</v>
      </c>
      <c r="BY149" s="32">
        <v>864.83215331999997</v>
      </c>
      <c r="BZ149" s="32">
        <v>264</v>
      </c>
      <c r="CA149" s="32">
        <v>1713.6450195309999</v>
      </c>
      <c r="CB149" s="32">
        <v>244.051681519</v>
      </c>
      <c r="CC149" s="32">
        <v>26.157911300999999</v>
      </c>
      <c r="CD149" s="32">
        <v>105.411056519</v>
      </c>
      <c r="CE149" s="32">
        <v>505.81542968799999</v>
      </c>
      <c r="CF149" s="32">
        <v>5495.5874023440001</v>
      </c>
      <c r="CG149" s="32">
        <v>5616.3774414059999</v>
      </c>
      <c r="CH149" s="32">
        <v>10.8748703</v>
      </c>
      <c r="CI149" s="32">
        <v>1141.5461425779999</v>
      </c>
      <c r="CJ149" s="32">
        <v>162.316162109</v>
      </c>
      <c r="CK149" s="32">
        <v>118.521621704</v>
      </c>
      <c r="CL149" s="32">
        <v>248.35374450699999</v>
      </c>
      <c r="CM149" s="32">
        <v>100.634765625</v>
      </c>
      <c r="CN149" s="32">
        <v>670.51495361299999</v>
      </c>
      <c r="CO149" s="32">
        <v>939.42126464800003</v>
      </c>
      <c r="CP149" s="32">
        <v>504.125</v>
      </c>
      <c r="CQ149" s="32">
        <v>6882.1118164059999</v>
      </c>
      <c r="CR149" s="32">
        <v>4645.587890625</v>
      </c>
      <c r="CS149" s="32">
        <v>2920.009765625</v>
      </c>
      <c r="CT149" s="32">
        <v>2053</v>
      </c>
      <c r="CU149" s="32">
        <v>8319.68359375</v>
      </c>
      <c r="CV149" s="32">
        <v>271.24630737299998</v>
      </c>
      <c r="CW149" s="32">
        <v>210.53421020499999</v>
      </c>
      <c r="CX149" s="32">
        <v>755.78833007799994</v>
      </c>
      <c r="CZ149" s="32">
        <v>1060.9451904299999</v>
      </c>
      <c r="DA149" s="32">
        <v>2147.62890625</v>
      </c>
      <c r="DB149" s="32">
        <v>96.647308350000003</v>
      </c>
      <c r="DC149" s="34">
        <v>2874.6</v>
      </c>
      <c r="DD149" s="32">
        <v>1831.5270996090001</v>
      </c>
      <c r="DE149" s="32">
        <v>499.49505615200002</v>
      </c>
      <c r="DF149" s="32">
        <v>277.60000000000002</v>
      </c>
      <c r="DG149" s="32">
        <v>2.3795113560000001</v>
      </c>
      <c r="DI149" s="32">
        <v>58.902877808</v>
      </c>
      <c r="DJ149" s="34">
        <v>1787.8</v>
      </c>
      <c r="DK149" s="32">
        <v>165.36705017099999</v>
      </c>
      <c r="DL149" s="32">
        <v>6857.3828125</v>
      </c>
      <c r="DM149" s="32">
        <v>1344.5633544919999</v>
      </c>
      <c r="DN149" s="32">
        <v>1666.8835449220001</v>
      </c>
      <c r="DO149" s="32" t="s">
        <v>234</v>
      </c>
      <c r="DP149" s="32">
        <v>724</v>
      </c>
      <c r="DR149" s="32">
        <v>187.15</v>
      </c>
      <c r="DS149" s="32">
        <v>92.6</v>
      </c>
      <c r="DT149" s="32">
        <v>1009.271972656</v>
      </c>
      <c r="DU149" s="32">
        <v>124.5</v>
      </c>
      <c r="DV149" s="32">
        <v>4786.27734375</v>
      </c>
      <c r="DY149" s="32">
        <v>522.43054199200003</v>
      </c>
      <c r="EA149">
        <v>18.736999999999998</v>
      </c>
      <c r="EB149" s="32">
        <v>451.21667480500003</v>
      </c>
      <c r="EC149" s="32">
        <v>876.59997558600003</v>
      </c>
    </row>
    <row r="150" spans="1:133">
      <c r="A150" s="33">
        <v>44043</v>
      </c>
      <c r="B150" s="32">
        <v>385.34939575200002</v>
      </c>
      <c r="C150" s="32">
        <v>5725.6943359380002</v>
      </c>
      <c r="D150" s="32">
        <v>1026.0578613279999</v>
      </c>
      <c r="E150" s="32">
        <v>2195.6909179690001</v>
      </c>
      <c r="F150" s="32">
        <v>728.64544677699996</v>
      </c>
      <c r="G150" s="32">
        <v>2445.6049804690001</v>
      </c>
      <c r="H150" s="32">
        <v>365.28085327100001</v>
      </c>
      <c r="I150" s="32">
        <v>162.09487915</v>
      </c>
      <c r="J150" s="32">
        <v>1613.6473388669999</v>
      </c>
      <c r="K150" s="32">
        <v>1353.2371826169999</v>
      </c>
      <c r="L150" s="32">
        <v>8520.203125</v>
      </c>
      <c r="M150" s="32">
        <v>305.808685303</v>
      </c>
      <c r="N150" s="32">
        <v>203.22035217300001</v>
      </c>
      <c r="O150" s="32">
        <v>566.97924804700006</v>
      </c>
      <c r="P150" s="32">
        <v>1231.4213867190001</v>
      </c>
      <c r="Q150" s="32">
        <v>45.093498230000002</v>
      </c>
      <c r="R150" s="32">
        <v>968.06951904300001</v>
      </c>
      <c r="S150" s="32">
        <v>940.64984130899995</v>
      </c>
      <c r="T150" s="32">
        <v>118.01676178</v>
      </c>
      <c r="U150" s="32">
        <v>2375.1010742190001</v>
      </c>
      <c r="V150" s="32">
        <v>2177.1267089839998</v>
      </c>
      <c r="W150" s="32">
        <v>888.40911865199996</v>
      </c>
      <c r="X150" s="32">
        <v>48.734931946000003</v>
      </c>
      <c r="Y150" s="32">
        <v>159.97737121599999</v>
      </c>
      <c r="Z150" s="32">
        <v>4137.58203125</v>
      </c>
      <c r="AA150" s="32">
        <v>260.67623901399998</v>
      </c>
      <c r="AB150" s="32">
        <v>758.87805175799997</v>
      </c>
      <c r="AC150" s="32">
        <v>7695.048828125</v>
      </c>
      <c r="AD150" s="32">
        <v>2032.2069091799999</v>
      </c>
      <c r="AE150" s="32">
        <v>1195.760742188</v>
      </c>
      <c r="AF150" s="32">
        <v>196.551269531</v>
      </c>
      <c r="AG150" s="32">
        <v>1034.5968017580001</v>
      </c>
      <c r="AH150" s="32">
        <v>531.86193847699997</v>
      </c>
      <c r="AI150" s="32">
        <v>245.56010437</v>
      </c>
      <c r="AJ150" s="32">
        <v>664.28607177699996</v>
      </c>
      <c r="AK150" s="32">
        <v>2798.4084472660002</v>
      </c>
      <c r="AL150" s="32">
        <v>369.73452758799999</v>
      </c>
      <c r="AM150" s="32">
        <v>898.27185058600003</v>
      </c>
      <c r="AN150" s="32">
        <v>1757.442993164</v>
      </c>
      <c r="AP150" s="32">
        <v>2178.2531738279999</v>
      </c>
      <c r="AQ150" s="32">
        <v>1040.400390625</v>
      </c>
      <c r="AR150" s="32">
        <v>1271.245727539</v>
      </c>
      <c r="AS150" s="32">
        <v>2675.3671875</v>
      </c>
      <c r="AT150" s="32">
        <v>1250.8305664059999</v>
      </c>
      <c r="AU150" s="32">
        <v>655.26422119100005</v>
      </c>
      <c r="AV150" s="32">
        <v>249.57322692899999</v>
      </c>
      <c r="AW150" s="32">
        <v>1537.3760986330001</v>
      </c>
      <c r="AX150" s="32">
        <v>575.11468505899995</v>
      </c>
      <c r="AY150" s="32">
        <v>417.11697387700002</v>
      </c>
      <c r="AZ150" s="32">
        <v>274.49102783199999</v>
      </c>
      <c r="BA150" s="32">
        <v>121.096420288</v>
      </c>
      <c r="BB150" s="32">
        <v>1763.774780273</v>
      </c>
      <c r="BC150" s="32">
        <v>1858.3098144529999</v>
      </c>
      <c r="BD150" s="32">
        <v>2396.7580566410002</v>
      </c>
      <c r="BE150" s="32">
        <v>533.88220214800003</v>
      </c>
      <c r="BF150" s="32">
        <v>552.87823486299999</v>
      </c>
      <c r="BG150" s="32">
        <v>186.71311950699999</v>
      </c>
      <c r="BH150" s="32">
        <v>449.34585571299999</v>
      </c>
      <c r="BI150" s="32">
        <v>11470</v>
      </c>
      <c r="BJ150" s="32">
        <v>3514.1599121089998</v>
      </c>
      <c r="BK150" s="32">
        <v>98.393745421999995</v>
      </c>
      <c r="BL150" s="32">
        <v>1426.8854980470001</v>
      </c>
      <c r="BM150" s="32">
        <v>2515.5212402339998</v>
      </c>
      <c r="BN150" s="32">
        <v>530.42065429700006</v>
      </c>
      <c r="BO150" s="32">
        <v>2761.7856445309999</v>
      </c>
      <c r="BP150" s="32">
        <v>10276.661132812</v>
      </c>
      <c r="BQ150" s="32">
        <v>2394.162109375</v>
      </c>
      <c r="BR150" s="32">
        <v>4601.220703125</v>
      </c>
      <c r="BS150" s="32">
        <v>2235.3371582029999</v>
      </c>
      <c r="BT150" s="32">
        <v>1758.4479980470001</v>
      </c>
      <c r="BU150" s="32">
        <v>79.477699279999996</v>
      </c>
      <c r="BV150" s="32">
        <v>1482.5266113279999</v>
      </c>
      <c r="BW150" s="32">
        <v>461.14895629900002</v>
      </c>
      <c r="BX150" s="32">
        <v>1298.37109375</v>
      </c>
      <c r="BY150" s="32">
        <v>868.83135986299999</v>
      </c>
      <c r="BZ150" s="32">
        <v>251.80000305199999</v>
      </c>
      <c r="CA150" s="32">
        <v>1746.090820312</v>
      </c>
      <c r="CB150" s="32">
        <v>241.45643615700001</v>
      </c>
      <c r="CC150" s="32">
        <v>26.237768172999999</v>
      </c>
      <c r="CD150" s="32">
        <v>105.460861206</v>
      </c>
      <c r="CE150" s="32">
        <v>503.10052490200002</v>
      </c>
      <c r="CF150" s="32">
        <v>5443.6489257809999</v>
      </c>
      <c r="CG150" s="32">
        <v>5372.6215820309999</v>
      </c>
      <c r="CH150" s="32">
        <v>10.518894196</v>
      </c>
      <c r="CI150" s="32">
        <v>1104.900024414</v>
      </c>
      <c r="CJ150" s="32">
        <v>160.09767150900001</v>
      </c>
      <c r="CK150" s="32">
        <v>115.503105164</v>
      </c>
      <c r="CL150" s="32">
        <v>245.56010437</v>
      </c>
      <c r="CM150" s="32">
        <v>100.415092468</v>
      </c>
      <c r="CN150" s="32">
        <v>665.51861572300004</v>
      </c>
      <c r="CO150" s="32">
        <v>937.92291259800004</v>
      </c>
      <c r="CP150" s="32">
        <v>489.35064697299998</v>
      </c>
      <c r="CQ150" s="32">
        <v>6822.19921875</v>
      </c>
      <c r="CR150" s="32">
        <v>4565.71484375</v>
      </c>
      <c r="CS150" s="32">
        <v>2972.8369140619998</v>
      </c>
      <c r="CT150" s="32">
        <v>2053</v>
      </c>
      <c r="CU150" s="32">
        <v>8457.248046875</v>
      </c>
      <c r="CV150" s="32">
        <v>270.126464844</v>
      </c>
      <c r="CW150" s="32">
        <v>213.32539367699999</v>
      </c>
      <c r="CX150" s="32">
        <v>772.39044189499998</v>
      </c>
      <c r="CZ150" s="32">
        <v>1042.962890625</v>
      </c>
      <c r="DA150" s="32">
        <v>2147.62890625</v>
      </c>
      <c r="DB150" s="32">
        <v>94.967536925999994</v>
      </c>
      <c r="DC150" s="34">
        <v>2872</v>
      </c>
      <c r="DD150" s="32">
        <v>1812.5421142580001</v>
      </c>
      <c r="DE150" s="32">
        <v>489.80490112299998</v>
      </c>
      <c r="DF150" s="32">
        <v>273</v>
      </c>
      <c r="DG150" s="32">
        <v>2.37786293</v>
      </c>
      <c r="DI150" s="32">
        <v>56.567523956000002</v>
      </c>
      <c r="DJ150" s="34">
        <v>1841.4</v>
      </c>
      <c r="DK150" s="32">
        <v>160.72218322800001</v>
      </c>
      <c r="DL150" s="32">
        <v>6785.451171875</v>
      </c>
      <c r="DM150" s="32">
        <v>1344.5633544919999</v>
      </c>
      <c r="DN150" s="32">
        <v>1649.3438720700001</v>
      </c>
      <c r="DO150" s="32" t="s">
        <v>234</v>
      </c>
      <c r="DP150" s="32">
        <v>674.54</v>
      </c>
      <c r="DR150" s="32">
        <v>188.15</v>
      </c>
      <c r="DS150" s="32">
        <v>91.3</v>
      </c>
      <c r="DT150" s="32">
        <v>1021.737976074</v>
      </c>
      <c r="DU150" s="32">
        <v>124.5</v>
      </c>
      <c r="DV150" s="32">
        <v>4832.2426757809999</v>
      </c>
      <c r="DY150" s="32">
        <v>493.04013061500001</v>
      </c>
      <c r="EA150">
        <v>18.023</v>
      </c>
      <c r="EB150" s="32">
        <v>448.32424926800002</v>
      </c>
      <c r="EC150" s="32">
        <v>826.59997558600003</v>
      </c>
    </row>
    <row r="151" spans="1:133">
      <c r="A151" s="33">
        <v>44046</v>
      </c>
      <c r="B151" s="32">
        <v>391.34234619099999</v>
      </c>
      <c r="C151" s="32">
        <v>5815.6264648440001</v>
      </c>
      <c r="D151" s="32">
        <v>1065.5021972659999</v>
      </c>
      <c r="E151" s="32">
        <v>2277.6047363279999</v>
      </c>
      <c r="F151" s="32">
        <v>749.62359619100005</v>
      </c>
      <c r="G151" s="32">
        <v>2457.5830078119998</v>
      </c>
      <c r="H151" s="32">
        <v>364.68225097700002</v>
      </c>
      <c r="I151" s="32">
        <v>161.20939636200001</v>
      </c>
      <c r="J151" s="32">
        <v>1666.602905273</v>
      </c>
      <c r="K151" s="32">
        <v>1408.1657714840001</v>
      </c>
      <c r="L151" s="32">
        <v>8756.931640625</v>
      </c>
      <c r="M151" s="32">
        <v>296.916748047</v>
      </c>
      <c r="N151" s="32">
        <v>204.81895446799999</v>
      </c>
      <c r="O151" s="32">
        <v>591.93426513700001</v>
      </c>
      <c r="P151" s="32">
        <v>1273.884155273</v>
      </c>
      <c r="Q151" s="32">
        <v>45.764034271</v>
      </c>
      <c r="R151" s="32">
        <v>974.46209716800001</v>
      </c>
      <c r="S151" s="32">
        <v>960.21752929700006</v>
      </c>
      <c r="T151" s="32">
        <v>118.41564178500001</v>
      </c>
      <c r="U151" s="32">
        <v>2465.8129882809999</v>
      </c>
      <c r="V151" s="32">
        <v>2243.1000976559999</v>
      </c>
      <c r="W151" s="32">
        <v>910.37963867200006</v>
      </c>
      <c r="X151" s="32">
        <v>49.464408874999997</v>
      </c>
      <c r="Y151" s="32">
        <v>159.87774658199999</v>
      </c>
      <c r="Z151" s="32">
        <v>4236.0512695309999</v>
      </c>
      <c r="AA151" s="32">
        <v>270.456542969</v>
      </c>
      <c r="AB151" s="32">
        <v>774.38598632799994</v>
      </c>
      <c r="AC151" s="32">
        <v>7894.7646484380002</v>
      </c>
      <c r="AD151" s="32">
        <v>2141.0180664059999</v>
      </c>
      <c r="AE151" s="32">
        <v>1232.7377929690001</v>
      </c>
      <c r="AF151" s="32">
        <v>203.375</v>
      </c>
      <c r="AG151" s="32">
        <v>1061.6805419919999</v>
      </c>
      <c r="AH151" s="32">
        <v>542.17016601600005</v>
      </c>
      <c r="AI151" s="32">
        <v>255.058502197</v>
      </c>
      <c r="AJ151" s="32">
        <v>690.87359619100005</v>
      </c>
      <c r="AK151" s="32">
        <v>2878.333984375</v>
      </c>
      <c r="AL151" s="32">
        <v>384.82775878899997</v>
      </c>
      <c r="AM151" s="32">
        <v>905.85723876999998</v>
      </c>
      <c r="AN151" s="32">
        <v>1746.189453125</v>
      </c>
      <c r="AP151" s="32">
        <v>2218.2209472660002</v>
      </c>
      <c r="AQ151" s="32">
        <v>1086.044311523</v>
      </c>
      <c r="AR151" s="32">
        <v>1267.758789062</v>
      </c>
      <c r="AS151" s="32">
        <v>2771.30859375</v>
      </c>
      <c r="AT151" s="32">
        <v>1278.293945312</v>
      </c>
      <c r="AU151" s="32">
        <v>669.24865722699997</v>
      </c>
      <c r="AV151" s="32">
        <v>257.94546508799999</v>
      </c>
      <c r="AW151" s="32">
        <v>1593.2517089840001</v>
      </c>
      <c r="AX151" s="32">
        <v>582.49566650400004</v>
      </c>
      <c r="AY151" s="32">
        <v>425.31143188499999</v>
      </c>
      <c r="AZ151" s="32">
        <v>280.37698364300002</v>
      </c>
      <c r="BA151" s="32">
        <v>122.37617492699999</v>
      </c>
      <c r="BB151" s="32">
        <v>1784.760131836</v>
      </c>
      <c r="BC151" s="32">
        <v>1898.452758789</v>
      </c>
      <c r="BD151" s="32">
        <v>2455.6787109380002</v>
      </c>
      <c r="BE151" s="32">
        <v>550.47241210899995</v>
      </c>
      <c r="BF151" s="32">
        <v>560.47363281200001</v>
      </c>
      <c r="BG151" s="32">
        <v>186.76303100600001</v>
      </c>
      <c r="BH151" s="32">
        <v>459.98931884799998</v>
      </c>
      <c r="BI151" s="32">
        <v>11790</v>
      </c>
      <c r="BJ151" s="32">
        <v>3610.1096191410002</v>
      </c>
      <c r="BK151" s="32">
        <v>97.834815978999998</v>
      </c>
      <c r="BL151" s="32">
        <v>1474.518188477</v>
      </c>
      <c r="BM151" s="32">
        <v>2514.5249023440001</v>
      </c>
      <c r="BN151" s="32">
        <v>541.20892333999996</v>
      </c>
      <c r="BO151" s="32">
        <v>2876.6108398440001</v>
      </c>
      <c r="BP151" s="32">
        <v>10421.192382812</v>
      </c>
      <c r="BQ151" s="32">
        <v>2471.9072265619998</v>
      </c>
      <c r="BR151" s="32">
        <v>4791.15234375</v>
      </c>
      <c r="BS151" s="32">
        <v>2298.2333984380002</v>
      </c>
      <c r="BT151" s="32">
        <v>1775.128295898</v>
      </c>
      <c r="BU151" s="32">
        <v>79.065902710000003</v>
      </c>
      <c r="BV151" s="32">
        <v>1509.8811035159999</v>
      </c>
      <c r="BW151" s="32">
        <v>474.49539184600002</v>
      </c>
      <c r="BX151" s="32">
        <v>1307.352905273</v>
      </c>
      <c r="BY151" s="32">
        <v>893.82653808600003</v>
      </c>
      <c r="BZ151" s="32">
        <v>254.60000610399999</v>
      </c>
      <c r="CA151" s="32">
        <v>1821.964477539</v>
      </c>
      <c r="CB151" s="32">
        <v>247.345611572</v>
      </c>
      <c r="CC151" s="32">
        <v>27.819917679</v>
      </c>
      <c r="CD151" s="32">
        <v>110.485206604</v>
      </c>
      <c r="CE151" s="32">
        <v>515.31750488299997</v>
      </c>
      <c r="CF151" s="32">
        <v>5537.5390625</v>
      </c>
      <c r="CG151" s="32">
        <v>5616.3774414059999</v>
      </c>
      <c r="CH151" s="32">
        <v>10.820105552999999</v>
      </c>
      <c r="CI151" s="32">
        <v>1126.3754882809999</v>
      </c>
      <c r="CJ151" s="32">
        <v>165.854736328</v>
      </c>
      <c r="CK151" s="32">
        <v>116.962387085</v>
      </c>
      <c r="CL151" s="32">
        <v>255.058502197</v>
      </c>
      <c r="CM151" s="32">
        <v>103.670387268</v>
      </c>
      <c r="CN151" s="32">
        <v>678.50933837900004</v>
      </c>
      <c r="CO151" s="32">
        <v>931.43041992200006</v>
      </c>
      <c r="CP151" s="32">
        <v>491.24737548799999</v>
      </c>
      <c r="CQ151" s="32">
        <v>7079.8286132809999</v>
      </c>
      <c r="CR151" s="32">
        <v>4656.5717773440001</v>
      </c>
      <c r="CS151" s="32">
        <v>2972.8369140619998</v>
      </c>
      <c r="CT151" s="32">
        <v>2140</v>
      </c>
      <c r="CU151" s="32">
        <v>8658.6103515619998</v>
      </c>
      <c r="CV151" s="32">
        <v>272.73937988300003</v>
      </c>
      <c r="CW151" s="32">
        <v>219.60552978499999</v>
      </c>
      <c r="CX151" s="32">
        <v>746.30157470699999</v>
      </c>
      <c r="CZ151" s="32">
        <v>1079.9262695309999</v>
      </c>
      <c r="DA151" s="32">
        <v>2212.5573730470001</v>
      </c>
      <c r="DB151" s="32">
        <v>96.967269896999994</v>
      </c>
      <c r="DC151" s="34">
        <v>2832</v>
      </c>
      <c r="DD151" s="32">
        <v>1855.5076904299999</v>
      </c>
      <c r="DE151" s="32">
        <v>495.99865722700002</v>
      </c>
      <c r="DF151" s="32">
        <v>268.2</v>
      </c>
      <c r="DG151" s="32">
        <v>2.4314370159999998</v>
      </c>
      <c r="DI151" s="32">
        <v>56.767127991000002</v>
      </c>
      <c r="DJ151" s="34">
        <v>1866</v>
      </c>
      <c r="DK151" s="32">
        <v>168.213912964</v>
      </c>
      <c r="DL151" s="32">
        <v>7007.2377929690001</v>
      </c>
      <c r="DM151" s="32">
        <v>1387.4855957029999</v>
      </c>
      <c r="DN151" s="32">
        <v>1691.3995361330001</v>
      </c>
      <c r="DO151" s="32" t="s">
        <v>234</v>
      </c>
      <c r="DP151" s="32">
        <v>707.6</v>
      </c>
      <c r="DR151" s="32">
        <v>187</v>
      </c>
      <c r="DS151" s="32">
        <v>93.22</v>
      </c>
      <c r="DT151" s="32">
        <v>1027.4914550779999</v>
      </c>
      <c r="DU151" s="32">
        <v>125</v>
      </c>
      <c r="DV151" s="32">
        <v>4930.1665039059999</v>
      </c>
      <c r="DY151" s="32">
        <v>507.03561401399998</v>
      </c>
      <c r="EA151">
        <v>17.314</v>
      </c>
      <c r="EB151" s="32">
        <v>449.28839111299999</v>
      </c>
      <c r="EC151" s="32">
        <v>802</v>
      </c>
    </row>
    <row r="152" spans="1:133">
      <c r="A152" s="33">
        <v>44047</v>
      </c>
      <c r="B152" s="32">
        <v>400.73135375999999</v>
      </c>
      <c r="C152" s="32">
        <v>5733.6879882809999</v>
      </c>
      <c r="D152" s="32">
        <v>1053.519165039</v>
      </c>
      <c r="E152" s="32">
        <v>2267.615234375</v>
      </c>
      <c r="F152" s="32">
        <v>740.83276367200006</v>
      </c>
      <c r="G152" s="32">
        <v>2451.5939941410002</v>
      </c>
      <c r="H152" s="32">
        <v>374.16094970699999</v>
      </c>
      <c r="I152" s="32">
        <v>172.57324218799999</v>
      </c>
      <c r="J152" s="32">
        <v>1632.1317138669999</v>
      </c>
      <c r="K152" s="32">
        <v>1408.1657714840001</v>
      </c>
      <c r="L152" s="32">
        <v>8540.1826171880002</v>
      </c>
      <c r="M152" s="32">
        <v>300.89355468799999</v>
      </c>
      <c r="N152" s="32">
        <v>201.82162475600001</v>
      </c>
      <c r="O152" s="32">
        <v>609.10339355500003</v>
      </c>
      <c r="P152" s="32">
        <v>1263.8927001950001</v>
      </c>
      <c r="Q152" s="32">
        <v>47.691822051999999</v>
      </c>
      <c r="R152" s="32">
        <v>962.07659912099996</v>
      </c>
      <c r="S152" s="32">
        <v>965.80822753899997</v>
      </c>
      <c r="T152" s="32">
        <v>118.96410369900001</v>
      </c>
      <c r="U152" s="32">
        <v>2430.69921875</v>
      </c>
      <c r="V152" s="32">
        <v>2182.125</v>
      </c>
      <c r="W152" s="32">
        <v>902.19061279300001</v>
      </c>
      <c r="X152" s="32">
        <v>48.804878234999997</v>
      </c>
      <c r="Y152" s="32">
        <v>162.517456055</v>
      </c>
      <c r="Z152" s="32">
        <v>4099.4936523440001</v>
      </c>
      <c r="AA152" s="32">
        <v>270.15722656200001</v>
      </c>
      <c r="AB152" s="32">
        <v>777.92596435500002</v>
      </c>
      <c r="AC152" s="32">
        <v>7792.9096679690001</v>
      </c>
      <c r="AD152" s="32">
        <v>2102.6145019529999</v>
      </c>
      <c r="AE152" s="32">
        <v>1208.252929688</v>
      </c>
      <c r="AF152" s="32">
        <v>222.46307372999999</v>
      </c>
      <c r="AG152" s="32">
        <v>1073.991210938</v>
      </c>
      <c r="AH152" s="32">
        <v>538.00720214800003</v>
      </c>
      <c r="AI152" s="32">
        <v>259.34201049799998</v>
      </c>
      <c r="AJ152" s="32">
        <v>685.67602539100005</v>
      </c>
      <c r="AK152" s="32">
        <v>2718.4821777339998</v>
      </c>
      <c r="AL152" s="32">
        <v>386.12716674799998</v>
      </c>
      <c r="AM152" s="32">
        <v>907.25457763700001</v>
      </c>
      <c r="AN152" s="32">
        <v>1749.9403076169999</v>
      </c>
      <c r="AP152" s="32">
        <v>2300.1555175779999</v>
      </c>
      <c r="AQ152" s="32">
        <v>1098.278930664</v>
      </c>
      <c r="AR152" s="32">
        <v>1275.230834961</v>
      </c>
      <c r="AS152" s="32">
        <v>2708.3466796880002</v>
      </c>
      <c r="AT152" s="32">
        <v>1278.793334961</v>
      </c>
      <c r="AU152" s="32">
        <v>672.24511718799999</v>
      </c>
      <c r="AV152" s="32">
        <v>260.03854370099998</v>
      </c>
      <c r="AW152" s="32">
        <v>1580.7901611330001</v>
      </c>
      <c r="AX152" s="32">
        <v>596.65899658199999</v>
      </c>
      <c r="AY152" s="32">
        <v>426.5105896</v>
      </c>
      <c r="AZ152" s="32">
        <v>298.53335571299999</v>
      </c>
      <c r="BA152" s="32">
        <v>123.176002502</v>
      </c>
      <c r="BB152" s="32">
        <v>1808.7436523440001</v>
      </c>
      <c r="BC152" s="32">
        <v>1868.24609375</v>
      </c>
      <c r="BD152" s="32">
        <v>2467.6625976559999</v>
      </c>
      <c r="BE152" s="32">
        <v>536.48059081999997</v>
      </c>
      <c r="BF152" s="32">
        <v>568.46911621100003</v>
      </c>
      <c r="BG152" s="32">
        <v>190.35462951700001</v>
      </c>
      <c r="BH152" s="32">
        <v>459.71633911100002</v>
      </c>
      <c r="BI152" s="32">
        <v>11705</v>
      </c>
      <c r="BJ152" s="32">
        <v>3707.0590820309999</v>
      </c>
      <c r="BK152" s="32">
        <v>105.899559021</v>
      </c>
      <c r="BL152" s="32">
        <v>1490.744750977</v>
      </c>
      <c r="BM152" s="32">
        <v>2540.9299316410002</v>
      </c>
      <c r="BN152" s="32">
        <v>545.40435791000004</v>
      </c>
      <c r="BO152" s="32">
        <v>2851.6481933589998</v>
      </c>
      <c r="BP152" s="32">
        <v>10266.693359375</v>
      </c>
      <c r="BQ152" s="32">
        <v>2422.0712890619998</v>
      </c>
      <c r="BR152" s="32">
        <v>4757.7524414059999</v>
      </c>
      <c r="BS152" s="32">
        <v>2299.232421875</v>
      </c>
      <c r="BT152" s="32">
        <v>1784.7852783200001</v>
      </c>
      <c r="BU152" s="32">
        <v>84.179100036999998</v>
      </c>
      <c r="BV152" s="32">
        <v>1497.6691894529999</v>
      </c>
      <c r="BW152" s="32">
        <v>470.71057128899997</v>
      </c>
      <c r="BX152" s="32">
        <v>1315.336914062</v>
      </c>
      <c r="BY152" s="32">
        <v>897.32586669900002</v>
      </c>
      <c r="BZ152" s="32">
        <v>265</v>
      </c>
      <c r="CA152" s="32">
        <v>1799.5018310549999</v>
      </c>
      <c r="CB152" s="32">
        <v>250.43989563</v>
      </c>
      <c r="CC152" s="32">
        <v>28.104410172000001</v>
      </c>
      <c r="CD152" s="32">
        <v>111.878005981</v>
      </c>
      <c r="CE152" s="32">
        <v>504.11868286100002</v>
      </c>
      <c r="CF152" s="32">
        <v>5495.5874023440001</v>
      </c>
      <c r="CG152" s="32">
        <v>5470.5244140619998</v>
      </c>
      <c r="CH152" s="32">
        <v>10.741868019</v>
      </c>
      <c r="CI152" s="32">
        <v>1165.3858642580001</v>
      </c>
      <c r="CJ152" s="32">
        <v>167.33982849099999</v>
      </c>
      <c r="CK152" s="32">
        <v>117.72201538100001</v>
      </c>
      <c r="CL152" s="32">
        <v>259.34201049799998</v>
      </c>
      <c r="CM152" s="32">
        <v>105.148262024</v>
      </c>
      <c r="CN152" s="32">
        <v>684.50488281200001</v>
      </c>
      <c r="CO152" s="32">
        <v>947.41217041000004</v>
      </c>
      <c r="CP152" s="32">
        <v>512.31079101600005</v>
      </c>
      <c r="CQ152" s="32">
        <v>6960.0014648440001</v>
      </c>
      <c r="CR152" s="32">
        <v>4659.5654296880002</v>
      </c>
      <c r="CS152" s="32">
        <v>2972.8369140619998</v>
      </c>
      <c r="CT152" s="32">
        <v>2146</v>
      </c>
      <c r="CU152" s="32">
        <v>8411.392578125</v>
      </c>
      <c r="CV152" s="32">
        <v>276.72100830099998</v>
      </c>
      <c r="CW152" s="32">
        <v>219.406158447</v>
      </c>
      <c r="CX152" s="32">
        <v>773.57623291000004</v>
      </c>
      <c r="CZ152" s="32">
        <v>1058.9470214840001</v>
      </c>
      <c r="DA152" s="32">
        <v>2153.6225585940001</v>
      </c>
      <c r="DB152" s="32">
        <v>98.207107543999996</v>
      </c>
      <c r="DC152" s="34">
        <v>2954</v>
      </c>
      <c r="DD152" s="32">
        <v>1848.513305664</v>
      </c>
      <c r="DE152" s="32">
        <v>500.29428100600001</v>
      </c>
      <c r="DF152" s="32">
        <v>276.60000000000002</v>
      </c>
      <c r="DG152" s="32">
        <v>2.4330852030000001</v>
      </c>
      <c r="DI152" s="32">
        <v>59.282131194999998</v>
      </c>
      <c r="DJ152" s="34">
        <v>1849.9</v>
      </c>
      <c r="DK152" s="32">
        <v>180.84994506800001</v>
      </c>
      <c r="DL152" s="32">
        <v>6953.2895507809999</v>
      </c>
      <c r="DM152" s="32">
        <v>1361.532592773</v>
      </c>
      <c r="DN152" s="32">
        <v>1697.9770507809999</v>
      </c>
      <c r="DO152" s="32" t="s">
        <v>234</v>
      </c>
      <c r="DP152" s="32">
        <v>700</v>
      </c>
      <c r="DR152" s="32">
        <v>189.1</v>
      </c>
      <c r="DS152" s="32">
        <v>95.5</v>
      </c>
      <c r="DT152" s="32">
        <v>1019.820129395</v>
      </c>
      <c r="DU152" s="32">
        <v>125.5</v>
      </c>
      <c r="DV152" s="32">
        <v>4906.1845703119998</v>
      </c>
      <c r="DY152" s="32">
        <v>551.42114257799994</v>
      </c>
      <c r="EA152">
        <v>17.474</v>
      </c>
      <c r="EB152" s="32">
        <v>449.28839111299999</v>
      </c>
      <c r="EC152" s="32">
        <v>844</v>
      </c>
    </row>
    <row r="153" spans="1:133">
      <c r="A153" s="33">
        <v>44048</v>
      </c>
      <c r="B153" s="32">
        <v>402.92883300800003</v>
      </c>
      <c r="C153" s="32">
        <v>5805.6352539059999</v>
      </c>
      <c r="D153" s="32">
        <v>1101.951171875</v>
      </c>
      <c r="E153" s="32">
        <v>2310.5705566410002</v>
      </c>
      <c r="F153" s="32">
        <v>754.41864013700001</v>
      </c>
      <c r="G153" s="32">
        <v>2436.62109375</v>
      </c>
      <c r="H153" s="32">
        <v>379.34930419900002</v>
      </c>
      <c r="I153" s="32">
        <v>190.676712036</v>
      </c>
      <c r="J153" s="32">
        <v>1668.6010742190001</v>
      </c>
      <c r="K153" s="32">
        <v>1447.114868164</v>
      </c>
      <c r="L153" s="32">
        <v>8490.23828125</v>
      </c>
      <c r="M153" s="32">
        <v>297.98916625999999</v>
      </c>
      <c r="N153" s="32">
        <v>202.62091064500001</v>
      </c>
      <c r="O153" s="32">
        <v>611.09979248000002</v>
      </c>
      <c r="P153" s="32">
        <v>1338.8273925779999</v>
      </c>
      <c r="Q153" s="32">
        <v>46.853660583</v>
      </c>
      <c r="R153" s="32">
        <v>986.44812011700003</v>
      </c>
      <c r="S153" s="32">
        <v>980.384277344</v>
      </c>
      <c r="T153" s="32">
        <v>123.35171508800001</v>
      </c>
      <c r="U153" s="32">
        <v>2518.4851074220001</v>
      </c>
      <c r="V153" s="32">
        <v>2201.1174316410002</v>
      </c>
      <c r="W153" s="32">
        <v>924.56066894499997</v>
      </c>
      <c r="X153" s="32">
        <v>47.955493926999999</v>
      </c>
      <c r="Y153" s="32">
        <v>168.89262390100001</v>
      </c>
      <c r="Z153" s="32">
        <v>4138.5102539059999</v>
      </c>
      <c r="AA153" s="32">
        <v>272.45260620099998</v>
      </c>
      <c r="AB153" s="32">
        <v>764.77795410199997</v>
      </c>
      <c r="AC153" s="32">
        <v>7699.0434570309999</v>
      </c>
      <c r="AD153" s="32">
        <v>2113.8154296880002</v>
      </c>
      <c r="AE153" s="32">
        <v>1257.2227783200001</v>
      </c>
      <c r="AF153" s="32">
        <v>226.65870666500001</v>
      </c>
      <c r="AG153" s="32">
        <v>1139.484375</v>
      </c>
      <c r="AH153" s="32">
        <v>548.71185302699996</v>
      </c>
      <c r="AI153" s="32">
        <v>264.743011475</v>
      </c>
      <c r="AJ153" s="32">
        <v>703.46752929700006</v>
      </c>
      <c r="AK153" s="32">
        <v>2620.5727539059999</v>
      </c>
      <c r="AL153" s="32">
        <v>386.82684326200001</v>
      </c>
      <c r="AM153" s="32">
        <v>900.06854248000002</v>
      </c>
      <c r="AN153" s="32">
        <v>1759.318725586</v>
      </c>
      <c r="AP153" s="32">
        <v>2390.0832519529999</v>
      </c>
      <c r="AQ153" s="32">
        <v>1127.923828125</v>
      </c>
      <c r="AR153" s="32">
        <v>1285.1936035159999</v>
      </c>
      <c r="AS153" s="32">
        <v>2730.3334960940001</v>
      </c>
      <c r="AT153" s="32">
        <v>1322.2351074220001</v>
      </c>
      <c r="AU153" s="32">
        <v>692.722167969</v>
      </c>
      <c r="AV153" s="32">
        <v>263.92572021500001</v>
      </c>
      <c r="AW153" s="32">
        <v>1580.991210938</v>
      </c>
      <c r="AX153" s="32">
        <v>608.42871093799999</v>
      </c>
      <c r="AY153" s="32">
        <v>432.30667114300002</v>
      </c>
      <c r="AZ153" s="32">
        <v>305.91558837899998</v>
      </c>
      <c r="BA153" s="32">
        <v>129.97467040999999</v>
      </c>
      <c r="BB153" s="32">
        <v>1855.2111816409999</v>
      </c>
      <c r="BC153" s="32">
        <v>1955.2893066409999</v>
      </c>
      <c r="BD153" s="32">
        <v>2488.6337890619998</v>
      </c>
      <c r="BE153" s="32">
        <v>537.28009033199999</v>
      </c>
      <c r="BF153" s="32">
        <v>574.26556396499996</v>
      </c>
      <c r="BG153" s="32">
        <v>190.803588867</v>
      </c>
      <c r="BH153" s="32">
        <v>471.04217529300001</v>
      </c>
      <c r="BI153" s="32">
        <v>11850</v>
      </c>
      <c r="BJ153" s="32">
        <v>3841.98828125</v>
      </c>
      <c r="BK153" s="32">
        <v>105.001251221</v>
      </c>
      <c r="BL153" s="32">
        <v>1491.7915039059999</v>
      </c>
      <c r="BM153" s="32">
        <v>2539.4360351559999</v>
      </c>
      <c r="BN153" s="32">
        <v>560.38787841800001</v>
      </c>
      <c r="BO153" s="32">
        <v>2928.5314941410002</v>
      </c>
      <c r="BP153" s="32">
        <v>10406.240234375</v>
      </c>
      <c r="BQ153" s="32">
        <v>2447.986328125</v>
      </c>
      <c r="BR153" s="32">
        <v>4943.1958007809999</v>
      </c>
      <c r="BS153" s="32">
        <v>2394.0769042970001</v>
      </c>
      <c r="BT153" s="32">
        <v>1929.640014648</v>
      </c>
      <c r="BU153" s="32">
        <v>88.708900451999995</v>
      </c>
      <c r="BV153" s="32">
        <v>1513.3005371090001</v>
      </c>
      <c r="BW153" s="32">
        <v>472.60299682599998</v>
      </c>
      <c r="BX153" s="32">
        <v>1322.322631836</v>
      </c>
      <c r="BY153" s="32">
        <v>903.32464599599996</v>
      </c>
      <c r="BZ153" s="32">
        <v>262.39999389600001</v>
      </c>
      <c r="CA153" s="32">
        <v>1845.9245605470001</v>
      </c>
      <c r="CB153" s="32">
        <v>261.51956176800002</v>
      </c>
      <c r="CC153" s="32">
        <v>28.124368667999999</v>
      </c>
      <c r="CD153" s="32">
        <v>111.38060760499999</v>
      </c>
      <c r="CE153" s="32">
        <v>510.39678955099998</v>
      </c>
      <c r="CF153" s="32">
        <v>5619.4428710940001</v>
      </c>
      <c r="CG153" s="32">
        <v>5608.3862304690001</v>
      </c>
      <c r="CH153" s="32">
        <v>10.882694244</v>
      </c>
      <c r="CI153" s="32">
        <v>1180.7536621090001</v>
      </c>
      <c r="CJ153" s="32">
        <v>179.86236572300001</v>
      </c>
      <c r="CK153" s="32">
        <v>117.14229583700001</v>
      </c>
      <c r="CL153" s="32">
        <v>264.743011475</v>
      </c>
      <c r="CM153" s="32">
        <v>107.185317993</v>
      </c>
      <c r="CN153" s="32">
        <v>687.50274658199999</v>
      </c>
      <c r="CO153" s="32">
        <v>960.89672851600005</v>
      </c>
      <c r="CP153" s="32">
        <v>523.89074706999997</v>
      </c>
      <c r="CQ153" s="32">
        <v>7009.9287109380002</v>
      </c>
      <c r="CR153" s="32">
        <v>4655.5732421880002</v>
      </c>
      <c r="CS153" s="32">
        <v>3132.5769042970001</v>
      </c>
      <c r="CT153" s="32">
        <v>2195</v>
      </c>
      <c r="CU153" s="32">
        <v>8560.91796875</v>
      </c>
      <c r="CV153" s="32">
        <v>275.85000610399999</v>
      </c>
      <c r="CW153" s="32">
        <v>222.29701232900001</v>
      </c>
      <c r="CX153" s="32">
        <v>790.37591552699996</v>
      </c>
      <c r="CZ153" s="32">
        <v>1080.9250488279999</v>
      </c>
      <c r="DA153" s="32">
        <v>2171.6025390619998</v>
      </c>
      <c r="DB153" s="32">
        <v>102.586532593</v>
      </c>
      <c r="DC153" s="34">
        <v>3020</v>
      </c>
      <c r="DD153" s="32">
        <v>1894.4765625</v>
      </c>
      <c r="DE153" s="32">
        <v>510.68380737299998</v>
      </c>
      <c r="DF153" s="32">
        <v>280.3</v>
      </c>
      <c r="DG153" s="32">
        <v>2.6531507969999999</v>
      </c>
      <c r="DI153" s="32">
        <v>60.779155731000003</v>
      </c>
      <c r="DJ153" s="34">
        <v>1898</v>
      </c>
      <c r="DK153" s="32">
        <v>184.29612731899999</v>
      </c>
      <c r="DL153" s="32">
        <v>7129.1215820309999</v>
      </c>
      <c r="DM153" s="32">
        <v>1392.4766845700001</v>
      </c>
      <c r="DN153" s="32">
        <v>1777.703735352</v>
      </c>
      <c r="DO153" s="32" t="s">
        <v>234</v>
      </c>
      <c r="DP153" s="32">
        <v>718</v>
      </c>
      <c r="DR153" s="32">
        <v>193.6</v>
      </c>
      <c r="DS153" s="32">
        <v>95.24</v>
      </c>
      <c r="DT153" s="32">
        <v>1010.7102050779999</v>
      </c>
      <c r="DU153" s="32">
        <v>126.5</v>
      </c>
      <c r="DV153" s="32">
        <v>5076.0522460940001</v>
      </c>
      <c r="DY153" s="32">
        <v>587.00964355500003</v>
      </c>
      <c r="EA153">
        <v>18.945</v>
      </c>
      <c r="EB153" s="32">
        <v>442.53939819300001</v>
      </c>
      <c r="EC153" s="32">
        <v>871.79998779300001</v>
      </c>
    </row>
    <row r="154" spans="1:133">
      <c r="A154" s="33">
        <v>44049</v>
      </c>
      <c r="B154" s="32">
        <v>395.33767700200002</v>
      </c>
      <c r="C154" s="32">
        <v>5773.6591796880002</v>
      </c>
      <c r="D154" s="32">
        <v>1088.969360352</v>
      </c>
      <c r="E154" s="32">
        <v>2300.580078125</v>
      </c>
      <c r="F154" s="32">
        <v>750.42272949200003</v>
      </c>
      <c r="G154" s="32">
        <v>2444.6064453119998</v>
      </c>
      <c r="H154" s="32">
        <v>369.17208862299998</v>
      </c>
      <c r="I154" s="32">
        <v>183.10081481899999</v>
      </c>
      <c r="J154" s="32">
        <v>1677.5938720700001</v>
      </c>
      <c r="K154" s="32">
        <v>1434.131835938</v>
      </c>
      <c r="L154" s="32">
        <v>8409.3310546880002</v>
      </c>
      <c r="M154" s="32">
        <v>290.39309692400002</v>
      </c>
      <c r="N154" s="32">
        <v>199.32379150400001</v>
      </c>
      <c r="O154" s="32">
        <v>608.90368652300003</v>
      </c>
      <c r="P154" s="32">
        <v>1329.352905273</v>
      </c>
      <c r="Q154" s="32">
        <v>47.272743224999999</v>
      </c>
      <c r="R154" s="32">
        <v>976.06018066399997</v>
      </c>
      <c r="S154" s="32">
        <v>981.58233642599998</v>
      </c>
      <c r="T154" s="32">
        <v>118.01676178</v>
      </c>
      <c r="U154" s="32">
        <v>2523.3615722660002</v>
      </c>
      <c r="V154" s="32">
        <v>2217.1105957029999</v>
      </c>
      <c r="W154" s="32">
        <v>916.97088623000002</v>
      </c>
      <c r="X154" s="32">
        <v>47.136077880999999</v>
      </c>
      <c r="Y154" s="32">
        <v>165.80464172399999</v>
      </c>
      <c r="Z154" s="32">
        <v>4076.2705078119998</v>
      </c>
      <c r="AA154" s="32">
        <v>267.26303100600001</v>
      </c>
      <c r="AB154" s="32">
        <v>756.85534668000003</v>
      </c>
      <c r="AC154" s="32">
        <v>7617.1596679690001</v>
      </c>
      <c r="AD154" s="32">
        <v>2117.0161132809999</v>
      </c>
      <c r="AE154" s="32">
        <v>1234.2368164059999</v>
      </c>
      <c r="AF154" s="32">
        <v>225.36769104000001</v>
      </c>
      <c r="AG154" s="32">
        <v>1151.7951660159999</v>
      </c>
      <c r="AH154" s="32">
        <v>545.34191894499997</v>
      </c>
      <c r="AI154" s="32">
        <v>277.03503418000003</v>
      </c>
      <c r="AJ154" s="32">
        <v>723.65808105500003</v>
      </c>
      <c r="AK154" s="32">
        <v>2572.6174316410002</v>
      </c>
      <c r="AL154" s="32">
        <v>386.92678833000002</v>
      </c>
      <c r="AM154" s="32">
        <v>899.86883544900002</v>
      </c>
      <c r="AN154" s="32">
        <v>1766.8210449220001</v>
      </c>
      <c r="AP154" s="32">
        <v>2351.1145019529999</v>
      </c>
      <c r="AQ154" s="32">
        <v>1113.807006836</v>
      </c>
      <c r="AR154" s="32">
        <v>1257.7960205080001</v>
      </c>
      <c r="AS154" s="32">
        <v>2724.3371582029999</v>
      </c>
      <c r="AT154" s="32">
        <v>1313.7465820309999</v>
      </c>
      <c r="AU154" s="32">
        <v>693.72106933600003</v>
      </c>
      <c r="AV154" s="32">
        <v>262.63000488300003</v>
      </c>
      <c r="AW154" s="32">
        <v>1557.6760253909999</v>
      </c>
      <c r="AX154" s="32">
        <v>578.30639648399995</v>
      </c>
      <c r="AY154" s="32">
        <v>422.51333618199999</v>
      </c>
      <c r="AZ154" s="32">
        <v>294.54293823199998</v>
      </c>
      <c r="BA154" s="32">
        <v>131.05447387699999</v>
      </c>
      <c r="BB154" s="32">
        <v>1876.196655273</v>
      </c>
      <c r="BC154" s="32">
        <v>1917.3321533200001</v>
      </c>
      <c r="BD154" s="32">
        <v>2481.6433105470001</v>
      </c>
      <c r="BE154" s="32">
        <v>534.08215331999997</v>
      </c>
      <c r="BF154" s="32">
        <v>577.46368408199999</v>
      </c>
      <c r="BG154" s="32">
        <v>188.558837891</v>
      </c>
      <c r="BH154" s="32">
        <v>483.18652343799999</v>
      </c>
      <c r="BI154" s="32">
        <v>11910</v>
      </c>
      <c r="BJ154" s="32">
        <v>3845.9860839839998</v>
      </c>
      <c r="BK154" s="32">
        <v>103.404273987</v>
      </c>
      <c r="BL154" s="32">
        <v>1538.3771972659999</v>
      </c>
      <c r="BM154" s="32">
        <v>2506.0551757809999</v>
      </c>
      <c r="BN154" s="32">
        <v>604.33996581999997</v>
      </c>
      <c r="BO154" s="32">
        <v>2912.5559082029999</v>
      </c>
      <c r="BP154" s="32">
        <v>10411.223632812</v>
      </c>
      <c r="BQ154" s="32">
        <v>2356.2861328119998</v>
      </c>
      <c r="BR154" s="32">
        <v>4707.0439453119998</v>
      </c>
      <c r="BS154" s="32">
        <v>2345.1572265619998</v>
      </c>
      <c r="BT154" s="32">
        <v>1906.814453125</v>
      </c>
      <c r="BU154" s="32">
        <v>86.855796814000001</v>
      </c>
      <c r="BV154" s="32">
        <v>1500.111694336</v>
      </c>
      <c r="BW154" s="32">
        <v>477.98138427700002</v>
      </c>
      <c r="BX154" s="32">
        <v>1319.8276367190001</v>
      </c>
      <c r="BY154" s="32">
        <v>902.82489013700001</v>
      </c>
      <c r="BZ154" s="32">
        <v>270.60000610399999</v>
      </c>
      <c r="CA154" s="32">
        <v>1821.964477539</v>
      </c>
      <c r="CB154" s="32">
        <v>259.72286987299998</v>
      </c>
      <c r="CC154" s="32">
        <v>28.109395980999999</v>
      </c>
      <c r="CD154" s="32">
        <v>111.330810547</v>
      </c>
      <c r="CE154" s="32">
        <v>507.51223754900002</v>
      </c>
      <c r="CF154" s="32">
        <v>5613.44921875</v>
      </c>
      <c r="CG154" s="32">
        <v>5638.35546875</v>
      </c>
      <c r="CH154" s="32">
        <v>10.499335288999999</v>
      </c>
      <c r="CI154" s="32">
        <v>1158.2930908200001</v>
      </c>
      <c r="CJ154" s="32">
        <v>165.32305908199999</v>
      </c>
      <c r="CK154" s="32">
        <v>115.94288635300001</v>
      </c>
      <c r="CL154" s="32">
        <v>277.03503418000003</v>
      </c>
      <c r="CM154" s="32">
        <v>105.687477112</v>
      </c>
      <c r="CN154" s="32">
        <v>683.50561523399995</v>
      </c>
      <c r="CO154" s="32">
        <v>948.91033935500002</v>
      </c>
      <c r="CP154" s="32">
        <v>507.053466797</v>
      </c>
      <c r="CQ154" s="32">
        <v>6916.0639648440001</v>
      </c>
      <c r="CR154" s="32">
        <v>4570.0732421880002</v>
      </c>
      <c r="CS154" s="32">
        <v>3021.4382324220001</v>
      </c>
      <c r="CT154" s="32">
        <v>2204</v>
      </c>
      <c r="CU154" s="32">
        <v>8550.9521484380002</v>
      </c>
      <c r="CV154" s="32">
        <v>276.96981811500001</v>
      </c>
      <c r="CW154" s="32">
        <v>223.991622925</v>
      </c>
      <c r="CX154" s="32">
        <v>779.70324706999997</v>
      </c>
      <c r="CZ154" s="32">
        <v>1026.2995605470001</v>
      </c>
      <c r="DA154" s="32">
        <v>2154.6213378910002</v>
      </c>
      <c r="DB154" s="32">
        <v>101.23670959499999</v>
      </c>
      <c r="DC154" s="34">
        <v>3068</v>
      </c>
      <c r="DD154" s="32">
        <v>1895.4757080080001</v>
      </c>
      <c r="DE154" s="32">
        <v>509.88458251999998</v>
      </c>
      <c r="DF154" s="32">
        <v>288.5</v>
      </c>
      <c r="DG154" s="32">
        <v>2.5855655670000002</v>
      </c>
      <c r="DI154" s="32">
        <v>63.174381255999997</v>
      </c>
      <c r="DJ154" s="34">
        <v>1965.4</v>
      </c>
      <c r="DK154" s="32">
        <v>181.09967040999999</v>
      </c>
      <c r="DL154" s="32">
        <v>6995.2490234380002</v>
      </c>
      <c r="DM154" s="32">
        <v>1365.5252685549999</v>
      </c>
      <c r="DN154" s="32">
        <v>1773.1192626950001</v>
      </c>
      <c r="DO154" s="32" t="s">
        <v>234</v>
      </c>
      <c r="DP154" s="32">
        <v>736</v>
      </c>
      <c r="DR154" s="32">
        <v>191.6</v>
      </c>
      <c r="DS154" s="32">
        <v>95.4</v>
      </c>
      <c r="DT154" s="32">
        <v>1006.395080566</v>
      </c>
      <c r="DU154" s="32">
        <v>125.5</v>
      </c>
      <c r="DV154" s="32">
        <v>5175.9755859380002</v>
      </c>
      <c r="DY154" s="32">
        <v>590.80841064499998</v>
      </c>
      <c r="EA154">
        <v>19.355</v>
      </c>
      <c r="EB154" s="32">
        <v>438.682861328</v>
      </c>
      <c r="EC154" s="32">
        <v>883</v>
      </c>
    </row>
    <row r="155" spans="1:133">
      <c r="A155" s="33">
        <v>44050</v>
      </c>
      <c r="B155" s="32">
        <v>400.431732178</v>
      </c>
      <c r="C155" s="32">
        <v>5835.6123046880002</v>
      </c>
      <c r="D155" s="32">
        <v>1075.48828125</v>
      </c>
      <c r="E155" s="32">
        <v>2304.5764160160002</v>
      </c>
      <c r="F155" s="32">
        <v>764.60815429700006</v>
      </c>
      <c r="G155" s="32">
        <v>2462.57421875</v>
      </c>
      <c r="H155" s="32">
        <v>368.37396240200002</v>
      </c>
      <c r="I155" s="32">
        <v>182.65805053700001</v>
      </c>
      <c r="J155" s="32">
        <v>1701.5737304690001</v>
      </c>
      <c r="K155" s="32">
        <v>1440.6235351559999</v>
      </c>
      <c r="L155" s="32">
        <v>8460.2724609380002</v>
      </c>
      <c r="M155" s="32">
        <v>290.92929077100001</v>
      </c>
      <c r="N155" s="32">
        <v>196.82601928700001</v>
      </c>
      <c r="O155" s="32">
        <v>610.70050048799999</v>
      </c>
      <c r="P155" s="32">
        <v>1292.8845214840001</v>
      </c>
      <c r="Q155" s="32">
        <v>45.344951629999997</v>
      </c>
      <c r="R155" s="32">
        <v>982.85229492200006</v>
      </c>
      <c r="S155" s="32">
        <v>994.36114501999998</v>
      </c>
      <c r="T155" s="32">
        <v>119.16355133099999</v>
      </c>
      <c r="U155" s="32">
        <v>2548.7221679690001</v>
      </c>
      <c r="V155" s="32">
        <v>2249.0974121089998</v>
      </c>
      <c r="W155" s="32">
        <v>924.16131591800001</v>
      </c>
      <c r="X155" s="32">
        <v>46.186763763000002</v>
      </c>
      <c r="Y155" s="32">
        <v>169.191482544</v>
      </c>
      <c r="Z155" s="32">
        <v>4187.7456054690001</v>
      </c>
      <c r="AA155" s="32">
        <v>268.16122436500001</v>
      </c>
      <c r="AB155" s="32">
        <v>761.91223144499997</v>
      </c>
      <c r="AC155" s="32">
        <v>7567.2309570309999</v>
      </c>
      <c r="AD155" s="32">
        <v>2155.419921875</v>
      </c>
      <c r="AE155" s="32">
        <v>1247.7286376950001</v>
      </c>
      <c r="AF155" s="32">
        <v>233.528533936</v>
      </c>
      <c r="AG155" s="32">
        <v>1158.689086914</v>
      </c>
      <c r="AH155" s="32">
        <v>552.67645263700001</v>
      </c>
      <c r="AI155" s="32">
        <v>273.40328979499998</v>
      </c>
      <c r="AJ155" s="32">
        <v>724.857421875</v>
      </c>
      <c r="AK155" s="32">
        <v>2564.6245117190001</v>
      </c>
      <c r="AL155" s="32">
        <v>395.3230896</v>
      </c>
      <c r="AM155" s="32">
        <v>901.06652831999997</v>
      </c>
      <c r="AN155" s="32">
        <v>1781.825805664</v>
      </c>
      <c r="AP155" s="32">
        <v>2377.0935058589998</v>
      </c>
      <c r="AQ155" s="32">
        <v>1133.5705566409999</v>
      </c>
      <c r="AR155" s="32">
        <v>1244.3464355470001</v>
      </c>
      <c r="AS155" s="32">
        <v>2764.3127441410002</v>
      </c>
      <c r="AT155" s="32">
        <v>1318.240600586</v>
      </c>
      <c r="AU155" s="32">
        <v>697.217285156</v>
      </c>
      <c r="AV155" s="32">
        <v>264.32440185500002</v>
      </c>
      <c r="AW155" s="32">
        <v>1562.9020996090001</v>
      </c>
      <c r="AX155" s="32">
        <v>578.50592041000004</v>
      </c>
      <c r="AY155" s="32">
        <v>424.11221313499999</v>
      </c>
      <c r="AZ155" s="32">
        <v>286.56213378899997</v>
      </c>
      <c r="BA155" s="32">
        <v>131.814331055</v>
      </c>
      <c r="BB155" s="32">
        <v>1882.6922607419999</v>
      </c>
      <c r="BC155" s="32">
        <v>1875.7977294919999</v>
      </c>
      <c r="BD155" s="32">
        <v>2516.595703125</v>
      </c>
      <c r="BE155" s="32">
        <v>546.07507324200003</v>
      </c>
      <c r="BF155" s="32">
        <v>630.23303222699997</v>
      </c>
      <c r="BG155" s="32">
        <v>189.00778198200001</v>
      </c>
      <c r="BH155" s="32">
        <v>491.51046752899998</v>
      </c>
      <c r="BI155" s="32">
        <v>12005</v>
      </c>
      <c r="BJ155" s="32">
        <v>3908.9533691410002</v>
      </c>
      <c r="BK155" s="32">
        <v>105.550216675</v>
      </c>
      <c r="BL155" s="32">
        <v>1555.6505126950001</v>
      </c>
      <c r="BM155" s="32">
        <v>2482.6384277339998</v>
      </c>
      <c r="BN155" s="32">
        <v>589.556152344</v>
      </c>
      <c r="BO155" s="32">
        <v>2950.4982910160002</v>
      </c>
      <c r="BP155" s="32">
        <v>10555.754882812</v>
      </c>
      <c r="BQ155" s="32">
        <v>2399.1459960940001</v>
      </c>
      <c r="BR155" s="32">
        <v>4656.6826171880002</v>
      </c>
      <c r="BS155" s="32">
        <v>2333.1767578119998</v>
      </c>
      <c r="BT155" s="32">
        <v>1860.2852783200001</v>
      </c>
      <c r="BU155" s="32">
        <v>86.684196471999996</v>
      </c>
      <c r="BV155" s="32">
        <v>1544.563110352</v>
      </c>
      <c r="BW155" s="32">
        <v>484.15661621100003</v>
      </c>
      <c r="BX155" s="32">
        <v>1326.314453125</v>
      </c>
      <c r="BY155" s="32">
        <v>902.32489013700001</v>
      </c>
      <c r="BZ155" s="32">
        <v>270.20001220699999</v>
      </c>
      <c r="CA155" s="32">
        <v>1861.8979492190001</v>
      </c>
      <c r="CB155" s="32">
        <v>263.11663818400001</v>
      </c>
      <c r="CC155" s="32">
        <v>27.735071181999999</v>
      </c>
      <c r="CD155" s="32">
        <v>110.03742981000001</v>
      </c>
      <c r="CE155" s="32">
        <v>504.79739379900002</v>
      </c>
      <c r="CF155" s="32">
        <v>5707.3403320309999</v>
      </c>
      <c r="CG155" s="32">
        <v>5804.1899414059999</v>
      </c>
      <c r="CH155" s="32">
        <v>10.413274765000001</v>
      </c>
      <c r="CI155" s="32">
        <v>1137.4084472659999</v>
      </c>
      <c r="CJ155" s="32">
        <v>160.024337769</v>
      </c>
      <c r="CK155" s="32">
        <v>116.682525635</v>
      </c>
      <c r="CL155" s="32">
        <v>273.40328979499998</v>
      </c>
      <c r="CM155" s="32">
        <v>104.44926452599999</v>
      </c>
      <c r="CN155" s="32">
        <v>687.50274658199999</v>
      </c>
      <c r="CO155" s="32">
        <v>947.41217041000004</v>
      </c>
      <c r="CP155" s="32">
        <v>507.053466797</v>
      </c>
      <c r="CQ155" s="32">
        <v>6963.9951171880002</v>
      </c>
      <c r="CR155" s="32">
        <v>4532.1298828119998</v>
      </c>
      <c r="CS155" s="32">
        <v>3006.462890625</v>
      </c>
      <c r="CT155" s="32">
        <v>2240</v>
      </c>
      <c r="CU155" s="32">
        <v>8592.8173828119998</v>
      </c>
      <c r="CV155" s="32">
        <v>278.33856201200001</v>
      </c>
      <c r="CW155" s="32">
        <v>226.483764648</v>
      </c>
      <c r="CX155" s="32">
        <v>785.83020019499997</v>
      </c>
      <c r="CZ155" s="32">
        <v>1057.278320312</v>
      </c>
      <c r="DA155" s="32">
        <v>2390.3610839839998</v>
      </c>
      <c r="DB155" s="32">
        <v>103.586387634</v>
      </c>
      <c r="DC155" s="34">
        <v>3060</v>
      </c>
      <c r="DD155" s="32">
        <v>1941.4387207029999</v>
      </c>
      <c r="DE155" s="32">
        <v>519.47491455099998</v>
      </c>
      <c r="DF155" s="32">
        <v>287.7</v>
      </c>
      <c r="DG155" s="32">
        <v>2.557541847</v>
      </c>
      <c r="DI155" s="32">
        <v>62.675380707000002</v>
      </c>
      <c r="DJ155" s="34">
        <v>1954.9</v>
      </c>
      <c r="DK155" s="32">
        <v>184.545852661</v>
      </c>
      <c r="DL155" s="32">
        <v>7017.2280273440001</v>
      </c>
      <c r="DM155" s="32">
        <v>1362.5307617190001</v>
      </c>
      <c r="DN155" s="32">
        <v>1757.9711914059999</v>
      </c>
      <c r="DO155" s="32" t="s">
        <v>234</v>
      </c>
      <c r="DP155" s="32">
        <v>700</v>
      </c>
      <c r="DR155" s="32">
        <v>191.3</v>
      </c>
      <c r="DS155" s="32">
        <v>95.98</v>
      </c>
      <c r="DT155" s="32">
        <v>1021.258239746</v>
      </c>
      <c r="DU155" s="32">
        <v>127.5</v>
      </c>
      <c r="DV155" s="32">
        <v>5290.8857421880002</v>
      </c>
      <c r="DY155" s="32">
        <v>574.81359863299997</v>
      </c>
      <c r="EA155">
        <v>18.54</v>
      </c>
      <c r="EB155" s="32">
        <v>435.79046630900001</v>
      </c>
      <c r="EC155" s="32">
        <v>886.79998779300001</v>
      </c>
    </row>
    <row r="156" spans="1:133">
      <c r="A156" s="33">
        <v>44053</v>
      </c>
      <c r="B156" s="32">
        <v>406.12506103499999</v>
      </c>
      <c r="C156" s="32">
        <v>5849.6015625</v>
      </c>
      <c r="D156" s="32">
        <v>1093.962280273</v>
      </c>
      <c r="E156" s="32">
        <v>2315.564453125</v>
      </c>
      <c r="F156" s="32">
        <v>744.42895507799994</v>
      </c>
      <c r="G156" s="32">
        <v>2475.55078125</v>
      </c>
      <c r="H156" s="32">
        <v>369.77081298799999</v>
      </c>
      <c r="I156" s="32">
        <v>198.44940185499999</v>
      </c>
      <c r="J156" s="32">
        <v>1691.58203125</v>
      </c>
      <c r="K156" s="32">
        <v>1444.1188964840001</v>
      </c>
      <c r="L156" s="32">
        <v>8370.376953125</v>
      </c>
      <c r="M156" s="32">
        <v>295.79974365200002</v>
      </c>
      <c r="N156" s="32">
        <v>192.829544067</v>
      </c>
      <c r="O156" s="32">
        <v>619.48455810500002</v>
      </c>
      <c r="P156" s="32">
        <v>1291.885375977</v>
      </c>
      <c r="Q156" s="32">
        <v>47.775638579999999</v>
      </c>
      <c r="R156" s="32">
        <v>972.66424560500002</v>
      </c>
      <c r="S156" s="32">
        <v>1000.850585938</v>
      </c>
      <c r="T156" s="32">
        <v>117.767478943</v>
      </c>
      <c r="U156" s="32">
        <v>2559.4516601559999</v>
      </c>
      <c r="V156" s="32">
        <v>2209.1140136720001</v>
      </c>
      <c r="W156" s="32">
        <v>915.77252197300004</v>
      </c>
      <c r="X156" s="32">
        <v>47.535797119000001</v>
      </c>
      <c r="Y156" s="32">
        <v>169.04205322300001</v>
      </c>
      <c r="Z156" s="32">
        <v>4160.8051757809999</v>
      </c>
      <c r="AA156" s="32">
        <v>268.95962524399999</v>
      </c>
      <c r="AB156" s="32">
        <v>760.05804443399995</v>
      </c>
      <c r="AC156" s="32">
        <v>7487.3447265619998</v>
      </c>
      <c r="AD156" s="32">
        <v>2112.2155761720001</v>
      </c>
      <c r="AE156" s="32">
        <v>1272.213500977</v>
      </c>
      <c r="AF156" s="32">
        <v>248.28260803200001</v>
      </c>
      <c r="AG156" s="32">
        <v>1159.6740722659999</v>
      </c>
      <c r="AH156" s="32">
        <v>549.10821533199999</v>
      </c>
      <c r="AI156" s="32">
        <v>271.91342163100001</v>
      </c>
      <c r="AJ156" s="32">
        <v>715.66180419900002</v>
      </c>
      <c r="AK156" s="32">
        <v>2565.6240234380002</v>
      </c>
      <c r="AL156" s="32">
        <v>400.32083129900002</v>
      </c>
      <c r="AM156" s="32">
        <v>902.86303710899995</v>
      </c>
      <c r="AN156" s="32">
        <v>1783.7012939450001</v>
      </c>
      <c r="AP156" s="32">
        <v>2445.0393066410002</v>
      </c>
      <c r="AQ156" s="32">
        <v>1159.451171875</v>
      </c>
      <c r="AR156" s="32">
        <v>1257.7960205080001</v>
      </c>
      <c r="AS156" s="32">
        <v>2727.3354492190001</v>
      </c>
      <c r="AT156" s="32">
        <v>1348.699829102</v>
      </c>
      <c r="AU156" s="32">
        <v>695.21936035199997</v>
      </c>
      <c r="AV156" s="32">
        <v>264.42401123000002</v>
      </c>
      <c r="AW156" s="32">
        <v>1560.8924560549999</v>
      </c>
      <c r="AX156" s="32">
        <v>583.69244384800004</v>
      </c>
      <c r="AY156" s="32">
        <v>424.511962891</v>
      </c>
      <c r="AZ156" s="32">
        <v>294.69259643599997</v>
      </c>
      <c r="BA156" s="32">
        <v>136.853347778</v>
      </c>
      <c r="BB156" s="32">
        <v>1907.674804688</v>
      </c>
      <c r="BC156" s="32">
        <v>1891.497436523</v>
      </c>
      <c r="BD156" s="32">
        <v>2532.5744628910002</v>
      </c>
      <c r="BE156" s="32">
        <v>539.07910156200001</v>
      </c>
      <c r="BF156" s="32">
        <v>621.03839111299999</v>
      </c>
      <c r="BG156" s="32">
        <v>189.55648803700001</v>
      </c>
      <c r="BH156" s="32">
        <v>492.60202026399998</v>
      </c>
      <c r="BI156" s="32">
        <v>11650</v>
      </c>
      <c r="BJ156" s="32">
        <v>3998.90625</v>
      </c>
      <c r="BK156" s="32">
        <v>107.646247864</v>
      </c>
      <c r="BL156" s="32">
        <v>1554.0805664059999</v>
      </c>
      <c r="BM156" s="32">
        <v>2534.4538574220001</v>
      </c>
      <c r="BN156" s="32">
        <v>608.13574218799999</v>
      </c>
      <c r="BO156" s="32">
        <v>2981.4504394529999</v>
      </c>
      <c r="BP156" s="32">
        <v>10416.208007812</v>
      </c>
      <c r="BQ156" s="32">
        <v>2377.2175292970001</v>
      </c>
      <c r="BR156" s="32">
        <v>4680.119140625</v>
      </c>
      <c r="BS156" s="32">
        <v>2347.1538085940001</v>
      </c>
      <c r="BT156" s="32">
        <v>1834.8259277340001</v>
      </c>
      <c r="BU156" s="32">
        <v>91.179702758999994</v>
      </c>
      <c r="BV156" s="32">
        <v>1526.9776611330001</v>
      </c>
      <c r="BW156" s="32">
        <v>481.66656494099999</v>
      </c>
      <c r="BX156" s="32">
        <v>1318.330688477</v>
      </c>
      <c r="BY156" s="32">
        <v>878.82940673799999</v>
      </c>
      <c r="BZ156" s="32">
        <v>279</v>
      </c>
      <c r="CA156" s="32">
        <v>1783.0294189450001</v>
      </c>
      <c r="CB156" s="32">
        <v>263.21649169900002</v>
      </c>
      <c r="CC156" s="32">
        <v>28.3639431</v>
      </c>
      <c r="CD156" s="32">
        <v>113.51967620800001</v>
      </c>
      <c r="CE156" s="32">
        <v>500.55538940399998</v>
      </c>
      <c r="CF156" s="32">
        <v>5793.240234375</v>
      </c>
      <c r="CG156" s="32">
        <v>5674.3203125</v>
      </c>
      <c r="CH156" s="32">
        <v>10.319391251000001</v>
      </c>
      <c r="CI156" s="32">
        <v>1157.3078613279999</v>
      </c>
      <c r="CJ156" s="32">
        <v>157.51252746599999</v>
      </c>
      <c r="CK156" s="32">
        <v>116.56258392300001</v>
      </c>
      <c r="CL156" s="32">
        <v>271.91342163100001</v>
      </c>
      <c r="CM156" s="32">
        <v>106.486328125</v>
      </c>
      <c r="CN156" s="32">
        <v>691.49975585899995</v>
      </c>
      <c r="CO156" s="32">
        <v>935.925292969</v>
      </c>
      <c r="CP156" s="32">
        <v>516.63940429700006</v>
      </c>
      <c r="CQ156" s="32">
        <v>6912.0698242190001</v>
      </c>
      <c r="CR156" s="32">
        <v>4513.158203125</v>
      </c>
      <c r="CS156" s="32">
        <v>3002.3999023440001</v>
      </c>
      <c r="CT156" s="32">
        <v>2201</v>
      </c>
      <c r="CU156" s="32">
        <v>8447.2783203119998</v>
      </c>
      <c r="CV156" s="32">
        <v>280.45370483400001</v>
      </c>
      <c r="CW156" s="32">
        <v>232.26547241200001</v>
      </c>
      <c r="CX156" s="32">
        <v>796.50286865199996</v>
      </c>
      <c r="CZ156" s="32">
        <v>1048.2844238279999</v>
      </c>
      <c r="DA156" s="32">
        <v>2294.4672851559999</v>
      </c>
      <c r="DB156" s="32">
        <v>110.285514832</v>
      </c>
      <c r="DC156" s="34">
        <v>3194</v>
      </c>
      <c r="DD156" s="32">
        <v>1920.4555664059999</v>
      </c>
      <c r="DE156" s="32">
        <v>527.26702880899995</v>
      </c>
      <c r="DF156" s="32">
        <v>286.5</v>
      </c>
      <c r="DG156" s="32">
        <v>2.6894166469999998</v>
      </c>
      <c r="DI156" s="32">
        <v>61.896923065000003</v>
      </c>
      <c r="DJ156" s="34">
        <v>1937.5</v>
      </c>
      <c r="DK156" s="32">
        <v>191.787841797</v>
      </c>
      <c r="DL156" s="32">
        <v>7045.201171875</v>
      </c>
      <c r="DM156" s="32">
        <v>1351.55078125</v>
      </c>
      <c r="DN156" s="32">
        <v>1777.902954102</v>
      </c>
      <c r="DO156" s="32" t="s">
        <v>234</v>
      </c>
      <c r="DP156" s="32">
        <v>684.4</v>
      </c>
      <c r="DR156" s="32">
        <v>191.85</v>
      </c>
      <c r="DS156" s="32">
        <v>97.6</v>
      </c>
      <c r="DT156" s="32">
        <v>1023.176330566</v>
      </c>
      <c r="DU156" s="32">
        <v>127</v>
      </c>
      <c r="DV156" s="32">
        <v>5215.9443359380002</v>
      </c>
      <c r="DY156" s="32">
        <v>604.20410156200001</v>
      </c>
      <c r="EA156">
        <v>19.344000000000001</v>
      </c>
      <c r="EB156" s="32">
        <v>437.71871948199998</v>
      </c>
      <c r="EC156" s="32">
        <v>969</v>
      </c>
    </row>
    <row r="157" spans="1:133">
      <c r="A157" s="33">
        <v>44054</v>
      </c>
      <c r="B157" s="32">
        <v>427.59997558600003</v>
      </c>
      <c r="C157" s="32">
        <v>5901.5625</v>
      </c>
      <c r="D157" s="32">
        <v>1110.938476562</v>
      </c>
      <c r="E157" s="32">
        <v>2371.5056152339998</v>
      </c>
      <c r="F157" s="32">
        <v>748.22503662099996</v>
      </c>
      <c r="G157" s="32">
        <v>2460.5776367190001</v>
      </c>
      <c r="H157" s="32">
        <v>378.45132446299999</v>
      </c>
      <c r="I157" s="32">
        <v>215.17543029800001</v>
      </c>
      <c r="J157" s="32">
        <v>1724.5544433590001</v>
      </c>
      <c r="K157" s="32">
        <v>1484.0666503909999</v>
      </c>
      <c r="L157" s="32">
        <v>8440.296875</v>
      </c>
      <c r="M157" s="32">
        <v>309.20455932599998</v>
      </c>
      <c r="N157" s="32">
        <v>195.926803589</v>
      </c>
      <c r="O157" s="32">
        <v>643.04223632799994</v>
      </c>
      <c r="P157" s="32">
        <v>1205.459960938</v>
      </c>
      <c r="Q157" s="32">
        <v>50.290149689000003</v>
      </c>
      <c r="R157" s="32">
        <v>953.88610839800003</v>
      </c>
      <c r="S157" s="32">
        <v>1021.815979004</v>
      </c>
      <c r="T157" s="32">
        <v>116.91986846899999</v>
      </c>
      <c r="U157" s="32">
        <v>2671.6225585940001</v>
      </c>
      <c r="V157" s="32">
        <v>2240.1015625</v>
      </c>
      <c r="W157" s="32">
        <v>933.34887695299994</v>
      </c>
      <c r="X157" s="32">
        <v>49.394454955999997</v>
      </c>
      <c r="Y157" s="32">
        <v>172.976730347</v>
      </c>
      <c r="Z157" s="32">
        <v>4190.5322265619998</v>
      </c>
      <c r="AA157" s="32">
        <v>276.34475708000002</v>
      </c>
      <c r="AB157" s="32">
        <v>748.25854492200006</v>
      </c>
      <c r="AC157" s="32">
        <v>7397.4731445309999</v>
      </c>
      <c r="AD157" s="32">
        <v>2182.6228027339998</v>
      </c>
      <c r="AE157" s="32">
        <v>1337.173217773</v>
      </c>
      <c r="AF157" s="32">
        <v>254.967987061</v>
      </c>
      <c r="AG157" s="32">
        <v>1221.227905273</v>
      </c>
      <c r="AH157" s="32">
        <v>559.61456298799999</v>
      </c>
      <c r="AI157" s="32">
        <v>279.64242553700001</v>
      </c>
      <c r="AJ157" s="32">
        <v>784.62933349599996</v>
      </c>
      <c r="AK157" s="32">
        <v>2567.6218261720001</v>
      </c>
      <c r="AL157" s="32">
        <v>423.31051635699998</v>
      </c>
      <c r="AM157" s="32">
        <v>889.48883056600005</v>
      </c>
      <c r="AN157" s="32">
        <v>1793.0795898440001</v>
      </c>
      <c r="AP157" s="32">
        <v>2570.9384765619998</v>
      </c>
      <c r="AQ157" s="32">
        <v>1192.3901367190001</v>
      </c>
      <c r="AR157" s="32">
        <v>1276.227172852</v>
      </c>
      <c r="AS157" s="32">
        <v>2766.3117675779999</v>
      </c>
      <c r="AT157" s="32">
        <v>1405.624023438</v>
      </c>
      <c r="AU157" s="32">
        <v>708.20477294900002</v>
      </c>
      <c r="AV157" s="32">
        <v>272.09866333000002</v>
      </c>
      <c r="AW157" s="32">
        <v>1583.8049316409999</v>
      </c>
      <c r="AX157" s="32">
        <v>584.09155273399995</v>
      </c>
      <c r="AY157" s="32">
        <v>433.70574951200001</v>
      </c>
      <c r="AZ157" s="32">
        <v>306.81350708000002</v>
      </c>
      <c r="BA157" s="32">
        <v>141.29249572800001</v>
      </c>
      <c r="BB157" s="32">
        <v>1992.615844727</v>
      </c>
      <c r="BC157" s="32">
        <v>1911.9663085940001</v>
      </c>
      <c r="BD157" s="32">
        <v>2521.5893554690001</v>
      </c>
      <c r="BE157" s="32">
        <v>526.88635253899997</v>
      </c>
      <c r="BF157" s="32">
        <v>616.44104003899997</v>
      </c>
      <c r="BG157" s="32">
        <v>189.706130981</v>
      </c>
      <c r="BH157" s="32">
        <v>493.01138305699999</v>
      </c>
      <c r="BI157" s="32">
        <v>11800</v>
      </c>
      <c r="BJ157" s="32">
        <v>4190.8056640619998</v>
      </c>
      <c r="BK157" s="32">
        <v>108.843971252</v>
      </c>
      <c r="BL157" s="32">
        <v>1590.7209472659999</v>
      </c>
      <c r="BM157" s="32">
        <v>2585.7705078119998</v>
      </c>
      <c r="BN157" s="32">
        <v>622.12042236299999</v>
      </c>
      <c r="BO157" s="32">
        <v>3015.3989257809999</v>
      </c>
      <c r="BP157" s="32">
        <v>10625.529296875</v>
      </c>
      <c r="BQ157" s="32">
        <v>2395.1586914059999</v>
      </c>
      <c r="BR157" s="32">
        <v>4717.0170898440001</v>
      </c>
      <c r="BS157" s="32">
        <v>2372.1127929690001</v>
      </c>
      <c r="BT157" s="32">
        <v>1889.256225586</v>
      </c>
      <c r="BU157" s="32">
        <v>93.925102233999993</v>
      </c>
      <c r="BV157" s="32">
        <v>1540.6550292970001</v>
      </c>
      <c r="BW157" s="32">
        <v>480.47137451200001</v>
      </c>
      <c r="BX157" s="32">
        <v>1313.3406982419999</v>
      </c>
      <c r="BY157" s="32">
        <v>884.82836914100005</v>
      </c>
      <c r="BZ157" s="32">
        <v>294.20001220699999</v>
      </c>
      <c r="CA157" s="32">
        <v>1783.5284423830001</v>
      </c>
      <c r="CB157" s="32">
        <v>270.00390625</v>
      </c>
      <c r="CC157" s="32">
        <v>29.402072906000001</v>
      </c>
      <c r="CD157" s="32">
        <v>118.74294281</v>
      </c>
      <c r="CE157" s="32">
        <v>517.52331543000003</v>
      </c>
      <c r="CF157" s="32">
        <v>6010.9868164059999</v>
      </c>
      <c r="CG157" s="32">
        <v>5804.1899414059999</v>
      </c>
      <c r="CH157" s="32">
        <v>10.335039138999999</v>
      </c>
      <c r="CI157" s="32">
        <v>1202.0323486330001</v>
      </c>
      <c r="CJ157" s="32">
        <v>163.067901611</v>
      </c>
      <c r="CK157" s="32">
        <v>118.72151947</v>
      </c>
      <c r="CL157" s="32">
        <v>279.64242553700001</v>
      </c>
      <c r="CM157" s="32">
        <v>111.598953247</v>
      </c>
      <c r="CN157" s="32">
        <v>696.49609375</v>
      </c>
      <c r="CO157" s="32">
        <v>957.90008544900002</v>
      </c>
      <c r="CP157" s="32">
        <v>526.42504882799994</v>
      </c>
      <c r="CQ157" s="32">
        <v>6960.0014648440001</v>
      </c>
      <c r="CR157" s="32">
        <v>4478.2114257809999</v>
      </c>
      <c r="CS157" s="32">
        <v>3002.3999023440001</v>
      </c>
      <c r="CT157" s="32">
        <v>2238</v>
      </c>
      <c r="CU157" s="32">
        <v>8519.05078125</v>
      </c>
      <c r="CV157" s="32">
        <v>279.582763672</v>
      </c>
      <c r="CW157" s="32">
        <v>237.64845275900001</v>
      </c>
      <c r="CX157" s="32">
        <v>797.68884277300003</v>
      </c>
      <c r="CZ157" s="32">
        <v>1079.2634277340001</v>
      </c>
      <c r="DA157" s="32">
        <v>2244.5219726559999</v>
      </c>
      <c r="DB157" s="32">
        <v>116.734664917</v>
      </c>
      <c r="DC157" s="34">
        <v>3094</v>
      </c>
      <c r="DD157" s="32">
        <v>1923.453125</v>
      </c>
      <c r="DE157" s="32">
        <v>534.06011962900004</v>
      </c>
      <c r="DF157" s="32">
        <v>306.39999999999998</v>
      </c>
      <c r="DG157" s="32">
        <v>2.8460175990000001</v>
      </c>
      <c r="DI157" s="32">
        <v>65.509750366000006</v>
      </c>
      <c r="DJ157" s="34">
        <v>1907</v>
      </c>
      <c r="DK157" s="32">
        <v>204.47380065900001</v>
      </c>
      <c r="DL157" s="32">
        <v>7107.1411132809999</v>
      </c>
      <c r="DM157" s="32">
        <v>1368.519897461</v>
      </c>
      <c r="DN157" s="32">
        <v>1804.412109375</v>
      </c>
      <c r="DO157" s="32" t="s">
        <v>234</v>
      </c>
      <c r="DP157" s="32">
        <v>720</v>
      </c>
      <c r="DR157" s="32">
        <v>193.25</v>
      </c>
      <c r="DS157" s="32">
        <v>95.5</v>
      </c>
      <c r="DT157" s="32">
        <v>1005.435913086</v>
      </c>
      <c r="DU157" s="32">
        <v>128</v>
      </c>
      <c r="DV157" s="32">
        <v>5285.8896484380002</v>
      </c>
      <c r="DY157" s="32">
        <v>646.19042968799999</v>
      </c>
      <c r="EA157">
        <v>21.204000000000001</v>
      </c>
      <c r="EB157" s="32">
        <v>443.50354003899997</v>
      </c>
      <c r="EC157" s="32">
        <v>1031</v>
      </c>
    </row>
    <row r="158" spans="1:133">
      <c r="A158" s="33">
        <v>44055</v>
      </c>
      <c r="B158" s="32">
        <v>437.98785400399998</v>
      </c>
      <c r="C158" s="32">
        <v>6013.478515625</v>
      </c>
      <c r="D158" s="32">
        <v>1123.4207763669999</v>
      </c>
      <c r="E158" s="32">
        <v>2414.4606933589998</v>
      </c>
      <c r="F158" s="32">
        <v>760.41241455099998</v>
      </c>
      <c r="G158" s="32">
        <v>2584.3552246089998</v>
      </c>
      <c r="H158" s="32">
        <v>372.86386108400001</v>
      </c>
      <c r="I158" s="32">
        <v>209.862457275</v>
      </c>
      <c r="J158" s="32">
        <v>1775.012084961</v>
      </c>
      <c r="K158" s="32">
        <v>1483.067993164</v>
      </c>
      <c r="L158" s="32">
        <v>8689.0087890619998</v>
      </c>
      <c r="M158" s="32">
        <v>319.12414550800003</v>
      </c>
      <c r="N158" s="32">
        <v>198.82421875</v>
      </c>
      <c r="O158" s="32">
        <v>643.64117431600005</v>
      </c>
      <c r="P158" s="32">
        <v>1238.431274414</v>
      </c>
      <c r="Q158" s="32">
        <v>50.290149689000003</v>
      </c>
      <c r="R158" s="32">
        <v>970.267089844</v>
      </c>
      <c r="S158" s="32">
        <v>1025.310180664</v>
      </c>
      <c r="T158" s="32">
        <v>120.26045227100001</v>
      </c>
      <c r="U158" s="32">
        <v>2725.2700195309999</v>
      </c>
      <c r="V158" s="32">
        <v>2285.0834960940001</v>
      </c>
      <c r="W158" s="32">
        <v>949.72698974599996</v>
      </c>
      <c r="X158" s="32">
        <v>48.694957733000003</v>
      </c>
      <c r="Y158" s="32">
        <v>180.69671630900001</v>
      </c>
      <c r="Z158" s="32">
        <v>4260.2045898440001</v>
      </c>
      <c r="AA158" s="32">
        <v>283.72994995099998</v>
      </c>
      <c r="AB158" s="32">
        <v>778.93731689499998</v>
      </c>
      <c r="AC158" s="32">
        <v>7493.3359375</v>
      </c>
      <c r="AD158" s="32">
        <v>2224.2268066410002</v>
      </c>
      <c r="AE158" s="32">
        <v>1368.1540527340001</v>
      </c>
      <c r="AF158" s="32">
        <v>253.584838867</v>
      </c>
      <c r="AG158" s="32">
        <v>1212.8566894529999</v>
      </c>
      <c r="AH158" s="32">
        <v>567.94049072300004</v>
      </c>
      <c r="AI158" s="32">
        <v>282.80856323199998</v>
      </c>
      <c r="AJ158" s="32">
        <v>785.02905273399995</v>
      </c>
      <c r="AK158" s="32">
        <v>2661.03515625</v>
      </c>
      <c r="AL158" s="32">
        <v>429.307861328</v>
      </c>
      <c r="AM158" s="32">
        <v>931.00891113299997</v>
      </c>
      <c r="AN158" s="32">
        <v>1768.6970214840001</v>
      </c>
      <c r="AP158" s="32">
        <v>2517.9809570309999</v>
      </c>
      <c r="AQ158" s="32">
        <v>1212.6239013669999</v>
      </c>
      <c r="AR158" s="32">
        <v>1313.0895996090001</v>
      </c>
      <c r="AS158" s="32">
        <v>2863.2524414059999</v>
      </c>
      <c r="AT158" s="32">
        <v>1432.0886230470001</v>
      </c>
      <c r="AU158" s="32">
        <v>722.18914794900002</v>
      </c>
      <c r="AV158" s="32">
        <v>274.69003295900001</v>
      </c>
      <c r="AW158" s="32">
        <v>1619.581420898</v>
      </c>
      <c r="AX158" s="32">
        <v>572.32202148399995</v>
      </c>
      <c r="AY158" s="32">
        <v>442.89953613300003</v>
      </c>
      <c r="AZ158" s="32">
        <v>310.554595947</v>
      </c>
      <c r="BA158" s="32">
        <v>141.41242980999999</v>
      </c>
      <c r="BB158" s="32">
        <v>1989.6179199220001</v>
      </c>
      <c r="BC158" s="32">
        <v>1949.724609375</v>
      </c>
      <c r="BD158" s="32">
        <v>2704.3425292970001</v>
      </c>
      <c r="BE158" s="32">
        <v>539.27899169900002</v>
      </c>
      <c r="BF158" s="32">
        <v>629.23364257799994</v>
      </c>
      <c r="BG158" s="32">
        <v>194.14576721200001</v>
      </c>
      <c r="BH158" s="32">
        <v>492.19259643599997</v>
      </c>
      <c r="BI158" s="32">
        <v>11990</v>
      </c>
      <c r="BJ158" s="32">
        <v>4178.8115234380002</v>
      </c>
      <c r="BK158" s="32">
        <v>109.99180603000001</v>
      </c>
      <c r="BL158" s="32">
        <v>1618.9864501950001</v>
      </c>
      <c r="BM158" s="32">
        <v>2621.1442871089998</v>
      </c>
      <c r="BN158" s="32">
        <v>631.11065673799999</v>
      </c>
      <c r="BO158" s="32">
        <v>3082.2966308589998</v>
      </c>
      <c r="BP158" s="32">
        <v>10725.205078125</v>
      </c>
      <c r="BQ158" s="32">
        <v>2457.953125</v>
      </c>
      <c r="BR158" s="32">
        <v>4824.7202148440001</v>
      </c>
      <c r="BS158" s="32">
        <v>2414.0439453119998</v>
      </c>
      <c r="BT158" s="32">
        <v>1883.988891602</v>
      </c>
      <c r="BU158" s="32">
        <v>93.135803222999996</v>
      </c>
      <c r="BV158" s="32">
        <v>1574.359985352</v>
      </c>
      <c r="BW158" s="32">
        <v>485.45135498000002</v>
      </c>
      <c r="BX158" s="32">
        <v>1323.3205566409999</v>
      </c>
      <c r="BY158" s="32">
        <v>900.32519531200001</v>
      </c>
      <c r="BZ158" s="32">
        <v>284.60000610399999</v>
      </c>
      <c r="CA158" s="32">
        <v>1796.5069580080001</v>
      </c>
      <c r="CB158" s="32">
        <v>272.79885864300002</v>
      </c>
      <c r="CC158" s="32">
        <v>29.636650084999999</v>
      </c>
      <c r="CD158" s="32">
        <v>118.74294281</v>
      </c>
      <c r="CE158" s="32">
        <v>524.98925781200001</v>
      </c>
      <c r="CF158" s="32">
        <v>6010.9868164059999</v>
      </c>
      <c r="CG158" s="32">
        <v>5978.015625</v>
      </c>
      <c r="CH158" s="32">
        <v>10.511070251</v>
      </c>
      <c r="CI158" s="32">
        <v>1231.1911621090001</v>
      </c>
      <c r="CJ158" s="32">
        <v>164.51632690400001</v>
      </c>
      <c r="CK158" s="32">
        <v>119.74102020300001</v>
      </c>
      <c r="CL158" s="32">
        <v>282.80856323199998</v>
      </c>
      <c r="CM158" s="32">
        <v>111.33933258099999</v>
      </c>
      <c r="CN158" s="32">
        <v>703.49102783199999</v>
      </c>
      <c r="CO158" s="32">
        <v>953.90466308600003</v>
      </c>
      <c r="CP158" s="32">
        <v>535.21209716800001</v>
      </c>
      <c r="CQ158" s="32">
        <v>7047.8745117190001</v>
      </c>
      <c r="CR158" s="32">
        <v>4582.0541992190001</v>
      </c>
      <c r="CS158" s="32">
        <v>2793.3286132809999</v>
      </c>
      <c r="CT158" s="32">
        <v>2300</v>
      </c>
      <c r="CU158" s="32">
        <v>8846.01953125</v>
      </c>
      <c r="CV158" s="32">
        <v>287.29714965800002</v>
      </c>
      <c r="CW158" s="32">
        <v>236.15315246599999</v>
      </c>
      <c r="CX158" s="32">
        <v>810.33795166000004</v>
      </c>
      <c r="CZ158" s="32">
        <v>1088.257202148</v>
      </c>
      <c r="DA158" s="32">
        <v>2338.4182128910002</v>
      </c>
      <c r="DB158" s="32">
        <v>117.9845047</v>
      </c>
      <c r="DC158" s="34">
        <v>3128</v>
      </c>
      <c r="DD158" s="32">
        <v>1946.4346923830001</v>
      </c>
      <c r="DE158" s="32">
        <v>537.05706787099996</v>
      </c>
      <c r="DF158" s="32">
        <v>312</v>
      </c>
      <c r="DG158" s="32">
        <v>2.906185389</v>
      </c>
      <c r="DI158" s="32">
        <v>65.888984679999993</v>
      </c>
      <c r="DJ158" s="34">
        <v>1797</v>
      </c>
      <c r="DK158" s="32">
        <v>211.965499878</v>
      </c>
      <c r="DL158" s="32">
        <v>7282.9711914059999</v>
      </c>
      <c r="DM158" s="32">
        <v>1380.4982910159999</v>
      </c>
      <c r="DN158" s="32">
        <v>1842.0828857419999</v>
      </c>
      <c r="DO158" s="32" t="s">
        <v>234</v>
      </c>
      <c r="DP158" s="32">
        <v>720</v>
      </c>
      <c r="DR158" s="32">
        <v>191.4</v>
      </c>
      <c r="DS158" s="32">
        <v>97.98</v>
      </c>
      <c r="DT158" s="32">
        <v>1054.8210449220001</v>
      </c>
      <c r="DU158" s="32">
        <v>128</v>
      </c>
      <c r="DV158" s="32">
        <v>5285.8896484380002</v>
      </c>
      <c r="DY158" s="32">
        <v>633.19470214800003</v>
      </c>
      <c r="EA158">
        <v>22.434000000000001</v>
      </c>
      <c r="EB158" s="32">
        <v>441.57525634799998</v>
      </c>
      <c r="EC158" s="32">
        <v>978.40002441399997</v>
      </c>
    </row>
    <row r="159" spans="1:133">
      <c r="A159" s="33">
        <v>44056</v>
      </c>
      <c r="B159" s="32">
        <v>422.90548706099997</v>
      </c>
      <c r="C159" s="32">
        <v>6033.4633789059999</v>
      </c>
      <c r="D159" s="32">
        <v>1106.4448242190001</v>
      </c>
      <c r="E159" s="32">
        <v>2442.4311523440001</v>
      </c>
      <c r="F159" s="32">
        <v>760.01281738299997</v>
      </c>
      <c r="G159" s="32">
        <v>2537.4396972660002</v>
      </c>
      <c r="H159" s="32">
        <v>370.169921875</v>
      </c>
      <c r="I159" s="32">
        <v>201.10588073700001</v>
      </c>
      <c r="J159" s="32">
        <v>1765.5200195309999</v>
      </c>
      <c r="K159" s="32">
        <v>1466.5895996090001</v>
      </c>
      <c r="L159" s="32">
        <v>8532.8720703119998</v>
      </c>
      <c r="M159" s="32">
        <v>307.193847656</v>
      </c>
      <c r="N159" s="32">
        <v>198.724319458</v>
      </c>
      <c r="O159" s="32">
        <v>630.664550781</v>
      </c>
      <c r="P159" s="32">
        <v>1257.415039062</v>
      </c>
      <c r="Q159" s="32">
        <v>50.20633316</v>
      </c>
      <c r="R159" s="32">
        <v>962.14495849599996</v>
      </c>
      <c r="S159" s="32">
        <v>1014.328308105</v>
      </c>
      <c r="T159" s="32">
        <v>119.16355133099999</v>
      </c>
      <c r="U159" s="32">
        <v>2681.6982421880002</v>
      </c>
      <c r="V159" s="32">
        <v>2299.0776367190001</v>
      </c>
      <c r="W159" s="32">
        <v>924.96014404300001</v>
      </c>
      <c r="X159" s="32">
        <v>47.545783997000001</v>
      </c>
      <c r="Y159" s="32">
        <v>181.34417724599999</v>
      </c>
      <c r="Z159" s="32">
        <v>4257.4165039059999</v>
      </c>
      <c r="AA159" s="32">
        <v>279.53836059600002</v>
      </c>
      <c r="AB159" s="32">
        <v>762.08087158199999</v>
      </c>
      <c r="AC159" s="32">
        <v>7497.3305664059999</v>
      </c>
      <c r="AD159" s="32">
        <v>2224.9680175779999</v>
      </c>
      <c r="AE159" s="32">
        <v>1357.1608886720001</v>
      </c>
      <c r="AF159" s="32">
        <v>245.17036438</v>
      </c>
      <c r="AG159" s="32">
        <v>1195.1290283200001</v>
      </c>
      <c r="AH159" s="32">
        <v>568.53527831999997</v>
      </c>
      <c r="AI159" s="32">
        <v>278.343658447</v>
      </c>
      <c r="AJ159" s="32">
        <v>799.62219238299997</v>
      </c>
      <c r="AK159" s="32">
        <v>2647.9702148440001</v>
      </c>
      <c r="AL159" s="32">
        <v>422.01107788100001</v>
      </c>
      <c r="AM159" s="32">
        <v>906.45611572300004</v>
      </c>
      <c r="AN159" s="32">
        <v>1763.0700683590001</v>
      </c>
      <c r="AP159" s="32">
        <v>2524.9750976559999</v>
      </c>
      <c r="AQ159" s="32">
        <v>1193.3312988279999</v>
      </c>
      <c r="AR159" s="32">
        <v>1279.7139892580001</v>
      </c>
      <c r="AS159" s="32">
        <v>2827.2744140619998</v>
      </c>
      <c r="AT159" s="32">
        <v>1419.6053466799999</v>
      </c>
      <c r="AU159" s="32">
        <v>716.6953125</v>
      </c>
      <c r="AV159" s="32">
        <v>270.20489501999998</v>
      </c>
      <c r="AW159" s="32">
        <v>1577.8054199220001</v>
      </c>
      <c r="AX159" s="32">
        <v>566.33728027300003</v>
      </c>
      <c r="AY159" s="32">
        <v>433.505859375</v>
      </c>
      <c r="AZ159" s="32">
        <v>300.51773071299999</v>
      </c>
      <c r="BA159" s="32">
        <v>140.09271240199999</v>
      </c>
      <c r="BB159" s="32">
        <v>1981.623413086</v>
      </c>
      <c r="BC159" s="32">
        <v>1905.8057861330001</v>
      </c>
      <c r="BD159" s="32">
        <v>2685.3676757809999</v>
      </c>
      <c r="BE159" s="32">
        <v>538.07971191399997</v>
      </c>
      <c r="BF159" s="32">
        <v>629.03381347699997</v>
      </c>
      <c r="BG159" s="32">
        <v>190.90335082999999</v>
      </c>
      <c r="BH159" s="32">
        <v>488.525878906</v>
      </c>
      <c r="BI159" s="32">
        <v>12325</v>
      </c>
      <c r="BJ159" s="32">
        <v>4223.7885742190001</v>
      </c>
      <c r="BK159" s="32">
        <v>107.795974731</v>
      </c>
      <c r="BL159" s="32">
        <v>1611.134765625</v>
      </c>
      <c r="BM159" s="32">
        <v>2575.3083496089998</v>
      </c>
      <c r="BN159" s="32">
        <v>624.77697753899997</v>
      </c>
      <c r="BO159" s="32">
        <v>3049.3466796880002</v>
      </c>
      <c r="BP159" s="32">
        <v>10914.591796875</v>
      </c>
      <c r="BQ159" s="32">
        <v>2505.796875</v>
      </c>
      <c r="BR159" s="32">
        <v>4739.455078125</v>
      </c>
      <c r="BS159" s="32">
        <v>2377.1047363279999</v>
      </c>
      <c r="BT159" s="32">
        <v>1878.721313477</v>
      </c>
      <c r="BU159" s="32">
        <v>91.866096497000001</v>
      </c>
      <c r="BV159" s="32">
        <v>1555.3094482419999</v>
      </c>
      <c r="BW159" s="32">
        <v>489.63455200200002</v>
      </c>
      <c r="BX159" s="32">
        <v>1316.833618164</v>
      </c>
      <c r="BY159" s="32">
        <v>906.32403564499998</v>
      </c>
      <c r="BZ159" s="32">
        <v>287.60000610399999</v>
      </c>
      <c r="CA159" s="32">
        <v>1781.5319824220001</v>
      </c>
      <c r="CB159" s="32">
        <v>272.49938964799998</v>
      </c>
      <c r="CC159" s="32">
        <v>29.127565384</v>
      </c>
      <c r="CD159" s="32">
        <v>114.166381836</v>
      </c>
      <c r="CE159" s="32">
        <v>518.20196533199999</v>
      </c>
      <c r="CF159" s="32">
        <v>5895.12109375</v>
      </c>
      <c r="CG159" s="32">
        <v>5954.0400390619998</v>
      </c>
      <c r="CH159" s="32">
        <v>10.436745644</v>
      </c>
      <c r="CI159" s="32">
        <v>1185.3995361330001</v>
      </c>
      <c r="CJ159" s="32">
        <v>161.47276306200001</v>
      </c>
      <c r="CK159" s="32">
        <v>120.18080139200001</v>
      </c>
      <c r="CL159" s="32">
        <v>278.343658447</v>
      </c>
      <c r="CM159" s="32">
        <v>107.924263</v>
      </c>
      <c r="CN159" s="32">
        <v>693.49841308600003</v>
      </c>
      <c r="CO159" s="32">
        <v>947.41217041000004</v>
      </c>
      <c r="CP159" s="32">
        <v>533.41473388700001</v>
      </c>
      <c r="CQ159" s="32">
        <v>7027.9033203119998</v>
      </c>
      <c r="CR159" s="32">
        <v>4576.0634765619998</v>
      </c>
      <c r="CS159" s="32">
        <v>2965.9291992190001</v>
      </c>
      <c r="CT159" s="32">
        <v>2340</v>
      </c>
      <c r="CU159" s="32">
        <v>8750.3203125</v>
      </c>
      <c r="CV159" s="32">
        <v>284.80856323199998</v>
      </c>
      <c r="CW159" s="32">
        <v>227.827072144</v>
      </c>
      <c r="CX159" s="32">
        <v>822.59197998000002</v>
      </c>
      <c r="CZ159" s="32">
        <v>1069.2702636720001</v>
      </c>
      <c r="DA159" s="32">
        <v>2325.4323730470001</v>
      </c>
      <c r="DB159" s="32">
        <v>114.93490600600001</v>
      </c>
      <c r="DC159" s="34">
        <v>3196</v>
      </c>
      <c r="DD159" s="32">
        <v>1959.4243164059999</v>
      </c>
      <c r="DE159" s="32">
        <v>534.859375</v>
      </c>
      <c r="DF159" s="32">
        <v>304.89999999999998</v>
      </c>
      <c r="DG159" s="32">
        <v>2.8847556110000001</v>
      </c>
      <c r="DI159" s="32">
        <v>62.595539092999999</v>
      </c>
      <c r="DJ159" s="34">
        <v>1885.8</v>
      </c>
      <c r="DK159" s="32">
        <v>216.660324097</v>
      </c>
      <c r="DL159" s="32">
        <v>7243.0102539059999</v>
      </c>
      <c r="DM159" s="32">
        <v>1363.5288085940001</v>
      </c>
      <c r="DN159" s="32">
        <v>1818.7628173830001</v>
      </c>
      <c r="DO159" s="32" t="s">
        <v>234</v>
      </c>
      <c r="DP159" s="32">
        <v>732</v>
      </c>
      <c r="DR159" s="32">
        <v>195.75</v>
      </c>
      <c r="DS159" s="32">
        <v>100</v>
      </c>
      <c r="DT159" s="32">
        <v>1029.8887939450001</v>
      </c>
      <c r="DU159" s="32">
        <v>125</v>
      </c>
      <c r="DV159" s="32">
        <v>4874.2094726559999</v>
      </c>
      <c r="DY159" s="32">
        <v>610.60198974599996</v>
      </c>
      <c r="EA159">
        <v>21.363</v>
      </c>
      <c r="EB159" s="32">
        <v>441.57525634799998</v>
      </c>
      <c r="EC159" s="32">
        <v>980</v>
      </c>
    </row>
    <row r="160" spans="1:133">
      <c r="A160" s="33">
        <v>44057</v>
      </c>
      <c r="B160" s="32">
        <v>421.40719604499998</v>
      </c>
      <c r="C160" s="32">
        <v>5949.5263671880002</v>
      </c>
      <c r="D160" s="32">
        <v>1103.4487304690001</v>
      </c>
      <c r="E160" s="32">
        <v>2381.4958496089998</v>
      </c>
      <c r="F160" s="32">
        <v>740.03350830099998</v>
      </c>
      <c r="G160" s="32">
        <v>2503.5002441410002</v>
      </c>
      <c r="H160" s="32">
        <v>365.48040771500001</v>
      </c>
      <c r="I160" s="32">
        <v>191.414627075</v>
      </c>
      <c r="J160" s="32">
        <v>1720.5577392580001</v>
      </c>
      <c r="K160" s="32">
        <v>1418.651977539</v>
      </c>
      <c r="L160" s="32">
        <v>8372.044921875</v>
      </c>
      <c r="M160" s="32">
        <v>305.00433349600002</v>
      </c>
      <c r="N160" s="32">
        <v>196.72608947800001</v>
      </c>
      <c r="O160" s="32">
        <v>623.87683105500003</v>
      </c>
      <c r="P160" s="32">
        <v>1221.9455566409999</v>
      </c>
      <c r="Q160" s="32">
        <v>50.876865387000002</v>
      </c>
      <c r="R160" s="32">
        <v>962.14495849599996</v>
      </c>
      <c r="S160" s="32">
        <v>1002.847351074</v>
      </c>
      <c r="T160" s="32">
        <v>119.911407471</v>
      </c>
      <c r="U160" s="32">
        <v>2624.1430664059999</v>
      </c>
      <c r="V160" s="32">
        <v>2242.1005859380002</v>
      </c>
      <c r="W160" s="32">
        <v>921.56475830099998</v>
      </c>
      <c r="X160" s="32">
        <v>46.596469878999997</v>
      </c>
      <c r="Y160" s="32">
        <v>179.00328064000001</v>
      </c>
      <c r="Z160" s="32">
        <v>4268.564453125</v>
      </c>
      <c r="AA160" s="32">
        <v>277.54238891599999</v>
      </c>
      <c r="AB160" s="32">
        <v>751.62982177699996</v>
      </c>
      <c r="AC160" s="32">
        <v>7427.4296875</v>
      </c>
      <c r="AD160" s="32">
        <v>2244.74609375</v>
      </c>
      <c r="AE160" s="32">
        <v>1341.170898438</v>
      </c>
      <c r="AF160" s="32">
        <v>236.87124633799999</v>
      </c>
      <c r="AG160" s="32">
        <v>1176.909179688</v>
      </c>
      <c r="AH160" s="32">
        <v>550.89251708999996</v>
      </c>
      <c r="AI160" s="32">
        <v>274.35382080099998</v>
      </c>
      <c r="AJ160" s="32">
        <v>769.43646240199996</v>
      </c>
      <c r="AK160" s="32">
        <v>2601.005859375</v>
      </c>
      <c r="AL160" s="32">
        <v>411.91567993199999</v>
      </c>
      <c r="AM160" s="32">
        <v>892.68261718799999</v>
      </c>
      <c r="AN160" s="32">
        <v>1789.3282470700001</v>
      </c>
      <c r="AP160" s="32">
        <v>2442.0415039059999</v>
      </c>
      <c r="AQ160" s="32">
        <v>1182.5083007809999</v>
      </c>
      <c r="AR160" s="32">
        <v>1269.7512207029999</v>
      </c>
      <c r="AS160" s="32">
        <v>2772.3078613279999</v>
      </c>
      <c r="AT160" s="32">
        <v>1397.6346435549999</v>
      </c>
      <c r="AU160" s="32">
        <v>705.20819091800001</v>
      </c>
      <c r="AV160" s="32">
        <v>265.32110595699999</v>
      </c>
      <c r="AW160" s="32">
        <v>1543.6319580080001</v>
      </c>
      <c r="AX160" s="32">
        <v>568.53167724599996</v>
      </c>
      <c r="AY160" s="32">
        <v>431.70706176800002</v>
      </c>
      <c r="AZ160" s="32">
        <v>291.987060547</v>
      </c>
      <c r="BA160" s="32">
        <v>138.65298461899999</v>
      </c>
      <c r="BB160" s="32">
        <v>1958.6394042970001</v>
      </c>
      <c r="BC160" s="32">
        <v>1867.252563477</v>
      </c>
      <c r="BD160" s="32">
        <v>2684.3696289059999</v>
      </c>
      <c r="BE160" s="32">
        <v>529.28491210899995</v>
      </c>
      <c r="BF160" s="32">
        <v>621.03839111299999</v>
      </c>
      <c r="BG160" s="32">
        <v>189.40687560999999</v>
      </c>
      <c r="BH160" s="32">
        <v>491.487457275</v>
      </c>
      <c r="BI160" s="32">
        <v>12015</v>
      </c>
      <c r="BJ160" s="32">
        <v>4145.8295898440001</v>
      </c>
      <c r="BK160" s="32">
        <v>107.845870972</v>
      </c>
      <c r="BL160" s="32">
        <v>1600.6661376950001</v>
      </c>
      <c r="BM160" s="32">
        <v>2517.015625</v>
      </c>
      <c r="BN160" s="32">
        <v>609.59216308600003</v>
      </c>
      <c r="BO160" s="32">
        <v>2990.4367675779999</v>
      </c>
      <c r="BP160" s="32">
        <v>10630.509765625</v>
      </c>
      <c r="BQ160" s="32">
        <v>2525.7314453119998</v>
      </c>
      <c r="BR160" s="32">
        <v>4692.583984375</v>
      </c>
      <c r="BS160" s="32">
        <v>2333.1767578119998</v>
      </c>
      <c r="BT160" s="32">
        <v>1851.506225586</v>
      </c>
      <c r="BU160" s="32">
        <v>88.228500366000006</v>
      </c>
      <c r="BV160" s="32">
        <v>1530.3973388669999</v>
      </c>
      <c r="BW160" s="32">
        <v>489.734283447</v>
      </c>
      <c r="BX160" s="32">
        <v>1299.369140625</v>
      </c>
      <c r="BY160" s="32">
        <v>884.82836914100005</v>
      </c>
      <c r="BZ160" s="32">
        <v>283.39999389600001</v>
      </c>
      <c r="CA160" s="32">
        <v>1767.555053711</v>
      </c>
      <c r="CB160" s="32">
        <v>267.70822143599997</v>
      </c>
      <c r="CC160" s="32">
        <v>28.897979736</v>
      </c>
      <c r="CD160" s="32">
        <v>115.16127014200001</v>
      </c>
      <c r="CE160" s="32">
        <v>513.28137206999997</v>
      </c>
      <c r="CF160" s="32">
        <v>5943.0654296880002</v>
      </c>
      <c r="CG160" s="32">
        <v>5840.1547851559999</v>
      </c>
      <c r="CH160" s="32">
        <v>10.511070251</v>
      </c>
      <c r="CI160" s="32">
        <v>1154.0700683590001</v>
      </c>
      <c r="CJ160" s="32">
        <v>156.320755005</v>
      </c>
      <c r="CK160" s="32">
        <v>118.62156677199999</v>
      </c>
      <c r="CL160" s="32">
        <v>274.35382080099998</v>
      </c>
      <c r="CM160" s="32">
        <v>109.042640686</v>
      </c>
      <c r="CN160" s="32">
        <v>693.49841308600003</v>
      </c>
      <c r="CO160" s="32">
        <v>938.921875</v>
      </c>
      <c r="CP160" s="32">
        <v>533.21496581999997</v>
      </c>
      <c r="CQ160" s="32">
        <v>6846.1645507809999</v>
      </c>
      <c r="CR160" s="32">
        <v>4534.126953125</v>
      </c>
      <c r="CS160" s="32">
        <v>2963.611328125</v>
      </c>
      <c r="CT160" s="32">
        <v>2331</v>
      </c>
      <c r="CU160" s="32">
        <v>8608.767578125</v>
      </c>
      <c r="CV160" s="32">
        <v>283.68878173799999</v>
      </c>
      <c r="CW160" s="32">
        <v>225.43414306599999</v>
      </c>
      <c r="CX160" s="32">
        <v>817.25543212900004</v>
      </c>
      <c r="CZ160" s="32">
        <v>1048.2844238279999</v>
      </c>
      <c r="DA160" s="32">
        <v>2337.4196777339998</v>
      </c>
      <c r="DB160" s="32">
        <v>112.83518219</v>
      </c>
      <c r="DC160" s="34">
        <v>3136</v>
      </c>
      <c r="DD160" s="32">
        <v>1913.461303711</v>
      </c>
      <c r="DE160" s="32">
        <v>532.86138916000004</v>
      </c>
      <c r="DF160" s="32">
        <v>298.5</v>
      </c>
      <c r="DG160" s="32">
        <v>2.8517870900000002</v>
      </c>
      <c r="DI160" s="32">
        <v>62.156414032000001</v>
      </c>
      <c r="DJ160" s="34">
        <v>1905</v>
      </c>
      <c r="DK160" s="32">
        <v>213.06431579599999</v>
      </c>
      <c r="DL160" s="32">
        <v>7093.1547851559999</v>
      </c>
      <c r="DM160" s="32">
        <v>1334.5812988279999</v>
      </c>
      <c r="DN160" s="32">
        <v>1809.7934570309999</v>
      </c>
      <c r="DO160" s="32" t="s">
        <v>234</v>
      </c>
      <c r="DP160" s="32">
        <v>710</v>
      </c>
      <c r="DR160" s="32">
        <v>196.7</v>
      </c>
      <c r="DS160" s="32">
        <v>101.6</v>
      </c>
      <c r="DT160" s="32">
        <v>1014.545959473</v>
      </c>
      <c r="DU160" s="32">
        <v>125.5</v>
      </c>
      <c r="DV160" s="32">
        <v>4784.2807617190001</v>
      </c>
      <c r="DY160" s="32">
        <v>570.61499023399995</v>
      </c>
      <c r="EA160">
        <v>19.908999999999999</v>
      </c>
      <c r="EB160" s="32">
        <v>441.57525634799998</v>
      </c>
      <c r="EC160" s="32">
        <v>978.40002441399997</v>
      </c>
    </row>
    <row r="161" spans="1:133">
      <c r="A161" s="33">
        <v>44060</v>
      </c>
      <c r="B161" s="32">
        <v>416.31314086899999</v>
      </c>
      <c r="C161" s="32">
        <v>6057.4448242190001</v>
      </c>
      <c r="D161" s="32">
        <v>1120.924194336</v>
      </c>
      <c r="E161" s="32">
        <v>2397.478515625</v>
      </c>
      <c r="F161" s="32">
        <v>744.22924804700006</v>
      </c>
      <c r="G161" s="32">
        <v>2485.5327148440001</v>
      </c>
      <c r="H161" s="32">
        <v>358.39630126999998</v>
      </c>
      <c r="I161" s="32">
        <v>181.28062439000001</v>
      </c>
      <c r="J161" s="32">
        <v>1735.045532227</v>
      </c>
      <c r="K161" s="32">
        <v>1434.6311035159999</v>
      </c>
      <c r="L161" s="32">
        <v>8569.833984375</v>
      </c>
      <c r="M161" s="32">
        <v>302.63610839799998</v>
      </c>
      <c r="N161" s="32">
        <v>198.724319458</v>
      </c>
      <c r="O161" s="32">
        <v>619.085449219</v>
      </c>
      <c r="P161" s="32">
        <v>1250.4211425779999</v>
      </c>
      <c r="Q161" s="32">
        <v>49.871067046999997</v>
      </c>
      <c r="R161" s="32">
        <v>971.73443603500004</v>
      </c>
      <c r="S161" s="32">
        <v>1002.847351074</v>
      </c>
      <c r="T161" s="32">
        <v>121.00831604</v>
      </c>
      <c r="U161" s="32">
        <v>2696.3310546880002</v>
      </c>
      <c r="V161" s="32">
        <v>2269.0900878910002</v>
      </c>
      <c r="W161" s="32">
        <v>930.752441406</v>
      </c>
      <c r="X161" s="32">
        <v>46.746360779</v>
      </c>
      <c r="Y161" s="32">
        <v>180.94570922899999</v>
      </c>
      <c r="Z161" s="32">
        <v>4321.515625</v>
      </c>
      <c r="AA161" s="32">
        <v>282.43255615200002</v>
      </c>
      <c r="AB161" s="32">
        <v>749.77551269499997</v>
      </c>
      <c r="AC161" s="32">
        <v>7463.37890625</v>
      </c>
      <c r="AD161" s="32">
        <v>2287.5966796880002</v>
      </c>
      <c r="AE161" s="32">
        <v>1331.676757812</v>
      </c>
      <c r="AF161" s="32">
        <v>240.79031372099999</v>
      </c>
      <c r="AG161" s="32">
        <v>1172.9698486330001</v>
      </c>
      <c r="AH161" s="32">
        <v>554.65887451200001</v>
      </c>
      <c r="AI161" s="32">
        <v>274.638763428</v>
      </c>
      <c r="AJ161" s="32">
        <v>766.03802490199996</v>
      </c>
      <c r="AK161" s="32">
        <v>2632.9814453119998</v>
      </c>
      <c r="AL161" s="32">
        <v>408.51718139600001</v>
      </c>
      <c r="AM161" s="32">
        <v>882.50219726600005</v>
      </c>
      <c r="AN161" s="32">
        <v>1809.9602050779999</v>
      </c>
      <c r="AP161" s="32">
        <v>2383.0891113279999</v>
      </c>
      <c r="AQ161" s="32">
        <v>1174.9796142580001</v>
      </c>
      <c r="AR161" s="32">
        <v>1292.665649414</v>
      </c>
      <c r="AS161" s="32">
        <v>2794.2941894529999</v>
      </c>
      <c r="AT161" s="32">
        <v>1423.6000976559999</v>
      </c>
      <c r="AU161" s="32">
        <v>712.69976806600005</v>
      </c>
      <c r="AV161" s="32">
        <v>264.922363281</v>
      </c>
      <c r="AW161" s="32">
        <v>1563.5330810549999</v>
      </c>
      <c r="AX161" s="32">
        <v>562.74652099599996</v>
      </c>
      <c r="AY161" s="32">
        <v>428.90899658199999</v>
      </c>
      <c r="AZ161" s="32">
        <v>287.89645385699998</v>
      </c>
      <c r="BA161" s="32">
        <v>138.57301330600001</v>
      </c>
      <c r="BB161" s="32">
        <v>2008.6046142580001</v>
      </c>
      <c r="BC161" s="32">
        <v>1920.1141357419999</v>
      </c>
      <c r="BD161" s="32">
        <v>2708.3369140619998</v>
      </c>
      <c r="BE161" s="32">
        <v>535.68109130899995</v>
      </c>
      <c r="BF161" s="32">
        <v>631.03259277300003</v>
      </c>
      <c r="BG161" s="32">
        <v>189.55648803700001</v>
      </c>
      <c r="BH161" s="32">
        <v>490.92337036100002</v>
      </c>
      <c r="BI161" s="32">
        <v>12145</v>
      </c>
      <c r="BJ161" s="32">
        <v>4045.8815917970001</v>
      </c>
      <c r="BK161" s="32">
        <v>105.799728394</v>
      </c>
      <c r="BL161" s="32">
        <v>1627.361328125</v>
      </c>
      <c r="BM161" s="32">
        <v>2564.8454589839998</v>
      </c>
      <c r="BN161" s="32">
        <v>607.59411621100003</v>
      </c>
      <c r="BO161" s="32">
        <v>3040.3605957029999</v>
      </c>
      <c r="BP161" s="32">
        <v>10655.431640625</v>
      </c>
      <c r="BQ161" s="32">
        <v>2604.4733886720001</v>
      </c>
      <c r="BR161" s="32">
        <v>4770.3701171880002</v>
      </c>
      <c r="BS161" s="32">
        <v>2376.1064453119998</v>
      </c>
      <c r="BT161" s="32">
        <v>1883.988891602</v>
      </c>
      <c r="BU161" s="32">
        <v>88.297096252000003</v>
      </c>
      <c r="BV161" s="32">
        <v>1530.3973388669999</v>
      </c>
      <c r="BW161" s="32">
        <v>492.52301025399998</v>
      </c>
      <c r="BX161" s="32">
        <v>1301.3651123049999</v>
      </c>
      <c r="BY161" s="32">
        <v>896.82592773399995</v>
      </c>
      <c r="BZ161" s="32">
        <v>289</v>
      </c>
      <c r="CA161" s="32">
        <v>1747.588500977</v>
      </c>
      <c r="CB161" s="32">
        <v>273.49758911100002</v>
      </c>
      <c r="CC161" s="32">
        <v>28.573562622000001</v>
      </c>
      <c r="CD161" s="32">
        <v>113.221191406</v>
      </c>
      <c r="CE161" s="32">
        <v>514.29937744100005</v>
      </c>
      <c r="CF161" s="32">
        <v>5979.0234375</v>
      </c>
      <c r="CG161" s="32">
        <v>5896.09765625</v>
      </c>
      <c r="CH161" s="32">
        <v>10.859223366</v>
      </c>
      <c r="CI161" s="32">
        <v>1144.809204102</v>
      </c>
      <c r="CJ161" s="32">
        <v>159.510986328</v>
      </c>
      <c r="CK161" s="32">
        <v>117.66204071</v>
      </c>
      <c r="CL161" s="32">
        <v>274.638763428</v>
      </c>
      <c r="CM161" s="32">
        <v>107.78446960399999</v>
      </c>
      <c r="CN161" s="32">
        <v>694.497558594</v>
      </c>
      <c r="CO161" s="32">
        <v>944.91497802699996</v>
      </c>
      <c r="CP161" s="32">
        <v>534.81262206999997</v>
      </c>
      <c r="CQ161" s="32">
        <v>6926.048828125</v>
      </c>
      <c r="CR161" s="32">
        <v>4543.11328125</v>
      </c>
      <c r="CS161" s="32">
        <v>3024.1513671880002</v>
      </c>
      <c r="CT161" s="32">
        <v>2382</v>
      </c>
      <c r="CU161" s="32">
        <v>8704.4638671880002</v>
      </c>
      <c r="CV161" s="32">
        <v>284.80856323199998</v>
      </c>
      <c r="CW161" s="32">
        <v>224.53678894000001</v>
      </c>
      <c r="CX161" s="32">
        <v>802.23455810500002</v>
      </c>
      <c r="CZ161" s="32">
        <v>1056.2790527340001</v>
      </c>
      <c r="DA161" s="32">
        <v>2387.3645019529999</v>
      </c>
      <c r="DB161" s="32">
        <v>113.585083008</v>
      </c>
      <c r="DC161" s="34">
        <v>3092</v>
      </c>
      <c r="DD161" s="32">
        <v>1946.4346923830001</v>
      </c>
      <c r="DE161" s="32">
        <v>539.45465087900004</v>
      </c>
      <c r="DF161" s="32">
        <v>299.8</v>
      </c>
      <c r="DG161" s="32">
        <v>2.894646168</v>
      </c>
      <c r="DI161" s="32">
        <v>61.557598114000001</v>
      </c>
      <c r="DJ161" s="34">
        <v>1909.9</v>
      </c>
      <c r="DK161" s="32">
        <v>211.965499878</v>
      </c>
      <c r="DL161" s="32">
        <v>7233.0205078119998</v>
      </c>
      <c r="DM161" s="32">
        <v>1351.55078125</v>
      </c>
      <c r="DN161" s="32">
        <v>1834.9074707029999</v>
      </c>
      <c r="DO161" s="32" t="s">
        <v>234</v>
      </c>
      <c r="DP161" s="32">
        <v>720</v>
      </c>
      <c r="DR161" s="32">
        <v>193.45</v>
      </c>
      <c r="DS161" s="32">
        <v>99.3</v>
      </c>
      <c r="DT161" s="32">
        <v>1007.354003906</v>
      </c>
      <c r="DU161" s="32">
        <v>125.5</v>
      </c>
      <c r="DV161" s="32">
        <v>4910.1826171880002</v>
      </c>
      <c r="DY161" s="32">
        <v>544.42340087900004</v>
      </c>
      <c r="EA161">
        <v>18.167000000000002</v>
      </c>
      <c r="EB161" s="32">
        <v>441.57525634799998</v>
      </c>
      <c r="EC161" s="32">
        <v>934.40002441399997</v>
      </c>
    </row>
    <row r="162" spans="1:133">
      <c r="A162" s="33">
        <v>44061</v>
      </c>
      <c r="B162" s="32">
        <v>407.02401733400001</v>
      </c>
      <c r="C162" s="32">
        <v>6009.4809570309999</v>
      </c>
      <c r="D162" s="32">
        <v>1130.9104003909999</v>
      </c>
      <c r="E162" s="32">
        <v>2397.478515625</v>
      </c>
      <c r="F162" s="32">
        <v>744.82849121100003</v>
      </c>
      <c r="G162" s="32">
        <v>2430.6315917970001</v>
      </c>
      <c r="H162" s="32">
        <v>351.11264038100001</v>
      </c>
      <c r="I162" s="32">
        <v>183.78953552199999</v>
      </c>
      <c r="J162" s="32">
        <v>1720.058227539</v>
      </c>
      <c r="K162" s="32">
        <v>1433.6323242190001</v>
      </c>
      <c r="L162" s="32">
        <v>8482.9248046880002</v>
      </c>
      <c r="M162" s="32">
        <v>297.05081176800002</v>
      </c>
      <c r="N162" s="32">
        <v>197.32557678200001</v>
      </c>
      <c r="O162" s="32">
        <v>606.50793456999997</v>
      </c>
      <c r="P162" s="32">
        <v>1269.904296875</v>
      </c>
      <c r="Q162" s="32">
        <v>48.781448363999999</v>
      </c>
      <c r="R162" s="32">
        <v>950.15814208999996</v>
      </c>
      <c r="S162" s="32">
        <v>995.55932617200006</v>
      </c>
      <c r="T162" s="32">
        <v>121.257629395</v>
      </c>
      <c r="U162" s="32">
        <v>2672.9191894529999</v>
      </c>
      <c r="V162" s="32">
        <v>2261.0927734380002</v>
      </c>
      <c r="W162" s="32">
        <v>920.76574706999997</v>
      </c>
      <c r="X162" s="32">
        <v>45.267429352000001</v>
      </c>
      <c r="Y162" s="32">
        <v>179.302124023</v>
      </c>
      <c r="Z162" s="32">
        <v>4364.248046875</v>
      </c>
      <c r="AA162" s="32">
        <v>275.64617919900002</v>
      </c>
      <c r="AB162" s="32">
        <v>734.26763916000004</v>
      </c>
      <c r="AC162" s="32">
        <v>7497.3305664059999</v>
      </c>
      <c r="AD162" s="32">
        <v>2256.2824707029999</v>
      </c>
      <c r="AE162" s="32">
        <v>1316.685913086</v>
      </c>
      <c r="AF162" s="32">
        <v>235.48805236800001</v>
      </c>
      <c r="AG162" s="32">
        <v>1160.166625977</v>
      </c>
      <c r="AH162" s="32">
        <v>548.71185302699996</v>
      </c>
      <c r="AI162" s="32">
        <v>272.64376831099997</v>
      </c>
      <c r="AJ162" s="32">
        <v>772.63500976600005</v>
      </c>
      <c r="AK162" s="32">
        <v>2627.9851074220001</v>
      </c>
      <c r="AL162" s="32">
        <v>402.81970214799998</v>
      </c>
      <c r="AM162" s="32">
        <v>861.34295654300001</v>
      </c>
      <c r="AN162" s="32">
        <v>1800.5819091799999</v>
      </c>
      <c r="AP162" s="32">
        <v>2333.1291503910002</v>
      </c>
      <c r="AQ162" s="32">
        <v>1165.568359375</v>
      </c>
      <c r="AR162" s="32">
        <v>1287.1860351559999</v>
      </c>
      <c r="AS162" s="32">
        <v>2793.2951660160002</v>
      </c>
      <c r="AT162" s="32">
        <v>1423.100585938</v>
      </c>
      <c r="AU162" s="32">
        <v>709.70318603500004</v>
      </c>
      <c r="AV162" s="32">
        <v>260.93557739300002</v>
      </c>
      <c r="AW162" s="32">
        <v>1546.8481445309999</v>
      </c>
      <c r="AX162" s="32">
        <v>553.57037353500004</v>
      </c>
      <c r="AY162" s="32">
        <v>436.30398559600002</v>
      </c>
      <c r="AZ162" s="32">
        <v>282.70812988300003</v>
      </c>
      <c r="BA162" s="32">
        <v>136.09349060100001</v>
      </c>
      <c r="BB162" s="32">
        <v>1970.631225586</v>
      </c>
      <c r="BC162" s="32">
        <v>1904.2159423830001</v>
      </c>
      <c r="BD162" s="32">
        <v>2694.3557128910002</v>
      </c>
      <c r="BE162" s="32">
        <v>527.28607177699996</v>
      </c>
      <c r="BF162" s="32">
        <v>614.042480469</v>
      </c>
      <c r="BG162" s="32">
        <v>188.45904540999999</v>
      </c>
      <c r="BH162" s="32">
        <v>494.59017944300001</v>
      </c>
      <c r="BI162" s="32">
        <v>12100</v>
      </c>
      <c r="BJ162" s="32">
        <v>3936.9384765619998</v>
      </c>
      <c r="BK162" s="32">
        <v>103.703712463</v>
      </c>
      <c r="BL162" s="32">
        <v>1599.096069336</v>
      </c>
      <c r="BM162" s="32">
        <v>2540.9299316410002</v>
      </c>
      <c r="BN162" s="32">
        <v>589.81188964800003</v>
      </c>
      <c r="BO162" s="32">
        <v>3003.4169921880002</v>
      </c>
      <c r="BP162" s="32">
        <v>10640.479492188</v>
      </c>
      <c r="BQ162" s="32">
        <v>2812.7915039059999</v>
      </c>
      <c r="BR162" s="32">
        <v>4784.3315429690001</v>
      </c>
      <c r="BS162" s="32">
        <v>2340.1652832029999</v>
      </c>
      <c r="BT162" s="32">
        <v>1848.872436523</v>
      </c>
      <c r="BU162" s="32">
        <v>87.507797241000006</v>
      </c>
      <c r="BV162" s="32">
        <v>1493.7612304690001</v>
      </c>
      <c r="BW162" s="32">
        <v>487.04498290999999</v>
      </c>
      <c r="BX162" s="32">
        <v>1287.8924560549999</v>
      </c>
      <c r="BY162" s="32">
        <v>898.82556152300003</v>
      </c>
      <c r="BZ162" s="32">
        <v>282.79998779300001</v>
      </c>
      <c r="CA162" s="32">
        <v>1726.623413086</v>
      </c>
      <c r="CB162" s="32">
        <v>275.09463500999999</v>
      </c>
      <c r="CC162" s="32">
        <v>28.134351729999999</v>
      </c>
      <c r="CD162" s="32">
        <v>111.480102539</v>
      </c>
      <c r="CE162" s="32">
        <v>510.73617553700001</v>
      </c>
      <c r="CF162" s="32">
        <v>6042.94921875</v>
      </c>
      <c r="CG162" s="32">
        <v>5854.1396484380002</v>
      </c>
      <c r="CH162" s="32">
        <v>11.250405312</v>
      </c>
      <c r="CI162" s="32">
        <v>1131.6076660159999</v>
      </c>
      <c r="CJ162" s="32">
        <v>157.695846558</v>
      </c>
      <c r="CK162" s="32">
        <v>117.14229583700001</v>
      </c>
      <c r="CL162" s="32">
        <v>272.64376831099997</v>
      </c>
      <c r="CM162" s="32">
        <v>107.96420288100001</v>
      </c>
      <c r="CN162" s="32">
        <v>689.50134277300003</v>
      </c>
      <c r="CO162" s="32">
        <v>940.91961669900002</v>
      </c>
      <c r="CP162" s="32">
        <v>538.00787353500004</v>
      </c>
      <c r="CQ162" s="32">
        <v>6844.1674804690001</v>
      </c>
      <c r="CR162" s="32">
        <v>4502.1748046880002</v>
      </c>
      <c r="CS162" s="32">
        <v>3113.1328125</v>
      </c>
      <c r="CT162" s="32">
        <v>2398</v>
      </c>
      <c r="CU162" s="32">
        <v>8650.63671875</v>
      </c>
      <c r="CV162" s="32">
        <v>284.062011719</v>
      </c>
      <c r="CW162" s="32">
        <v>224.83592224099999</v>
      </c>
      <c r="CX162" s="32">
        <v>807.57092285199997</v>
      </c>
      <c r="CZ162" s="32">
        <v>1071.268920898</v>
      </c>
      <c r="DA162" s="32">
        <v>2380.3720703119998</v>
      </c>
      <c r="DB162" s="32">
        <v>108.035820007</v>
      </c>
      <c r="DC162" s="34">
        <v>3072</v>
      </c>
      <c r="DD162" s="32">
        <v>1931.446655273</v>
      </c>
      <c r="DE162" s="32">
        <v>543.65051269499997</v>
      </c>
      <c r="DF162" s="32">
        <v>286.10000000000002</v>
      </c>
      <c r="DG162" s="32">
        <v>2.8847556110000001</v>
      </c>
      <c r="DI162" s="32">
        <v>60.300102234000001</v>
      </c>
      <c r="DJ162" s="34">
        <v>1975.1</v>
      </c>
      <c r="DK162" s="32">
        <v>202.27622985799999</v>
      </c>
      <c r="DL162" s="32">
        <v>7392.8671875</v>
      </c>
      <c r="DM162" s="32">
        <v>1333.5832519529999</v>
      </c>
      <c r="DN162" s="32">
        <v>1788.0681152340001</v>
      </c>
      <c r="DO162" s="32" t="s">
        <v>234</v>
      </c>
      <c r="DP162" s="32">
        <v>708</v>
      </c>
      <c r="DR162" s="32">
        <v>196</v>
      </c>
      <c r="DS162" s="32">
        <v>99.72</v>
      </c>
      <c r="DT162" s="32">
        <v>983.86041259800004</v>
      </c>
      <c r="DU162" s="32">
        <v>125.5</v>
      </c>
      <c r="DV162" s="32">
        <v>4812.2578125</v>
      </c>
      <c r="DY162" s="32">
        <v>556.41949462900004</v>
      </c>
      <c r="EA162">
        <v>17.831</v>
      </c>
      <c r="EB162" s="32">
        <v>441.57525634799998</v>
      </c>
      <c r="EC162" s="32">
        <v>912.59997558600003</v>
      </c>
    </row>
    <row r="163" spans="1:133">
      <c r="A163" s="33">
        <v>44062</v>
      </c>
      <c r="B163" s="32">
        <v>412.81726074199997</v>
      </c>
      <c r="C163" s="32">
        <v>5977.5048828119998</v>
      </c>
      <c r="D163" s="32">
        <v>1146.8879394529999</v>
      </c>
      <c r="E163" s="32">
        <v>2411.4643554690001</v>
      </c>
      <c r="F163" s="32">
        <v>738.63507080099998</v>
      </c>
      <c r="G163" s="32">
        <v>2420.6494140619998</v>
      </c>
      <c r="H163" s="32">
        <v>349.216888428</v>
      </c>
      <c r="I163" s="32">
        <v>197.76068115199999</v>
      </c>
      <c r="J163" s="32">
        <v>1738.542602539</v>
      </c>
      <c r="K163" s="32">
        <v>1433.1330566409999</v>
      </c>
      <c r="L163" s="32">
        <v>8598.80078125</v>
      </c>
      <c r="M163" s="32">
        <v>299.91049194300001</v>
      </c>
      <c r="N163" s="32">
        <v>197.22567749000001</v>
      </c>
      <c r="O163" s="32">
        <v>612.29754638700001</v>
      </c>
      <c r="P163" s="32">
        <v>1251.4201660159999</v>
      </c>
      <c r="Q163" s="32">
        <v>49.03289032</v>
      </c>
      <c r="R163" s="32">
        <v>943.56524658199999</v>
      </c>
      <c r="S163" s="32">
        <v>1002.348022461</v>
      </c>
      <c r="T163" s="32">
        <v>122.105232239</v>
      </c>
      <c r="U163" s="32">
        <v>2677.7961425779999</v>
      </c>
      <c r="V163" s="32">
        <v>2248.0979003910002</v>
      </c>
      <c r="W163" s="32">
        <v>926.35815429700006</v>
      </c>
      <c r="X163" s="32">
        <v>45.637157440000003</v>
      </c>
      <c r="Y163" s="32">
        <v>179.302124023</v>
      </c>
      <c r="Z163" s="32">
        <v>4312.2255859380002</v>
      </c>
      <c r="AA163" s="32">
        <v>283.72994995099998</v>
      </c>
      <c r="AB163" s="32">
        <v>735.784667969</v>
      </c>
      <c r="AC163" s="32">
        <v>7625.1479492190001</v>
      </c>
      <c r="AD163" s="32">
        <v>2272.7639160160002</v>
      </c>
      <c r="AE163" s="32">
        <v>1327.679077148</v>
      </c>
      <c r="AF163" s="32">
        <v>240.67500305199999</v>
      </c>
      <c r="AG163" s="32">
        <v>1132.098022461</v>
      </c>
      <c r="AH163" s="32">
        <v>545.14361572300004</v>
      </c>
      <c r="AI163" s="32">
        <v>272.738769531</v>
      </c>
      <c r="AJ163" s="32">
        <v>768.63684081999997</v>
      </c>
      <c r="AK163" s="32">
        <v>2639.9760742190001</v>
      </c>
      <c r="AL163" s="32">
        <v>407.61755371100003</v>
      </c>
      <c r="AM163" s="32">
        <v>856.35253906200001</v>
      </c>
      <c r="AN163" s="32">
        <v>1811.8356933590001</v>
      </c>
      <c r="AP163" s="32">
        <v>2370.0993652339998</v>
      </c>
      <c r="AQ163" s="32">
        <v>1176.861694336</v>
      </c>
      <c r="AR163" s="32">
        <v>1293.1638183590001</v>
      </c>
      <c r="AS163" s="32">
        <v>2786.2995605470001</v>
      </c>
      <c r="AT163" s="32">
        <v>1419.6053466799999</v>
      </c>
      <c r="AU163" s="32">
        <v>701.71203613299997</v>
      </c>
      <c r="AV163" s="32">
        <v>262.43063354499998</v>
      </c>
      <c r="AW163" s="32">
        <v>1558.7082519529999</v>
      </c>
      <c r="AX163" s="32">
        <v>546.588378906</v>
      </c>
      <c r="AY163" s="32">
        <v>430.30804443400001</v>
      </c>
      <c r="AZ163" s="32">
        <v>283.05743408199999</v>
      </c>
      <c r="BA163" s="32">
        <v>135.85354614299999</v>
      </c>
      <c r="BB163" s="32">
        <v>2007.6052246090001</v>
      </c>
      <c r="BC163" s="32">
        <v>1933.031860352</v>
      </c>
      <c r="BD163" s="32">
        <v>2676.3798828119998</v>
      </c>
      <c r="BE163" s="32">
        <v>528.68530273399995</v>
      </c>
      <c r="BF163" s="32">
        <v>612.04364013700001</v>
      </c>
      <c r="BG163" s="32">
        <v>186.91270446799999</v>
      </c>
      <c r="BH163" s="32">
        <v>499.66720581099997</v>
      </c>
      <c r="BI163" s="32">
        <v>12165</v>
      </c>
      <c r="BJ163" s="32">
        <v>3993.9089355470001</v>
      </c>
      <c r="BK163" s="32">
        <v>105.300674438</v>
      </c>
      <c r="BL163" s="32">
        <v>1604.8537597659999</v>
      </c>
      <c r="BM163" s="32">
        <v>2556.3752441410002</v>
      </c>
      <c r="BN163" s="32">
        <v>593.208496094</v>
      </c>
      <c r="BO163" s="32">
        <v>3002.4184570309999</v>
      </c>
      <c r="BP163" s="32">
        <v>10630.509765625</v>
      </c>
      <c r="BQ163" s="32">
        <v>2743.0200195309999</v>
      </c>
      <c r="BR163" s="32">
        <v>4777.3505859380002</v>
      </c>
      <c r="BS163" s="32">
        <v>2388.0871582029999</v>
      </c>
      <c r="BT163" s="32">
        <v>1842.727172852</v>
      </c>
      <c r="BU163" s="32">
        <v>90.013000488000003</v>
      </c>
      <c r="BV163" s="32">
        <v>1499.134765625</v>
      </c>
      <c r="BW163" s="32">
        <v>487.04498290999999</v>
      </c>
      <c r="BX163" s="32">
        <v>1292.383178711</v>
      </c>
      <c r="BY163" s="32">
        <v>912.32287597699997</v>
      </c>
      <c r="BZ163" s="32">
        <v>305.79998779300001</v>
      </c>
      <c r="CA163" s="32">
        <v>1735.6081542970001</v>
      </c>
      <c r="CB163" s="32">
        <v>276.99114990200002</v>
      </c>
      <c r="CC163" s="32">
        <v>28.608497620000001</v>
      </c>
      <c r="CD163" s="32">
        <v>114.56427002</v>
      </c>
      <c r="CE163" s="32">
        <v>511.07553100600001</v>
      </c>
      <c r="CF163" s="32">
        <v>6080.9047851559999</v>
      </c>
      <c r="CG163" s="32">
        <v>5846.1479492190001</v>
      </c>
      <c r="CH163" s="32">
        <v>10.804457663999999</v>
      </c>
      <c r="CI163" s="32">
        <v>1137.321899414</v>
      </c>
      <c r="CJ163" s="32">
        <v>161.45445251500001</v>
      </c>
      <c r="CK163" s="32">
        <v>118.321716309</v>
      </c>
      <c r="CL163" s="32">
        <v>272.738769531</v>
      </c>
      <c r="CM163" s="32">
        <v>110.041191101</v>
      </c>
      <c r="CN163" s="32">
        <v>689.50134277300003</v>
      </c>
      <c r="CO163" s="32">
        <v>931.92987060500002</v>
      </c>
      <c r="CP163" s="32">
        <v>537.20916748000002</v>
      </c>
      <c r="CQ163" s="32">
        <v>6898.08984375</v>
      </c>
      <c r="CR163" s="32">
        <v>4554.0961914059999</v>
      </c>
      <c r="CS163" s="32">
        <v>3097.2297363279999</v>
      </c>
      <c r="CT163" s="32">
        <v>2388</v>
      </c>
      <c r="CU163" s="32">
        <v>8820.099609375</v>
      </c>
      <c r="CV163" s="32">
        <v>283.31542968799999</v>
      </c>
      <c r="CW163" s="32">
        <v>226.331466675</v>
      </c>
      <c r="CX163" s="32">
        <v>802.03686523399995</v>
      </c>
      <c r="CZ163" s="32">
        <v>1067.2716064450001</v>
      </c>
      <c r="DA163" s="32">
        <v>2385.3666992190001</v>
      </c>
      <c r="DB163" s="32">
        <v>108.93569183300001</v>
      </c>
      <c r="DC163" s="34">
        <v>3126</v>
      </c>
      <c r="DD163" s="32">
        <v>1904.4685058590001</v>
      </c>
      <c r="DE163" s="32">
        <v>538.85534668000003</v>
      </c>
      <c r="DF163" s="32">
        <v>277</v>
      </c>
      <c r="DG163" s="32">
        <v>2.850138426</v>
      </c>
      <c r="DI163" s="32">
        <v>61.677360534999998</v>
      </c>
      <c r="DJ163" s="34">
        <v>1936</v>
      </c>
      <c r="DK163" s="32">
        <v>203.874465942</v>
      </c>
      <c r="DL163" s="32">
        <v>7422.8369140619998</v>
      </c>
      <c r="DM163" s="32">
        <v>1357.5397949220001</v>
      </c>
      <c r="DN163" s="32">
        <v>1782.885742188</v>
      </c>
      <c r="DO163" s="32" t="s">
        <v>234</v>
      </c>
      <c r="DP163" s="32">
        <v>663.6</v>
      </c>
      <c r="DR163" s="32">
        <v>196.45</v>
      </c>
      <c r="DS163" s="32">
        <v>100.4</v>
      </c>
      <c r="DT163" s="32">
        <v>987.69586181600005</v>
      </c>
      <c r="DU163" s="32">
        <v>126.5</v>
      </c>
      <c r="DV163" s="32">
        <v>4746.3090820309999</v>
      </c>
      <c r="DY163" s="32">
        <v>574.81359863299997</v>
      </c>
      <c r="EA163">
        <v>18.22</v>
      </c>
      <c r="EB163" s="32">
        <v>446.39596557599998</v>
      </c>
      <c r="EC163" s="32">
        <v>941.40002441399997</v>
      </c>
    </row>
    <row r="164" spans="1:133">
      <c r="A164" s="33">
        <v>44063</v>
      </c>
      <c r="B164" s="32">
        <v>396.93582153300002</v>
      </c>
      <c r="C164" s="32">
        <v>5905.9497070309999</v>
      </c>
      <c r="D164" s="32">
        <v>1082.9776611330001</v>
      </c>
      <c r="E164" s="32">
        <v>2407.4682617190001</v>
      </c>
      <c r="F164" s="32">
        <v>737.03674316399997</v>
      </c>
      <c r="G164" s="32">
        <v>2406.6745605470001</v>
      </c>
      <c r="H164" s="32">
        <v>355.20349121100003</v>
      </c>
      <c r="I164" s="32">
        <v>187.42990112300001</v>
      </c>
      <c r="J164" s="32">
        <v>1720.058227539</v>
      </c>
      <c r="K164" s="32">
        <v>1417.1540527340001</v>
      </c>
      <c r="L164" s="32">
        <v>8539.8662109380002</v>
      </c>
      <c r="M164" s="32">
        <v>293.96777343799999</v>
      </c>
      <c r="N164" s="32">
        <v>196.82601928700001</v>
      </c>
      <c r="O164" s="32">
        <v>603.51348876999998</v>
      </c>
      <c r="P164" s="32">
        <v>1243.926757812</v>
      </c>
      <c r="Q164" s="32">
        <v>47.691822051999999</v>
      </c>
      <c r="R164" s="32">
        <v>960.54669189499998</v>
      </c>
      <c r="S164" s="32">
        <v>985.775390625</v>
      </c>
      <c r="T164" s="32">
        <v>119.612258911</v>
      </c>
      <c r="U164" s="32">
        <v>2647.5554199220001</v>
      </c>
      <c r="V164" s="32">
        <v>2222.1086425779999</v>
      </c>
      <c r="W164" s="32">
        <v>909.78057861299999</v>
      </c>
      <c r="X164" s="32">
        <v>45.876987456999998</v>
      </c>
      <c r="Y164" s="32">
        <v>168.40090942399999</v>
      </c>
      <c r="Z164" s="32">
        <v>4309.607421875</v>
      </c>
      <c r="AA164" s="32">
        <v>268.16122436500001</v>
      </c>
      <c r="AB164" s="32">
        <v>737.13323974599996</v>
      </c>
      <c r="AC164" s="32">
        <v>7539.9916992190001</v>
      </c>
      <c r="AD164" s="32">
        <v>2216.7277832029999</v>
      </c>
      <c r="AE164" s="32">
        <v>1282.7069091799999</v>
      </c>
      <c r="AF164" s="32">
        <v>230.53157043499999</v>
      </c>
      <c r="AG164" s="32">
        <v>1112.8930664059999</v>
      </c>
      <c r="AH164" s="32">
        <v>548.31542968799999</v>
      </c>
      <c r="AI164" s="32">
        <v>265.99392700200002</v>
      </c>
      <c r="AJ164" s="32">
        <v>748.04656982400002</v>
      </c>
      <c r="AK164" s="32">
        <v>2595.0107421880002</v>
      </c>
      <c r="AL164" s="32">
        <v>402.61975097700002</v>
      </c>
      <c r="AM164" s="32">
        <v>847.36981201200001</v>
      </c>
      <c r="AN164" s="32">
        <v>1819.377319336</v>
      </c>
      <c r="AP164" s="32">
        <v>2330.1318359380002</v>
      </c>
      <c r="AQ164" s="32">
        <v>1150.079467773</v>
      </c>
      <c r="AR164" s="32">
        <v>1260.4890136720001</v>
      </c>
      <c r="AS164" s="32">
        <v>2778.3039550779999</v>
      </c>
      <c r="AT164" s="32">
        <v>1404.1258544919999</v>
      </c>
      <c r="AU164" s="32">
        <v>695.71881103500004</v>
      </c>
      <c r="AV164" s="32">
        <v>244.85697937</v>
      </c>
      <c r="AW164" s="32">
        <v>1532.7766113279999</v>
      </c>
      <c r="AX164" s="32">
        <v>556.56268310500002</v>
      </c>
      <c r="AY164" s="32">
        <v>424.91171264600001</v>
      </c>
      <c r="AZ164" s="32">
        <v>276.12310790999999</v>
      </c>
      <c r="BA164" s="32">
        <v>135.53359985399999</v>
      </c>
      <c r="BB164" s="32">
        <v>1994.6143798830001</v>
      </c>
      <c r="BC164" s="32">
        <v>1850.3682861330001</v>
      </c>
      <c r="BD164" s="32">
        <v>2656.4069824220001</v>
      </c>
      <c r="BE164" s="32">
        <v>527.88580322300004</v>
      </c>
      <c r="BF164" s="32">
        <v>617.24060058600003</v>
      </c>
      <c r="BG164" s="32">
        <v>187.96023559599999</v>
      </c>
      <c r="BH164" s="32">
        <v>491.62857055699999</v>
      </c>
      <c r="BI164" s="32">
        <v>12050</v>
      </c>
      <c r="BJ164" s="32">
        <v>4027.8908691410002</v>
      </c>
      <c r="BK164" s="32">
        <v>102.905220032</v>
      </c>
      <c r="BL164" s="32">
        <v>1519.4558105470001</v>
      </c>
      <c r="BM164" s="32">
        <v>2518.5107421880002</v>
      </c>
      <c r="BN164" s="32">
        <v>579.82189941399997</v>
      </c>
      <c r="BO164" s="32">
        <v>2946.50390625</v>
      </c>
      <c r="BP164" s="32">
        <v>10471.03125</v>
      </c>
      <c r="BQ164" s="32">
        <v>2682.2192382809999</v>
      </c>
      <c r="BR164" s="32">
        <v>4651.1982421880002</v>
      </c>
      <c r="BS164" s="32">
        <v>2314.2077636720001</v>
      </c>
      <c r="BT164" s="32">
        <v>1804.977172852</v>
      </c>
      <c r="BU164" s="32">
        <v>87.850997925000001</v>
      </c>
      <c r="BV164" s="32">
        <v>1488.876586914</v>
      </c>
      <c r="BW164" s="32">
        <v>479.72753906200001</v>
      </c>
      <c r="BX164" s="32">
        <v>1290.387084961</v>
      </c>
      <c r="BY164" s="32">
        <v>911.82293701200001</v>
      </c>
      <c r="BZ164" s="32">
        <v>346.60000610399999</v>
      </c>
      <c r="CA164" s="32">
        <v>1707.1557617190001</v>
      </c>
      <c r="CB164" s="32">
        <v>272.59921264600001</v>
      </c>
      <c r="CC164" s="32">
        <v>28.084442139</v>
      </c>
      <c r="CD164" s="32">
        <v>111.032402039</v>
      </c>
      <c r="CE164" s="32">
        <v>497.219573975</v>
      </c>
      <c r="CF164" s="32">
        <v>5995.0043945309999</v>
      </c>
      <c r="CG164" s="32">
        <v>5856.1381835940001</v>
      </c>
      <c r="CH164" s="32">
        <v>11.039166451</v>
      </c>
      <c r="CI164" s="32">
        <v>1106.3862304690001</v>
      </c>
      <c r="CJ164" s="32">
        <v>154.72564697300001</v>
      </c>
      <c r="CK164" s="32">
        <v>115.30320739699999</v>
      </c>
      <c r="CL164" s="32">
        <v>265.99392700200002</v>
      </c>
      <c r="CM164" s="32">
        <v>107.42499542199999</v>
      </c>
      <c r="CN164" s="32">
        <v>685.50421142599998</v>
      </c>
      <c r="CO164" s="32">
        <v>959.39831543000003</v>
      </c>
      <c r="CP164" s="32">
        <v>527.82299804700006</v>
      </c>
      <c r="CQ164" s="32">
        <v>6756.2934570309999</v>
      </c>
      <c r="CR164" s="32">
        <v>4534.126953125</v>
      </c>
      <c r="CS164" s="32">
        <v>3097.2297363279999</v>
      </c>
      <c r="CT164" s="32">
        <v>2418</v>
      </c>
      <c r="CU164" s="32">
        <v>8808.3701171880002</v>
      </c>
      <c r="CV164" s="32">
        <v>279.95602416999998</v>
      </c>
      <c r="CW164" s="32">
        <v>222.14382934599999</v>
      </c>
      <c r="CX164" s="32">
        <v>781.87731933600003</v>
      </c>
      <c r="CZ164" s="32">
        <v>1049.2836914059999</v>
      </c>
      <c r="DA164" s="32">
        <v>2382.4897460940001</v>
      </c>
      <c r="DB164" s="32">
        <v>108.985694885</v>
      </c>
      <c r="DC164" s="34">
        <v>3098</v>
      </c>
      <c r="DD164" s="32">
        <v>1898.4733886720001</v>
      </c>
      <c r="DE164" s="32">
        <v>538.85534668000003</v>
      </c>
      <c r="DF164" s="32">
        <v>280</v>
      </c>
      <c r="DG164" s="32">
        <v>2.8020296099999999</v>
      </c>
      <c r="DI164" s="32">
        <v>61.178356170999997</v>
      </c>
      <c r="DJ164" s="34">
        <v>1907.4</v>
      </c>
      <c r="DK164" s="32">
        <v>194.78451538100001</v>
      </c>
      <c r="DL164" s="32">
        <v>7418.8408203119998</v>
      </c>
      <c r="DM164" s="32">
        <v>1322.602905273</v>
      </c>
      <c r="DN164" s="32">
        <v>1724.0874023440001</v>
      </c>
      <c r="DO164" s="32" t="s">
        <v>234</v>
      </c>
      <c r="DP164" s="32">
        <v>628</v>
      </c>
      <c r="DR164" s="32">
        <v>197.65</v>
      </c>
      <c r="DS164" s="32">
        <v>99</v>
      </c>
      <c r="DT164" s="32">
        <v>972.35314941399997</v>
      </c>
      <c r="DU164" s="32">
        <v>127.5</v>
      </c>
      <c r="DV164" s="32">
        <v>4750.3061523440001</v>
      </c>
      <c r="DY164" s="32">
        <v>554.22027587900004</v>
      </c>
      <c r="EA164">
        <v>18.059999999999999</v>
      </c>
      <c r="EB164" s="32">
        <v>446.39596557599998</v>
      </c>
      <c r="EC164" s="32">
        <v>905.59997558600003</v>
      </c>
    </row>
    <row r="165" spans="1:133">
      <c r="A165" s="33">
        <v>44064</v>
      </c>
      <c r="B165" s="32">
        <v>391.44226074199997</v>
      </c>
      <c r="C165" s="32">
        <v>5905.9497070309999</v>
      </c>
      <c r="D165" s="32">
        <v>1078.9831542970001</v>
      </c>
      <c r="E165" s="32">
        <v>2402.4733886720001</v>
      </c>
      <c r="F165" s="32">
        <v>734.23956298799999</v>
      </c>
      <c r="G165" s="32">
        <v>2398.6884765619998</v>
      </c>
      <c r="H165" s="32">
        <v>359.79315185500002</v>
      </c>
      <c r="I165" s="32">
        <v>190.086380005</v>
      </c>
      <c r="J165" s="32">
        <v>1726.5526123049999</v>
      </c>
      <c r="K165" s="32">
        <v>1420.6492919919999</v>
      </c>
      <c r="L165" s="32">
        <v>8427.9853515619998</v>
      </c>
      <c r="M165" s="32">
        <v>293.2527771</v>
      </c>
      <c r="N165" s="32">
        <v>195.12753295900001</v>
      </c>
      <c r="O165" s="32">
        <v>601.31738281200001</v>
      </c>
      <c r="P165" s="32">
        <v>1232.936157227</v>
      </c>
      <c r="Q165" s="32">
        <v>48.613807678000001</v>
      </c>
      <c r="R165" s="32">
        <v>966.73986816399997</v>
      </c>
      <c r="S165" s="32">
        <v>986.17462158199999</v>
      </c>
      <c r="T165" s="32">
        <v>120.310310364</v>
      </c>
      <c r="U165" s="32">
        <v>2624.1430664059999</v>
      </c>
      <c r="V165" s="32">
        <v>2210.11328125</v>
      </c>
      <c r="W165" s="32">
        <v>908.58215331999997</v>
      </c>
      <c r="X165" s="32">
        <v>45.127529144</v>
      </c>
      <c r="Y165" s="32">
        <v>167.40443420400001</v>
      </c>
      <c r="Z165" s="32">
        <v>4301.0571289059999</v>
      </c>
      <c r="AA165" s="32">
        <v>264.76800537100002</v>
      </c>
      <c r="AB165" s="32">
        <v>738.81890869100005</v>
      </c>
      <c r="AC165" s="32">
        <v>7528.0073242190001</v>
      </c>
      <c r="AD165" s="32">
        <v>2210.1354980470001</v>
      </c>
      <c r="AE165" s="32">
        <v>1288.7032470700001</v>
      </c>
      <c r="AF165" s="32">
        <v>228.18023681599999</v>
      </c>
      <c r="AG165" s="32">
        <v>1145.886108398</v>
      </c>
      <c r="AH165" s="32">
        <v>551.28894043000003</v>
      </c>
      <c r="AI165" s="32">
        <v>267.03894043000003</v>
      </c>
      <c r="AJ165" s="32">
        <v>785.82873535199997</v>
      </c>
      <c r="AK165" s="32">
        <v>2588.0158691410002</v>
      </c>
      <c r="AL165" s="32">
        <v>406.01828002899998</v>
      </c>
      <c r="AM165" s="32">
        <v>847.769042969</v>
      </c>
      <c r="AN165" s="32">
        <v>1830.689453125</v>
      </c>
      <c r="AP165" s="32">
        <v>2396.0786132809999</v>
      </c>
      <c r="AQ165" s="32">
        <v>1143.4916992190001</v>
      </c>
      <c r="AR165" s="32">
        <v>1248.5317382809999</v>
      </c>
      <c r="AS165" s="32">
        <v>2762.3142089839998</v>
      </c>
      <c r="AT165" s="32">
        <v>1402.6280517580001</v>
      </c>
      <c r="AU165" s="32">
        <v>689.22613525400004</v>
      </c>
      <c r="AV165" s="32">
        <v>241.46723938</v>
      </c>
      <c r="AW165" s="32">
        <v>1522.9265136720001</v>
      </c>
      <c r="AX165" s="32">
        <v>569.32952880899995</v>
      </c>
      <c r="AY165" s="32">
        <v>436.30398559600002</v>
      </c>
      <c r="AZ165" s="32">
        <v>272.73077392599998</v>
      </c>
      <c r="BA165" s="32">
        <v>136.93333435100001</v>
      </c>
      <c r="BB165" s="32">
        <v>1998.6114501950001</v>
      </c>
      <c r="BC165" s="32">
        <v>1846.1945800779999</v>
      </c>
      <c r="BD165" s="32">
        <v>2662.3989257809999</v>
      </c>
      <c r="BE165" s="32">
        <v>529.28491210899995</v>
      </c>
      <c r="BF165" s="32">
        <v>619.43927001999998</v>
      </c>
      <c r="BG165" s="32">
        <v>187.81057739299999</v>
      </c>
      <c r="BH165" s="32">
        <v>491.62857055699999</v>
      </c>
      <c r="BI165" s="32">
        <v>12260</v>
      </c>
      <c r="BJ165" s="32">
        <v>4277.759765625</v>
      </c>
      <c r="BK165" s="32">
        <v>101.607688904</v>
      </c>
      <c r="BL165" s="32">
        <v>1530.4512939450001</v>
      </c>
      <c r="BM165" s="32">
        <v>2517.015625</v>
      </c>
      <c r="BN165" s="32">
        <v>577.62402343799999</v>
      </c>
      <c r="BO165" s="32">
        <v>2972.4645996089998</v>
      </c>
      <c r="BP165" s="32">
        <v>10411.223632812</v>
      </c>
      <c r="BQ165" s="32">
        <v>2668.2641601559999</v>
      </c>
      <c r="BR165" s="32">
        <v>4673.1381835940001</v>
      </c>
      <c r="BS165" s="32">
        <v>2291.2451171880002</v>
      </c>
      <c r="BT165" s="32">
        <v>1771.616821289</v>
      </c>
      <c r="BU165" s="32">
        <v>88.640296935999999</v>
      </c>
      <c r="BV165" s="32">
        <v>1453.706420898</v>
      </c>
      <c r="BW165" s="32">
        <v>481.91900634799998</v>
      </c>
      <c r="BX165" s="32">
        <v>1294.3791503909999</v>
      </c>
      <c r="BY165" s="32">
        <v>930.31939697300004</v>
      </c>
      <c r="BZ165" s="32">
        <v>346.39999389600001</v>
      </c>
      <c r="CA165" s="32">
        <v>1687.1889648440001</v>
      </c>
      <c r="CB165" s="32">
        <v>272.99847412100002</v>
      </c>
      <c r="CC165" s="32">
        <v>28.049509048000001</v>
      </c>
      <c r="CD165" s="32">
        <v>111.28110504199999</v>
      </c>
      <c r="CE165" s="32">
        <v>495.52258300800003</v>
      </c>
      <c r="CF165" s="32">
        <v>5953.0541992190001</v>
      </c>
      <c r="CG165" s="32">
        <v>5844.1499023440001</v>
      </c>
      <c r="CH165" s="32">
        <v>10.796635628000001</v>
      </c>
      <c r="CI165" s="32">
        <v>1099.2927246090001</v>
      </c>
      <c r="CJ165" s="32">
        <v>154.32229614299999</v>
      </c>
      <c r="CK165" s="32">
        <v>114.20375061</v>
      </c>
      <c r="CL165" s="32">
        <v>267.03894043000003</v>
      </c>
      <c r="CM165" s="32">
        <v>107.84438324</v>
      </c>
      <c r="CN165" s="32">
        <v>691.49975585899995</v>
      </c>
      <c r="CO165" s="32">
        <v>966.39031982400002</v>
      </c>
      <c r="CP165" s="32">
        <v>529.22088623000002</v>
      </c>
      <c r="CQ165" s="32">
        <v>6626.4790039059999</v>
      </c>
      <c r="CR165" s="32">
        <v>4502.1748046880002</v>
      </c>
      <c r="CS165" s="32">
        <v>3049.3295898440001</v>
      </c>
      <c r="CT165" s="32">
        <v>2428</v>
      </c>
      <c r="CU165" s="32">
        <v>8847.650390625</v>
      </c>
      <c r="CV165" s="32">
        <v>283.066650391</v>
      </c>
      <c r="CW165" s="32">
        <v>223.140914917</v>
      </c>
      <c r="CX165" s="32">
        <v>793.53833007799994</v>
      </c>
      <c r="CZ165" s="32">
        <v>1044.2872314450001</v>
      </c>
      <c r="DA165" s="32">
        <v>2346.5270996089998</v>
      </c>
      <c r="DB165" s="32">
        <v>109.785591125</v>
      </c>
      <c r="DC165" s="34">
        <v>3100</v>
      </c>
      <c r="DD165" s="32">
        <v>1933.4451904299999</v>
      </c>
      <c r="DE165" s="32">
        <v>541.65258789100005</v>
      </c>
      <c r="DF165" s="32">
        <v>285.3</v>
      </c>
      <c r="DG165" s="32">
        <v>2.8003056050000001</v>
      </c>
      <c r="DI165" s="32">
        <v>60.020660399999997</v>
      </c>
      <c r="DJ165" s="34">
        <v>1931.1</v>
      </c>
      <c r="DK165" s="32">
        <v>188.691238403</v>
      </c>
      <c r="DL165" s="32">
        <v>7382.875</v>
      </c>
      <c r="DM165" s="32">
        <v>1324.5994873049999</v>
      </c>
      <c r="DN165" s="32">
        <v>1717.709350586</v>
      </c>
      <c r="DO165" s="32" t="s">
        <v>234</v>
      </c>
      <c r="DP165" s="32">
        <v>518</v>
      </c>
      <c r="DR165" s="32">
        <v>196.85</v>
      </c>
      <c r="DS165" s="32">
        <v>98.98</v>
      </c>
      <c r="DT165" s="32">
        <v>967.07904052699996</v>
      </c>
      <c r="DU165" s="32">
        <v>124.5</v>
      </c>
      <c r="DV165" s="32">
        <v>4678.3618164059999</v>
      </c>
      <c r="DY165" s="32">
        <v>573.61401367200006</v>
      </c>
      <c r="EA165">
        <v>17.741</v>
      </c>
      <c r="EB165" s="32">
        <v>446.39596557599998</v>
      </c>
      <c r="EC165" s="32">
        <v>924.40002441399997</v>
      </c>
    </row>
    <row r="166" spans="1:133">
      <c r="A166" s="33">
        <v>44067</v>
      </c>
      <c r="B166" s="32">
        <v>398.23434448199998</v>
      </c>
      <c r="C166" s="32">
        <v>5985.8950195309999</v>
      </c>
      <c r="D166" s="32">
        <v>1083.9763183590001</v>
      </c>
      <c r="E166" s="32">
        <v>2464.4079589839998</v>
      </c>
      <c r="F166" s="32">
        <v>739.03460693399995</v>
      </c>
      <c r="G166" s="32">
        <v>2428.6350097660002</v>
      </c>
      <c r="H166" s="32">
        <v>361.58917236299999</v>
      </c>
      <c r="I166" s="32">
        <v>194.12031555199999</v>
      </c>
      <c r="J166" s="32">
        <v>1751.531860352</v>
      </c>
      <c r="K166" s="32">
        <v>1457.6013183590001</v>
      </c>
      <c r="L166" s="32">
        <v>8601.7998046880002</v>
      </c>
      <c r="M166" s="32">
        <v>302.05526733400001</v>
      </c>
      <c r="N166" s="32">
        <v>196.22653198200001</v>
      </c>
      <c r="O166" s="32">
        <v>620.28326416000004</v>
      </c>
      <c r="P166" s="32">
        <v>1217.94921875</v>
      </c>
      <c r="Q166" s="32">
        <v>47.859458922999998</v>
      </c>
      <c r="R166" s="32">
        <v>962.94403076200001</v>
      </c>
      <c r="S166" s="32">
        <v>999.85223388700001</v>
      </c>
      <c r="T166" s="32">
        <v>121.207756042</v>
      </c>
      <c r="U166" s="32">
        <v>2678.7719726559999</v>
      </c>
      <c r="V166" s="32">
        <v>2258.0942382809999</v>
      </c>
      <c r="W166" s="32">
        <v>923.76177978500004</v>
      </c>
      <c r="X166" s="32">
        <v>45.507255553999997</v>
      </c>
      <c r="Y166" s="32">
        <v>171.938323975</v>
      </c>
      <c r="Z166" s="32">
        <v>4332.41015625</v>
      </c>
      <c r="AA166" s="32">
        <v>271.25494384799998</v>
      </c>
      <c r="AB166" s="32">
        <v>748.08990478500004</v>
      </c>
      <c r="AC166" s="32">
        <v>7607.9008789059999</v>
      </c>
      <c r="AD166" s="32">
        <v>2285.9489746089998</v>
      </c>
      <c r="AE166" s="32">
        <v>1311.689086914</v>
      </c>
      <c r="AF166" s="32">
        <v>239.06134033199999</v>
      </c>
      <c r="AG166" s="32">
        <v>1145.3936767580001</v>
      </c>
      <c r="AH166" s="32">
        <v>558.02886962900004</v>
      </c>
      <c r="AI166" s="32">
        <v>270.83880615200002</v>
      </c>
      <c r="AJ166" s="32">
        <v>770.83581543000003</v>
      </c>
      <c r="AK166" s="32">
        <v>2624.4880371089998</v>
      </c>
      <c r="AL166" s="32">
        <v>416.11373901399998</v>
      </c>
      <c r="AM166" s="32">
        <v>854.55609130899995</v>
      </c>
      <c r="AN166" s="32">
        <v>1838.2305908200001</v>
      </c>
      <c r="AP166" s="32">
        <v>2368.1010742190001</v>
      </c>
      <c r="AQ166" s="32">
        <v>1152.4324951169999</v>
      </c>
      <c r="AR166" s="32">
        <v>1294.367797852</v>
      </c>
      <c r="AS166" s="32">
        <v>2826.2751464839998</v>
      </c>
      <c r="AT166" s="32">
        <v>1401.629272461</v>
      </c>
      <c r="AU166" s="32">
        <v>696.21832275400004</v>
      </c>
      <c r="AV166" s="32">
        <v>243.261810303</v>
      </c>
      <c r="AW166" s="32">
        <v>1528.9572753909999</v>
      </c>
      <c r="AX166" s="32">
        <v>572.12243652300003</v>
      </c>
      <c r="AY166" s="32">
        <v>438.10275268599997</v>
      </c>
      <c r="AZ166" s="32">
        <v>281.36117553700001</v>
      </c>
      <c r="BA166" s="32">
        <v>138.17308044399999</v>
      </c>
      <c r="BB166" s="32">
        <v>2041.5817871090001</v>
      </c>
      <c r="BC166" s="32">
        <v>1894.4910888669999</v>
      </c>
      <c r="BD166" s="32">
        <v>2672.3854980470001</v>
      </c>
      <c r="BE166" s="32">
        <v>538.87921142599998</v>
      </c>
      <c r="BF166" s="32">
        <v>620.03900146499996</v>
      </c>
      <c r="BG166" s="32">
        <v>187.56118774399999</v>
      </c>
      <c r="BH166" s="32">
        <v>497.41070556599999</v>
      </c>
      <c r="BI166" s="32">
        <v>12110</v>
      </c>
      <c r="BJ166" s="32">
        <v>4300.748046875</v>
      </c>
      <c r="BK166" s="32">
        <v>108.79407501199999</v>
      </c>
      <c r="BL166" s="32">
        <v>1561.8664550779999</v>
      </c>
      <c r="BM166" s="32">
        <v>2610.6821289059999</v>
      </c>
      <c r="BN166" s="32">
        <v>585.41619873000002</v>
      </c>
      <c r="BO166" s="32">
        <v>3032.3725585940001</v>
      </c>
      <c r="BP166" s="32">
        <v>10545.788085938</v>
      </c>
      <c r="BQ166" s="32">
        <v>2679.2290039059999</v>
      </c>
      <c r="BR166" s="32">
        <v>4717.5151367190001</v>
      </c>
      <c r="BS166" s="32">
        <v>2373.111328125</v>
      </c>
      <c r="BT166" s="32">
        <v>1783.9073486330001</v>
      </c>
      <c r="BU166" s="32">
        <v>89.738403320000003</v>
      </c>
      <c r="BV166" s="32">
        <v>1475.6879882809999</v>
      </c>
      <c r="BW166" s="32">
        <v>479.22952270500002</v>
      </c>
      <c r="BX166" s="32">
        <v>1300.3669433590001</v>
      </c>
      <c r="BY166" s="32">
        <v>935.818359375</v>
      </c>
      <c r="BZ166" s="32">
        <v>344.79998779300001</v>
      </c>
      <c r="CA166" s="32">
        <v>1682.1973876950001</v>
      </c>
      <c r="CB166" s="32">
        <v>273.49758911100002</v>
      </c>
      <c r="CC166" s="32">
        <v>28.548606873000001</v>
      </c>
      <c r="CD166" s="32">
        <v>112.77349090600001</v>
      </c>
      <c r="CE166" s="32">
        <v>502.98934936500001</v>
      </c>
      <c r="CF166" s="32">
        <v>6054.9345703119998</v>
      </c>
      <c r="CG166" s="32">
        <v>5966.0278320309999</v>
      </c>
      <c r="CH166" s="32">
        <v>10.749691009999999</v>
      </c>
      <c r="CI166" s="32">
        <v>1143.2329101559999</v>
      </c>
      <c r="CJ166" s="32">
        <v>157.58581543</v>
      </c>
      <c r="CK166" s="32">
        <v>116.902412415</v>
      </c>
      <c r="CL166" s="32">
        <v>270.83880615200002</v>
      </c>
      <c r="CM166" s="32">
        <v>110.24091339100001</v>
      </c>
      <c r="CN166" s="32">
        <v>696.49609375</v>
      </c>
      <c r="CO166" s="32">
        <v>964.39263916000004</v>
      </c>
      <c r="CP166" s="32">
        <v>540.80377197300004</v>
      </c>
      <c r="CQ166" s="32">
        <v>6798.232421875</v>
      </c>
      <c r="CR166" s="32">
        <v>4574.0654296880002</v>
      </c>
      <c r="CS166" s="32">
        <v>3000.5830078119998</v>
      </c>
      <c r="CT166" s="32">
        <v>2447</v>
      </c>
      <c r="CU166" s="32">
        <v>8877.63671875</v>
      </c>
      <c r="CV166" s="32">
        <v>282.444580078</v>
      </c>
      <c r="CW166" s="32">
        <v>223.140914917</v>
      </c>
      <c r="CX166" s="32">
        <v>795.712402344</v>
      </c>
      <c r="CZ166" s="32">
        <v>1069.2702636720001</v>
      </c>
      <c r="DA166" s="32">
        <v>2345.5283203119998</v>
      </c>
      <c r="DB166" s="32">
        <v>110.885437012</v>
      </c>
      <c r="DC166" s="34">
        <v>3124</v>
      </c>
      <c r="DD166" s="32">
        <v>1937.441772461</v>
      </c>
      <c r="DE166" s="32">
        <v>544.05004882799994</v>
      </c>
      <c r="DF166" s="32">
        <v>282</v>
      </c>
      <c r="DG166" s="32">
        <v>2.8537595269999998</v>
      </c>
      <c r="DI166" s="32">
        <v>62.595539092999999</v>
      </c>
      <c r="DJ166" s="34">
        <v>1923</v>
      </c>
      <c r="DK166" s="32">
        <v>186.44375610399999</v>
      </c>
      <c r="DL166" s="32">
        <v>7502.759765625</v>
      </c>
      <c r="DM166" s="32">
        <v>1345.5616455080001</v>
      </c>
      <c r="DN166" s="32">
        <v>1739.2354736330001</v>
      </c>
      <c r="DO166" s="32" t="s">
        <v>234</v>
      </c>
      <c r="DP166" s="32">
        <v>470</v>
      </c>
      <c r="DR166" s="32">
        <v>197.85</v>
      </c>
      <c r="DS166" s="32">
        <v>99.44</v>
      </c>
      <c r="DT166" s="32">
        <v>978.10656738299997</v>
      </c>
      <c r="DU166" s="32">
        <v>124.5</v>
      </c>
      <c r="DV166" s="32">
        <v>4674.365234375</v>
      </c>
      <c r="DY166" s="32">
        <v>596.20672607400002</v>
      </c>
      <c r="EA166">
        <v>18.513000000000002</v>
      </c>
      <c r="EB166" s="32">
        <v>453.14495849600002</v>
      </c>
      <c r="EC166" s="32">
        <v>985.20001220699999</v>
      </c>
    </row>
    <row r="167" spans="1:133">
      <c r="A167" s="33">
        <v>44068</v>
      </c>
      <c r="B167" s="32">
        <v>389.14495849600002</v>
      </c>
      <c r="C167" s="32">
        <v>5925.9350585940001</v>
      </c>
      <c r="D167" s="32">
        <v>1066.0017089840001</v>
      </c>
      <c r="E167" s="32">
        <v>2437.4365234380002</v>
      </c>
      <c r="F167" s="32">
        <v>738.035644531</v>
      </c>
      <c r="G167" s="32">
        <v>2375.7302246089998</v>
      </c>
      <c r="H167" s="32">
        <v>357.69793701200001</v>
      </c>
      <c r="I167" s="32">
        <v>198.941329956</v>
      </c>
      <c r="J167" s="32">
        <v>1731.5487060549999</v>
      </c>
      <c r="K167" s="32">
        <v>1436.1291503909999</v>
      </c>
      <c r="L167" s="32">
        <v>8617.783203125</v>
      </c>
      <c r="M167" s="32">
        <v>299.15093994099999</v>
      </c>
      <c r="N167" s="32">
        <v>195.42726135300001</v>
      </c>
      <c r="O167" s="32">
        <v>617.68786621100003</v>
      </c>
      <c r="P167" s="32">
        <v>1215.950805664</v>
      </c>
      <c r="Q167" s="32">
        <v>46.937473296999997</v>
      </c>
      <c r="R167" s="32">
        <v>952.15594482400002</v>
      </c>
      <c r="S167" s="32">
        <v>992.963378906</v>
      </c>
      <c r="T167" s="32">
        <v>117.46833801299999</v>
      </c>
      <c r="U167" s="32">
        <v>2632.9223632809999</v>
      </c>
      <c r="V167" s="32">
        <v>2238.1022949220001</v>
      </c>
      <c r="W167" s="32">
        <v>923.76177978500004</v>
      </c>
      <c r="X167" s="32">
        <v>44.737808227999999</v>
      </c>
      <c r="Y167" s="32">
        <v>170.493484497</v>
      </c>
      <c r="Z167" s="32">
        <v>4294.40625</v>
      </c>
      <c r="AA167" s="32">
        <v>267.76199340800002</v>
      </c>
      <c r="AB167" s="32">
        <v>736.12188720699999</v>
      </c>
      <c r="AC167" s="32">
        <v>7539.9916992190001</v>
      </c>
      <c r="AD167" s="32">
        <v>2272.7639160160002</v>
      </c>
      <c r="AE167" s="32">
        <v>1291.7014160159999</v>
      </c>
      <c r="AF167" s="32">
        <v>234.56590270999999</v>
      </c>
      <c r="AG167" s="32">
        <v>1136.5297851559999</v>
      </c>
      <c r="AH167" s="32">
        <v>560.80413818399995</v>
      </c>
      <c r="AI167" s="32">
        <v>268.27380371100003</v>
      </c>
      <c r="AJ167" s="32">
        <v>800.22186279300001</v>
      </c>
      <c r="AK167" s="32">
        <v>2598.0085449220001</v>
      </c>
      <c r="AL167" s="32">
        <v>402.61975097700002</v>
      </c>
      <c r="AM167" s="32">
        <v>840.78259277300003</v>
      </c>
      <c r="AN167" s="32">
        <v>1874.0529785159999</v>
      </c>
      <c r="AP167" s="32">
        <v>2396.0786132809999</v>
      </c>
      <c r="AQ167" s="32">
        <v>1135.0213623049999</v>
      </c>
      <c r="AR167" s="32">
        <v>1273.941040039</v>
      </c>
      <c r="AS167" s="32">
        <v>2792.2956542970001</v>
      </c>
      <c r="AT167" s="32">
        <v>1413.1141357419999</v>
      </c>
      <c r="AU167" s="32">
        <v>685.23065185500002</v>
      </c>
      <c r="AV167" s="32">
        <v>239.273925781</v>
      </c>
      <c r="AW167" s="32">
        <v>1525.5399169919999</v>
      </c>
      <c r="AX167" s="32">
        <v>571.523925781</v>
      </c>
      <c r="AY167" s="32">
        <v>426.31076049799998</v>
      </c>
      <c r="AZ167" s="32">
        <v>274.07778930699999</v>
      </c>
      <c r="BA167" s="32">
        <v>138.253082275</v>
      </c>
      <c r="BB167" s="32">
        <v>2051.5751953119998</v>
      </c>
      <c r="BC167" s="32">
        <v>1832.6796875</v>
      </c>
      <c r="BD167" s="32">
        <v>2636.4338378910002</v>
      </c>
      <c r="BE167" s="32">
        <v>537.87982177699996</v>
      </c>
      <c r="BF167" s="32">
        <v>623.23699951200001</v>
      </c>
      <c r="BG167" s="32">
        <v>184.76768493700001</v>
      </c>
      <c r="BH167" s="32">
        <v>490.07711791999998</v>
      </c>
      <c r="BI167" s="32">
        <v>12220</v>
      </c>
      <c r="BJ167" s="32">
        <v>4445.6723632809999</v>
      </c>
      <c r="BK167" s="32">
        <v>106.747947693</v>
      </c>
      <c r="BL167" s="32">
        <v>1555.583618164</v>
      </c>
      <c r="BM167" s="32">
        <v>2560.859375</v>
      </c>
      <c r="BN167" s="32">
        <v>568.63305664100005</v>
      </c>
      <c r="BO167" s="32">
        <v>2928.5314941410002</v>
      </c>
      <c r="BP167" s="32">
        <v>10480.99609375</v>
      </c>
      <c r="BQ167" s="32">
        <v>2641.3527832029999</v>
      </c>
      <c r="BR167" s="32">
        <v>4610.80859375</v>
      </c>
      <c r="BS167" s="32">
        <v>2366.1225585940001</v>
      </c>
      <c r="BT167" s="32">
        <v>1753.619506836</v>
      </c>
      <c r="BU167" s="32">
        <v>88.262802124000004</v>
      </c>
      <c r="BV167" s="32">
        <v>1488.388305664</v>
      </c>
      <c r="BW167" s="32">
        <v>473.35247802700002</v>
      </c>
      <c r="BX167" s="32">
        <v>1278.4113769529999</v>
      </c>
      <c r="BY167" s="32">
        <v>937.81793212900004</v>
      </c>
      <c r="BZ167" s="32">
        <v>350.79998779300001</v>
      </c>
      <c r="CA167" s="32">
        <v>1656.2404785159999</v>
      </c>
      <c r="CB167" s="32">
        <v>272.49938964799998</v>
      </c>
      <c r="CC167" s="32">
        <v>28.149328231999998</v>
      </c>
      <c r="CD167" s="32">
        <v>111.28110504199999</v>
      </c>
      <c r="CE167" s="32">
        <v>497.38934326200001</v>
      </c>
      <c r="CF167" s="32">
        <v>6050.939453125</v>
      </c>
      <c r="CG167" s="32">
        <v>5932.0615234380002</v>
      </c>
      <c r="CH167" s="32">
        <v>10.595565796000001</v>
      </c>
      <c r="CI167" s="32">
        <v>1112.1004638669999</v>
      </c>
      <c r="CJ167" s="32">
        <v>154.04725647000001</v>
      </c>
      <c r="CK167" s="32">
        <v>115.363174438</v>
      </c>
      <c r="CL167" s="32">
        <v>268.27380371100003</v>
      </c>
      <c r="CM167" s="32">
        <v>108.982719421</v>
      </c>
      <c r="CN167" s="32">
        <v>695.49688720699999</v>
      </c>
      <c r="CO167" s="32">
        <v>951.90704345699999</v>
      </c>
      <c r="CP167" s="32">
        <v>536.41027831999997</v>
      </c>
      <c r="CQ167" s="32">
        <v>6750.3022460940001</v>
      </c>
      <c r="CR167" s="32">
        <v>4541.115234375</v>
      </c>
      <c r="CS167" s="32">
        <v>2973.7885742190001</v>
      </c>
      <c r="CT167" s="32">
        <v>2500</v>
      </c>
      <c r="CU167" s="32">
        <v>8895.626953125</v>
      </c>
      <c r="CV167" s="32">
        <v>279.08505249000001</v>
      </c>
      <c r="CW167" s="32">
        <v>219.45181274399999</v>
      </c>
      <c r="CX167" s="32">
        <v>780.49389648399995</v>
      </c>
      <c r="CZ167" s="32">
        <v>1060.2762451169999</v>
      </c>
      <c r="DA167" s="32">
        <v>2384.4873046880002</v>
      </c>
      <c r="DB167" s="32">
        <v>111.785316467</v>
      </c>
      <c r="DC167" s="34">
        <v>3088</v>
      </c>
      <c r="DD167" s="32">
        <v>1922.454101562</v>
      </c>
      <c r="DE167" s="32">
        <v>538.45574951200001</v>
      </c>
      <c r="DF167" s="32">
        <v>296.2</v>
      </c>
      <c r="DG167" s="32">
        <v>2.7718539240000002</v>
      </c>
      <c r="DI167" s="32">
        <v>60.519660950000002</v>
      </c>
      <c r="DJ167" s="34">
        <v>1921</v>
      </c>
      <c r="DK167" s="32">
        <v>181.34938049300001</v>
      </c>
      <c r="DL167" s="32">
        <v>7454.806640625</v>
      </c>
      <c r="DM167" s="32">
        <v>1348.5561523440001</v>
      </c>
      <c r="DN167" s="32">
        <v>1707.9431152340001</v>
      </c>
      <c r="DO167" s="32" t="s">
        <v>234</v>
      </c>
      <c r="DP167" s="32">
        <v>462.4</v>
      </c>
      <c r="DR167" s="32">
        <v>199.35</v>
      </c>
      <c r="DS167" s="32">
        <v>97.34</v>
      </c>
      <c r="DT167" s="32">
        <v>967.07904052699996</v>
      </c>
      <c r="DU167" s="32">
        <v>124.5</v>
      </c>
      <c r="DV167" s="32">
        <v>4660.3754882809999</v>
      </c>
      <c r="DY167" s="32">
        <v>602.20477294900002</v>
      </c>
      <c r="EA167">
        <v>19.126000000000001</v>
      </c>
      <c r="EB167" s="32">
        <v>457.965576172</v>
      </c>
      <c r="EC167" s="32">
        <v>977.20001220699999</v>
      </c>
    </row>
    <row r="168" spans="1:133">
      <c r="A168" s="33">
        <v>44069</v>
      </c>
      <c r="B168" s="32">
        <v>391.04275512700002</v>
      </c>
      <c r="C168" s="32">
        <v>6033.8618164059999</v>
      </c>
      <c r="D168" s="32">
        <v>1089.9678955080001</v>
      </c>
      <c r="E168" s="32">
        <v>2498.3725585940001</v>
      </c>
      <c r="F168" s="32">
        <v>757.81506347699997</v>
      </c>
      <c r="G168" s="32">
        <v>2351.7734375</v>
      </c>
      <c r="H168" s="32">
        <v>362.28762817400002</v>
      </c>
      <c r="I168" s="32">
        <v>202.68009948700001</v>
      </c>
      <c r="J168" s="32">
        <v>1720.5577392580001</v>
      </c>
      <c r="K168" s="32">
        <v>1450.6104736330001</v>
      </c>
      <c r="L168" s="32">
        <v>8589.8134765619998</v>
      </c>
      <c r="M168" s="32">
        <v>296.33590698199998</v>
      </c>
      <c r="N168" s="32">
        <v>193.129272461</v>
      </c>
      <c r="O168" s="32">
        <v>622.87860107400002</v>
      </c>
      <c r="P168" s="32">
        <v>1251.4201660159999</v>
      </c>
      <c r="Q168" s="32">
        <v>47.356555939000003</v>
      </c>
      <c r="R168" s="32">
        <v>965.94079589800003</v>
      </c>
      <c r="S168" s="32">
        <v>992.56414794900002</v>
      </c>
      <c r="T168" s="32">
        <v>119.313110352</v>
      </c>
      <c r="U168" s="32">
        <v>2629.0205078119998</v>
      </c>
      <c r="V168" s="32">
        <v>2259.09375</v>
      </c>
      <c r="W168" s="32">
        <v>928.35552978500004</v>
      </c>
      <c r="X168" s="32">
        <v>43.778499603</v>
      </c>
      <c r="Y168" s="32">
        <v>175.07714843799999</v>
      </c>
      <c r="Z168" s="32">
        <v>4361.8618164059999</v>
      </c>
      <c r="AA168" s="32">
        <v>270.05740356400003</v>
      </c>
      <c r="AB168" s="32">
        <v>724.82806396499996</v>
      </c>
      <c r="AC168" s="32">
        <v>7637.8618164059999</v>
      </c>
      <c r="AD168" s="32">
        <v>2307.3742675779999</v>
      </c>
      <c r="AE168" s="32">
        <v>1299.1967773440001</v>
      </c>
      <c r="AF168" s="32">
        <v>243.44140625</v>
      </c>
      <c r="AG168" s="32">
        <v>1143.916381836</v>
      </c>
      <c r="AH168" s="32">
        <v>566.55285644499997</v>
      </c>
      <c r="AI168" s="32">
        <v>271.12384033199999</v>
      </c>
      <c r="AJ168" s="32">
        <v>819.61273193399995</v>
      </c>
      <c r="AK168" s="32">
        <v>2546.0480957029999</v>
      </c>
      <c r="AL168" s="32">
        <v>404.81881713899998</v>
      </c>
      <c r="AM168" s="32">
        <v>833.59631347699997</v>
      </c>
      <c r="AN168" s="32">
        <v>1894.791625977</v>
      </c>
      <c r="AP168" s="32">
        <v>2394.080078125</v>
      </c>
      <c r="AQ168" s="32">
        <v>1136.432983398</v>
      </c>
      <c r="AR168" s="32">
        <v>1261.9842529299999</v>
      </c>
      <c r="AS168" s="32">
        <v>2816.2810058589998</v>
      </c>
      <c r="AT168" s="32">
        <v>1449.066040039</v>
      </c>
      <c r="AU168" s="32">
        <v>689.22613525400004</v>
      </c>
      <c r="AV168" s="32">
        <v>241.766357422</v>
      </c>
      <c r="AW168" s="32">
        <v>1518.504272461</v>
      </c>
      <c r="AX168" s="32">
        <v>578.50592041000004</v>
      </c>
      <c r="AY168" s="32">
        <v>427.909667969</v>
      </c>
      <c r="AZ168" s="32">
        <v>270.13665771500001</v>
      </c>
      <c r="BA168" s="32">
        <v>143.53204345699999</v>
      </c>
      <c r="BB168" s="32">
        <v>2044.5795898440001</v>
      </c>
      <c r="BC168" s="32">
        <v>1839.834594727</v>
      </c>
      <c r="BD168" s="32">
        <v>2652.4123535160002</v>
      </c>
      <c r="BE168" s="32">
        <v>541.277832031</v>
      </c>
      <c r="BF168" s="32">
        <v>633.63110351600005</v>
      </c>
      <c r="BG168" s="32">
        <v>186.014801025</v>
      </c>
      <c r="BH168" s="32">
        <v>496.42355346699998</v>
      </c>
      <c r="BI168" s="32">
        <v>12580</v>
      </c>
      <c r="BJ168" s="32">
        <v>4374.708984375</v>
      </c>
      <c r="BK168" s="32">
        <v>106.598220825</v>
      </c>
      <c r="BL168" s="32">
        <v>1576.5270996090001</v>
      </c>
      <c r="BM168" s="32">
        <v>2529.4714355470001</v>
      </c>
      <c r="BN168" s="32">
        <v>570.83081054700006</v>
      </c>
      <c r="BO168" s="32">
        <v>2948.5007324220001</v>
      </c>
      <c r="BP168" s="32">
        <v>10565.723632812</v>
      </c>
      <c r="BQ168" s="32">
        <v>2681.2221679690001</v>
      </c>
      <c r="BR168" s="32">
        <v>4683.1098632809999</v>
      </c>
      <c r="BS168" s="32">
        <v>2437.0065917970001</v>
      </c>
      <c r="BT168" s="32">
        <v>1749.668945312</v>
      </c>
      <c r="BU168" s="32">
        <v>86.821502686000002</v>
      </c>
      <c r="BV168" s="32">
        <v>1467.8721923830001</v>
      </c>
      <c r="BW168" s="32">
        <v>477.23736572299998</v>
      </c>
      <c r="BX168" s="32">
        <v>1282.4034423830001</v>
      </c>
      <c r="BY168" s="32">
        <v>952.81512451200001</v>
      </c>
      <c r="BZ168" s="32">
        <v>347</v>
      </c>
      <c r="CA168" s="32">
        <v>1656.739868164</v>
      </c>
      <c r="CB168" s="32">
        <v>280.684326172</v>
      </c>
      <c r="CC168" s="32">
        <v>28.423833847000001</v>
      </c>
      <c r="CD168" s="32">
        <v>113.17139434800001</v>
      </c>
      <c r="CE168" s="32">
        <v>501.80145263700001</v>
      </c>
      <c r="CF168" s="32">
        <v>6172.7978515619998</v>
      </c>
      <c r="CG168" s="32">
        <v>5997.99609375</v>
      </c>
      <c r="CH168" s="32">
        <v>10.687885284</v>
      </c>
      <c r="CI168" s="32">
        <v>1105.2039794919999</v>
      </c>
      <c r="CJ168" s="32">
        <v>155.47735595699999</v>
      </c>
      <c r="CK168" s="32">
        <v>114.183753967</v>
      </c>
      <c r="CL168" s="32">
        <v>271.12384033199999</v>
      </c>
      <c r="CM168" s="32">
        <v>110.24091339100001</v>
      </c>
      <c r="CN168" s="32">
        <v>696.49609375</v>
      </c>
      <c r="CO168" s="32">
        <v>970.88513183600003</v>
      </c>
      <c r="CP168" s="32">
        <v>530.01977539100005</v>
      </c>
      <c r="CQ168" s="32">
        <v>6856.1494140619998</v>
      </c>
      <c r="CR168" s="32">
        <v>4539.119140625</v>
      </c>
      <c r="CS168" s="32">
        <v>2973.7885742190001</v>
      </c>
      <c r="CT168" s="32">
        <v>2535</v>
      </c>
      <c r="CU168" s="32">
        <v>8911.6201171880002</v>
      </c>
      <c r="CV168" s="32">
        <v>277.84075927700002</v>
      </c>
      <c r="CW168" s="32">
        <v>221.74502563499999</v>
      </c>
      <c r="CX168" s="32">
        <v>776.14569091800001</v>
      </c>
      <c r="CZ168" s="32">
        <v>1072.267944336</v>
      </c>
      <c r="DA168" s="32">
        <v>2390.4812011720001</v>
      </c>
      <c r="DB168" s="32">
        <v>113.985031128</v>
      </c>
      <c r="DC168" s="34">
        <v>3122</v>
      </c>
      <c r="DD168" s="32">
        <v>1955.427368164</v>
      </c>
      <c r="DE168" s="32">
        <v>556.03790283199999</v>
      </c>
      <c r="DF168" s="32">
        <v>292.39999999999998</v>
      </c>
      <c r="DG168" s="32">
        <v>2.808926821</v>
      </c>
      <c r="DI168" s="32">
        <v>59.262168883999998</v>
      </c>
      <c r="DJ168" s="34">
        <v>1949.8</v>
      </c>
      <c r="DK168" s="32">
        <v>181.24949645999999</v>
      </c>
      <c r="DL168" s="32">
        <v>7550.712890625</v>
      </c>
      <c r="DM168" s="32">
        <v>1357.5397949220001</v>
      </c>
      <c r="DN168" s="32">
        <v>1723.8881835940001</v>
      </c>
      <c r="DO168" s="32" t="s">
        <v>234</v>
      </c>
      <c r="DP168" s="32">
        <v>470</v>
      </c>
      <c r="DR168" s="32">
        <v>195.9</v>
      </c>
      <c r="DS168" s="32">
        <v>96.38</v>
      </c>
      <c r="DT168" s="32">
        <v>973.31213378899997</v>
      </c>
      <c r="DU168" s="32">
        <v>124.5</v>
      </c>
      <c r="DV168" s="32">
        <v>4738.3154296880002</v>
      </c>
      <c r="DY168" s="32">
        <v>611.60162353500004</v>
      </c>
      <c r="EA168">
        <v>18.913</v>
      </c>
      <c r="EB168" s="32">
        <v>459.89392089799998</v>
      </c>
      <c r="EC168" s="32">
        <v>969</v>
      </c>
    </row>
    <row r="169" spans="1:133">
      <c r="A169" s="33">
        <v>44070</v>
      </c>
      <c r="B169" s="32">
        <v>383.95098876999998</v>
      </c>
      <c r="C169" s="32">
        <v>5991.8896484380002</v>
      </c>
      <c r="D169" s="32">
        <v>1063.504882812</v>
      </c>
      <c r="E169" s="32">
        <v>2472.3999023440001</v>
      </c>
      <c r="F169" s="32">
        <v>746.42694091800001</v>
      </c>
      <c r="G169" s="32">
        <v>2343.7878417970001</v>
      </c>
      <c r="H169" s="32">
        <v>362.68673706099997</v>
      </c>
      <c r="I169" s="32">
        <v>212.51893615700001</v>
      </c>
      <c r="J169" s="32">
        <v>1718.0598144529999</v>
      </c>
      <c r="K169" s="32">
        <v>1428.6391601559999</v>
      </c>
      <c r="L169" s="32">
        <v>8408.0068359380002</v>
      </c>
      <c r="M169" s="32">
        <v>293.16342163100001</v>
      </c>
      <c r="N169" s="32">
        <v>192.329986572</v>
      </c>
      <c r="O169" s="32">
        <v>663.20599365199996</v>
      </c>
      <c r="P169" s="32">
        <v>1226.4416503909999</v>
      </c>
      <c r="Q169" s="32">
        <v>47.188919067</v>
      </c>
      <c r="R169" s="32">
        <v>951.95611572300004</v>
      </c>
      <c r="S169" s="32">
        <v>980.583984375</v>
      </c>
      <c r="T169" s="32">
        <v>119.76184845</v>
      </c>
      <c r="U169" s="32">
        <v>2570.4890136720001</v>
      </c>
      <c r="V169" s="32">
        <v>2246.1982421880002</v>
      </c>
      <c r="W169" s="32">
        <v>926.35815429700006</v>
      </c>
      <c r="X169" s="32">
        <v>43.938385009999998</v>
      </c>
      <c r="Y169" s="32">
        <v>173.981079102</v>
      </c>
      <c r="Z169" s="32">
        <v>4316.2587890619998</v>
      </c>
      <c r="AA169" s="32">
        <v>266.36477661100002</v>
      </c>
      <c r="AB169" s="32">
        <v>718.75970458999996</v>
      </c>
      <c r="AC169" s="32">
        <v>7601.9096679690001</v>
      </c>
      <c r="AD169" s="32">
        <v>2269.4672851559999</v>
      </c>
      <c r="AE169" s="32">
        <v>1284.2059326169999</v>
      </c>
      <c r="AF169" s="32">
        <v>243.210845947</v>
      </c>
      <c r="AG169" s="32">
        <v>1195.1290283200001</v>
      </c>
      <c r="AH169" s="32">
        <v>561.79522705099998</v>
      </c>
      <c r="AI169" s="32">
        <v>269.60385131800001</v>
      </c>
      <c r="AJ169" s="32">
        <v>819.41278076200001</v>
      </c>
      <c r="AK169" s="32">
        <v>2539.0537109380002</v>
      </c>
      <c r="AL169" s="32">
        <v>414.11462402299998</v>
      </c>
      <c r="AM169" s="32">
        <v>832.19897460899995</v>
      </c>
      <c r="AN169" s="32">
        <v>1899.5051269529999</v>
      </c>
      <c r="AP169" s="32">
        <v>2455.0310058589998</v>
      </c>
      <c r="AQ169" s="32">
        <v>1128.433227539</v>
      </c>
      <c r="AR169" s="32">
        <v>1271.948242188</v>
      </c>
      <c r="AS169" s="32">
        <v>2803.2893066410002</v>
      </c>
      <c r="AT169" s="32">
        <v>1446.069946289</v>
      </c>
      <c r="AU169" s="32">
        <v>682.23394775400004</v>
      </c>
      <c r="AV169" s="32">
        <v>236.08358764600001</v>
      </c>
      <c r="AW169" s="32">
        <v>1501.6186523440001</v>
      </c>
      <c r="AX169" s="32">
        <v>580.70025634800004</v>
      </c>
      <c r="AY169" s="32">
        <v>424.71182250999999</v>
      </c>
      <c r="AZ169" s="32">
        <v>266.644622803</v>
      </c>
      <c r="BA169" s="32">
        <v>144.53184509299999</v>
      </c>
      <c r="BB169" s="32">
        <v>2056.5712890619998</v>
      </c>
      <c r="BC169" s="32">
        <v>1792.5319824220001</v>
      </c>
      <c r="BD169" s="32">
        <v>2640.4287109380002</v>
      </c>
      <c r="BE169" s="32">
        <v>533.28253173799999</v>
      </c>
      <c r="BF169" s="32">
        <v>632.43176269499997</v>
      </c>
      <c r="BG169" s="32">
        <v>185.21664428700001</v>
      </c>
      <c r="BH169" s="32">
        <v>489.08996581999997</v>
      </c>
      <c r="BI169" s="32">
        <v>12475</v>
      </c>
      <c r="BJ169" s="32">
        <v>4427.6806640619998</v>
      </c>
      <c r="BK169" s="32">
        <v>105.65001678500001</v>
      </c>
      <c r="BL169" s="32">
        <v>1554.536499023</v>
      </c>
      <c r="BM169" s="32">
        <v>2541.4287109380002</v>
      </c>
      <c r="BN169" s="32">
        <v>570.431152344</v>
      </c>
      <c r="BO169" s="32">
        <v>2872.6171875</v>
      </c>
      <c r="BP169" s="32">
        <v>10371.353515625</v>
      </c>
      <c r="BQ169" s="32">
        <v>2603.8642578119998</v>
      </c>
      <c r="BR169" s="32">
        <v>4596.8471679690001</v>
      </c>
      <c r="BS169" s="32">
        <v>2370.1162109380002</v>
      </c>
      <c r="BT169" s="32">
        <v>1763.7155761720001</v>
      </c>
      <c r="BU169" s="32">
        <v>85.791999817000004</v>
      </c>
      <c r="BV169" s="32">
        <v>1484.96875</v>
      </c>
      <c r="BW169" s="32">
        <v>483.11434936500001</v>
      </c>
      <c r="BX169" s="32">
        <v>1275.4174804690001</v>
      </c>
      <c r="BY169" s="32">
        <v>964.31280517599998</v>
      </c>
      <c r="BZ169" s="32">
        <v>356.20001220699999</v>
      </c>
      <c r="CA169" s="32">
        <v>1616.307250977</v>
      </c>
      <c r="CB169" s="32">
        <v>275.89315795900001</v>
      </c>
      <c r="CC169" s="32">
        <v>28.149328231999998</v>
      </c>
      <c r="CD169" s="32">
        <v>111.480102539</v>
      </c>
      <c r="CE169" s="32">
        <v>491.28012085</v>
      </c>
      <c r="CF169" s="32">
        <v>6120.8583984380002</v>
      </c>
      <c r="CG169" s="32">
        <v>5944.0493164059999</v>
      </c>
      <c r="CH169" s="32">
        <v>10.679279327</v>
      </c>
      <c r="CI169" s="32">
        <v>1094.5639648440001</v>
      </c>
      <c r="CJ169" s="32">
        <v>153.79057312</v>
      </c>
      <c r="CK169" s="32">
        <v>113.624031067</v>
      </c>
      <c r="CL169" s="32">
        <v>269.60385131800001</v>
      </c>
      <c r="CM169" s="32">
        <v>110.38070678699999</v>
      </c>
      <c r="CN169" s="32">
        <v>703.49102783199999</v>
      </c>
      <c r="CO169" s="32">
        <v>969.38690185500002</v>
      </c>
      <c r="CP169" s="32">
        <v>526.42504882799994</v>
      </c>
      <c r="CQ169" s="32">
        <v>6736.3217773440001</v>
      </c>
      <c r="CR169" s="32">
        <v>4558.0903320309999</v>
      </c>
      <c r="CS169" s="32">
        <v>3033.4633789059999</v>
      </c>
      <c r="CT169" s="32">
        <v>2520</v>
      </c>
      <c r="CU169" s="32">
        <v>8899.6240234380002</v>
      </c>
      <c r="CV169" s="32">
        <v>276.09890747100002</v>
      </c>
      <c r="CW169" s="32">
        <v>218.35504150400001</v>
      </c>
      <c r="CX169" s="32">
        <v>775.94799804700006</v>
      </c>
      <c r="CZ169" s="32">
        <v>1052.2817382809999</v>
      </c>
      <c r="DA169" s="32">
        <v>2353.5202636720001</v>
      </c>
      <c r="DB169" s="32">
        <v>112.785194397</v>
      </c>
      <c r="DC169" s="34">
        <v>3124.8</v>
      </c>
      <c r="DD169" s="32">
        <v>1925.4516601559999</v>
      </c>
      <c r="DE169" s="32">
        <v>567.42639160199997</v>
      </c>
      <c r="DF169" s="32">
        <v>278.5</v>
      </c>
      <c r="DG169" s="32">
        <v>2.7442650789999998</v>
      </c>
      <c r="DI169" s="32">
        <v>61.457798003999997</v>
      </c>
      <c r="DJ169" s="34">
        <v>1977.8</v>
      </c>
      <c r="DK169" s="32">
        <v>180.35049438499999</v>
      </c>
      <c r="DL169" s="32">
        <v>7426.8334960940001</v>
      </c>
      <c r="DM169" s="32">
        <v>1359.5360107419999</v>
      </c>
      <c r="DN169" s="32">
        <v>1696.98046875</v>
      </c>
      <c r="DO169" s="32" t="s">
        <v>234</v>
      </c>
      <c r="DP169" s="32">
        <v>457</v>
      </c>
      <c r="DR169" s="32">
        <v>196.45</v>
      </c>
      <c r="DS169" s="32">
        <v>97.24</v>
      </c>
      <c r="DT169" s="32">
        <v>972.83264160199997</v>
      </c>
      <c r="DU169" s="32">
        <v>124.5</v>
      </c>
      <c r="DV169" s="32">
        <v>4742.3120117190001</v>
      </c>
      <c r="DY169" s="32">
        <v>627.99639892599998</v>
      </c>
      <c r="EA169">
        <v>19.259</v>
      </c>
      <c r="EB169" s="32">
        <v>459.89392089799998</v>
      </c>
      <c r="EC169" s="32">
        <v>1019</v>
      </c>
    </row>
    <row r="170" spans="1:133">
      <c r="A170" s="33">
        <v>44071</v>
      </c>
      <c r="B170" s="32">
        <v>391.941650391</v>
      </c>
      <c r="C170" s="32">
        <v>5895.9565429690001</v>
      </c>
      <c r="D170" s="32">
        <v>1072.492553711</v>
      </c>
      <c r="E170" s="32">
        <v>2419.4553222660002</v>
      </c>
      <c r="F170" s="32">
        <v>739.83367919900002</v>
      </c>
      <c r="G170" s="32">
        <v>2327.81640625</v>
      </c>
      <c r="H170" s="32">
        <v>364.88180541999998</v>
      </c>
      <c r="I170" s="32">
        <v>212.81410217300001</v>
      </c>
      <c r="J170" s="32">
        <v>1701.073852539</v>
      </c>
      <c r="K170" s="32">
        <v>1400.176147461</v>
      </c>
      <c r="L170" s="32">
        <v>8331.0888671880002</v>
      </c>
      <c r="M170" s="32">
        <v>295.04006958000002</v>
      </c>
      <c r="N170" s="32">
        <v>191.430786133</v>
      </c>
      <c r="O170" s="32">
        <v>644.43975830099998</v>
      </c>
      <c r="P170" s="32">
        <v>1261.4116210940001</v>
      </c>
      <c r="Q170" s="32">
        <v>47.775638579999999</v>
      </c>
      <c r="R170" s="32">
        <v>951.756347656</v>
      </c>
      <c r="S170" s="32">
        <v>978.18792724599996</v>
      </c>
      <c r="T170" s="32">
        <v>122.155090332</v>
      </c>
      <c r="U170" s="32">
        <v>2541.2241210940001</v>
      </c>
      <c r="V170" s="32">
        <v>2217.2082519529999</v>
      </c>
      <c r="W170" s="32">
        <v>936.74426269499997</v>
      </c>
      <c r="X170" s="32">
        <v>46.006900786999999</v>
      </c>
      <c r="Y170" s="32">
        <v>172.38670349099999</v>
      </c>
      <c r="Z170" s="32">
        <v>4331.4599609380002</v>
      </c>
      <c r="AA170" s="32">
        <v>258.18127441399997</v>
      </c>
      <c r="AB170" s="32">
        <v>710.66857910199997</v>
      </c>
      <c r="AC170" s="32">
        <v>7500.0439453119998</v>
      </c>
      <c r="AD170" s="32">
        <v>2203.5432128910002</v>
      </c>
      <c r="AE170" s="32">
        <v>1267.7163085940001</v>
      </c>
      <c r="AF170" s="32">
        <v>234.68119812</v>
      </c>
      <c r="AG170" s="32">
        <v>1202.023071289</v>
      </c>
      <c r="AH170" s="32">
        <v>558.227050781</v>
      </c>
      <c r="AI170" s="32">
        <v>268.558837891</v>
      </c>
      <c r="AJ170" s="32">
        <v>803.82012939499998</v>
      </c>
      <c r="AK170" s="32">
        <v>2507.5776367190001</v>
      </c>
      <c r="AL170" s="32">
        <v>413.21505737299998</v>
      </c>
      <c r="AM170" s="32">
        <v>829.604003906</v>
      </c>
      <c r="AN170" s="32">
        <v>1899.5051269529999</v>
      </c>
      <c r="AP170" s="32">
        <v>2526.9731445309999</v>
      </c>
      <c r="AQ170" s="32">
        <v>1149.6092529299999</v>
      </c>
      <c r="AR170" s="32">
        <v>1248.5317382809999</v>
      </c>
      <c r="AS170" s="32">
        <v>2788.2980957029999</v>
      </c>
      <c r="AT170" s="32">
        <v>1442.574584961</v>
      </c>
      <c r="AU170" s="32">
        <v>678.23858642599998</v>
      </c>
      <c r="AV170" s="32">
        <v>236.48237609899999</v>
      </c>
      <c r="AW170" s="32">
        <v>1479.5063476559999</v>
      </c>
      <c r="AX170" s="32">
        <v>576.61071777300003</v>
      </c>
      <c r="AY170" s="32">
        <v>429.90832519499997</v>
      </c>
      <c r="AZ170" s="32">
        <v>263.60159301800002</v>
      </c>
      <c r="BA170" s="32">
        <v>145.13174438499999</v>
      </c>
      <c r="BB170" s="32">
        <v>2044.5795898440001</v>
      </c>
      <c r="BC170" s="32">
        <v>1821.1518554690001</v>
      </c>
      <c r="BD170" s="32">
        <v>2633.4379882809999</v>
      </c>
      <c r="BE170" s="32">
        <v>532.68286132799994</v>
      </c>
      <c r="BF170" s="32">
        <v>633.431152344</v>
      </c>
      <c r="BG170" s="32">
        <v>183.37097168</v>
      </c>
      <c r="BH170" s="32">
        <v>487.96179199199997</v>
      </c>
      <c r="BI170" s="32">
        <v>12380</v>
      </c>
      <c r="BJ170" s="32">
        <v>4403.6943359380002</v>
      </c>
      <c r="BK170" s="32">
        <v>104.452293396</v>
      </c>
      <c r="BL170" s="32">
        <v>1529.9276123049999</v>
      </c>
      <c r="BM170" s="32">
        <v>2523.4929199220001</v>
      </c>
      <c r="BN170" s="32">
        <v>558.84271240199996</v>
      </c>
      <c r="BO170" s="32">
        <v>2825.6882324220001</v>
      </c>
      <c r="BP170" s="32">
        <v>10211.870117188</v>
      </c>
      <c r="BQ170" s="32">
        <v>2611.8393554690001</v>
      </c>
      <c r="BR170" s="32">
        <v>4622.27734375</v>
      </c>
      <c r="BS170" s="32">
        <v>2371.115234375</v>
      </c>
      <c r="BT170" s="32">
        <v>1750.5469970700001</v>
      </c>
      <c r="BU170" s="32">
        <v>82.737800598000007</v>
      </c>
      <c r="BV170" s="32">
        <v>1486.434204102</v>
      </c>
      <c r="BW170" s="32">
        <v>474.14935302700002</v>
      </c>
      <c r="BX170" s="32">
        <v>1256.4558105470001</v>
      </c>
      <c r="BY170" s="32">
        <v>961.31341552699996</v>
      </c>
      <c r="BZ170" s="32">
        <v>350</v>
      </c>
      <c r="CA170" s="32">
        <v>1613.8114013669999</v>
      </c>
      <c r="CB170" s="32">
        <v>269.80435180699999</v>
      </c>
      <c r="CC170" s="32">
        <v>28.299057006999998</v>
      </c>
      <c r="CD170" s="32">
        <v>112.226295471</v>
      </c>
      <c r="CE170" s="32">
        <v>491.78918456999997</v>
      </c>
      <c r="CF170" s="32">
        <v>6030.962890625</v>
      </c>
      <c r="CG170" s="32">
        <v>5870.1235351559999</v>
      </c>
      <c r="CH170" s="32">
        <v>10.953889846999999</v>
      </c>
      <c r="CI170" s="32">
        <v>1090.4259033200001</v>
      </c>
      <c r="CJ170" s="32">
        <v>155.09231567399999</v>
      </c>
      <c r="CK170" s="32">
        <v>111.38513946499999</v>
      </c>
      <c r="CL170" s="32">
        <v>268.558837891</v>
      </c>
      <c r="CM170" s="32">
        <v>111.798667908</v>
      </c>
      <c r="CN170" s="32">
        <v>699.49407958999996</v>
      </c>
      <c r="CO170" s="32">
        <v>966.39031982400002</v>
      </c>
      <c r="CP170" s="32">
        <v>518.83624267599998</v>
      </c>
      <c r="CQ170" s="32">
        <v>6618.4916992190001</v>
      </c>
      <c r="CR170" s="32">
        <v>4453.2490234380002</v>
      </c>
      <c r="CS170" s="32">
        <v>3033.4633789059999</v>
      </c>
      <c r="CT170" s="32">
        <v>2497</v>
      </c>
      <c r="CU170" s="32">
        <v>8795.67578125</v>
      </c>
      <c r="CV170" s="32">
        <v>272.11730956999997</v>
      </c>
      <c r="CW170" s="32">
        <v>216.660064697</v>
      </c>
      <c r="CX170" s="32">
        <v>784.05139160199997</v>
      </c>
      <c r="CZ170" s="32">
        <v>1054.2803955080001</v>
      </c>
      <c r="DA170" s="32">
        <v>2368.5046386720001</v>
      </c>
      <c r="DB170" s="32">
        <v>111.085411072</v>
      </c>
      <c r="DC170" s="34">
        <v>3114</v>
      </c>
      <c r="DD170" s="32">
        <v>1928.44921875</v>
      </c>
      <c r="DE170" s="32">
        <v>561.43249511700003</v>
      </c>
      <c r="DF170" s="32">
        <v>288</v>
      </c>
      <c r="DG170" s="32">
        <v>2.7951323989999999</v>
      </c>
      <c r="DI170" s="32">
        <v>60.599510193</v>
      </c>
      <c r="DJ170" s="34">
        <v>1960</v>
      </c>
      <c r="DK170" s="32">
        <v>179.30165100100001</v>
      </c>
      <c r="DL170" s="32">
        <v>7368.8891601559999</v>
      </c>
      <c r="DM170" s="32">
        <v>1364.5272216799999</v>
      </c>
      <c r="DN170" s="32">
        <v>1706.946289062</v>
      </c>
      <c r="DO170" s="32" t="s">
        <v>234</v>
      </c>
      <c r="DP170" s="32">
        <v>440</v>
      </c>
      <c r="DR170" s="32">
        <v>196</v>
      </c>
      <c r="DS170" s="32">
        <v>95.68</v>
      </c>
      <c r="DT170" s="32">
        <v>964.68170166000004</v>
      </c>
      <c r="DU170" s="32">
        <v>125.5</v>
      </c>
      <c r="DV170" s="32">
        <v>4780.2822265619998</v>
      </c>
      <c r="DY170" s="32">
        <v>632.99475097699997</v>
      </c>
      <c r="EA170">
        <v>19.712</v>
      </c>
      <c r="EB170" s="32">
        <v>461.822174072</v>
      </c>
      <c r="EC170" s="32">
        <v>1054.5</v>
      </c>
    </row>
    <row r="171" spans="1:133">
      <c r="A171" s="33">
        <v>44075</v>
      </c>
      <c r="B171" s="32">
        <v>377.05905151399998</v>
      </c>
      <c r="C171" s="32">
        <v>5927.9345703119998</v>
      </c>
      <c r="D171" s="32">
        <v>1085.9735107419999</v>
      </c>
      <c r="E171" s="32">
        <v>2417.4567871089998</v>
      </c>
      <c r="F171" s="32">
        <v>733.44036865199996</v>
      </c>
      <c r="G171" s="32">
        <v>2299.8666992190001</v>
      </c>
      <c r="H171" s="32">
        <v>349.81555175800003</v>
      </c>
      <c r="I171" s="32">
        <v>199.23651122999999</v>
      </c>
      <c r="J171" s="32">
        <v>1665.1042480470001</v>
      </c>
      <c r="K171" s="32">
        <v>1413.1590576169999</v>
      </c>
      <c r="L171" s="32">
        <v>8188.2412109380002</v>
      </c>
      <c r="M171" s="32">
        <v>283.288574219</v>
      </c>
      <c r="N171" s="32">
        <v>188.833084106</v>
      </c>
      <c r="O171" s="32">
        <v>608.30487060500002</v>
      </c>
      <c r="P171" s="32">
        <v>1318.8620605470001</v>
      </c>
      <c r="Q171" s="32">
        <v>50.038700104</v>
      </c>
      <c r="R171" s="32">
        <v>940.96820068399995</v>
      </c>
      <c r="S171" s="32">
        <v>947.03924560500002</v>
      </c>
      <c r="T171" s="32">
        <v>117.318756104</v>
      </c>
      <c r="U171" s="32">
        <v>2482.6928710940001</v>
      </c>
      <c r="V171" s="32">
        <v>2203.2133789059999</v>
      </c>
      <c r="W171" s="32">
        <v>913.97479248000002</v>
      </c>
      <c r="X171" s="32">
        <v>45.527240753000001</v>
      </c>
      <c r="Y171" s="32">
        <v>164.963134766</v>
      </c>
      <c r="Z171" s="32">
        <v>4285.85546875</v>
      </c>
      <c r="AA171" s="32">
        <v>252.193283081</v>
      </c>
      <c r="AB171" s="32">
        <v>702.57757568399995</v>
      </c>
      <c r="AC171" s="32">
        <v>7430.1372070309999</v>
      </c>
      <c r="AD171" s="32">
        <v>2215.0795898440001</v>
      </c>
      <c r="AE171" s="32">
        <v>1284.2059326169999</v>
      </c>
      <c r="AF171" s="32">
        <v>220.11163330100001</v>
      </c>
      <c r="AG171" s="32">
        <v>1158.196899414</v>
      </c>
      <c r="AH171" s="32">
        <v>562.98468017599998</v>
      </c>
      <c r="AI171" s="32">
        <v>261.9090271</v>
      </c>
      <c r="AJ171" s="32">
        <v>780.43127441399997</v>
      </c>
      <c r="AK171" s="32">
        <v>2438.130859375</v>
      </c>
      <c r="AL171" s="32">
        <v>391.02502441399997</v>
      </c>
      <c r="AM171" s="32">
        <v>821.22009277300003</v>
      </c>
      <c r="AN171" s="32">
        <v>2007.9138183590001</v>
      </c>
      <c r="AP171" s="32">
        <v>2429.0520019529999</v>
      </c>
      <c r="AQ171" s="32">
        <v>1123.727539062</v>
      </c>
      <c r="AR171" s="32">
        <v>1241.5571289059999</v>
      </c>
      <c r="AS171" s="32">
        <v>2733.3317871089998</v>
      </c>
      <c r="AT171" s="32">
        <v>1397.135375977</v>
      </c>
      <c r="AU171" s="32">
        <v>667.25079345699999</v>
      </c>
      <c r="AV171" s="32">
        <v>227.60931396500001</v>
      </c>
      <c r="AW171" s="32">
        <v>1453.1727294919999</v>
      </c>
      <c r="AX171" s="32">
        <v>560.552246094</v>
      </c>
      <c r="AY171" s="32">
        <v>429.70846557599998</v>
      </c>
      <c r="AZ171" s="32">
        <v>259.11169433600003</v>
      </c>
      <c r="BA171" s="32">
        <v>142.13233947800001</v>
      </c>
      <c r="BB171" s="32">
        <v>2012.6018066409999</v>
      </c>
      <c r="BC171" s="32">
        <v>1845.0020751950001</v>
      </c>
      <c r="BD171" s="32">
        <v>2621.4541015619998</v>
      </c>
      <c r="BE171" s="32">
        <v>528.68530273399995</v>
      </c>
      <c r="BF171" s="32">
        <v>637.62866210899995</v>
      </c>
      <c r="BG171" s="32">
        <v>178.73182678200001</v>
      </c>
      <c r="BH171" s="32">
        <v>487.256591797</v>
      </c>
      <c r="BI171" s="32">
        <v>12055</v>
      </c>
      <c r="BJ171" s="32">
        <v>4374.708984375</v>
      </c>
      <c r="BK171" s="32">
        <v>99.811073303000001</v>
      </c>
      <c r="BL171" s="32">
        <v>1522.073852539</v>
      </c>
      <c r="BM171" s="32">
        <v>2506.0551757809999</v>
      </c>
      <c r="BN171" s="32">
        <v>542.85876464800003</v>
      </c>
      <c r="BO171" s="32">
        <v>2822.6931152339998</v>
      </c>
      <c r="BP171" s="32">
        <v>10167.016601562</v>
      </c>
      <c r="BQ171" s="32">
        <v>2543.0544433589998</v>
      </c>
      <c r="BR171" s="32">
        <v>4642.2221679690001</v>
      </c>
      <c r="BS171" s="32">
        <v>2363.1276855470001</v>
      </c>
      <c r="BT171" s="32">
        <v>1728.1602783200001</v>
      </c>
      <c r="BU171" s="32">
        <v>70.932800293</v>
      </c>
      <c r="BV171" s="32">
        <v>1477.153320312</v>
      </c>
      <c r="BW171" s="32">
        <v>471.95788574199997</v>
      </c>
      <c r="BX171" s="32">
        <v>1232.504516602</v>
      </c>
      <c r="BY171" s="32">
        <v>966.81231689499998</v>
      </c>
      <c r="BZ171" s="32">
        <v>353</v>
      </c>
      <c r="CA171" s="32">
        <v>1595.8410644529999</v>
      </c>
      <c r="CB171" s="32">
        <v>270.00390625</v>
      </c>
      <c r="CC171" s="32">
        <v>26.891592026000001</v>
      </c>
      <c r="CD171" s="32">
        <v>106.15725707999999</v>
      </c>
      <c r="CE171" s="32">
        <v>469.04949951200001</v>
      </c>
      <c r="CF171" s="32">
        <v>5935.0751953119998</v>
      </c>
      <c r="CG171" s="32">
        <v>5860.1337890619998</v>
      </c>
      <c r="CH171" s="32">
        <v>10.741868019</v>
      </c>
      <c r="CI171" s="32">
        <v>1068.948608398</v>
      </c>
      <c r="CJ171" s="32">
        <v>158.44760131800001</v>
      </c>
      <c r="CK171" s="32">
        <v>107.107246399</v>
      </c>
      <c r="CL171" s="32">
        <v>261.9090271</v>
      </c>
      <c r="CM171" s="32">
        <v>105.74739837600001</v>
      </c>
      <c r="CN171" s="32">
        <v>694.497558594</v>
      </c>
      <c r="CO171" s="32">
        <v>949.90924072300004</v>
      </c>
      <c r="CP171" s="32">
        <v>500.46319580099998</v>
      </c>
      <c r="CQ171" s="32">
        <v>6448.7348632809999</v>
      </c>
      <c r="CR171" s="32">
        <v>4419.3002929690001</v>
      </c>
      <c r="CS171" s="32">
        <v>3033.4633789059999</v>
      </c>
      <c r="CT171" s="32">
        <v>2506</v>
      </c>
      <c r="CU171" s="32">
        <v>8725.7099609380002</v>
      </c>
      <c r="CV171" s="32">
        <v>267.015869141</v>
      </c>
      <c r="CW171" s="32">
        <v>206.888916016</v>
      </c>
      <c r="CX171" s="32">
        <v>767.44940185500002</v>
      </c>
      <c r="CZ171" s="32">
        <v>1044.2872314450001</v>
      </c>
      <c r="DA171" s="32">
        <v>2325.5493164059999</v>
      </c>
      <c r="DB171" s="32">
        <v>106.336029053</v>
      </c>
      <c r="DC171" s="34">
        <v>3148</v>
      </c>
      <c r="DD171" s="32">
        <v>1906.4669189450001</v>
      </c>
      <c r="DE171" s="32">
        <v>555.43859863299997</v>
      </c>
      <c r="DF171" s="32">
        <v>288.5</v>
      </c>
      <c r="DG171" s="32">
        <v>2.8063406940000002</v>
      </c>
      <c r="DI171" s="32">
        <v>56.946777343999997</v>
      </c>
      <c r="DJ171" s="34">
        <v>2035</v>
      </c>
      <c r="DK171" s="32">
        <v>174.60684204099999</v>
      </c>
      <c r="DL171" s="32">
        <v>7286.9677734380002</v>
      </c>
      <c r="DM171" s="32">
        <v>1321.6047363279999</v>
      </c>
      <c r="DN171" s="32">
        <v>1745.613647461</v>
      </c>
      <c r="DO171" s="32" t="s">
        <v>234</v>
      </c>
      <c r="DP171" s="32">
        <v>457.8</v>
      </c>
      <c r="DR171" s="32">
        <v>192.8</v>
      </c>
      <c r="DS171" s="32">
        <v>93.5</v>
      </c>
      <c r="DT171" s="32">
        <v>961.32537841800001</v>
      </c>
      <c r="DU171" s="32">
        <v>125.5</v>
      </c>
      <c r="DV171" s="32">
        <v>4776.2856445309999</v>
      </c>
      <c r="DY171" s="32">
        <v>603.20440673799999</v>
      </c>
      <c r="EA171">
        <v>19.744</v>
      </c>
      <c r="EB171" s="32">
        <v>461.822174072</v>
      </c>
      <c r="EC171" s="32">
        <v>1015</v>
      </c>
    </row>
    <row r="172" spans="1:133">
      <c r="A172" s="33">
        <v>44076</v>
      </c>
      <c r="B172" s="32">
        <v>372.36453247100002</v>
      </c>
      <c r="C172" s="32">
        <v>6041.85546875</v>
      </c>
      <c r="D172" s="32">
        <v>1096.4587402340001</v>
      </c>
      <c r="E172" s="32">
        <v>2430.4438476559999</v>
      </c>
      <c r="F172" s="32">
        <v>744.42895507799994</v>
      </c>
      <c r="G172" s="32">
        <v>2404.6779785160002</v>
      </c>
      <c r="H172" s="32">
        <v>349.81555175800003</v>
      </c>
      <c r="I172" s="32">
        <v>199.63005065900001</v>
      </c>
      <c r="J172" s="32">
        <v>1723.0555419919999</v>
      </c>
      <c r="K172" s="32">
        <v>1465.0915527340001</v>
      </c>
      <c r="L172" s="32">
        <v>8283.140625</v>
      </c>
      <c r="M172" s="32">
        <v>286.37161254900002</v>
      </c>
      <c r="N172" s="32">
        <v>190.831298828</v>
      </c>
      <c r="O172" s="32">
        <v>616.09082031200001</v>
      </c>
      <c r="P172" s="32">
        <v>1276.3985595700001</v>
      </c>
      <c r="Q172" s="32">
        <v>48.781448363999999</v>
      </c>
      <c r="R172" s="32">
        <v>950.95727539100005</v>
      </c>
      <c r="S172" s="32">
        <v>951.83135986299999</v>
      </c>
      <c r="T172" s="32">
        <v>125.695106506</v>
      </c>
      <c r="U172" s="32">
        <v>2554.880859375</v>
      </c>
      <c r="V172" s="32">
        <v>2260.1931152339998</v>
      </c>
      <c r="W172" s="32">
        <v>903.18933105500003</v>
      </c>
      <c r="X172" s="32">
        <v>46.636444091999998</v>
      </c>
      <c r="Y172" s="32">
        <v>164.41506957999999</v>
      </c>
      <c r="Z172" s="32">
        <v>4487.2739257809999</v>
      </c>
      <c r="AA172" s="32">
        <v>258.18127441399997</v>
      </c>
      <c r="AB172" s="32">
        <v>727.86224365199996</v>
      </c>
      <c r="AC172" s="32">
        <v>7528.0073242190001</v>
      </c>
      <c r="AD172" s="32">
        <v>2252.9865722660002</v>
      </c>
      <c r="AE172" s="32">
        <v>1285.705078125</v>
      </c>
      <c r="AF172" s="32">
        <v>231.684326172</v>
      </c>
      <c r="AG172" s="32">
        <v>1208.424804688</v>
      </c>
      <c r="AH172" s="32">
        <v>561.99359130899995</v>
      </c>
      <c r="AI172" s="32">
        <v>262.09906005900001</v>
      </c>
      <c r="AJ172" s="32">
        <v>795.82391357400002</v>
      </c>
      <c r="AK172" s="32">
        <v>2528.0617675779999</v>
      </c>
      <c r="AL172" s="32">
        <v>399.821044922</v>
      </c>
      <c r="AM172" s="32">
        <v>861.14331054700006</v>
      </c>
      <c r="AN172" s="32">
        <v>2064.474609375</v>
      </c>
      <c r="AP172" s="32">
        <v>2468.0205078119998</v>
      </c>
      <c r="AQ172" s="32">
        <v>1114.316040039</v>
      </c>
      <c r="AR172" s="32">
        <v>1244.048217773</v>
      </c>
      <c r="AS172" s="32">
        <v>2834.2700195309999</v>
      </c>
      <c r="AT172" s="32">
        <v>1454.0594482419999</v>
      </c>
      <c r="AU172" s="32">
        <v>671.24627685500002</v>
      </c>
      <c r="AV172" s="32">
        <v>232.79359435999999</v>
      </c>
      <c r="AW172" s="32">
        <v>1496.793945312</v>
      </c>
      <c r="AX172" s="32">
        <v>564.04315185500002</v>
      </c>
      <c r="AY172" s="32">
        <v>421.51400756800001</v>
      </c>
      <c r="AZ172" s="32">
        <v>257.41561889600001</v>
      </c>
      <c r="BA172" s="32">
        <v>142.21231079099999</v>
      </c>
      <c r="BB172" s="32">
        <v>2017.5983886720001</v>
      </c>
      <c r="BC172" s="32">
        <v>1834.4685058590001</v>
      </c>
      <c r="BD172" s="32">
        <v>2677.3784179690001</v>
      </c>
      <c r="BE172" s="32">
        <v>538.87921142599998</v>
      </c>
      <c r="BF172" s="32">
        <v>652.02044677699996</v>
      </c>
      <c r="BG172" s="32">
        <v>180.12857055699999</v>
      </c>
      <c r="BH172" s="32">
        <v>485.14114379900002</v>
      </c>
      <c r="BI172" s="32">
        <v>11730</v>
      </c>
      <c r="BJ172" s="32">
        <v>4452.6684570309999</v>
      </c>
      <c r="BK172" s="32">
        <v>101.50786590600001</v>
      </c>
      <c r="BL172" s="32">
        <v>1539.352172852</v>
      </c>
      <c r="BM172" s="32">
        <v>2566.3405761720001</v>
      </c>
      <c r="BN172" s="32">
        <v>538.46307373000002</v>
      </c>
      <c r="BO172" s="32">
        <v>2811.7094726559999</v>
      </c>
      <c r="BP172" s="32">
        <v>10461.063476562</v>
      </c>
      <c r="BQ172" s="32">
        <v>2686.6057128910002</v>
      </c>
      <c r="BR172" s="32">
        <v>4645.2143554690001</v>
      </c>
      <c r="BS172" s="32">
        <v>2454.9772949220001</v>
      </c>
      <c r="BT172" s="32">
        <v>1772.4946289059999</v>
      </c>
      <c r="BU172" s="32">
        <v>74.673301696999999</v>
      </c>
      <c r="BV172" s="32">
        <v>1524.0469970700001</v>
      </c>
      <c r="BW172" s="32">
        <v>472.85443115200002</v>
      </c>
      <c r="BX172" s="32">
        <v>1257.4539794919999</v>
      </c>
      <c r="BY172" s="32">
        <v>968.81195068399995</v>
      </c>
      <c r="BZ172" s="32">
        <v>358.20001220699999</v>
      </c>
      <c r="CA172" s="32">
        <v>1620.7996826169999</v>
      </c>
      <c r="CB172" s="32">
        <v>271.601074219</v>
      </c>
      <c r="CC172" s="32">
        <v>26.966453552000001</v>
      </c>
      <c r="CD172" s="32">
        <v>104.66497039799999</v>
      </c>
      <c r="CE172" s="32">
        <v>476.85568237299998</v>
      </c>
      <c r="CF172" s="32">
        <v>6022.9721679690001</v>
      </c>
      <c r="CG172" s="32">
        <v>6009.9838867190001</v>
      </c>
      <c r="CH172" s="32">
        <v>11.645500182999999</v>
      </c>
      <c r="CI172" s="32">
        <v>1058.1110839840001</v>
      </c>
      <c r="CJ172" s="32">
        <v>159.85934448200001</v>
      </c>
      <c r="CK172" s="32">
        <v>108.486564636</v>
      </c>
      <c r="CL172" s="32">
        <v>262.09906005900001</v>
      </c>
      <c r="CM172" s="32">
        <v>103.35085296600001</v>
      </c>
      <c r="CN172" s="32">
        <v>703.49102783199999</v>
      </c>
      <c r="CO172" s="32">
        <v>965.89093017599998</v>
      </c>
      <c r="CP172" s="32">
        <v>513.24438476600005</v>
      </c>
      <c r="CQ172" s="32">
        <v>6580.5458984380002</v>
      </c>
      <c r="CR172" s="32">
        <v>4526.1381835940001</v>
      </c>
      <c r="CS172" s="32">
        <v>2988.6408691410002</v>
      </c>
      <c r="CT172" s="32">
        <v>2524</v>
      </c>
      <c r="CU172" s="32">
        <v>8893.6279296880002</v>
      </c>
      <c r="CV172" s="32">
        <v>270.00198364300002</v>
      </c>
      <c r="CW172" s="32">
        <v>206.49008178700001</v>
      </c>
      <c r="CX172" s="32">
        <v>749.85913085899995</v>
      </c>
      <c r="CZ172" s="32">
        <v>1061.2756347659999</v>
      </c>
      <c r="DA172" s="32">
        <v>2416.4536132809999</v>
      </c>
      <c r="DB172" s="32">
        <v>107.535881042</v>
      </c>
      <c r="DC172" s="34">
        <v>3136</v>
      </c>
      <c r="DD172" s="32">
        <v>1944.436157227</v>
      </c>
      <c r="DE172" s="32">
        <v>568.02575683600003</v>
      </c>
      <c r="DF172" s="32">
        <v>269</v>
      </c>
      <c r="DG172" s="32">
        <v>2.883935213</v>
      </c>
      <c r="DI172" s="32">
        <v>58.962764739999997</v>
      </c>
      <c r="DJ172" s="34">
        <v>2030.9</v>
      </c>
      <c r="DK172" s="32">
        <v>173.20838928200001</v>
      </c>
      <c r="DL172" s="32">
        <v>7436.8227539059999</v>
      </c>
      <c r="DM172" s="32">
        <v>1336.5778808590001</v>
      </c>
      <c r="DN172" s="32">
        <v>1734.2526855470001</v>
      </c>
      <c r="DO172" s="32" t="s">
        <v>234</v>
      </c>
      <c r="DP172" s="32">
        <v>415.4</v>
      </c>
      <c r="DR172" s="32">
        <v>190</v>
      </c>
      <c r="DS172" s="32">
        <v>94.3</v>
      </c>
      <c r="DT172" s="32">
        <v>1008.312805176</v>
      </c>
      <c r="DU172" s="32">
        <v>125.5</v>
      </c>
      <c r="DV172" s="32">
        <v>4926.1689453119998</v>
      </c>
      <c r="DY172" s="32">
        <v>590.40850830099998</v>
      </c>
      <c r="EA172">
        <v>19.605</v>
      </c>
      <c r="EB172" s="32">
        <v>462.78631591800001</v>
      </c>
      <c r="EC172" s="32">
        <v>1025.5</v>
      </c>
    </row>
    <row r="173" spans="1:133">
      <c r="A173" s="33">
        <v>44077</v>
      </c>
      <c r="B173" s="32">
        <v>370.167144775</v>
      </c>
      <c r="C173" s="32">
        <v>5828.0024414059999</v>
      </c>
      <c r="D173" s="32">
        <v>1053.0659179690001</v>
      </c>
      <c r="E173" s="32">
        <v>2388.4877929690001</v>
      </c>
      <c r="F173" s="32">
        <v>722.25201416000004</v>
      </c>
      <c r="G173" s="32">
        <v>2403.6799316410002</v>
      </c>
      <c r="H173" s="32">
        <v>357.99716186500001</v>
      </c>
      <c r="I173" s="32">
        <v>212.32215881299999</v>
      </c>
      <c r="J173" s="32">
        <v>1716.0614013669999</v>
      </c>
      <c r="K173" s="32">
        <v>1410.1629638669999</v>
      </c>
      <c r="L173" s="32">
        <v>8112.3227539059999</v>
      </c>
      <c r="M173" s="32">
        <v>283.51199340800002</v>
      </c>
      <c r="N173" s="32">
        <v>185.54867553700001</v>
      </c>
      <c r="O173" s="32">
        <v>625.67364501999998</v>
      </c>
      <c r="P173" s="32">
        <v>1249.4219970700001</v>
      </c>
      <c r="Q173" s="32">
        <v>48.949085236000002</v>
      </c>
      <c r="R173" s="32">
        <v>943.36560058600003</v>
      </c>
      <c r="S173" s="32">
        <v>928.66949462900004</v>
      </c>
      <c r="T173" s="32">
        <v>120.509735107</v>
      </c>
      <c r="U173" s="32">
        <v>2490.4970703119998</v>
      </c>
      <c r="V173" s="32">
        <v>2180.2216796880002</v>
      </c>
      <c r="W173" s="32">
        <v>881.61828613299997</v>
      </c>
      <c r="X173" s="32">
        <v>46.416603088000002</v>
      </c>
      <c r="Y173" s="32">
        <v>158.28689575199999</v>
      </c>
      <c r="Z173" s="32">
        <v>4416.0185546880002</v>
      </c>
      <c r="AA173" s="32">
        <v>259.97766113300003</v>
      </c>
      <c r="AB173" s="32">
        <v>718.75970458999996</v>
      </c>
      <c r="AC173" s="32">
        <v>7228.4057617190001</v>
      </c>
      <c r="AD173" s="32">
        <v>2203.5432128910002</v>
      </c>
      <c r="AE173" s="32">
        <v>1233.7374267580001</v>
      </c>
      <c r="AF173" s="32">
        <v>260.84658813499999</v>
      </c>
      <c r="AG173" s="32">
        <v>1252.743530273</v>
      </c>
      <c r="AH173" s="32">
        <v>551.48712158199999</v>
      </c>
      <c r="AI173" s="32">
        <v>260.57901000999999</v>
      </c>
      <c r="AJ173" s="32">
        <v>805.01965331999997</v>
      </c>
      <c r="AK173" s="32">
        <v>2521.0673828119998</v>
      </c>
      <c r="AL173" s="32">
        <v>399.821044922</v>
      </c>
      <c r="AM173" s="32">
        <v>849.16638183600003</v>
      </c>
      <c r="AN173" s="32">
        <v>1951.3526611330001</v>
      </c>
      <c r="AP173" s="32">
        <v>2497.9965820309999</v>
      </c>
      <c r="AQ173" s="32">
        <v>1094.0815429690001</v>
      </c>
      <c r="AR173" s="32">
        <v>1265.471313477</v>
      </c>
      <c r="AS173" s="32">
        <v>2741.3266601559999</v>
      </c>
      <c r="AT173" s="32">
        <v>1465.0446777340001</v>
      </c>
      <c r="AU173" s="32">
        <v>647.77276611299999</v>
      </c>
      <c r="AV173" s="32">
        <v>226.21356201200001</v>
      </c>
      <c r="AW173" s="32">
        <v>1478.300170898</v>
      </c>
      <c r="AX173" s="32">
        <v>557.65979003899997</v>
      </c>
      <c r="AY173" s="32">
        <v>407.32363891599999</v>
      </c>
      <c r="AZ173" s="32">
        <v>259.16156005900001</v>
      </c>
      <c r="BA173" s="32">
        <v>142.49224853499999</v>
      </c>
      <c r="BB173" s="32">
        <v>2033.587280273</v>
      </c>
      <c r="BC173" s="32">
        <v>1757.750610352</v>
      </c>
      <c r="BD173" s="32">
        <v>2564.8776855470001</v>
      </c>
      <c r="BE173" s="32">
        <v>517.69183349599996</v>
      </c>
      <c r="BF173" s="32">
        <v>630.6328125</v>
      </c>
      <c r="BG173" s="32">
        <v>182.223678589</v>
      </c>
      <c r="BH173" s="32">
        <v>479.92303466800001</v>
      </c>
      <c r="BI173" s="32">
        <v>11400</v>
      </c>
      <c r="BJ173" s="32">
        <v>4449.6708984380002</v>
      </c>
      <c r="BK173" s="32">
        <v>103.20466613799999</v>
      </c>
      <c r="BL173" s="32">
        <v>1505.8425292970001</v>
      </c>
      <c r="BM173" s="32">
        <v>2547.9057617190001</v>
      </c>
      <c r="BN173" s="32">
        <v>519.481933594</v>
      </c>
      <c r="BO173" s="32">
        <v>2722.0593261720001</v>
      </c>
      <c r="BP173" s="32">
        <v>10142.09765625</v>
      </c>
      <c r="BQ173" s="32">
        <v>2632.7736816410002</v>
      </c>
      <c r="BR173" s="32">
        <v>4490.6396484380002</v>
      </c>
      <c r="BS173" s="32">
        <v>2412.0476074220001</v>
      </c>
      <c r="BT173" s="32">
        <v>1780.395874023</v>
      </c>
      <c r="BU173" s="32">
        <v>74.913597107000001</v>
      </c>
      <c r="BV173" s="32">
        <v>1478.1300048830001</v>
      </c>
      <c r="BW173" s="32">
        <v>459.70571899399999</v>
      </c>
      <c r="BX173" s="32">
        <v>1227.5145263669999</v>
      </c>
      <c r="BY173" s="32">
        <v>907.32385253899997</v>
      </c>
      <c r="BZ173" s="32">
        <v>356</v>
      </c>
      <c r="CA173" s="32">
        <v>1567.8879394529999</v>
      </c>
      <c r="CB173" s="32">
        <v>264.91329956099997</v>
      </c>
      <c r="CC173" s="32">
        <v>26.831699370999999</v>
      </c>
      <c r="CD173" s="32">
        <v>104.465965271</v>
      </c>
      <c r="CE173" s="32">
        <v>469.04949951200001</v>
      </c>
      <c r="CF173" s="32">
        <v>5757.2817382809999</v>
      </c>
      <c r="CG173" s="32">
        <v>5892.1015625</v>
      </c>
      <c r="CH173" s="32">
        <v>11.221459389</v>
      </c>
      <c r="CI173" s="32">
        <v>1065.0078125</v>
      </c>
      <c r="CJ173" s="32">
        <v>152.85551452600001</v>
      </c>
      <c r="CK173" s="32">
        <v>107.646972656</v>
      </c>
      <c r="CL173" s="32">
        <v>260.57901000999999</v>
      </c>
      <c r="CM173" s="32">
        <v>105.40788268999999</v>
      </c>
      <c r="CN173" s="32">
        <v>690.50061035199997</v>
      </c>
      <c r="CO173" s="32">
        <v>951.40753173799999</v>
      </c>
      <c r="CP173" s="32">
        <v>509.25027465800002</v>
      </c>
      <c r="CQ173" s="32">
        <v>6314.9272460940001</v>
      </c>
      <c r="CR173" s="32">
        <v>4510.1635742190001</v>
      </c>
      <c r="CS173" s="32">
        <v>2988.6408691410002</v>
      </c>
      <c r="CT173" s="32">
        <v>2372</v>
      </c>
      <c r="CU173" s="32">
        <v>8639.751953125</v>
      </c>
      <c r="CV173" s="32">
        <v>267.76239013700001</v>
      </c>
      <c r="CW173" s="32">
        <v>204.19688415499999</v>
      </c>
      <c r="CX173" s="32">
        <v>735.23345947300004</v>
      </c>
      <c r="CZ173" s="32">
        <v>1041.2893066409999</v>
      </c>
      <c r="DA173" s="32">
        <v>2409.4609375</v>
      </c>
      <c r="DB173" s="32">
        <v>107.835838318</v>
      </c>
      <c r="DC173" s="34">
        <v>3188</v>
      </c>
      <c r="DD173" s="32">
        <v>1877.490234375</v>
      </c>
      <c r="DE173" s="32">
        <v>557.23669433600003</v>
      </c>
      <c r="DF173" s="32">
        <v>283</v>
      </c>
      <c r="DG173" s="32">
        <v>2.7502999309999998</v>
      </c>
      <c r="DI173" s="32">
        <v>61.876964569000002</v>
      </c>
      <c r="DJ173" s="34">
        <v>1969</v>
      </c>
      <c r="DK173" s="32">
        <v>171.16067504899999</v>
      </c>
      <c r="DL173" s="32">
        <v>7133.1162109380002</v>
      </c>
      <c r="DM173" s="32">
        <v>1260.715209961</v>
      </c>
      <c r="DN173" s="32">
        <v>1633.793945312</v>
      </c>
      <c r="DO173" s="32" t="s">
        <v>234</v>
      </c>
      <c r="DP173" s="32">
        <v>400</v>
      </c>
      <c r="DR173" s="32">
        <v>192.65</v>
      </c>
      <c r="DS173" s="32">
        <v>93.96</v>
      </c>
      <c r="DT173" s="32">
        <v>992.97003173799999</v>
      </c>
      <c r="DU173" s="32">
        <v>125.5</v>
      </c>
      <c r="DV173" s="32">
        <v>5011.1030273440001</v>
      </c>
      <c r="DY173" s="32">
        <v>628.39617919900002</v>
      </c>
      <c r="EA173">
        <v>19.547000000000001</v>
      </c>
      <c r="EB173" s="32">
        <v>462.78631591800001</v>
      </c>
      <c r="EC173" s="32">
        <v>1093.5</v>
      </c>
    </row>
    <row r="174" spans="1:133">
      <c r="A174" s="33">
        <v>44078</v>
      </c>
      <c r="B174" s="32">
        <v>374.86160278300002</v>
      </c>
      <c r="C174" s="32">
        <v>5820.0083007809999</v>
      </c>
      <c r="D174" s="32">
        <v>1082.0262451169999</v>
      </c>
      <c r="E174" s="32">
        <v>2361.5166015619998</v>
      </c>
      <c r="F174" s="32">
        <v>702.27258300799997</v>
      </c>
      <c r="G174" s="32">
        <v>2355.7661132809999</v>
      </c>
      <c r="H174" s="32">
        <v>352.0105896</v>
      </c>
      <c r="I174" s="32">
        <v>215.864135742</v>
      </c>
      <c r="J174" s="32">
        <v>1693.0808105470001</v>
      </c>
      <c r="K174" s="32">
        <v>1377.7053222659999</v>
      </c>
      <c r="L174" s="32">
        <v>7961.484375</v>
      </c>
      <c r="M174" s="32">
        <v>285.74606323199998</v>
      </c>
      <c r="N174" s="32">
        <v>184.94918823200001</v>
      </c>
      <c r="O174" s="32">
        <v>627.470214844</v>
      </c>
      <c r="P174" s="32">
        <v>1266.906860352</v>
      </c>
      <c r="Q174" s="32">
        <v>48.278541564999998</v>
      </c>
      <c r="R174" s="32">
        <v>916.59484863299997</v>
      </c>
      <c r="S174" s="32">
        <v>921.88067626999998</v>
      </c>
      <c r="T174" s="32">
        <v>114.526641846</v>
      </c>
      <c r="U174" s="32">
        <v>2498.3010253910002</v>
      </c>
      <c r="V174" s="32">
        <v>2157.2299804690001</v>
      </c>
      <c r="W174" s="32">
        <v>869.234863281</v>
      </c>
      <c r="X174" s="32">
        <v>45.557220459</v>
      </c>
      <c r="Y174" s="32">
        <v>156.84201049800001</v>
      </c>
      <c r="Z174" s="32">
        <v>4251.6513671880002</v>
      </c>
      <c r="AA174" s="32">
        <v>265.66629028300002</v>
      </c>
      <c r="AB174" s="32">
        <v>702.40893554700006</v>
      </c>
      <c r="AC174" s="32">
        <v>7094.5830078119998</v>
      </c>
      <c r="AD174" s="32">
        <v>2243.09765625</v>
      </c>
      <c r="AE174" s="32">
        <v>1258.2219238279999</v>
      </c>
      <c r="AF174" s="32">
        <v>266.37924194300001</v>
      </c>
      <c r="AG174" s="32">
        <v>1231.076538086</v>
      </c>
      <c r="AH174" s="32">
        <v>536.22308349599996</v>
      </c>
      <c r="AI174" s="32">
        <v>259.9140625</v>
      </c>
      <c r="AJ174" s="32">
        <v>808.61791992200006</v>
      </c>
      <c r="AK174" s="32">
        <v>2494.5876464839998</v>
      </c>
      <c r="AL174" s="32">
        <v>395.123138428</v>
      </c>
      <c r="AM174" s="32">
        <v>833.59631347699997</v>
      </c>
      <c r="AN174" s="32">
        <v>1946.6391601559999</v>
      </c>
      <c r="AP174" s="32">
        <v>2523.9758300779999</v>
      </c>
      <c r="AQ174" s="32">
        <v>1068.2000732419999</v>
      </c>
      <c r="AR174" s="32">
        <v>1299.3500976559999</v>
      </c>
      <c r="AS174" s="32">
        <v>2668.3715820309999</v>
      </c>
      <c r="AT174" s="32">
        <v>1464.0460205080001</v>
      </c>
      <c r="AU174" s="32">
        <v>640.78057861299999</v>
      </c>
      <c r="AV174" s="32">
        <v>224.219573975</v>
      </c>
      <c r="AW174" s="32">
        <v>1442.5187988279999</v>
      </c>
      <c r="AX174" s="32">
        <v>542.69842529300001</v>
      </c>
      <c r="AY174" s="32">
        <v>396.93069458000002</v>
      </c>
      <c r="AZ174" s="32">
        <v>256.91671752899998</v>
      </c>
      <c r="BA174" s="32">
        <v>142.972167969</v>
      </c>
      <c r="BB174" s="32">
        <v>2025.5928955080001</v>
      </c>
      <c r="BC174" s="32">
        <v>1821.1518554690001</v>
      </c>
      <c r="BD174" s="32">
        <v>2552.8920898440001</v>
      </c>
      <c r="BE174" s="32">
        <v>509.29681396500001</v>
      </c>
      <c r="BF174" s="32">
        <v>606.64678955099998</v>
      </c>
      <c r="BG174" s="32">
        <v>182.373321533</v>
      </c>
      <c r="BH174" s="32">
        <v>475.55111694300001</v>
      </c>
      <c r="BI174" s="32">
        <v>11170</v>
      </c>
      <c r="BJ174" s="32">
        <v>4424.6831054690001</v>
      </c>
      <c r="BK174" s="32">
        <v>101.457969666</v>
      </c>
      <c r="BL174" s="32">
        <v>1506.8897705080001</v>
      </c>
      <c r="BM174" s="32">
        <v>2545.4145507809999</v>
      </c>
      <c r="BN174" s="32">
        <v>520.48107910199997</v>
      </c>
      <c r="BO174" s="32">
        <v>2736.0388183589998</v>
      </c>
      <c r="BP174" s="32">
        <v>10142.09765625</v>
      </c>
      <c r="BQ174" s="32">
        <v>2495.2038574220001</v>
      </c>
      <c r="BR174" s="32">
        <v>4562.9404296880002</v>
      </c>
      <c r="BS174" s="32">
        <v>2422.03125</v>
      </c>
      <c r="BT174" s="32">
        <v>1767.227172852</v>
      </c>
      <c r="BU174" s="32">
        <v>74.638999939000001</v>
      </c>
      <c r="BV174" s="32">
        <v>1457.614257812</v>
      </c>
      <c r="BW174" s="32">
        <v>458.11187744099999</v>
      </c>
      <c r="BX174" s="32">
        <v>1200.0703125</v>
      </c>
      <c r="BY174" s="32">
        <v>848.83532714800003</v>
      </c>
      <c r="BZ174" s="32">
        <v>364</v>
      </c>
      <c r="CA174" s="32">
        <v>1536.9395751950001</v>
      </c>
      <c r="CB174" s="32">
        <v>270.103759766</v>
      </c>
      <c r="CC174" s="32">
        <v>26.891592026000001</v>
      </c>
      <c r="CD174" s="32">
        <v>107.251747131</v>
      </c>
      <c r="CE174" s="32">
        <v>458.35839843799999</v>
      </c>
      <c r="CF174" s="32">
        <v>5691.3588867190001</v>
      </c>
      <c r="CG174" s="32">
        <v>5826.1669921880002</v>
      </c>
      <c r="CH174" s="32">
        <v>10.538454056000001</v>
      </c>
      <c r="CI174" s="32">
        <v>1062.2489013669999</v>
      </c>
      <c r="CJ174" s="32">
        <v>157.164154053</v>
      </c>
      <c r="CK174" s="32">
        <v>105.20817565900001</v>
      </c>
      <c r="CL174" s="32">
        <v>259.9140625</v>
      </c>
      <c r="CM174" s="32">
        <v>106.725975037</v>
      </c>
      <c r="CN174" s="32">
        <v>677.50994873000002</v>
      </c>
      <c r="CO174" s="32">
        <v>946.912597656</v>
      </c>
      <c r="CP174" s="32">
        <v>503.05935668900003</v>
      </c>
      <c r="CQ174" s="32">
        <v>6247.0249023440001</v>
      </c>
      <c r="CR174" s="32">
        <v>4419.3002929690001</v>
      </c>
      <c r="CS174" s="32">
        <v>2988.6408691410002</v>
      </c>
      <c r="CT174" s="32">
        <v>2292</v>
      </c>
      <c r="CU174" s="32">
        <v>8483.8291015619998</v>
      </c>
      <c r="CV174" s="32">
        <v>268.50900268599997</v>
      </c>
      <c r="CW174" s="32">
        <v>203.698318481</v>
      </c>
      <c r="CX174" s="32">
        <v>701.63409423799999</v>
      </c>
      <c r="CZ174" s="32">
        <v>1061.2756347659999</v>
      </c>
      <c r="DA174" s="32">
        <v>2454.4140625</v>
      </c>
      <c r="DB174" s="32">
        <v>108.93569183300001</v>
      </c>
      <c r="DC174" s="34">
        <v>3254</v>
      </c>
      <c r="DD174" s="32">
        <v>1809.5450439450001</v>
      </c>
      <c r="DE174" s="32">
        <v>554.43951416000004</v>
      </c>
      <c r="DF174" s="32">
        <v>284.10000000000002</v>
      </c>
      <c r="DG174" s="32">
        <v>2.8209977149999999</v>
      </c>
      <c r="DI174" s="32">
        <v>62.874980927000003</v>
      </c>
      <c r="DJ174" s="34">
        <v>1924.8</v>
      </c>
      <c r="DK174" s="32">
        <v>172.40927124000001</v>
      </c>
      <c r="DL174" s="32">
        <v>7073.1733398440001</v>
      </c>
      <c r="DM174" s="32">
        <v>1242.7478027340001</v>
      </c>
      <c r="DN174" s="32">
        <v>1650.1417236330001</v>
      </c>
      <c r="DO174" s="32" t="s">
        <v>234</v>
      </c>
      <c r="DP174" s="32">
        <v>377.8</v>
      </c>
      <c r="DR174" s="32">
        <v>188.9</v>
      </c>
      <c r="DS174" s="32">
        <v>90.72</v>
      </c>
      <c r="DT174" s="32">
        <v>962.28442382799994</v>
      </c>
      <c r="DU174" s="32">
        <v>125.5</v>
      </c>
      <c r="DV174" s="32">
        <v>4914.1787109380002</v>
      </c>
      <c r="DY174" s="32">
        <v>643.39135742200006</v>
      </c>
      <c r="EA174">
        <v>20.245000000000001</v>
      </c>
      <c r="EB174" s="32">
        <v>462.78631591800001</v>
      </c>
      <c r="EC174" s="32">
        <v>1131.5</v>
      </c>
    </row>
    <row r="175" spans="1:133">
      <c r="A175" s="33">
        <v>44081</v>
      </c>
      <c r="B175" s="32">
        <v>385.14959716800001</v>
      </c>
      <c r="C175" s="32">
        <v>5915.9428710940001</v>
      </c>
      <c r="D175" s="32">
        <v>1100.5010986330001</v>
      </c>
      <c r="E175" s="32">
        <v>2413.4616699220001</v>
      </c>
      <c r="F175" s="32">
        <v>721.85235595699999</v>
      </c>
      <c r="G175" s="32">
        <v>2414.6599121089998</v>
      </c>
      <c r="H175" s="32">
        <v>351.0128479</v>
      </c>
      <c r="I175" s="32">
        <v>205.82852172899999</v>
      </c>
      <c r="J175" s="32">
        <v>1742.5391845700001</v>
      </c>
      <c r="K175" s="32">
        <v>1408.1657714840001</v>
      </c>
      <c r="L175" s="32">
        <v>8271.1533203119998</v>
      </c>
      <c r="M175" s="32">
        <v>288.78457641599999</v>
      </c>
      <c r="N175" s="32">
        <v>187.347213745</v>
      </c>
      <c r="O175" s="32">
        <v>634.85705566399997</v>
      </c>
      <c r="P175" s="32">
        <v>1317.8627929690001</v>
      </c>
      <c r="Q175" s="32">
        <v>51.128314971999998</v>
      </c>
      <c r="R175" s="32">
        <v>925.18542480500003</v>
      </c>
      <c r="S175" s="32">
        <v>951.83135986299999</v>
      </c>
      <c r="T175" s="32">
        <v>116.820152283</v>
      </c>
      <c r="U175" s="32">
        <v>2627.0700683589998</v>
      </c>
      <c r="V175" s="32">
        <v>2200.2143554690001</v>
      </c>
      <c r="W175" s="32">
        <v>900.19329833999996</v>
      </c>
      <c r="X175" s="32">
        <v>45.866996765000003</v>
      </c>
      <c r="Y175" s="32">
        <v>164.81365966800001</v>
      </c>
      <c r="Z175" s="32">
        <v>4320.05859375</v>
      </c>
      <c r="AA175" s="32">
        <v>272.35281372100002</v>
      </c>
      <c r="AB175" s="32">
        <v>726.68231201200001</v>
      </c>
      <c r="AC175" s="32">
        <v>7246.3813476559999</v>
      </c>
      <c r="AD175" s="32">
        <v>2277.7084960940001</v>
      </c>
      <c r="AE175" s="32">
        <v>1298.6970214840001</v>
      </c>
      <c r="AF175" s="32">
        <v>281.94021606400003</v>
      </c>
      <c r="AG175" s="32">
        <v>1254.2205810549999</v>
      </c>
      <c r="AH175" s="32">
        <v>546.13482666000004</v>
      </c>
      <c r="AI175" s="32">
        <v>264.09393310500002</v>
      </c>
      <c r="AJ175" s="32">
        <v>826.80938720699999</v>
      </c>
      <c r="AK175" s="32">
        <v>2541.5515136720001</v>
      </c>
      <c r="AL175" s="32">
        <v>399.92102050800003</v>
      </c>
      <c r="AM175" s="32">
        <v>856.35253906200001</v>
      </c>
      <c r="AN175" s="32">
        <v>1946.6391601559999</v>
      </c>
      <c r="AP175" s="32">
        <v>2538.9638671880002</v>
      </c>
      <c r="AQ175" s="32">
        <v>1094.0815429690001</v>
      </c>
      <c r="AR175" s="32">
        <v>1318.780639648</v>
      </c>
      <c r="AS175" s="32">
        <v>2797.29296875</v>
      </c>
      <c r="AT175" s="32">
        <v>1494.5053710940001</v>
      </c>
      <c r="AU175" s="32">
        <v>661.25744628899997</v>
      </c>
      <c r="AV175" s="32">
        <v>231.29812622099999</v>
      </c>
      <c r="AW175" s="32">
        <v>1503.6287841799999</v>
      </c>
      <c r="AX175" s="32">
        <v>545.092285156</v>
      </c>
      <c r="AY175" s="32">
        <v>395.331787109</v>
      </c>
      <c r="AZ175" s="32">
        <v>266.04602050800003</v>
      </c>
      <c r="BA175" s="32">
        <v>144.89176940900001</v>
      </c>
      <c r="BB175" s="32">
        <v>2036.5850830080001</v>
      </c>
      <c r="BC175" s="32">
        <v>1858.517211914</v>
      </c>
      <c r="BD175" s="32">
        <v>2574.8649902339998</v>
      </c>
      <c r="BE175" s="32">
        <v>529.88464355500003</v>
      </c>
      <c r="BF175" s="32">
        <v>624.63629150400004</v>
      </c>
      <c r="BG175" s="32">
        <v>184.917358398</v>
      </c>
      <c r="BH175" s="32">
        <v>479.21789550800003</v>
      </c>
      <c r="BI175" s="32">
        <v>11305</v>
      </c>
      <c r="BJ175" s="32">
        <v>4481.6528320309999</v>
      </c>
      <c r="BK175" s="32">
        <v>103.304458618</v>
      </c>
      <c r="BL175" s="32">
        <v>1523.6446533200001</v>
      </c>
      <c r="BM175" s="32">
        <v>2568.8315429690001</v>
      </c>
      <c r="BN175" s="32">
        <v>531.27026367200006</v>
      </c>
      <c r="BO175" s="32">
        <v>2778.9765625</v>
      </c>
      <c r="BP175" s="32">
        <v>10276.661132812</v>
      </c>
      <c r="BQ175" s="32">
        <v>2557.0104980470001</v>
      </c>
      <c r="BR175" s="32">
        <v>4667.65234375</v>
      </c>
      <c r="BS175" s="32">
        <v>2519.8708496089998</v>
      </c>
      <c r="BT175" s="32">
        <v>1801.4655761720001</v>
      </c>
      <c r="BU175" s="32">
        <v>77.384399414000001</v>
      </c>
      <c r="BV175" s="32">
        <v>1495.2268066409999</v>
      </c>
      <c r="BW175" s="32">
        <v>463.78973388700001</v>
      </c>
      <c r="BX175" s="32">
        <v>1229.0114746090001</v>
      </c>
      <c r="BY175" s="32">
        <v>895.32623291000004</v>
      </c>
      <c r="BZ175" s="32">
        <v>362.39999389600001</v>
      </c>
      <c r="CA175" s="32">
        <v>1597.3387451169999</v>
      </c>
      <c r="CB175" s="32">
        <v>272.79885864300002</v>
      </c>
      <c r="CC175" s="32">
        <v>26.916543960999999</v>
      </c>
      <c r="CD175" s="32">
        <v>106.107551575</v>
      </c>
      <c r="CE175" s="32">
        <v>466.33425903300002</v>
      </c>
      <c r="CF175" s="32">
        <v>5783.2514648440001</v>
      </c>
      <c r="CG175" s="32">
        <v>5938.0551757809999</v>
      </c>
      <c r="CI175" s="32">
        <v>1085.3026123049999</v>
      </c>
      <c r="CJ175" s="32">
        <v>160.72108459500001</v>
      </c>
      <c r="CK175" s="32">
        <v>107.40708923299999</v>
      </c>
      <c r="CL175" s="32">
        <v>264.09393310500002</v>
      </c>
      <c r="CM175" s="32">
        <v>106.78591156</v>
      </c>
      <c r="CN175" s="32">
        <v>693.49841308600003</v>
      </c>
      <c r="CO175" s="32">
        <v>955.90240478500004</v>
      </c>
      <c r="CP175" s="32">
        <v>518.03723144499997</v>
      </c>
      <c r="CQ175" s="32">
        <v>6380.83203125</v>
      </c>
      <c r="CR175" s="32">
        <v>4511.1616210940001</v>
      </c>
      <c r="CS175" s="32">
        <v>2988.6408691410002</v>
      </c>
      <c r="CT175" s="32">
        <v>2344</v>
      </c>
      <c r="CU175" s="32">
        <v>8719.7138671880002</v>
      </c>
      <c r="CV175" s="32">
        <v>270.37533569300001</v>
      </c>
      <c r="CW175" s="32">
        <v>205.493041992</v>
      </c>
      <c r="CX175" s="32">
        <v>712.50451660199997</v>
      </c>
      <c r="CZ175" s="32">
        <v>1072.267944336</v>
      </c>
      <c r="DA175" s="32">
        <v>2546.3168945309999</v>
      </c>
      <c r="DB175" s="32">
        <v>110.485496521</v>
      </c>
      <c r="DC175" s="34">
        <v>3202</v>
      </c>
      <c r="DD175" s="32">
        <v>1817.538452148</v>
      </c>
      <c r="DE175" s="32">
        <v>571.82208251999998</v>
      </c>
      <c r="DF175" s="32">
        <v>294.7</v>
      </c>
      <c r="DG175" s="32">
        <v>2.8287568090000001</v>
      </c>
      <c r="DI175" s="32">
        <v>63.673397064</v>
      </c>
      <c r="DJ175" s="34">
        <v>1934.7</v>
      </c>
      <c r="DK175" s="32">
        <v>174.407073975</v>
      </c>
      <c r="DL175" s="32">
        <v>7211.0405273440001</v>
      </c>
      <c r="DM175" s="32">
        <v>1281.6772460940001</v>
      </c>
      <c r="DN175" s="32">
        <v>1693.2043457029999</v>
      </c>
      <c r="DO175" s="32" t="s">
        <v>234</v>
      </c>
      <c r="DP175" s="32">
        <v>374.2</v>
      </c>
      <c r="DR175" s="32">
        <v>190.95</v>
      </c>
      <c r="DS175" s="32">
        <v>89.32</v>
      </c>
      <c r="DT175" s="32">
        <v>994.88812255899995</v>
      </c>
      <c r="DU175" s="32">
        <v>125.5</v>
      </c>
      <c r="DV175" s="32">
        <v>5086.044921875</v>
      </c>
      <c r="DY175" s="32">
        <v>628.19628906200001</v>
      </c>
      <c r="EA175">
        <v>21.245999999999999</v>
      </c>
      <c r="EB175" s="32">
        <v>457.965576172</v>
      </c>
      <c r="EC175" s="32">
        <v>1113.5</v>
      </c>
    </row>
    <row r="176" spans="1:133">
      <c r="A176" s="33">
        <v>44082</v>
      </c>
      <c r="B176" s="32">
        <v>375.16131591800001</v>
      </c>
      <c r="C176" s="32">
        <v>5931.9311523440001</v>
      </c>
      <c r="D176" s="32">
        <v>1085.022094727</v>
      </c>
      <c r="E176" s="32">
        <v>2389.4873046880002</v>
      </c>
      <c r="F176" s="32">
        <v>712.0625</v>
      </c>
      <c r="G176" s="32">
        <v>2402.6818847660002</v>
      </c>
      <c r="H176" s="32">
        <v>353.50723266599999</v>
      </c>
      <c r="I176" s="32">
        <v>204.451095581</v>
      </c>
      <c r="J176" s="32">
        <v>1760.0245361330001</v>
      </c>
      <c r="K176" s="32">
        <v>1412.160522461</v>
      </c>
      <c r="L176" s="32">
        <v>8339.0791015619998</v>
      </c>
      <c r="M176" s="32">
        <v>287.13125610399999</v>
      </c>
      <c r="N176" s="32">
        <v>186.54786682100001</v>
      </c>
      <c r="O176" s="32">
        <v>628.66809081999997</v>
      </c>
      <c r="P176" s="32">
        <v>1297.8803710940001</v>
      </c>
      <c r="Q176" s="32">
        <v>51.044506073000001</v>
      </c>
      <c r="R176" s="32">
        <v>936.77282714800003</v>
      </c>
      <c r="S176" s="32">
        <v>969.80181884800004</v>
      </c>
      <c r="T176" s="32">
        <v>114.476768494</v>
      </c>
      <c r="U176" s="32">
        <v>2633.8977050779999</v>
      </c>
      <c r="V176" s="32">
        <v>2214.2097167970001</v>
      </c>
      <c r="W176" s="32">
        <v>905.38635253899997</v>
      </c>
      <c r="X176" s="32">
        <v>45.147514342999997</v>
      </c>
      <c r="Y176" s="32">
        <v>159.482620239</v>
      </c>
      <c r="Z176" s="32">
        <v>4255.4521484380002</v>
      </c>
      <c r="AA176" s="32">
        <v>294.208892822</v>
      </c>
      <c r="AB176" s="32">
        <v>717.57971191399997</v>
      </c>
      <c r="AC176" s="32">
        <v>7286.328125</v>
      </c>
      <c r="AD176" s="32">
        <v>2313.9670410160002</v>
      </c>
      <c r="AE176" s="32">
        <v>1297.697631836</v>
      </c>
      <c r="AF176" s="32">
        <v>274.33261108400001</v>
      </c>
      <c r="AG176" s="32">
        <v>1237.9705810549999</v>
      </c>
      <c r="AH176" s="32">
        <v>546.33306884800004</v>
      </c>
      <c r="AI176" s="32">
        <v>269.79385375999999</v>
      </c>
      <c r="AJ176" s="32">
        <v>820.41235351600005</v>
      </c>
      <c r="AK176" s="32">
        <v>2598.5078125</v>
      </c>
      <c r="AL176" s="32">
        <v>401.82015991200001</v>
      </c>
      <c r="AM176" s="32">
        <v>851.16247558600003</v>
      </c>
      <c r="AN176" s="32">
        <v>1951.3526611330001</v>
      </c>
      <c r="AP176" s="32">
        <v>2449.0358886720001</v>
      </c>
      <c r="AQ176" s="32">
        <v>1090.787475586</v>
      </c>
      <c r="AR176" s="32">
        <v>1321.769897461</v>
      </c>
      <c r="AS176" s="32">
        <v>2922.2165527339998</v>
      </c>
      <c r="AT176" s="32">
        <v>1498.0007324220001</v>
      </c>
      <c r="AU176" s="32">
        <v>660.25860595699999</v>
      </c>
      <c r="AV176" s="32">
        <v>233.989959717</v>
      </c>
      <c r="AW176" s="32">
        <v>1500.4123535159999</v>
      </c>
      <c r="AX176" s="32">
        <v>543.19714355500003</v>
      </c>
      <c r="AY176" s="32">
        <v>400.52822875999999</v>
      </c>
      <c r="AZ176" s="32">
        <v>257.91448974600002</v>
      </c>
      <c r="BA176" s="32">
        <v>159.12901306200001</v>
      </c>
      <c r="BB176" s="32">
        <v>1957.640014648</v>
      </c>
      <c r="BC176" s="32">
        <v>1852.7534179690001</v>
      </c>
      <c r="BD176" s="32">
        <v>2600.8337402339998</v>
      </c>
      <c r="BE176" s="32">
        <v>536.48059081999997</v>
      </c>
      <c r="BF176" s="32">
        <v>621.63812255899995</v>
      </c>
      <c r="BG176" s="32">
        <v>187.26187133799999</v>
      </c>
      <c r="BH176" s="32">
        <v>486.6925354</v>
      </c>
      <c r="BI176" s="32">
        <v>11350</v>
      </c>
      <c r="BJ176" s="32">
        <v>4474.65625</v>
      </c>
      <c r="BK176" s="32">
        <v>103.95323944099999</v>
      </c>
      <c r="BL176" s="32">
        <v>1541.4467773440001</v>
      </c>
      <c r="BM176" s="32">
        <v>2565.8420410160002</v>
      </c>
      <c r="BN176" s="32">
        <v>536.864746094</v>
      </c>
      <c r="BO176" s="32">
        <v>2793.9555664059999</v>
      </c>
      <c r="BP176" s="32">
        <v>10336.466796875</v>
      </c>
      <c r="BQ176" s="32">
        <v>2504.1755371089998</v>
      </c>
      <c r="BR176" s="32">
        <v>4687.0991210940001</v>
      </c>
      <c r="BS176" s="32">
        <v>2553.8151855470001</v>
      </c>
      <c r="BT176" s="32">
        <v>1799.709594727</v>
      </c>
      <c r="BU176" s="32">
        <v>75.119499207000004</v>
      </c>
      <c r="BV176" s="32">
        <v>1517.208374023</v>
      </c>
      <c r="BW176" s="32">
        <v>458.21154785200002</v>
      </c>
      <c r="BX176" s="32">
        <v>1211.546875</v>
      </c>
      <c r="BY176" s="32">
        <v>884.82836914100005</v>
      </c>
      <c r="BZ176" s="32">
        <v>359.39999389600001</v>
      </c>
      <c r="CA176" s="32">
        <v>1629.2854003909999</v>
      </c>
      <c r="CB176" s="32">
        <v>275.19442749000001</v>
      </c>
      <c r="CC176" s="32">
        <v>26.412452697999999</v>
      </c>
      <c r="CD176" s="32">
        <v>103.769470215</v>
      </c>
      <c r="CE176" s="32">
        <v>470.23736572299998</v>
      </c>
      <c r="CF176" s="32">
        <v>5849.1748046880002</v>
      </c>
      <c r="CG176" s="32">
        <v>6039.9536132809999</v>
      </c>
      <c r="CH176" s="32">
        <v>10.303744316</v>
      </c>
      <c r="CI176" s="32">
        <v>1049.4415283200001</v>
      </c>
      <c r="CJ176" s="32">
        <v>159.78599548299999</v>
      </c>
      <c r="CK176" s="32">
        <v>107.147216797</v>
      </c>
      <c r="CL176" s="32">
        <v>269.79385375999999</v>
      </c>
      <c r="CM176" s="32">
        <v>104.129730225</v>
      </c>
      <c r="CN176" s="32">
        <v>688.50189208999996</v>
      </c>
      <c r="CO176" s="32">
        <v>973.88171386700003</v>
      </c>
      <c r="CP176" s="32">
        <v>512.44567871100003</v>
      </c>
      <c r="CQ176" s="32">
        <v>6316.9248046880002</v>
      </c>
      <c r="CR176" s="32">
        <v>4561.0849609380002</v>
      </c>
      <c r="CS176" s="32">
        <v>2988.6408691410002</v>
      </c>
      <c r="CT176" s="32">
        <v>2349</v>
      </c>
      <c r="CU176" s="32">
        <v>8753.697265625</v>
      </c>
      <c r="CV176" s="32">
        <v>274.23248290999999</v>
      </c>
      <c r="CW176" s="32">
        <v>202.501876831</v>
      </c>
      <c r="CX176" s="32">
        <v>736.22167968799999</v>
      </c>
      <c r="CZ176" s="32">
        <v>1067.2716064450001</v>
      </c>
      <c r="DA176" s="32">
        <v>2591.26953125</v>
      </c>
      <c r="DB176" s="32">
        <v>108.435752869</v>
      </c>
      <c r="DC176" s="34">
        <v>3260</v>
      </c>
      <c r="DD176" s="32">
        <v>1799.5529785159999</v>
      </c>
      <c r="DE176" s="32">
        <v>556.43762206999997</v>
      </c>
      <c r="DF176" s="32">
        <v>302.60000000000002</v>
      </c>
      <c r="DG176" s="32">
        <v>2.770992041</v>
      </c>
      <c r="DI176" s="32">
        <v>64.332077025999993</v>
      </c>
      <c r="DJ176" s="34">
        <v>2007.4</v>
      </c>
      <c r="DK176" s="32">
        <v>218.058792114</v>
      </c>
      <c r="DL176" s="32">
        <v>7243.0102539059999</v>
      </c>
      <c r="DM176" s="32">
        <v>1267.702758789</v>
      </c>
      <c r="DN176" s="32">
        <v>1684.8311767580001</v>
      </c>
      <c r="DO176" s="32" t="s">
        <v>234</v>
      </c>
      <c r="DP176" s="32">
        <v>401.6</v>
      </c>
      <c r="DR176" s="32">
        <v>193.25</v>
      </c>
      <c r="DS176" s="32">
        <v>91.48</v>
      </c>
      <c r="DT176" s="32">
        <v>992.49053955099998</v>
      </c>
      <c r="DU176" s="32">
        <v>125</v>
      </c>
      <c r="DV176" s="32">
        <v>5250.9174804690001</v>
      </c>
      <c r="DY176" s="32">
        <v>597.20635986299999</v>
      </c>
      <c r="EA176">
        <v>21.497</v>
      </c>
      <c r="EB176" s="32">
        <v>457.965576172</v>
      </c>
      <c r="EC176" s="32">
        <v>1165</v>
      </c>
    </row>
    <row r="177" spans="1:133">
      <c r="A177" s="33">
        <v>44083</v>
      </c>
      <c r="B177" s="32">
        <v>386.24832153300002</v>
      </c>
      <c r="C177" s="32">
        <v>6045.853515625</v>
      </c>
      <c r="D177" s="32">
        <v>1095.5076904299999</v>
      </c>
      <c r="E177" s="32">
        <v>2395.4809570309999</v>
      </c>
      <c r="F177" s="32">
        <v>726.04803466800001</v>
      </c>
      <c r="G177" s="32">
        <v>2405.6762695309999</v>
      </c>
      <c r="H177" s="32">
        <v>353.108154297</v>
      </c>
      <c r="I177" s="32">
        <v>197.17034912099999</v>
      </c>
      <c r="J177" s="32">
        <v>1788.5008544919999</v>
      </c>
      <c r="K177" s="32">
        <v>1420.1501464840001</v>
      </c>
      <c r="L177" s="32">
        <v>8377.0400390619998</v>
      </c>
      <c r="M177" s="32">
        <v>292.85064697299998</v>
      </c>
      <c r="N177" s="32">
        <v>186.24810790999999</v>
      </c>
      <c r="O177" s="32">
        <v>630.26525878899997</v>
      </c>
      <c r="P177" s="32">
        <v>1316.364257812</v>
      </c>
      <c r="Q177" s="32">
        <v>50.122512817</v>
      </c>
      <c r="R177" s="32">
        <v>943.76507568399995</v>
      </c>
      <c r="S177" s="32">
        <v>970.001464844</v>
      </c>
      <c r="T177" s="32">
        <v>112.532264709</v>
      </c>
      <c r="U177" s="32">
        <v>2774.3728027339998</v>
      </c>
      <c r="V177" s="32">
        <v>2269.1899414059999</v>
      </c>
      <c r="W177" s="32">
        <v>924.56066894499997</v>
      </c>
      <c r="X177" s="32">
        <v>45.227451324</v>
      </c>
      <c r="Y177" s="32">
        <v>156.443435669</v>
      </c>
      <c r="Z177" s="32">
        <v>4224.099609375</v>
      </c>
      <c r="AA177" s="32">
        <v>289.41848754900002</v>
      </c>
      <c r="AB177" s="32">
        <v>724.153808594</v>
      </c>
      <c r="AC177" s="32">
        <v>7494.0522460940001</v>
      </c>
      <c r="AD177" s="32">
        <v>2318.9113769529999</v>
      </c>
      <c r="AE177" s="32">
        <v>1302.6945800779999</v>
      </c>
      <c r="AF177" s="32">
        <v>275.48535156200001</v>
      </c>
      <c r="AG177" s="32">
        <v>1233.5388183590001</v>
      </c>
      <c r="AH177" s="32">
        <v>547.32421875</v>
      </c>
      <c r="AI177" s="32">
        <v>273.49874877899998</v>
      </c>
      <c r="AJ177" s="32">
        <v>839.00354003899997</v>
      </c>
      <c r="AK177" s="32">
        <v>2643.9731445309999</v>
      </c>
      <c r="AL177" s="32">
        <v>396.42257690399998</v>
      </c>
      <c r="AM177" s="32">
        <v>856.95141601600005</v>
      </c>
      <c r="AN177" s="32">
        <v>1960.779296875</v>
      </c>
      <c r="AP177" s="32">
        <v>2362.1057128910002</v>
      </c>
      <c r="AQ177" s="32">
        <v>1091.258178711</v>
      </c>
      <c r="AR177" s="32">
        <v>1355.6489257809999</v>
      </c>
      <c r="AS177" s="32">
        <v>2981.1804199220001</v>
      </c>
      <c r="AT177" s="32">
        <v>1479.5252685549999</v>
      </c>
      <c r="AU177" s="32">
        <v>669.24865722699997</v>
      </c>
      <c r="AV177" s="32">
        <v>237.579055786</v>
      </c>
      <c r="AW177" s="32">
        <v>1540.4152832029999</v>
      </c>
      <c r="AX177" s="32">
        <v>544.79302978500004</v>
      </c>
      <c r="AY177" s="32">
        <v>403.5262146</v>
      </c>
      <c r="AZ177" s="32">
        <v>261.656005859</v>
      </c>
      <c r="BA177" s="32">
        <v>163.52815246599999</v>
      </c>
      <c r="BB177" s="32">
        <v>1931.6580810549999</v>
      </c>
      <c r="BC177" s="32">
        <v>1861.6973876950001</v>
      </c>
      <c r="BD177" s="32">
        <v>2657.7644042970001</v>
      </c>
      <c r="BE177" s="32">
        <v>546.27478027300003</v>
      </c>
      <c r="BF177" s="32">
        <v>618.63977050799997</v>
      </c>
      <c r="BG177" s="32">
        <v>191.352294922</v>
      </c>
      <c r="BH177" s="32">
        <v>491.20535278300002</v>
      </c>
      <c r="BI177" s="32">
        <v>11370</v>
      </c>
      <c r="BJ177" s="32">
        <v>4353.7202148440001</v>
      </c>
      <c r="BK177" s="32">
        <v>109.79218292199999</v>
      </c>
      <c r="BL177" s="32">
        <v>1563.4373779299999</v>
      </c>
      <c r="BM177" s="32">
        <v>2659.009765625</v>
      </c>
      <c r="BN177" s="32">
        <v>546.05548095699999</v>
      </c>
      <c r="BO177" s="32">
        <v>2861.8571777339998</v>
      </c>
      <c r="BP177" s="32">
        <v>10401.255859375</v>
      </c>
      <c r="BQ177" s="32">
        <v>2463.3032226559999</v>
      </c>
      <c r="BR177" s="32">
        <v>4776.8520507809999</v>
      </c>
      <c r="BS177" s="32">
        <v>2603.7331542970001</v>
      </c>
      <c r="BT177" s="32">
        <v>1819.9016113279999</v>
      </c>
      <c r="BU177" s="32">
        <v>72.305496215999995</v>
      </c>
      <c r="BV177" s="32">
        <v>1529.4204101559999</v>
      </c>
      <c r="BW177" s="32">
        <v>457.81307983400001</v>
      </c>
      <c r="BX177" s="32">
        <v>1222.5249023440001</v>
      </c>
      <c r="BY177" s="32">
        <v>907.32385253899997</v>
      </c>
      <c r="BZ177" s="32">
        <v>359.20001220699999</v>
      </c>
      <c r="CA177" s="32">
        <v>1642.264038086</v>
      </c>
      <c r="CB177" s="32">
        <v>275.394042969</v>
      </c>
      <c r="CC177" s="32">
        <v>26.427423477000001</v>
      </c>
      <c r="CD177" s="32">
        <v>103.321800232</v>
      </c>
      <c r="CE177" s="32">
        <v>477.87380981400003</v>
      </c>
      <c r="CF177" s="32">
        <v>5841.1845703119998</v>
      </c>
      <c r="CG177" s="32">
        <v>6069.9233398440001</v>
      </c>
      <c r="CH177" s="32">
        <v>10.178565979</v>
      </c>
      <c r="CI177" s="32">
        <v>1071.1159667970001</v>
      </c>
      <c r="CJ177" s="32">
        <v>160.40936279300001</v>
      </c>
      <c r="CK177" s="32">
        <v>109.44609069800001</v>
      </c>
      <c r="CL177" s="32">
        <v>273.49874877899998</v>
      </c>
      <c r="CM177" s="32">
        <v>104.728874207</v>
      </c>
      <c r="CN177" s="32">
        <v>694.497558594</v>
      </c>
      <c r="CO177" s="32">
        <v>968.38800048799999</v>
      </c>
      <c r="CP177" s="32">
        <v>513.84350585899995</v>
      </c>
      <c r="CQ177" s="32">
        <v>6398.8071289059999</v>
      </c>
      <c r="CR177" s="32">
        <v>4735.8212890619998</v>
      </c>
      <c r="CS177" s="32">
        <v>2988.6408691410002</v>
      </c>
      <c r="CT177" s="32">
        <v>2302</v>
      </c>
      <c r="CU177" s="32">
        <v>8923.61328125</v>
      </c>
      <c r="CV177" s="32">
        <v>278.214111328</v>
      </c>
      <c r="CW177" s="32">
        <v>197.765823364</v>
      </c>
      <c r="CX177" s="32">
        <v>733.05932617200006</v>
      </c>
      <c r="CZ177" s="32">
        <v>1085.2592773440001</v>
      </c>
      <c r="DA177" s="32">
        <v>2638.2199707029999</v>
      </c>
      <c r="DB177" s="32">
        <v>107.73584747300001</v>
      </c>
      <c r="DC177" s="34">
        <v>3278</v>
      </c>
      <c r="DD177" s="32">
        <v>1818.5373535159999</v>
      </c>
      <c r="DE177" s="32">
        <v>552.44152831999997</v>
      </c>
      <c r="DF177" s="32">
        <v>298.7</v>
      </c>
      <c r="DG177" s="32">
        <v>2.8313431740000001</v>
      </c>
      <c r="DI177" s="32">
        <v>62.475772857999999</v>
      </c>
      <c r="DJ177" s="34">
        <v>1895</v>
      </c>
      <c r="DK177" s="32">
        <v>219.357345581</v>
      </c>
      <c r="DL177" s="32">
        <v>7360.8969726559999</v>
      </c>
      <c r="DM177" s="32">
        <v>1276.6864013669999</v>
      </c>
      <c r="DN177" s="32">
        <v>1714.137695312</v>
      </c>
      <c r="DO177" s="32" t="s">
        <v>234</v>
      </c>
      <c r="DP177" s="32">
        <v>416</v>
      </c>
      <c r="DR177" s="32">
        <v>194</v>
      </c>
      <c r="DS177" s="32">
        <v>90.92</v>
      </c>
      <c r="DT177" s="32">
        <v>997.28515625</v>
      </c>
      <c r="DU177" s="32">
        <v>125.5</v>
      </c>
      <c r="DV177" s="32">
        <v>5016.0991210940001</v>
      </c>
      <c r="DY177" s="32">
        <v>584.61041259800004</v>
      </c>
      <c r="EA177">
        <v>20.649000000000001</v>
      </c>
      <c r="EB177" s="32">
        <v>457.965576172</v>
      </c>
      <c r="EC177" s="32">
        <v>1094</v>
      </c>
    </row>
    <row r="178" spans="1:133">
      <c r="A178" s="33">
        <v>44084</v>
      </c>
      <c r="B178" s="32">
        <v>384.550292969</v>
      </c>
      <c r="C178" s="32">
        <v>6073.8344726559999</v>
      </c>
      <c r="D178" s="32">
        <v>1082.5255126950001</v>
      </c>
      <c r="E178" s="32">
        <v>2361.5166015619998</v>
      </c>
      <c r="F178" s="32">
        <v>724.44964599599996</v>
      </c>
      <c r="G178" s="32">
        <v>2399.6870117190001</v>
      </c>
      <c r="H178" s="32">
        <v>341.63391113300003</v>
      </c>
      <c r="I178" s="32">
        <v>197.17034912099999</v>
      </c>
      <c r="J178" s="32">
        <v>1788.5008544919999</v>
      </c>
      <c r="K178" s="32">
        <v>1413.1590576169999</v>
      </c>
      <c r="L178" s="32">
        <v>8326.0927734380002</v>
      </c>
      <c r="M178" s="32">
        <v>290.12503051800002</v>
      </c>
      <c r="N178" s="32">
        <v>184.84922790499999</v>
      </c>
      <c r="O178" s="32">
        <v>632.46130371100003</v>
      </c>
      <c r="P178" s="32">
        <v>1331.3510742190001</v>
      </c>
      <c r="Q178" s="32">
        <v>50.373970032000003</v>
      </c>
      <c r="R178" s="32">
        <v>939.17016601600005</v>
      </c>
      <c r="S178" s="32">
        <v>957.22229003899997</v>
      </c>
      <c r="T178" s="32">
        <v>113.778739929</v>
      </c>
      <c r="U178" s="32">
        <v>2746.0827636720001</v>
      </c>
      <c r="V178" s="32">
        <v>2267.1904296880002</v>
      </c>
      <c r="W178" s="32">
        <v>931.35150146499996</v>
      </c>
      <c r="X178" s="32">
        <v>44.547946930000002</v>
      </c>
      <c r="Y178" s="32">
        <v>156.14451599099999</v>
      </c>
      <c r="Z178" s="32">
        <v>4265.9033203119998</v>
      </c>
      <c r="AA178" s="32">
        <v>279.73788452100001</v>
      </c>
      <c r="AB178" s="32">
        <v>716.39978027300003</v>
      </c>
      <c r="AC178" s="32">
        <v>7553.97265625</v>
      </c>
      <c r="AD178" s="32">
        <v>2338.6884765619998</v>
      </c>
      <c r="AE178" s="32">
        <v>1291.201782227</v>
      </c>
      <c r="AF178" s="32">
        <v>280.09591674799998</v>
      </c>
      <c r="AG178" s="32">
        <v>1273.4255371090001</v>
      </c>
      <c r="AH178" s="32">
        <v>554.46057128899997</v>
      </c>
      <c r="AI178" s="32">
        <v>274.25875854499998</v>
      </c>
      <c r="AJ178" s="32">
        <v>866.390625</v>
      </c>
      <c r="AK178" s="32">
        <v>2631.9821777339998</v>
      </c>
      <c r="AL178" s="32">
        <v>400.62069702100001</v>
      </c>
      <c r="AM178" s="32">
        <v>854.15679931600005</v>
      </c>
      <c r="AN178" s="32">
        <v>2022.0538330080001</v>
      </c>
      <c r="AP178" s="32">
        <v>2367.1018066410002</v>
      </c>
      <c r="AQ178" s="32">
        <v>1106.3162841799999</v>
      </c>
      <c r="AR178" s="32">
        <v>1351.165039062</v>
      </c>
      <c r="AS178" s="32">
        <v>2939.2062988279999</v>
      </c>
      <c r="AT178" s="32">
        <v>1492.5079345700001</v>
      </c>
      <c r="AU178" s="32">
        <v>676.740234375</v>
      </c>
      <c r="AV178" s="32">
        <v>235.18632507300001</v>
      </c>
      <c r="AW178" s="32">
        <v>1524.735961914</v>
      </c>
      <c r="AX178" s="32">
        <v>537.41204833999996</v>
      </c>
      <c r="AY178" s="32">
        <v>396.13122558600003</v>
      </c>
      <c r="AZ178" s="32">
        <v>261.656005859</v>
      </c>
      <c r="BA178" s="32">
        <v>163.64810180699999</v>
      </c>
      <c r="BB178" s="32">
        <v>1929.1600341799999</v>
      </c>
      <c r="BC178" s="32">
        <v>1850.9647216799999</v>
      </c>
      <c r="BD178" s="32">
        <v>2666.7536621089998</v>
      </c>
      <c r="BE178" s="32">
        <v>542.07733154300001</v>
      </c>
      <c r="BF178" s="32">
        <v>617.84020996100003</v>
      </c>
      <c r="BG178" s="32">
        <v>187.46141052199999</v>
      </c>
      <c r="BH178" s="32">
        <v>490.35931396500001</v>
      </c>
      <c r="BI178" s="32">
        <v>11510</v>
      </c>
      <c r="BJ178" s="32">
        <v>4416.6875</v>
      </c>
      <c r="BK178" s="32">
        <v>110.34114837600001</v>
      </c>
      <c r="BL178" s="32">
        <v>1559.2487792970001</v>
      </c>
      <c r="BM178" s="32">
        <v>2611.1796875</v>
      </c>
      <c r="BN178" s="32">
        <v>535.26623535199997</v>
      </c>
      <c r="BO178" s="32">
        <v>2883.8249511720001</v>
      </c>
      <c r="BP178" s="32">
        <v>10346.434570312</v>
      </c>
      <c r="BQ178" s="32">
        <v>2531.091796875</v>
      </c>
      <c r="BR178" s="32">
        <v>4770.8686523440001</v>
      </c>
      <c r="BS178" s="32">
        <v>2601.7368164059999</v>
      </c>
      <c r="BT178" s="32">
        <v>1824.291015625</v>
      </c>
      <c r="BU178" s="32">
        <v>71.481903075999995</v>
      </c>
      <c r="BV178" s="32">
        <v>1542.120483398</v>
      </c>
      <c r="BW178" s="32">
        <v>462.19595336899999</v>
      </c>
      <c r="BX178" s="32">
        <v>1216.536743164</v>
      </c>
      <c r="BY178" s="32">
        <v>922.82092285199997</v>
      </c>
      <c r="BZ178" s="32">
        <v>356.79998779300001</v>
      </c>
      <c r="CA178" s="32">
        <v>1660.233764648</v>
      </c>
      <c r="CB178" s="32">
        <v>281.78231811500001</v>
      </c>
      <c r="CC178" s="32">
        <v>26.372524260999999</v>
      </c>
      <c r="CD178" s="32">
        <v>103.321800232</v>
      </c>
      <c r="CE178" s="32">
        <v>476.68597412100002</v>
      </c>
      <c r="CF178" s="32">
        <v>5903.1118164059999</v>
      </c>
      <c r="CG178" s="32">
        <v>6035.9575195309999</v>
      </c>
      <c r="CH178" s="32">
        <v>10.315480232000001</v>
      </c>
      <c r="CI178" s="32">
        <v>1075.2537841799999</v>
      </c>
      <c r="CJ178" s="32">
        <v>160.226028442</v>
      </c>
      <c r="CK178" s="32">
        <v>109.366127014</v>
      </c>
      <c r="CL178" s="32">
        <v>274.25875854499998</v>
      </c>
      <c r="CM178" s="32">
        <v>104.888633728</v>
      </c>
      <c r="CN178" s="32">
        <v>696.49609375</v>
      </c>
      <c r="CO178" s="32">
        <v>960.39727783199999</v>
      </c>
      <c r="CP178" s="32">
        <v>507.053466797</v>
      </c>
      <c r="CQ178" s="32">
        <v>6396.8095703119998</v>
      </c>
      <c r="CR178" s="32">
        <v>4776.7583007809999</v>
      </c>
      <c r="CS178" s="32">
        <v>3054.9152832029999</v>
      </c>
      <c r="CT178" s="32">
        <v>2306</v>
      </c>
      <c r="CU178" s="32">
        <v>8885.6318359380002</v>
      </c>
      <c r="CV178" s="32">
        <v>273.73477172899999</v>
      </c>
      <c r="CW178" s="32">
        <v>198.41394043</v>
      </c>
      <c r="CX178" s="32">
        <v>734.44293212900004</v>
      </c>
      <c r="CZ178" s="32">
        <v>1072.267944336</v>
      </c>
      <c r="DA178" s="32">
        <v>2648.2094726559999</v>
      </c>
      <c r="DB178" s="32">
        <v>105.436149597</v>
      </c>
      <c r="DC178" s="34">
        <v>3336</v>
      </c>
      <c r="DD178" s="32">
        <v>1769.5769042970001</v>
      </c>
      <c r="DE178" s="32">
        <v>545.04895019499997</v>
      </c>
      <c r="DF178" s="32">
        <v>280.89999999999998</v>
      </c>
      <c r="DG178" s="32">
        <v>2.8141002660000001</v>
      </c>
      <c r="DI178" s="32">
        <v>64.112518311000002</v>
      </c>
      <c r="DJ178" s="34">
        <v>1917.9</v>
      </c>
      <c r="DK178" s="32">
        <v>220.256347656</v>
      </c>
      <c r="DL178" s="32">
        <v>7290.9643554690001</v>
      </c>
      <c r="DM178" s="32">
        <v>1255.724243164</v>
      </c>
      <c r="DN178" s="32">
        <v>1701.577758789</v>
      </c>
      <c r="DO178" s="32" t="s">
        <v>234</v>
      </c>
      <c r="DP178" s="32">
        <v>396.1</v>
      </c>
      <c r="DR178" s="32">
        <v>192</v>
      </c>
      <c r="DS178" s="32">
        <v>91.4</v>
      </c>
      <c r="DT178" s="32">
        <v>987.69586181600005</v>
      </c>
      <c r="DU178" s="32">
        <v>124</v>
      </c>
      <c r="DV178" s="32">
        <v>4966.1381835940001</v>
      </c>
      <c r="DY178" s="32">
        <v>592.20800781200001</v>
      </c>
      <c r="EA178">
        <v>20.170000000000002</v>
      </c>
      <c r="EB178" s="32">
        <v>457.965576172</v>
      </c>
      <c r="EC178" s="32">
        <v>1129.5</v>
      </c>
    </row>
    <row r="179" spans="1:133">
      <c r="A179" s="33">
        <v>44085</v>
      </c>
      <c r="B179" s="32">
        <v>379.056732178</v>
      </c>
      <c r="C179" s="32">
        <v>6113.8061523440001</v>
      </c>
      <c r="D179" s="32">
        <v>1112.9841308590001</v>
      </c>
      <c r="E179" s="32">
        <v>2365.5126953119998</v>
      </c>
      <c r="F179" s="32">
        <v>716.25817871100003</v>
      </c>
      <c r="G179" s="32">
        <v>2409.6691894529999</v>
      </c>
      <c r="H179" s="32">
        <v>337.942138672</v>
      </c>
      <c r="I179" s="32">
        <v>191.07026672399999</v>
      </c>
      <c r="J179" s="32">
        <v>1797.9929199220001</v>
      </c>
      <c r="K179" s="32">
        <v>1420.1501464840001</v>
      </c>
      <c r="L179" s="32">
        <v>8419.994140625</v>
      </c>
      <c r="M179" s="32">
        <v>288.56112670900001</v>
      </c>
      <c r="N179" s="32">
        <v>185.34881591800001</v>
      </c>
      <c r="O179" s="32">
        <v>627.669921875</v>
      </c>
      <c r="P179" s="32">
        <v>1350.8344726559999</v>
      </c>
      <c r="Q179" s="32">
        <v>50.373970032000003</v>
      </c>
      <c r="R179" s="32">
        <v>934.37542724599996</v>
      </c>
      <c r="S179" s="32">
        <v>951.83135986299999</v>
      </c>
      <c r="T179" s="32">
        <v>110.837059021</v>
      </c>
      <c r="U179" s="32">
        <v>2752.9111328119998</v>
      </c>
      <c r="V179" s="32">
        <v>2289.1823730470001</v>
      </c>
      <c r="W179" s="32">
        <v>946.53118896499996</v>
      </c>
      <c r="X179" s="32">
        <v>43.708553314</v>
      </c>
      <c r="Y179" s="32">
        <v>152.20851135300001</v>
      </c>
      <c r="Z179" s="32">
        <v>4204.1479492190001</v>
      </c>
      <c r="AA179" s="32">
        <v>279.33877563499999</v>
      </c>
      <c r="AB179" s="32">
        <v>719.93975830099998</v>
      </c>
      <c r="AC179" s="32">
        <v>7585.9306640619998</v>
      </c>
      <c r="AD179" s="32">
        <v>2384.8366699220001</v>
      </c>
      <c r="AE179" s="32">
        <v>1267.216430664</v>
      </c>
      <c r="AF179" s="32">
        <v>284.36074829099999</v>
      </c>
      <c r="AG179" s="32">
        <v>1254.2205810549999</v>
      </c>
      <c r="AH179" s="32">
        <v>558.02886962900004</v>
      </c>
      <c r="AI179" s="32">
        <v>288.03341674799998</v>
      </c>
      <c r="AJ179" s="32">
        <v>873.58715820299994</v>
      </c>
      <c r="AK179" s="32">
        <v>2629.9841308589998</v>
      </c>
      <c r="AL179" s="32">
        <v>395.92282104499998</v>
      </c>
      <c r="AM179" s="32">
        <v>856.35253906200001</v>
      </c>
      <c r="AN179" s="32">
        <v>2040.9074707029999</v>
      </c>
      <c r="AP179" s="32">
        <v>2311.146484375</v>
      </c>
      <c r="AQ179" s="32">
        <v>1107.7280273440001</v>
      </c>
      <c r="AR179" s="32">
        <v>1352.161132812</v>
      </c>
      <c r="AS179" s="32">
        <v>2942.2045898440001</v>
      </c>
      <c r="AT179" s="32">
        <v>1547.9340820309999</v>
      </c>
      <c r="AU179" s="32">
        <v>686.72888183600003</v>
      </c>
      <c r="AV179" s="32">
        <v>234.68780517600001</v>
      </c>
      <c r="AW179" s="32">
        <v>1531.570678711</v>
      </c>
      <c r="AX179" s="32">
        <v>528.43511962900004</v>
      </c>
      <c r="AY179" s="32">
        <v>396.73080444300001</v>
      </c>
      <c r="AZ179" s="32">
        <v>261.45639038100001</v>
      </c>
      <c r="BA179" s="32">
        <v>157.40936279300001</v>
      </c>
      <c r="BB179" s="32">
        <v>1937.1544189450001</v>
      </c>
      <c r="BC179" s="32">
        <v>1933.4460449220001</v>
      </c>
      <c r="BD179" s="32">
        <v>2694.7197265619998</v>
      </c>
      <c r="BE179" s="32">
        <v>544.47583007799994</v>
      </c>
      <c r="BF179" s="32">
        <v>620.23889160199997</v>
      </c>
      <c r="BG179" s="32">
        <v>185.26654052699999</v>
      </c>
      <c r="BH179" s="32">
        <v>490.21820068400001</v>
      </c>
      <c r="BI179" s="32">
        <v>11750</v>
      </c>
      <c r="BJ179" s="32">
        <v>4360.716796875</v>
      </c>
      <c r="BK179" s="32">
        <v>109.592567444</v>
      </c>
      <c r="BL179" s="32">
        <v>1587.5222167970001</v>
      </c>
      <c r="BM179" s="32">
        <v>2638.083984375</v>
      </c>
      <c r="BN179" s="32">
        <v>523.67785644499997</v>
      </c>
      <c r="BO179" s="32">
        <v>2923.7670898440001</v>
      </c>
      <c r="BP179" s="32">
        <v>10495.94921875</v>
      </c>
      <c r="BQ179" s="32">
        <v>2521.123046875</v>
      </c>
      <c r="BR179" s="32">
        <v>4978.2973632809999</v>
      </c>
      <c r="BS179" s="32">
        <v>2600.7385253910002</v>
      </c>
      <c r="BT179" s="32">
        <v>1819.9016113279999</v>
      </c>
      <c r="BU179" s="32">
        <v>72.065299988000007</v>
      </c>
      <c r="BV179" s="32">
        <v>1535.2821044919999</v>
      </c>
      <c r="BW179" s="32">
        <v>462.39523315399998</v>
      </c>
      <c r="BX179" s="32">
        <v>1214.5408935549999</v>
      </c>
      <c r="BY179" s="32">
        <v>935.818359375</v>
      </c>
      <c r="BZ179" s="32">
        <v>361</v>
      </c>
      <c r="CA179" s="32">
        <v>1652.7468261720001</v>
      </c>
      <c r="CB179" s="32">
        <v>280.78417968799999</v>
      </c>
      <c r="CC179" s="32">
        <v>25.833494185999999</v>
      </c>
      <c r="CD179" s="32">
        <v>101.630393982</v>
      </c>
      <c r="CE179" s="32">
        <v>472.443450928</v>
      </c>
      <c r="CF179" s="32">
        <v>5907.107421875</v>
      </c>
      <c r="CG179" s="32">
        <v>6127.8657226559999</v>
      </c>
      <c r="CH179" s="32">
        <v>10.186388968999999</v>
      </c>
      <c r="CI179" s="32">
        <v>1067.3723144529999</v>
      </c>
      <c r="CJ179" s="32">
        <v>166.84481811500001</v>
      </c>
      <c r="CK179" s="32">
        <v>110.16573333700001</v>
      </c>
      <c r="CL179" s="32">
        <v>288.03341674799998</v>
      </c>
      <c r="CM179" s="32">
        <v>102.47211456300001</v>
      </c>
      <c r="CN179" s="32">
        <v>694.497558594</v>
      </c>
      <c r="CO179" s="32">
        <v>955.40295410199997</v>
      </c>
      <c r="CP179" s="32">
        <v>507.25320434600002</v>
      </c>
      <c r="CQ179" s="32">
        <v>6410.7900390619998</v>
      </c>
      <c r="CR179" s="32">
        <v>4824.685546875</v>
      </c>
      <c r="CS179" s="32">
        <v>3054.9152832029999</v>
      </c>
      <c r="CT179" s="32">
        <v>2266</v>
      </c>
      <c r="CU179" s="32">
        <v>9025.5625</v>
      </c>
      <c r="CV179" s="32">
        <v>274.73016357400002</v>
      </c>
      <c r="CW179" s="32">
        <v>195.77174377399999</v>
      </c>
      <c r="CX179" s="32">
        <v>741.16278076200001</v>
      </c>
      <c r="CZ179" s="32">
        <v>1083.2604980470001</v>
      </c>
      <c r="DA179" s="32">
        <v>2670.1862792970001</v>
      </c>
      <c r="DB179" s="32">
        <v>101.83661651600001</v>
      </c>
      <c r="DC179" s="34">
        <v>3356</v>
      </c>
      <c r="DD179" s="32">
        <v>1789.5607910159999</v>
      </c>
      <c r="DE179" s="32">
        <v>566.42742919900002</v>
      </c>
      <c r="DF179" s="32">
        <v>271.7</v>
      </c>
      <c r="DG179" s="32">
        <v>2.855484009</v>
      </c>
      <c r="DI179" s="32">
        <v>64.591575622999997</v>
      </c>
      <c r="DJ179" s="34">
        <v>1915.9</v>
      </c>
      <c r="DK179" s="32">
        <v>233.44175720199999</v>
      </c>
      <c r="DL179" s="32">
        <v>7272.9814453119998</v>
      </c>
      <c r="DM179" s="32">
        <v>1254.726196289</v>
      </c>
      <c r="DN179" s="32">
        <v>1738.061523438</v>
      </c>
      <c r="DO179" s="32" t="s">
        <v>234</v>
      </c>
      <c r="DP179" s="32">
        <v>371.4</v>
      </c>
      <c r="DR179" s="32">
        <v>186.1</v>
      </c>
      <c r="DS179" s="32">
        <v>90.5</v>
      </c>
      <c r="DT179" s="32">
        <v>987.69586181600005</v>
      </c>
      <c r="DU179" s="32">
        <v>123.5</v>
      </c>
      <c r="DV179" s="32">
        <v>5081.048828125</v>
      </c>
      <c r="DY179" s="32">
        <v>579.81195068399995</v>
      </c>
      <c r="EA179">
        <v>20.564</v>
      </c>
      <c r="EB179" s="32">
        <v>457.965576172</v>
      </c>
      <c r="EC179" s="32">
        <v>1111.5</v>
      </c>
    </row>
    <row r="180" spans="1:133">
      <c r="A180" s="33">
        <v>44088</v>
      </c>
      <c r="B180" s="32">
        <v>381.75360107400002</v>
      </c>
      <c r="C180" s="32">
        <v>6145.78515625</v>
      </c>
      <c r="D180" s="32">
        <v>1095.0085449220001</v>
      </c>
      <c r="E180" s="32">
        <v>2389.4873046880002</v>
      </c>
      <c r="F180" s="32">
        <v>721.05310058600003</v>
      </c>
      <c r="G180" s="32">
        <v>2411.6652832029999</v>
      </c>
      <c r="H180" s="32">
        <v>346.52297973600002</v>
      </c>
      <c r="I180" s="32">
        <v>132.184814453</v>
      </c>
      <c r="J180" s="32">
        <v>1794.495727539</v>
      </c>
      <c r="K180" s="32">
        <v>1423.6453857419999</v>
      </c>
      <c r="L180" s="32">
        <v>8391.0244140619998</v>
      </c>
      <c r="M180" s="32">
        <v>287.84616088899998</v>
      </c>
      <c r="N180" s="32">
        <v>184.94918823200001</v>
      </c>
      <c r="O180" s="32">
        <v>637.05297851600005</v>
      </c>
      <c r="P180" s="32">
        <v>1302.3762207029999</v>
      </c>
      <c r="Q180" s="32">
        <v>51.128314971999998</v>
      </c>
      <c r="R180" s="32">
        <v>938.97033691399997</v>
      </c>
      <c r="S180" s="32">
        <v>958.819824219</v>
      </c>
      <c r="T180" s="32">
        <v>110.3384552</v>
      </c>
      <c r="U180" s="32">
        <v>2782.1767578119998</v>
      </c>
      <c r="V180" s="32">
        <v>2292.181640625</v>
      </c>
      <c r="W180" s="32">
        <v>946.93066406200001</v>
      </c>
      <c r="X180" s="32">
        <v>43.688568115000002</v>
      </c>
      <c r="Y180" s="32">
        <v>150.66400146500001</v>
      </c>
      <c r="Z180" s="32">
        <v>4236.4501953119998</v>
      </c>
      <c r="AA180" s="32">
        <v>277.44256591800001</v>
      </c>
      <c r="AB180" s="32">
        <v>715.89416503899997</v>
      </c>
      <c r="AC180" s="32">
        <v>7547.9809570309999</v>
      </c>
      <c r="AD180" s="32">
        <v>2406.2619628910002</v>
      </c>
      <c r="AE180" s="32">
        <v>1275.7110595700001</v>
      </c>
      <c r="AF180" s="32">
        <v>284.70657348600002</v>
      </c>
      <c r="AG180" s="32">
        <v>1293.615234375</v>
      </c>
      <c r="AH180" s="32">
        <v>556.44293212900004</v>
      </c>
      <c r="AI180" s="32">
        <v>286.89346313499999</v>
      </c>
      <c r="AJ180" s="32">
        <v>884.58197021499996</v>
      </c>
      <c r="AK180" s="32">
        <v>2628.984375</v>
      </c>
      <c r="AL180" s="32">
        <v>403.41946411100002</v>
      </c>
      <c r="AM180" s="32">
        <v>858.34869384800004</v>
      </c>
      <c r="AN180" s="32">
        <v>2055.0478515619998</v>
      </c>
      <c r="AP180" s="32">
        <v>2290.1633300779999</v>
      </c>
      <c r="AQ180" s="32">
        <v>1100.6696777340001</v>
      </c>
      <c r="AR180" s="32">
        <v>1368.602539062</v>
      </c>
      <c r="AS180" s="32">
        <v>2948.2006835940001</v>
      </c>
      <c r="AT180" s="32">
        <v>1557.4213867190001</v>
      </c>
      <c r="AU180" s="32">
        <v>686.22943115199996</v>
      </c>
      <c r="AV180" s="32">
        <v>231.796600342</v>
      </c>
      <c r="AW180" s="32">
        <v>1523.3288574220001</v>
      </c>
      <c r="AX180" s="32">
        <v>542.49890136700003</v>
      </c>
      <c r="AY180" s="32">
        <v>398.32971191399997</v>
      </c>
      <c r="AZ180" s="32">
        <v>256.517669678</v>
      </c>
      <c r="BA180" s="32">
        <v>157.00941467300001</v>
      </c>
      <c r="BB180" s="32">
        <v>1938.1535644529999</v>
      </c>
      <c r="BC180" s="32">
        <v>1925.2973632809999</v>
      </c>
      <c r="BD180" s="32">
        <v>2703.7084960940001</v>
      </c>
      <c r="BE180" s="32">
        <v>546.07507324200003</v>
      </c>
      <c r="BF180" s="32">
        <v>621.03839111299999</v>
      </c>
      <c r="BG180" s="32">
        <v>184.11924743700001</v>
      </c>
      <c r="BH180" s="32">
        <v>490.78231811500001</v>
      </c>
      <c r="BI180" s="32">
        <v>11800</v>
      </c>
      <c r="BJ180" s="32">
        <v>4419.6860351559999</v>
      </c>
      <c r="BK180" s="32">
        <v>110.9400177</v>
      </c>
      <c r="BL180" s="32">
        <v>1584.9045410159999</v>
      </c>
      <c r="BM180" s="32">
        <v>2632.603515625</v>
      </c>
      <c r="BN180" s="32">
        <v>519.28216552699996</v>
      </c>
      <c r="BO180" s="32">
        <v>2931.7556152339998</v>
      </c>
      <c r="BP180" s="32">
        <v>10620.545898438</v>
      </c>
      <c r="BQ180" s="32">
        <v>2484.2377929690001</v>
      </c>
      <c r="BR180" s="32">
        <v>4986.2758789059999</v>
      </c>
      <c r="BS180" s="32">
        <v>2605.7299804690001</v>
      </c>
      <c r="BT180" s="32">
        <v>1827.802734375</v>
      </c>
      <c r="BU180" s="32">
        <v>72.168197632000002</v>
      </c>
      <c r="BV180" s="32">
        <v>1530.8856201169999</v>
      </c>
      <c r="BW180" s="32">
        <v>462.59442138700001</v>
      </c>
      <c r="BX180" s="32">
        <v>1200.568969727</v>
      </c>
      <c r="BY180" s="32">
        <v>942.81695556600005</v>
      </c>
      <c r="BZ180" s="32">
        <v>360.79998779300001</v>
      </c>
      <c r="CA180" s="32">
        <v>1645.2590332029999</v>
      </c>
      <c r="CB180" s="32">
        <v>283.87850952100001</v>
      </c>
      <c r="CC180" s="32">
        <v>26.317621231</v>
      </c>
      <c r="CD180" s="32">
        <v>102.227394104</v>
      </c>
      <c r="CE180" s="32">
        <v>470.23736572299998</v>
      </c>
      <c r="CF180" s="32">
        <v>5987.0141601559999</v>
      </c>
      <c r="CG180" s="32">
        <v>6243.7490234380002</v>
      </c>
      <c r="CH180" s="32">
        <v>10.233331679999999</v>
      </c>
      <c r="CI180" s="32">
        <v>1049.4415283200001</v>
      </c>
      <c r="CJ180" s="32">
        <v>166.514770508</v>
      </c>
      <c r="CK180" s="32">
        <v>109.56603241000001</v>
      </c>
      <c r="CL180" s="32">
        <v>286.89346313499999</v>
      </c>
      <c r="CM180" s="32">
        <v>103.47068786600001</v>
      </c>
      <c r="CN180" s="32">
        <v>695.49688720699999</v>
      </c>
      <c r="CO180" s="32">
        <v>958.39953613299997</v>
      </c>
      <c r="CP180" s="32">
        <v>519.43530273399995</v>
      </c>
      <c r="CQ180" s="32">
        <v>6316.9248046880002</v>
      </c>
      <c r="CR180" s="32">
        <v>4795.7309570309999</v>
      </c>
      <c r="CS180" s="32">
        <v>3054.9152832029999</v>
      </c>
      <c r="CT180" s="32">
        <v>2355</v>
      </c>
      <c r="CU180" s="32">
        <v>8955.59765625</v>
      </c>
      <c r="CV180" s="32">
        <v>270.499755859</v>
      </c>
      <c r="CW180" s="32">
        <v>195.32307434099999</v>
      </c>
      <c r="CX180" s="32">
        <v>749.26617431600005</v>
      </c>
      <c r="CZ180" s="32">
        <v>1083.2604980470001</v>
      </c>
      <c r="DA180" s="32">
        <v>2660.1965332029999</v>
      </c>
      <c r="DB180" s="32">
        <v>104.68625640899999</v>
      </c>
      <c r="DC180" s="34">
        <v>3230</v>
      </c>
      <c r="DD180" s="32">
        <v>1792.558227539</v>
      </c>
      <c r="DE180" s="32">
        <v>577.41638183600003</v>
      </c>
      <c r="DF180" s="32">
        <v>268.3</v>
      </c>
      <c r="DG180" s="32">
        <v>2.8675544259999999</v>
      </c>
      <c r="DI180" s="32">
        <v>65.050659179999997</v>
      </c>
      <c r="DJ180" s="34">
        <v>1929.1</v>
      </c>
      <c r="DK180" s="32">
        <v>224.75137329099999</v>
      </c>
      <c r="DL180" s="32">
        <v>7302.9516601559999</v>
      </c>
      <c r="DM180" s="32">
        <v>1231.767578125</v>
      </c>
      <c r="DN180" s="32">
        <v>1747.8303222659999</v>
      </c>
      <c r="DO180" s="32" t="s">
        <v>234</v>
      </c>
      <c r="DP180" s="32">
        <v>370</v>
      </c>
      <c r="DR180" s="32">
        <v>180.05</v>
      </c>
      <c r="DS180" s="32">
        <v>90.8</v>
      </c>
      <c r="DT180" s="32">
        <v>984.33959960899995</v>
      </c>
      <c r="DU180" s="32">
        <v>124.5</v>
      </c>
      <c r="DV180" s="32">
        <v>5220.9399414059999</v>
      </c>
      <c r="DY180" s="32">
        <v>589.80871581999997</v>
      </c>
      <c r="EA180">
        <v>20.393999999999998</v>
      </c>
      <c r="EB180" s="32">
        <v>457.965576172</v>
      </c>
      <c r="EC180" s="32">
        <v>1102</v>
      </c>
    </row>
    <row r="181" spans="1:133">
      <c r="A181" s="33">
        <v>44089</v>
      </c>
      <c r="B181" s="32">
        <v>376.45977783199999</v>
      </c>
      <c r="C181" s="32">
        <v>6195.7509765619998</v>
      </c>
      <c r="D181" s="32">
        <v>1097.0059814450001</v>
      </c>
      <c r="E181" s="32">
        <v>2440.43359375</v>
      </c>
      <c r="F181" s="32">
        <v>725.24890136700003</v>
      </c>
      <c r="G181" s="32">
        <v>2465.5686035160002</v>
      </c>
      <c r="H181" s="32">
        <v>350.71353149399999</v>
      </c>
      <c r="I181" s="32">
        <v>131.25012207</v>
      </c>
      <c r="J181" s="32">
        <v>1805.4865722659999</v>
      </c>
      <c r="K181" s="32">
        <v>1457.1018066409999</v>
      </c>
      <c r="L181" s="32">
        <v>8595.806640625</v>
      </c>
      <c r="M181" s="32">
        <v>288.47167968799999</v>
      </c>
      <c r="N181" s="32">
        <v>187.347213745</v>
      </c>
      <c r="O181" s="32">
        <v>638.05120849599996</v>
      </c>
      <c r="P181" s="32">
        <v>1294.8826904299999</v>
      </c>
      <c r="Q181" s="32">
        <v>51.128314971999998</v>
      </c>
      <c r="R181" s="32">
        <v>937.57183837900004</v>
      </c>
      <c r="S181" s="32">
        <v>967.40563964800003</v>
      </c>
      <c r="T181" s="32">
        <v>113.379859924</v>
      </c>
      <c r="U181" s="32">
        <v>2861.1938476559999</v>
      </c>
      <c r="V181" s="32">
        <v>2319.171875</v>
      </c>
      <c r="W181" s="32">
        <v>948.72827148399995</v>
      </c>
      <c r="X181" s="32">
        <v>43.089000702</v>
      </c>
      <c r="Y181" s="32">
        <v>157.190795898</v>
      </c>
      <c r="Z181" s="32">
        <v>4309.607421875</v>
      </c>
      <c r="AA181" s="32">
        <v>285.62612915</v>
      </c>
      <c r="AB181" s="32">
        <v>722.63671875</v>
      </c>
      <c r="AC181" s="32">
        <v>7583.9331054690001</v>
      </c>
      <c r="AD181" s="32">
        <v>2528.2236328119998</v>
      </c>
      <c r="AE181" s="32">
        <v>1296.698242188</v>
      </c>
      <c r="AF181" s="32">
        <v>288.62557983400001</v>
      </c>
      <c r="AG181" s="32">
        <v>1295.584960938</v>
      </c>
      <c r="AH181" s="32">
        <v>562.58819580099998</v>
      </c>
      <c r="AI181" s="32">
        <v>288.31842040999999</v>
      </c>
      <c r="AJ181" s="32">
        <v>915.56738281200001</v>
      </c>
      <c r="AK181" s="32">
        <v>2655.9643554690001</v>
      </c>
      <c r="AL181" s="32">
        <v>397.72198486299999</v>
      </c>
      <c r="AM181" s="32">
        <v>874.51751708999996</v>
      </c>
      <c r="AN181" s="32">
        <v>2050.3347167970001</v>
      </c>
      <c r="AP181" s="32">
        <v>2257.1896972660002</v>
      </c>
      <c r="AQ181" s="32">
        <v>1117.6101074220001</v>
      </c>
      <c r="AR181" s="32">
        <v>1382.054077148</v>
      </c>
      <c r="AS181" s="32">
        <v>2992.173828125</v>
      </c>
      <c r="AT181" s="32">
        <v>1581.3894042970001</v>
      </c>
      <c r="AU181" s="32">
        <v>709.20367431600005</v>
      </c>
      <c r="AV181" s="32">
        <v>233.29205322300001</v>
      </c>
      <c r="AW181" s="32">
        <v>1532.5759277340001</v>
      </c>
      <c r="AX181" s="32">
        <v>541.40179443399995</v>
      </c>
      <c r="AY181" s="32">
        <v>413.919189453</v>
      </c>
      <c r="AZ181" s="32">
        <v>258.41329956099997</v>
      </c>
      <c r="BA181" s="32">
        <v>160.32876586899999</v>
      </c>
      <c r="BB181" s="32">
        <v>1988.6186523440001</v>
      </c>
      <c r="BC181" s="32">
        <v>1967.4323730470001</v>
      </c>
      <c r="BD181" s="32">
        <v>2705.7058105470001</v>
      </c>
      <c r="BE181" s="32">
        <v>548.27368164100005</v>
      </c>
      <c r="BF181" s="32">
        <v>627.43469238299997</v>
      </c>
      <c r="BG181" s="32">
        <v>186.962600708</v>
      </c>
      <c r="BH181" s="32">
        <v>497.41070556599999</v>
      </c>
      <c r="BI181" s="32">
        <v>12390</v>
      </c>
      <c r="BJ181" s="32">
        <v>4426.6826171880002</v>
      </c>
      <c r="BK181" s="32">
        <v>111.788406372</v>
      </c>
      <c r="BL181" s="32">
        <v>1615.2727050779999</v>
      </c>
      <c r="BM181" s="32">
        <v>2694.3830566410002</v>
      </c>
      <c r="BN181" s="32">
        <v>513.28814697300004</v>
      </c>
      <c r="BO181" s="32">
        <v>3026.6186523440001</v>
      </c>
      <c r="BP181" s="32">
        <v>10680.352539062</v>
      </c>
      <c r="BQ181" s="32">
        <v>2539.0668945309999</v>
      </c>
      <c r="BR181" s="32">
        <v>5120.9052734380002</v>
      </c>
      <c r="BS181" s="32">
        <v>2619.7072753910002</v>
      </c>
      <c r="BT181" s="32">
        <v>1826.9249267580001</v>
      </c>
      <c r="BU181" s="32">
        <v>69.765998839999995</v>
      </c>
      <c r="BV181" s="32">
        <v>1541.1436767580001</v>
      </c>
      <c r="BW181" s="32">
        <v>465.18429565399998</v>
      </c>
      <c r="BX181" s="32">
        <v>1213.5427246090001</v>
      </c>
      <c r="BY181" s="32">
        <v>970.31170654300001</v>
      </c>
      <c r="BZ181" s="32">
        <v>367.39999389600001</v>
      </c>
      <c r="CA181" s="32">
        <v>1647.2556152340001</v>
      </c>
      <c r="CB181" s="32">
        <v>272.99847412100002</v>
      </c>
      <c r="CC181" s="32">
        <v>26.108003616000001</v>
      </c>
      <c r="CD181" s="32">
        <v>101.083190918</v>
      </c>
      <c r="CE181" s="32">
        <v>470.40701293900003</v>
      </c>
      <c r="CF181" s="32">
        <v>6098.8833007809999</v>
      </c>
      <c r="CG181" s="32">
        <v>6315.677734375</v>
      </c>
      <c r="CH181" s="32">
        <v>10.248977661</v>
      </c>
      <c r="CI181" s="32">
        <v>1065.0078125</v>
      </c>
      <c r="CJ181" s="32">
        <v>170.54838562</v>
      </c>
      <c r="CK181" s="32">
        <v>109.106262207</v>
      </c>
      <c r="CL181" s="32">
        <v>288.31842040999999</v>
      </c>
      <c r="CM181" s="32">
        <v>102.492095947</v>
      </c>
      <c r="CN181" s="32">
        <v>699.49407958999996</v>
      </c>
      <c r="CO181" s="32">
        <v>946.41320800799997</v>
      </c>
      <c r="CP181" s="32">
        <v>530.41912841800001</v>
      </c>
      <c r="CQ181" s="32">
        <v>6440.7470703119998</v>
      </c>
      <c r="CR181" s="32">
        <v>4844.65625</v>
      </c>
      <c r="CS181" s="32">
        <v>3243.0405273440001</v>
      </c>
      <c r="CT181" s="32">
        <v>2608</v>
      </c>
      <c r="CU181" s="32">
        <v>9145.50390625</v>
      </c>
      <c r="CV181" s="32">
        <v>273.48596191399997</v>
      </c>
      <c r="CW181" s="32">
        <v>197.46675109899999</v>
      </c>
      <c r="CX181" s="32">
        <v>876.94378662099996</v>
      </c>
      <c r="CZ181" s="32">
        <v>1088.257202148</v>
      </c>
      <c r="DA181" s="32">
        <v>2668.1882324220001</v>
      </c>
      <c r="DB181" s="32">
        <v>109.23564910899999</v>
      </c>
      <c r="DC181" s="34">
        <v>3356</v>
      </c>
      <c r="DD181" s="32">
        <v>1800.552124023</v>
      </c>
      <c r="DE181" s="32">
        <v>581.81195068399995</v>
      </c>
      <c r="DF181" s="32">
        <v>278</v>
      </c>
      <c r="DG181" s="32">
        <v>2.8718652730000001</v>
      </c>
      <c r="DI181" s="32">
        <v>65.709342957000004</v>
      </c>
      <c r="DJ181" s="34">
        <v>1884.9</v>
      </c>
      <c r="DK181" s="32">
        <v>229.74583435100001</v>
      </c>
      <c r="DL181" s="32">
        <v>7418.8408203119998</v>
      </c>
      <c r="DM181" s="32">
        <v>1251.7316894529999</v>
      </c>
      <c r="DN181" s="32">
        <v>1780.127563477</v>
      </c>
      <c r="DO181" s="32" t="s">
        <v>234</v>
      </c>
      <c r="DP181" s="32">
        <v>351.1</v>
      </c>
      <c r="DR181" s="32">
        <v>176.95</v>
      </c>
      <c r="DS181" s="32">
        <v>92</v>
      </c>
      <c r="DT181" s="32">
        <v>1002.079711914</v>
      </c>
      <c r="DU181" s="32">
        <v>124.5</v>
      </c>
      <c r="DV181" s="32">
        <v>5340.84765625</v>
      </c>
      <c r="DY181" s="32">
        <v>585.41015625</v>
      </c>
      <c r="EA181">
        <v>20.245000000000001</v>
      </c>
      <c r="EB181" s="32">
        <v>457.965576172</v>
      </c>
      <c r="EC181" s="32">
        <v>1034.5</v>
      </c>
    </row>
    <row r="182" spans="1:133">
      <c r="A182" s="33">
        <v>44090</v>
      </c>
      <c r="B182" s="32">
        <v>381.154296875</v>
      </c>
      <c r="C182" s="32">
        <v>6243.7177734380002</v>
      </c>
      <c r="D182" s="32">
        <v>1108.4903564450001</v>
      </c>
      <c r="E182" s="32">
        <v>2430.4438476559999</v>
      </c>
      <c r="F182" s="32">
        <v>726.04803466800001</v>
      </c>
      <c r="G182" s="32">
        <v>2424.6418457029999</v>
      </c>
      <c r="H182" s="32">
        <v>357.69793701200001</v>
      </c>
      <c r="I182" s="32">
        <v>130.069458008</v>
      </c>
      <c r="J182" s="32">
        <v>1801.4897460940001</v>
      </c>
      <c r="K182" s="32">
        <v>1473.081054688</v>
      </c>
      <c r="L182" s="32">
        <v>8532.8720703119998</v>
      </c>
      <c r="M182" s="32">
        <v>283.288574219</v>
      </c>
      <c r="N182" s="32">
        <v>183.94999694800001</v>
      </c>
      <c r="O182" s="32">
        <v>646.63574218799999</v>
      </c>
      <c r="P182" s="32">
        <v>1303.8751220700001</v>
      </c>
      <c r="Q182" s="32">
        <v>50.876865387000002</v>
      </c>
      <c r="R182" s="32">
        <v>942.16680908199999</v>
      </c>
      <c r="S182" s="32">
        <v>971.79840087900004</v>
      </c>
      <c r="T182" s="32">
        <v>112.981002808</v>
      </c>
      <c r="U182" s="32">
        <v>2880.7041015619998</v>
      </c>
      <c r="V182" s="32">
        <v>2321.1713867190001</v>
      </c>
      <c r="W182" s="32">
        <v>973.29528808600003</v>
      </c>
      <c r="X182" s="32">
        <v>43.398773192999997</v>
      </c>
      <c r="Y182" s="32">
        <v>158.735305786</v>
      </c>
      <c r="Z182" s="32">
        <v>4273.50390625</v>
      </c>
      <c r="AA182" s="32">
        <v>288.71984863300003</v>
      </c>
      <c r="AB182" s="32">
        <v>718.42260742200006</v>
      </c>
      <c r="AC182" s="32">
        <v>7500.0439453119998</v>
      </c>
      <c r="AD182" s="32">
        <v>2506.7978515619998</v>
      </c>
      <c r="AE182" s="32">
        <v>1343.6691894529999</v>
      </c>
      <c r="AF182" s="32">
        <v>281.24862670900001</v>
      </c>
      <c r="AG182" s="32">
        <v>1289.6759033200001</v>
      </c>
      <c r="AH182" s="32">
        <v>571.70709228500004</v>
      </c>
      <c r="AI182" s="32">
        <v>285.94351196299999</v>
      </c>
      <c r="AJ182" s="32">
        <v>912.568847656</v>
      </c>
      <c r="AK182" s="32">
        <v>2628.4848632809999</v>
      </c>
      <c r="AL182" s="32">
        <v>400.72064209000001</v>
      </c>
      <c r="AM182" s="32">
        <v>860.34484863299997</v>
      </c>
      <c r="AN182" s="32">
        <v>2022.0538330080001</v>
      </c>
      <c r="AP182" s="32">
        <v>2284.1684570309999</v>
      </c>
      <c r="AQ182" s="32">
        <v>1116.198242188</v>
      </c>
      <c r="AR182" s="32">
        <v>1372.0897216799999</v>
      </c>
      <c r="AS182" s="32">
        <v>3063.1303710940001</v>
      </c>
      <c r="AT182" s="32">
        <v>1598.8660888669999</v>
      </c>
      <c r="AU182" s="32">
        <v>711.20135498000002</v>
      </c>
      <c r="AV182" s="32">
        <v>231.99598693799999</v>
      </c>
      <c r="AW182" s="32">
        <v>1517.097045898</v>
      </c>
      <c r="AX182" s="32">
        <v>556.16369628899997</v>
      </c>
      <c r="AY182" s="32">
        <v>412.12039184600002</v>
      </c>
      <c r="AZ182" s="32">
        <v>255.32032775900001</v>
      </c>
      <c r="BA182" s="32">
        <v>160.64869689899999</v>
      </c>
      <c r="BB182" s="32">
        <v>2009.6040039059999</v>
      </c>
      <c r="BC182" s="32">
        <v>1970.8112792970001</v>
      </c>
      <c r="BD182" s="32">
        <v>2752.6491699220001</v>
      </c>
      <c r="BE182" s="32">
        <v>544.87573242200006</v>
      </c>
      <c r="BF182" s="32">
        <v>624.63629150400004</v>
      </c>
      <c r="BG182" s="32">
        <v>184.56817627000001</v>
      </c>
      <c r="BH182" s="32">
        <v>494.16699218799999</v>
      </c>
      <c r="BI182" s="32">
        <v>12320</v>
      </c>
      <c r="BJ182" s="32">
        <v>4386.703125</v>
      </c>
      <c r="BK182" s="32">
        <v>111.039825439</v>
      </c>
      <c r="BL182" s="32">
        <v>1655.065429688</v>
      </c>
      <c r="BM182" s="32">
        <v>2673.9558105470001</v>
      </c>
      <c r="BN182" s="32">
        <v>510.49087524399999</v>
      </c>
      <c r="BO182" s="32">
        <v>3015.6345214839998</v>
      </c>
      <c r="BP182" s="32">
        <v>10635.497070312</v>
      </c>
      <c r="BQ182" s="32">
        <v>2539.0668945309999</v>
      </c>
      <c r="BR182" s="32">
        <v>5036.1391601559999</v>
      </c>
      <c r="BS182" s="32">
        <v>2649.658203125</v>
      </c>
      <c r="BT182" s="32">
        <v>1830.436523438</v>
      </c>
      <c r="BU182" s="32">
        <v>66.008399963000002</v>
      </c>
      <c r="BV182" s="32">
        <v>1539.678344727</v>
      </c>
      <c r="BW182" s="32">
        <v>458.70959472700002</v>
      </c>
      <c r="BX182" s="32">
        <v>1208.5529785159999</v>
      </c>
      <c r="BY182" s="32">
        <v>965.81262206999997</v>
      </c>
      <c r="BZ182" s="32">
        <v>372.20001220699999</v>
      </c>
      <c r="CA182" s="32">
        <v>1655.7416992190001</v>
      </c>
      <c r="CB182" s="32">
        <v>276.49200439499998</v>
      </c>
      <c r="CC182" s="32">
        <v>26.537225722999999</v>
      </c>
      <c r="CD182" s="32">
        <v>102.57559204099999</v>
      </c>
      <c r="CE182" s="32">
        <v>471.425292969</v>
      </c>
      <c r="CF182" s="32">
        <v>6162.8090820309999</v>
      </c>
      <c r="CG182" s="32">
        <v>6305.6875</v>
      </c>
      <c r="CH182" s="32">
        <v>10.319391251000001</v>
      </c>
      <c r="CI182" s="32">
        <v>1056.1407470700001</v>
      </c>
      <c r="CJ182" s="32">
        <v>170.328414917</v>
      </c>
      <c r="CK182" s="32">
        <v>109.30615997300001</v>
      </c>
      <c r="CL182" s="32">
        <v>285.94351196299999</v>
      </c>
      <c r="CM182" s="32">
        <v>102.811637878</v>
      </c>
      <c r="CN182" s="32">
        <v>695.49688720699999</v>
      </c>
      <c r="CO182" s="32">
        <v>932.429199219</v>
      </c>
      <c r="CP182" s="32">
        <v>524.02850341800001</v>
      </c>
      <c r="CQ182" s="32">
        <v>6412.7866210940001</v>
      </c>
      <c r="CR182" s="32">
        <v>4795.7309570309999</v>
      </c>
      <c r="CS182" s="32">
        <v>3243.0405273440001</v>
      </c>
      <c r="CT182" s="32">
        <v>2641</v>
      </c>
      <c r="CU182" s="32">
        <v>8969.58984375</v>
      </c>
      <c r="CV182" s="32">
        <v>268.50900268599997</v>
      </c>
      <c r="CW182" s="32">
        <v>197.36705017099999</v>
      </c>
      <c r="CX182" s="32">
        <v>920.82073974599996</v>
      </c>
      <c r="CZ182" s="32">
        <v>1094.2531738279999</v>
      </c>
      <c r="DA182" s="32">
        <v>2628.23046875</v>
      </c>
      <c r="DB182" s="32">
        <v>112.085281372</v>
      </c>
      <c r="DC182" s="34">
        <v>3340</v>
      </c>
      <c r="DD182" s="32">
        <v>1786.5632324220001</v>
      </c>
      <c r="DE182" s="32">
        <v>578.41534423799999</v>
      </c>
      <c r="DF182" s="32">
        <v>274</v>
      </c>
      <c r="DG182" s="32">
        <v>2.924456835</v>
      </c>
      <c r="DI182" s="32">
        <v>65.709342957000004</v>
      </c>
      <c r="DJ182" s="34">
        <v>1880.4</v>
      </c>
      <c r="DK182" s="32">
        <v>242.03225707999999</v>
      </c>
      <c r="DL182" s="32">
        <v>7596.6689453119998</v>
      </c>
      <c r="DM182" s="32">
        <v>1252.7297363279999</v>
      </c>
      <c r="DN182" s="32">
        <v>1793.285522461</v>
      </c>
      <c r="DO182" s="32" t="s">
        <v>234</v>
      </c>
      <c r="DP182" s="32">
        <v>387.5</v>
      </c>
      <c r="DR182" s="32">
        <v>175</v>
      </c>
      <c r="DS182" s="32">
        <v>91.98</v>
      </c>
      <c r="DT182" s="32">
        <v>982.90136718799999</v>
      </c>
      <c r="DU182" s="32">
        <v>126</v>
      </c>
      <c r="DV182" s="32">
        <v>5260.9091796880002</v>
      </c>
      <c r="DY182" s="32">
        <v>589.80871581999997</v>
      </c>
      <c r="EA182">
        <v>19.552</v>
      </c>
      <c r="EB182" s="32">
        <v>457.965576172</v>
      </c>
      <c r="EC182" s="32">
        <v>1028</v>
      </c>
    </row>
    <row r="183" spans="1:133">
      <c r="A183" s="33">
        <v>44091</v>
      </c>
      <c r="B183" s="32">
        <v>372.16485595699999</v>
      </c>
      <c r="C183" s="32">
        <v>6251.7124023440001</v>
      </c>
      <c r="D183" s="32">
        <v>1089.515991211</v>
      </c>
      <c r="E183" s="32">
        <v>2440.43359375</v>
      </c>
      <c r="F183" s="32">
        <v>726.44763183600003</v>
      </c>
      <c r="G183" s="32">
        <v>2403.6799316410002</v>
      </c>
      <c r="H183" s="32">
        <v>364.98156738300003</v>
      </c>
      <c r="I183" s="32">
        <v>127.363777161</v>
      </c>
      <c r="J183" s="32">
        <v>1787.501586914</v>
      </c>
      <c r="K183" s="32">
        <v>1460.597290039</v>
      </c>
      <c r="L183" s="32">
        <v>8638.7587890619998</v>
      </c>
      <c r="M183" s="32">
        <v>277.74783325200002</v>
      </c>
      <c r="N183" s="32">
        <v>185.848419189</v>
      </c>
      <c r="O183" s="32">
        <v>626.87145996100003</v>
      </c>
      <c r="P183" s="32">
        <v>1278.896484375</v>
      </c>
      <c r="Q183" s="32">
        <v>50.625411987</v>
      </c>
      <c r="R183" s="32">
        <v>963.74322509800004</v>
      </c>
      <c r="S183" s="32">
        <v>973.39581298799999</v>
      </c>
      <c r="T183" s="32">
        <v>109.790000916</v>
      </c>
      <c r="U183" s="32">
        <v>2876.8020019529999</v>
      </c>
      <c r="V183" s="32">
        <v>2289.1823730470001</v>
      </c>
      <c r="W183" s="32">
        <v>970.49914550799997</v>
      </c>
      <c r="X183" s="32">
        <v>42.669296265</v>
      </c>
      <c r="Y183" s="32">
        <v>155.446990967</v>
      </c>
      <c r="Z183" s="32">
        <v>4258.3032226559999</v>
      </c>
      <c r="AA183" s="32">
        <v>288.62014770500002</v>
      </c>
      <c r="AB183" s="32">
        <v>708.98303222699997</v>
      </c>
      <c r="AC183" s="32">
        <v>7408.1669921880002</v>
      </c>
      <c r="AD183" s="32">
        <v>2498.5571289059999</v>
      </c>
      <c r="AE183" s="32">
        <v>1330.6772460940001</v>
      </c>
      <c r="AF183" s="32">
        <v>286.43551635699998</v>
      </c>
      <c r="AG183" s="32">
        <v>1299.5245361330001</v>
      </c>
      <c r="AH183" s="32">
        <v>566.35473632799994</v>
      </c>
      <c r="AI183" s="32">
        <v>284.61349487299998</v>
      </c>
      <c r="AJ183" s="32">
        <v>905.17224121100003</v>
      </c>
      <c r="AK183" s="32">
        <v>2607.0017089839998</v>
      </c>
      <c r="AL183" s="32">
        <v>394.323486328</v>
      </c>
      <c r="AM183" s="32">
        <v>851.16247558600003</v>
      </c>
      <c r="AN183" s="32">
        <v>1974.9196777340001</v>
      </c>
      <c r="AP183" s="32">
        <v>2251.1945800779999</v>
      </c>
      <c r="AQ183" s="32">
        <v>1111.4924316409999</v>
      </c>
      <c r="AR183" s="32">
        <v>1382.5526123049999</v>
      </c>
      <c r="AS183" s="32">
        <v>3082.119140625</v>
      </c>
      <c r="AT183" s="32">
        <v>1604.3585205080001</v>
      </c>
      <c r="AU183" s="32">
        <v>725.68518066399997</v>
      </c>
      <c r="AV183" s="32">
        <v>226.91143798799999</v>
      </c>
      <c r="AW183" s="32">
        <v>1528.5554199220001</v>
      </c>
      <c r="AX183" s="32">
        <v>557.26086425799997</v>
      </c>
      <c r="AY183" s="32">
        <v>406.324310303</v>
      </c>
      <c r="AZ183" s="32">
        <v>251.57881164599999</v>
      </c>
      <c r="BA183" s="32">
        <v>161.728515625</v>
      </c>
      <c r="BB183" s="32">
        <v>1967.633178711</v>
      </c>
      <c r="BC183" s="32">
        <v>1956.700195312</v>
      </c>
      <c r="BD183" s="32">
        <v>2794.5981445309999</v>
      </c>
      <c r="BE183" s="32">
        <v>556.46875</v>
      </c>
      <c r="BF183" s="32">
        <v>629.63336181600005</v>
      </c>
      <c r="BG183" s="32">
        <v>190.70381164599999</v>
      </c>
      <c r="BH183" s="32">
        <v>492.474700928</v>
      </c>
      <c r="BI183" s="32">
        <v>12415</v>
      </c>
      <c r="BJ183" s="32">
        <v>4328.7333984380002</v>
      </c>
      <c r="BK183" s="32">
        <v>109.99180603000001</v>
      </c>
      <c r="BL183" s="32">
        <v>1652.9711914059999</v>
      </c>
      <c r="BM183" s="32">
        <v>2690.3969726559999</v>
      </c>
      <c r="BN183" s="32">
        <v>504.09735107400002</v>
      </c>
      <c r="BO183" s="32">
        <v>2990.6704101559999</v>
      </c>
      <c r="BP183" s="32">
        <v>10550.771484375</v>
      </c>
      <c r="BQ183" s="32">
        <v>2509.1599121089998</v>
      </c>
      <c r="BR183" s="32">
        <v>4976.3032226559999</v>
      </c>
      <c r="BS183" s="32">
        <v>2597.7434082029999</v>
      </c>
      <c r="BT183" s="32">
        <v>1812.8784179690001</v>
      </c>
      <c r="BU183" s="32">
        <v>65.167602539000001</v>
      </c>
      <c r="BV183" s="32">
        <v>1513.7888183590001</v>
      </c>
      <c r="BW183" s="32">
        <v>459.20764160200002</v>
      </c>
      <c r="BX183" s="32">
        <v>1197.0762939450001</v>
      </c>
      <c r="BY183" s="32">
        <v>957.81420898399995</v>
      </c>
      <c r="BZ183" s="32">
        <v>378.20001220699999</v>
      </c>
      <c r="CA183" s="32">
        <v>1626.7895507809999</v>
      </c>
      <c r="CB183" s="32">
        <v>277.78967285200002</v>
      </c>
      <c r="CC183" s="32">
        <v>26.207820892000001</v>
      </c>
      <c r="CD183" s="32">
        <v>99.541114807</v>
      </c>
      <c r="CE183" s="32">
        <v>471.76467895500002</v>
      </c>
      <c r="CF183" s="32">
        <v>6418.5107421880002</v>
      </c>
      <c r="CG183" s="32">
        <v>6337.9990234380002</v>
      </c>
      <c r="CH183" s="32">
        <v>10.205948830000001</v>
      </c>
      <c r="CI183" s="32">
        <v>1036.8308105470001</v>
      </c>
      <c r="CJ183" s="32">
        <v>169.59501647900001</v>
      </c>
      <c r="CK183" s="32">
        <v>107.287147522</v>
      </c>
      <c r="CL183" s="32">
        <v>284.61349487299998</v>
      </c>
      <c r="CM183" s="32">
        <v>100.395133972</v>
      </c>
      <c r="CN183" s="32">
        <v>685.50421142599998</v>
      </c>
      <c r="CO183" s="32">
        <v>940.42016601600005</v>
      </c>
      <c r="CP183" s="32">
        <v>526.82440185500002</v>
      </c>
      <c r="CQ183" s="32">
        <v>6418.7788085940001</v>
      </c>
      <c r="CR183" s="32">
        <v>4812.7036132809999</v>
      </c>
      <c r="CS183" s="32">
        <v>3243.0405273440001</v>
      </c>
      <c r="CT183" s="32">
        <v>2712</v>
      </c>
      <c r="CU183" s="32">
        <v>8837.65625</v>
      </c>
      <c r="CV183" s="32">
        <v>267.76239013700001</v>
      </c>
      <c r="CW183" s="32">
        <v>194.42573547399999</v>
      </c>
      <c r="CX183" s="32">
        <v>903.032714844</v>
      </c>
      <c r="CZ183" s="32">
        <v>1087.2578125</v>
      </c>
      <c r="DA183" s="32">
        <v>2636.2219238279999</v>
      </c>
      <c r="DB183" s="32">
        <v>111.985298157</v>
      </c>
      <c r="DC183" s="34">
        <v>3268</v>
      </c>
      <c r="DD183" s="32">
        <v>1795.556030273</v>
      </c>
      <c r="DE183" s="32">
        <v>576.41729736299999</v>
      </c>
      <c r="DF183" s="32">
        <v>274.8</v>
      </c>
      <c r="DG183" s="32">
        <v>2.9296300409999998</v>
      </c>
      <c r="DI183" s="32">
        <v>66.607559203999998</v>
      </c>
      <c r="DJ183" s="34">
        <v>1874.5</v>
      </c>
      <c r="DK183" s="32">
        <v>240.33413696299999</v>
      </c>
      <c r="DL183" s="32">
        <v>7632.6352539059999</v>
      </c>
      <c r="DM183" s="32">
        <v>1235.7604980470001</v>
      </c>
      <c r="DN183" s="32">
        <v>1753.412475586</v>
      </c>
      <c r="DO183" s="32" t="s">
        <v>234</v>
      </c>
      <c r="DP183" s="32">
        <v>394</v>
      </c>
      <c r="DR183" s="32">
        <v>169.4</v>
      </c>
      <c r="DS183" s="32">
        <v>89.7</v>
      </c>
      <c r="DT183" s="32">
        <v>977.62731933600003</v>
      </c>
      <c r="DU183" s="32">
        <v>126.5</v>
      </c>
      <c r="DV183" s="32">
        <v>5195.9599609380002</v>
      </c>
      <c r="DY183" s="32">
        <v>594.00744628899997</v>
      </c>
      <c r="EA183">
        <v>18.22</v>
      </c>
      <c r="EB183" s="32">
        <v>457.965576172</v>
      </c>
      <c r="EC183" s="32">
        <v>1029</v>
      </c>
    </row>
    <row r="184" spans="1:133">
      <c r="A184" s="33">
        <v>44092</v>
      </c>
      <c r="B184" s="32">
        <v>358.980224609</v>
      </c>
      <c r="C184" s="32">
        <v>6263.7041015619998</v>
      </c>
      <c r="D184" s="32">
        <v>1088.5174560549999</v>
      </c>
      <c r="E184" s="32">
        <v>2454.4189453119998</v>
      </c>
      <c r="F184" s="32">
        <v>730.04388427699996</v>
      </c>
      <c r="G184" s="32">
        <v>2452.5920410160002</v>
      </c>
      <c r="H184" s="32">
        <v>349.216888428</v>
      </c>
      <c r="I184" s="32">
        <v>108.768379211</v>
      </c>
      <c r="J184" s="32">
        <v>1798.4924316409999</v>
      </c>
      <c r="K184" s="32">
        <v>1442.6206054690001</v>
      </c>
      <c r="L184" s="32">
        <v>8736.6533203119998</v>
      </c>
      <c r="M184" s="32">
        <v>271.671051025</v>
      </c>
      <c r="N184" s="32">
        <v>187.247283936</v>
      </c>
      <c r="O184" s="32">
        <v>598.52239990199996</v>
      </c>
      <c r="P184" s="32">
        <v>1341.8422851559999</v>
      </c>
      <c r="Q184" s="32">
        <v>55.402980804000002</v>
      </c>
      <c r="R184" s="32">
        <v>963.94293212900004</v>
      </c>
      <c r="S184" s="32">
        <v>982.979980469</v>
      </c>
      <c r="T184" s="32">
        <v>105.00352478000001</v>
      </c>
      <c r="U184" s="32">
        <v>2813.3930664059999</v>
      </c>
      <c r="V184" s="32">
        <v>2278.1870117190001</v>
      </c>
      <c r="W184" s="32">
        <v>983.28192138700001</v>
      </c>
      <c r="X184" s="32">
        <v>41.759952544999997</v>
      </c>
      <c r="Y184" s="32">
        <v>157.639205933</v>
      </c>
      <c r="Z184" s="32">
        <v>4232.6499023440001</v>
      </c>
      <c r="AA184" s="32">
        <v>285.72595214799998</v>
      </c>
      <c r="AB184" s="32">
        <v>714.8828125</v>
      </c>
      <c r="AC184" s="32">
        <v>7420.1508789059999</v>
      </c>
      <c r="AD184" s="32">
        <v>2491.96484375</v>
      </c>
      <c r="AE184" s="32">
        <v>1310.6896972659999</v>
      </c>
      <c r="AF184" s="32">
        <v>276.63796997100002</v>
      </c>
      <c r="AG184" s="32">
        <v>1243.8797607419999</v>
      </c>
      <c r="AH184" s="32">
        <v>565.36346435500002</v>
      </c>
      <c r="AI184" s="32">
        <v>277.67864990200002</v>
      </c>
      <c r="AJ184" s="32">
        <v>892.57824706999997</v>
      </c>
      <c r="AK184" s="32">
        <v>2566.5324707029999</v>
      </c>
      <c r="AL184" s="32">
        <v>380.42974853499999</v>
      </c>
      <c r="AM184" s="32">
        <v>868.72869873000002</v>
      </c>
      <c r="AN184" s="32">
        <v>1904.2186279299999</v>
      </c>
      <c r="AP184" s="32">
        <v>2198.2373046880002</v>
      </c>
      <c r="AQ184" s="32">
        <v>1101.140014648</v>
      </c>
      <c r="AR184" s="32">
        <v>1375.0793457029999</v>
      </c>
      <c r="AS184" s="32">
        <v>3122.0947265619998</v>
      </c>
      <c r="AT184" s="32">
        <v>1572.900756836</v>
      </c>
      <c r="AU184" s="32">
        <v>725.68518066399997</v>
      </c>
      <c r="AV184" s="32">
        <v>228.80567932100001</v>
      </c>
      <c r="AW184" s="32">
        <v>1533.3796386720001</v>
      </c>
      <c r="AX184" s="32">
        <v>536.41461181600005</v>
      </c>
      <c r="AY184" s="32">
        <v>401.12783813499999</v>
      </c>
      <c r="AZ184" s="32">
        <v>245.19332885700001</v>
      </c>
      <c r="BA184" s="32">
        <v>156.409545898</v>
      </c>
      <c r="BB184" s="32">
        <v>1918.6672363279999</v>
      </c>
      <c r="BC184" s="32">
        <v>1966.6375732419999</v>
      </c>
      <c r="BD184" s="32">
        <v>2814.5737304690001</v>
      </c>
      <c r="BE184" s="32">
        <v>558.86737060500002</v>
      </c>
      <c r="BF184" s="32">
        <v>627.43469238299997</v>
      </c>
      <c r="BG184" s="32">
        <v>194.544845581</v>
      </c>
      <c r="BH184" s="32">
        <v>495.01324462899998</v>
      </c>
      <c r="BI184" s="32">
        <v>12295</v>
      </c>
      <c r="BJ184" s="32">
        <v>4134.8349609380002</v>
      </c>
      <c r="BK184" s="32">
        <v>109.143409729</v>
      </c>
      <c r="BL184" s="32">
        <v>1664.4901123049999</v>
      </c>
      <c r="BM184" s="32">
        <v>2658.5109863279999</v>
      </c>
      <c r="BN184" s="32">
        <v>498.20324706999997</v>
      </c>
      <c r="BO184" s="32">
        <v>2923.7670898440001</v>
      </c>
      <c r="BP184" s="32">
        <v>10650.44921875</v>
      </c>
      <c r="BQ184" s="32">
        <v>2488.2250976559999</v>
      </c>
      <c r="BR184" s="32">
        <v>4993.2563476559999</v>
      </c>
      <c r="BS184" s="32">
        <v>2484.9282226559999</v>
      </c>
      <c r="BT184" s="32">
        <v>1764.5935058590001</v>
      </c>
      <c r="BU184" s="32">
        <v>61.821701050000001</v>
      </c>
      <c r="BV184" s="32">
        <v>1506.950561523</v>
      </c>
      <c r="BW184" s="32">
        <v>454.02786254900002</v>
      </c>
      <c r="BX184" s="32">
        <v>1212.544921875</v>
      </c>
      <c r="BY184" s="32">
        <v>969.31195068399995</v>
      </c>
      <c r="BZ184" s="32">
        <v>361.60000610399999</v>
      </c>
      <c r="CA184" s="32">
        <v>1645.2590332029999</v>
      </c>
      <c r="CB184" s="32">
        <v>269.80435180699999</v>
      </c>
      <c r="CC184" s="32">
        <v>25.194644927999999</v>
      </c>
      <c r="CD184" s="32">
        <v>96.387275696000003</v>
      </c>
      <c r="CE184" s="32">
        <v>481.94659423799999</v>
      </c>
      <c r="CF184" s="32">
        <v>6246.7114257809999</v>
      </c>
      <c r="CG184" s="32">
        <v>6411.9291992190001</v>
      </c>
      <c r="CH184" s="32">
        <v>9.5761442179999996</v>
      </c>
      <c r="CI184" s="32">
        <v>1019.293884277</v>
      </c>
      <c r="CJ184" s="32">
        <v>165.56141662600001</v>
      </c>
      <c r="CK184" s="32">
        <v>107.60700225799999</v>
      </c>
      <c r="CL184" s="32">
        <v>277.67864990200002</v>
      </c>
      <c r="CM184" s="32">
        <v>97.279617310000006</v>
      </c>
      <c r="CN184" s="32">
        <v>682.506347656</v>
      </c>
      <c r="CO184" s="32">
        <v>926.93566894499997</v>
      </c>
      <c r="CP184" s="32">
        <v>527.62310791000004</v>
      </c>
      <c r="CQ184" s="32">
        <v>6390.818359375</v>
      </c>
      <c r="CR184" s="32">
        <v>4732.8251953119998</v>
      </c>
      <c r="CS184" s="32">
        <v>3243.0405273440001</v>
      </c>
      <c r="CT184" s="32">
        <v>2817</v>
      </c>
      <c r="CU184" s="32">
        <v>8955.59765625</v>
      </c>
      <c r="CV184" s="32">
        <v>273.23703002899998</v>
      </c>
      <c r="CW184" s="32">
        <v>191.982955933</v>
      </c>
      <c r="CX184" s="32">
        <v>926.35467529300001</v>
      </c>
      <c r="CZ184" s="32">
        <v>1059.276977539</v>
      </c>
      <c r="DA184" s="32">
        <v>2647.2104492190001</v>
      </c>
      <c r="DB184" s="32">
        <v>110.735458374</v>
      </c>
      <c r="DC184" s="34">
        <v>3240</v>
      </c>
      <c r="DD184" s="32">
        <v>1798.5535888669999</v>
      </c>
      <c r="DE184" s="32">
        <v>585.00854492200006</v>
      </c>
      <c r="DF184" s="32">
        <v>283.3</v>
      </c>
      <c r="DG184" s="32">
        <v>2.9951541420000001</v>
      </c>
      <c r="DI184" s="32">
        <v>64.471809386999993</v>
      </c>
      <c r="DJ184" s="34">
        <v>1775.8</v>
      </c>
      <c r="DK184" s="32">
        <v>236.438430786</v>
      </c>
      <c r="DL184" s="32">
        <v>7464.7963867190001</v>
      </c>
      <c r="DM184" s="32">
        <v>1249.7351074220001</v>
      </c>
      <c r="DN184" s="32">
        <v>1762.3840332029999</v>
      </c>
      <c r="DO184" s="32" t="s">
        <v>234</v>
      </c>
      <c r="DP184" s="32">
        <v>378</v>
      </c>
      <c r="DR184" s="32">
        <v>171.4</v>
      </c>
      <c r="DS184" s="32">
        <v>91.02</v>
      </c>
      <c r="DT184" s="32">
        <v>1016.943359375</v>
      </c>
      <c r="DU184" s="32">
        <v>127.5</v>
      </c>
      <c r="DV184" s="32">
        <v>5116.0209960940001</v>
      </c>
      <c r="DY184" s="32">
        <v>539.42504882799994</v>
      </c>
      <c r="EA184">
        <v>18.007000000000001</v>
      </c>
      <c r="EB184" s="32">
        <v>457.965576172</v>
      </c>
      <c r="EC184" s="32">
        <v>947.59997558600003</v>
      </c>
    </row>
    <row r="185" spans="1:133">
      <c r="A185" s="33">
        <v>44095</v>
      </c>
      <c r="B185" s="32">
        <v>338.10461425800003</v>
      </c>
      <c r="C185" s="32">
        <v>6137.7915039059999</v>
      </c>
      <c r="D185" s="32">
        <v>1054.0642089840001</v>
      </c>
      <c r="E185" s="32">
        <v>2414.4606933589998</v>
      </c>
      <c r="F185" s="32">
        <v>715.458984375</v>
      </c>
      <c r="G185" s="32">
        <v>2396.6923828119998</v>
      </c>
      <c r="H185" s="32">
        <v>331.95559692400002</v>
      </c>
      <c r="I185" s="32">
        <v>95.633522033999995</v>
      </c>
      <c r="J185" s="32">
        <v>1710.5661621090001</v>
      </c>
      <c r="K185" s="32">
        <v>1368.7170410159999</v>
      </c>
      <c r="L185" s="32">
        <v>8602.7978515619998</v>
      </c>
      <c r="M185" s="32">
        <v>257.37252807599998</v>
      </c>
      <c r="N185" s="32">
        <v>181.252197266</v>
      </c>
      <c r="O185" s="32">
        <v>562.58709716800001</v>
      </c>
      <c r="P185" s="32">
        <v>1284.8913574220001</v>
      </c>
      <c r="Q185" s="32">
        <v>51.966487884999999</v>
      </c>
      <c r="R185" s="32">
        <v>944.16461181600005</v>
      </c>
      <c r="S185" s="32">
        <v>928.66949462900004</v>
      </c>
      <c r="T185" s="32">
        <v>99.658630371000001</v>
      </c>
      <c r="U185" s="32">
        <v>2682.6740722660002</v>
      </c>
      <c r="V185" s="32">
        <v>2239.2001953119998</v>
      </c>
      <c r="W185" s="32">
        <v>935.54589843799999</v>
      </c>
      <c r="X185" s="32">
        <v>39.221778870000001</v>
      </c>
      <c r="Y185" s="32">
        <v>148.421966553</v>
      </c>
      <c r="Z185" s="32">
        <v>3951.423828125</v>
      </c>
      <c r="AA185" s="32">
        <v>271.05538940399998</v>
      </c>
      <c r="AB185" s="32">
        <v>703.92602539100005</v>
      </c>
      <c r="AC185" s="32">
        <v>7330.26953125</v>
      </c>
      <c r="AD185" s="32">
        <v>2396.3737792970001</v>
      </c>
      <c r="AE185" s="32">
        <v>1226.741577148</v>
      </c>
      <c r="AF185" s="32">
        <v>252.20161438</v>
      </c>
      <c r="AG185" s="32">
        <v>1189.2198486330001</v>
      </c>
      <c r="AH185" s="32">
        <v>543.16125488299997</v>
      </c>
      <c r="AI185" s="32">
        <v>268.17883300800003</v>
      </c>
      <c r="AJ185" s="32">
        <v>847.59948730500003</v>
      </c>
      <c r="AK185" s="32">
        <v>2484.5952148440001</v>
      </c>
      <c r="AL185" s="32">
        <v>367.43557739300002</v>
      </c>
      <c r="AM185" s="32">
        <v>840.98205566399997</v>
      </c>
      <c r="AN185" s="32">
        <v>1851.428344727</v>
      </c>
      <c r="AP185" s="32">
        <v>2107.3103027339998</v>
      </c>
      <c r="AQ185" s="32">
        <v>1035.259765625</v>
      </c>
      <c r="AR185" s="32">
        <v>1336.218383789</v>
      </c>
      <c r="AS185" s="32">
        <v>2954.1970214839998</v>
      </c>
      <c r="AT185" s="32">
        <v>1498.5</v>
      </c>
      <c r="AU185" s="32">
        <v>703.70996093799999</v>
      </c>
      <c r="AV185" s="32">
        <v>216.542892456</v>
      </c>
      <c r="AW185" s="32">
        <v>1495.1856689450001</v>
      </c>
      <c r="AX185" s="32">
        <v>511.279541016</v>
      </c>
      <c r="AY185" s="32">
        <v>389.73556518599997</v>
      </c>
      <c r="AZ185" s="32">
        <v>235.51527404800001</v>
      </c>
      <c r="BA185" s="32">
        <v>149.370895386</v>
      </c>
      <c r="BB185" s="32">
        <v>1835.7247314450001</v>
      </c>
      <c r="BC185" s="32">
        <v>1859.7097167970001</v>
      </c>
      <c r="BD185" s="32">
        <v>2771.6259765619998</v>
      </c>
      <c r="BE185" s="32">
        <v>538.27960205099998</v>
      </c>
      <c r="BF185" s="32">
        <v>591.05590820299994</v>
      </c>
      <c r="BG185" s="32">
        <v>196.290740967</v>
      </c>
      <c r="BH185" s="32">
        <v>474.70501709000001</v>
      </c>
      <c r="BI185" s="32">
        <v>11865</v>
      </c>
      <c r="BJ185" s="32">
        <v>3937.9379882809999</v>
      </c>
      <c r="BK185" s="32">
        <v>103.154754639</v>
      </c>
      <c r="BL185" s="32">
        <v>1592.234741211</v>
      </c>
      <c r="BM185" s="32">
        <v>2615.6638183589998</v>
      </c>
      <c r="BN185" s="32">
        <v>483.51785278300002</v>
      </c>
      <c r="BO185" s="32">
        <v>2757.0085449220001</v>
      </c>
      <c r="BP185" s="32">
        <v>10595.625976562</v>
      </c>
      <c r="BQ185" s="32">
        <v>2309.7829589839998</v>
      </c>
      <c r="BR185" s="32">
        <v>4790.814453125</v>
      </c>
      <c r="BS185" s="32">
        <v>2336.1721191410002</v>
      </c>
      <c r="BT185" s="32">
        <v>1684.2648925779999</v>
      </c>
      <c r="BU185" s="32">
        <v>55.147098540999998</v>
      </c>
      <c r="BV185" s="32">
        <v>1416.5821533200001</v>
      </c>
      <c r="BW185" s="32">
        <v>457.31509399399999</v>
      </c>
      <c r="BX185" s="32">
        <v>1174.1225585940001</v>
      </c>
      <c r="BY185" s="32">
        <v>941.81726074200003</v>
      </c>
      <c r="BZ185" s="32">
        <v>345.20001220699999</v>
      </c>
      <c r="CA185" s="32">
        <v>1578.3703613279999</v>
      </c>
      <c r="CB185" s="32">
        <v>264.214599609</v>
      </c>
      <c r="CC185" s="32">
        <v>23.936908721999998</v>
      </c>
      <c r="CD185" s="32">
        <v>92.845329285000005</v>
      </c>
      <c r="CE185" s="32">
        <v>461.41302490200002</v>
      </c>
      <c r="CF185" s="32">
        <v>5927.083984375</v>
      </c>
      <c r="CG185" s="32">
        <v>6286.0483398440001</v>
      </c>
      <c r="CH185" s="32">
        <v>8.993284225</v>
      </c>
      <c r="CI185" s="32">
        <v>989.93481445299994</v>
      </c>
      <c r="CJ185" s="32">
        <v>158.72259521500001</v>
      </c>
      <c r="CK185" s="32">
        <v>103.20916748</v>
      </c>
      <c r="CL185" s="32">
        <v>268.17883300800003</v>
      </c>
      <c r="CM185" s="32">
        <v>92.027206421000002</v>
      </c>
      <c r="CN185" s="32">
        <v>662.52075195299994</v>
      </c>
      <c r="CO185" s="32">
        <v>864.00787353500004</v>
      </c>
      <c r="CP185" s="32">
        <v>499.46472168000003</v>
      </c>
      <c r="CQ185" s="32">
        <v>6171.1337890619998</v>
      </c>
      <c r="CR185" s="32">
        <v>4652.9458007809999</v>
      </c>
      <c r="CS185" s="32">
        <v>2967.8186035160002</v>
      </c>
      <c r="CT185" s="32">
        <v>2803</v>
      </c>
      <c r="CU185" s="32">
        <v>8733.7080078119998</v>
      </c>
      <c r="CV185" s="32">
        <v>280.578216553</v>
      </c>
      <c r="CW185" s="32">
        <v>180.46694946299999</v>
      </c>
      <c r="CX185" s="32">
        <v>878.32727050799997</v>
      </c>
      <c r="CZ185" s="32">
        <v>1018.3049316410001</v>
      </c>
      <c r="DA185" s="32">
        <v>2583.2780761720001</v>
      </c>
      <c r="DB185" s="32">
        <v>104.48627471899999</v>
      </c>
      <c r="DC185" s="34">
        <v>3238</v>
      </c>
      <c r="DD185" s="32">
        <v>1719.6171875</v>
      </c>
      <c r="DE185" s="32">
        <v>552.24182128899997</v>
      </c>
      <c r="DF185" s="32">
        <v>269.3</v>
      </c>
      <c r="DG185" s="32">
        <v>2.814962387</v>
      </c>
      <c r="DI185" s="32">
        <v>59.721260071000003</v>
      </c>
      <c r="DJ185" s="34">
        <v>1744.8</v>
      </c>
      <c r="DK185" s="32">
        <v>240.23425293</v>
      </c>
      <c r="DL185" s="32">
        <v>7143.1064453119998</v>
      </c>
      <c r="DM185" s="32">
        <v>1161.8944091799999</v>
      </c>
      <c r="DN185" s="32">
        <v>1699.7834472659999</v>
      </c>
      <c r="DO185" s="32" t="s">
        <v>234</v>
      </c>
      <c r="DP185" s="32">
        <v>360</v>
      </c>
      <c r="DR185" s="32">
        <v>174.05</v>
      </c>
      <c r="DS185" s="32">
        <v>91.94</v>
      </c>
      <c r="DT185" s="32">
        <v>978.10656738299997</v>
      </c>
      <c r="DU185" s="32">
        <v>127.5</v>
      </c>
      <c r="DV185" s="32">
        <v>4846.2319335940001</v>
      </c>
      <c r="DY185" s="32">
        <v>495.03948974600002</v>
      </c>
      <c r="EA185">
        <v>16.782</v>
      </c>
      <c r="EB185" s="32">
        <v>457.965576172</v>
      </c>
      <c r="EC185" s="32">
        <v>893.79998779300001</v>
      </c>
    </row>
    <row r="186" spans="1:133">
      <c r="A186" s="33">
        <v>44096</v>
      </c>
      <c r="B186" s="32">
        <v>343.79794311500001</v>
      </c>
      <c r="C186" s="32">
        <v>6131.7944335940001</v>
      </c>
      <c r="D186" s="32">
        <v>1055.5622558590001</v>
      </c>
      <c r="E186" s="32">
        <v>2423.451171875</v>
      </c>
      <c r="F186" s="32">
        <v>719.85443115199996</v>
      </c>
      <c r="G186" s="32">
        <v>2391.7016601559999</v>
      </c>
      <c r="H186" s="32">
        <v>329.960113525</v>
      </c>
      <c r="I186" s="32">
        <v>100.356163025</v>
      </c>
      <c r="J186" s="32">
        <v>1696.078125</v>
      </c>
      <c r="K186" s="32">
        <v>1411.6610107419999</v>
      </c>
      <c r="L186" s="32">
        <v>8570.8310546880002</v>
      </c>
      <c r="M186" s="32">
        <v>256.568267822</v>
      </c>
      <c r="N186" s="32">
        <v>178.35455322300001</v>
      </c>
      <c r="O186" s="32">
        <v>571.57086181600005</v>
      </c>
      <c r="P186" s="32">
        <v>1276.8981933590001</v>
      </c>
      <c r="Q186" s="32">
        <v>51.212139129999997</v>
      </c>
      <c r="R186" s="32">
        <v>948.75958251999998</v>
      </c>
      <c r="S186" s="32">
        <v>908.90209960899995</v>
      </c>
      <c r="T186" s="32">
        <v>98.900764464999995</v>
      </c>
      <c r="U186" s="32">
        <v>2736.3273925779999</v>
      </c>
      <c r="V186" s="32">
        <v>2216.2087402339998</v>
      </c>
      <c r="W186" s="32">
        <v>920.16668701200001</v>
      </c>
      <c r="X186" s="32">
        <v>39.371673584</v>
      </c>
      <c r="Y186" s="32">
        <v>148.12303161599999</v>
      </c>
      <c r="Z186" s="32">
        <v>3869.7160644529999</v>
      </c>
      <c r="AA186" s="32">
        <v>270.55636596699998</v>
      </c>
      <c r="AB186" s="32">
        <v>704.9375</v>
      </c>
      <c r="AC186" s="32">
        <v>7450.1108398440001</v>
      </c>
      <c r="AD186" s="32">
        <v>2388.1323242190001</v>
      </c>
      <c r="AE186" s="32">
        <v>1224.7429199220001</v>
      </c>
      <c r="AF186" s="32">
        <v>255.08323669399999</v>
      </c>
      <c r="AG186" s="32">
        <v>1182.3259277340001</v>
      </c>
      <c r="AH186" s="32">
        <v>538.99829101600005</v>
      </c>
      <c r="AI186" s="32">
        <v>265.32897949199997</v>
      </c>
      <c r="AJ186" s="32">
        <v>852.39721679700006</v>
      </c>
      <c r="AK186" s="32">
        <v>2496.0864257809999</v>
      </c>
      <c r="AL186" s="32">
        <v>361.83807373000002</v>
      </c>
      <c r="AM186" s="32">
        <v>837.38897705099998</v>
      </c>
      <c r="AN186" s="32">
        <v>1860.855102539</v>
      </c>
      <c r="AP186" s="32">
        <v>2047.3581542970001</v>
      </c>
      <c r="AQ186" s="32">
        <v>1010.789978027</v>
      </c>
      <c r="AR186" s="32">
        <v>1379.0649414059999</v>
      </c>
      <c r="AS186" s="32">
        <v>2955.1965332029999</v>
      </c>
      <c r="AT186" s="32">
        <v>1533.952758789</v>
      </c>
      <c r="AU186" s="32">
        <v>696.71765136700003</v>
      </c>
      <c r="AV186" s="32">
        <v>214.349533081</v>
      </c>
      <c r="AW186" s="32">
        <v>1487.1456298830001</v>
      </c>
      <c r="AX186" s="32">
        <v>504.596832275</v>
      </c>
      <c r="AY186" s="32">
        <v>334.97271728499999</v>
      </c>
      <c r="AZ186" s="32">
        <v>241.45184326200001</v>
      </c>
      <c r="BA186" s="32">
        <v>152.57029724099999</v>
      </c>
      <c r="BB186" s="32">
        <v>1855.7109375</v>
      </c>
      <c r="BC186" s="32">
        <v>1820.5559082029999</v>
      </c>
      <c r="BD186" s="32">
        <v>2696.7170410160002</v>
      </c>
      <c r="BE186" s="32">
        <v>531.88336181600005</v>
      </c>
      <c r="BF186" s="32">
        <v>595.85314941399997</v>
      </c>
      <c r="BG186" s="32">
        <v>199.732666016</v>
      </c>
      <c r="BH186" s="32">
        <v>476.67935180699999</v>
      </c>
      <c r="BI186" s="32">
        <v>11615</v>
      </c>
      <c r="BJ186" s="32">
        <v>3903.9558105470001</v>
      </c>
      <c r="BK186" s="32">
        <v>103.25455474899999</v>
      </c>
      <c r="BL186" s="32">
        <v>1590.1403808590001</v>
      </c>
      <c r="BM186" s="32">
        <v>2723.2797851559999</v>
      </c>
      <c r="BN186" s="32">
        <v>496.904541016</v>
      </c>
      <c r="BO186" s="32">
        <v>2785.966796875</v>
      </c>
      <c r="BP186" s="32">
        <v>10750.125976562</v>
      </c>
      <c r="BQ186" s="32">
        <v>2263.9265136720001</v>
      </c>
      <c r="BR186" s="32">
        <v>4759.4008789059999</v>
      </c>
      <c r="BS186" s="32">
        <v>2334.1750488279999</v>
      </c>
      <c r="BT186" s="32">
        <v>1700.9450683590001</v>
      </c>
      <c r="BU186" s="32">
        <v>55.147098540999998</v>
      </c>
      <c r="BV186" s="32">
        <v>1418.047485352</v>
      </c>
      <c r="BW186" s="32">
        <v>457.51422119099999</v>
      </c>
      <c r="BX186" s="32">
        <v>1173.1245117190001</v>
      </c>
      <c r="BY186" s="32">
        <v>960.81353759800004</v>
      </c>
      <c r="BZ186" s="32">
        <v>340</v>
      </c>
      <c r="CA186" s="32">
        <v>1567.3885498049999</v>
      </c>
      <c r="CB186" s="32">
        <v>290.36660766599999</v>
      </c>
      <c r="CC186" s="32">
        <v>24.246351241999999</v>
      </c>
      <c r="CD186" s="32">
        <v>95.969329834000007</v>
      </c>
      <c r="CE186" s="32">
        <v>455.98260498000002</v>
      </c>
      <c r="CF186" s="32">
        <v>5983.0185546880002</v>
      </c>
      <c r="CG186" s="32">
        <v>6260.0732421880002</v>
      </c>
      <c r="CH186" s="32">
        <v>8.7178907389999996</v>
      </c>
      <c r="CI186" s="32">
        <v>1018.505981445</v>
      </c>
      <c r="CJ186" s="32">
        <v>157.76921081500001</v>
      </c>
      <c r="CK186" s="32">
        <v>103.92881011999999</v>
      </c>
      <c r="CL186" s="32">
        <v>265.32897949199997</v>
      </c>
      <c r="CM186" s="32">
        <v>91.837463378999999</v>
      </c>
      <c r="CN186" s="32">
        <v>667.51727294900002</v>
      </c>
      <c r="CO186" s="32">
        <v>847.02734375</v>
      </c>
      <c r="CP186" s="32">
        <v>497.96691894499997</v>
      </c>
      <c r="CQ186" s="32">
        <v>6063.2890625</v>
      </c>
      <c r="CR186" s="32">
        <v>4727.8330078119998</v>
      </c>
      <c r="CS186" s="32">
        <v>2962.6887207029999</v>
      </c>
      <c r="CT186" s="32">
        <v>2839</v>
      </c>
      <c r="CU186" s="32">
        <v>8719.7138671880002</v>
      </c>
      <c r="CV186" s="32">
        <v>281.07583618199999</v>
      </c>
      <c r="CW186" s="32">
        <v>177.62532043499999</v>
      </c>
      <c r="CX186" s="32">
        <v>856.78424072300004</v>
      </c>
      <c r="CZ186" s="32">
        <v>1029.2973632809999</v>
      </c>
      <c r="DA186" s="32">
        <v>2467.4001464839998</v>
      </c>
      <c r="DB186" s="32">
        <v>101.98661041299999</v>
      </c>
      <c r="DC186" s="34">
        <v>3158</v>
      </c>
      <c r="DD186" s="32">
        <v>1709.625</v>
      </c>
      <c r="DE186" s="32">
        <v>551.04302978500004</v>
      </c>
      <c r="DF186" s="32">
        <v>258.2</v>
      </c>
      <c r="DG186" s="32">
        <v>2.815824509</v>
      </c>
      <c r="DI186" s="32">
        <v>60.320064545000001</v>
      </c>
      <c r="DJ186" s="34">
        <v>1700</v>
      </c>
      <c r="DK186" s="32">
        <v>240.73368835400001</v>
      </c>
      <c r="DL186" s="32">
        <v>7254.9995117190001</v>
      </c>
      <c r="DM186" s="32">
        <v>1155.905273438</v>
      </c>
      <c r="DN186" s="32">
        <v>1696.79296875</v>
      </c>
      <c r="DO186" s="32" t="s">
        <v>234</v>
      </c>
      <c r="DP186" s="32">
        <v>336</v>
      </c>
      <c r="DR186" s="32">
        <v>178.65</v>
      </c>
      <c r="DS186" s="32">
        <v>93.74</v>
      </c>
      <c r="DT186" s="32">
        <v>977.62731933600003</v>
      </c>
      <c r="DU186" s="32">
        <v>124.5</v>
      </c>
      <c r="DV186" s="32">
        <v>4798.2685546880002</v>
      </c>
      <c r="DY186" s="32">
        <v>494.73956298799999</v>
      </c>
      <c r="EA186">
        <v>16.350000000000001</v>
      </c>
      <c r="EB186" s="32">
        <v>457.965576172</v>
      </c>
      <c r="EC186" s="32">
        <v>905</v>
      </c>
    </row>
    <row r="187" spans="1:133">
      <c r="A187" s="33">
        <v>44097</v>
      </c>
      <c r="B187" s="32">
        <v>352.38787841800001</v>
      </c>
      <c r="C187" s="32">
        <v>6207.7426757809999</v>
      </c>
      <c r="D187" s="32">
        <v>1039.5841064450001</v>
      </c>
      <c r="E187" s="32">
        <v>2478.3935546880002</v>
      </c>
      <c r="F187" s="32">
        <v>721.25299072300004</v>
      </c>
      <c r="G187" s="32">
        <v>2445.6049804690001</v>
      </c>
      <c r="H187" s="32">
        <v>329.46121215800002</v>
      </c>
      <c r="I187" s="32">
        <v>98.978729247999993</v>
      </c>
      <c r="J187" s="32">
        <v>1744.5375976559999</v>
      </c>
      <c r="K187" s="32">
        <v>1430.137084961</v>
      </c>
      <c r="L187" s="32">
        <v>8802.583984375</v>
      </c>
      <c r="M187" s="32">
        <v>259.38323974600002</v>
      </c>
      <c r="N187" s="32">
        <v>180.752609253</v>
      </c>
      <c r="O187" s="32">
        <v>572.96832275400004</v>
      </c>
      <c r="P187" s="32">
        <v>1203.4616699220001</v>
      </c>
      <c r="Q187" s="32">
        <v>50.373970032000003</v>
      </c>
      <c r="R187" s="32">
        <v>942.96594238299997</v>
      </c>
      <c r="S187" s="32">
        <v>925.87414550799997</v>
      </c>
      <c r="T187" s="32">
        <v>100.466331482</v>
      </c>
      <c r="U187" s="32">
        <v>2741.205078125</v>
      </c>
      <c r="V187" s="32">
        <v>2258.1936035160002</v>
      </c>
      <c r="W187" s="32">
        <v>935.54589843799999</v>
      </c>
      <c r="X187" s="32">
        <v>38.911998748999999</v>
      </c>
      <c r="Y187" s="32">
        <v>151.411346436</v>
      </c>
      <c r="Z187" s="32">
        <v>3895.3686523440001</v>
      </c>
      <c r="AA187" s="32">
        <v>280.13717651399998</v>
      </c>
      <c r="AB187" s="32">
        <v>716.39978027300003</v>
      </c>
      <c r="AC187" s="32">
        <v>7581.9360351559999</v>
      </c>
      <c r="AD187" s="32">
        <v>2450.7614746089998</v>
      </c>
      <c r="AE187" s="32">
        <v>1223.2438964840001</v>
      </c>
      <c r="AF187" s="32">
        <v>257.38861084000001</v>
      </c>
      <c r="AG187" s="32">
        <v>1194.6365966799999</v>
      </c>
      <c r="AH187" s="32">
        <v>551.09057617200006</v>
      </c>
      <c r="AI187" s="32">
        <v>268.558837891</v>
      </c>
      <c r="AJ187" s="32">
        <v>886.980957031</v>
      </c>
      <c r="AK187" s="32">
        <v>2510.5751953119998</v>
      </c>
      <c r="AL187" s="32">
        <v>359.23919677700002</v>
      </c>
      <c r="AM187" s="32">
        <v>849.76525878899997</v>
      </c>
      <c r="AN187" s="32">
        <v>1864.6258544919999</v>
      </c>
      <c r="AP187" s="32">
        <v>2071.3388671880002</v>
      </c>
      <c r="AQ187" s="32">
        <v>1040.906616211</v>
      </c>
      <c r="AR187" s="32">
        <v>1403.4777832029999</v>
      </c>
      <c r="AS187" s="32">
        <v>2992.173828125</v>
      </c>
      <c r="AT187" s="32">
        <v>1525.4637451169999</v>
      </c>
      <c r="AU187" s="32">
        <v>708.70422363299997</v>
      </c>
      <c r="AV187" s="32">
        <v>215.54592895499999</v>
      </c>
      <c r="AW187" s="32">
        <v>1501.0155029299999</v>
      </c>
      <c r="AX187" s="32">
        <v>498.66213989300002</v>
      </c>
      <c r="AY187" s="32">
        <v>322.78097534199998</v>
      </c>
      <c r="AZ187" s="32">
        <v>238.65818786599999</v>
      </c>
      <c r="BA187" s="32">
        <v>158.40914917000001</v>
      </c>
      <c r="BB187" s="32">
        <v>1869.701171875</v>
      </c>
      <c r="BC187" s="32">
        <v>1823.5372314450001</v>
      </c>
      <c r="BD187" s="32">
        <v>2758.6416015619998</v>
      </c>
      <c r="BE187" s="32">
        <v>545.67510986299999</v>
      </c>
      <c r="BF187" s="32">
        <v>609.24523925799997</v>
      </c>
      <c r="BG187" s="32">
        <v>201.5284729</v>
      </c>
      <c r="BH187" s="32">
        <v>484.57705688499999</v>
      </c>
      <c r="BI187" s="32">
        <v>12020</v>
      </c>
      <c r="BJ187" s="32">
        <v>3998.90625</v>
      </c>
      <c r="BK187" s="32">
        <v>101.50786590600001</v>
      </c>
      <c r="BL187" s="32">
        <v>1640.9285888669999</v>
      </c>
      <c r="BM187" s="32">
        <v>2792.0346679690001</v>
      </c>
      <c r="BN187" s="32">
        <v>504.69674682599998</v>
      </c>
      <c r="BO187" s="32">
        <v>2796.9509277339998</v>
      </c>
      <c r="BP187" s="32">
        <v>10904.624023438</v>
      </c>
      <c r="BQ187" s="32">
        <v>2318.7551269529999</v>
      </c>
      <c r="BR187" s="32">
        <v>4764.884765625</v>
      </c>
      <c r="BS187" s="32">
        <v>2365.1240234380002</v>
      </c>
      <c r="BT187" s="32">
        <v>1716.747436523</v>
      </c>
      <c r="BU187" s="32">
        <v>55.729801178000002</v>
      </c>
      <c r="BV187" s="32">
        <v>1449.7985839840001</v>
      </c>
      <c r="BW187" s="32">
        <v>471.16101074199997</v>
      </c>
      <c r="BX187" s="32">
        <v>1182.1065673830001</v>
      </c>
      <c r="BY187" s="32">
        <v>974.81079101600005</v>
      </c>
      <c r="BZ187" s="32">
        <v>344</v>
      </c>
      <c r="CA187" s="32">
        <v>1612.313842773</v>
      </c>
      <c r="CB187" s="32">
        <v>298.45175170900001</v>
      </c>
      <c r="CC187" s="32">
        <v>24.540822983000002</v>
      </c>
      <c r="CD187" s="32">
        <v>97.660713196000003</v>
      </c>
      <c r="CE187" s="32">
        <v>465.14636230500003</v>
      </c>
      <c r="CF187" s="32">
        <v>6102.8793945309999</v>
      </c>
      <c r="CG187" s="32">
        <v>6409.9311523440001</v>
      </c>
      <c r="CH187" s="32">
        <v>8.6529541020000007</v>
      </c>
      <c r="CI187" s="32">
        <v>1015.944213867</v>
      </c>
      <c r="CJ187" s="32">
        <v>156.63246154800001</v>
      </c>
      <c r="CK187" s="32">
        <v>104.368591309</v>
      </c>
      <c r="CL187" s="32">
        <v>268.558837891</v>
      </c>
      <c r="CM187" s="32">
        <v>92.766143799000005</v>
      </c>
      <c r="CN187" s="32">
        <v>675.51141357400002</v>
      </c>
      <c r="CO187" s="32">
        <v>841.03430175799997</v>
      </c>
      <c r="CP187" s="32">
        <v>498.76568603499999</v>
      </c>
      <c r="CQ187" s="32">
        <v>6123.203125</v>
      </c>
      <c r="CR187" s="32">
        <v>4771.7666015619998</v>
      </c>
      <c r="CS187" s="32">
        <v>2962.6887207029999</v>
      </c>
      <c r="CT187" s="32">
        <v>2865</v>
      </c>
      <c r="CU187" s="32">
        <v>8885.6318359380002</v>
      </c>
      <c r="CV187" s="32">
        <v>278.462890625</v>
      </c>
      <c r="CW187" s="32">
        <v>179.71917724599999</v>
      </c>
      <c r="CX187" s="32">
        <v>861.92297363299997</v>
      </c>
      <c r="CZ187" s="32">
        <v>1050.2829589840001</v>
      </c>
      <c r="DA187" s="32">
        <v>2527.3369140619998</v>
      </c>
      <c r="DB187" s="32">
        <v>100.43681335399999</v>
      </c>
      <c r="DC187" s="34">
        <v>3202</v>
      </c>
      <c r="DD187" s="32">
        <v>2170.2543945309999</v>
      </c>
      <c r="DE187" s="32">
        <v>559.43444824200003</v>
      </c>
      <c r="DF187" s="32">
        <v>257.7</v>
      </c>
      <c r="DG187" s="32">
        <v>2.8175485130000002</v>
      </c>
      <c r="DI187" s="32">
        <v>59.781135558999999</v>
      </c>
      <c r="DJ187" s="34">
        <v>1631.9</v>
      </c>
      <c r="DK187" s="32">
        <v>240.63380432100001</v>
      </c>
      <c r="DL187" s="32">
        <v>7502.759765625</v>
      </c>
      <c r="DM187" s="32">
        <v>1162.892578125</v>
      </c>
      <c r="DN187" s="32">
        <v>1706.3627929690001</v>
      </c>
      <c r="DO187" s="32" t="s">
        <v>234</v>
      </c>
      <c r="DP187" s="32">
        <v>330</v>
      </c>
      <c r="DR187" s="32">
        <v>179.95</v>
      </c>
      <c r="DS187" s="32">
        <v>95.86</v>
      </c>
      <c r="DT187" s="32">
        <v>1003.9978027339999</v>
      </c>
      <c r="DU187" s="32">
        <v>124.5</v>
      </c>
      <c r="DV187" s="32">
        <v>4890.197265625</v>
      </c>
      <c r="DY187" s="32">
        <v>505.23614501999998</v>
      </c>
      <c r="EA187">
        <v>15.983000000000001</v>
      </c>
      <c r="EB187" s="32">
        <v>457.965576172</v>
      </c>
      <c r="EC187" s="32">
        <v>931</v>
      </c>
    </row>
    <row r="188" spans="1:133">
      <c r="A188" s="33">
        <v>44098</v>
      </c>
      <c r="B188" s="32">
        <v>345.59588623000002</v>
      </c>
      <c r="C188" s="32">
        <v>6119.802734375</v>
      </c>
      <c r="D188" s="32">
        <v>1042.080688477</v>
      </c>
      <c r="E188" s="32">
        <v>2441.4321289059999</v>
      </c>
      <c r="F188" s="32">
        <v>713.66088867200006</v>
      </c>
      <c r="G188" s="32">
        <v>2440.6135253910002</v>
      </c>
      <c r="H188" s="32">
        <v>323.77395629900002</v>
      </c>
      <c r="I188" s="32">
        <v>93.705108643000003</v>
      </c>
      <c r="J188" s="32">
        <v>1695.0792236330001</v>
      </c>
      <c r="K188" s="32">
        <v>1322.776977539</v>
      </c>
      <c r="L188" s="32">
        <v>8549.853515625</v>
      </c>
      <c r="M188" s="32">
        <v>256.210845947</v>
      </c>
      <c r="N188" s="32">
        <v>176.55599975600001</v>
      </c>
      <c r="O188" s="32">
        <v>578.95758056600005</v>
      </c>
      <c r="P188" s="32">
        <v>1188.9741210940001</v>
      </c>
      <c r="Q188" s="32">
        <v>46.769832610999998</v>
      </c>
      <c r="R188" s="32">
        <v>935.97357177699996</v>
      </c>
      <c r="S188" s="32">
        <v>913.49456787099996</v>
      </c>
      <c r="T188" s="32">
        <v>100.765487671</v>
      </c>
      <c r="U188" s="32">
        <v>2687.5520019529999</v>
      </c>
      <c r="V188" s="32">
        <v>2221.20703125</v>
      </c>
      <c r="W188" s="32">
        <v>936.34478759800004</v>
      </c>
      <c r="X188" s="32">
        <v>38.862033844000003</v>
      </c>
      <c r="Y188" s="32">
        <v>145.63189697300001</v>
      </c>
      <c r="Z188" s="32">
        <v>3909.6203613279999</v>
      </c>
      <c r="AA188" s="32">
        <v>276.54437255900001</v>
      </c>
      <c r="AB188" s="32">
        <v>706.45452880899995</v>
      </c>
      <c r="AC188" s="32">
        <v>7428.1401367190001</v>
      </c>
      <c r="AD188" s="32">
        <v>2389.7807617190001</v>
      </c>
      <c r="AE188" s="32">
        <v>1204.7551269529999</v>
      </c>
      <c r="AF188" s="32">
        <v>251.048995972</v>
      </c>
      <c r="AG188" s="32">
        <v>1175.924438477</v>
      </c>
      <c r="AH188" s="32">
        <v>549.30657958999996</v>
      </c>
      <c r="AI188" s="32">
        <v>265.04388427700002</v>
      </c>
      <c r="AJ188" s="32">
        <v>855.19592285199997</v>
      </c>
      <c r="AK188" s="32">
        <v>2507.0776367190001</v>
      </c>
      <c r="AL188" s="32">
        <v>354.24142456099997</v>
      </c>
      <c r="AM188" s="32">
        <v>850.76330566399997</v>
      </c>
      <c r="AN188" s="32">
        <v>1838.2305908200001</v>
      </c>
      <c r="AP188" s="32">
        <v>2050.3557128910002</v>
      </c>
      <c r="AQ188" s="32">
        <v>1038.554077148</v>
      </c>
      <c r="AR188" s="32">
        <v>1375.0793457029999</v>
      </c>
      <c r="AS188" s="32">
        <v>2936.2080078119998</v>
      </c>
      <c r="AT188" s="32">
        <v>1530.956665039</v>
      </c>
      <c r="AU188" s="32">
        <v>694.22045898399995</v>
      </c>
      <c r="AV188" s="32">
        <v>209.06559753400001</v>
      </c>
      <c r="AW188" s="32">
        <v>1463.827148438</v>
      </c>
      <c r="AX188" s="32">
        <v>487.79019165</v>
      </c>
      <c r="AY188" s="32">
        <v>311.18884277299998</v>
      </c>
      <c r="AZ188" s="32">
        <v>231.87355041500001</v>
      </c>
      <c r="BA188" s="32">
        <v>156.72947692899999</v>
      </c>
      <c r="BB188" s="32">
        <v>1853.712280273</v>
      </c>
      <c r="BC188" s="32">
        <v>1808.4321289059999</v>
      </c>
      <c r="BD188" s="32">
        <v>2733.6721191410002</v>
      </c>
      <c r="BE188" s="32">
        <v>539.47882080099998</v>
      </c>
      <c r="BF188" s="32">
        <v>613.24298095699999</v>
      </c>
      <c r="BG188" s="32">
        <v>201.62826538100001</v>
      </c>
      <c r="BH188" s="32">
        <v>475.26913452100001</v>
      </c>
      <c r="BI188" s="32">
        <v>11870</v>
      </c>
      <c r="BJ188" s="32">
        <v>3965.9233398440001</v>
      </c>
      <c r="BK188" s="32">
        <v>100.06060028100001</v>
      </c>
      <c r="BL188" s="32">
        <v>1617.8907470700001</v>
      </c>
      <c r="BM188" s="32">
        <v>2804.9880371089998</v>
      </c>
      <c r="BN188" s="32">
        <v>536.06542968799999</v>
      </c>
      <c r="BO188" s="32">
        <v>2775.9812011720001</v>
      </c>
      <c r="BP188" s="32">
        <v>10859.767578125</v>
      </c>
      <c r="BQ188" s="32">
        <v>2409.4714355470001</v>
      </c>
      <c r="BR188" s="32">
        <v>4799.2905273440001</v>
      </c>
      <c r="BS188" s="32">
        <v>2306.2209472660002</v>
      </c>
      <c r="BT188" s="32">
        <v>1696.9946289059999</v>
      </c>
      <c r="BU188" s="32">
        <v>51.509498596</v>
      </c>
      <c r="BV188" s="32">
        <v>1426.3516845700001</v>
      </c>
      <c r="BW188" s="32">
        <v>474.14935302700002</v>
      </c>
      <c r="BX188" s="32">
        <v>1168.6336669919999</v>
      </c>
      <c r="BY188" s="32">
        <v>957.31420898399995</v>
      </c>
      <c r="BZ188" s="32">
        <v>334.20001220699999</v>
      </c>
      <c r="CA188" s="32">
        <v>1538.103515625</v>
      </c>
      <c r="CB188" s="32">
        <v>290.26672363300003</v>
      </c>
      <c r="CC188" s="32">
        <v>24.535829543999998</v>
      </c>
      <c r="CD188" s="32">
        <v>98.755104064999998</v>
      </c>
      <c r="CE188" s="32">
        <v>448.85519409199998</v>
      </c>
      <c r="CF188" s="32">
        <v>6006.9912109380002</v>
      </c>
      <c r="CG188" s="32">
        <v>6322.0146484380002</v>
      </c>
      <c r="CH188" s="32">
        <v>9.1693143839999998</v>
      </c>
      <c r="CI188" s="32">
        <v>998.99859619100005</v>
      </c>
      <c r="CJ188" s="32">
        <v>154.89067077600001</v>
      </c>
      <c r="CK188" s="32">
        <v>103.788871765</v>
      </c>
      <c r="CL188" s="32">
        <v>265.04388427700002</v>
      </c>
      <c r="CM188" s="32">
        <v>92.736175536999994</v>
      </c>
      <c r="CN188" s="32">
        <v>664.51934814499998</v>
      </c>
      <c r="CO188" s="32">
        <v>831.54516601600005</v>
      </c>
      <c r="CP188" s="32">
        <v>488.68057250999999</v>
      </c>
      <c r="CQ188" s="32">
        <v>6075.271484375</v>
      </c>
      <c r="CR188" s="32">
        <v>4720.8432617190001</v>
      </c>
      <c r="CS188" s="32">
        <v>2962.6887207029999</v>
      </c>
      <c r="CT188" s="32">
        <v>2825</v>
      </c>
      <c r="CU188" s="32">
        <v>8783.681640625</v>
      </c>
      <c r="CV188" s="32">
        <v>272.61489868199999</v>
      </c>
      <c r="CW188" s="32">
        <v>177.47578430199999</v>
      </c>
      <c r="CX188" s="32">
        <v>856.19116210899995</v>
      </c>
      <c r="CZ188" s="32">
        <v>1023.301574707</v>
      </c>
      <c r="DA188" s="32">
        <v>2538.3251953119998</v>
      </c>
      <c r="DB188" s="32">
        <v>97.207229613999999</v>
      </c>
      <c r="DC188" s="34">
        <v>3166</v>
      </c>
      <c r="DD188" s="32">
        <v>2172.2534179690001</v>
      </c>
      <c r="DE188" s="32">
        <v>564.62927246100003</v>
      </c>
      <c r="DF188" s="32">
        <v>257.39999999999998</v>
      </c>
      <c r="DG188" s="32">
        <v>2.8296191689999999</v>
      </c>
      <c r="DI188" s="32">
        <v>60.898914337000001</v>
      </c>
      <c r="DJ188" s="34">
        <v>1617.7</v>
      </c>
      <c r="DK188" s="32">
        <v>239.73478698700001</v>
      </c>
      <c r="DL188" s="32">
        <v>7374.8823242190001</v>
      </c>
      <c r="DM188" s="32">
        <v>1138.9357910159999</v>
      </c>
      <c r="DN188" s="32">
        <v>1707.758178711</v>
      </c>
      <c r="DO188" s="32" t="s">
        <v>234</v>
      </c>
      <c r="DP188" s="32">
        <v>340</v>
      </c>
      <c r="DR188" s="32">
        <v>177.15</v>
      </c>
      <c r="DS188" s="32">
        <v>94.1</v>
      </c>
      <c r="DT188" s="32">
        <v>997.28515625</v>
      </c>
      <c r="DU188" s="32">
        <v>125.5</v>
      </c>
      <c r="DV188" s="32">
        <v>5175.9755859380002</v>
      </c>
      <c r="DY188" s="32">
        <v>488.34164428700001</v>
      </c>
      <c r="EA188">
        <v>15.657999999999999</v>
      </c>
      <c r="EB188" s="32">
        <v>460.85806274399999</v>
      </c>
      <c r="EC188" s="32">
        <v>878.79998779300001</v>
      </c>
    </row>
    <row r="189" spans="1:133">
      <c r="A189" s="33">
        <v>44099</v>
      </c>
      <c r="B189" s="32">
        <v>336.40661621100003</v>
      </c>
      <c r="C189" s="32">
        <v>6141.7880859380002</v>
      </c>
      <c r="D189" s="32">
        <v>1040.5827636720001</v>
      </c>
      <c r="E189" s="32">
        <v>2484.3874511720001</v>
      </c>
      <c r="F189" s="32">
        <v>714.06036376999998</v>
      </c>
      <c r="G189" s="32">
        <v>2463.572265625</v>
      </c>
      <c r="H189" s="32">
        <v>321.27951049799998</v>
      </c>
      <c r="I189" s="32">
        <v>93.114776610999996</v>
      </c>
      <c r="J189" s="32">
        <v>1731.5487060549999</v>
      </c>
      <c r="K189" s="32">
        <v>1302.8028564450001</v>
      </c>
      <c r="L189" s="32">
        <v>8566.8369140619998</v>
      </c>
      <c r="M189" s="32">
        <v>253.217086792</v>
      </c>
      <c r="N189" s="32">
        <v>178.55436706500001</v>
      </c>
      <c r="O189" s="32">
        <v>587.14300537099996</v>
      </c>
      <c r="P189" s="32">
        <v>1184.4780273440001</v>
      </c>
      <c r="Q189" s="32">
        <v>47.775638579999999</v>
      </c>
      <c r="R189" s="32">
        <v>941.36773681600005</v>
      </c>
      <c r="S189" s="32">
        <v>913.89385986299999</v>
      </c>
      <c r="T189" s="32">
        <v>100.915061951</v>
      </c>
      <c r="U189" s="32">
        <v>2708.0373535160002</v>
      </c>
      <c r="V189" s="32">
        <v>2258.1936035160002</v>
      </c>
      <c r="W189" s="32">
        <v>947.33013916000004</v>
      </c>
      <c r="X189" s="32">
        <v>40.021202086999999</v>
      </c>
      <c r="Y189" s="32">
        <v>150.81347656200001</v>
      </c>
      <c r="Z189" s="32">
        <v>3930.521484375</v>
      </c>
      <c r="AA189" s="32">
        <v>277.44256591800001</v>
      </c>
      <c r="AB189" s="32">
        <v>720.276855469</v>
      </c>
      <c r="AC189" s="32">
        <v>7460.09765625</v>
      </c>
      <c r="AD189" s="32">
        <v>2388.1323242190001</v>
      </c>
      <c r="AE189" s="32">
        <v>1195.760742188</v>
      </c>
      <c r="AF189" s="32">
        <v>254.85272216800001</v>
      </c>
      <c r="AG189" s="32">
        <v>1166.0756835940001</v>
      </c>
      <c r="AH189" s="32">
        <v>548.513671875</v>
      </c>
      <c r="AI189" s="32">
        <v>265.89889526399998</v>
      </c>
      <c r="AJ189" s="32">
        <v>997.92852783199999</v>
      </c>
      <c r="AK189" s="32">
        <v>2519.5688476559999</v>
      </c>
      <c r="AL189" s="32">
        <v>359.83892822299998</v>
      </c>
      <c r="AM189" s="32">
        <v>870.32574462900004</v>
      </c>
      <c r="AN189" s="32">
        <v>1860.855102539</v>
      </c>
      <c r="AP189" s="32">
        <v>2060.34765625</v>
      </c>
      <c r="AQ189" s="32">
        <v>1043.2596435549999</v>
      </c>
      <c r="AR189" s="32">
        <v>1391.021850586</v>
      </c>
      <c r="AS189" s="32">
        <v>2969.1879882809999</v>
      </c>
      <c r="AT189" s="32">
        <v>1542.44140625</v>
      </c>
      <c r="AU189" s="32">
        <v>700.21374511700003</v>
      </c>
      <c r="AV189" s="32">
        <v>208.26800537099999</v>
      </c>
      <c r="AW189" s="32">
        <v>1481.9187011720001</v>
      </c>
      <c r="AX189" s="32">
        <v>489.13671875</v>
      </c>
      <c r="AY189" s="32">
        <v>313.38735961899999</v>
      </c>
      <c r="AZ189" s="32">
        <v>232.77153015100001</v>
      </c>
      <c r="BA189" s="32">
        <v>160.488769531</v>
      </c>
      <c r="BB189" s="32">
        <v>1842.2202148440001</v>
      </c>
      <c r="BC189" s="32">
        <v>1822.1459960940001</v>
      </c>
      <c r="BD189" s="32">
        <v>2684.7316894529999</v>
      </c>
      <c r="BE189" s="32">
        <v>546.27478027300003</v>
      </c>
      <c r="BF189" s="32">
        <v>621.43817138700001</v>
      </c>
      <c r="BG189" s="32">
        <v>196.78958129899999</v>
      </c>
      <c r="BH189" s="32">
        <v>475.12805175800003</v>
      </c>
      <c r="BI189" s="32">
        <v>12680</v>
      </c>
      <c r="BJ189" s="32">
        <v>3929.9423828119998</v>
      </c>
      <c r="BK189" s="32">
        <v>98.753097534000005</v>
      </c>
      <c r="BL189" s="32">
        <v>1630.9803466799999</v>
      </c>
      <c r="BM189" s="32">
        <v>2809.9699707029999</v>
      </c>
      <c r="BN189" s="32">
        <v>551.649902344</v>
      </c>
      <c r="BO189" s="32">
        <v>2797.9499511720001</v>
      </c>
      <c r="BP189" s="32">
        <v>10894.654296875</v>
      </c>
      <c r="BQ189" s="32">
        <v>2403.4899902339998</v>
      </c>
      <c r="BR189" s="32">
        <v>4720.0083007809999</v>
      </c>
      <c r="BS189" s="32">
        <v>2279.2651367190001</v>
      </c>
      <c r="BT189" s="32">
        <v>1691.7270507809999</v>
      </c>
      <c r="BU189" s="32">
        <v>53.105201721</v>
      </c>
      <c r="BV189" s="32">
        <v>1418.536132812</v>
      </c>
      <c r="BW189" s="32">
        <v>485.604644775</v>
      </c>
      <c r="BX189" s="32">
        <v>1187.5954589840001</v>
      </c>
      <c r="BY189" s="32">
        <v>974.31091308600003</v>
      </c>
      <c r="BZ189" s="32">
        <v>339.79998779300001</v>
      </c>
      <c r="CA189" s="32">
        <v>1551.0831298830001</v>
      </c>
      <c r="CB189" s="32">
        <v>295.35736084000001</v>
      </c>
      <c r="CC189" s="32">
        <v>24.675580977999999</v>
      </c>
      <c r="CD189" s="32">
        <v>99.11328125</v>
      </c>
      <c r="CE189" s="32">
        <v>446.3097229</v>
      </c>
      <c r="CF189" s="32">
        <v>5927.083984375</v>
      </c>
      <c r="CG189" s="32">
        <v>6349.9887695309999</v>
      </c>
      <c r="CH189" s="32">
        <v>9.1927862170000001</v>
      </c>
      <c r="CI189" s="32">
        <v>989.93481445299994</v>
      </c>
      <c r="CJ189" s="32">
        <v>153.442260742</v>
      </c>
      <c r="CK189" s="32">
        <v>103.748901367</v>
      </c>
      <c r="CL189" s="32">
        <v>265.89889526399998</v>
      </c>
      <c r="CM189" s="32">
        <v>91.418075561999999</v>
      </c>
      <c r="CN189" s="32">
        <v>668.51647949200003</v>
      </c>
      <c r="CO189" s="32">
        <v>841.03430175799997</v>
      </c>
      <c r="CP189" s="32">
        <v>492.07556152299998</v>
      </c>
      <c r="CQ189" s="32">
        <v>6083.259765625</v>
      </c>
      <c r="CR189" s="32">
        <v>4755.7905273440001</v>
      </c>
      <c r="CS189" s="32">
        <v>2962.6887207029999</v>
      </c>
      <c r="CT189" s="32">
        <v>2819</v>
      </c>
      <c r="CU189" s="32">
        <v>8721.7138671880002</v>
      </c>
      <c r="CV189" s="32">
        <v>268.75778198199998</v>
      </c>
      <c r="CW189" s="32">
        <v>177.47578430199999</v>
      </c>
      <c r="CX189" s="32">
        <v>874.57208251999998</v>
      </c>
      <c r="CZ189" s="32">
        <v>1023.301574707</v>
      </c>
      <c r="DA189" s="32">
        <v>2567.2951660160002</v>
      </c>
      <c r="DB189" s="32">
        <v>93.98765564</v>
      </c>
      <c r="DC189" s="34">
        <v>3127.7</v>
      </c>
      <c r="DD189" s="32">
        <v>2252.1882324220001</v>
      </c>
      <c r="DE189" s="32">
        <v>569.82403564499998</v>
      </c>
      <c r="DF189" s="32">
        <v>250.5</v>
      </c>
      <c r="DG189" s="32">
        <v>2.834792137</v>
      </c>
      <c r="DI189" s="32">
        <v>62.675380707000002</v>
      </c>
      <c r="DJ189" s="34">
        <v>1683.2</v>
      </c>
      <c r="DK189" s="32">
        <v>240.73368835400001</v>
      </c>
      <c r="DL189" s="32">
        <v>7492.76953125</v>
      </c>
      <c r="DM189" s="32">
        <v>1163.8908691409999</v>
      </c>
      <c r="DN189" s="32">
        <v>1697.3911132809999</v>
      </c>
      <c r="DO189" s="32" t="s">
        <v>234</v>
      </c>
      <c r="DP189" s="32">
        <v>320.5</v>
      </c>
      <c r="DR189" s="32">
        <v>175.05</v>
      </c>
      <c r="DS189" s="32">
        <v>95.1</v>
      </c>
      <c r="DT189" s="32">
        <v>1014.06652832</v>
      </c>
      <c r="DU189" s="32">
        <v>126</v>
      </c>
      <c r="DV189" s="32">
        <v>5350.83984375</v>
      </c>
      <c r="DY189" s="32">
        <v>486.04238891599999</v>
      </c>
      <c r="EA189">
        <v>15.69</v>
      </c>
      <c r="EB189" s="32">
        <v>460.85806274399999</v>
      </c>
      <c r="EC189" s="32">
        <v>918.59997558600003</v>
      </c>
    </row>
    <row r="190" spans="1:133">
      <c r="A190" s="33">
        <v>44102</v>
      </c>
      <c r="B190" s="32">
        <v>361.57717895500002</v>
      </c>
      <c r="C190" s="32">
        <v>6215.7368164059999</v>
      </c>
      <c r="D190" s="32">
        <v>1033.592163086</v>
      </c>
      <c r="E190" s="32">
        <v>2490.380859375</v>
      </c>
      <c r="F190" s="32">
        <v>726.847167969</v>
      </c>
      <c r="G190" s="32">
        <v>2461.5756835940001</v>
      </c>
      <c r="H190" s="32">
        <v>344.92654418900003</v>
      </c>
      <c r="I190" s="32">
        <v>92.878646850999999</v>
      </c>
      <c r="J190" s="32">
        <v>1734.5460205080001</v>
      </c>
      <c r="K190" s="32">
        <v>1344.2489013669999</v>
      </c>
      <c r="L190" s="32">
        <v>8499.908203125</v>
      </c>
      <c r="M190" s="32">
        <v>275.7371521</v>
      </c>
      <c r="N190" s="32">
        <v>179.35374450699999</v>
      </c>
      <c r="O190" s="32">
        <v>606.30847168000003</v>
      </c>
      <c r="P190" s="32">
        <v>1172.48828125</v>
      </c>
      <c r="Q190" s="32">
        <v>50.20633316</v>
      </c>
      <c r="R190" s="32">
        <v>953.15484619100005</v>
      </c>
      <c r="S190" s="32">
        <v>950.233886719</v>
      </c>
      <c r="T190" s="32">
        <v>105.00352478000001</v>
      </c>
      <c r="U190" s="32">
        <v>2705.1108398440001</v>
      </c>
      <c r="V190" s="32">
        <v>2295.1806640619998</v>
      </c>
      <c r="W190" s="32">
        <v>979.08758544900002</v>
      </c>
      <c r="X190" s="32">
        <v>40.810634612999998</v>
      </c>
      <c r="Y190" s="32">
        <v>158.237060547</v>
      </c>
      <c r="Z190" s="32">
        <v>4075.8850097660002</v>
      </c>
      <c r="AA190" s="32">
        <v>293.90948486299999</v>
      </c>
      <c r="AB190" s="32">
        <v>717.57971191399997</v>
      </c>
      <c r="AC190" s="32">
        <v>7549.978515625</v>
      </c>
      <c r="AD190" s="32">
        <v>2452.4099121089998</v>
      </c>
      <c r="AE190" s="32">
        <v>1223.7432861330001</v>
      </c>
      <c r="AF190" s="32">
        <v>271.91204834000001</v>
      </c>
      <c r="AG190" s="32">
        <v>1211.3793945309999</v>
      </c>
      <c r="AH190" s="32">
        <v>551.88348388700001</v>
      </c>
      <c r="AI190" s="32">
        <v>278.81872558600003</v>
      </c>
      <c r="AJ190" s="32">
        <v>974.93933105500003</v>
      </c>
      <c r="AK190" s="32">
        <v>2672.9509277339998</v>
      </c>
      <c r="AL190" s="32">
        <v>377.13122558600003</v>
      </c>
      <c r="AM190" s="32">
        <v>874.11828613299997</v>
      </c>
      <c r="AN190" s="32">
        <v>1927.785766602</v>
      </c>
      <c r="AP190" s="32">
        <v>2162.2661132809999</v>
      </c>
      <c r="AQ190" s="32">
        <v>1079.0229492190001</v>
      </c>
      <c r="AR190" s="32">
        <v>1396.004272461</v>
      </c>
      <c r="AS190" s="32">
        <v>2952.1979980470001</v>
      </c>
      <c r="AT190" s="32">
        <v>1581.888671875</v>
      </c>
      <c r="AU190" s="32">
        <v>708.70422363299997</v>
      </c>
      <c r="AV190" s="32">
        <v>220.331375122</v>
      </c>
      <c r="AW190" s="32">
        <v>1470.6612548830001</v>
      </c>
      <c r="AX190" s="32">
        <v>527.537597656</v>
      </c>
      <c r="AY190" s="32">
        <v>317.78439331099997</v>
      </c>
      <c r="AZ190" s="32">
        <v>233.918899536</v>
      </c>
      <c r="BA190" s="32">
        <v>162.2084198</v>
      </c>
      <c r="BB190" s="32">
        <v>1873.1987304690001</v>
      </c>
      <c r="BC190" s="32">
        <v>1837.847290039</v>
      </c>
      <c r="BD190" s="32">
        <v>2649.7744140619998</v>
      </c>
      <c r="BE190" s="32">
        <v>543.87615966800001</v>
      </c>
      <c r="BF190" s="32">
        <v>619.03961181600005</v>
      </c>
      <c r="BG190" s="32">
        <v>198.28607177699999</v>
      </c>
      <c r="BH190" s="32">
        <v>488.94891357400002</v>
      </c>
      <c r="BI190" s="32">
        <v>12425</v>
      </c>
      <c r="BJ190" s="32">
        <v>4137.8334960940001</v>
      </c>
      <c r="BK190" s="32">
        <v>100.11051178</v>
      </c>
      <c r="BL190" s="32">
        <v>1677.056274414</v>
      </c>
      <c r="BM190" s="32">
        <v>2838.8669433589998</v>
      </c>
      <c r="BN190" s="32">
        <v>556.84478759800004</v>
      </c>
      <c r="BO190" s="32">
        <v>2852.8698730470001</v>
      </c>
      <c r="BP190" s="32">
        <v>11059.122070312</v>
      </c>
      <c r="BQ190" s="32">
        <v>2490.2189941410002</v>
      </c>
      <c r="BR190" s="32">
        <v>4665.658203125</v>
      </c>
      <c r="BS190" s="32">
        <v>2345.1572265619998</v>
      </c>
      <c r="BT190" s="32">
        <v>1723.3317871090001</v>
      </c>
      <c r="BU190" s="32">
        <v>51.217800140000001</v>
      </c>
      <c r="BV190" s="32">
        <v>1445.40234375</v>
      </c>
      <c r="BW190" s="32">
        <v>488.49331665</v>
      </c>
      <c r="BX190" s="32">
        <v>1187.0961914059999</v>
      </c>
      <c r="BY190" s="32">
        <v>981.80938720699999</v>
      </c>
      <c r="BZ190" s="32">
        <v>353</v>
      </c>
      <c r="CA190" s="32">
        <v>1581.0366210940001</v>
      </c>
      <c r="CB190" s="32">
        <v>292.36291503899997</v>
      </c>
      <c r="CC190" s="32">
        <v>26.547210693</v>
      </c>
      <c r="CD190" s="32">
        <v>106.754241943</v>
      </c>
      <c r="CE190" s="32">
        <v>467.182769775</v>
      </c>
      <c r="CF190" s="32">
        <v>5985.0166015619998</v>
      </c>
      <c r="CG190" s="32">
        <v>6347.9897460940001</v>
      </c>
      <c r="CH190" s="32">
        <v>9.5292034149999996</v>
      </c>
      <c r="CI190" s="32">
        <v>987.57043456999997</v>
      </c>
      <c r="CJ190" s="32">
        <v>150.87539672899999</v>
      </c>
      <c r="CK190" s="32">
        <v>103.92881011999999</v>
      </c>
      <c r="CL190" s="32">
        <v>278.81872558600003</v>
      </c>
      <c r="CM190" s="32">
        <v>97.858779906999999</v>
      </c>
      <c r="CN190" s="32">
        <v>680.50769043000003</v>
      </c>
      <c r="CO190" s="32">
        <v>864.00787353500004</v>
      </c>
      <c r="CP190" s="32">
        <v>493.17395019499997</v>
      </c>
      <c r="CQ190" s="32">
        <v>6091.2490234380002</v>
      </c>
      <c r="CR190" s="32">
        <v>4803.7177734380002</v>
      </c>
      <c r="CS190" s="32">
        <v>2962.6887207029999</v>
      </c>
      <c r="CT190" s="32">
        <v>2855</v>
      </c>
      <c r="CU190" s="32">
        <v>8839.654296875</v>
      </c>
      <c r="CV190" s="32">
        <v>271.24630737299998</v>
      </c>
      <c r="CW190" s="32">
        <v>188.39353942899999</v>
      </c>
      <c r="CX190" s="32">
        <v>894.13873291000004</v>
      </c>
      <c r="CZ190" s="32">
        <v>1050.2829589840001</v>
      </c>
      <c r="DA190" s="32">
        <v>2542.3210449220001</v>
      </c>
      <c r="DB190" s="32">
        <v>99.606925963999998</v>
      </c>
      <c r="DC190" s="34">
        <v>3256</v>
      </c>
      <c r="DD190" s="32">
        <v>2228.2080078119998</v>
      </c>
      <c r="DE190" s="32">
        <v>582.61102294900002</v>
      </c>
      <c r="DF190" s="32">
        <v>263.10000000000002</v>
      </c>
      <c r="DG190" s="32">
        <v>2.8942813869999999</v>
      </c>
      <c r="DI190" s="32">
        <v>66.008743285999998</v>
      </c>
      <c r="DJ190" s="34">
        <v>1667</v>
      </c>
      <c r="DK190" s="32">
        <v>240.63380432100001</v>
      </c>
      <c r="DL190" s="32">
        <v>7408.8500976559999</v>
      </c>
      <c r="DM190" s="32">
        <v>1197.829467773</v>
      </c>
      <c r="DN190" s="32">
        <v>1689.4167480470001</v>
      </c>
      <c r="DO190" s="32" t="s">
        <v>234</v>
      </c>
      <c r="DP190" s="32">
        <v>340</v>
      </c>
      <c r="DR190" s="32">
        <v>173.55</v>
      </c>
      <c r="DS190" s="32">
        <v>95.9</v>
      </c>
      <c r="DT190" s="32">
        <v>1008.792480469</v>
      </c>
      <c r="DU190" s="32">
        <v>126</v>
      </c>
      <c r="DV190" s="32">
        <v>5430.7768554690001</v>
      </c>
      <c r="DY190" s="32">
        <v>505.43609619099999</v>
      </c>
      <c r="EA190">
        <v>16.338999999999999</v>
      </c>
      <c r="EB190" s="32">
        <v>460.85806274399999</v>
      </c>
      <c r="EC190" s="32">
        <v>967</v>
      </c>
    </row>
    <row r="191" spans="1:133">
      <c r="A191" s="33">
        <v>44103</v>
      </c>
      <c r="B191" s="32">
        <v>351.28927612299998</v>
      </c>
      <c r="C191" s="32">
        <v>6251.7124023440001</v>
      </c>
      <c r="D191" s="32">
        <v>1027.6004638669999</v>
      </c>
      <c r="E191" s="32">
        <v>2499.3713378910002</v>
      </c>
      <c r="F191" s="32">
        <v>733.44036865199996</v>
      </c>
      <c r="G191" s="32">
        <v>2460.5776367190001</v>
      </c>
      <c r="H191" s="32">
        <v>330.35922241200001</v>
      </c>
      <c r="I191" s="32">
        <v>89.533439635999997</v>
      </c>
      <c r="J191" s="32">
        <v>1722.0565185549999</v>
      </c>
      <c r="K191" s="32">
        <v>1374.2098388669999</v>
      </c>
      <c r="L191" s="32">
        <v>8529.875</v>
      </c>
      <c r="M191" s="32">
        <v>266.755950928</v>
      </c>
      <c r="N191" s="32">
        <v>176.65594482399999</v>
      </c>
      <c r="O191" s="32">
        <v>601.517089844</v>
      </c>
      <c r="P191" s="32">
        <v>1201.9630126950001</v>
      </c>
      <c r="Q191" s="32">
        <v>51.128314971999998</v>
      </c>
      <c r="R191" s="32">
        <v>930.17999267599998</v>
      </c>
      <c r="S191" s="32">
        <v>934.26031494100005</v>
      </c>
      <c r="T191" s="32">
        <v>104.95366668699999</v>
      </c>
      <c r="U191" s="32">
        <v>2763.6418457029999</v>
      </c>
      <c r="V191" s="32">
        <v>2334.1665039059999</v>
      </c>
      <c r="W191" s="32">
        <v>976.89050293000003</v>
      </c>
      <c r="X191" s="32">
        <v>39.821342467999997</v>
      </c>
      <c r="Y191" s="32">
        <v>156.49327087399999</v>
      </c>
      <c r="Z191" s="32">
        <v>4037.8820800779999</v>
      </c>
      <c r="AA191" s="32">
        <v>296.80364990200002</v>
      </c>
      <c r="AB191" s="32">
        <v>745.89862060500002</v>
      </c>
      <c r="AC191" s="32">
        <v>7607.9008789059999</v>
      </c>
      <c r="AD191" s="32">
        <v>2541.4084472660002</v>
      </c>
      <c r="AE191" s="32">
        <v>1231.7384033200001</v>
      </c>
      <c r="AF191" s="32">
        <v>265.802978516</v>
      </c>
      <c r="AG191" s="32">
        <v>1189.7124023440001</v>
      </c>
      <c r="AH191" s="32">
        <v>555.25360107400002</v>
      </c>
      <c r="AI191" s="32">
        <v>272.26373290999999</v>
      </c>
      <c r="AJ191" s="32">
        <v>1013.521118164</v>
      </c>
      <c r="AK191" s="32">
        <v>2642.4743652339998</v>
      </c>
      <c r="AL191" s="32">
        <v>371.933502197</v>
      </c>
      <c r="AM191" s="32">
        <v>874.51751708999996</v>
      </c>
      <c r="AN191" s="32">
        <v>1918.3586425779999</v>
      </c>
      <c r="AP191" s="32">
        <v>2097.3178710940001</v>
      </c>
      <c r="AQ191" s="32">
        <v>1069.140991211</v>
      </c>
      <c r="AR191" s="32">
        <v>1365.114868164</v>
      </c>
      <c r="AS191" s="32">
        <v>2951.1987304690001</v>
      </c>
      <c r="AT191" s="32">
        <v>1589.3787841799999</v>
      </c>
      <c r="AU191" s="32">
        <v>709.20367431600005</v>
      </c>
      <c r="AV191" s="32">
        <v>223.521728516</v>
      </c>
      <c r="AW191" s="32">
        <v>1463.0227050779999</v>
      </c>
      <c r="AX191" s="32">
        <v>511.080169678</v>
      </c>
      <c r="AY191" s="32">
        <v>309.78982543900003</v>
      </c>
      <c r="AZ191" s="32">
        <v>228.780593872</v>
      </c>
      <c r="BA191" s="32">
        <v>158.96905517600001</v>
      </c>
      <c r="BB191" s="32">
        <v>1858.708984375</v>
      </c>
      <c r="BC191" s="32">
        <v>1854.741210938</v>
      </c>
      <c r="BD191" s="32">
        <v>2586.8505859380002</v>
      </c>
      <c r="BE191" s="32">
        <v>547.474121094</v>
      </c>
      <c r="BF191" s="32">
        <v>620.43878173799999</v>
      </c>
      <c r="BG191" s="32">
        <v>192.39984130900001</v>
      </c>
      <c r="BH191" s="32">
        <v>481.19238281200001</v>
      </c>
      <c r="BI191" s="32">
        <v>12430</v>
      </c>
      <c r="BJ191" s="32">
        <v>4099.853515625</v>
      </c>
      <c r="BK191" s="32">
        <v>97.675125121999997</v>
      </c>
      <c r="BL191" s="32">
        <v>1735.1745605470001</v>
      </c>
      <c r="BM191" s="32">
        <v>2772.1059570309999</v>
      </c>
      <c r="BN191" s="32">
        <v>550.65093994100005</v>
      </c>
      <c r="BO191" s="32">
        <v>2850.8728027339998</v>
      </c>
      <c r="BP191" s="32">
        <v>11108.959960938</v>
      </c>
      <c r="BQ191" s="32">
        <v>2442.3688964839998</v>
      </c>
      <c r="BR191" s="32">
        <v>4699.0659179690001</v>
      </c>
      <c r="BS191" s="32">
        <v>2359.1340332029999</v>
      </c>
      <c r="BT191" s="32">
        <v>1682.509155273</v>
      </c>
      <c r="BU191" s="32">
        <v>48.180801391999999</v>
      </c>
      <c r="BV191" s="32">
        <v>1458.5913085940001</v>
      </c>
      <c r="BW191" s="32">
        <v>508.21633911100002</v>
      </c>
      <c r="BX191" s="32">
        <v>1213.5427246090001</v>
      </c>
      <c r="BY191" s="32">
        <v>981.80938720699999</v>
      </c>
      <c r="BZ191" s="32">
        <v>337.60000610399999</v>
      </c>
      <c r="CA191" s="32">
        <v>1553.080444336</v>
      </c>
      <c r="CB191" s="32">
        <v>294.75851440399998</v>
      </c>
      <c r="CC191" s="32">
        <v>26.083047867000001</v>
      </c>
      <c r="CD191" s="32">
        <v>104.21717834499999</v>
      </c>
      <c r="CE191" s="32">
        <v>457.50988769499997</v>
      </c>
      <c r="CF191" s="32">
        <v>5891.1259765619998</v>
      </c>
      <c r="CG191" s="32">
        <v>6401.9384765619998</v>
      </c>
      <c r="CH191" s="32">
        <v>9.6935005190000005</v>
      </c>
      <c r="CI191" s="32">
        <v>969.24554443399995</v>
      </c>
      <c r="CJ191" s="32">
        <v>148.656906128</v>
      </c>
      <c r="CK191" s="32">
        <v>103.00925445599999</v>
      </c>
      <c r="CL191" s="32">
        <v>272.26373290999999</v>
      </c>
      <c r="CM191" s="32">
        <v>97.109863281000003</v>
      </c>
      <c r="CN191" s="32">
        <v>676.51068115199996</v>
      </c>
      <c r="CO191" s="32">
        <v>831.54516601600005</v>
      </c>
      <c r="CP191" s="32">
        <v>487.38247680699999</v>
      </c>
      <c r="CQ191" s="32">
        <v>6011.3637695309999</v>
      </c>
      <c r="CR191" s="32">
        <v>4797.7260742190001</v>
      </c>
      <c r="CS191" s="32">
        <v>2962.6887207029999</v>
      </c>
      <c r="CT191" s="32">
        <v>2895</v>
      </c>
      <c r="CU191" s="32">
        <v>8885.6318359380002</v>
      </c>
      <c r="CV191" s="32">
        <v>267.51354980500003</v>
      </c>
      <c r="CW191" s="32">
        <v>184.60472106899999</v>
      </c>
      <c r="CX191" s="32">
        <v>885.44244384800004</v>
      </c>
      <c r="CZ191" s="32">
        <v>1059.276977539</v>
      </c>
      <c r="DA191" s="32">
        <v>2574.2875976559999</v>
      </c>
      <c r="DB191" s="32">
        <v>96.327346801999994</v>
      </c>
      <c r="DC191" s="34">
        <v>3238</v>
      </c>
      <c r="DD191" s="32">
        <v>2198.2316894529999</v>
      </c>
      <c r="DE191" s="32">
        <v>575.81799316399997</v>
      </c>
      <c r="DF191" s="32">
        <v>263.10000000000002</v>
      </c>
      <c r="DG191" s="32">
        <v>2.9296300409999998</v>
      </c>
      <c r="DI191" s="32">
        <v>65.549667357999994</v>
      </c>
      <c r="DJ191" s="34">
        <v>1705</v>
      </c>
      <c r="DK191" s="32">
        <v>239.23533630399999</v>
      </c>
      <c r="DL191" s="32">
        <v>7854.419921875</v>
      </c>
      <c r="DM191" s="32">
        <v>1175.869140625</v>
      </c>
      <c r="DN191" s="32">
        <v>1664.2966308590001</v>
      </c>
      <c r="DO191" s="32" t="s">
        <v>234</v>
      </c>
      <c r="DP191" s="32">
        <v>330</v>
      </c>
      <c r="DR191" s="32">
        <v>173.7</v>
      </c>
      <c r="DS191" s="32">
        <v>95.6</v>
      </c>
      <c r="DT191" s="32">
        <v>1000.641601562</v>
      </c>
      <c r="DU191" s="32">
        <v>126</v>
      </c>
      <c r="DV191" s="32">
        <v>5505.71875</v>
      </c>
      <c r="DY191" s="32">
        <v>489.64120483400001</v>
      </c>
      <c r="EA191">
        <v>16.835000000000001</v>
      </c>
      <c r="EB191" s="32">
        <v>462.78631591800001</v>
      </c>
      <c r="EC191" s="32">
        <v>965.20001220699999</v>
      </c>
    </row>
    <row r="192" spans="1:133">
      <c r="A192" s="33">
        <v>44104</v>
      </c>
      <c r="B192" s="32">
        <v>355.68405151399998</v>
      </c>
      <c r="C192" s="32">
        <v>6245.716796875</v>
      </c>
      <c r="D192" s="32">
        <v>1022.107849121</v>
      </c>
      <c r="E192" s="32">
        <v>2504.3659667970001</v>
      </c>
      <c r="F192" s="32">
        <v>720.05426025400004</v>
      </c>
      <c r="G192" s="32">
        <v>2434.6242675779999</v>
      </c>
      <c r="H192" s="32">
        <v>336.64505004900002</v>
      </c>
      <c r="I192" s="32">
        <v>93.488655089999995</v>
      </c>
      <c r="J192" s="32">
        <v>1724.5544433590001</v>
      </c>
      <c r="K192" s="32">
        <v>1373.211303711</v>
      </c>
      <c r="L192" s="32">
        <v>8447.9619140619998</v>
      </c>
      <c r="M192" s="32">
        <v>269.43685913100001</v>
      </c>
      <c r="N192" s="32">
        <v>178.65432739299999</v>
      </c>
      <c r="O192" s="32">
        <v>606.90722656200001</v>
      </c>
      <c r="P192" s="32">
        <v>1195.9680175779999</v>
      </c>
      <c r="Q192" s="32">
        <v>48.949085236000002</v>
      </c>
      <c r="R192" s="32">
        <v>931.37866210899995</v>
      </c>
      <c r="S192" s="32">
        <v>929.46813964800003</v>
      </c>
      <c r="T192" s="32">
        <v>108.14465332</v>
      </c>
      <c r="U192" s="32">
        <v>2731.4499511720001</v>
      </c>
      <c r="V192" s="32">
        <v>2344.1625976559999</v>
      </c>
      <c r="W192" s="32">
        <v>995.26586914100005</v>
      </c>
      <c r="X192" s="32">
        <v>40.061172485</v>
      </c>
      <c r="Y192" s="32">
        <v>158.93458557100001</v>
      </c>
      <c r="Z192" s="32">
        <v>4016.9802246089998</v>
      </c>
      <c r="AA192" s="32">
        <v>294.109130859</v>
      </c>
      <c r="AB192" s="32">
        <v>749.94415283199999</v>
      </c>
      <c r="AC192" s="32">
        <v>7549.978515625</v>
      </c>
      <c r="AD192" s="32">
        <v>2505.1499023440001</v>
      </c>
      <c r="AE192" s="32">
        <v>1251.725952148</v>
      </c>
      <c r="AF192" s="32">
        <v>266.26406860399999</v>
      </c>
      <c r="AG192" s="32">
        <v>1151.302734375</v>
      </c>
      <c r="AH192" s="32">
        <v>558.02886962900004</v>
      </c>
      <c r="AI192" s="32">
        <v>271.40875244099999</v>
      </c>
      <c r="AJ192" s="32">
        <v>973.53997802699996</v>
      </c>
      <c r="AK192" s="32">
        <v>2647.9702148440001</v>
      </c>
      <c r="AL192" s="32">
        <v>376.33157348600002</v>
      </c>
      <c r="AM192" s="32">
        <v>854.15679931600005</v>
      </c>
      <c r="AN192" s="32">
        <v>1984.346313477</v>
      </c>
      <c r="AP192" s="32">
        <v>2123.296875</v>
      </c>
      <c r="AQ192" s="32">
        <v>1043.7299804690001</v>
      </c>
      <c r="AR192" s="32">
        <v>1362.623657227</v>
      </c>
      <c r="AS192" s="32">
        <v>2918.2192382809999</v>
      </c>
      <c r="AT192" s="32">
        <v>1551.9288330080001</v>
      </c>
      <c r="AU192" s="32">
        <v>711.70086669900002</v>
      </c>
      <c r="AV192" s="32">
        <v>225.31625366200001</v>
      </c>
      <c r="AW192" s="32">
        <v>1459.4045410159999</v>
      </c>
      <c r="AX192" s="32">
        <v>521.15399169900002</v>
      </c>
      <c r="AY192" s="32">
        <v>305.59265136699997</v>
      </c>
      <c r="AZ192" s="32">
        <v>224.68986511200001</v>
      </c>
      <c r="BA192" s="32">
        <v>161.848480225</v>
      </c>
      <c r="BB192" s="32">
        <v>1866.203491211</v>
      </c>
      <c r="BC192" s="32">
        <v>1864.0822753909999</v>
      </c>
      <c r="BD192" s="32">
        <v>2607.8249511720001</v>
      </c>
      <c r="BE192" s="32">
        <v>535.28137206999997</v>
      </c>
      <c r="BF192" s="32">
        <v>626.43530273399995</v>
      </c>
      <c r="BG192" s="32">
        <v>190.50428772000001</v>
      </c>
      <c r="BH192" s="32">
        <v>485.28219604499998</v>
      </c>
      <c r="BI192" s="32">
        <v>12250</v>
      </c>
      <c r="BJ192" s="32">
        <v>4091.857421875</v>
      </c>
      <c r="BK192" s="32">
        <v>98.194137573000006</v>
      </c>
      <c r="BL192" s="32">
        <v>1716.8488769529999</v>
      </c>
      <c r="BM192" s="32">
        <v>2767.6213378910002</v>
      </c>
      <c r="BN192" s="32">
        <v>548.65295410199997</v>
      </c>
      <c r="BO192" s="32">
        <v>2791.9580078119998</v>
      </c>
      <c r="BP192" s="32">
        <v>11029.217773438</v>
      </c>
      <c r="BQ192" s="32">
        <v>2465.2971191410002</v>
      </c>
      <c r="BR192" s="32">
        <v>4642.7216796880002</v>
      </c>
      <c r="BS192" s="32">
        <v>2353.1442871089998</v>
      </c>
      <c r="BT192" s="32">
        <v>1678.5584716799999</v>
      </c>
      <c r="BU192" s="32">
        <v>44.611801147000001</v>
      </c>
      <c r="BV192" s="32">
        <v>1481.5495605470001</v>
      </c>
      <c r="BW192" s="32">
        <v>492.77667236299999</v>
      </c>
      <c r="BX192" s="32">
        <v>1205.558959961</v>
      </c>
      <c r="BY192" s="32">
        <v>990.80767822300004</v>
      </c>
      <c r="BZ192" s="32">
        <v>344.60000610399999</v>
      </c>
      <c r="CA192" s="32">
        <v>1559.569946289</v>
      </c>
      <c r="CB192" s="32">
        <v>296.15594482400002</v>
      </c>
      <c r="CC192" s="32">
        <v>26.307640075999998</v>
      </c>
      <c r="CD192" s="32">
        <v>105.510566711</v>
      </c>
      <c r="CE192" s="32">
        <v>457.34014892599998</v>
      </c>
      <c r="CF192" s="32">
        <v>5943.0654296880002</v>
      </c>
      <c r="CG192" s="32">
        <v>6328.0087890619998</v>
      </c>
      <c r="CH192" s="32">
        <v>9.5604972840000002</v>
      </c>
      <c r="CI192" s="32">
        <v>949.63995361299999</v>
      </c>
      <c r="CJ192" s="32">
        <v>147.556808472</v>
      </c>
      <c r="CK192" s="32">
        <v>102.62944793699999</v>
      </c>
      <c r="CL192" s="32">
        <v>271.40875244099999</v>
      </c>
      <c r="CM192" s="32">
        <v>97.469337463000002</v>
      </c>
      <c r="CN192" s="32">
        <v>682.506347656</v>
      </c>
      <c r="CO192" s="32">
        <v>838.03765869100005</v>
      </c>
      <c r="CP192" s="32">
        <v>481.29141235399999</v>
      </c>
      <c r="CQ192" s="32">
        <v>5999.3803710940001</v>
      </c>
      <c r="CR192" s="32">
        <v>4768.7709960940001</v>
      </c>
      <c r="CS192" s="32">
        <v>2794.3308105470001</v>
      </c>
      <c r="CT192" s="32">
        <v>2744</v>
      </c>
      <c r="CU192" s="32">
        <v>8871.638671875</v>
      </c>
      <c r="CV192" s="32">
        <v>264.40289306599999</v>
      </c>
      <c r="CW192" s="32">
        <v>187.79531860399999</v>
      </c>
      <c r="CX192" s="32">
        <v>882.87316894499997</v>
      </c>
      <c r="CZ192" s="32">
        <v>1049.2836914059999</v>
      </c>
      <c r="DA192" s="32">
        <v>2591.26953125</v>
      </c>
      <c r="DB192" s="32">
        <v>97.507194518999995</v>
      </c>
      <c r="DC192" s="34">
        <v>3170</v>
      </c>
      <c r="DD192" s="32">
        <v>2200.23046875</v>
      </c>
      <c r="DE192" s="32">
        <v>590.00360107400002</v>
      </c>
      <c r="DF192" s="32">
        <v>251.7</v>
      </c>
      <c r="DG192" s="32">
        <v>2.9710137840000002</v>
      </c>
      <c r="DI192" s="32">
        <v>67.485816955999994</v>
      </c>
      <c r="DJ192" s="34">
        <v>1714</v>
      </c>
      <c r="DK192" s="32">
        <v>238.73588562</v>
      </c>
      <c r="DL192" s="32">
        <v>7804.46875</v>
      </c>
      <c r="DM192" s="32">
        <v>1190.8419189450001</v>
      </c>
      <c r="DN192" s="32">
        <v>1648.546875</v>
      </c>
      <c r="DO192" s="32" t="s">
        <v>234</v>
      </c>
      <c r="DP192" s="32">
        <v>340</v>
      </c>
      <c r="DR192" s="32">
        <v>171</v>
      </c>
      <c r="DS192" s="32">
        <v>96</v>
      </c>
      <c r="DT192" s="32">
        <v>988.65490722699997</v>
      </c>
      <c r="DU192" s="32">
        <v>126</v>
      </c>
      <c r="DV192" s="32">
        <v>5615.6337890619998</v>
      </c>
      <c r="DY192" s="32">
        <v>501.437408447</v>
      </c>
      <c r="EA192">
        <v>16.206</v>
      </c>
      <c r="EB192" s="32">
        <v>464.714599609</v>
      </c>
      <c r="EC192" s="32">
        <v>999</v>
      </c>
    </row>
    <row r="193" spans="1:133">
      <c r="A193" s="33">
        <v>44105</v>
      </c>
      <c r="B193" s="32">
        <v>356.183502197</v>
      </c>
      <c r="C193" s="32">
        <v>6319.6655273440001</v>
      </c>
      <c r="D193" s="32">
        <v>1004.132324219</v>
      </c>
      <c r="E193" s="32">
        <v>2503.3674316410002</v>
      </c>
      <c r="F193" s="32">
        <v>721.85235595699999</v>
      </c>
      <c r="G193" s="32">
        <v>2491.5222167970001</v>
      </c>
      <c r="H193" s="32">
        <v>339.63836669900002</v>
      </c>
      <c r="I193" s="32">
        <v>92.307991028000004</v>
      </c>
      <c r="J193" s="32">
        <v>1721.0571289059999</v>
      </c>
      <c r="K193" s="32">
        <v>1404.6700439450001</v>
      </c>
      <c r="L193" s="32">
        <v>8469.9404296880002</v>
      </c>
      <c r="M193" s="32">
        <v>272.20724487299998</v>
      </c>
      <c r="N193" s="32">
        <v>177.455276489</v>
      </c>
      <c r="O193" s="32">
        <v>612.09802246100003</v>
      </c>
      <c r="P193" s="32">
        <v>1228.439819336</v>
      </c>
      <c r="Q193" s="32">
        <v>48.949085236000002</v>
      </c>
      <c r="R193" s="32">
        <v>953.55432128899997</v>
      </c>
      <c r="S193" s="32">
        <v>946.04083251999998</v>
      </c>
      <c r="T193" s="32">
        <v>108.74297332800001</v>
      </c>
      <c r="U193" s="32">
        <v>2757.7890625</v>
      </c>
      <c r="V193" s="32">
        <v>2396.1440429690001</v>
      </c>
      <c r="W193" s="32">
        <v>1025.625</v>
      </c>
      <c r="X193" s="32">
        <v>40.16109848</v>
      </c>
      <c r="Y193" s="32">
        <v>158.83494567899999</v>
      </c>
      <c r="Z193" s="32">
        <v>4110.0893554690001</v>
      </c>
      <c r="AA193" s="32">
        <v>304.388427734</v>
      </c>
      <c r="AB193" s="32">
        <v>766.96917724599996</v>
      </c>
      <c r="AC193" s="32">
        <v>7695.7846679690001</v>
      </c>
      <c r="AD193" s="32">
        <v>2577.6674804690001</v>
      </c>
      <c r="AE193" s="32">
        <v>1271.2139892580001</v>
      </c>
      <c r="AF193" s="32">
        <v>277.09893798799999</v>
      </c>
      <c r="AG193" s="32">
        <v>1150.3178710940001</v>
      </c>
      <c r="AH193" s="32">
        <v>565.95831298799999</v>
      </c>
      <c r="AI193" s="32">
        <v>271.50384521500001</v>
      </c>
      <c r="AJ193" s="32">
        <v>1002.526306152</v>
      </c>
      <c r="AK193" s="32">
        <v>2668.4545898440001</v>
      </c>
      <c r="AL193" s="32">
        <v>381.22940063499999</v>
      </c>
      <c r="AM193" s="32">
        <v>880.90527343799999</v>
      </c>
      <c r="AN193" s="32">
        <v>1960.779296875</v>
      </c>
      <c r="AP193" s="32">
        <v>2151.2749023440001</v>
      </c>
      <c r="AQ193" s="32">
        <v>1042.318359375</v>
      </c>
      <c r="AR193" s="32">
        <v>1364.1184082029999</v>
      </c>
      <c r="AS193" s="32">
        <v>2936.2080078119998</v>
      </c>
      <c r="AT193" s="32">
        <v>1590.377319336</v>
      </c>
      <c r="AU193" s="32">
        <v>716.6953125</v>
      </c>
      <c r="AV193" s="32">
        <v>232.49447631800001</v>
      </c>
      <c r="AW193" s="32">
        <v>1451.1625976559999</v>
      </c>
      <c r="AX193" s="32">
        <v>523.64758300799997</v>
      </c>
      <c r="AY193" s="32">
        <v>318.78372192400002</v>
      </c>
      <c r="AZ193" s="32">
        <v>217.705734253</v>
      </c>
      <c r="BA193" s="32">
        <v>161.528564453</v>
      </c>
      <c r="BB193" s="32">
        <v>1901.1794433590001</v>
      </c>
      <c r="BC193" s="32">
        <v>1868.0571289059999</v>
      </c>
      <c r="BD193" s="32">
        <v>2638.7875976559999</v>
      </c>
      <c r="BE193" s="32">
        <v>538.07971191399997</v>
      </c>
      <c r="BF193" s="32">
        <v>638.42828369100005</v>
      </c>
      <c r="BG193" s="32">
        <v>189.85580444300001</v>
      </c>
      <c r="BH193" s="32">
        <v>489.51315307599998</v>
      </c>
      <c r="BI193" s="32">
        <v>12305</v>
      </c>
      <c r="BJ193" s="32">
        <v>3977.9169921880002</v>
      </c>
      <c r="BK193" s="32">
        <v>98.693183899000005</v>
      </c>
      <c r="BL193" s="32">
        <v>1771.8260498049999</v>
      </c>
      <c r="BM193" s="32">
        <v>2727.2841796880002</v>
      </c>
      <c r="BN193" s="32">
        <v>547.45410156200001</v>
      </c>
      <c r="BO193" s="32">
        <v>2785.966796875</v>
      </c>
      <c r="BP193" s="32">
        <v>11009.283203125</v>
      </c>
      <c r="BQ193" s="32">
        <v>2502.181640625</v>
      </c>
      <c r="BR193" s="32">
        <v>4635.740234375</v>
      </c>
      <c r="BS193" s="32">
        <v>2386.08984375</v>
      </c>
      <c r="BT193" s="32">
        <v>1726.4045410159999</v>
      </c>
      <c r="BU193" s="32">
        <v>40.082000731999997</v>
      </c>
      <c r="BV193" s="32">
        <v>1501.1981201169999</v>
      </c>
      <c r="BW193" s="32">
        <v>501.44277954099999</v>
      </c>
      <c r="BX193" s="32">
        <v>1251.4660644529999</v>
      </c>
      <c r="BY193" s="32">
        <v>993.807128906</v>
      </c>
      <c r="BZ193" s="32">
        <v>347.60000610399999</v>
      </c>
      <c r="CA193" s="32">
        <v>1592.01953125</v>
      </c>
      <c r="CB193" s="32">
        <v>295.257568359</v>
      </c>
      <c r="CC193" s="32">
        <v>26.482326508</v>
      </c>
      <c r="CD193" s="32">
        <v>106.953262329</v>
      </c>
      <c r="CE193" s="32">
        <v>465.31607055699999</v>
      </c>
      <c r="CF193" s="32">
        <v>6102.8793945309999</v>
      </c>
      <c r="CG193" s="32">
        <v>6361.9765625</v>
      </c>
      <c r="CH193" s="32">
        <v>9.8280677799999996</v>
      </c>
      <c r="CI193" s="32">
        <v>914.27111816399997</v>
      </c>
      <c r="CJ193" s="32">
        <v>146.10838317899999</v>
      </c>
      <c r="CK193" s="32">
        <v>101.649925232</v>
      </c>
      <c r="CL193" s="32">
        <v>271.50384521500001</v>
      </c>
      <c r="CM193" s="32">
        <v>97.858779906999999</v>
      </c>
      <c r="CN193" s="32">
        <v>685.50421142599998</v>
      </c>
      <c r="CO193" s="32">
        <v>866.50506591800001</v>
      </c>
      <c r="CP193" s="32">
        <v>485.68496704099999</v>
      </c>
      <c r="CQ193" s="32">
        <v>5601.9521484380002</v>
      </c>
      <c r="CR193" s="32">
        <v>4797.7260742190001</v>
      </c>
      <c r="CS193" s="32">
        <v>2794.3308105470001</v>
      </c>
      <c r="CT193" s="32">
        <v>2718</v>
      </c>
      <c r="CU193" s="32">
        <v>9103.525390625</v>
      </c>
      <c r="CV193" s="32">
        <v>262.163238525</v>
      </c>
      <c r="CW193" s="32">
        <v>191.23515319800001</v>
      </c>
      <c r="CX193" s="32">
        <v>861.72528076200001</v>
      </c>
      <c r="CZ193" s="32">
        <v>1057.278320312</v>
      </c>
      <c r="DA193" s="32">
        <v>2602.2578125</v>
      </c>
      <c r="DB193" s="32">
        <v>99.506927489999995</v>
      </c>
      <c r="DC193" s="34">
        <v>3212</v>
      </c>
      <c r="DD193" s="32">
        <v>2198.2316894529999</v>
      </c>
      <c r="DE193" s="32">
        <v>594.99847412099996</v>
      </c>
      <c r="DF193" s="32">
        <v>258.39999999999998</v>
      </c>
      <c r="DG193" s="32">
        <v>2.9356648920000001</v>
      </c>
      <c r="DI193" s="32">
        <v>68.603591918999996</v>
      </c>
      <c r="DJ193" s="34">
        <v>1694.7</v>
      </c>
      <c r="DK193" s="32">
        <v>244.729248047</v>
      </c>
      <c r="DL193" s="32">
        <v>7930.3471679690001</v>
      </c>
      <c r="DM193" s="32">
        <v>1197.829467773</v>
      </c>
      <c r="DN193" s="32">
        <v>1640.3729248049999</v>
      </c>
      <c r="DO193" s="32" t="s">
        <v>234</v>
      </c>
      <c r="DP193" s="32">
        <v>334</v>
      </c>
      <c r="DR193" s="32">
        <v>170.15</v>
      </c>
      <c r="DS193" s="32">
        <v>95.96</v>
      </c>
      <c r="DT193" s="32">
        <v>1018.381774902</v>
      </c>
      <c r="DU193" s="32">
        <v>126</v>
      </c>
      <c r="DV193" s="32">
        <v>5790.4970703119998</v>
      </c>
      <c r="DY193" s="32">
        <v>501.03753662100002</v>
      </c>
      <c r="EA193">
        <v>17.265999999999998</v>
      </c>
      <c r="EB193" s="32">
        <v>464.714599609</v>
      </c>
      <c r="EC193" s="32">
        <v>969.79998779300001</v>
      </c>
    </row>
    <row r="194" spans="1:133">
      <c r="A194" s="33">
        <v>44106</v>
      </c>
      <c r="B194" s="32">
        <v>359.47961425800003</v>
      </c>
      <c r="C194" s="32">
        <v>6317.6674804690001</v>
      </c>
      <c r="D194" s="32">
        <v>1000.137756348</v>
      </c>
      <c r="E194" s="32">
        <v>2520.3491210940001</v>
      </c>
      <c r="F194" s="32">
        <v>720.05426025400004</v>
      </c>
      <c r="G194" s="32">
        <v>2521.4682617190001</v>
      </c>
      <c r="H194" s="32">
        <v>348.418701172</v>
      </c>
      <c r="I194" s="32">
        <v>90.005706786999994</v>
      </c>
      <c r="J194" s="32">
        <v>1745.5366210940001</v>
      </c>
      <c r="K194" s="32">
        <v>1402.173461914</v>
      </c>
      <c r="L194" s="32">
        <v>8421.990234375</v>
      </c>
      <c r="M194" s="32">
        <v>275.42434692400002</v>
      </c>
      <c r="N194" s="32">
        <v>175.45692443799999</v>
      </c>
      <c r="O194" s="32">
        <v>624.47576904300001</v>
      </c>
      <c r="P194" s="32">
        <v>1246.924194336</v>
      </c>
      <c r="Q194" s="32">
        <v>49.200527190999999</v>
      </c>
      <c r="R194" s="32">
        <v>954.95281982400002</v>
      </c>
      <c r="S194" s="32">
        <v>951.43206787099996</v>
      </c>
      <c r="T194" s="32">
        <v>108.992263794</v>
      </c>
      <c r="U194" s="32">
        <v>2765.5927734380002</v>
      </c>
      <c r="V194" s="32">
        <v>2374.1520996089998</v>
      </c>
      <c r="W194" s="32">
        <v>1038.6079101559999</v>
      </c>
      <c r="X194" s="32">
        <v>40.700714111000003</v>
      </c>
      <c r="Y194" s="32">
        <v>160.329620361</v>
      </c>
      <c r="Z194" s="32">
        <v>4138.5913085940001</v>
      </c>
      <c r="AA194" s="32">
        <v>306.98321533199999</v>
      </c>
      <c r="AB194" s="32">
        <v>780.96008300799997</v>
      </c>
      <c r="AC194" s="32">
        <v>7661.830078125</v>
      </c>
      <c r="AD194" s="32">
        <v>2582.611328125</v>
      </c>
      <c r="AE194" s="32">
        <v>1279.2091064450001</v>
      </c>
      <c r="AF194" s="32">
        <v>268.91519165</v>
      </c>
      <c r="AG194" s="32">
        <v>1142.931274414</v>
      </c>
      <c r="AH194" s="32">
        <v>569.92285156200001</v>
      </c>
      <c r="AI194" s="32">
        <v>273.2137146</v>
      </c>
      <c r="AJ194" s="32">
        <v>994.53002929700006</v>
      </c>
      <c r="AK194" s="32">
        <v>2680.9445800779999</v>
      </c>
      <c r="AL194" s="32">
        <v>386.92678833000002</v>
      </c>
      <c r="AM194" s="32">
        <v>894.47937011700003</v>
      </c>
      <c r="AN194" s="32">
        <v>1937.2126464840001</v>
      </c>
      <c r="AP194" s="32">
        <v>2168.2612304690001</v>
      </c>
      <c r="AQ194" s="32">
        <v>1061.6120605470001</v>
      </c>
      <c r="AR194" s="32">
        <v>1360.1328125</v>
      </c>
      <c r="AS194" s="32">
        <v>2949.2001953119998</v>
      </c>
      <c r="AT194" s="32">
        <v>1560.417358398</v>
      </c>
      <c r="AU194" s="32">
        <v>717.19476318399995</v>
      </c>
      <c r="AV194" s="32">
        <v>239.37364196799999</v>
      </c>
      <c r="AW194" s="32">
        <v>1451.9669189450001</v>
      </c>
      <c r="AX194" s="32">
        <v>535.91583251999998</v>
      </c>
      <c r="AY194" s="32">
        <v>318.38397216800001</v>
      </c>
      <c r="AZ194" s="32">
        <v>213.914337158</v>
      </c>
      <c r="BA194" s="32">
        <v>159.56892395</v>
      </c>
      <c r="BB194" s="32">
        <v>1912.6713867190001</v>
      </c>
      <c r="BC194" s="32">
        <v>1858.3186035159999</v>
      </c>
      <c r="BD194" s="32">
        <v>2669.7495117190001</v>
      </c>
      <c r="BE194" s="32">
        <v>543.47644043000003</v>
      </c>
      <c r="BF194" s="32">
        <v>654.61889648399995</v>
      </c>
      <c r="BG194" s="32">
        <v>191.152801514</v>
      </c>
      <c r="BH194" s="32">
        <v>493.46191406200001</v>
      </c>
      <c r="BI194" s="32">
        <v>12245</v>
      </c>
      <c r="BJ194" s="32">
        <v>3999.9055175779999</v>
      </c>
      <c r="BK194" s="32">
        <v>98.513526916999993</v>
      </c>
      <c r="BL194" s="32">
        <v>1798.5290527340001</v>
      </c>
      <c r="BM194" s="32">
        <v>2743.2299804690001</v>
      </c>
      <c r="BN194" s="32">
        <v>557.84381103500004</v>
      </c>
      <c r="BO194" s="32">
        <v>2795.9521484380002</v>
      </c>
      <c r="BP194" s="32">
        <v>11014.267578125</v>
      </c>
      <c r="BQ194" s="32">
        <v>2528.1005859380002</v>
      </c>
      <c r="BR194" s="32">
        <v>4681.1157226559999</v>
      </c>
      <c r="BS194" s="32">
        <v>2421.0324707029999</v>
      </c>
      <c r="BT194" s="32">
        <v>1713.674804688</v>
      </c>
      <c r="BU194" s="32">
        <v>38.983898162999999</v>
      </c>
      <c r="BV194" s="32">
        <v>1489.473999023</v>
      </c>
      <c r="BW194" s="32">
        <v>490.485595703</v>
      </c>
      <c r="BX194" s="32">
        <v>1283.9005126950001</v>
      </c>
      <c r="BY194" s="32">
        <v>992.30725097699997</v>
      </c>
      <c r="BZ194" s="32">
        <v>348.39999389600001</v>
      </c>
      <c r="CA194" s="32">
        <v>1614.9836425779999</v>
      </c>
      <c r="CB194" s="32">
        <v>294.05978393599997</v>
      </c>
      <c r="CC194" s="32">
        <v>27.146131516000001</v>
      </c>
      <c r="CD194" s="32">
        <v>109.291213989</v>
      </c>
      <c r="CE194" s="32">
        <v>471.25552368199999</v>
      </c>
      <c r="CF194" s="32">
        <v>6134.841796875</v>
      </c>
      <c r="CG194" s="32">
        <v>6433.9086914059999</v>
      </c>
      <c r="CH194" s="32">
        <v>9.9947099690000005</v>
      </c>
      <c r="CI194" s="32">
        <v>919.29559326200001</v>
      </c>
      <c r="CJ194" s="32">
        <v>148.29020690900001</v>
      </c>
      <c r="CK194" s="32">
        <v>102.76937866199999</v>
      </c>
      <c r="CL194" s="32">
        <v>273.2137146</v>
      </c>
      <c r="CM194" s="32">
        <v>97.569190978999998</v>
      </c>
      <c r="CN194" s="32">
        <v>684.50488281200001</v>
      </c>
      <c r="CO194" s="32">
        <v>868.50262451200001</v>
      </c>
      <c r="CP194" s="32">
        <v>492.47494506800001</v>
      </c>
      <c r="CQ194" s="32">
        <v>5514.0776367190001</v>
      </c>
      <c r="CR194" s="32">
        <v>4834.6704101559999</v>
      </c>
      <c r="CS194" s="32">
        <v>2794.3308105470001</v>
      </c>
      <c r="CT194" s="32">
        <v>2659</v>
      </c>
      <c r="CU194" s="32">
        <v>9193.4814453119998</v>
      </c>
      <c r="CV194" s="32">
        <v>261.292236328</v>
      </c>
      <c r="CW194" s="32">
        <v>195.22337341299999</v>
      </c>
      <c r="CX194" s="32">
        <v>869.23559570299994</v>
      </c>
      <c r="CZ194" s="32">
        <v>1088.257202148</v>
      </c>
      <c r="DA194" s="32">
        <v>2626.2329101559999</v>
      </c>
      <c r="DB194" s="32">
        <v>98.687042235999996</v>
      </c>
      <c r="DC194" s="34">
        <v>3194</v>
      </c>
      <c r="DD194" s="32">
        <v>2216.2175292970001</v>
      </c>
      <c r="DE194" s="32">
        <v>604.38903808600003</v>
      </c>
      <c r="DF194" s="32">
        <v>263.2</v>
      </c>
      <c r="DG194" s="32">
        <v>3.017570734</v>
      </c>
      <c r="DI194" s="32">
        <v>69.78125</v>
      </c>
      <c r="DJ194" s="34">
        <v>1709.9</v>
      </c>
      <c r="DK194" s="32">
        <v>243.530593872</v>
      </c>
      <c r="DL194" s="32">
        <v>7982.2963867190001</v>
      </c>
      <c r="DM194" s="32">
        <v>1212.8020019529999</v>
      </c>
      <c r="DN194" s="32">
        <v>1649.3444824220001</v>
      </c>
      <c r="DO194" s="32" t="s">
        <v>234</v>
      </c>
      <c r="DP194" s="32">
        <v>313.39999999999998</v>
      </c>
      <c r="DR194" s="32">
        <v>170.25</v>
      </c>
      <c r="DS194" s="32">
        <v>96.5</v>
      </c>
      <c r="DT194" s="32">
        <v>1027.0119628909999</v>
      </c>
      <c r="DU194" s="32">
        <v>126</v>
      </c>
      <c r="DV194" s="32">
        <v>5815.4775390619998</v>
      </c>
      <c r="DY194" s="32">
        <v>489.541259766</v>
      </c>
      <c r="EA194">
        <v>16.585000000000001</v>
      </c>
      <c r="EB194" s="32">
        <v>464.714599609</v>
      </c>
      <c r="EC194" s="32">
        <v>953</v>
      </c>
    </row>
    <row r="195" spans="1:133">
      <c r="A195" s="33">
        <v>44109</v>
      </c>
      <c r="B195" s="32">
        <v>362.17648315399998</v>
      </c>
      <c r="C195" s="32">
        <v>6321.6645507809999</v>
      </c>
      <c r="D195" s="32">
        <v>1001.136413574</v>
      </c>
      <c r="E195" s="32">
        <v>2518.3513183589998</v>
      </c>
      <c r="F195" s="32">
        <v>723.25097656200001</v>
      </c>
      <c r="G195" s="32">
        <v>2487.5290527339998</v>
      </c>
      <c r="H195" s="32">
        <v>351.71136474600002</v>
      </c>
      <c r="I195" s="32">
        <v>90.064743042000003</v>
      </c>
      <c r="J195" s="32">
        <v>1757.0270996090001</v>
      </c>
      <c r="K195" s="32">
        <v>1401.174804688</v>
      </c>
      <c r="L195" s="32">
        <v>8400.0146484380002</v>
      </c>
      <c r="M195" s="32">
        <v>276.45205688499999</v>
      </c>
      <c r="N195" s="32">
        <v>175.35699462900001</v>
      </c>
      <c r="O195" s="32">
        <v>647.43432617200006</v>
      </c>
      <c r="P195" s="32">
        <v>1262.410766602</v>
      </c>
      <c r="Q195" s="32">
        <v>52.469390869000001</v>
      </c>
      <c r="R195" s="32">
        <v>956.55102539100005</v>
      </c>
      <c r="S195" s="32">
        <v>967.80505371100003</v>
      </c>
      <c r="T195" s="32">
        <v>110.488037109</v>
      </c>
      <c r="U195" s="32">
        <v>2808.5161132809999</v>
      </c>
      <c r="V195" s="32">
        <v>2392.1457519529999</v>
      </c>
      <c r="W195" s="32">
        <v>1054.0870361330001</v>
      </c>
      <c r="X195" s="32">
        <v>41.190361023000001</v>
      </c>
      <c r="Y195" s="32">
        <v>163.418624878</v>
      </c>
      <c r="Z195" s="32">
        <v>4193.6962890619998</v>
      </c>
      <c r="AA195" s="32">
        <v>309.37835693400001</v>
      </c>
      <c r="AB195" s="32">
        <v>776.24017333999996</v>
      </c>
      <c r="AC195" s="32">
        <v>7482.068359375</v>
      </c>
      <c r="AD195" s="32">
        <v>2577.6674804690001</v>
      </c>
      <c r="AE195" s="32">
        <v>1482.583374023</v>
      </c>
      <c r="AF195" s="32">
        <v>284.82189941399997</v>
      </c>
      <c r="AG195" s="32">
        <v>1159.1817626950001</v>
      </c>
      <c r="AH195" s="32">
        <v>572.30175781200001</v>
      </c>
      <c r="AI195" s="32">
        <v>276.72863769499997</v>
      </c>
      <c r="AJ195" s="32">
        <v>1030.513061523</v>
      </c>
      <c r="AK195" s="32">
        <v>2679.4458007809999</v>
      </c>
      <c r="AL195" s="32">
        <v>399.92102050800003</v>
      </c>
      <c r="AM195" s="32">
        <v>886.29504394499997</v>
      </c>
      <c r="AN195" s="32">
        <v>1951.3526611330001</v>
      </c>
      <c r="AP195" s="32">
        <v>2187.24609375</v>
      </c>
      <c r="AQ195" s="32">
        <v>1068.6706542970001</v>
      </c>
      <c r="AR195" s="32">
        <v>1378.0686035159999</v>
      </c>
      <c r="AS195" s="32">
        <v>2997.1708984380002</v>
      </c>
      <c r="AT195" s="32">
        <v>1588.3800048830001</v>
      </c>
      <c r="AU195" s="32">
        <v>729.18127441399997</v>
      </c>
      <c r="AV195" s="32">
        <v>240.17120361299999</v>
      </c>
      <c r="AW195" s="32">
        <v>1457.192993164</v>
      </c>
      <c r="AX195" s="32">
        <v>538.01062011700003</v>
      </c>
      <c r="AY195" s="32">
        <v>318.78372192400002</v>
      </c>
      <c r="AZ195" s="32">
        <v>217.306640625</v>
      </c>
      <c r="BA195" s="32">
        <v>158.769073486</v>
      </c>
      <c r="BB195" s="32">
        <v>1919.6665039059999</v>
      </c>
      <c r="BC195" s="32">
        <v>1867.2624511720001</v>
      </c>
      <c r="BD195" s="32">
        <v>2701.7106933589998</v>
      </c>
      <c r="BE195" s="32">
        <v>542.477050781</v>
      </c>
      <c r="BF195" s="32">
        <v>674.60717773399995</v>
      </c>
      <c r="BG195" s="32">
        <v>198.086547852</v>
      </c>
      <c r="BH195" s="32">
        <v>503.75704956099997</v>
      </c>
      <c r="BI195" s="32">
        <v>12480</v>
      </c>
      <c r="BJ195" s="32">
        <v>4075.8659667970001</v>
      </c>
      <c r="BK195" s="32">
        <v>100.11051178</v>
      </c>
      <c r="BL195" s="32">
        <v>1769.7315673830001</v>
      </c>
      <c r="BM195" s="32">
        <v>2784.5903320309999</v>
      </c>
      <c r="BN195" s="32">
        <v>551.649902344</v>
      </c>
      <c r="BO195" s="32">
        <v>2859.8598632809999</v>
      </c>
      <c r="BP195" s="32">
        <v>11069.08984375</v>
      </c>
      <c r="BQ195" s="32">
        <v>2588.9104003910002</v>
      </c>
      <c r="BR195" s="32">
        <v>4673.6362304690001</v>
      </c>
      <c r="BS195" s="32">
        <v>2450.9838867190001</v>
      </c>
      <c r="BT195" s="32">
        <v>1728.599243164</v>
      </c>
      <c r="BU195" s="32">
        <v>42.346900939999998</v>
      </c>
      <c r="BV195" s="32">
        <v>1496.8015136720001</v>
      </c>
      <c r="BW195" s="32">
        <v>491.58126831099997</v>
      </c>
      <c r="BX195" s="32">
        <v>1282.4034423830001</v>
      </c>
      <c r="BY195" s="32">
        <v>1002.805358887</v>
      </c>
      <c r="BZ195" s="32">
        <v>355.60000610399999</v>
      </c>
      <c r="CA195" s="32">
        <v>1627.464233398</v>
      </c>
      <c r="CB195" s="32">
        <v>295.257568359</v>
      </c>
      <c r="CC195" s="32">
        <v>26.936510085999998</v>
      </c>
      <c r="CD195" s="32">
        <v>110.33592224100001</v>
      </c>
      <c r="CE195" s="32">
        <v>481.09817504900002</v>
      </c>
      <c r="CF195" s="32">
        <v>6158.8134765619998</v>
      </c>
      <c r="CG195" s="32">
        <v>6399.9409179690001</v>
      </c>
      <c r="CH195" s="32">
        <v>10.366333961</v>
      </c>
      <c r="CI195" s="32">
        <v>943.43304443399995</v>
      </c>
      <c r="CJ195" s="32">
        <v>150.086990356</v>
      </c>
      <c r="CK195" s="32">
        <v>107.626983643</v>
      </c>
      <c r="CL195" s="32">
        <v>276.72863769499997</v>
      </c>
      <c r="CM195" s="32">
        <v>99.306694031000006</v>
      </c>
      <c r="CN195" s="32">
        <v>688.50189208999996</v>
      </c>
      <c r="CO195" s="32">
        <v>878.49121093799999</v>
      </c>
      <c r="CP195" s="32">
        <v>494.37219238300003</v>
      </c>
      <c r="CQ195" s="32">
        <v>5538.0434570309999</v>
      </c>
      <c r="CR195" s="32">
        <v>4832.6728515619998</v>
      </c>
      <c r="CS195" s="32">
        <v>2794.3308105470001</v>
      </c>
      <c r="CT195" s="32">
        <v>2668</v>
      </c>
      <c r="CU195" s="32">
        <v>9211.470703125</v>
      </c>
      <c r="CV195" s="32">
        <v>264.52737426800002</v>
      </c>
      <c r="CW195" s="32">
        <v>196.3699646</v>
      </c>
      <c r="CX195" s="32">
        <v>865.87567138700001</v>
      </c>
      <c r="CZ195" s="32">
        <v>1082.261352539</v>
      </c>
      <c r="DA195" s="32">
        <v>2628.23046875</v>
      </c>
      <c r="DB195" s="32">
        <v>99.806892395000006</v>
      </c>
      <c r="DC195" s="34">
        <v>3206</v>
      </c>
      <c r="DD195" s="32">
        <v>2216.2175292970001</v>
      </c>
      <c r="DE195" s="32">
        <v>612.78063964800003</v>
      </c>
      <c r="DF195" s="32">
        <v>270.2</v>
      </c>
      <c r="DG195" s="32">
        <v>2.986532688</v>
      </c>
      <c r="DI195" s="32">
        <v>72.096641540999997</v>
      </c>
      <c r="DJ195" s="34">
        <v>1714.8</v>
      </c>
      <c r="DK195" s="32">
        <v>239.73478698700001</v>
      </c>
      <c r="DL195" s="32">
        <v>8036.2446289059999</v>
      </c>
      <c r="DM195" s="32">
        <v>1242.7478027340001</v>
      </c>
      <c r="DN195" s="32">
        <v>1647.3507080080001</v>
      </c>
      <c r="DO195" s="32" t="s">
        <v>234</v>
      </c>
      <c r="DP195" s="32">
        <v>312</v>
      </c>
      <c r="DR195" s="32">
        <v>170.85</v>
      </c>
      <c r="DS195" s="32">
        <v>96.5</v>
      </c>
      <c r="DT195" s="32">
        <v>1016.463806152</v>
      </c>
      <c r="DU195" s="32">
        <v>123</v>
      </c>
      <c r="DV195" s="32">
        <v>5840.4584960940001</v>
      </c>
      <c r="DY195" s="32">
        <v>500.037841797</v>
      </c>
      <c r="EA195">
        <v>17.164999999999999</v>
      </c>
      <c r="EB195" s="32">
        <v>465.67874145500002</v>
      </c>
      <c r="EC195" s="32">
        <v>969.79998779300001</v>
      </c>
    </row>
    <row r="196" spans="1:133">
      <c r="A196" s="33">
        <v>44110</v>
      </c>
      <c r="B196" s="32">
        <v>370.96621704099999</v>
      </c>
      <c r="C196" s="32">
        <v>6147.783203125</v>
      </c>
      <c r="D196" s="32">
        <v>979.26623535199997</v>
      </c>
      <c r="E196" s="32">
        <v>2512.3581542970001</v>
      </c>
      <c r="F196" s="32">
        <v>716.85754394499997</v>
      </c>
      <c r="G196" s="32">
        <v>2476.5490722660002</v>
      </c>
      <c r="H196" s="32">
        <v>368.17437744099999</v>
      </c>
      <c r="I196" s="32">
        <v>96.420631408999995</v>
      </c>
      <c r="J196" s="32">
        <v>1725.5534667970001</v>
      </c>
      <c r="K196" s="32">
        <v>1394.6831054690001</v>
      </c>
      <c r="L196" s="32">
        <v>8308.11328125</v>
      </c>
      <c r="M196" s="32">
        <v>280.87567138700001</v>
      </c>
      <c r="N196" s="32">
        <v>174.75747680699999</v>
      </c>
      <c r="O196" s="32">
        <v>655.619628906</v>
      </c>
      <c r="P196" s="32">
        <v>1252.9188232419999</v>
      </c>
      <c r="Q196" s="32">
        <v>51.966487884999999</v>
      </c>
      <c r="R196" s="32">
        <v>958.74859619100005</v>
      </c>
      <c r="S196" s="32">
        <v>975.39251708999996</v>
      </c>
      <c r="T196" s="32">
        <v>113.679023743</v>
      </c>
      <c r="U196" s="32">
        <v>2852.4140625</v>
      </c>
      <c r="V196" s="32">
        <v>2382.1496582029999</v>
      </c>
      <c r="W196" s="32">
        <v>1052.5889892580001</v>
      </c>
      <c r="X196" s="32">
        <v>41.310276031000001</v>
      </c>
      <c r="Y196" s="32">
        <v>165.262084961</v>
      </c>
      <c r="Z196" s="32">
        <v>4230.75</v>
      </c>
      <c r="AA196" s="32">
        <v>306.98321533199999</v>
      </c>
      <c r="AB196" s="32">
        <v>775.22882080099998</v>
      </c>
      <c r="AC196" s="32">
        <v>7380.2041015619998</v>
      </c>
      <c r="AD196" s="32">
        <v>2559.5378417970001</v>
      </c>
      <c r="AE196" s="32">
        <v>1503.070678711</v>
      </c>
      <c r="AF196" s="32">
        <v>295.77206420900001</v>
      </c>
      <c r="AG196" s="32">
        <v>1190.2048339840001</v>
      </c>
      <c r="AH196" s="32">
        <v>565.16522216800001</v>
      </c>
      <c r="AI196" s="32">
        <v>283.85348510699998</v>
      </c>
      <c r="AJ196" s="32">
        <v>1040.508178711</v>
      </c>
      <c r="AK196" s="32">
        <v>2677.9470214839998</v>
      </c>
      <c r="AL196" s="32">
        <v>414.914306641</v>
      </c>
      <c r="AM196" s="32">
        <v>879.10882568399995</v>
      </c>
      <c r="AN196" s="32">
        <v>1946.6391601559999</v>
      </c>
      <c r="AP196" s="32">
        <v>2310.1474609380002</v>
      </c>
      <c r="AQ196" s="32">
        <v>1089.8464355470001</v>
      </c>
      <c r="AR196" s="32">
        <v>1367.6059570309999</v>
      </c>
      <c r="AS196" s="32">
        <v>2933.2099609380002</v>
      </c>
      <c r="AT196" s="32">
        <v>1594.372070312</v>
      </c>
      <c r="AU196" s="32">
        <v>720.19134521499996</v>
      </c>
      <c r="AV196" s="32">
        <v>244.45817565900001</v>
      </c>
      <c r="AW196" s="32">
        <v>1437.292358398</v>
      </c>
      <c r="AX196" s="32">
        <v>551.37603759800004</v>
      </c>
      <c r="AY196" s="32">
        <v>324.57974243199999</v>
      </c>
      <c r="AZ196" s="32">
        <v>219.85084533700001</v>
      </c>
      <c r="BA196" s="32">
        <v>154.96981811500001</v>
      </c>
      <c r="BB196" s="32">
        <v>1934.1563720700001</v>
      </c>
      <c r="BC196" s="32">
        <v>1851.5610351559999</v>
      </c>
      <c r="BD196" s="32">
        <v>2648.7751464839998</v>
      </c>
      <c r="BE196" s="32">
        <v>522.68884277300003</v>
      </c>
      <c r="BF196" s="32">
        <v>668.01104736299999</v>
      </c>
      <c r="BG196" s="32">
        <v>196.63993835400001</v>
      </c>
      <c r="BH196" s="32">
        <v>501.35955810500002</v>
      </c>
      <c r="BI196" s="32">
        <v>12655</v>
      </c>
      <c r="BJ196" s="32">
        <v>4304.7456054690001</v>
      </c>
      <c r="BK196" s="32">
        <v>104.10295105</v>
      </c>
      <c r="BL196" s="32">
        <v>1746.693725586</v>
      </c>
      <c r="BM196" s="32">
        <v>2764.1594238279999</v>
      </c>
      <c r="BN196" s="32">
        <v>559.84173583999996</v>
      </c>
      <c r="BO196" s="32">
        <v>2931.7556152339998</v>
      </c>
      <c r="BP196" s="32">
        <v>10994.331054688</v>
      </c>
      <c r="BQ196" s="32">
        <v>2656.6989746089998</v>
      </c>
      <c r="BR196" s="32">
        <v>4639.7294921880002</v>
      </c>
      <c r="BS196" s="32">
        <v>2427.0231933589998</v>
      </c>
      <c r="BT196" s="32">
        <v>1723.3317871090001</v>
      </c>
      <c r="BU196" s="32">
        <v>51.475200653000002</v>
      </c>
      <c r="BV196" s="32">
        <v>1484.588867188</v>
      </c>
      <c r="BW196" s="32">
        <v>493.87228393599997</v>
      </c>
      <c r="BX196" s="32">
        <v>1287.3930664059999</v>
      </c>
      <c r="BY196" s="32">
        <v>993.807128906</v>
      </c>
      <c r="BZ196" s="32">
        <v>360.79998779300001</v>
      </c>
      <c r="CA196" s="32">
        <v>1606.4969482419999</v>
      </c>
      <c r="CB196" s="32">
        <v>295.85644531200001</v>
      </c>
      <c r="CC196" s="32">
        <v>27.904766082999998</v>
      </c>
      <c r="CD196" s="32">
        <v>114.813072205</v>
      </c>
      <c r="CE196" s="32">
        <v>481.26785278300002</v>
      </c>
      <c r="CF196" s="32">
        <v>6146.8276367190001</v>
      </c>
      <c r="CG196" s="32">
        <v>6234.09765625</v>
      </c>
      <c r="CH196" s="32">
        <v>10.780985832000001</v>
      </c>
      <c r="CI196" s="32">
        <v>968.26031494100005</v>
      </c>
      <c r="CJ196" s="32">
        <v>151.132080078</v>
      </c>
      <c r="CK196" s="32">
        <v>110.30566406200001</v>
      </c>
      <c r="CL196" s="32">
        <v>283.85348510699998</v>
      </c>
      <c r="CM196" s="32">
        <v>104.02986908</v>
      </c>
      <c r="CN196" s="32">
        <v>693.49841308600003</v>
      </c>
      <c r="CO196" s="32">
        <v>902.96313476600005</v>
      </c>
      <c r="CP196" s="32">
        <v>496.16949462899998</v>
      </c>
      <c r="CQ196" s="32">
        <v>5492.1098632809999</v>
      </c>
      <c r="CR196" s="32">
        <v>4786.7431640619998</v>
      </c>
      <c r="CS196" s="32">
        <v>2794.3308105470001</v>
      </c>
      <c r="CT196" s="32">
        <v>2431</v>
      </c>
      <c r="CU196" s="32">
        <v>8983.583984375</v>
      </c>
      <c r="CV196" s="32">
        <v>266.26925659199998</v>
      </c>
      <c r="CW196" s="32">
        <v>199.61041259800001</v>
      </c>
      <c r="CX196" s="32">
        <v>864.689941406</v>
      </c>
      <c r="CZ196" s="32">
        <v>1081.2619628909999</v>
      </c>
      <c r="DA196" s="32">
        <v>2577.2839355470001</v>
      </c>
      <c r="DB196" s="32">
        <v>97.507194518999995</v>
      </c>
      <c r="DC196" s="34">
        <v>3316</v>
      </c>
      <c r="DD196" s="32">
        <v>2194.2353515619998</v>
      </c>
      <c r="DE196" s="32">
        <v>623.17004394499997</v>
      </c>
      <c r="DF196" s="32">
        <v>274.8</v>
      </c>
      <c r="DG196" s="32">
        <v>3.0098111630000002</v>
      </c>
      <c r="DI196" s="32">
        <v>74.811248778999996</v>
      </c>
      <c r="DJ196" s="34">
        <v>1724.2</v>
      </c>
      <c r="DK196" s="32">
        <v>244.729248047</v>
      </c>
      <c r="DL196" s="32">
        <v>7930.3471679690001</v>
      </c>
      <c r="DM196" s="32">
        <v>1265.706054688</v>
      </c>
      <c r="DN196" s="32">
        <v>1624.024780273</v>
      </c>
      <c r="DO196" s="32" t="s">
        <v>234</v>
      </c>
      <c r="DP196" s="32">
        <v>378</v>
      </c>
      <c r="DR196" s="32">
        <v>170.5</v>
      </c>
      <c r="DS196" s="32">
        <v>96.6</v>
      </c>
      <c r="DT196" s="32">
        <v>989.61364746100003</v>
      </c>
      <c r="DU196" s="32">
        <v>123</v>
      </c>
      <c r="DV196" s="32">
        <v>5760.5205078119998</v>
      </c>
      <c r="DY196" s="32">
        <v>541.22454833999996</v>
      </c>
      <c r="EA196">
        <v>16.888000000000002</v>
      </c>
      <c r="EB196" s="32">
        <v>473.391845703</v>
      </c>
      <c r="EC196" s="32">
        <v>1027</v>
      </c>
    </row>
    <row r="197" spans="1:133">
      <c r="A197" s="33">
        <v>44111</v>
      </c>
      <c r="B197" s="32">
        <v>375.36105346699998</v>
      </c>
      <c r="C197" s="32">
        <v>6293.68359375</v>
      </c>
      <c r="D197" s="32">
        <v>999.13909912099996</v>
      </c>
      <c r="E197" s="32">
        <v>2516.3537597660002</v>
      </c>
      <c r="F197" s="32">
        <v>713.46099853500004</v>
      </c>
      <c r="G197" s="32">
        <v>2462.57421875</v>
      </c>
      <c r="H197" s="32">
        <v>359.29431152299998</v>
      </c>
      <c r="I197" s="32">
        <v>95.928688049000002</v>
      </c>
      <c r="J197" s="32">
        <v>1674.596313477</v>
      </c>
      <c r="K197" s="32">
        <v>1414.6571044919999</v>
      </c>
      <c r="L197" s="32">
        <v>8286.13671875</v>
      </c>
      <c r="M197" s="32">
        <v>281.85870361299999</v>
      </c>
      <c r="N197" s="32">
        <v>175.65676879899999</v>
      </c>
      <c r="O197" s="32">
        <v>656.01898193399995</v>
      </c>
      <c r="P197" s="32">
        <v>1286.3898925779999</v>
      </c>
      <c r="Q197" s="32">
        <v>52.804653168000002</v>
      </c>
      <c r="R197" s="32">
        <v>943.16571044900002</v>
      </c>
      <c r="S197" s="32">
        <v>962.41387939499998</v>
      </c>
      <c r="T197" s="32">
        <v>115.972564697</v>
      </c>
      <c r="U197" s="32">
        <v>2843.6345214839998</v>
      </c>
      <c r="V197" s="32">
        <v>2369.1540527339998</v>
      </c>
      <c r="W197" s="32">
        <v>1063.5744628909999</v>
      </c>
      <c r="X197" s="32">
        <v>40.890571594000001</v>
      </c>
      <c r="Y197" s="32">
        <v>159.88121032699999</v>
      </c>
      <c r="Z197" s="32">
        <v>4245.0014648440001</v>
      </c>
      <c r="AA197" s="32">
        <v>308.58004760699998</v>
      </c>
      <c r="AB197" s="32">
        <v>785.51129150400004</v>
      </c>
      <c r="AC197" s="32">
        <v>7402.1743164059999</v>
      </c>
      <c r="AD197" s="32">
        <v>2615.57421875</v>
      </c>
      <c r="AE197" s="32">
        <v>1555.0385742190001</v>
      </c>
      <c r="AF197" s="32">
        <v>301.88116455099998</v>
      </c>
      <c r="AG197" s="32">
        <v>1193.159545898</v>
      </c>
      <c r="AH197" s="32">
        <v>553.46954345699999</v>
      </c>
      <c r="AI197" s="32">
        <v>280.62362670900001</v>
      </c>
      <c r="AJ197" s="32">
        <v>1051.0034179690001</v>
      </c>
      <c r="AK197" s="32">
        <v>2695.9333496089998</v>
      </c>
      <c r="AL197" s="32">
        <v>411.515869141</v>
      </c>
      <c r="AM197" s="32">
        <v>873.51965331999997</v>
      </c>
      <c r="AN197" s="32">
        <v>1979.6330566409999</v>
      </c>
      <c r="AP197" s="32">
        <v>2308.1486816410002</v>
      </c>
      <c r="AQ197" s="32">
        <v>1079.0229492190001</v>
      </c>
      <c r="AR197" s="32">
        <v>1358.638061523</v>
      </c>
      <c r="AS197" s="32">
        <v>2913.2219238279999</v>
      </c>
      <c r="AT197" s="32">
        <v>1571.901977539</v>
      </c>
      <c r="AU197" s="32">
        <v>722.68865966800001</v>
      </c>
      <c r="AV197" s="32">
        <v>242.96270752000001</v>
      </c>
      <c r="AW197" s="32">
        <v>1423.2205810549999</v>
      </c>
      <c r="AX197" s="32">
        <v>542.89776611299999</v>
      </c>
      <c r="AY197" s="32">
        <v>322.78097534199998</v>
      </c>
      <c r="AZ197" s="32">
        <v>215.36106872600001</v>
      </c>
      <c r="BA197" s="32">
        <v>156.00961303700001</v>
      </c>
      <c r="BB197" s="32">
        <v>1932.1577148440001</v>
      </c>
      <c r="BC197" s="32">
        <v>1888.1311035159999</v>
      </c>
      <c r="BD197" s="32">
        <v>2653.76953125</v>
      </c>
      <c r="BE197" s="32">
        <v>527.08630371100003</v>
      </c>
      <c r="BF197" s="32">
        <v>653.21966552699996</v>
      </c>
      <c r="BG197" s="32">
        <v>196.04133605999999</v>
      </c>
      <c r="BH197" s="32">
        <v>493.885009766</v>
      </c>
      <c r="BI197" s="32">
        <v>12680</v>
      </c>
      <c r="BJ197" s="32">
        <v>4349.72265625</v>
      </c>
      <c r="BK197" s="32">
        <v>102.655685425</v>
      </c>
      <c r="BL197" s="32">
        <v>1762.401367188</v>
      </c>
      <c r="BM197" s="32">
        <v>2730.7719726559999</v>
      </c>
      <c r="BN197" s="32">
        <v>553.24835205099998</v>
      </c>
      <c r="BO197" s="32">
        <v>3020.6267089839998</v>
      </c>
      <c r="BP197" s="32">
        <v>11084.040039062</v>
      </c>
      <c r="BQ197" s="32">
        <v>2606.8549804690001</v>
      </c>
      <c r="BR197" s="32">
        <v>4748.9287109380002</v>
      </c>
      <c r="BS197" s="32">
        <v>2444.9934082029999</v>
      </c>
      <c r="BT197" s="32">
        <v>1721.5759277340001</v>
      </c>
      <c r="BU197" s="32">
        <v>53.757198334000002</v>
      </c>
      <c r="BV197" s="32">
        <v>1485.0772705080001</v>
      </c>
      <c r="BW197" s="32">
        <v>496.26303100600001</v>
      </c>
      <c r="BX197" s="32">
        <v>1310.8458251950001</v>
      </c>
      <c r="BY197" s="32">
        <v>1004.805053711</v>
      </c>
      <c r="BZ197" s="32">
        <v>361.60000610399999</v>
      </c>
      <c r="CA197" s="32">
        <v>1585.5295410159999</v>
      </c>
      <c r="CB197" s="32">
        <v>303.34274291999998</v>
      </c>
      <c r="CC197" s="32">
        <v>27.849866866999999</v>
      </c>
      <c r="CD197" s="32">
        <v>113.51967620800001</v>
      </c>
      <c r="CE197" s="32">
        <v>473.461669922</v>
      </c>
      <c r="CF197" s="32">
        <v>6218.744140625</v>
      </c>
      <c r="CG197" s="32">
        <v>6146.1806640619998</v>
      </c>
      <c r="CH197" s="32">
        <v>10.906164169</v>
      </c>
      <c r="CI197" s="32">
        <v>955.35406494100005</v>
      </c>
      <c r="CJ197" s="32">
        <v>155.294021606</v>
      </c>
      <c r="CK197" s="32">
        <v>109.106262207</v>
      </c>
      <c r="CL197" s="32">
        <v>280.62362670900001</v>
      </c>
      <c r="CM197" s="32">
        <v>104.349411011</v>
      </c>
      <c r="CN197" s="32">
        <v>700.49334716800001</v>
      </c>
      <c r="CO197" s="32">
        <v>879.49011230500003</v>
      </c>
      <c r="CP197" s="32">
        <v>492.77459716800001</v>
      </c>
      <c r="CQ197" s="32">
        <v>5360.298828125</v>
      </c>
      <c r="CR197" s="32">
        <v>4792.734375</v>
      </c>
      <c r="CS197" s="32">
        <v>2751.341796875</v>
      </c>
      <c r="CT197" s="32">
        <v>2491</v>
      </c>
      <c r="CU197" s="32">
        <v>8863.6435546880002</v>
      </c>
      <c r="CV197" s="32">
        <v>264.52737426800002</v>
      </c>
      <c r="CW197" s="32">
        <v>198.314254761</v>
      </c>
      <c r="CX197" s="32">
        <v>843.93731689499998</v>
      </c>
      <c r="CZ197" s="32">
        <v>1087.2578125</v>
      </c>
      <c r="DA197" s="32">
        <v>2588.2722167970001</v>
      </c>
      <c r="DB197" s="32">
        <v>97.407203674000002</v>
      </c>
      <c r="DC197" s="34">
        <v>3300</v>
      </c>
      <c r="DD197" s="32">
        <v>2188.2399902339998</v>
      </c>
      <c r="DE197" s="32">
        <v>634.15899658199999</v>
      </c>
      <c r="DF197" s="32">
        <v>294</v>
      </c>
      <c r="DG197" s="32">
        <v>3.046021938</v>
      </c>
      <c r="DI197" s="32">
        <v>74.751373290999993</v>
      </c>
      <c r="DJ197" s="34">
        <v>1674</v>
      </c>
      <c r="DK197" s="32">
        <v>248.72483825699999</v>
      </c>
      <c r="DL197" s="32">
        <v>8038.2431640619998</v>
      </c>
      <c r="DM197" s="32">
        <v>1296.650024414</v>
      </c>
      <c r="DN197" s="32">
        <v>1656.3220214840001</v>
      </c>
      <c r="DO197" s="32" t="s">
        <v>234</v>
      </c>
      <c r="DP197" s="32">
        <v>306</v>
      </c>
      <c r="DR197" s="32">
        <v>170.05</v>
      </c>
      <c r="DS197" s="32">
        <v>95.24</v>
      </c>
      <c r="DT197" s="32">
        <v>978.10656738299997</v>
      </c>
      <c r="DU197" s="32">
        <v>124</v>
      </c>
      <c r="DV197" s="32">
        <v>5810.4814453119998</v>
      </c>
      <c r="DY197" s="32">
        <v>523.23034668000003</v>
      </c>
      <c r="EA197">
        <v>18.114000000000001</v>
      </c>
      <c r="EB197" s="32">
        <v>473.391845703</v>
      </c>
      <c r="EC197" s="32">
        <v>1035.5</v>
      </c>
    </row>
    <row r="198" spans="1:133">
      <c r="A198" s="33">
        <v>44112</v>
      </c>
      <c r="B198" s="32">
        <v>381.65368652299998</v>
      </c>
      <c r="C198" s="32">
        <v>6333.6567382809999</v>
      </c>
      <c r="D198" s="32">
        <v>1000.637084961</v>
      </c>
      <c r="E198" s="32">
        <v>2493.3779296880002</v>
      </c>
      <c r="F198" s="32">
        <v>719.05529785199997</v>
      </c>
      <c r="G198" s="32">
        <v>2482.5383300779999</v>
      </c>
      <c r="H198" s="32">
        <v>366.47811889600001</v>
      </c>
      <c r="I198" s="32">
        <v>105.76752471899999</v>
      </c>
      <c r="J198" s="32">
        <v>1680.0916748049999</v>
      </c>
      <c r="K198" s="32">
        <v>1425.1434326169999</v>
      </c>
      <c r="L198" s="32">
        <v>8362.0556640619998</v>
      </c>
      <c r="M198" s="32">
        <v>280.697021484</v>
      </c>
      <c r="N198" s="32">
        <v>175.556838989</v>
      </c>
      <c r="O198" s="32">
        <v>659.31353759800004</v>
      </c>
      <c r="P198" s="32">
        <v>1278.896484375</v>
      </c>
      <c r="Q198" s="32">
        <v>52.720840453999998</v>
      </c>
      <c r="R198" s="32">
        <v>938.97033691399997</v>
      </c>
      <c r="S198" s="32">
        <v>960.01776123000002</v>
      </c>
      <c r="T198" s="32">
        <v>120.90861511200001</v>
      </c>
      <c r="U198" s="32">
        <v>2890.4594726559999</v>
      </c>
      <c r="V198" s="32">
        <v>2409.1398925779999</v>
      </c>
      <c r="W198" s="32">
        <v>1058.5809326169999</v>
      </c>
      <c r="X198" s="32">
        <v>41.859878539999997</v>
      </c>
      <c r="Y198" s="32">
        <v>160.87767028799999</v>
      </c>
      <c r="Z198" s="32">
        <v>4297.2573242190001</v>
      </c>
      <c r="AA198" s="32">
        <v>298.30065918000003</v>
      </c>
      <c r="AB198" s="32">
        <v>793.60235595699999</v>
      </c>
      <c r="AC198" s="32">
        <v>7376.208984375</v>
      </c>
      <c r="AD198" s="32">
        <v>2546.3527832029999</v>
      </c>
      <c r="AE198" s="32">
        <v>1589.5174560549999</v>
      </c>
      <c r="AF198" s="32">
        <v>301.18957519499997</v>
      </c>
      <c r="AG198" s="32">
        <v>1194.6365966799999</v>
      </c>
      <c r="AH198" s="32">
        <v>555.84826660199997</v>
      </c>
      <c r="AI198" s="32">
        <v>280.62362670900001</v>
      </c>
      <c r="AJ198" s="32">
        <v>1049.5040283200001</v>
      </c>
      <c r="AK198" s="32">
        <v>2704.4270019529999</v>
      </c>
      <c r="AL198" s="32">
        <v>421.01156616200001</v>
      </c>
      <c r="AM198" s="32">
        <v>893.08184814499998</v>
      </c>
      <c r="AN198" s="32">
        <v>1970.2062988279999</v>
      </c>
      <c r="AP198" s="32">
        <v>2348.1166992190001</v>
      </c>
      <c r="AQ198" s="32">
        <v>1086.5522460940001</v>
      </c>
      <c r="AR198" s="32">
        <v>1351.165039062</v>
      </c>
      <c r="AS198" s="32">
        <v>2932.2104492190001</v>
      </c>
      <c r="AT198" s="32">
        <v>1584.884765625</v>
      </c>
      <c r="AU198" s="32">
        <v>734.17559814499998</v>
      </c>
      <c r="AV198" s="32">
        <v>244.55787658700001</v>
      </c>
      <c r="AW198" s="32">
        <v>1432.6688232419999</v>
      </c>
      <c r="AX198" s="32">
        <v>550.17907714800003</v>
      </c>
      <c r="AY198" s="32">
        <v>327.77761840800002</v>
      </c>
      <c r="AZ198" s="32">
        <v>220.34971618700001</v>
      </c>
      <c r="BA198" s="32">
        <v>157.769256592</v>
      </c>
      <c r="BB198" s="32">
        <v>1894.1843261720001</v>
      </c>
      <c r="BC198" s="32">
        <v>1872.0323486330001</v>
      </c>
      <c r="BD198" s="32">
        <v>2655.7668457029999</v>
      </c>
      <c r="BE198" s="32">
        <v>529.68469238299997</v>
      </c>
      <c r="BF198" s="32">
        <v>651.42065429700006</v>
      </c>
      <c r="BG198" s="32">
        <v>196.290740967</v>
      </c>
      <c r="BH198" s="32">
        <v>493.60293579099999</v>
      </c>
      <c r="BI198" s="32">
        <v>12775</v>
      </c>
      <c r="BJ198" s="32">
        <v>4278.759765625</v>
      </c>
      <c r="BK198" s="32">
        <v>106.348709106</v>
      </c>
      <c r="BL198" s="32">
        <v>1716.325561523</v>
      </c>
      <c r="BM198" s="32">
        <v>2720.8059082029999</v>
      </c>
      <c r="BN198" s="32">
        <v>544.25726318399995</v>
      </c>
      <c r="BO198" s="32">
        <v>3052.5805664059999</v>
      </c>
      <c r="BP198" s="32">
        <v>11039.51953125</v>
      </c>
      <c r="BQ198" s="32">
        <v>2612.8361816410002</v>
      </c>
      <c r="BR198" s="32">
        <v>4726.4907226559999</v>
      </c>
      <c r="BS198" s="32">
        <v>2434.0114746089998</v>
      </c>
      <c r="BT198" s="32">
        <v>1717.6254882809999</v>
      </c>
      <c r="BU198" s="32">
        <v>67.037902832</v>
      </c>
      <c r="BV198" s="32">
        <v>1486.5427246090001</v>
      </c>
      <c r="BW198" s="32">
        <v>495.36648559600002</v>
      </c>
      <c r="BX198" s="32">
        <v>1318.330688477</v>
      </c>
      <c r="BY198" s="32">
        <v>1009.804016113</v>
      </c>
      <c r="BZ198" s="32">
        <v>370.39999389600001</v>
      </c>
      <c r="CA198" s="32">
        <v>1512.143920898</v>
      </c>
      <c r="CB198" s="32">
        <v>300.64767456099997</v>
      </c>
      <c r="CC198" s="32">
        <v>28.324010849</v>
      </c>
      <c r="CD198" s="32">
        <v>113.420181274</v>
      </c>
      <c r="CE198" s="32">
        <v>473.461669922</v>
      </c>
      <c r="CF198" s="32">
        <v>6296.6528320309999</v>
      </c>
      <c r="CG198" s="32">
        <v>6136.189453125</v>
      </c>
      <c r="CH198" s="32">
        <v>10.985184669000001</v>
      </c>
      <c r="CI198" s="32">
        <v>980.87097168000003</v>
      </c>
      <c r="CJ198" s="32">
        <v>155.64236450199999</v>
      </c>
      <c r="CK198" s="32">
        <v>111.165245056</v>
      </c>
      <c r="CL198" s="32">
        <v>280.62362670900001</v>
      </c>
      <c r="CM198" s="32">
        <v>106.94566345200001</v>
      </c>
      <c r="CN198" s="32">
        <v>708.51684570299994</v>
      </c>
      <c r="CO198" s="32">
        <v>862.01019287099996</v>
      </c>
      <c r="CP198" s="32">
        <v>491.97570800800003</v>
      </c>
      <c r="CQ198" s="32">
        <v>5384.265625</v>
      </c>
      <c r="CR198" s="32">
        <v>4805.71484375</v>
      </c>
      <c r="CS198" s="32">
        <v>2751.341796875</v>
      </c>
      <c r="CT198" s="32">
        <v>2460</v>
      </c>
      <c r="CU198" s="32">
        <v>8839.654296875</v>
      </c>
      <c r="CV198" s="32">
        <v>268.38446044900002</v>
      </c>
      <c r="CW198" s="32">
        <v>198.912475586</v>
      </c>
      <c r="CX198" s="32">
        <v>849.07604980500003</v>
      </c>
      <c r="CZ198" s="32">
        <v>1096.2518310549999</v>
      </c>
      <c r="DA198" s="32">
        <v>2643.21484375</v>
      </c>
      <c r="DB198" s="32">
        <v>95.787429810000006</v>
      </c>
      <c r="DC198" s="34">
        <v>3204</v>
      </c>
      <c r="DD198" s="32">
        <v>2178.2482910160002</v>
      </c>
      <c r="DE198" s="32">
        <v>641.75134277300003</v>
      </c>
      <c r="DF198" s="32">
        <v>295.7</v>
      </c>
      <c r="DG198" s="32">
        <v>3.0434355740000001</v>
      </c>
      <c r="DI198" s="32">
        <v>76.268341063999998</v>
      </c>
      <c r="DJ198" s="34">
        <v>1681.3</v>
      </c>
      <c r="DK198" s="32">
        <v>242.73147582999999</v>
      </c>
      <c r="DL198" s="32">
        <v>8026.2543945309999</v>
      </c>
      <c r="DM198" s="32">
        <v>1347.557617188</v>
      </c>
      <c r="DN198" s="32">
        <v>1641.170288086</v>
      </c>
      <c r="DO198" s="32" t="s">
        <v>234</v>
      </c>
      <c r="DP198" s="32">
        <v>300.8</v>
      </c>
      <c r="DR198" s="32">
        <v>169.5</v>
      </c>
      <c r="DS198" s="32">
        <v>95.98</v>
      </c>
      <c r="DT198" s="32">
        <v>984.81927490199996</v>
      </c>
      <c r="DU198" s="32">
        <v>125</v>
      </c>
      <c r="DV198" s="32">
        <v>5900.412109375</v>
      </c>
      <c r="DY198" s="32">
        <v>535.02655029300001</v>
      </c>
      <c r="EA198">
        <v>17.899999999999999</v>
      </c>
      <c r="EB198" s="32">
        <v>474.35598754900002</v>
      </c>
      <c r="EC198" s="32">
        <v>1028.5</v>
      </c>
    </row>
    <row r="199" spans="1:133">
      <c r="A199" s="33">
        <v>44113</v>
      </c>
      <c r="B199" s="32">
        <v>376.359863281</v>
      </c>
      <c r="C199" s="32">
        <v>6311.6713867190001</v>
      </c>
      <c r="D199" s="32">
        <v>1013.119995117</v>
      </c>
      <c r="E199" s="32">
        <v>2477.39453125</v>
      </c>
      <c r="F199" s="32">
        <v>720.05426025400004</v>
      </c>
      <c r="G199" s="32">
        <v>2471.5576171880002</v>
      </c>
      <c r="H199" s="32">
        <v>377.75292968799999</v>
      </c>
      <c r="I199" s="32">
        <v>101.831993103</v>
      </c>
      <c r="J199" s="32">
        <v>1691.58203125</v>
      </c>
      <c r="K199" s="32">
        <v>1440.6235351559999</v>
      </c>
      <c r="L199" s="32">
        <v>8414.9990234380002</v>
      </c>
      <c r="M199" s="32">
        <v>276.49676513700001</v>
      </c>
      <c r="N199" s="32">
        <v>176.65594482399999</v>
      </c>
      <c r="O199" s="32">
        <v>668.09899902300003</v>
      </c>
      <c r="P199" s="32">
        <v>1315.3649902340001</v>
      </c>
      <c r="Q199" s="32">
        <v>53.642826079999999</v>
      </c>
      <c r="R199" s="32">
        <v>943.16571044900002</v>
      </c>
      <c r="S199" s="32">
        <v>973.59545898399995</v>
      </c>
      <c r="T199" s="32">
        <v>119.861564636</v>
      </c>
      <c r="U199" s="32">
        <v>2841.6833496089998</v>
      </c>
      <c r="V199" s="32">
        <v>2447.1259765619998</v>
      </c>
      <c r="W199" s="32">
        <v>1072.5622558590001</v>
      </c>
      <c r="X199" s="32">
        <v>41.080440521</v>
      </c>
      <c r="Y199" s="32">
        <v>168.50054931599999</v>
      </c>
      <c r="Z199" s="32">
        <v>4240.2509765619998</v>
      </c>
      <c r="AA199" s="32">
        <v>304.58804321299999</v>
      </c>
      <c r="AB199" s="32">
        <v>788.03967285199997</v>
      </c>
      <c r="AC199" s="32">
        <v>7412.1611328119998</v>
      </c>
      <c r="AD199" s="32">
        <v>2602.3889160160002</v>
      </c>
      <c r="AE199" s="32">
        <v>1627.993530273</v>
      </c>
      <c r="AF199" s="32">
        <v>304.99334716800001</v>
      </c>
      <c r="AG199" s="32">
        <v>1235.508422852</v>
      </c>
      <c r="AH199" s="32">
        <v>564.37237548799999</v>
      </c>
      <c r="AI199" s="32">
        <v>280.90859985399999</v>
      </c>
      <c r="AJ199" s="32">
        <v>1089.9848632809999</v>
      </c>
      <c r="AK199" s="32">
        <v>2696.9326171880002</v>
      </c>
      <c r="AL199" s="32">
        <v>420.51177978499999</v>
      </c>
      <c r="AM199" s="32">
        <v>885.296875</v>
      </c>
      <c r="AN199" s="32">
        <v>2036.194335938</v>
      </c>
      <c r="AP199" s="32">
        <v>2401.0747070309999</v>
      </c>
      <c r="AQ199" s="32">
        <v>1094.5520019529999</v>
      </c>
      <c r="AR199" s="32">
        <v>1349.1717529299999</v>
      </c>
      <c r="AS199" s="32">
        <v>2964.19140625</v>
      </c>
      <c r="AT199" s="32">
        <v>1600.3640136720001</v>
      </c>
      <c r="AU199" s="32">
        <v>722.18914794900002</v>
      </c>
      <c r="AV199" s="32">
        <v>247.249710083</v>
      </c>
      <c r="AW199" s="32">
        <v>1454.5798339840001</v>
      </c>
      <c r="AX199" s="32">
        <v>562.14819335899995</v>
      </c>
      <c r="AY199" s="32">
        <v>327.57772827100001</v>
      </c>
      <c r="AZ199" s="32">
        <v>221.596923828</v>
      </c>
      <c r="BA199" s="32">
        <v>156.92942810100001</v>
      </c>
      <c r="BB199" s="32">
        <v>1907.175170898</v>
      </c>
      <c r="BC199" s="32">
        <v>1938.216186523</v>
      </c>
      <c r="BD199" s="32">
        <v>2680.736328125</v>
      </c>
      <c r="BE199" s="32">
        <v>540.67816162099996</v>
      </c>
      <c r="BF199" s="32">
        <v>668.61065673799999</v>
      </c>
      <c r="BG199" s="32">
        <v>199.83245849599999</v>
      </c>
      <c r="BH199" s="32">
        <v>497.128662109</v>
      </c>
      <c r="BI199" s="32">
        <v>13005</v>
      </c>
      <c r="BJ199" s="32">
        <v>4336.7294921880002</v>
      </c>
      <c r="BK199" s="32">
        <v>106.89765930199999</v>
      </c>
      <c r="BL199" s="32">
        <v>1735.6981201169999</v>
      </c>
      <c r="BM199" s="32">
        <v>2700.8732910160002</v>
      </c>
      <c r="BN199" s="32">
        <v>568.63305664100005</v>
      </c>
      <c r="BO199" s="32">
        <v>3033.6083984380002</v>
      </c>
      <c r="BP199" s="32">
        <v>11184.053710938</v>
      </c>
      <c r="BQ199" s="32">
        <v>2577.9448242190001</v>
      </c>
      <c r="BR199" s="32">
        <v>4787.3237304690001</v>
      </c>
      <c r="BS199" s="32">
        <v>2417.0393066410002</v>
      </c>
      <c r="BT199" s="32">
        <v>1712.796875</v>
      </c>
      <c r="BU199" s="32">
        <v>76.595100403000004</v>
      </c>
      <c r="BV199" s="32">
        <v>1490.9395751950001</v>
      </c>
      <c r="BW199" s="32">
        <v>492.27859497100002</v>
      </c>
      <c r="BX199" s="32">
        <v>1293.381225586</v>
      </c>
      <c r="BY199" s="32">
        <v>1023.801269531</v>
      </c>
      <c r="BZ199" s="32">
        <v>368.60000610399999</v>
      </c>
      <c r="CA199" s="32">
        <v>1537.6042480470001</v>
      </c>
      <c r="CB199" s="32">
        <v>304.93978881800001</v>
      </c>
      <c r="CC199" s="32">
        <v>28.174282074000001</v>
      </c>
      <c r="CD199" s="32">
        <v>113.022201538</v>
      </c>
      <c r="CE199" s="32">
        <v>474.31011962899998</v>
      </c>
      <c r="CF199" s="32">
        <v>6450.47265625</v>
      </c>
      <c r="CG199" s="32">
        <v>6182.146484375</v>
      </c>
      <c r="CH199" s="32">
        <v>11.019608498</v>
      </c>
      <c r="CI199" s="32">
        <v>1001.363220215</v>
      </c>
      <c r="CJ199" s="32">
        <v>158.59426879899999</v>
      </c>
      <c r="CK199" s="32">
        <v>111.105278015</v>
      </c>
      <c r="CL199" s="32">
        <v>280.90859985399999</v>
      </c>
      <c r="CM199" s="32">
        <v>107.12541198700001</v>
      </c>
      <c r="CN199" s="32">
        <v>712.514160156</v>
      </c>
      <c r="CO199" s="32">
        <v>871.49926757799994</v>
      </c>
      <c r="CP199" s="32">
        <v>497.56747436500001</v>
      </c>
      <c r="CQ199" s="32">
        <v>5394.25</v>
      </c>
      <c r="CR199" s="32">
        <v>4839.6635742190001</v>
      </c>
      <c r="CS199" s="32">
        <v>2751.341796875</v>
      </c>
      <c r="CT199" s="32">
        <v>2382</v>
      </c>
      <c r="CU199" s="32">
        <v>8875.63671875</v>
      </c>
      <c r="CV199" s="32">
        <v>273.23703002899998</v>
      </c>
      <c r="CW199" s="32">
        <v>197.765823364</v>
      </c>
      <c r="CX199" s="32">
        <v>849.86657714800003</v>
      </c>
      <c r="CZ199" s="32">
        <v>1113.2399902340001</v>
      </c>
      <c r="DA199" s="32">
        <v>2692.1635742190001</v>
      </c>
      <c r="DB199" s="32">
        <v>99.186965942</v>
      </c>
      <c r="DC199" s="34">
        <v>3348</v>
      </c>
      <c r="DD199" s="32">
        <v>2240.1982421880002</v>
      </c>
      <c r="DE199" s="32">
        <v>649.34356689499998</v>
      </c>
      <c r="DF199" s="32">
        <v>305.89999999999998</v>
      </c>
      <c r="DG199" s="32">
        <v>3.075335741</v>
      </c>
      <c r="DI199" s="32">
        <v>76.208473205999994</v>
      </c>
      <c r="DJ199" s="34">
        <v>1683.9</v>
      </c>
      <c r="DK199" s="32">
        <v>248.32528686500001</v>
      </c>
      <c r="DL199" s="32">
        <v>8040.2407226559999</v>
      </c>
      <c r="DM199" s="32">
        <v>1361.532592773</v>
      </c>
      <c r="DN199" s="32">
        <v>1661.3061523440001</v>
      </c>
      <c r="DO199" s="32" t="s">
        <v>234</v>
      </c>
      <c r="DP199" s="32">
        <v>293</v>
      </c>
      <c r="DR199" s="32">
        <v>169.7</v>
      </c>
      <c r="DS199" s="32">
        <v>95.98</v>
      </c>
      <c r="DT199" s="32">
        <v>972.35314941399997</v>
      </c>
      <c r="DU199" s="32">
        <v>124</v>
      </c>
      <c r="DV199" s="32">
        <v>5870.4345703119998</v>
      </c>
      <c r="DY199" s="32">
        <v>512.43383789100005</v>
      </c>
      <c r="EA199">
        <v>18.183</v>
      </c>
      <c r="EB199" s="32">
        <v>474.35598754900002</v>
      </c>
      <c r="EC199" s="32">
        <v>1041.5</v>
      </c>
    </row>
    <row r="200" spans="1:133">
      <c r="A200" s="33">
        <v>44116</v>
      </c>
      <c r="B200" s="32">
        <v>378.55731201200001</v>
      </c>
      <c r="C200" s="32">
        <v>6395.6142578119998</v>
      </c>
      <c r="D200" s="32">
        <v>1023.6057128910001</v>
      </c>
      <c r="E200" s="32">
        <v>2515.3547363279999</v>
      </c>
      <c r="F200" s="32">
        <v>723.25097656200001</v>
      </c>
      <c r="G200" s="32">
        <v>2523.46484375</v>
      </c>
      <c r="H200" s="32">
        <v>372.06564331099997</v>
      </c>
      <c r="I200" s="32">
        <v>100.110191345</v>
      </c>
      <c r="J200" s="32">
        <v>1696.078125</v>
      </c>
      <c r="K200" s="32">
        <v>1397.1799316409999</v>
      </c>
      <c r="L200" s="32">
        <v>8460.9501953119998</v>
      </c>
      <c r="M200" s="32">
        <v>275.42434692400002</v>
      </c>
      <c r="N200" s="32">
        <v>177.95484924300001</v>
      </c>
      <c r="O200" s="32">
        <v>658.91424560500002</v>
      </c>
      <c r="P200" s="32">
        <v>1330.3520507809999</v>
      </c>
      <c r="Q200" s="32">
        <v>54.480987548999998</v>
      </c>
      <c r="R200" s="32">
        <v>946.96160888700001</v>
      </c>
      <c r="S200" s="32">
        <v>985.775390625</v>
      </c>
      <c r="T200" s="32">
        <v>121.257629395</v>
      </c>
      <c r="U200" s="32">
        <v>2850.4626464839998</v>
      </c>
      <c r="V200" s="32">
        <v>2465.1198730470001</v>
      </c>
      <c r="W200" s="32">
        <v>1078.554077148</v>
      </c>
      <c r="X200" s="32">
        <v>41.170375823999997</v>
      </c>
      <c r="Y200" s="32">
        <v>165.511184692</v>
      </c>
      <c r="Z200" s="32">
        <v>4190.8466796880002</v>
      </c>
      <c r="AA200" s="32">
        <v>313.17077636699997</v>
      </c>
      <c r="AB200" s="32">
        <v>794.613769531</v>
      </c>
      <c r="AC200" s="32">
        <v>7390.1899414059999</v>
      </c>
      <c r="AD200" s="32">
        <v>2656.7770996089998</v>
      </c>
      <c r="AE200" s="32">
        <v>1658.974243164</v>
      </c>
      <c r="AF200" s="32">
        <v>300.728515625</v>
      </c>
      <c r="AG200" s="32">
        <v>1204.9777832029999</v>
      </c>
      <c r="AH200" s="32">
        <v>570.71582031200001</v>
      </c>
      <c r="AI200" s="32">
        <v>281.76361084000001</v>
      </c>
      <c r="AJ200" s="32">
        <v>1064.4969482419999</v>
      </c>
      <c r="AK200" s="32">
        <v>2687.9392089839998</v>
      </c>
      <c r="AL200" s="32">
        <v>414.51446533199999</v>
      </c>
      <c r="AM200" s="32">
        <v>900.86688232400002</v>
      </c>
      <c r="AN200" s="32">
        <v>2069.1879882809999</v>
      </c>
      <c r="AP200" s="32">
        <v>2311.146484375</v>
      </c>
      <c r="AQ200" s="32">
        <v>1096.9047851559999</v>
      </c>
      <c r="AR200" s="32">
        <v>1334.7235107419999</v>
      </c>
      <c r="AS200" s="32">
        <v>3012.1618652339998</v>
      </c>
      <c r="AT200" s="32">
        <v>1585.8835449220001</v>
      </c>
      <c r="AU200" s="32">
        <v>735.67401123000002</v>
      </c>
      <c r="AV200" s="32">
        <v>251.038208008</v>
      </c>
      <c r="AW200" s="32">
        <v>1438.6994628909999</v>
      </c>
      <c r="AX200" s="32">
        <v>557.06121826200001</v>
      </c>
      <c r="AY200" s="32">
        <v>345.16580200200002</v>
      </c>
      <c r="AZ200" s="32">
        <v>217.256759644</v>
      </c>
      <c r="BA200" s="32">
        <v>156.04962158199999</v>
      </c>
      <c r="BB200" s="32">
        <v>1871.699829102</v>
      </c>
      <c r="BC200" s="32">
        <v>1917.943725586</v>
      </c>
      <c r="BD200" s="32">
        <v>2690.7243652339998</v>
      </c>
      <c r="BE200" s="32">
        <v>545.87506103500004</v>
      </c>
      <c r="BF200" s="32">
        <v>666.61193847699997</v>
      </c>
      <c r="BG200" s="32">
        <v>199.732666016</v>
      </c>
      <c r="BH200" s="32">
        <v>502.91082763700001</v>
      </c>
      <c r="BI200" s="32">
        <v>12955</v>
      </c>
      <c r="BJ200" s="32">
        <v>4274.76171875</v>
      </c>
      <c r="BK200" s="32">
        <v>107.945678711</v>
      </c>
      <c r="BL200" s="32">
        <v>1769.2078857419999</v>
      </c>
      <c r="BM200" s="32">
        <v>2715.822265625</v>
      </c>
      <c r="BN200" s="32">
        <v>570.431152344</v>
      </c>
      <c r="BO200" s="32">
        <v>3032.6096191410002</v>
      </c>
      <c r="BP200" s="32">
        <v>11308.654296875</v>
      </c>
      <c r="BQ200" s="32">
        <v>2585.9201660160002</v>
      </c>
      <c r="BR200" s="32">
        <v>4716.5180664059999</v>
      </c>
      <c r="BS200" s="32">
        <v>2410.0510253910002</v>
      </c>
      <c r="BT200" s="32">
        <v>1716.747436523</v>
      </c>
      <c r="BU200" s="32">
        <v>66.866302489999995</v>
      </c>
      <c r="BV200" s="32">
        <v>1496.8015136720001</v>
      </c>
      <c r="BW200" s="32">
        <v>496.16336059600002</v>
      </c>
      <c r="BX200" s="32">
        <v>1323.3205566409999</v>
      </c>
      <c r="BY200" s="32">
        <v>1055.794921875</v>
      </c>
      <c r="BZ200" s="32">
        <v>369.20001220699999</v>
      </c>
      <c r="CA200" s="32">
        <v>1539.601196289</v>
      </c>
      <c r="CB200" s="32">
        <v>304.44070434600002</v>
      </c>
      <c r="CC200" s="32">
        <v>28.019557953</v>
      </c>
      <c r="CD200" s="32">
        <v>112.375495911</v>
      </c>
      <c r="CE200" s="32">
        <v>482.28601074199997</v>
      </c>
      <c r="CF200" s="32">
        <v>6204.7602539059999</v>
      </c>
      <c r="CG200" s="32">
        <v>6194.134765625</v>
      </c>
      <c r="CH200" s="32">
        <v>11.289523125000001</v>
      </c>
      <c r="CI200" s="32">
        <v>975.84649658199999</v>
      </c>
      <c r="CJ200" s="32">
        <v>157.01747131299999</v>
      </c>
      <c r="CK200" s="32">
        <v>111.784934998</v>
      </c>
      <c r="CL200" s="32">
        <v>281.76361084000001</v>
      </c>
      <c r="CM200" s="32">
        <v>105.687477112</v>
      </c>
      <c r="CN200" s="32">
        <v>722.50714111299999</v>
      </c>
      <c r="CO200" s="32">
        <v>891.47637939499998</v>
      </c>
      <c r="CP200" s="32">
        <v>489.57922363300003</v>
      </c>
      <c r="CQ200" s="32">
        <v>5394.25</v>
      </c>
      <c r="CR200" s="32">
        <v>4843.6567382809999</v>
      </c>
      <c r="CS200" s="32">
        <v>2751.341796875</v>
      </c>
      <c r="CT200" s="32">
        <v>2443</v>
      </c>
      <c r="CU200" s="32">
        <v>8897.625</v>
      </c>
      <c r="CV200" s="32">
        <v>272.61489868199999</v>
      </c>
      <c r="CW200" s="32">
        <v>198.663208008</v>
      </c>
      <c r="CX200" s="32">
        <v>863.50402831999997</v>
      </c>
      <c r="CZ200" s="32">
        <v>1100.249023438</v>
      </c>
      <c r="DA200" s="32">
        <v>2682.1735839839998</v>
      </c>
      <c r="DB200" s="32">
        <v>97.527198791999993</v>
      </c>
      <c r="DC200" s="34">
        <v>3356</v>
      </c>
      <c r="DD200" s="32">
        <v>2292.1567382809999</v>
      </c>
      <c r="DE200" s="32">
        <v>649.34356689499998</v>
      </c>
      <c r="DF200" s="32">
        <v>315.2</v>
      </c>
      <c r="DG200" s="32">
        <v>3.1167192460000002</v>
      </c>
      <c r="DI200" s="32">
        <v>74.571723938000005</v>
      </c>
      <c r="DJ200" s="34">
        <v>1713.4</v>
      </c>
      <c r="DK200" s="32">
        <v>244.12994384800001</v>
      </c>
      <c r="DL200" s="32">
        <v>8018.2622070309999</v>
      </c>
      <c r="DM200" s="32">
        <v>1391.4783935549999</v>
      </c>
      <c r="DN200" s="32">
        <v>1641.5692138669999</v>
      </c>
      <c r="DO200" s="32" t="s">
        <v>234</v>
      </c>
      <c r="DP200" s="32">
        <v>296.89999999999998</v>
      </c>
      <c r="DR200" s="32">
        <v>172.75</v>
      </c>
      <c r="DS200" s="32">
        <v>97.36</v>
      </c>
      <c r="DT200" s="32">
        <v>987.69586181600005</v>
      </c>
      <c r="DU200" s="32">
        <v>125</v>
      </c>
      <c r="DV200" s="32">
        <v>5880.427734375</v>
      </c>
      <c r="DY200" s="32">
        <v>497.73858642599998</v>
      </c>
      <c r="EA200">
        <v>17.954000000000001</v>
      </c>
      <c r="EB200" s="32">
        <v>474.35598754900002</v>
      </c>
      <c r="EC200" s="32">
        <v>990.20001220699999</v>
      </c>
    </row>
    <row r="201" spans="1:133">
      <c r="A201" s="33">
        <v>44117</v>
      </c>
      <c r="B201" s="32">
        <v>370.96621704099999</v>
      </c>
      <c r="C201" s="32">
        <v>6411.6025390619998</v>
      </c>
      <c r="D201" s="32">
        <v>1029.0985107419999</v>
      </c>
      <c r="E201" s="32">
        <v>2550.3181152339998</v>
      </c>
      <c r="F201" s="32">
        <v>714.06036376999998</v>
      </c>
      <c r="G201" s="32">
        <v>2526.4592285160002</v>
      </c>
      <c r="H201" s="32">
        <v>354.80435180699999</v>
      </c>
      <c r="I201" s="32">
        <v>96.046752929999997</v>
      </c>
      <c r="J201" s="32">
        <v>1707.0690917970001</v>
      </c>
      <c r="K201" s="32">
        <v>1384.696289062</v>
      </c>
      <c r="L201" s="32">
        <v>8446.9638671880002</v>
      </c>
      <c r="M201" s="32">
        <v>272.743408203</v>
      </c>
      <c r="N201" s="32">
        <v>178.65432739299999</v>
      </c>
      <c r="O201" s="32">
        <v>657.51647949200003</v>
      </c>
      <c r="P201" s="32">
        <v>1326.3555908200001</v>
      </c>
      <c r="Q201" s="32">
        <v>53.894279480000002</v>
      </c>
      <c r="R201" s="32">
        <v>942.96594238299997</v>
      </c>
      <c r="S201" s="32">
        <v>959.61846923799999</v>
      </c>
      <c r="T201" s="32">
        <v>117.119308472</v>
      </c>
      <c r="U201" s="32">
        <v>2840.7077636720001</v>
      </c>
      <c r="V201" s="32">
        <v>2475.1164550779999</v>
      </c>
      <c r="W201" s="32">
        <v>1068.5675048830001</v>
      </c>
      <c r="X201" s="32">
        <v>40.380947112999998</v>
      </c>
      <c r="Y201" s="32">
        <v>162.37232971200001</v>
      </c>
      <c r="Z201" s="32">
        <v>4106.2885742190001</v>
      </c>
      <c r="AA201" s="32">
        <v>304.089019775</v>
      </c>
      <c r="AB201" s="32">
        <v>790.23107910199997</v>
      </c>
      <c r="AC201" s="32">
        <v>7374.2124023440001</v>
      </c>
      <c r="AD201" s="32">
        <v>2587.5559082029999</v>
      </c>
      <c r="AE201" s="32">
        <v>1583.0213623049999</v>
      </c>
      <c r="AF201" s="32">
        <v>293.35153198199998</v>
      </c>
      <c r="AG201" s="32">
        <v>1196.606445312</v>
      </c>
      <c r="AH201" s="32">
        <v>570.12121581999997</v>
      </c>
      <c r="AI201" s="32">
        <v>272.45376586899999</v>
      </c>
      <c r="AJ201" s="32">
        <v>1053.5021972659999</v>
      </c>
      <c r="AK201" s="32">
        <v>2698.4313964839998</v>
      </c>
      <c r="AL201" s="32">
        <v>409.51672363300003</v>
      </c>
      <c r="AM201" s="32">
        <v>898.27185058600003</v>
      </c>
      <c r="AN201" s="32">
        <v>2069.1879882809999</v>
      </c>
      <c r="AP201" s="32">
        <v>2271.1784667970001</v>
      </c>
      <c r="AQ201" s="32">
        <v>1071.4940185549999</v>
      </c>
      <c r="AR201" s="32">
        <v>1328.7449951169999</v>
      </c>
      <c r="AS201" s="32">
        <v>3061.1318359380002</v>
      </c>
      <c r="AT201" s="32">
        <v>1574.898071289</v>
      </c>
      <c r="AU201" s="32">
        <v>731.67846679700006</v>
      </c>
      <c r="AV201" s="32">
        <v>243.859985352</v>
      </c>
      <c r="AW201" s="32">
        <v>1446.740234375</v>
      </c>
      <c r="AX201" s="32">
        <v>534.71905517599998</v>
      </c>
      <c r="AY201" s="32">
        <v>328.976806641</v>
      </c>
      <c r="AZ201" s="32">
        <v>212.66717529300001</v>
      </c>
      <c r="BA201" s="32">
        <v>156.72947692899999</v>
      </c>
      <c r="BB201" s="32">
        <v>1824.7322998049999</v>
      </c>
      <c r="BC201" s="32">
        <v>1929.0737304690001</v>
      </c>
      <c r="BD201" s="32">
        <v>2701.7106933589998</v>
      </c>
      <c r="BE201" s="32">
        <v>549.07318115199996</v>
      </c>
      <c r="BF201" s="32">
        <v>664.61303710899995</v>
      </c>
      <c r="BG201" s="32">
        <v>202.02731323200001</v>
      </c>
      <c r="BH201" s="32">
        <v>496.70553588899998</v>
      </c>
      <c r="BI201" s="32">
        <v>13065</v>
      </c>
      <c r="BJ201" s="32">
        <v>4258.7700195309999</v>
      </c>
      <c r="BK201" s="32">
        <v>106.398605347</v>
      </c>
      <c r="BL201" s="32">
        <v>1745.1228027340001</v>
      </c>
      <c r="BM201" s="32">
        <v>2704.8603515619998</v>
      </c>
      <c r="BN201" s="32">
        <v>569.23236083999996</v>
      </c>
      <c r="BO201" s="32">
        <v>2981.68359375</v>
      </c>
      <c r="BP201" s="32">
        <v>11373.4453125</v>
      </c>
      <c r="BQ201" s="32">
        <v>2535.0791015619998</v>
      </c>
      <c r="BR201" s="32">
        <v>4701.5590820309999</v>
      </c>
      <c r="BS201" s="32">
        <v>2382.0964355470001</v>
      </c>
      <c r="BT201" s="32">
        <v>1700.506225586</v>
      </c>
      <c r="BU201" s="32">
        <v>62.833999634000001</v>
      </c>
      <c r="BV201" s="32">
        <v>1491.9165039059999</v>
      </c>
      <c r="BW201" s="32">
        <v>501.04437255900001</v>
      </c>
      <c r="BX201" s="32">
        <v>1345.2762451169999</v>
      </c>
      <c r="BY201" s="32">
        <v>1074.7915039059999</v>
      </c>
      <c r="BZ201" s="32">
        <v>359.39999389600001</v>
      </c>
      <c r="CA201" s="32">
        <v>1475.201538086</v>
      </c>
      <c r="CB201" s="32">
        <v>307.13577270500002</v>
      </c>
      <c r="CC201" s="32">
        <v>26.821716308999999</v>
      </c>
      <c r="CD201" s="32">
        <v>108.346130371</v>
      </c>
      <c r="CE201" s="32">
        <v>477.19503784199998</v>
      </c>
      <c r="CF201" s="32">
        <v>6126.8505859380002</v>
      </c>
      <c r="CG201" s="32">
        <v>6184.1450195309999</v>
      </c>
      <c r="CH201" s="32">
        <v>11.109579086</v>
      </c>
      <c r="CI201" s="32">
        <v>967.96478271499996</v>
      </c>
      <c r="CJ201" s="32">
        <v>154.32229614299999</v>
      </c>
      <c r="CK201" s="32">
        <v>111.944854736</v>
      </c>
      <c r="CL201" s="32">
        <v>272.45376586899999</v>
      </c>
      <c r="CM201" s="32">
        <v>101.95287322999999</v>
      </c>
      <c r="CN201" s="32">
        <v>720.50866699200003</v>
      </c>
      <c r="CO201" s="32">
        <v>871.99877929700006</v>
      </c>
      <c r="CP201" s="32">
        <v>482.38983154300001</v>
      </c>
      <c r="CQ201" s="32">
        <v>5380.2709960940001</v>
      </c>
      <c r="CR201" s="32">
        <v>4866.623046875</v>
      </c>
      <c r="CS201" s="32">
        <v>2796.4860839839998</v>
      </c>
      <c r="CT201" s="32">
        <v>2462</v>
      </c>
      <c r="CU201" s="32">
        <v>8873.63671875</v>
      </c>
      <c r="CV201" s="32">
        <v>276.72100830099998</v>
      </c>
      <c r="CW201" s="32">
        <v>191.584106445</v>
      </c>
      <c r="CX201" s="32">
        <v>843.14678955099998</v>
      </c>
      <c r="CZ201" s="32">
        <v>1098.250366211</v>
      </c>
      <c r="DA201" s="32">
        <v>2677.1789550779999</v>
      </c>
      <c r="DB201" s="32">
        <v>94.807548522999994</v>
      </c>
      <c r="DC201" s="34">
        <v>3290</v>
      </c>
      <c r="DD201" s="32">
        <v>2286.1611328119998</v>
      </c>
      <c r="DE201" s="32">
        <v>643.14984130899995</v>
      </c>
      <c r="DF201" s="32">
        <v>309.7</v>
      </c>
      <c r="DG201" s="32">
        <v>3.0684385299999999</v>
      </c>
      <c r="DI201" s="32">
        <v>72.994865417</v>
      </c>
      <c r="DJ201" s="34">
        <v>1712</v>
      </c>
      <c r="DK201" s="32">
        <v>241.03335571299999</v>
      </c>
      <c r="DL201" s="32">
        <v>8042.2397460940001</v>
      </c>
      <c r="DM201" s="32">
        <v>1358.5379638669999</v>
      </c>
      <c r="DN201" s="32">
        <v>1644.7589111330001</v>
      </c>
      <c r="DO201" s="32" t="s">
        <v>234</v>
      </c>
      <c r="DP201" s="32">
        <v>279</v>
      </c>
      <c r="DR201" s="32">
        <v>172.3</v>
      </c>
      <c r="DS201" s="32">
        <v>98.7</v>
      </c>
      <c r="DT201" s="32">
        <v>992.49053955099998</v>
      </c>
      <c r="DU201" s="32">
        <v>125.5</v>
      </c>
      <c r="DV201" s="32">
        <v>5815.4775390619998</v>
      </c>
      <c r="DY201" s="32">
        <v>484.74279785200002</v>
      </c>
      <c r="EA201">
        <v>17.155000000000001</v>
      </c>
      <c r="EB201" s="32">
        <v>474.35598754900002</v>
      </c>
      <c r="EC201" s="32">
        <v>930.40002441399997</v>
      </c>
    </row>
    <row r="202" spans="1:133">
      <c r="A202" s="33">
        <v>44118</v>
      </c>
      <c r="B202" s="32">
        <v>354.38555908199999</v>
      </c>
      <c r="C202" s="32">
        <v>6455.5727539059999</v>
      </c>
      <c r="D202" s="32">
        <v>1034.091430664</v>
      </c>
      <c r="E202" s="32">
        <v>2600.2653808589998</v>
      </c>
      <c r="F202" s="32">
        <v>711.46313476600005</v>
      </c>
      <c r="G202" s="32">
        <v>2503.5002441410002</v>
      </c>
      <c r="H202" s="32">
        <v>360.19229125999999</v>
      </c>
      <c r="I202" s="32">
        <v>96.676445006999998</v>
      </c>
      <c r="J202" s="32">
        <v>1686.0864257809999</v>
      </c>
      <c r="K202" s="32">
        <v>1387.6922607419999</v>
      </c>
      <c r="L202" s="32">
        <v>8181.2490234380002</v>
      </c>
      <c r="M202" s="32">
        <v>265.05801391599999</v>
      </c>
      <c r="N202" s="32">
        <v>178.25460815400001</v>
      </c>
      <c r="O202" s="32">
        <v>652.72430419900002</v>
      </c>
      <c r="P202" s="32">
        <v>1356.329711914</v>
      </c>
      <c r="Q202" s="32">
        <v>54.480987548999998</v>
      </c>
      <c r="R202" s="32">
        <v>937.172363281</v>
      </c>
      <c r="S202" s="32">
        <v>958.62017822300004</v>
      </c>
      <c r="T202" s="32">
        <v>119.21340179400001</v>
      </c>
      <c r="U202" s="32">
        <v>2872.900390625</v>
      </c>
      <c r="V202" s="32">
        <v>2468.1188964839998</v>
      </c>
      <c r="W202" s="32">
        <v>1065.571655273</v>
      </c>
      <c r="X202" s="32">
        <v>40.770664214999996</v>
      </c>
      <c r="Y202" s="32">
        <v>165.81011962900001</v>
      </c>
      <c r="Z202" s="32">
        <v>4171.8447265619998</v>
      </c>
      <c r="AA202" s="32">
        <v>311.37438964799998</v>
      </c>
      <c r="AB202" s="32">
        <v>793.26525878899997</v>
      </c>
      <c r="AC202" s="32">
        <v>7350.2436523440001</v>
      </c>
      <c r="AD202" s="32">
        <v>2610.6293945309999</v>
      </c>
      <c r="AE202" s="32">
        <v>1603.008789062</v>
      </c>
      <c r="AF202" s="32">
        <v>292.89050293000003</v>
      </c>
      <c r="AG202" s="32">
        <v>1169.522827148</v>
      </c>
      <c r="AH202" s="32">
        <v>571.50872802699996</v>
      </c>
      <c r="AI202" s="32">
        <v>272.738769531</v>
      </c>
      <c r="AJ202" s="32">
        <v>1069.494506836</v>
      </c>
      <c r="AK202" s="32">
        <v>2680.4450683589998</v>
      </c>
      <c r="AL202" s="32">
        <v>403.71932983400001</v>
      </c>
      <c r="AM202" s="32">
        <v>884.49835205099998</v>
      </c>
      <c r="AN202" s="32">
        <v>2083.3278808589998</v>
      </c>
      <c r="AP202" s="32">
        <v>2243.201171875</v>
      </c>
      <c r="AQ202" s="32">
        <v>1054.0827636720001</v>
      </c>
      <c r="AR202" s="32">
        <v>1326.752319336</v>
      </c>
      <c r="AS202" s="32">
        <v>3061.1318359380002</v>
      </c>
      <c r="AT202" s="32">
        <v>1552.4279785159999</v>
      </c>
      <c r="AU202" s="32">
        <v>733.17675781200001</v>
      </c>
      <c r="AV202" s="32">
        <v>246.35243225100001</v>
      </c>
      <c r="AW202" s="32">
        <v>1432.8699951169999</v>
      </c>
      <c r="AX202" s="32">
        <v>534.81866455099998</v>
      </c>
      <c r="AY202" s="32">
        <v>329.77624511699997</v>
      </c>
      <c r="AZ202" s="32">
        <v>212.16830444300001</v>
      </c>
      <c r="BA202" s="32">
        <v>160.08883667000001</v>
      </c>
      <c r="BB202" s="32">
        <v>1792.254882812</v>
      </c>
      <c r="BC202" s="32">
        <v>1938.613891602</v>
      </c>
      <c r="BD202" s="32">
        <v>2719.6892089839998</v>
      </c>
      <c r="BE202" s="32">
        <v>541.47772216800001</v>
      </c>
      <c r="BF202" s="32">
        <v>663.01391601600005</v>
      </c>
      <c r="BG202" s="32">
        <v>199.732666016</v>
      </c>
      <c r="BH202" s="32">
        <v>493.03890991200001</v>
      </c>
      <c r="BI202" s="32">
        <v>12970</v>
      </c>
      <c r="BJ202" s="32">
        <v>4226.7866210940001</v>
      </c>
      <c r="BK202" s="32">
        <v>105.749832153</v>
      </c>
      <c r="BL202" s="32">
        <v>1746.1701660159999</v>
      </c>
      <c r="BM202" s="32">
        <v>2657.0209960940001</v>
      </c>
      <c r="BN202" s="32">
        <v>564.03753662099996</v>
      </c>
      <c r="BO202" s="32">
        <v>2938.7453613279999</v>
      </c>
      <c r="BP202" s="32">
        <v>11378.4296875</v>
      </c>
      <c r="BQ202" s="32">
        <v>2572.9606933589998</v>
      </c>
      <c r="BR202" s="32">
        <v>4695.0771484380002</v>
      </c>
      <c r="BS202" s="32">
        <v>2397.0717773440001</v>
      </c>
      <c r="BT202" s="32">
        <v>1703.1398925779999</v>
      </c>
      <c r="BU202" s="32">
        <v>61.770198821999998</v>
      </c>
      <c r="BV202" s="32">
        <v>1473.841430664</v>
      </c>
      <c r="BW202" s="32">
        <v>507.618652344</v>
      </c>
      <c r="BX202" s="32">
        <v>1356.7526855470001</v>
      </c>
      <c r="BY202" s="32">
        <v>1072.7917480470001</v>
      </c>
      <c r="BZ202" s="32">
        <v>362.20001220699999</v>
      </c>
      <c r="CA202" s="32">
        <v>1450.7395019529999</v>
      </c>
      <c r="CB202" s="32">
        <v>312.525878906</v>
      </c>
      <c r="CC202" s="32">
        <v>26.911552429</v>
      </c>
      <c r="CD202" s="32">
        <v>110.286224365</v>
      </c>
      <c r="CE202" s="32">
        <v>474.31011962899998</v>
      </c>
      <c r="CF202" s="32">
        <v>6028.9653320309999</v>
      </c>
      <c r="CG202" s="32">
        <v>6190.138671875</v>
      </c>
      <c r="CH202" s="32">
        <v>11.204245566999999</v>
      </c>
      <c r="CI202" s="32">
        <v>975.25543212900004</v>
      </c>
      <c r="CJ202" s="32">
        <v>154.72564697300001</v>
      </c>
      <c r="CK202" s="32">
        <v>109.705963135</v>
      </c>
      <c r="CL202" s="32">
        <v>272.738769531</v>
      </c>
      <c r="CM202" s="32">
        <v>101.393676758</v>
      </c>
      <c r="CN202" s="32">
        <v>716.51141357400002</v>
      </c>
      <c r="CO202" s="32">
        <v>861.51080322300004</v>
      </c>
      <c r="CP202" s="32">
        <v>478.09609985399999</v>
      </c>
      <c r="CQ202" s="32">
        <v>5492.1098632809999</v>
      </c>
      <c r="CR202" s="32">
        <v>4884.595703125</v>
      </c>
      <c r="CS202" s="32">
        <v>2796.4860839839998</v>
      </c>
      <c r="CT202" s="32">
        <v>2420</v>
      </c>
      <c r="CU202" s="32">
        <v>8769.6884765619998</v>
      </c>
      <c r="CV202" s="32">
        <v>275.60113525399998</v>
      </c>
      <c r="CW202" s="32">
        <v>192.680877686</v>
      </c>
      <c r="CX202" s="32">
        <v>844.72790527300003</v>
      </c>
      <c r="CZ202" s="32">
        <v>1119.2360839840001</v>
      </c>
      <c r="DA202" s="32">
        <v>2677.1789550779999</v>
      </c>
      <c r="DB202" s="32">
        <v>94.187629700000002</v>
      </c>
      <c r="DC202" s="34">
        <v>3438</v>
      </c>
      <c r="DD202" s="32">
        <v>2286.1611328119998</v>
      </c>
      <c r="DE202" s="32">
        <v>650.34259033199999</v>
      </c>
      <c r="DF202" s="32">
        <v>280</v>
      </c>
      <c r="DG202" s="32">
        <v>3.1141328810000002</v>
      </c>
      <c r="DI202" s="32">
        <v>75.270332335999996</v>
      </c>
      <c r="DJ202" s="34">
        <v>1728</v>
      </c>
      <c r="DK202" s="32">
        <v>240.43402099599999</v>
      </c>
      <c r="DL202" s="32">
        <v>8132.15234375</v>
      </c>
      <c r="DM202" s="32">
        <v>1357.5397949220001</v>
      </c>
      <c r="DN202" s="32">
        <v>1644.7589111330001</v>
      </c>
      <c r="DO202" s="32" t="s">
        <v>234</v>
      </c>
      <c r="DP202" s="32">
        <v>294</v>
      </c>
      <c r="DR202" s="32">
        <v>175</v>
      </c>
      <c r="DS202" s="32">
        <v>100.1</v>
      </c>
      <c r="DT202" s="32">
        <v>976.66827392599998</v>
      </c>
      <c r="DU202" s="32">
        <v>126</v>
      </c>
      <c r="DV202" s="32">
        <v>5795.4926757809999</v>
      </c>
      <c r="DY202" s="32">
        <v>496.63894653300002</v>
      </c>
      <c r="EA202">
        <v>16.521000000000001</v>
      </c>
      <c r="EB202" s="32">
        <v>478.21255493199999</v>
      </c>
      <c r="EC202" s="32">
        <v>927</v>
      </c>
    </row>
    <row r="203" spans="1:133">
      <c r="A203" s="33">
        <v>44119</v>
      </c>
      <c r="B203" s="32">
        <v>360.07891845699999</v>
      </c>
      <c r="C203" s="32">
        <v>6365.6342773440001</v>
      </c>
      <c r="D203" s="32">
        <v>1030.0969238279999</v>
      </c>
      <c r="E203" s="32">
        <v>2537.6806640619998</v>
      </c>
      <c r="F203" s="32">
        <v>702.67230224599996</v>
      </c>
      <c r="G203" s="32">
        <v>2484.5344238279999</v>
      </c>
      <c r="H203" s="32">
        <v>361.68890380900001</v>
      </c>
      <c r="I203" s="32">
        <v>94.216728209999999</v>
      </c>
      <c r="J203" s="32">
        <v>1650.116821289</v>
      </c>
      <c r="K203" s="32">
        <v>1360.2280273440001</v>
      </c>
      <c r="L203" s="32">
        <v>8111.3232421880002</v>
      </c>
      <c r="M203" s="32">
        <v>267.42617797899999</v>
      </c>
      <c r="N203" s="32">
        <v>179.85333252000001</v>
      </c>
      <c r="O203" s="32">
        <v>646.13513183600003</v>
      </c>
      <c r="P203" s="32">
        <v>1329.352905273</v>
      </c>
      <c r="Q203" s="32">
        <v>54.732448578000003</v>
      </c>
      <c r="R203" s="32">
        <v>929.181152344</v>
      </c>
      <c r="S203" s="32">
        <v>931.86425781200001</v>
      </c>
      <c r="T203" s="32">
        <v>118.21621704099999</v>
      </c>
      <c r="U203" s="32">
        <v>2850.4626464839998</v>
      </c>
      <c r="V203" s="32">
        <v>2440.1284179690001</v>
      </c>
      <c r="W203" s="32">
        <v>1049.0939941409999</v>
      </c>
      <c r="X203" s="32">
        <v>39.591510773000003</v>
      </c>
      <c r="Y203" s="32">
        <v>163.71759033199999</v>
      </c>
      <c r="Z203" s="32">
        <v>4128.1401367190001</v>
      </c>
      <c r="AA203" s="32">
        <v>303.29058837899998</v>
      </c>
      <c r="AB203" s="32">
        <v>783.82562255899995</v>
      </c>
      <c r="AC203" s="32">
        <v>7244.3833007809999</v>
      </c>
      <c r="AD203" s="32">
        <v>2526.5749511720001</v>
      </c>
      <c r="AE203" s="32">
        <v>1603.008789062</v>
      </c>
      <c r="AF203" s="32">
        <v>289.31716918900003</v>
      </c>
      <c r="AG203" s="32">
        <v>1154.2573242190001</v>
      </c>
      <c r="AH203" s="32">
        <v>571.50872802699996</v>
      </c>
      <c r="AI203" s="32">
        <v>264.94891357400002</v>
      </c>
      <c r="AJ203" s="32">
        <v>1054.5017089840001</v>
      </c>
      <c r="AK203" s="32">
        <v>2624.9880371089998</v>
      </c>
      <c r="AL203" s="32">
        <v>402.02005004900002</v>
      </c>
      <c r="AM203" s="32">
        <v>875.715332031</v>
      </c>
      <c r="AN203" s="32">
        <v>2088.0415039059999</v>
      </c>
      <c r="AP203" s="32">
        <v>2176.2543945309999</v>
      </c>
      <c r="AQ203" s="32">
        <v>1015.02520752</v>
      </c>
      <c r="AR203" s="32">
        <v>1297.3572998049999</v>
      </c>
      <c r="AS203" s="32">
        <v>2968.1884765619998</v>
      </c>
      <c r="AT203" s="32">
        <v>1485.5173339840001</v>
      </c>
      <c r="AU203" s="32">
        <v>727.18353271499996</v>
      </c>
      <c r="AV203" s="32">
        <v>243.261810303</v>
      </c>
      <c r="AW203" s="32">
        <v>1383.218139648</v>
      </c>
      <c r="AX203" s="32">
        <v>539.10760498000002</v>
      </c>
      <c r="AY203" s="32">
        <v>336.77151489300002</v>
      </c>
      <c r="AZ203" s="32">
        <v>205.982345581</v>
      </c>
      <c r="BA203" s="32">
        <v>155.44973754899999</v>
      </c>
      <c r="BB203" s="32">
        <v>1728.7989501950001</v>
      </c>
      <c r="BC203" s="32">
        <v>1910.987304688</v>
      </c>
      <c r="BD203" s="32">
        <v>2708.7023925779999</v>
      </c>
      <c r="BE203" s="32">
        <v>529.28491210899995</v>
      </c>
      <c r="BF203" s="32">
        <v>656.61779785199997</v>
      </c>
      <c r="BG203" s="32">
        <v>199.233886719</v>
      </c>
      <c r="BH203" s="32">
        <v>489.23101806599999</v>
      </c>
      <c r="BI203" s="32">
        <v>13085</v>
      </c>
      <c r="BJ203" s="32">
        <v>4095.85546875</v>
      </c>
      <c r="BK203" s="32">
        <v>102.006919861</v>
      </c>
      <c r="BL203" s="32">
        <v>1666.0607910159999</v>
      </c>
      <c r="BM203" s="32">
        <v>2605.1960449220001</v>
      </c>
      <c r="BN203" s="32">
        <v>539.46203613299997</v>
      </c>
      <c r="BO203" s="32">
        <v>2890.8149414059999</v>
      </c>
      <c r="BP203" s="32">
        <v>11223.92578125</v>
      </c>
      <c r="BQ203" s="32">
        <v>2518.1320800779999</v>
      </c>
      <c r="BR203" s="32">
        <v>4644.7163085940001</v>
      </c>
      <c r="BS203" s="32">
        <v>2373.111328125</v>
      </c>
      <c r="BT203" s="32">
        <v>1674.1690673830001</v>
      </c>
      <c r="BU203" s="32">
        <v>66.952102660999998</v>
      </c>
      <c r="BV203" s="32">
        <v>1449.4158935549999</v>
      </c>
      <c r="BW203" s="32">
        <v>507.618652344</v>
      </c>
      <c r="BX203" s="32">
        <v>1317.332641602</v>
      </c>
      <c r="BY203" s="32">
        <v>1041.797851562</v>
      </c>
      <c r="BZ203" s="32">
        <v>350.39999389600001</v>
      </c>
      <c r="CA203" s="32">
        <v>1403.8125</v>
      </c>
      <c r="CB203" s="32">
        <v>307.43524169900002</v>
      </c>
      <c r="CC203" s="32">
        <v>26.542219161999999</v>
      </c>
      <c r="CD203" s="32">
        <v>109.888221741</v>
      </c>
      <c r="CE203" s="32">
        <v>464.976654053</v>
      </c>
      <c r="CF203" s="32">
        <v>5887.1313476559999</v>
      </c>
      <c r="CG203" s="32">
        <v>6028.29296875</v>
      </c>
      <c r="CH203" s="32">
        <v>11.273877144</v>
      </c>
      <c r="CI203" s="32">
        <v>940.28051757799994</v>
      </c>
      <c r="CJ203" s="32">
        <v>149.17025756800001</v>
      </c>
      <c r="CK203" s="32">
        <v>108.84638977100001</v>
      </c>
      <c r="CL203" s="32">
        <v>264.94891357400002</v>
      </c>
      <c r="CM203" s="32">
        <v>99.975723267000006</v>
      </c>
      <c r="CN203" s="32">
        <v>715.51196289100005</v>
      </c>
      <c r="CO203" s="32">
        <v>860.51190185500002</v>
      </c>
      <c r="CP203" s="32">
        <v>473.70257568400001</v>
      </c>
      <c r="CQ203" s="32">
        <v>5310.3706054690001</v>
      </c>
      <c r="CR203" s="32">
        <v>4817.6967773440001</v>
      </c>
      <c r="CS203" s="32">
        <v>2796.4860839839998</v>
      </c>
      <c r="CT203" s="32">
        <v>2403</v>
      </c>
      <c r="CU203" s="32">
        <v>8645.7509765619998</v>
      </c>
      <c r="CV203" s="32">
        <v>271.308685303</v>
      </c>
      <c r="CW203" s="32">
        <v>186.94781494099999</v>
      </c>
      <c r="CX203" s="32">
        <v>853.81964111299999</v>
      </c>
      <c r="CZ203" s="32">
        <v>1103.247070312</v>
      </c>
      <c r="DA203" s="32">
        <v>2671.1850585940001</v>
      </c>
      <c r="DB203" s="32">
        <v>91.987922667999996</v>
      </c>
      <c r="DC203" s="34">
        <v>3378</v>
      </c>
      <c r="DD203" s="32">
        <v>2238.2001953119998</v>
      </c>
      <c r="DE203" s="32">
        <v>651.34149169900002</v>
      </c>
      <c r="DF203" s="32">
        <v>277.60000000000002</v>
      </c>
      <c r="DG203" s="32">
        <v>3.083957195</v>
      </c>
      <c r="DI203" s="32">
        <v>74.052749633999994</v>
      </c>
      <c r="DJ203" s="34">
        <v>1800</v>
      </c>
      <c r="DK203" s="32">
        <v>236.93789672899999</v>
      </c>
      <c r="DL203" s="32">
        <v>7956.3227539059999</v>
      </c>
      <c r="DM203" s="32">
        <v>1318.6102294919999</v>
      </c>
      <c r="DN203" s="32">
        <v>1625.6199951169999</v>
      </c>
      <c r="DO203" s="32" t="s">
        <v>234</v>
      </c>
      <c r="DP203" s="32">
        <v>292</v>
      </c>
      <c r="DR203" s="32">
        <v>172.1</v>
      </c>
      <c r="DS203" s="32">
        <v>105</v>
      </c>
      <c r="DT203" s="32">
        <v>975.22991943399995</v>
      </c>
      <c r="DU203" s="32">
        <v>129</v>
      </c>
      <c r="DV203" s="32">
        <v>5810.4814453119998</v>
      </c>
      <c r="DY203" s="32">
        <v>480.34420776399998</v>
      </c>
      <c r="EA203">
        <v>16.088999999999999</v>
      </c>
      <c r="EB203" s="32">
        <v>478.21255493199999</v>
      </c>
      <c r="EC203" s="32">
        <v>905.20001220699999</v>
      </c>
    </row>
    <row r="204" spans="1:133">
      <c r="A204" s="33">
        <v>44120</v>
      </c>
      <c r="B204" s="32">
        <v>369.36798095699999</v>
      </c>
      <c r="C204" s="32">
        <v>6459.5698242190001</v>
      </c>
      <c r="D204" s="32">
        <v>1031.5949707029999</v>
      </c>
      <c r="E204" s="32">
        <v>2554.6652832029999</v>
      </c>
      <c r="F204" s="32">
        <v>710.86370849599996</v>
      </c>
      <c r="G204" s="32">
        <v>2507.4929199220001</v>
      </c>
      <c r="H204" s="32">
        <v>356.20120239300002</v>
      </c>
      <c r="I204" s="32">
        <v>94.236404418999996</v>
      </c>
      <c r="J204" s="32">
        <v>1709.0675048830001</v>
      </c>
      <c r="K204" s="32">
        <v>1397.1799316409999</v>
      </c>
      <c r="L204" s="32">
        <v>8208.2197265619998</v>
      </c>
      <c r="M204" s="32">
        <v>273.77114868199999</v>
      </c>
      <c r="N204" s="32">
        <v>183.15061950699999</v>
      </c>
      <c r="O204" s="32">
        <v>656.11871337900004</v>
      </c>
      <c r="P204" s="32">
        <v>1342.341796875</v>
      </c>
      <c r="Q204" s="32">
        <v>54.90007782</v>
      </c>
      <c r="R204" s="32">
        <v>921.38970947300004</v>
      </c>
      <c r="S204" s="32">
        <v>943.24542236299999</v>
      </c>
      <c r="T204" s="32">
        <v>116.321563721</v>
      </c>
      <c r="U204" s="32">
        <v>2896.3125</v>
      </c>
      <c r="V204" s="32">
        <v>2474.1166992190001</v>
      </c>
      <c r="W204" s="32">
        <v>1053.5876464840001</v>
      </c>
      <c r="X204" s="32">
        <v>40.101142883000001</v>
      </c>
      <c r="Y204" s="32">
        <v>167.75321960400001</v>
      </c>
      <c r="Z204" s="32">
        <v>4110.0893554690001</v>
      </c>
      <c r="AA204" s="32">
        <v>312.57199096699998</v>
      </c>
      <c r="AB204" s="32">
        <v>795.79376220699999</v>
      </c>
      <c r="AC204" s="32">
        <v>7344.2509765619998</v>
      </c>
      <c r="AD204" s="32">
        <v>2653.4807128910002</v>
      </c>
      <c r="AE204" s="32">
        <v>1584.0206298830001</v>
      </c>
      <c r="AF204" s="32">
        <v>298.769042969</v>
      </c>
      <c r="AG204" s="32">
        <v>1160.6590576169999</v>
      </c>
      <c r="AH204" s="32">
        <v>576.86114501999998</v>
      </c>
      <c r="AI204" s="32">
        <v>267.798919678</v>
      </c>
      <c r="AJ204" s="32">
        <v>1064.9968261720001</v>
      </c>
      <c r="AK204" s="32">
        <v>2652.466796875</v>
      </c>
      <c r="AL204" s="32">
        <v>406.618011475</v>
      </c>
      <c r="AM204" s="32">
        <v>886.69427490199996</v>
      </c>
      <c r="AN204" s="32">
        <v>2097.4685058589998</v>
      </c>
      <c r="AP204" s="32">
        <v>2222.2180175779999</v>
      </c>
      <c r="AQ204" s="32">
        <v>1033.848266602</v>
      </c>
      <c r="AR204" s="32">
        <v>1310.3110351559999</v>
      </c>
      <c r="AS204" s="32">
        <v>3082.119140625</v>
      </c>
      <c r="AT204" s="32">
        <v>1532.454711914</v>
      </c>
      <c r="AU204" s="32">
        <v>722.18914794900002</v>
      </c>
      <c r="AV204" s="32">
        <v>246.45213317899999</v>
      </c>
      <c r="AW204" s="32">
        <v>1417.1901855470001</v>
      </c>
      <c r="AX204" s="32">
        <v>523.84704589800003</v>
      </c>
      <c r="AY204" s="32">
        <v>330.17596435500002</v>
      </c>
      <c r="AZ204" s="32">
        <v>208.925613403</v>
      </c>
      <c r="BA204" s="32">
        <v>159.888870239</v>
      </c>
      <c r="BB204" s="32">
        <v>1748.285522461</v>
      </c>
      <c r="BC204" s="32">
        <v>1942.7875976559999</v>
      </c>
      <c r="BD204" s="32">
        <v>2750.6508789059999</v>
      </c>
      <c r="BE204" s="32">
        <v>538.87921142599998</v>
      </c>
      <c r="BF204" s="32">
        <v>664.812988281</v>
      </c>
      <c r="BG204" s="32">
        <v>203.12477111800001</v>
      </c>
      <c r="BH204" s="32">
        <v>493.32083129900002</v>
      </c>
      <c r="BI204" s="32">
        <v>13275</v>
      </c>
      <c r="BJ204" s="32">
        <v>4171.8154296880002</v>
      </c>
      <c r="BK204" s="32">
        <v>100.210327148</v>
      </c>
      <c r="BL204" s="32">
        <v>1697.9998779299999</v>
      </c>
      <c r="BM204" s="32">
        <v>2635.095703125</v>
      </c>
      <c r="BN204" s="32">
        <v>543.45800781200001</v>
      </c>
      <c r="BO204" s="32">
        <v>2965.7067871089998</v>
      </c>
      <c r="BP204" s="32">
        <v>11512.998046875</v>
      </c>
      <c r="BQ204" s="32">
        <v>2502.181640625</v>
      </c>
      <c r="BR204" s="32">
        <v>4633.74609375</v>
      </c>
      <c r="BS204" s="32">
        <v>2422.03125</v>
      </c>
      <c r="BT204" s="32">
        <v>1695.238647461</v>
      </c>
      <c r="BU204" s="32">
        <v>76.149002074999999</v>
      </c>
      <c r="BV204" s="32">
        <v>1470.910522461</v>
      </c>
      <c r="BW204" s="32">
        <v>507.618652344</v>
      </c>
      <c r="BX204" s="32">
        <v>1341.2843017580001</v>
      </c>
      <c r="BY204" s="32">
        <v>1070.7922363279999</v>
      </c>
      <c r="BZ204" s="32">
        <v>354.79998779300001</v>
      </c>
      <c r="CA204" s="32">
        <v>1416.2932128909999</v>
      </c>
      <c r="CB204" s="32">
        <v>310.62933349600002</v>
      </c>
      <c r="CC204" s="32">
        <v>26.961465835999999</v>
      </c>
      <c r="CD204" s="32">
        <v>112.57450103799999</v>
      </c>
      <c r="CE204" s="32">
        <v>481.09817504900002</v>
      </c>
      <c r="CF204" s="32">
        <v>6024.9702148440001</v>
      </c>
      <c r="CG204" s="32">
        <v>6142.1845703119998</v>
      </c>
      <c r="CH204" s="32">
        <v>10.959365845000001</v>
      </c>
      <c r="CI204" s="32">
        <v>959.39337158199999</v>
      </c>
      <c r="CJ204" s="32">
        <v>149.940307617</v>
      </c>
      <c r="CK204" s="32">
        <v>109.30615997300001</v>
      </c>
      <c r="CL204" s="32">
        <v>267.798919678</v>
      </c>
      <c r="CM204" s="32">
        <v>101.653312683</v>
      </c>
      <c r="CN204" s="32">
        <v>721.50799560500002</v>
      </c>
      <c r="CO204" s="32">
        <v>843.03198242200006</v>
      </c>
      <c r="CP204" s="32">
        <v>482.68933105500003</v>
      </c>
      <c r="CQ204" s="32">
        <v>5340.3276367190001</v>
      </c>
      <c r="CR204" s="32">
        <v>4858.6342773440001</v>
      </c>
      <c r="CS204" s="32">
        <v>2796.4860839839998</v>
      </c>
      <c r="CT204" s="32">
        <v>2461</v>
      </c>
      <c r="CU204" s="32">
        <v>8831.658203125</v>
      </c>
      <c r="CV204" s="32">
        <v>270.551269531</v>
      </c>
      <c r="CW204" s="32">
        <v>189.78941345199999</v>
      </c>
      <c r="CX204" s="32">
        <v>859.35357666000004</v>
      </c>
      <c r="CZ204" s="32">
        <v>1113.2399902340001</v>
      </c>
      <c r="DA204" s="32">
        <v>2682.1735839839998</v>
      </c>
      <c r="DB204" s="32">
        <v>91.148033142000003</v>
      </c>
      <c r="DC204" s="34">
        <v>3380</v>
      </c>
      <c r="DD204" s="32">
        <v>2274.1708984380002</v>
      </c>
      <c r="DE204" s="32">
        <v>648.14477539100005</v>
      </c>
      <c r="DF204" s="32">
        <v>287.39999999999998</v>
      </c>
      <c r="DG204" s="32">
        <v>3.1132707599999998</v>
      </c>
      <c r="DI204" s="32">
        <v>73.673515320000007</v>
      </c>
      <c r="DJ204" s="34">
        <v>1784</v>
      </c>
      <c r="DK204" s="32">
        <v>243.530593872</v>
      </c>
      <c r="DL204" s="32">
        <v>8108.1752929690001</v>
      </c>
      <c r="DM204" s="32">
        <v>1330.5887451169999</v>
      </c>
      <c r="DN204" s="32">
        <v>1631.202148438</v>
      </c>
      <c r="DO204" s="32" t="s">
        <v>234</v>
      </c>
      <c r="DP204" s="32">
        <v>290.2</v>
      </c>
      <c r="DR204" s="32">
        <v>173.6</v>
      </c>
      <c r="DS204" s="32">
        <v>108.2</v>
      </c>
      <c r="DT204" s="32">
        <v>985.29870605500003</v>
      </c>
      <c r="DU204" s="32">
        <v>125</v>
      </c>
      <c r="DV204" s="32">
        <v>5810.4814453119998</v>
      </c>
      <c r="DY204" s="32">
        <v>470.54742431599999</v>
      </c>
      <c r="EA204">
        <v>15.999000000000001</v>
      </c>
      <c r="EB204" s="32">
        <v>477.24838256800001</v>
      </c>
      <c r="EC204" s="32">
        <v>906.79998779300001</v>
      </c>
    </row>
    <row r="205" spans="1:133">
      <c r="A205" s="33">
        <v>44123</v>
      </c>
      <c r="B205" s="32">
        <v>378.15780639600001</v>
      </c>
      <c r="C205" s="32">
        <v>6355.640625</v>
      </c>
      <c r="D205" s="32">
        <v>1040.5827636720001</v>
      </c>
      <c r="E205" s="32">
        <v>2541.6767578119998</v>
      </c>
      <c r="F205" s="32">
        <v>711.46313476600005</v>
      </c>
      <c r="G205" s="32">
        <v>2487.5290527339998</v>
      </c>
      <c r="H205" s="32">
        <v>363.68444824199997</v>
      </c>
      <c r="I205" s="32">
        <v>98.388397217000005</v>
      </c>
      <c r="J205" s="32">
        <v>1680.0916748049999</v>
      </c>
      <c r="K205" s="32">
        <v>1378.704101562</v>
      </c>
      <c r="L205" s="32">
        <v>8100.3349609380002</v>
      </c>
      <c r="M205" s="32">
        <v>276.36276245099998</v>
      </c>
      <c r="N205" s="32">
        <v>183.650222778</v>
      </c>
      <c r="O205" s="32">
        <v>657.1171875</v>
      </c>
      <c r="P205" s="32">
        <v>1330.8515625</v>
      </c>
      <c r="Q205" s="32">
        <v>54.648624419999997</v>
      </c>
      <c r="R205" s="32">
        <v>913.19860839800003</v>
      </c>
      <c r="S205" s="32">
        <v>929.26849365199996</v>
      </c>
      <c r="T205" s="32">
        <v>116.969734192</v>
      </c>
      <c r="U205" s="32">
        <v>2913.8713378910002</v>
      </c>
      <c r="V205" s="32">
        <v>2451.125</v>
      </c>
      <c r="W205" s="32">
        <v>1060.0789794919999</v>
      </c>
      <c r="X205" s="32">
        <v>39.841331482000001</v>
      </c>
      <c r="Y205" s="32">
        <v>166.20872497600001</v>
      </c>
      <c r="Z205" s="32">
        <v>4051.1838378910002</v>
      </c>
      <c r="AA205" s="32">
        <v>308.77963256800001</v>
      </c>
      <c r="AB205" s="32">
        <v>789.894042969</v>
      </c>
      <c r="AC205" s="32">
        <v>7194.4497070309999</v>
      </c>
      <c r="AD205" s="32">
        <v>2605.6853027339998</v>
      </c>
      <c r="AE205" s="32">
        <v>1579.0236816409999</v>
      </c>
      <c r="AF205" s="32">
        <v>298.769042969</v>
      </c>
      <c r="AG205" s="32">
        <v>1182.818359375</v>
      </c>
      <c r="AH205" s="32">
        <v>582.01519775400004</v>
      </c>
      <c r="AI205" s="32">
        <v>268.08386230500003</v>
      </c>
      <c r="AJ205" s="32">
        <v>1039.0090332029999</v>
      </c>
      <c r="AK205" s="32">
        <v>2624.4880371089998</v>
      </c>
      <c r="AL205" s="32">
        <v>417.41317749000001</v>
      </c>
      <c r="AM205" s="32">
        <v>871.92266845699999</v>
      </c>
      <c r="AN205" s="32">
        <v>2097.4685058589998</v>
      </c>
      <c r="AP205" s="32">
        <v>2253.1931152339998</v>
      </c>
      <c r="AQ205" s="32">
        <v>1033.848266602</v>
      </c>
      <c r="AR205" s="32">
        <v>1283.4071044919999</v>
      </c>
      <c r="AS205" s="32">
        <v>3071.1257324220001</v>
      </c>
      <c r="AT205" s="32">
        <v>1532.954101562</v>
      </c>
      <c r="AU205" s="32">
        <v>721.19024658199999</v>
      </c>
      <c r="AV205" s="32">
        <v>245.85395813</v>
      </c>
      <c r="AW205" s="32">
        <v>1403.722045898</v>
      </c>
      <c r="AX205" s="32">
        <v>530.52984619100005</v>
      </c>
      <c r="AY205" s="32">
        <v>329.37652587899998</v>
      </c>
      <c r="AZ205" s="32">
        <v>207.27940368700001</v>
      </c>
      <c r="BA205" s="32">
        <v>161.688522339</v>
      </c>
      <c r="BB205" s="32">
        <v>1745.2875976559999</v>
      </c>
      <c r="BC205" s="32">
        <v>1952.923828125</v>
      </c>
      <c r="BD205" s="32">
        <v>2735.6696777339998</v>
      </c>
      <c r="BE205" s="32">
        <v>528.68530273399995</v>
      </c>
      <c r="BF205" s="32">
        <v>676.00653076200001</v>
      </c>
      <c r="BG205" s="32">
        <v>202.127075195</v>
      </c>
      <c r="BH205" s="32">
        <v>492.89785766599999</v>
      </c>
      <c r="BI205" s="32">
        <v>13000</v>
      </c>
      <c r="BJ205" s="32">
        <v>4177.8120117190001</v>
      </c>
      <c r="BK205" s="32">
        <v>98.653259277000004</v>
      </c>
      <c r="BL205" s="32">
        <v>1683.339233398</v>
      </c>
      <c r="BM205" s="32">
        <v>2594.2333984380002</v>
      </c>
      <c r="BN205" s="32">
        <v>535.06634521499996</v>
      </c>
      <c r="BO205" s="32">
        <v>2935.7497558589998</v>
      </c>
      <c r="BP205" s="32">
        <v>11388.396484375</v>
      </c>
      <c r="BQ205" s="32">
        <v>2493.2097167970001</v>
      </c>
      <c r="BR205" s="32">
        <v>4594.3549804690001</v>
      </c>
      <c r="BS205" s="32">
        <v>2377.1047363279999</v>
      </c>
      <c r="BT205" s="32">
        <v>1689.9714355470001</v>
      </c>
      <c r="BU205" s="32">
        <v>75.497001647999994</v>
      </c>
      <c r="BV205" s="32">
        <v>1456.2551269529999</v>
      </c>
      <c r="BW205" s="32">
        <v>507.618652344</v>
      </c>
      <c r="BX205" s="32">
        <v>1323.3205566409999</v>
      </c>
      <c r="BY205" s="32">
        <v>1054.7954101559999</v>
      </c>
      <c r="BZ205" s="32">
        <v>357.39999389600001</v>
      </c>
      <c r="CA205" s="32">
        <v>1406.8081054690001</v>
      </c>
      <c r="CB205" s="32">
        <v>312.72546386699997</v>
      </c>
      <c r="CC205" s="32">
        <v>27.071264267</v>
      </c>
      <c r="CD205" s="32">
        <v>114.415092468</v>
      </c>
      <c r="CE205" s="32">
        <v>481.43753051800002</v>
      </c>
      <c r="CF205" s="32">
        <v>6158.8134765619998</v>
      </c>
      <c r="CG205" s="32">
        <v>6134.1923828119998</v>
      </c>
      <c r="CH205" s="32">
        <v>10.917901039</v>
      </c>
      <c r="CI205" s="32">
        <v>955.84667968799999</v>
      </c>
      <c r="CJ205" s="32">
        <v>151.64544677699999</v>
      </c>
      <c r="CK205" s="32">
        <v>109.106262207</v>
      </c>
      <c r="CL205" s="32">
        <v>268.08386230500003</v>
      </c>
      <c r="CM205" s="32">
        <v>103.21105194099999</v>
      </c>
      <c r="CN205" s="32">
        <v>709.51617431600005</v>
      </c>
      <c r="CO205" s="32">
        <v>857.01586914100005</v>
      </c>
      <c r="CP205" s="32">
        <v>481.39132690399998</v>
      </c>
      <c r="CQ205" s="32">
        <v>5222.4965820309999</v>
      </c>
      <c r="CR205" s="32">
        <v>4794.7314453119998</v>
      </c>
      <c r="CS205" s="32">
        <v>2796.4860839839998</v>
      </c>
      <c r="CT205" s="32">
        <v>2467</v>
      </c>
      <c r="CU205" s="32">
        <v>8803.6728515619998</v>
      </c>
      <c r="CV205" s="32">
        <v>267.26882934600002</v>
      </c>
      <c r="CW205" s="32">
        <v>190.38766479500001</v>
      </c>
      <c r="CX205" s="32">
        <v>874.57208251999998</v>
      </c>
      <c r="CZ205" s="32">
        <v>1100.249023438</v>
      </c>
      <c r="DA205" s="32">
        <v>2636.2219238279999</v>
      </c>
      <c r="DB205" s="32">
        <v>92.547843932999996</v>
      </c>
      <c r="DC205" s="34">
        <v>3458</v>
      </c>
      <c r="DD205" s="32">
        <v>2282.1645507809999</v>
      </c>
      <c r="DE205" s="32">
        <v>652.34063720699999</v>
      </c>
      <c r="DF205" s="32">
        <v>293</v>
      </c>
      <c r="DG205" s="32">
        <v>3.0856811999999998</v>
      </c>
      <c r="DI205" s="32">
        <v>71.956924438000001</v>
      </c>
      <c r="DJ205" s="34">
        <v>1795</v>
      </c>
      <c r="DK205" s="32">
        <v>239.33525085400001</v>
      </c>
      <c r="DL205" s="32">
        <v>8046.234375</v>
      </c>
      <c r="DM205" s="32">
        <v>1336.5778808590001</v>
      </c>
      <c r="DN205" s="32">
        <v>1608.8732910159999</v>
      </c>
      <c r="DO205" s="32" t="s">
        <v>234</v>
      </c>
      <c r="DP205" s="32">
        <v>290.2</v>
      </c>
      <c r="DR205" s="32">
        <v>172.9</v>
      </c>
      <c r="DS205" s="32">
        <v>110.25</v>
      </c>
      <c r="DT205" s="32">
        <v>964.68170166000004</v>
      </c>
      <c r="DU205" s="32">
        <v>129</v>
      </c>
      <c r="DV205" s="32">
        <v>5725.5478515619998</v>
      </c>
      <c r="DY205" s="32">
        <v>493.24005126999998</v>
      </c>
      <c r="EA205">
        <v>16.462</v>
      </c>
      <c r="EB205" s="32">
        <v>477.24838256800001</v>
      </c>
      <c r="EC205" s="32">
        <v>947.20001220699999</v>
      </c>
    </row>
    <row r="206" spans="1:133">
      <c r="A206" s="33">
        <v>44124</v>
      </c>
      <c r="B206" s="32">
        <v>380.15545654300001</v>
      </c>
      <c r="C206" s="32">
        <v>6395.6142578119998</v>
      </c>
      <c r="D206" s="32">
        <v>1045.076538086</v>
      </c>
      <c r="E206" s="32">
        <v>2497.716796875</v>
      </c>
      <c r="F206" s="32">
        <v>706.26849365199996</v>
      </c>
      <c r="G206" s="32">
        <v>2485.5327148440001</v>
      </c>
      <c r="H206" s="32">
        <v>370.07009887700002</v>
      </c>
      <c r="I206" s="32">
        <v>105.12799835200001</v>
      </c>
      <c r="J206" s="32">
        <v>1701.5737304690001</v>
      </c>
      <c r="K206" s="32">
        <v>1407.6661376950001</v>
      </c>
      <c r="L206" s="32">
        <v>8057.3818359380002</v>
      </c>
      <c r="M206" s="32">
        <v>275.7371521</v>
      </c>
      <c r="N206" s="32">
        <v>184.14982605</v>
      </c>
      <c r="O206" s="32">
        <v>665.50329589800003</v>
      </c>
      <c r="P206" s="32">
        <v>1331.8507080080001</v>
      </c>
      <c r="Q206" s="32">
        <v>54.229541779000002</v>
      </c>
      <c r="R206" s="32">
        <v>936.77282714800003</v>
      </c>
      <c r="S206" s="32">
        <v>925.47479248000002</v>
      </c>
      <c r="T206" s="32">
        <v>114.825782776</v>
      </c>
      <c r="U206" s="32">
        <v>2915.8227539059999</v>
      </c>
      <c r="V206" s="32">
        <v>2465.1198730470001</v>
      </c>
      <c r="W206" s="32">
        <v>1053.5876464840001</v>
      </c>
      <c r="X206" s="32">
        <v>39.991222381999997</v>
      </c>
      <c r="Y206" s="32">
        <v>166.457794189</v>
      </c>
      <c r="Z206" s="32">
        <v>3997.0278320309999</v>
      </c>
      <c r="AA206" s="32">
        <v>306.28457641599999</v>
      </c>
      <c r="AB206" s="32">
        <v>790.39965820299994</v>
      </c>
      <c r="AC206" s="32">
        <v>7182.4658203119998</v>
      </c>
      <c r="AD206" s="32">
        <v>2627.1108398440001</v>
      </c>
      <c r="AE206" s="32">
        <v>1585.0200195309999</v>
      </c>
      <c r="AF206" s="32">
        <v>309.94979858400001</v>
      </c>
      <c r="AG206" s="32">
        <v>1183.8034667970001</v>
      </c>
      <c r="AH206" s="32">
        <v>582.411621094</v>
      </c>
      <c r="AI206" s="32">
        <v>267.41894531200001</v>
      </c>
      <c r="AJ206" s="32">
        <v>1024.0161132809999</v>
      </c>
      <c r="AK206" s="32">
        <v>2628.4848632809999</v>
      </c>
      <c r="AL206" s="32">
        <v>436.70449829099999</v>
      </c>
      <c r="AM206" s="32">
        <v>876.31427001999998</v>
      </c>
      <c r="AN206" s="32">
        <v>2097.4685058589998</v>
      </c>
      <c r="AP206" s="32">
        <v>2312.1457519529999</v>
      </c>
      <c r="AQ206" s="32">
        <v>1029.1427001950001</v>
      </c>
      <c r="AR206" s="32">
        <v>1296.859375</v>
      </c>
      <c r="AS206" s="32">
        <v>3061.1318359380002</v>
      </c>
      <c r="AT206" s="32">
        <v>1531.4559326169999</v>
      </c>
      <c r="AU206" s="32">
        <v>733.676269531</v>
      </c>
      <c r="AV206" s="32">
        <v>246.65150451700001</v>
      </c>
      <c r="AW206" s="32">
        <v>1387.238647461</v>
      </c>
      <c r="AX206" s="32">
        <v>538.40942382799994</v>
      </c>
      <c r="AY206" s="32">
        <v>331.774902344</v>
      </c>
      <c r="AZ206" s="32">
        <v>205.48348999000001</v>
      </c>
      <c r="BA206" s="32">
        <v>162.768310547</v>
      </c>
      <c r="BB206" s="32">
        <v>1750.284179688</v>
      </c>
      <c r="BC206" s="32">
        <v>1961.470092773</v>
      </c>
      <c r="BD206" s="32">
        <v>2779.6162109380002</v>
      </c>
      <c r="BE206" s="32">
        <v>532.48309326200001</v>
      </c>
      <c r="BF206" s="32">
        <v>682.80249023399995</v>
      </c>
      <c r="BG206" s="32">
        <v>203.62359619099999</v>
      </c>
      <c r="BH206" s="32">
        <v>489.37207031200001</v>
      </c>
      <c r="BI206" s="32">
        <v>12965</v>
      </c>
      <c r="BJ206" s="32">
        <v>4327.734375</v>
      </c>
      <c r="BK206" s="32">
        <v>99.860992432000003</v>
      </c>
      <c r="BL206" s="32">
        <v>1678.1036376950001</v>
      </c>
      <c r="BM206" s="32">
        <v>2608.1865234380002</v>
      </c>
      <c r="BN206" s="32">
        <v>527.27423095699999</v>
      </c>
      <c r="BO206" s="32">
        <v>2922.7685546880002</v>
      </c>
      <c r="BP206" s="32">
        <v>11468.142578125</v>
      </c>
      <c r="BQ206" s="32">
        <v>2466.2939453119998</v>
      </c>
      <c r="BR206" s="32">
        <v>4577.4013671880002</v>
      </c>
      <c r="BS206" s="32">
        <v>2406.0573730470001</v>
      </c>
      <c r="BT206" s="32">
        <v>1729.0382080080001</v>
      </c>
      <c r="BU206" s="32">
        <v>77.899101256999998</v>
      </c>
      <c r="BV206" s="32">
        <v>1451.8585205080001</v>
      </c>
      <c r="BW206" s="32">
        <v>502.04046630900001</v>
      </c>
      <c r="BX206" s="32">
        <v>1330.805297852</v>
      </c>
      <c r="BY206" s="32">
        <v>1050.7960205080001</v>
      </c>
      <c r="BZ206" s="32">
        <v>365</v>
      </c>
      <c r="CA206" s="32">
        <v>1378.3522949220001</v>
      </c>
      <c r="CB206" s="32">
        <v>319.51303100600001</v>
      </c>
      <c r="CC206" s="32">
        <v>27.126163482999999</v>
      </c>
      <c r="CD206" s="32">
        <v>114.86277008099999</v>
      </c>
      <c r="CE206" s="32">
        <v>481.26785278300002</v>
      </c>
      <c r="CF206" s="32">
        <v>6306.6416015619998</v>
      </c>
      <c r="CG206" s="32">
        <v>6120.2055664059999</v>
      </c>
      <c r="CH206" s="32">
        <v>10.843576431000001</v>
      </c>
      <c r="CI206" s="32">
        <v>950.03405761700003</v>
      </c>
      <c r="CJ206" s="32">
        <v>154.43231201200001</v>
      </c>
      <c r="CK206" s="32">
        <v>110.32565307599999</v>
      </c>
      <c r="CL206" s="32">
        <v>267.41894531200001</v>
      </c>
      <c r="CM206" s="32">
        <v>104.169677734</v>
      </c>
      <c r="CN206" s="32">
        <v>712.514160156</v>
      </c>
      <c r="CO206" s="32">
        <v>882.98620605500003</v>
      </c>
      <c r="CP206" s="32">
        <v>478.695220947</v>
      </c>
      <c r="CQ206" s="32">
        <v>5196.5341796880002</v>
      </c>
      <c r="CR206" s="32">
        <v>4828.6801757809999</v>
      </c>
      <c r="CS206" s="32">
        <v>2796.4860839839998</v>
      </c>
      <c r="CT206" s="32">
        <v>2458</v>
      </c>
      <c r="CU206" s="32">
        <v>8753.697265625</v>
      </c>
      <c r="CV206" s="32">
        <v>270.17242431599999</v>
      </c>
      <c r="CW206" s="32">
        <v>190.63693237300001</v>
      </c>
      <c r="CX206" s="32">
        <v>876.74609375</v>
      </c>
      <c r="CZ206" s="32">
        <v>1116.2380371090001</v>
      </c>
      <c r="DA206" s="32">
        <v>2628.23046875</v>
      </c>
      <c r="DB206" s="32">
        <v>92.547843932999996</v>
      </c>
      <c r="DC206" s="34">
        <v>3500</v>
      </c>
      <c r="DD206" s="32">
        <v>2292.1567382809999</v>
      </c>
      <c r="DE206" s="32">
        <v>656.53637695299994</v>
      </c>
      <c r="DF206" s="32">
        <v>290.5</v>
      </c>
      <c r="DG206" s="32">
        <v>3.1158573629999999</v>
      </c>
      <c r="DI206" s="32">
        <v>71.817199707</v>
      </c>
      <c r="DJ206" s="34">
        <v>1795.9</v>
      </c>
      <c r="DK206" s="32">
        <v>243.730377197</v>
      </c>
      <c r="DL206" s="32">
        <v>8118.1650390619998</v>
      </c>
      <c r="DM206" s="32">
        <v>1320.6066894529999</v>
      </c>
      <c r="DN206" s="32">
        <v>1608.2752685549999</v>
      </c>
      <c r="DO206" s="32" t="s">
        <v>234</v>
      </c>
      <c r="DP206" s="32">
        <v>290</v>
      </c>
      <c r="DR206" s="32">
        <v>170.95</v>
      </c>
      <c r="DS206" s="32">
        <v>108.05</v>
      </c>
      <c r="DT206" s="32">
        <v>957.96911621100003</v>
      </c>
      <c r="DU206" s="32">
        <v>128</v>
      </c>
      <c r="DV206" s="32">
        <v>5880.427734375</v>
      </c>
      <c r="DY206" s="32">
        <v>521.23101806600005</v>
      </c>
      <c r="EA206">
        <v>16.91</v>
      </c>
      <c r="EB206" s="32">
        <v>480.140869141</v>
      </c>
      <c r="EC206" s="32">
        <v>970</v>
      </c>
    </row>
    <row r="207" spans="1:133">
      <c r="A207" s="33">
        <v>44125</v>
      </c>
      <c r="B207" s="32">
        <v>376.359863281</v>
      </c>
      <c r="C207" s="32">
        <v>6249.7138671880002</v>
      </c>
      <c r="D207" s="32">
        <v>1054.0642089840001</v>
      </c>
      <c r="E207" s="32">
        <v>2469.7426757809999</v>
      </c>
      <c r="F207" s="32">
        <v>692.882324219</v>
      </c>
      <c r="G207" s="32">
        <v>2481.5402832029999</v>
      </c>
      <c r="H207" s="32">
        <v>367.37619018599997</v>
      </c>
      <c r="I207" s="32">
        <v>98.831146239999995</v>
      </c>
      <c r="J207" s="32">
        <v>1651.6154785159999</v>
      </c>
      <c r="K207" s="32">
        <v>1360.2280273440001</v>
      </c>
      <c r="L207" s="32">
        <v>7911.537109375</v>
      </c>
      <c r="M207" s="32">
        <v>270.24118041999998</v>
      </c>
      <c r="N207" s="32">
        <v>181.75177002000001</v>
      </c>
      <c r="O207" s="32">
        <v>657.91577148399995</v>
      </c>
      <c r="P207" s="32">
        <v>1273.9008789059999</v>
      </c>
      <c r="Q207" s="32">
        <v>54.229541779000002</v>
      </c>
      <c r="R207" s="32">
        <v>928.18225097699997</v>
      </c>
      <c r="S207" s="32">
        <v>901.71386718799999</v>
      </c>
      <c r="T207" s="32">
        <v>115.025230408</v>
      </c>
      <c r="U207" s="32">
        <v>2849.4873046880002</v>
      </c>
      <c r="V207" s="32">
        <v>2435.1306152339998</v>
      </c>
      <c r="W207" s="32">
        <v>1040.605102539</v>
      </c>
      <c r="X207" s="32">
        <v>40.051185607999997</v>
      </c>
      <c r="Y207" s="32">
        <v>164.514724731</v>
      </c>
      <c r="Z207" s="32">
        <v>3980.8771972660002</v>
      </c>
      <c r="AA207" s="32">
        <v>300.39645385699998</v>
      </c>
      <c r="AB207" s="32">
        <v>785.84851074200003</v>
      </c>
      <c r="AC207" s="32">
        <v>7028.669921875</v>
      </c>
      <c r="AD207" s="32">
        <v>2572.7229003910002</v>
      </c>
      <c r="AE207" s="32">
        <v>1561.0349121090001</v>
      </c>
      <c r="AF207" s="32">
        <v>293.466796875</v>
      </c>
      <c r="AG207" s="32">
        <v>1127.666015625</v>
      </c>
      <c r="AH207" s="32">
        <v>581.22222900400004</v>
      </c>
      <c r="AI207" s="32">
        <v>260.10403442400002</v>
      </c>
      <c r="AJ207" s="32">
        <v>970.54144287099996</v>
      </c>
      <c r="AK207" s="32">
        <v>2559.0380859380002</v>
      </c>
      <c r="AL207" s="32">
        <v>430.20745849600002</v>
      </c>
      <c r="AM207" s="32">
        <v>873.71917724599996</v>
      </c>
      <c r="AN207" s="32">
        <v>2059.7614746089998</v>
      </c>
      <c r="AP207" s="32">
        <v>2263.1848144529999</v>
      </c>
      <c r="AQ207" s="32">
        <v>1000.43737793</v>
      </c>
      <c r="AR207" s="32">
        <v>1272.4465332029999</v>
      </c>
      <c r="AS207" s="32">
        <v>2991.1743164059999</v>
      </c>
      <c r="AT207" s="32">
        <v>1498.999389648</v>
      </c>
      <c r="AU207" s="32">
        <v>718.69293212900004</v>
      </c>
      <c r="AV207" s="32">
        <v>239.07452392600001</v>
      </c>
      <c r="AW207" s="32">
        <v>1360.5026855470001</v>
      </c>
      <c r="AX207" s="32">
        <v>539.30725097699997</v>
      </c>
      <c r="AY207" s="32">
        <v>324.97952270500002</v>
      </c>
      <c r="AZ207" s="32">
        <v>199.50706481899999</v>
      </c>
      <c r="BA207" s="32">
        <v>158.64910888700001</v>
      </c>
      <c r="BB207" s="32">
        <v>1713.8093261720001</v>
      </c>
      <c r="BC207" s="32">
        <v>1938.415039062</v>
      </c>
      <c r="BD207" s="32">
        <v>2769.6284179690001</v>
      </c>
      <c r="BE207" s="32">
        <v>516.69238281200001</v>
      </c>
      <c r="BF207" s="32">
        <v>682.00286865199996</v>
      </c>
      <c r="BG207" s="32">
        <v>203.92286682100001</v>
      </c>
      <c r="BH207" s="32">
        <v>482.03854370099998</v>
      </c>
      <c r="BI207" s="32">
        <v>12560</v>
      </c>
      <c r="BJ207" s="32">
        <v>4233.7827148440001</v>
      </c>
      <c r="BK207" s="32">
        <v>99.811073303000001</v>
      </c>
      <c r="BL207" s="32">
        <v>1658.7305908200001</v>
      </c>
      <c r="BM207" s="32">
        <v>2535.4323730470001</v>
      </c>
      <c r="BN207" s="32">
        <v>519.68182373000002</v>
      </c>
      <c r="BO207" s="32">
        <v>2847.8771972660002</v>
      </c>
      <c r="BP207" s="32">
        <v>11303.669921875</v>
      </c>
      <c r="BQ207" s="32">
        <v>2457.3220214839998</v>
      </c>
      <c r="BR207" s="32">
        <v>4570.419921875</v>
      </c>
      <c r="BS207" s="32">
        <v>2363.1276855470001</v>
      </c>
      <c r="BT207" s="32">
        <v>1683.8259277340001</v>
      </c>
      <c r="BU207" s="32">
        <v>77.075500488000003</v>
      </c>
      <c r="BV207" s="32">
        <v>1406.426757812</v>
      </c>
      <c r="BW207" s="32">
        <v>496.66146850600001</v>
      </c>
      <c r="BX207" s="32">
        <v>1326.314453125</v>
      </c>
      <c r="BY207" s="32">
        <v>1034.7990722659999</v>
      </c>
      <c r="BZ207" s="32">
        <v>363.39999389600001</v>
      </c>
      <c r="CA207" s="32">
        <v>1346.4022216799999</v>
      </c>
      <c r="CB207" s="32">
        <v>320.810638428</v>
      </c>
      <c r="CC207" s="32">
        <v>27.116186142</v>
      </c>
      <c r="CD207" s="32">
        <v>115.70846557599999</v>
      </c>
      <c r="CE207" s="32">
        <v>470.23736572299998</v>
      </c>
      <c r="CF207" s="32">
        <v>6178.7900390619998</v>
      </c>
      <c r="CG207" s="32">
        <v>6004.3149414059999</v>
      </c>
      <c r="CH207" s="32">
        <v>10.945281981999999</v>
      </c>
      <c r="CI207" s="32">
        <v>923.43328857400002</v>
      </c>
      <c r="CJ207" s="32">
        <v>153.24055480999999</v>
      </c>
      <c r="CK207" s="32">
        <v>106.507537842</v>
      </c>
      <c r="CL207" s="32">
        <v>260.10403442400002</v>
      </c>
      <c r="CM207" s="32">
        <v>102.57198333700001</v>
      </c>
      <c r="CN207" s="32">
        <v>703.52014160199997</v>
      </c>
      <c r="CO207" s="32">
        <v>876.49340820299994</v>
      </c>
      <c r="CP207" s="32">
        <v>464.21658325200002</v>
      </c>
      <c r="CQ207" s="32">
        <v>5030.7724609380002</v>
      </c>
      <c r="CR207" s="32">
        <v>4695.8818359380002</v>
      </c>
      <c r="CS207" s="32">
        <v>2796.4860839839998</v>
      </c>
      <c r="CT207" s="32">
        <v>2425</v>
      </c>
      <c r="CU207" s="32">
        <v>8559.791015625</v>
      </c>
      <c r="CV207" s="32">
        <v>268.90994262700002</v>
      </c>
      <c r="CW207" s="32">
        <v>189.24104309099999</v>
      </c>
      <c r="CX207" s="32">
        <v>862.71350097699997</v>
      </c>
      <c r="CZ207" s="32">
        <v>1102.247680664</v>
      </c>
      <c r="DA207" s="32">
        <v>2603.2565917970001</v>
      </c>
      <c r="DB207" s="32">
        <v>95.087509155000006</v>
      </c>
      <c r="DC207" s="34">
        <v>3534</v>
      </c>
      <c r="DD207" s="32">
        <v>2292.1567382809999</v>
      </c>
      <c r="DE207" s="32">
        <v>659.93286132799994</v>
      </c>
      <c r="DF207" s="32">
        <v>300.60000000000002</v>
      </c>
      <c r="DG207" s="32">
        <v>3.2262139319999998</v>
      </c>
      <c r="DI207" s="32">
        <v>70.639549255000006</v>
      </c>
      <c r="DJ207" s="34">
        <v>1779.3</v>
      </c>
      <c r="DK207" s="32">
        <v>245.927932739</v>
      </c>
      <c r="DL207" s="32">
        <v>8062.2197265619998</v>
      </c>
      <c r="DM207" s="32">
        <v>1275.688110352</v>
      </c>
      <c r="DN207" s="32">
        <v>1605.484008789</v>
      </c>
      <c r="DO207" s="32" t="s">
        <v>234</v>
      </c>
      <c r="DP207" s="32">
        <v>273.3</v>
      </c>
      <c r="DR207" s="32">
        <v>174.65</v>
      </c>
      <c r="DS207" s="32">
        <v>107</v>
      </c>
      <c r="DT207" s="32">
        <v>958.92797851600005</v>
      </c>
      <c r="DU207" s="32">
        <v>127</v>
      </c>
      <c r="DV207" s="32">
        <v>5705.5639648440001</v>
      </c>
      <c r="DY207" s="32">
        <v>504.03659057599998</v>
      </c>
      <c r="EA207">
        <v>17.581</v>
      </c>
      <c r="EB207" s="32">
        <v>480.140869141</v>
      </c>
      <c r="EC207" s="32">
        <v>952.79998779300001</v>
      </c>
    </row>
    <row r="208" spans="1:133">
      <c r="A208" s="33">
        <v>44126</v>
      </c>
      <c r="B208" s="32">
        <v>382.85226440399998</v>
      </c>
      <c r="C208" s="32">
        <v>6171.767578125</v>
      </c>
      <c r="D208" s="32">
        <v>1038.585327148</v>
      </c>
      <c r="E208" s="32">
        <v>2451.7590332029999</v>
      </c>
      <c r="F208" s="32">
        <v>697.87713623000002</v>
      </c>
      <c r="G208" s="32">
        <v>2496.5129394529999</v>
      </c>
      <c r="H208" s="32">
        <v>364.98156738300003</v>
      </c>
      <c r="I208" s="32">
        <v>103.160232544</v>
      </c>
      <c r="J208" s="32">
        <v>1635.1293945309999</v>
      </c>
      <c r="K208" s="32">
        <v>1366.5711669919999</v>
      </c>
      <c r="L208" s="32">
        <v>7946.4995117190001</v>
      </c>
      <c r="M208" s="32">
        <v>274.30728149399999</v>
      </c>
      <c r="N208" s="32">
        <v>183.85005188</v>
      </c>
      <c r="O208" s="32">
        <v>652.92395019499997</v>
      </c>
      <c r="P208" s="32">
        <v>1227.441040039</v>
      </c>
      <c r="Q208" s="32">
        <v>54.313362122000001</v>
      </c>
      <c r="R208" s="32">
        <v>934.17553710899995</v>
      </c>
      <c r="S208" s="32">
        <v>910.69915771499996</v>
      </c>
      <c r="T208" s="32">
        <v>114.626350403</v>
      </c>
      <c r="U208" s="32">
        <v>2876.8020019529999</v>
      </c>
      <c r="V208" s="32">
        <v>2418.13671875</v>
      </c>
      <c r="W208" s="32">
        <v>1046.597045898</v>
      </c>
      <c r="X208" s="32">
        <v>40.680728911999999</v>
      </c>
      <c r="Y208" s="32">
        <v>166.806564331</v>
      </c>
      <c r="Z208" s="32">
        <v>3999.8791503910002</v>
      </c>
      <c r="AA208" s="32">
        <v>294.208892822</v>
      </c>
      <c r="AB208" s="32">
        <v>787.87109375</v>
      </c>
      <c r="AC208" s="32">
        <v>6956.765625</v>
      </c>
      <c r="AD208" s="32">
        <v>2564.4821777339998</v>
      </c>
      <c r="AE208" s="32">
        <v>1517.5617675779999</v>
      </c>
      <c r="AF208" s="32">
        <v>296.46365356400003</v>
      </c>
      <c r="AG208" s="32">
        <v>1127.666015625</v>
      </c>
      <c r="AH208" s="32">
        <v>578.64514160199997</v>
      </c>
      <c r="AI208" s="32">
        <v>259.62911987299998</v>
      </c>
      <c r="AJ208" s="32">
        <v>1010.522460938</v>
      </c>
      <c r="AK208" s="32">
        <v>2588.5158691410002</v>
      </c>
      <c r="AL208" s="32">
        <v>436.10479736299999</v>
      </c>
      <c r="AM208" s="32">
        <v>878.90917968799999</v>
      </c>
      <c r="AN208" s="32">
        <v>2097.4685058589998</v>
      </c>
      <c r="AP208" s="32">
        <v>2325.1354980470001</v>
      </c>
      <c r="AQ208" s="32">
        <v>1011.260559082</v>
      </c>
      <c r="AR208" s="32">
        <v>1269.4572753909999</v>
      </c>
      <c r="AS208" s="32">
        <v>2959.1938476559999</v>
      </c>
      <c r="AT208" s="32">
        <v>1481.0234375</v>
      </c>
      <c r="AU208" s="32">
        <v>715.69641113299997</v>
      </c>
      <c r="AV208" s="32">
        <v>240.17120361299999</v>
      </c>
      <c r="AW208" s="32">
        <v>1339.9989013669999</v>
      </c>
      <c r="AX208" s="32">
        <v>541.10241699200003</v>
      </c>
      <c r="AY208" s="32">
        <v>326.17868041999998</v>
      </c>
      <c r="AZ208" s="32">
        <v>200.94380188</v>
      </c>
      <c r="BA208" s="32">
        <v>160.688690186</v>
      </c>
      <c r="BB208" s="32">
        <v>1698.3203125</v>
      </c>
      <c r="BC208" s="32">
        <v>1939.209960938</v>
      </c>
      <c r="BD208" s="32">
        <v>2778.6171875</v>
      </c>
      <c r="BE208" s="32">
        <v>536.88049316399997</v>
      </c>
      <c r="BF208" s="32">
        <v>669.61004638700001</v>
      </c>
      <c r="BG208" s="32">
        <v>205.718673706</v>
      </c>
      <c r="BH208" s="32">
        <v>485.84631347700002</v>
      </c>
      <c r="BI208" s="32">
        <v>12645</v>
      </c>
      <c r="BJ208" s="32">
        <v>4260.7690429690001</v>
      </c>
      <c r="BK208" s="32">
        <v>100.958908081</v>
      </c>
      <c r="BL208" s="32">
        <v>1666.0607910159999</v>
      </c>
      <c r="BM208" s="32">
        <v>2541.9096679690001</v>
      </c>
      <c r="BN208" s="32">
        <v>520.48107910199997</v>
      </c>
      <c r="BO208" s="32">
        <v>2805.9379882809999</v>
      </c>
      <c r="BP208" s="32">
        <v>11268.783203125</v>
      </c>
      <c r="BQ208" s="32">
        <v>2510.1567382809999</v>
      </c>
      <c r="BR208" s="32">
        <v>4534.0200195309999</v>
      </c>
      <c r="BS208" s="32">
        <v>2345.1572265619998</v>
      </c>
      <c r="BT208" s="32">
        <v>1708.8461914059999</v>
      </c>
      <c r="BU208" s="32">
        <v>77.864799500000004</v>
      </c>
      <c r="BV208" s="32">
        <v>1422.5477294919999</v>
      </c>
      <c r="BW208" s="32">
        <v>493.27468872100002</v>
      </c>
      <c r="BX208" s="32">
        <v>1315.336914062</v>
      </c>
      <c r="BY208" s="32">
        <v>1026.8005371090001</v>
      </c>
      <c r="BZ208" s="32">
        <v>368.60000610399999</v>
      </c>
      <c r="CA208" s="32">
        <v>1408.8049316409999</v>
      </c>
      <c r="CB208" s="32">
        <v>319.11380004900002</v>
      </c>
      <c r="CC208" s="32">
        <v>27.864837646000002</v>
      </c>
      <c r="CD208" s="32">
        <v>118.444442749</v>
      </c>
      <c r="CE208" s="32">
        <v>473.12225341800001</v>
      </c>
      <c r="CF208" s="32">
        <v>6208.7553710940001</v>
      </c>
      <c r="CG208" s="32">
        <v>5932.3828125</v>
      </c>
      <c r="CH208" s="32">
        <v>11.078285216999999</v>
      </c>
      <c r="CI208" s="32">
        <v>934.369140625</v>
      </c>
      <c r="CJ208" s="32">
        <v>151.31542968799999</v>
      </c>
      <c r="CK208" s="32">
        <v>108.706459045</v>
      </c>
      <c r="CL208" s="32">
        <v>259.62911987299998</v>
      </c>
      <c r="CM208" s="32">
        <v>104.129730225</v>
      </c>
      <c r="CN208" s="32">
        <v>717.51080322300004</v>
      </c>
      <c r="CO208" s="32">
        <v>883.48559570299994</v>
      </c>
      <c r="CP208" s="32">
        <v>441.739105225</v>
      </c>
      <c r="CQ208" s="32">
        <v>4998.8188476559999</v>
      </c>
      <c r="CR208" s="32">
        <v>4713.853515625</v>
      </c>
      <c r="CS208" s="32">
        <v>2796.4860839839998</v>
      </c>
      <c r="CT208" s="32">
        <v>2342</v>
      </c>
      <c r="CU208" s="32">
        <v>8511.8154296880002</v>
      </c>
      <c r="CV208" s="32">
        <v>266.00622558600003</v>
      </c>
      <c r="CW208" s="32">
        <v>192.73072814899999</v>
      </c>
      <c r="CX208" s="32">
        <v>866.66632080099998</v>
      </c>
      <c r="CZ208" s="32">
        <v>1107.2443847659999</v>
      </c>
      <c r="DA208" s="32">
        <v>2574.2875976559999</v>
      </c>
      <c r="DB208" s="32">
        <v>97.647186278999996</v>
      </c>
      <c r="DC208" s="34">
        <v>3508</v>
      </c>
      <c r="DD208" s="32">
        <v>2290.158203125</v>
      </c>
      <c r="DE208" s="32">
        <v>678.91363525400004</v>
      </c>
      <c r="DF208" s="32">
        <v>288.5</v>
      </c>
      <c r="DG208" s="32">
        <v>3.2529411320000001</v>
      </c>
      <c r="DI208" s="32">
        <v>72.036766052000004</v>
      </c>
      <c r="DJ208" s="34">
        <v>1784.9</v>
      </c>
      <c r="DK208" s="32">
        <v>249.22428894000001</v>
      </c>
      <c r="DL208" s="32">
        <v>8014.265625</v>
      </c>
      <c r="DM208" s="32">
        <v>1279.6807861330001</v>
      </c>
      <c r="DN208" s="32">
        <v>1598.307006836</v>
      </c>
      <c r="DO208" s="32" t="s">
        <v>234</v>
      </c>
      <c r="DP208" s="32">
        <v>264</v>
      </c>
      <c r="DR208" s="32">
        <v>172.4</v>
      </c>
      <c r="DS208" s="32">
        <v>103.5</v>
      </c>
      <c r="DT208" s="32">
        <v>975.22991943399995</v>
      </c>
      <c r="DU208" s="32">
        <v>126.5</v>
      </c>
      <c r="DV208" s="32">
        <v>5670.5903320309999</v>
      </c>
      <c r="DY208" s="32">
        <v>534.42669677699996</v>
      </c>
      <c r="EA208">
        <v>16.504999999999999</v>
      </c>
      <c r="EB208" s="32">
        <v>480.140869141</v>
      </c>
      <c r="EC208" s="32">
        <v>980.40002441399997</v>
      </c>
    </row>
    <row r="209" spans="1:133">
      <c r="A209" s="33">
        <v>44127</v>
      </c>
      <c r="B209" s="32">
        <v>398.933502197</v>
      </c>
      <c r="C209" s="32">
        <v>6259.7065429690001</v>
      </c>
      <c r="D209" s="32">
        <v>1036.5881347659999</v>
      </c>
      <c r="E209" s="32">
        <v>2463.748046875</v>
      </c>
      <c r="F209" s="32">
        <v>693.28198242200006</v>
      </c>
      <c r="G209" s="32">
        <v>2527.4577636720001</v>
      </c>
      <c r="H209" s="32">
        <v>379.34930419900002</v>
      </c>
      <c r="I209" s="32">
        <v>107.24335479699999</v>
      </c>
      <c r="J209" s="32">
        <v>1633.6306152340001</v>
      </c>
      <c r="K209" s="32">
        <v>1422.013305664</v>
      </c>
      <c r="L209" s="32">
        <v>7934.5126953119998</v>
      </c>
      <c r="M209" s="32">
        <v>287.22055053700001</v>
      </c>
      <c r="N209" s="32">
        <v>185.748504639</v>
      </c>
      <c r="O209" s="32">
        <v>664.30529785199997</v>
      </c>
      <c r="P209" s="32">
        <v>1217.4494628909999</v>
      </c>
      <c r="Q209" s="32">
        <v>53.726638794000003</v>
      </c>
      <c r="R209" s="32">
        <v>934.97479248000002</v>
      </c>
      <c r="S209" s="32">
        <v>935.45831298799999</v>
      </c>
      <c r="T209" s="32">
        <v>119.063827515</v>
      </c>
      <c r="U209" s="32">
        <v>2902.1652832029999</v>
      </c>
      <c r="V209" s="32">
        <v>2443.1281738279999</v>
      </c>
      <c r="W209" s="32">
        <v>1065.571655273</v>
      </c>
      <c r="X209" s="32">
        <v>41.150390625</v>
      </c>
      <c r="Y209" s="32">
        <v>168.20161438</v>
      </c>
      <c r="Z209" s="32">
        <v>4054.9836425779999</v>
      </c>
      <c r="AA209" s="32">
        <v>294.707855225</v>
      </c>
      <c r="AB209" s="32">
        <v>796.46795654300001</v>
      </c>
      <c r="AC209" s="32">
        <v>6990.720703125</v>
      </c>
      <c r="AD209" s="32">
        <v>2574.3708496089998</v>
      </c>
      <c r="AE209" s="32">
        <v>1567.0311279299999</v>
      </c>
      <c r="AF209" s="32">
        <v>306.261230469</v>
      </c>
      <c r="AG209" s="32">
        <v>1132.5905761720001</v>
      </c>
      <c r="AH209" s="32">
        <v>585.78161621100003</v>
      </c>
      <c r="AI209" s="32">
        <v>264.188964844</v>
      </c>
      <c r="AJ209" s="32">
        <v>1003.525817871</v>
      </c>
      <c r="AK209" s="32">
        <v>2626.486328125</v>
      </c>
      <c r="AL209" s="32">
        <v>448.79913330099998</v>
      </c>
      <c r="AM209" s="32">
        <v>888.69042968799999</v>
      </c>
      <c r="AN209" s="32">
        <v>2130.4624023440001</v>
      </c>
      <c r="AP209" s="32">
        <v>2384.087890625</v>
      </c>
      <c r="AQ209" s="32">
        <v>1015.4958496089999</v>
      </c>
      <c r="AR209" s="32">
        <v>1295.3643798830001</v>
      </c>
      <c r="AS209" s="32">
        <v>2968.1884765619998</v>
      </c>
      <c r="AT209" s="32">
        <v>1486.016601562</v>
      </c>
      <c r="AU209" s="32">
        <v>729.18127441399997</v>
      </c>
      <c r="AV209" s="32">
        <v>241.766357422</v>
      </c>
      <c r="AW209" s="32">
        <v>1350.6524658200001</v>
      </c>
      <c r="AX209" s="32">
        <v>553.76983642599998</v>
      </c>
      <c r="AY209" s="32">
        <v>326.57839965800002</v>
      </c>
      <c r="AZ209" s="32">
        <v>205.034500122</v>
      </c>
      <c r="BA209" s="32">
        <v>164.44796752900001</v>
      </c>
      <c r="BB209" s="32">
        <v>1730.7976074220001</v>
      </c>
      <c r="BC209" s="32">
        <v>1972.00390625</v>
      </c>
      <c r="BD209" s="32">
        <v>2776.6198730470001</v>
      </c>
      <c r="BE209" s="32">
        <v>553.67034912099996</v>
      </c>
      <c r="BF209" s="32">
        <v>671.60900878899997</v>
      </c>
      <c r="BG209" s="32">
        <v>208.21284484899999</v>
      </c>
      <c r="BH209" s="32">
        <v>489.65408325200002</v>
      </c>
      <c r="BI209" s="32">
        <v>12730</v>
      </c>
      <c r="BJ209" s="32">
        <v>4198.8017578119998</v>
      </c>
      <c r="BK209" s="32">
        <v>104.352478027</v>
      </c>
      <c r="BL209" s="32">
        <v>1668.6788330080001</v>
      </c>
      <c r="BM209" s="32">
        <v>2563.3376464839998</v>
      </c>
      <c r="BN209" s="32">
        <v>511.88967895500002</v>
      </c>
      <c r="BO209" s="32">
        <v>2840.8874511720001</v>
      </c>
      <c r="BP209" s="32">
        <v>11428.26953125</v>
      </c>
      <c r="BQ209" s="32">
        <v>2584.9233398440001</v>
      </c>
      <c r="BR209" s="32">
        <v>4565.4331054690001</v>
      </c>
      <c r="BS209" s="32">
        <v>2371.115234375</v>
      </c>
      <c r="BT209" s="32">
        <v>1732.9887695309999</v>
      </c>
      <c r="BU209" s="32">
        <v>83.629997252999999</v>
      </c>
      <c r="BV209" s="32">
        <v>1423.0360107419999</v>
      </c>
      <c r="BW209" s="32">
        <v>497.85671997100002</v>
      </c>
      <c r="BX209" s="32">
        <v>1334.298217773</v>
      </c>
      <c r="BY209" s="32">
        <v>1030.8000488279999</v>
      </c>
      <c r="BZ209" s="32">
        <v>375</v>
      </c>
      <c r="CA209" s="32">
        <v>1411.800170898</v>
      </c>
      <c r="CB209" s="32">
        <v>319.51303100600001</v>
      </c>
      <c r="CC209" s="32">
        <v>29.232378006000001</v>
      </c>
      <c r="CD209" s="32">
        <v>122.175392151</v>
      </c>
      <c r="CE209" s="32">
        <v>475.15866088899998</v>
      </c>
      <c r="CF209" s="32">
        <v>6320.6254882809999</v>
      </c>
      <c r="CG209" s="32">
        <v>5990.328125</v>
      </c>
      <c r="CH209" s="32">
        <v>11.109579086</v>
      </c>
      <c r="CI209" s="32">
        <v>957.42315673799999</v>
      </c>
      <c r="CJ209" s="32">
        <v>153.53390502900001</v>
      </c>
      <c r="CK209" s="32">
        <v>112.544563293</v>
      </c>
      <c r="CL209" s="32">
        <v>264.188964844</v>
      </c>
      <c r="CM209" s="32">
        <v>111.379272461</v>
      </c>
      <c r="CN209" s="32">
        <v>728.50323486299999</v>
      </c>
      <c r="CO209" s="32">
        <v>884.98376464800003</v>
      </c>
      <c r="CP209" s="32">
        <v>457.41921997100002</v>
      </c>
      <c r="CQ209" s="32">
        <v>5020.7866210940001</v>
      </c>
      <c r="CR209" s="32">
        <v>4686.89453125</v>
      </c>
      <c r="CS209" s="32">
        <v>2796.4860839839998</v>
      </c>
      <c r="CT209" s="32">
        <v>2313</v>
      </c>
      <c r="CU209" s="32">
        <v>8433.85546875</v>
      </c>
      <c r="CV209" s="32">
        <v>270.29876709000001</v>
      </c>
      <c r="CW209" s="32">
        <v>196.818649292</v>
      </c>
      <c r="CX209" s="32">
        <v>865.28283691399997</v>
      </c>
      <c r="CZ209" s="32">
        <v>1119.2360839840001</v>
      </c>
      <c r="DA209" s="32">
        <v>2546.3168945309999</v>
      </c>
      <c r="DB209" s="32">
        <v>97.827148437999995</v>
      </c>
      <c r="DC209" s="34">
        <v>3542</v>
      </c>
      <c r="DD209" s="32">
        <v>2300.150390625</v>
      </c>
      <c r="DE209" s="32">
        <v>691.10137939499998</v>
      </c>
      <c r="DF209" s="32">
        <v>300</v>
      </c>
      <c r="DG209" s="32">
        <v>3.3124301429999998</v>
      </c>
      <c r="DI209" s="32">
        <v>74.591674804999997</v>
      </c>
      <c r="DJ209" s="34">
        <v>1788.7</v>
      </c>
      <c r="DK209" s="32">
        <v>249.22428894000001</v>
      </c>
      <c r="DL209" s="32">
        <v>8064.2172851559999</v>
      </c>
      <c r="DM209" s="32">
        <v>1290.6610107419999</v>
      </c>
      <c r="DN209" s="32">
        <v>1603.6896972659999</v>
      </c>
      <c r="DO209" s="32" t="s">
        <v>234</v>
      </c>
      <c r="DP209" s="32">
        <v>275</v>
      </c>
      <c r="DR209" s="32">
        <v>171.5</v>
      </c>
      <c r="DS209" s="32">
        <v>103.55</v>
      </c>
      <c r="DT209" s="32">
        <v>980.98345947300004</v>
      </c>
      <c r="DU209" s="32">
        <v>126.5</v>
      </c>
      <c r="DV209" s="32">
        <v>5775.5083007809999</v>
      </c>
      <c r="DY209" s="32">
        <v>548.22222900400004</v>
      </c>
      <c r="EA209">
        <v>17.837</v>
      </c>
      <c r="EB209" s="32">
        <v>480.140869141</v>
      </c>
      <c r="EC209" s="32">
        <v>1027.5</v>
      </c>
    </row>
    <row r="210" spans="1:133">
      <c r="A210" s="33">
        <v>44130</v>
      </c>
      <c r="B210" s="32">
        <v>392.840576172</v>
      </c>
      <c r="C210" s="32">
        <v>6239.720703125</v>
      </c>
      <c r="D210" s="32">
        <v>1020.609863281</v>
      </c>
      <c r="E210" s="32">
        <v>2451.7590332029999</v>
      </c>
      <c r="F210" s="32">
        <v>650.12664794900002</v>
      </c>
      <c r="G210" s="32">
        <v>2538.4379882809999</v>
      </c>
      <c r="H210" s="32">
        <v>376.15646362299998</v>
      </c>
      <c r="I210" s="32">
        <v>99.077110290999997</v>
      </c>
      <c r="J210" s="32">
        <v>1605.653930664</v>
      </c>
      <c r="K210" s="32">
        <v>1428.5067138669999</v>
      </c>
      <c r="L210" s="32">
        <v>8068.369140625</v>
      </c>
      <c r="M210" s="32">
        <v>285.38864135699998</v>
      </c>
      <c r="N210" s="32">
        <v>184.84922790499999</v>
      </c>
      <c r="O210" s="32">
        <v>657.51647949200003</v>
      </c>
      <c r="P210" s="32">
        <v>1216.9499511720001</v>
      </c>
      <c r="Q210" s="32">
        <v>54.480987548999998</v>
      </c>
      <c r="R210" s="32">
        <v>921.589355469</v>
      </c>
      <c r="S210" s="32">
        <v>928.07043456999997</v>
      </c>
      <c r="T210" s="32">
        <v>115.22467041</v>
      </c>
      <c r="U210" s="32">
        <v>2827.0510253910002</v>
      </c>
      <c r="V210" s="32">
        <v>2414.1379394529999</v>
      </c>
      <c r="W210" s="32">
        <v>1045.0991210940001</v>
      </c>
      <c r="X210" s="32">
        <v>40.390933990000001</v>
      </c>
      <c r="Y210" s="32">
        <v>165.66065979000001</v>
      </c>
      <c r="Z210" s="32">
        <v>3985.626953125</v>
      </c>
      <c r="AA210" s="32">
        <v>285.42654418900003</v>
      </c>
      <c r="AB210" s="32">
        <v>796.97363281200001</v>
      </c>
      <c r="AC210" s="32">
        <v>6992.7177734380002</v>
      </c>
      <c r="AD210" s="32">
        <v>2511.7419433589998</v>
      </c>
      <c r="AE210" s="32">
        <v>1586.01953125</v>
      </c>
      <c r="AF210" s="32">
        <v>294.04315185500002</v>
      </c>
      <c r="AG210" s="32">
        <v>1078.4230957029999</v>
      </c>
      <c r="AH210" s="32">
        <v>582.80816650400004</v>
      </c>
      <c r="AI210" s="32">
        <v>262.66897583000002</v>
      </c>
      <c r="AJ210" s="32">
        <v>990.73187255899995</v>
      </c>
      <c r="AK210" s="32">
        <v>2598.0085449220001</v>
      </c>
      <c r="AL210" s="32">
        <v>444.70098876999998</v>
      </c>
      <c r="AM210" s="32">
        <v>886.89379882799994</v>
      </c>
      <c r="AN210" s="32">
        <v>2083.3278808589998</v>
      </c>
      <c r="AP210" s="32">
        <v>2242.2016601559999</v>
      </c>
      <c r="AQ210" s="32">
        <v>993.37878418000003</v>
      </c>
      <c r="AR210" s="32">
        <v>1295.3643798830001</v>
      </c>
      <c r="AS210" s="32">
        <v>2945.2021484380002</v>
      </c>
      <c r="AT210" s="32">
        <v>1413.6134033200001</v>
      </c>
      <c r="AU210" s="32">
        <v>719.19244384800004</v>
      </c>
      <c r="AV210" s="32">
        <v>232.29505920400001</v>
      </c>
      <c r="AW210" s="32">
        <v>1351.657592773</v>
      </c>
      <c r="AX210" s="32">
        <v>548.88238525400004</v>
      </c>
      <c r="AY210" s="32">
        <v>312.58792114300002</v>
      </c>
      <c r="AZ210" s="32">
        <v>199.546951294</v>
      </c>
      <c r="BA210" s="32">
        <v>161.008636475</v>
      </c>
      <c r="BB210" s="32">
        <v>1724.3020019529999</v>
      </c>
      <c r="BC210" s="32">
        <v>1942.5887451169999</v>
      </c>
      <c r="BD210" s="32">
        <v>2754.6462402339998</v>
      </c>
      <c r="BE210" s="32">
        <v>552.27124023399995</v>
      </c>
      <c r="BF210" s="32">
        <v>650.42132568399995</v>
      </c>
      <c r="BG210" s="32">
        <v>207.11546325699999</v>
      </c>
      <c r="BH210" s="32">
        <v>484.43606567400002</v>
      </c>
      <c r="BI210" s="32">
        <v>12500</v>
      </c>
      <c r="BJ210" s="32">
        <v>4030.8894042970001</v>
      </c>
      <c r="BK210" s="32">
        <v>105.84965515099999</v>
      </c>
      <c r="BL210" s="32">
        <v>1635.1690673830001</v>
      </c>
      <c r="BM210" s="32">
        <v>2565.8293457029999</v>
      </c>
      <c r="BN210" s="32">
        <v>527.07434081999997</v>
      </c>
      <c r="BO210" s="32">
        <v>2766.994140625</v>
      </c>
      <c r="BP210" s="32">
        <v>11303.669921875</v>
      </c>
      <c r="BQ210" s="32">
        <v>2507.1662597660002</v>
      </c>
      <c r="BR210" s="32">
        <v>4474.1850585940001</v>
      </c>
      <c r="BS210" s="32">
        <v>2327.1865234380002</v>
      </c>
      <c r="BT210" s="32">
        <v>1717.6254882809999</v>
      </c>
      <c r="BU210" s="32">
        <v>77.590301514000004</v>
      </c>
      <c r="BV210" s="32">
        <v>1403.495727539</v>
      </c>
      <c r="BW210" s="32">
        <v>484.70806884799998</v>
      </c>
      <c r="BX210" s="32">
        <v>1343.2801513669999</v>
      </c>
      <c r="BY210" s="32">
        <v>1016.802612305</v>
      </c>
      <c r="BZ210" s="32">
        <v>392.20001220699999</v>
      </c>
      <c r="CA210" s="32">
        <v>1375.3569335940001</v>
      </c>
      <c r="CB210" s="32">
        <v>307.83444213899998</v>
      </c>
      <c r="CC210" s="32">
        <v>28.997797011999999</v>
      </c>
      <c r="CD210" s="32">
        <v>121.42921447800001</v>
      </c>
      <c r="CE210" s="32">
        <v>466.67364501999998</v>
      </c>
      <c r="CF210" s="32">
        <v>6248.7084960940001</v>
      </c>
      <c r="CG210" s="32">
        <v>5840.470703125</v>
      </c>
      <c r="CH210" s="32">
        <v>10.913988113</v>
      </c>
      <c r="CI210" s="32">
        <v>929.44329833999996</v>
      </c>
      <c r="CJ210" s="32">
        <v>152.39718627900001</v>
      </c>
      <c r="CK210" s="32">
        <v>109.68596649200001</v>
      </c>
      <c r="CL210" s="32">
        <v>262.66897583000002</v>
      </c>
      <c r="CM210" s="32">
        <v>110.360733032</v>
      </c>
      <c r="CN210" s="32">
        <v>721.50799560500002</v>
      </c>
      <c r="CO210" s="32">
        <v>868.00323486299999</v>
      </c>
      <c r="CP210" s="32">
        <v>447.23214721699998</v>
      </c>
      <c r="CQ210" s="32">
        <v>5012.7978515619998</v>
      </c>
      <c r="CR210" s="32">
        <v>4638.9677734380002</v>
      </c>
      <c r="CS210" s="32">
        <v>2796.4860839839998</v>
      </c>
      <c r="CT210" s="32">
        <v>2260</v>
      </c>
      <c r="CU210" s="32">
        <v>8417.861328125</v>
      </c>
      <c r="CV210" s="32">
        <v>268.02630615200002</v>
      </c>
      <c r="CW210" s="32">
        <v>195.02395629899999</v>
      </c>
      <c r="CX210" s="32">
        <v>847.69250488299997</v>
      </c>
      <c r="CZ210" s="32">
        <v>1096.2518310549999</v>
      </c>
      <c r="DA210" s="32">
        <v>2552.310546875</v>
      </c>
      <c r="DB210" s="32">
        <v>95.227493285999998</v>
      </c>
      <c r="DC210" s="34">
        <v>3588</v>
      </c>
      <c r="DD210" s="32">
        <v>2288.1596679690001</v>
      </c>
      <c r="DE210" s="32">
        <v>665.92687988299997</v>
      </c>
      <c r="DF210" s="32">
        <v>301.3</v>
      </c>
      <c r="DG210" s="32">
        <v>3.2572519780000002</v>
      </c>
      <c r="DI210" s="32">
        <v>73.194465636999993</v>
      </c>
      <c r="DJ210" s="34">
        <v>1762</v>
      </c>
      <c r="DK210" s="32">
        <v>241.93235778799999</v>
      </c>
      <c r="DL210" s="32">
        <v>7974.3051757809999</v>
      </c>
      <c r="DM210" s="32">
        <v>1253.727905273</v>
      </c>
      <c r="DN210" s="32">
        <v>1574.9813232419999</v>
      </c>
      <c r="DO210" s="32" t="s">
        <v>234</v>
      </c>
      <c r="DP210" s="32">
        <v>268</v>
      </c>
      <c r="DR210" s="32">
        <v>171.65</v>
      </c>
      <c r="DS210" s="32">
        <v>100.05</v>
      </c>
      <c r="DT210" s="32">
        <v>988.65490722699997</v>
      </c>
      <c r="DU210" s="32">
        <v>126.5</v>
      </c>
      <c r="DV210" s="32">
        <v>5715.5551757809999</v>
      </c>
      <c r="DY210" s="32">
        <v>519.43151855500003</v>
      </c>
      <c r="EA210">
        <v>17.617999999999999</v>
      </c>
      <c r="EB210" s="32">
        <v>480.140869141</v>
      </c>
      <c r="EC210" s="32">
        <v>925.20001220699999</v>
      </c>
    </row>
    <row r="211" spans="1:133">
      <c r="A211" s="33">
        <v>44131</v>
      </c>
      <c r="B211" s="32">
        <v>384.25067138700001</v>
      </c>
      <c r="C211" s="32">
        <v>6373.6293945309999</v>
      </c>
      <c r="D211" s="32">
        <v>1034.590820312</v>
      </c>
      <c r="E211" s="32">
        <v>2438.7707519529999</v>
      </c>
      <c r="F211" s="32">
        <v>649.32751464800003</v>
      </c>
      <c r="G211" s="32">
        <v>2564.3913574220001</v>
      </c>
      <c r="H211" s="32">
        <v>364.18331909199998</v>
      </c>
      <c r="I211" s="32">
        <v>94.807060242000006</v>
      </c>
      <c r="J211" s="32">
        <v>1601.6573486330001</v>
      </c>
      <c r="K211" s="32">
        <v>1389.0480957029999</v>
      </c>
      <c r="L211" s="32">
        <v>8047.392578125</v>
      </c>
      <c r="M211" s="32">
        <v>294.99542236299999</v>
      </c>
      <c r="N211" s="32">
        <v>184.74932861299999</v>
      </c>
      <c r="O211" s="32">
        <v>624.171386719</v>
      </c>
      <c r="P211" s="32">
        <v>1234.9344482419999</v>
      </c>
      <c r="Q211" s="32">
        <v>55.151535033999998</v>
      </c>
      <c r="R211" s="32">
        <v>916.1953125</v>
      </c>
      <c r="S211" s="32">
        <v>923.27825927699996</v>
      </c>
      <c r="T211" s="32">
        <v>110.3384552</v>
      </c>
      <c r="U211" s="32">
        <v>2770.4704589839998</v>
      </c>
      <c r="V211" s="32">
        <v>2407.1403808589998</v>
      </c>
      <c r="W211" s="32">
        <v>1018.634643555</v>
      </c>
      <c r="X211" s="32">
        <v>39.761394500999998</v>
      </c>
      <c r="Y211" s="32">
        <v>153.30462646500001</v>
      </c>
      <c r="Z211" s="32">
        <v>3880.1674804690001</v>
      </c>
      <c r="AA211" s="32">
        <v>281.13519287100002</v>
      </c>
      <c r="AB211" s="32">
        <v>794.78228759800004</v>
      </c>
      <c r="AC211" s="32">
        <v>6974.7412109380002</v>
      </c>
      <c r="AD211" s="32">
        <v>2445.8168945309999</v>
      </c>
      <c r="AE211" s="32">
        <v>1506.068725586</v>
      </c>
      <c r="AF211" s="32">
        <v>284.93704223600002</v>
      </c>
      <c r="AG211" s="32">
        <v>1064.142578125</v>
      </c>
      <c r="AH211" s="32">
        <v>578.84344482400002</v>
      </c>
      <c r="AI211" s="32">
        <v>254.214187622</v>
      </c>
      <c r="AJ211" s="32">
        <v>997.52862548799999</v>
      </c>
      <c r="AK211" s="32">
        <v>2601.5056152339998</v>
      </c>
      <c r="AL211" s="32">
        <v>447.29977416999998</v>
      </c>
      <c r="AM211" s="32">
        <v>893.88031005899995</v>
      </c>
      <c r="AN211" s="32">
        <v>2007.9138183590001</v>
      </c>
      <c r="AP211" s="32">
        <v>2198.2373046880002</v>
      </c>
      <c r="AQ211" s="32">
        <v>941.61584472699997</v>
      </c>
      <c r="AR211" s="32">
        <v>1263.9766845700001</v>
      </c>
      <c r="AS211" s="32">
        <v>2903.2280273440001</v>
      </c>
      <c r="AT211" s="32">
        <v>1406.1232910159999</v>
      </c>
      <c r="AU211" s="32">
        <v>708.20477294900002</v>
      </c>
      <c r="AV211" s="32">
        <v>224.219573975</v>
      </c>
      <c r="AW211" s="32">
        <v>1367.940063477</v>
      </c>
      <c r="AX211" s="32">
        <v>524.84466552699996</v>
      </c>
      <c r="AY211" s="32">
        <v>308.99035644499997</v>
      </c>
      <c r="AZ211" s="32">
        <v>195.29664611800001</v>
      </c>
      <c r="BA211" s="32">
        <v>156.409545898</v>
      </c>
      <c r="BB211" s="32">
        <v>1688.327148438</v>
      </c>
      <c r="BC211" s="32">
        <v>1880.5786132809999</v>
      </c>
      <c r="BD211" s="32">
        <v>2753.6477050779999</v>
      </c>
      <c r="BE211" s="32">
        <v>549.87268066399997</v>
      </c>
      <c r="BF211" s="32">
        <v>646.62359619100005</v>
      </c>
      <c r="BG211" s="32">
        <v>206.31729125999999</v>
      </c>
      <c r="BH211" s="32">
        <v>477.80758666999998</v>
      </c>
      <c r="BI211" s="32">
        <v>12310</v>
      </c>
      <c r="BJ211" s="32">
        <v>3935.9392089839998</v>
      </c>
      <c r="BK211" s="32">
        <v>103.005027771</v>
      </c>
      <c r="BL211" s="32">
        <v>1604.8009033200001</v>
      </c>
      <c r="BM211" s="32">
        <v>2505.0346679690001</v>
      </c>
      <c r="BN211" s="32">
        <v>519.481933594</v>
      </c>
      <c r="BO211" s="32">
        <v>2697.095703125</v>
      </c>
      <c r="BP211" s="32">
        <v>11458.172851562</v>
      </c>
      <c r="BQ211" s="32">
        <v>2370.5932617190001</v>
      </c>
      <c r="BR211" s="32">
        <v>4414.8481445309999</v>
      </c>
      <c r="BS211" s="32">
        <v>2309.2160644529999</v>
      </c>
      <c r="BT211" s="32">
        <v>1658.8055419919999</v>
      </c>
      <c r="BU211" s="32">
        <v>75.153800963999998</v>
      </c>
      <c r="BV211" s="32">
        <v>1393.2371826169999</v>
      </c>
      <c r="BW211" s="32">
        <v>486.00305175800003</v>
      </c>
      <c r="BX211" s="32">
        <v>1308.350952148</v>
      </c>
      <c r="BY211" s="32">
        <v>1022.801330566</v>
      </c>
      <c r="BZ211" s="32">
        <v>399.39999389600001</v>
      </c>
      <c r="CA211" s="32">
        <v>1379.3507080080001</v>
      </c>
      <c r="CB211" s="32">
        <v>298.95080566399997</v>
      </c>
      <c r="CC211" s="32">
        <v>28.274103165</v>
      </c>
      <c r="CD211" s="32">
        <v>118.99164581300001</v>
      </c>
      <c r="CE211" s="32">
        <v>457.50988769499997</v>
      </c>
      <c r="CF211" s="32">
        <v>6082.90234375</v>
      </c>
      <c r="CG211" s="32">
        <v>5850.4609375</v>
      </c>
      <c r="CH211" s="32">
        <v>10.452393532</v>
      </c>
      <c r="CI211" s="32">
        <v>905.798339844</v>
      </c>
      <c r="CJ211" s="32">
        <v>147.171783447</v>
      </c>
      <c r="CK211" s="32">
        <v>105.967796326</v>
      </c>
      <c r="CL211" s="32">
        <v>254.214187622</v>
      </c>
      <c r="CM211" s="32">
        <v>106.446395874</v>
      </c>
      <c r="CN211" s="32">
        <v>707.51745605500003</v>
      </c>
      <c r="CO211" s="32">
        <v>853.51989746100003</v>
      </c>
      <c r="CP211" s="32">
        <v>431.352294922</v>
      </c>
      <c r="CQ211" s="32">
        <v>5116.6489257809999</v>
      </c>
      <c r="CR211" s="32">
        <v>4681.90234375</v>
      </c>
      <c r="CS211" s="32">
        <v>2796.4860839839998</v>
      </c>
      <c r="CT211" s="32">
        <v>2312</v>
      </c>
      <c r="CU211" s="32">
        <v>8541.7998046880002</v>
      </c>
      <c r="CV211" s="32">
        <v>264.11257934600002</v>
      </c>
      <c r="CW211" s="32">
        <v>185.103271484</v>
      </c>
      <c r="CX211" s="32">
        <v>843.14678955099998</v>
      </c>
      <c r="CZ211" s="32">
        <v>1065.273071289</v>
      </c>
      <c r="DA211" s="32">
        <v>2599.2612304690001</v>
      </c>
      <c r="DB211" s="32">
        <v>93.447731017999999</v>
      </c>
      <c r="DC211" s="34">
        <v>3588</v>
      </c>
      <c r="DD211" s="32">
        <v>2256.185546875</v>
      </c>
      <c r="DE211" s="32">
        <v>644.54846191399997</v>
      </c>
      <c r="DF211" s="32">
        <v>296.5</v>
      </c>
      <c r="DG211" s="32">
        <v>3.207246542</v>
      </c>
      <c r="DI211" s="32">
        <v>70.819198607999994</v>
      </c>
      <c r="DJ211" s="34">
        <v>1758.1</v>
      </c>
      <c r="DK211" s="32">
        <v>239.03556823700001</v>
      </c>
      <c r="DL211" s="32">
        <v>7886.3891601559999</v>
      </c>
      <c r="DM211" s="32">
        <v>1222.7839355470001</v>
      </c>
      <c r="DN211" s="32">
        <v>1549.6619873049999</v>
      </c>
      <c r="DO211" s="32" t="s">
        <v>234</v>
      </c>
      <c r="DP211" s="32">
        <v>262</v>
      </c>
      <c r="DR211" s="32">
        <v>171</v>
      </c>
      <c r="DS211" s="32">
        <v>99.22</v>
      </c>
      <c r="DT211" s="32">
        <v>997.76470947300004</v>
      </c>
      <c r="DU211" s="32">
        <v>127</v>
      </c>
      <c r="DV211" s="32">
        <v>5585.65625</v>
      </c>
      <c r="DY211" s="32">
        <v>503.83660888700001</v>
      </c>
      <c r="EA211">
        <v>17.314</v>
      </c>
      <c r="EB211" s="32">
        <v>480.140869141</v>
      </c>
      <c r="EC211" s="32">
        <v>908.20001220699999</v>
      </c>
    </row>
    <row r="212" spans="1:133">
      <c r="A212" s="33">
        <v>44132</v>
      </c>
      <c r="B212" s="32">
        <v>373.26348876999998</v>
      </c>
      <c r="C212" s="32">
        <v>6161.7739257809999</v>
      </c>
      <c r="D212" s="32">
        <v>1013.119995117</v>
      </c>
      <c r="E212" s="32">
        <v>2401.8044433589998</v>
      </c>
      <c r="F212" s="32">
        <v>630.347167969</v>
      </c>
      <c r="G212" s="32">
        <v>2483.5361328119998</v>
      </c>
      <c r="H212" s="32">
        <v>349.017333984</v>
      </c>
      <c r="I212" s="32">
        <v>92.189926146999994</v>
      </c>
      <c r="J212" s="32">
        <v>1563.6892089840001</v>
      </c>
      <c r="K212" s="32">
        <v>1348.590209961</v>
      </c>
      <c r="L212" s="32">
        <v>7871.5795898440001</v>
      </c>
      <c r="M212" s="32">
        <v>285.07586669900002</v>
      </c>
      <c r="N212" s="32">
        <v>190.84434509299999</v>
      </c>
      <c r="O212" s="32">
        <v>613.98822021499996</v>
      </c>
      <c r="P212" s="32">
        <v>1159.4995117190001</v>
      </c>
      <c r="Q212" s="32">
        <v>53.223735808999997</v>
      </c>
      <c r="R212" s="32">
        <v>891.82196044900002</v>
      </c>
      <c r="S212" s="32">
        <v>900.51593017599998</v>
      </c>
      <c r="T212" s="32">
        <v>105.45224761999999</v>
      </c>
      <c r="U212" s="32">
        <v>2706.0866699220001</v>
      </c>
      <c r="V212" s="32">
        <v>2363.15625</v>
      </c>
      <c r="W212" s="32">
        <v>975.49243164100005</v>
      </c>
      <c r="X212" s="32">
        <v>37.972675322999997</v>
      </c>
      <c r="Y212" s="32">
        <v>146.827667236</v>
      </c>
      <c r="Z212" s="32">
        <v>3801.3098144529999</v>
      </c>
      <c r="AA212" s="32">
        <v>277.243011475</v>
      </c>
      <c r="AB212" s="32">
        <v>775.56604003899997</v>
      </c>
      <c r="AC212" s="32">
        <v>6902.8369140619998</v>
      </c>
      <c r="AD212" s="32">
        <v>2409.55859375</v>
      </c>
      <c r="AE212" s="32">
        <v>1470.091186523</v>
      </c>
      <c r="AF212" s="32">
        <v>278.13638305699999</v>
      </c>
      <c r="AG212" s="32">
        <v>1041.9832763669999</v>
      </c>
      <c r="AH212" s="32">
        <v>573.29284668000003</v>
      </c>
      <c r="AI212" s="32">
        <v>248.03936767600001</v>
      </c>
      <c r="AJ212" s="32">
        <v>970.74133300799997</v>
      </c>
      <c r="AK212" s="32">
        <v>2533.0581054690001</v>
      </c>
      <c r="AL212" s="32">
        <v>423.81033325200002</v>
      </c>
      <c r="AM212" s="32">
        <v>863.33911132799994</v>
      </c>
      <c r="AN212" s="32">
        <v>1965.4932861330001</v>
      </c>
      <c r="AP212" s="32">
        <v>2131.2907714839998</v>
      </c>
      <c r="AQ212" s="32">
        <v>903.12298583999996</v>
      </c>
      <c r="AR212" s="32">
        <v>1224.6176757809999</v>
      </c>
      <c r="AS212" s="32">
        <v>2823.2766113279999</v>
      </c>
      <c r="AT212" s="32">
        <v>1361.6827392580001</v>
      </c>
      <c r="AU212" s="32">
        <v>688.22723388700001</v>
      </c>
      <c r="AV212" s="32">
        <v>218.636550903</v>
      </c>
      <c r="AW212" s="32">
        <v>1330.7517089840001</v>
      </c>
      <c r="AX212" s="32">
        <v>512.17712402300003</v>
      </c>
      <c r="AY212" s="32">
        <v>298.39755249000001</v>
      </c>
      <c r="AZ212" s="32">
        <v>193.00184631299999</v>
      </c>
      <c r="BA212" s="32">
        <v>150.130767822</v>
      </c>
      <c r="BB212" s="32">
        <v>1641.8594970700001</v>
      </c>
      <c r="BC212" s="32">
        <v>1785.178100586</v>
      </c>
      <c r="BD212" s="32">
        <v>2777.6184082029999</v>
      </c>
      <c r="BE212" s="32">
        <v>537.08026123000002</v>
      </c>
      <c r="BF212" s="32">
        <v>624.036621094</v>
      </c>
      <c r="BG212" s="32">
        <v>201.129440308</v>
      </c>
      <c r="BH212" s="32">
        <v>466.24322509799998</v>
      </c>
      <c r="BI212" s="32">
        <v>12285</v>
      </c>
      <c r="BJ212" s="32">
        <v>3867.974609375</v>
      </c>
      <c r="BK212" s="32">
        <v>101.457969666</v>
      </c>
      <c r="BL212" s="32">
        <v>1556.630859375</v>
      </c>
      <c r="BM212" s="32">
        <v>2444.240234375</v>
      </c>
      <c r="BN212" s="32">
        <v>503.497955322</v>
      </c>
      <c r="BO212" s="32">
        <v>2632.189453125</v>
      </c>
      <c r="BP212" s="32">
        <v>11253.830078125</v>
      </c>
      <c r="BQ212" s="32">
        <v>2306.7922363279999</v>
      </c>
      <c r="BR212" s="32">
        <v>4254.291015625</v>
      </c>
      <c r="BS212" s="32">
        <v>2194.404296875</v>
      </c>
      <c r="BT212" s="32">
        <v>1591.2069091799999</v>
      </c>
      <c r="BU212" s="32">
        <v>84.540000915999997</v>
      </c>
      <c r="BV212" s="32">
        <v>1353.1788330080001</v>
      </c>
      <c r="BW212" s="32">
        <v>486.20223999000001</v>
      </c>
      <c r="BX212" s="32">
        <v>1273.920532227</v>
      </c>
      <c r="BY212" s="32">
        <v>990.80767822300004</v>
      </c>
      <c r="BZ212" s="32">
        <v>388</v>
      </c>
      <c r="CA212" s="32">
        <v>1370.864257812</v>
      </c>
      <c r="CB212" s="32">
        <v>290.06710815399998</v>
      </c>
      <c r="CC212" s="32">
        <v>27.600313187000001</v>
      </c>
      <c r="CD212" s="32">
        <v>114.76329040500001</v>
      </c>
      <c r="CE212" s="32">
        <v>443.59451293900003</v>
      </c>
      <c r="CF212" s="32">
        <v>6126.8505859380002</v>
      </c>
      <c r="CG212" s="32">
        <v>5648.65234375</v>
      </c>
      <c r="CH212" s="32">
        <v>9.9180383679999995</v>
      </c>
      <c r="CI212" s="32">
        <v>886.68530273399995</v>
      </c>
      <c r="CJ212" s="32">
        <v>143.266525269</v>
      </c>
      <c r="CK212" s="32">
        <v>103.00925445599999</v>
      </c>
      <c r="CL212" s="32">
        <v>248.03936767600001</v>
      </c>
      <c r="CM212" s="32">
        <v>103.65043640099999</v>
      </c>
      <c r="CN212" s="32">
        <v>697.52429199200003</v>
      </c>
      <c r="CO212" s="32">
        <v>808.57153320299994</v>
      </c>
      <c r="CP212" s="32">
        <v>413.07553100600001</v>
      </c>
      <c r="CQ212" s="32">
        <v>5052.7416992190001</v>
      </c>
      <c r="CR212" s="32">
        <v>4534.126953125</v>
      </c>
      <c r="CS212" s="32">
        <v>2699.4304199220001</v>
      </c>
      <c r="CT212" s="32">
        <v>2313</v>
      </c>
      <c r="CU212" s="32">
        <v>8323.9072265619998</v>
      </c>
      <c r="CV212" s="32">
        <v>257.29507446299999</v>
      </c>
      <c r="CW212" s="32">
        <v>181.81297302199999</v>
      </c>
      <c r="CX212" s="32">
        <v>822.98712158199999</v>
      </c>
      <c r="CZ212" s="32">
        <v>1039.290649414</v>
      </c>
      <c r="DA212" s="32">
        <v>2545.3178710940001</v>
      </c>
      <c r="DB212" s="32">
        <v>91.487991332999997</v>
      </c>
      <c r="DC212" s="34">
        <v>3510</v>
      </c>
      <c r="DD212" s="32">
        <v>2228.2080078119998</v>
      </c>
      <c r="DE212" s="32">
        <v>625.16809081999997</v>
      </c>
      <c r="DF212" s="32">
        <v>279.8</v>
      </c>
      <c r="DG212" s="32">
        <v>3.1029245849999998</v>
      </c>
      <c r="DI212" s="32">
        <v>70.639549255000006</v>
      </c>
      <c r="DJ212" s="34">
        <v>1770</v>
      </c>
      <c r="DK212" s="32">
        <v>235.33966064500001</v>
      </c>
      <c r="DL212" s="32">
        <v>7752.5185546880002</v>
      </c>
      <c r="DM212" s="32">
        <v>1168.8817138669999</v>
      </c>
      <c r="DN212" s="32">
        <v>1487.4600830080001</v>
      </c>
      <c r="DO212" s="32" t="s">
        <v>234</v>
      </c>
      <c r="DP212" s="32">
        <v>235</v>
      </c>
      <c r="DR212" s="32">
        <v>168.35</v>
      </c>
      <c r="DS212" s="32">
        <v>99.6</v>
      </c>
      <c r="DT212" s="32">
        <v>964.20227050799997</v>
      </c>
      <c r="DU212" s="32">
        <v>127</v>
      </c>
      <c r="DV212" s="32">
        <v>5435.7734375</v>
      </c>
      <c r="DY212" s="32">
        <v>487.74182128899997</v>
      </c>
      <c r="EA212">
        <v>16.888000000000002</v>
      </c>
      <c r="EB212" s="32">
        <v>484.96148681599999</v>
      </c>
      <c r="EC212" s="32">
        <v>838.79998779300001</v>
      </c>
    </row>
    <row r="213" spans="1:133">
      <c r="A213" s="33">
        <v>44133</v>
      </c>
      <c r="B213" s="32">
        <v>344.59701538100001</v>
      </c>
      <c r="C213" s="32">
        <v>6067.8393554690001</v>
      </c>
      <c r="D213" s="32">
        <v>1026.102539062</v>
      </c>
      <c r="E213" s="32">
        <v>2408.7983398440001</v>
      </c>
      <c r="F213" s="32">
        <v>634.54284668000003</v>
      </c>
      <c r="G213" s="32">
        <v>2455.5869140619998</v>
      </c>
      <c r="H213" s="32">
        <v>346.02407836899999</v>
      </c>
      <c r="I213" s="32">
        <v>89.612152100000003</v>
      </c>
      <c r="J213" s="32">
        <v>1539.209594727</v>
      </c>
      <c r="K213" s="32">
        <v>1339.1000976559999</v>
      </c>
      <c r="L213" s="32">
        <v>7867.5854492190001</v>
      </c>
      <c r="M213" s="32">
        <v>289.54412841800001</v>
      </c>
      <c r="N213" s="32">
        <v>187.74687194800001</v>
      </c>
      <c r="O213" s="32">
        <v>598.81317138700001</v>
      </c>
      <c r="P213" s="32">
        <v>1166.9930419919999</v>
      </c>
      <c r="Q213" s="32">
        <v>52.637023925999998</v>
      </c>
      <c r="R213" s="32">
        <v>888.625488281</v>
      </c>
      <c r="S213" s="32">
        <v>894.32604980500003</v>
      </c>
      <c r="T213" s="32">
        <v>105.751419067</v>
      </c>
      <c r="U213" s="32">
        <v>2709.98828125</v>
      </c>
      <c r="V213" s="32">
        <v>2369.1540527339998</v>
      </c>
      <c r="W213" s="32">
        <v>959.11437988299997</v>
      </c>
      <c r="X213" s="32">
        <v>37.273178100999999</v>
      </c>
      <c r="Y213" s="32">
        <v>145.63189697300001</v>
      </c>
      <c r="Z213" s="32">
        <v>3823.1618652339998</v>
      </c>
      <c r="AA213" s="32">
        <v>276.54437255900001</v>
      </c>
      <c r="AB213" s="32">
        <v>779.44293212900004</v>
      </c>
      <c r="AC213" s="32">
        <v>6842.9165039059999</v>
      </c>
      <c r="AD213" s="32">
        <v>2393.0771484380002</v>
      </c>
      <c r="AE213" s="32">
        <v>1442.108398438</v>
      </c>
      <c r="AF213" s="32">
        <v>272.71890258799999</v>
      </c>
      <c r="AG213" s="32">
        <v>1052.3240966799999</v>
      </c>
      <c r="AH213" s="32">
        <v>573.29284668000003</v>
      </c>
      <c r="AI213" s="32">
        <v>243.669464111</v>
      </c>
      <c r="AJ213" s="32">
        <v>973.34008789100005</v>
      </c>
      <c r="AK213" s="32">
        <v>2497.0856933589998</v>
      </c>
      <c r="AL213" s="32">
        <v>415.91387939499998</v>
      </c>
      <c r="AM213" s="32">
        <v>858.14910888700001</v>
      </c>
      <c r="AN213" s="32">
        <v>1974.9196777340001</v>
      </c>
      <c r="AP213" s="32">
        <v>2099.31640625</v>
      </c>
      <c r="AQ213" s="32">
        <v>879.40618896499996</v>
      </c>
      <c r="AR213" s="32">
        <v>1223.1229248049999</v>
      </c>
      <c r="AS213" s="32">
        <v>2846.2629394529999</v>
      </c>
      <c r="AT213" s="32">
        <v>1366.6760253909999</v>
      </c>
      <c r="AU213" s="32">
        <v>684.73120117200006</v>
      </c>
      <c r="AV213" s="32">
        <v>217.44017028799999</v>
      </c>
      <c r="AW213" s="32">
        <v>1310.8504638669999</v>
      </c>
      <c r="AX213" s="32">
        <v>503.69915771500001</v>
      </c>
      <c r="AY213" s="32">
        <v>294.40023803700001</v>
      </c>
      <c r="AZ213" s="32">
        <v>193.02180480999999</v>
      </c>
      <c r="BA213" s="32">
        <v>149.610870361</v>
      </c>
      <c r="BB213" s="32">
        <v>1638.361938477</v>
      </c>
      <c r="BC213" s="32">
        <v>1794.7182617190001</v>
      </c>
      <c r="BD213" s="32">
        <v>2751.6501464839998</v>
      </c>
      <c r="BE213" s="32">
        <v>538.07971191399997</v>
      </c>
      <c r="BF213" s="32">
        <v>625.63580322300004</v>
      </c>
      <c r="BG213" s="32">
        <v>201.62826538100001</v>
      </c>
      <c r="BH213" s="32">
        <v>467.512451172</v>
      </c>
      <c r="BI213" s="32">
        <v>13270</v>
      </c>
      <c r="BJ213" s="32">
        <v>3907.9536132809999</v>
      </c>
      <c r="BK213" s="32">
        <v>98.932746886999993</v>
      </c>
      <c r="BL213" s="32">
        <v>1535.6870117190001</v>
      </c>
      <c r="BM213" s="32">
        <v>2461.6811523440001</v>
      </c>
      <c r="BN213" s="32">
        <v>499.102294922</v>
      </c>
      <c r="BO213" s="32">
        <v>2680.1198730470001</v>
      </c>
      <c r="BP213" s="32">
        <v>11189.0390625</v>
      </c>
      <c r="BQ213" s="32">
        <v>2306.7922363279999</v>
      </c>
      <c r="BR213" s="32">
        <v>4322.103515625</v>
      </c>
      <c r="BS213" s="32">
        <v>2152.4729003910002</v>
      </c>
      <c r="BT213" s="32">
        <v>1553.0178222659999</v>
      </c>
      <c r="BU213" s="32">
        <v>72.400001525999997</v>
      </c>
      <c r="BV213" s="32">
        <v>1328.2647705080001</v>
      </c>
      <c r="BW213" s="32">
        <v>491.780517578</v>
      </c>
      <c r="BX213" s="32">
        <v>1247.474243164</v>
      </c>
      <c r="BY213" s="32">
        <v>1014.8029785160001</v>
      </c>
      <c r="BZ213" s="32">
        <v>376.79998779300001</v>
      </c>
      <c r="CA213" s="32">
        <v>1356.3865966799999</v>
      </c>
      <c r="CB213" s="32">
        <v>287.67153930699999</v>
      </c>
      <c r="CC213" s="32">
        <v>28.22918129</v>
      </c>
      <c r="CD213" s="32">
        <v>116.55414581300001</v>
      </c>
      <c r="CE213" s="32">
        <v>441.72781372100002</v>
      </c>
      <c r="CF213" s="32">
        <v>5963.0419921880002</v>
      </c>
      <c r="CG213" s="32">
        <v>5632.6669921880002</v>
      </c>
      <c r="CH213" s="32">
        <v>10.02991581</v>
      </c>
      <c r="CI213" s="32">
        <v>918.90155029300001</v>
      </c>
      <c r="CJ213" s="32">
        <v>142.55149841299999</v>
      </c>
      <c r="CK213" s="32">
        <v>103.449043274</v>
      </c>
      <c r="CL213" s="32">
        <v>243.669464111</v>
      </c>
      <c r="CM213" s="32">
        <v>104.50919342</v>
      </c>
      <c r="CN213" s="32">
        <v>693.52709960899995</v>
      </c>
      <c r="CO213" s="32">
        <v>814.56469726600005</v>
      </c>
      <c r="CP213" s="32">
        <v>404.885894775</v>
      </c>
      <c r="CQ213" s="32">
        <v>5072.7119140619998</v>
      </c>
      <c r="CR213" s="32">
        <v>4456.6123046880002</v>
      </c>
      <c r="CS213" s="32">
        <v>2699.4304199220001</v>
      </c>
      <c r="CT213" s="32">
        <v>2350</v>
      </c>
      <c r="CU213" s="32">
        <v>8389.876953125</v>
      </c>
      <c r="CV213" s="32">
        <v>256.28512573199998</v>
      </c>
      <c r="CW213" s="32">
        <v>183.408279419</v>
      </c>
      <c r="CX213" s="32">
        <v>819.62725830099998</v>
      </c>
      <c r="CZ213" s="32">
        <v>1040.2899169919999</v>
      </c>
      <c r="DA213" s="32">
        <v>2536.3271484380002</v>
      </c>
      <c r="DB213" s="32">
        <v>88.708351135000001</v>
      </c>
      <c r="DC213" s="34">
        <v>3524</v>
      </c>
      <c r="DD213" s="32">
        <v>2208.2243652339998</v>
      </c>
      <c r="DE213" s="32">
        <v>629.16400146499996</v>
      </c>
      <c r="DF213" s="32">
        <v>271.8</v>
      </c>
      <c r="DG213" s="32">
        <v>3.1098220350000001</v>
      </c>
      <c r="DI213" s="32">
        <v>70.759307860999996</v>
      </c>
      <c r="DJ213" s="34">
        <v>1717.8</v>
      </c>
      <c r="DK213" s="32">
        <v>230.84463500999999</v>
      </c>
      <c r="DL213" s="32">
        <v>7776.4951171880002</v>
      </c>
      <c r="DM213" s="32">
        <v>1169.8800048830001</v>
      </c>
      <c r="DN213" s="32">
        <v>1485.8653564450001</v>
      </c>
      <c r="DO213" s="32" t="s">
        <v>234</v>
      </c>
      <c r="DP213" s="32">
        <v>228.4</v>
      </c>
      <c r="DR213" s="32">
        <v>167.55</v>
      </c>
      <c r="DS213" s="32">
        <v>97.4</v>
      </c>
      <c r="DT213" s="32">
        <v>960.36651611299999</v>
      </c>
      <c r="DU213" s="32">
        <v>125</v>
      </c>
      <c r="DV213" s="32">
        <v>5480.7377929690001</v>
      </c>
      <c r="DY213" s="32">
        <v>494.93951415999999</v>
      </c>
      <c r="EA213">
        <v>16.995000000000001</v>
      </c>
      <c r="EB213" s="32">
        <v>496.531158447</v>
      </c>
      <c r="EC213" s="32">
        <v>838.20001220699999</v>
      </c>
    </row>
    <row r="214" spans="1:133">
      <c r="A214" s="33">
        <v>44134</v>
      </c>
      <c r="B214" s="32">
        <v>351.38900756800001</v>
      </c>
      <c r="C214" s="32">
        <v>6029.8647460940001</v>
      </c>
      <c r="D214" s="32">
        <v>1028.099609375</v>
      </c>
      <c r="E214" s="32">
        <v>2397.8081054690001</v>
      </c>
      <c r="F214" s="32">
        <v>634.94238281200001</v>
      </c>
      <c r="G214" s="32">
        <v>2425.6403808589998</v>
      </c>
      <c r="H214" s="32">
        <v>347.82003784199998</v>
      </c>
      <c r="I214" s="32">
        <v>94.885772704999994</v>
      </c>
      <c r="J214" s="32">
        <v>1526.2205810549999</v>
      </c>
      <c r="K214" s="32">
        <v>1328.1115722659999</v>
      </c>
      <c r="L214" s="32">
        <v>7757.7021484380002</v>
      </c>
      <c r="M214" s="32">
        <v>290.035644531</v>
      </c>
      <c r="N214" s="32">
        <v>180.552734375</v>
      </c>
      <c r="O214" s="32">
        <v>615.58551025400004</v>
      </c>
      <c r="P214" s="32">
        <v>1161.497680664</v>
      </c>
      <c r="Q214" s="32">
        <v>51.715042113999999</v>
      </c>
      <c r="R214" s="32">
        <v>901.01202392599998</v>
      </c>
      <c r="S214" s="32">
        <v>897.72058105500003</v>
      </c>
      <c r="T214" s="32">
        <v>105.502120972</v>
      </c>
      <c r="U214" s="32">
        <v>2731.4499511720001</v>
      </c>
      <c r="V214" s="32">
        <v>2367.1547851559999</v>
      </c>
      <c r="W214" s="32">
        <v>959.71356201200001</v>
      </c>
      <c r="X214" s="32">
        <v>37.153266907000003</v>
      </c>
      <c r="Y214" s="32">
        <v>146.130126953</v>
      </c>
      <c r="Z214" s="32">
        <v>3854.5146484380002</v>
      </c>
      <c r="AA214" s="32">
        <v>282.53231811500001</v>
      </c>
      <c r="AB214" s="32">
        <v>774.55462646499996</v>
      </c>
      <c r="AC214" s="32">
        <v>6790.986328125</v>
      </c>
      <c r="AD214" s="32">
        <v>2399.6694335940001</v>
      </c>
      <c r="AE214" s="32">
        <v>1432.6141357419999</v>
      </c>
      <c r="AF214" s="32">
        <v>275.83111572299998</v>
      </c>
      <c r="AG214" s="32">
        <v>1039.028686523</v>
      </c>
      <c r="AH214" s="32">
        <v>573.88763427699996</v>
      </c>
      <c r="AI214" s="32">
        <v>244.61936950699999</v>
      </c>
      <c r="AJ214" s="32">
        <v>965.74359130899995</v>
      </c>
      <c r="AK214" s="32">
        <v>2497.0856933589998</v>
      </c>
      <c r="AL214" s="32">
        <v>417.812988281</v>
      </c>
      <c r="AM214" s="32">
        <v>861.74224853500004</v>
      </c>
      <c r="AN214" s="32">
        <v>1951.3526611330001</v>
      </c>
      <c r="AP214" s="32">
        <v>2145.2797851559999</v>
      </c>
      <c r="AQ214" s="32">
        <v>887.31176757799994</v>
      </c>
      <c r="AR214" s="32">
        <v>1219.635375977</v>
      </c>
      <c r="AS214" s="32">
        <v>2815.2814941410002</v>
      </c>
      <c r="AT214" s="32">
        <v>1354.1926269529999</v>
      </c>
      <c r="AU214" s="32">
        <v>678.73797607400002</v>
      </c>
      <c r="AV214" s="32">
        <v>223.820800781</v>
      </c>
      <c r="AW214" s="32">
        <v>1298.3874511720001</v>
      </c>
      <c r="AX214" s="32">
        <v>507.98806762700002</v>
      </c>
      <c r="AY214" s="32">
        <v>293.80065918000003</v>
      </c>
      <c r="AZ214" s="32">
        <v>196.154663086</v>
      </c>
      <c r="BA214" s="32">
        <v>148.211135864</v>
      </c>
      <c r="BB214" s="32">
        <v>1696.321655273</v>
      </c>
      <c r="BC214" s="32">
        <v>1799.8858642580001</v>
      </c>
      <c r="BD214" s="32">
        <v>2746.6557617190001</v>
      </c>
      <c r="BE214" s="32">
        <v>525.68713378899997</v>
      </c>
      <c r="BF214" s="32">
        <v>617.64038085899995</v>
      </c>
      <c r="BG214" s="32">
        <v>201.129440308</v>
      </c>
      <c r="BH214" s="32">
        <v>467.089355469</v>
      </c>
      <c r="BI214" s="32">
        <v>13360</v>
      </c>
      <c r="BJ214" s="32">
        <v>3913.9506835940001</v>
      </c>
      <c r="BK214" s="32">
        <v>101.208435059</v>
      </c>
      <c r="BL214" s="32">
        <v>1532.022094727</v>
      </c>
      <c r="BM214" s="32">
        <v>2439.7553710940001</v>
      </c>
      <c r="BN214" s="32">
        <v>509.491943359</v>
      </c>
      <c r="BO214" s="32">
        <v>2716.0678710940001</v>
      </c>
      <c r="BP214" s="32">
        <v>11243.862304688</v>
      </c>
      <c r="BQ214" s="32">
        <v>2328.7238769529999</v>
      </c>
      <c r="BR214" s="32">
        <v>4345.041015625</v>
      </c>
      <c r="BS214" s="32">
        <v>2145.484375</v>
      </c>
      <c r="BT214" s="32">
        <v>1540.727172852</v>
      </c>
      <c r="BU214" s="32">
        <v>71.319999695000007</v>
      </c>
      <c r="BV214" s="32">
        <v>1305.7932128909999</v>
      </c>
      <c r="BW214" s="32">
        <v>482.91513061500001</v>
      </c>
      <c r="BX214" s="32">
        <v>1252.4641113279999</v>
      </c>
      <c r="BY214" s="32">
        <v>994.30700683600003</v>
      </c>
      <c r="BZ214" s="32">
        <v>374.79998779300001</v>
      </c>
      <c r="CA214" s="32">
        <v>1350.3959960940001</v>
      </c>
      <c r="CB214" s="32">
        <v>286.57354736299999</v>
      </c>
      <c r="CC214" s="32">
        <v>27.974637985000001</v>
      </c>
      <c r="CD214" s="32">
        <v>123.56829834</v>
      </c>
      <c r="CE214" s="32">
        <v>443.59451293900003</v>
      </c>
      <c r="CF214" s="32">
        <v>5833.1938476559999</v>
      </c>
      <c r="CG214" s="32">
        <v>5566.7290039059999</v>
      </c>
      <c r="CH214" s="32">
        <v>9.9016084670000009</v>
      </c>
      <c r="CI214" s="32">
        <v>951.11773681600005</v>
      </c>
      <c r="CJ214" s="32">
        <v>142.91815185499999</v>
      </c>
      <c r="CK214" s="32">
        <v>102.949287415</v>
      </c>
      <c r="CL214" s="32">
        <v>244.61936950699999</v>
      </c>
      <c r="CM214" s="32">
        <v>106.406440735</v>
      </c>
      <c r="CN214" s="32">
        <v>686.531738281</v>
      </c>
      <c r="CO214" s="32">
        <v>832.04461669900002</v>
      </c>
      <c r="CP214" s="32">
        <v>396.49655151399998</v>
      </c>
      <c r="CQ214" s="32">
        <v>5016.79296875</v>
      </c>
      <c r="CR214" s="32">
        <v>4397.6967773440001</v>
      </c>
      <c r="CS214" s="32">
        <v>2699.4304199220001</v>
      </c>
      <c r="CT214" s="32">
        <v>2276</v>
      </c>
      <c r="CU214" s="32">
        <v>8273.931640625</v>
      </c>
      <c r="CV214" s="32">
        <v>259.44128418000003</v>
      </c>
      <c r="CW214" s="32">
        <v>184.255767822</v>
      </c>
      <c r="CX214" s="32">
        <v>814.68609619100005</v>
      </c>
      <c r="CZ214" s="32">
        <v>1033.2947998049999</v>
      </c>
      <c r="DA214" s="32">
        <v>2507.3576660160002</v>
      </c>
      <c r="DB214" s="32">
        <v>89.128295898000005</v>
      </c>
      <c r="DC214" s="34">
        <v>3486</v>
      </c>
      <c r="DD214" s="32">
        <v>2224.2111816410002</v>
      </c>
      <c r="DE214" s="32">
        <v>636.15698242200006</v>
      </c>
      <c r="DF214" s="32">
        <v>268.39999999999998</v>
      </c>
      <c r="DG214" s="32">
        <v>3.0994758610000002</v>
      </c>
      <c r="DI214" s="32">
        <v>71.996841431000007</v>
      </c>
      <c r="DJ214" s="34">
        <v>1694.2</v>
      </c>
      <c r="DK214" s="32">
        <v>226.749145508</v>
      </c>
      <c r="DL214" s="32">
        <v>7714.5556640619998</v>
      </c>
      <c r="DM214" s="32">
        <v>1168.8817138669999</v>
      </c>
      <c r="DN214" s="32">
        <v>1485.466430664</v>
      </c>
      <c r="DO214" s="32" t="s">
        <v>234</v>
      </c>
      <c r="DP214" s="32">
        <v>224.5</v>
      </c>
      <c r="DR214" s="32">
        <v>164.2</v>
      </c>
      <c r="DS214" s="32">
        <v>97</v>
      </c>
      <c r="DT214" s="32">
        <v>951.83209228500004</v>
      </c>
      <c r="DU214" s="32">
        <v>125</v>
      </c>
      <c r="DV214" s="32">
        <v>5590.6533203119998</v>
      </c>
      <c r="DY214" s="32">
        <v>505.63601684600002</v>
      </c>
      <c r="EA214">
        <v>17.047999999999998</v>
      </c>
      <c r="EB214" s="32">
        <v>508.58288574199997</v>
      </c>
      <c r="EC214" s="32">
        <v>848.59997558600003</v>
      </c>
    </row>
    <row r="215" spans="1:133">
      <c r="A215" s="33">
        <v>44137</v>
      </c>
      <c r="B215" s="32">
        <v>358.58068847700002</v>
      </c>
      <c r="C215" s="32">
        <v>6091.822265625</v>
      </c>
      <c r="D215" s="32">
        <v>1011.622070312</v>
      </c>
      <c r="E215" s="32">
        <v>2432.7766113279999</v>
      </c>
      <c r="F215" s="32">
        <v>624.55310058600003</v>
      </c>
      <c r="G215" s="32">
        <v>2422.6462402339998</v>
      </c>
      <c r="H215" s="32">
        <v>350.41421508799999</v>
      </c>
      <c r="I215" s="32">
        <v>94.866088867000002</v>
      </c>
      <c r="J215" s="32">
        <v>1567.1862792970001</v>
      </c>
      <c r="K215" s="32">
        <v>1327.6121826169999</v>
      </c>
      <c r="L215" s="32">
        <v>7765.6928710940001</v>
      </c>
      <c r="M215" s="32">
        <v>297.274169922</v>
      </c>
      <c r="N215" s="32">
        <v>180.35292053200001</v>
      </c>
      <c r="O215" s="32">
        <v>609.19610595699999</v>
      </c>
      <c r="P215" s="32">
        <v>1208.4571533200001</v>
      </c>
      <c r="Q215" s="32">
        <v>51.463584900000001</v>
      </c>
      <c r="R215" s="32">
        <v>905.60687255899995</v>
      </c>
      <c r="S215" s="32">
        <v>884.14288330099998</v>
      </c>
      <c r="T215" s="32">
        <v>108.294219971</v>
      </c>
      <c r="U215" s="32">
        <v>2818.2707519529999</v>
      </c>
      <c r="V215" s="32">
        <v>2379.150390625</v>
      </c>
      <c r="W215" s="32">
        <v>958.71490478500004</v>
      </c>
      <c r="X215" s="32">
        <v>37.273178100999999</v>
      </c>
      <c r="Y215" s="32">
        <v>144.28668212900001</v>
      </c>
      <c r="Z215" s="32">
        <v>3883.0168457029999</v>
      </c>
      <c r="AA215" s="32">
        <v>291.21490478499999</v>
      </c>
      <c r="AB215" s="32">
        <v>778.93731689499998</v>
      </c>
      <c r="AC215" s="32">
        <v>6892.8500976559999</v>
      </c>
      <c r="AD215" s="32">
        <v>2490.3161621089998</v>
      </c>
      <c r="AE215" s="32">
        <v>1457.0991210940001</v>
      </c>
      <c r="AF215" s="32">
        <v>286.43551635699998</v>
      </c>
      <c r="AG215" s="32">
        <v>1047.8924560549999</v>
      </c>
      <c r="AH215" s="32">
        <v>557.037597656</v>
      </c>
      <c r="AI215" s="32">
        <v>249.17930602999999</v>
      </c>
      <c r="AJ215" s="32">
        <v>932.55938720699999</v>
      </c>
      <c r="AK215" s="32">
        <v>2505.0795898440001</v>
      </c>
      <c r="AL215" s="32">
        <v>418.91250610399999</v>
      </c>
      <c r="AM215" s="32">
        <v>848.76715087900004</v>
      </c>
      <c r="AN215" s="32">
        <v>2017.340209961</v>
      </c>
      <c r="AP215" s="32">
        <v>2146.2788085940001</v>
      </c>
      <c r="AQ215" s="32">
        <v>901.42895507799994</v>
      </c>
      <c r="AR215" s="32">
        <v>1225.6140136720001</v>
      </c>
      <c r="AS215" s="32">
        <v>2856.2568359380002</v>
      </c>
      <c r="AT215" s="32">
        <v>1378.6599121090001</v>
      </c>
      <c r="AU215" s="32">
        <v>684.23175048799999</v>
      </c>
      <c r="AV215" s="32">
        <v>224.319290161</v>
      </c>
      <c r="AW215" s="32">
        <v>1331.5555419919999</v>
      </c>
      <c r="AX215" s="32">
        <v>507.38958740200002</v>
      </c>
      <c r="AY215" s="32">
        <v>293.20104980500003</v>
      </c>
      <c r="AZ215" s="32">
        <v>204.73518371599999</v>
      </c>
      <c r="BA215" s="32">
        <v>138.17308044399999</v>
      </c>
      <c r="BB215" s="32">
        <v>1720.8045654299999</v>
      </c>
      <c r="BC215" s="32">
        <v>1808.6309814450001</v>
      </c>
      <c r="BD215" s="32">
        <v>2781.6137695309999</v>
      </c>
      <c r="BE215" s="32">
        <v>527.48590087900004</v>
      </c>
      <c r="BF215" s="32">
        <v>608.84558105500003</v>
      </c>
      <c r="BG215" s="32">
        <v>206.716339111</v>
      </c>
      <c r="BH215" s="32">
        <v>477.38455200200002</v>
      </c>
      <c r="BI215" s="32">
        <v>13130</v>
      </c>
      <c r="BJ215" s="32">
        <v>3929.9423828119998</v>
      </c>
      <c r="BK215" s="32">
        <v>101.50786590600001</v>
      </c>
      <c r="BL215" s="32">
        <v>1557.677734375</v>
      </c>
      <c r="BM215" s="32">
        <v>2454.7043457029999</v>
      </c>
      <c r="BN215" s="32">
        <v>513.28814697300004</v>
      </c>
      <c r="BO215" s="32">
        <v>2815.9235839839998</v>
      </c>
      <c r="BP215" s="32">
        <v>11283.735351562</v>
      </c>
      <c r="BQ215" s="32">
        <v>2320.7487792970001</v>
      </c>
      <c r="BR215" s="32">
        <v>4415.3471679690001</v>
      </c>
      <c r="BS215" s="32">
        <v>2164.4533691410002</v>
      </c>
      <c r="BT215" s="32">
        <v>1547.3114013669999</v>
      </c>
      <c r="BU215" s="32">
        <v>76.559997558999996</v>
      </c>
      <c r="BV215" s="32">
        <v>1305.7932128909999</v>
      </c>
      <c r="BW215" s="32">
        <v>502.23971557599998</v>
      </c>
      <c r="BX215" s="32">
        <v>1254.4602050779999</v>
      </c>
      <c r="BY215" s="32">
        <v>1003.805114746</v>
      </c>
      <c r="BZ215" s="32">
        <v>350</v>
      </c>
      <c r="CA215" s="32">
        <v>1349.896850586</v>
      </c>
      <c r="CB215" s="32">
        <v>296.05612182599998</v>
      </c>
      <c r="CC215" s="32">
        <v>27.779991150000001</v>
      </c>
      <c r="CD215" s="32">
        <v>119.439445496</v>
      </c>
      <c r="CE215" s="32">
        <v>447.32794189499998</v>
      </c>
      <c r="CF215" s="32">
        <v>5737.3061523440001</v>
      </c>
      <c r="CG215" s="32">
        <v>5618.6806640619998</v>
      </c>
      <c r="CH215" s="32">
        <v>9.9829740519999994</v>
      </c>
      <c r="CI215" s="32">
        <v>999.393066406</v>
      </c>
      <c r="CJ215" s="32">
        <v>143.779907227</v>
      </c>
      <c r="CK215" s="32">
        <v>105.947814941</v>
      </c>
      <c r="CL215" s="32">
        <v>249.17930602999999</v>
      </c>
      <c r="CM215" s="32">
        <v>106.885749817</v>
      </c>
      <c r="CN215" s="32">
        <v>698.52362060500002</v>
      </c>
      <c r="CO215" s="32">
        <v>838.03765869100005</v>
      </c>
      <c r="CP215" s="32">
        <v>412.37640380900001</v>
      </c>
      <c r="CQ215" s="32">
        <v>5074.708984375</v>
      </c>
      <c r="CR215" s="32">
        <v>4472.5888671880002</v>
      </c>
      <c r="CS215" s="32">
        <v>2778.3024902339998</v>
      </c>
      <c r="CT215" s="32">
        <v>2459</v>
      </c>
      <c r="CU215" s="32">
        <v>8195.9716796880002</v>
      </c>
      <c r="CV215" s="32">
        <v>265.62750244099999</v>
      </c>
      <c r="CW215" s="32">
        <v>182.959594727</v>
      </c>
      <c r="CX215" s="32">
        <v>833.06695556600005</v>
      </c>
      <c r="CZ215" s="32">
        <v>1045.2863769529999</v>
      </c>
      <c r="DA215" s="32">
        <v>2534.3293457029999</v>
      </c>
      <c r="DB215" s="32">
        <v>90.508110045999999</v>
      </c>
      <c r="DC215" s="34">
        <v>3506</v>
      </c>
      <c r="DD215" s="32">
        <v>2226.2097167970001</v>
      </c>
      <c r="DE215" s="32">
        <v>640.75225830099998</v>
      </c>
      <c r="DF215" s="32">
        <v>273</v>
      </c>
      <c r="DG215" s="32">
        <v>3.1037867069999998</v>
      </c>
      <c r="DI215" s="32">
        <v>72.016807556000003</v>
      </c>
      <c r="DJ215" s="34">
        <v>1687.8</v>
      </c>
      <c r="DK215" s="32">
        <v>226.34959411599999</v>
      </c>
      <c r="DL215" s="32">
        <v>7842.4321289059999</v>
      </c>
      <c r="DM215" s="32">
        <v>1170.8780517580001</v>
      </c>
      <c r="DN215" s="32">
        <v>1502.6120605470001</v>
      </c>
      <c r="DO215" s="32" t="s">
        <v>234</v>
      </c>
      <c r="DP215" s="32">
        <v>221</v>
      </c>
      <c r="DR215" s="32">
        <v>163.05000000000001</v>
      </c>
      <c r="DS215" s="32">
        <v>95.9</v>
      </c>
      <c r="DT215" s="32">
        <v>960.36651611299999</v>
      </c>
      <c r="DU215" s="32">
        <v>125</v>
      </c>
      <c r="DV215" s="32">
        <v>5545.6875</v>
      </c>
      <c r="DY215" s="32">
        <v>506.235839844</v>
      </c>
      <c r="EA215">
        <v>17.954000000000001</v>
      </c>
      <c r="EB215" s="32">
        <v>498.94146728499999</v>
      </c>
      <c r="EC215" s="32">
        <v>877.59997558600003</v>
      </c>
    </row>
    <row r="216" spans="1:133">
      <c r="A216" s="33">
        <v>44138</v>
      </c>
      <c r="B216" s="32">
        <v>372.06488037100002</v>
      </c>
      <c r="C216" s="32">
        <v>6179.76171875</v>
      </c>
      <c r="D216" s="32">
        <v>1042.5799560549999</v>
      </c>
      <c r="E216" s="32">
        <v>2488.7248535160002</v>
      </c>
      <c r="F216" s="32">
        <v>639.73748779300001</v>
      </c>
      <c r="G216" s="32">
        <v>2461.5756835940001</v>
      </c>
      <c r="H216" s="32">
        <v>369.97036743199999</v>
      </c>
      <c r="I216" s="32">
        <v>98.250656128000003</v>
      </c>
      <c r="J216" s="32">
        <v>1622.1401367190001</v>
      </c>
      <c r="K216" s="32">
        <v>1369.568359375</v>
      </c>
      <c r="L216" s="32">
        <v>7954.4912109380002</v>
      </c>
      <c r="M216" s="32">
        <v>309.96408081099997</v>
      </c>
      <c r="N216" s="32">
        <v>181.55194091800001</v>
      </c>
      <c r="O216" s="32">
        <v>631.958496094</v>
      </c>
      <c r="P216" s="32">
        <v>1240.929077148</v>
      </c>
      <c r="Q216" s="32">
        <v>51.966487884999999</v>
      </c>
      <c r="R216" s="32">
        <v>919.19213867200006</v>
      </c>
      <c r="S216" s="32">
        <v>904.908691406</v>
      </c>
      <c r="T216" s="32">
        <v>115.723258972</v>
      </c>
      <c r="U216" s="32">
        <v>2958.7458496089998</v>
      </c>
      <c r="V216" s="32">
        <v>2421.1354980470001</v>
      </c>
      <c r="W216" s="32">
        <v>998.26190185500002</v>
      </c>
      <c r="X216" s="32">
        <v>38.522281647</v>
      </c>
      <c r="Y216" s="32">
        <v>151.80995178200001</v>
      </c>
      <c r="Z216" s="32">
        <v>3977.0759277339998</v>
      </c>
      <c r="AA216" s="32">
        <v>289.019287109</v>
      </c>
      <c r="AB216" s="32">
        <v>793.09674072300004</v>
      </c>
      <c r="AC216" s="32">
        <v>6910.8266601559999</v>
      </c>
      <c r="AD216" s="32">
        <v>2549.6489257809999</v>
      </c>
      <c r="AE216" s="32">
        <v>1508.567382812</v>
      </c>
      <c r="AF216" s="32">
        <v>296.69421386699997</v>
      </c>
      <c r="AG216" s="32">
        <v>1072.5137939450001</v>
      </c>
      <c r="AH216" s="32">
        <v>562.78637695299994</v>
      </c>
      <c r="AI216" s="32">
        <v>254.974151611</v>
      </c>
      <c r="AJ216" s="32">
        <v>942.55474853500004</v>
      </c>
      <c r="AK216" s="32">
        <v>2555.5407714839998</v>
      </c>
      <c r="AL216" s="32">
        <v>433.30606079099999</v>
      </c>
      <c r="AM216" s="32">
        <v>860.544433594</v>
      </c>
      <c r="AN216" s="32">
        <v>1979.6330566409999</v>
      </c>
      <c r="AP216" s="32">
        <v>2220.2197265619998</v>
      </c>
      <c r="AQ216" s="32">
        <v>951.02734375</v>
      </c>
      <c r="AR216" s="32">
        <v>1239.5643310549999</v>
      </c>
      <c r="AS216" s="32">
        <v>2917.2194824220001</v>
      </c>
      <c r="AT216" s="32">
        <v>1411.116577148</v>
      </c>
      <c r="AU216" s="32">
        <v>714.19805908199999</v>
      </c>
      <c r="AV216" s="32">
        <v>230.301147461</v>
      </c>
      <c r="AW216" s="32">
        <v>1362.9149169919999</v>
      </c>
      <c r="AX216" s="32">
        <v>526.141113281</v>
      </c>
      <c r="AY216" s="32">
        <v>297.39822387700002</v>
      </c>
      <c r="AZ216" s="32">
        <v>209.47442627000001</v>
      </c>
      <c r="BA216" s="32">
        <v>141.53242492699999</v>
      </c>
      <c r="BB216" s="32">
        <v>1726.800415039</v>
      </c>
      <c r="BC216" s="32">
        <v>1873.0258789059999</v>
      </c>
      <c r="BD216" s="32">
        <v>2860.5178222660002</v>
      </c>
      <c r="BE216" s="32">
        <v>539.07910156200001</v>
      </c>
      <c r="BF216" s="32">
        <v>624.23657226600005</v>
      </c>
      <c r="BG216" s="32">
        <v>207.81378173799999</v>
      </c>
      <c r="BH216" s="32">
        <v>489.23101806599999</v>
      </c>
      <c r="BI216" s="32">
        <v>13140</v>
      </c>
      <c r="BJ216" s="32">
        <v>3989.9106445309999</v>
      </c>
      <c r="BK216" s="32">
        <v>100.759277344</v>
      </c>
      <c r="BL216" s="32">
        <v>1595.8999023440001</v>
      </c>
      <c r="BM216" s="32">
        <v>2480.119140625</v>
      </c>
      <c r="BN216" s="32">
        <v>531.66973876999998</v>
      </c>
      <c r="BO216" s="32">
        <v>2945.7355957029999</v>
      </c>
      <c r="BP216" s="32">
        <v>11483.092773438</v>
      </c>
      <c r="BQ216" s="32">
        <v>2413.458984375</v>
      </c>
      <c r="BR216" s="32">
        <v>4486.1518554690001</v>
      </c>
      <c r="BS216" s="32">
        <v>2177.4318847660002</v>
      </c>
      <c r="BT216" s="32">
        <v>1553.0178222659999</v>
      </c>
      <c r="BU216" s="32">
        <v>84</v>
      </c>
      <c r="BV216" s="32">
        <v>1335.5925292970001</v>
      </c>
      <c r="BW216" s="32">
        <v>501.04437255900001</v>
      </c>
      <c r="BX216" s="32">
        <v>1291.884399414</v>
      </c>
      <c r="BY216" s="32">
        <v>1021.801757812</v>
      </c>
      <c r="BZ216" s="32">
        <v>358.79998779300001</v>
      </c>
      <c r="CA216" s="32">
        <v>1402.3149414059999</v>
      </c>
      <c r="CB216" s="32">
        <v>296.75482177700002</v>
      </c>
      <c r="CC216" s="32">
        <v>29.192447661999999</v>
      </c>
      <c r="CD216" s="32">
        <v>128.14483642600001</v>
      </c>
      <c r="CE216" s="32">
        <v>462.43118286100002</v>
      </c>
      <c r="CF216" s="32">
        <v>5783.2514648440001</v>
      </c>
      <c r="CG216" s="32">
        <v>5678.6235351559999</v>
      </c>
      <c r="CH216" s="32">
        <v>10.679279327</v>
      </c>
      <c r="CI216" s="32">
        <v>1011.80645752</v>
      </c>
      <c r="CJ216" s="32">
        <v>147.33682250999999</v>
      </c>
      <c r="CK216" s="32">
        <v>106.10773467999999</v>
      </c>
      <c r="CL216" s="32">
        <v>254.974151611</v>
      </c>
      <c r="CM216" s="32">
        <v>113.196647644</v>
      </c>
      <c r="CN216" s="32">
        <v>708.51684570299994</v>
      </c>
      <c r="CO216" s="32">
        <v>866.00561523399995</v>
      </c>
      <c r="CP216" s="32">
        <v>429.45471191399997</v>
      </c>
      <c r="CQ216" s="32">
        <v>5208.5170898440001</v>
      </c>
      <c r="CR216" s="32">
        <v>4546.482421875</v>
      </c>
      <c r="CS216" s="32">
        <v>2778.3024902339998</v>
      </c>
      <c r="CT216" s="32">
        <v>2430</v>
      </c>
      <c r="CU216" s="32">
        <v>8329.9052734380002</v>
      </c>
      <c r="CV216" s="32">
        <v>264.99630737299998</v>
      </c>
      <c r="CW216" s="32">
        <v>190.786453247</v>
      </c>
      <c r="CX216" s="32">
        <v>853.81964111299999</v>
      </c>
      <c r="CZ216" s="32">
        <v>1049.2836914059999</v>
      </c>
      <c r="DA216" s="32">
        <v>2582.2788085940001</v>
      </c>
      <c r="DB216" s="32">
        <v>91.987922667999996</v>
      </c>
      <c r="DC216" s="34">
        <v>3500</v>
      </c>
      <c r="DD216" s="32">
        <v>2268.17578125</v>
      </c>
      <c r="DE216" s="32">
        <v>644.54846191399997</v>
      </c>
      <c r="DF216" s="32">
        <v>277.2</v>
      </c>
      <c r="DG216" s="32">
        <v>3.1546542639999999</v>
      </c>
      <c r="DI216" s="32">
        <v>74.412033081000004</v>
      </c>
      <c r="DJ216" s="34">
        <v>1746</v>
      </c>
      <c r="DK216" s="32">
        <v>233.541625977</v>
      </c>
      <c r="DL216" s="32">
        <v>8172.11328125</v>
      </c>
      <c r="DM216" s="32">
        <v>1231.767578125</v>
      </c>
      <c r="DN216" s="32">
        <v>1529.1274414059999</v>
      </c>
      <c r="DO216" s="32" t="s">
        <v>234</v>
      </c>
      <c r="DP216" s="32">
        <v>250</v>
      </c>
      <c r="DR216" s="32">
        <v>163.9</v>
      </c>
      <c r="DS216" s="32">
        <v>96.68</v>
      </c>
      <c r="DT216" s="32">
        <v>963.72283935500002</v>
      </c>
      <c r="DU216" s="32">
        <v>125</v>
      </c>
      <c r="DV216" s="32">
        <v>5605.640625</v>
      </c>
      <c r="DY216" s="32">
        <v>525.42956543000003</v>
      </c>
      <c r="EA216">
        <v>17.847000000000001</v>
      </c>
      <c r="EB216" s="32">
        <v>498.94146728499999</v>
      </c>
      <c r="EC216" s="32">
        <v>883</v>
      </c>
    </row>
    <row r="217" spans="1:133">
      <c r="A217" s="33">
        <v>44139</v>
      </c>
      <c r="B217" s="32">
        <v>354.48550415</v>
      </c>
      <c r="C217" s="32">
        <v>6333.6567382809999</v>
      </c>
      <c r="D217" s="32">
        <v>1019.111877441</v>
      </c>
      <c r="E217" s="32">
        <v>2528.6889648440001</v>
      </c>
      <c r="F217" s="32">
        <v>652.32440185500002</v>
      </c>
      <c r="G217" s="32">
        <v>2476.5490722660002</v>
      </c>
      <c r="H217" s="32">
        <v>373.76184081999997</v>
      </c>
      <c r="I217" s="32">
        <v>101.094078064</v>
      </c>
      <c r="J217" s="32">
        <v>1621.6405029299999</v>
      </c>
      <c r="K217" s="32">
        <v>1395.041625977</v>
      </c>
      <c r="L217" s="32">
        <v>8501.9052734380002</v>
      </c>
      <c r="M217" s="32">
        <v>297.09548950200002</v>
      </c>
      <c r="N217" s="32">
        <v>190.84434509299999</v>
      </c>
      <c r="O217" s="32">
        <v>630.36120605500003</v>
      </c>
      <c r="P217" s="32">
        <v>1254.4174804690001</v>
      </c>
      <c r="Q217" s="32">
        <v>52.469390869000001</v>
      </c>
      <c r="R217" s="32">
        <v>938.17120361299999</v>
      </c>
      <c r="S217" s="32">
        <v>923.27825927699996</v>
      </c>
      <c r="T217" s="32">
        <v>119.16355133099999</v>
      </c>
      <c r="U217" s="32">
        <v>2904.1166992190001</v>
      </c>
      <c r="V217" s="32">
        <v>2491.1105957029999</v>
      </c>
      <c r="W217" s="32">
        <v>1020.132629395</v>
      </c>
      <c r="X217" s="32">
        <v>38.921993256</v>
      </c>
      <c r="Y217" s="32">
        <v>154.89894104000001</v>
      </c>
      <c r="Z217" s="32">
        <v>4056.8835449220001</v>
      </c>
      <c r="AA217" s="32">
        <v>298.20086669900002</v>
      </c>
      <c r="AB217" s="32">
        <v>801.18768310500002</v>
      </c>
      <c r="AC217" s="32">
        <v>7082.599609375</v>
      </c>
      <c r="AD217" s="32">
        <v>2648.5361328119998</v>
      </c>
      <c r="AE217" s="32">
        <v>1494.0764160159999</v>
      </c>
      <c r="AF217" s="32">
        <v>294.85000610399999</v>
      </c>
      <c r="AG217" s="32">
        <v>1083.83984375</v>
      </c>
      <c r="AH217" s="32">
        <v>589.15161132799994</v>
      </c>
      <c r="AI217" s="32">
        <v>254.404220581</v>
      </c>
      <c r="AJ217" s="32">
        <v>981.33630371100003</v>
      </c>
      <c r="AK217" s="32">
        <v>2646.9709472660002</v>
      </c>
      <c r="AL217" s="32">
        <v>442.80184936500001</v>
      </c>
      <c r="AM217" s="32">
        <v>873.12042236299999</v>
      </c>
      <c r="AN217" s="32">
        <v>2092.7553710940001</v>
      </c>
      <c r="AP217" s="32">
        <v>2294.16015625</v>
      </c>
      <c r="AQ217" s="32">
        <v>974.08538818399995</v>
      </c>
      <c r="AR217" s="32">
        <v>1266.468139648</v>
      </c>
      <c r="AS217" s="32">
        <v>3036.1469726559999</v>
      </c>
      <c r="AT217" s="32">
        <v>1426.5959472659999</v>
      </c>
      <c r="AU217" s="32">
        <v>725.18572998000002</v>
      </c>
      <c r="AV217" s="32">
        <v>233.39175415</v>
      </c>
      <c r="AW217" s="32">
        <v>1422.2156982419999</v>
      </c>
      <c r="AX217" s="32">
        <v>534.120605469</v>
      </c>
      <c r="AY217" s="32">
        <v>306.59194946299999</v>
      </c>
      <c r="AZ217" s="32">
        <v>208.277145386</v>
      </c>
      <c r="BA217" s="32">
        <v>148.09117126500001</v>
      </c>
      <c r="BB217" s="32">
        <v>1705.8149414059999</v>
      </c>
      <c r="BC217" s="32">
        <v>1857.7221679690001</v>
      </c>
      <c r="BD217" s="32">
        <v>2930.4321289059999</v>
      </c>
      <c r="BE217" s="32">
        <v>563.86437988299997</v>
      </c>
      <c r="BF217" s="32">
        <v>652.02044677699996</v>
      </c>
      <c r="BG217" s="32">
        <v>208.412353516</v>
      </c>
      <c r="BH217" s="32">
        <v>497.128662109</v>
      </c>
      <c r="BI217" s="32">
        <v>13720</v>
      </c>
      <c r="BJ217" s="32">
        <v>4078.8645019529999</v>
      </c>
      <c r="BK217" s="32">
        <v>99.232162475999999</v>
      </c>
      <c r="BL217" s="32">
        <v>1640.4050292970001</v>
      </c>
      <c r="BM217" s="32">
        <v>2567.8229980470001</v>
      </c>
      <c r="BN217" s="32">
        <v>524.07733154300001</v>
      </c>
      <c r="BO217" s="32">
        <v>2815.9235839839998</v>
      </c>
      <c r="BP217" s="32">
        <v>11792.099609375</v>
      </c>
      <c r="BQ217" s="32">
        <v>2460.3129882809999</v>
      </c>
      <c r="BR217" s="32">
        <v>4428.3115234380002</v>
      </c>
      <c r="BS217" s="32">
        <v>2196.4011230470001</v>
      </c>
      <c r="BT217" s="32">
        <v>1612.7155761720001</v>
      </c>
      <c r="BU217" s="32">
        <v>83.900001525999997</v>
      </c>
      <c r="BV217" s="32">
        <v>1392.2600097659999</v>
      </c>
      <c r="BW217" s="32">
        <v>508.41558837899998</v>
      </c>
      <c r="BX217" s="32">
        <v>1323.3205566409999</v>
      </c>
      <c r="BY217" s="32">
        <v>1063.7934570309999</v>
      </c>
      <c r="BZ217" s="32">
        <v>376</v>
      </c>
      <c r="CA217" s="32">
        <v>1435.263671875</v>
      </c>
      <c r="CB217" s="32">
        <v>296.45538330099998</v>
      </c>
      <c r="CC217" s="32">
        <v>28.468751907000001</v>
      </c>
      <c r="CD217" s="32">
        <v>125.359207153</v>
      </c>
      <c r="CE217" s="32">
        <v>464.467529297</v>
      </c>
      <c r="CF217" s="32">
        <v>6084.8999023440001</v>
      </c>
      <c r="CG217" s="32">
        <v>5808.5</v>
      </c>
      <c r="CH217" s="32">
        <v>10.769251822999999</v>
      </c>
      <c r="CI217" s="32">
        <v>1016.535461426</v>
      </c>
      <c r="CJ217" s="32">
        <v>148.82191467300001</v>
      </c>
      <c r="CK217" s="32">
        <v>106.32762146</v>
      </c>
      <c r="CL217" s="32">
        <v>254.404220581</v>
      </c>
      <c r="CM217" s="32">
        <v>110.220932007</v>
      </c>
      <c r="CN217" s="32">
        <v>716.51141357400002</v>
      </c>
      <c r="CO217" s="32">
        <v>882.98620605500003</v>
      </c>
      <c r="CP217" s="32">
        <v>441.63928222700002</v>
      </c>
      <c r="CQ217" s="32">
        <v>5216.5048828119998</v>
      </c>
      <c r="CR217" s="32">
        <v>4656.3266601559999</v>
      </c>
      <c r="CS217" s="32">
        <v>2778.3024902339998</v>
      </c>
      <c r="CT217" s="32">
        <v>2561</v>
      </c>
      <c r="CU217" s="32">
        <v>8705.7197265619998</v>
      </c>
      <c r="CV217" s="32">
        <v>267.64752197299998</v>
      </c>
      <c r="CW217" s="32">
        <v>192.13249206500001</v>
      </c>
      <c r="CX217" s="32">
        <v>876.15313720699999</v>
      </c>
      <c r="CZ217" s="32">
        <v>1060.2762451169999</v>
      </c>
      <c r="DA217" s="32">
        <v>2651.2065429690001</v>
      </c>
      <c r="DB217" s="32">
        <v>96.487335204999994</v>
      </c>
      <c r="DC217" s="34">
        <v>3468</v>
      </c>
      <c r="DD217" s="32">
        <v>2322.1323242190001</v>
      </c>
      <c r="DE217" s="32">
        <v>653.33959960899995</v>
      </c>
      <c r="DF217" s="32">
        <v>282.8</v>
      </c>
      <c r="DG217" s="32">
        <v>3.1055114270000002</v>
      </c>
      <c r="DI217" s="32">
        <v>75.210456848000007</v>
      </c>
      <c r="DJ217" s="34" t="s">
        <v>234</v>
      </c>
      <c r="DK217" s="32">
        <v>252.220977783</v>
      </c>
      <c r="DL217" s="32">
        <v>8280.0078125</v>
      </c>
      <c r="DM217" s="32">
        <v>1263.7100830080001</v>
      </c>
      <c r="DN217" s="32">
        <v>1534.5102539059999</v>
      </c>
      <c r="DO217" s="32" t="s">
        <v>234</v>
      </c>
      <c r="DP217" s="32">
        <v>252.3</v>
      </c>
      <c r="DR217" s="32">
        <v>162.5</v>
      </c>
      <c r="DS217" s="32">
        <v>96.54</v>
      </c>
      <c r="DT217" s="32">
        <v>979.54516601600005</v>
      </c>
      <c r="DU217" s="32">
        <v>125.5</v>
      </c>
      <c r="DV217" s="32">
        <v>5685.5786132809999</v>
      </c>
      <c r="DY217" s="32">
        <v>540.62463378899997</v>
      </c>
      <c r="EA217">
        <v>17.581</v>
      </c>
      <c r="EB217" s="32">
        <v>498.94146728499999</v>
      </c>
      <c r="EC217" s="32">
        <v>907.79998779300001</v>
      </c>
    </row>
    <row r="218" spans="1:133">
      <c r="A218" s="33">
        <v>44140</v>
      </c>
      <c r="B218" s="32">
        <v>366.27166748000002</v>
      </c>
      <c r="C218" s="32">
        <v>6363.6352539059999</v>
      </c>
      <c r="D218" s="32">
        <v>1038.0860595700001</v>
      </c>
      <c r="E218" s="32">
        <v>2543.6748046880002</v>
      </c>
      <c r="F218" s="32">
        <v>659.71673583999996</v>
      </c>
      <c r="G218" s="32">
        <v>2468.5632324220001</v>
      </c>
      <c r="H218" s="32">
        <v>385.13635253899997</v>
      </c>
      <c r="I218" s="32">
        <v>102.274734497</v>
      </c>
      <c r="J218" s="32">
        <v>1676.0948486330001</v>
      </c>
      <c r="K218" s="32">
        <v>1396.040649414</v>
      </c>
      <c r="L218" s="32">
        <v>8519.88671875</v>
      </c>
      <c r="M218" s="32">
        <v>300.40200805699999</v>
      </c>
      <c r="N218" s="32">
        <v>192.243209839</v>
      </c>
      <c r="O218" s="32">
        <v>651.92559814499998</v>
      </c>
      <c r="P218" s="32">
        <v>1290.886108398</v>
      </c>
      <c r="Q218" s="32">
        <v>54.061912536999998</v>
      </c>
      <c r="R218" s="32">
        <v>950.95727539100005</v>
      </c>
      <c r="S218" s="32">
        <v>936.45666503899997</v>
      </c>
      <c r="T218" s="32">
        <v>122.155090332</v>
      </c>
      <c r="U218" s="32">
        <v>2969.4760742190001</v>
      </c>
      <c r="V218" s="32">
        <v>2520.1000976559999</v>
      </c>
      <c r="W218" s="32">
        <v>1036.1112060549999</v>
      </c>
      <c r="X218" s="32">
        <v>39.261753081999998</v>
      </c>
      <c r="Y218" s="32">
        <v>153.40423584000001</v>
      </c>
      <c r="Z218" s="32">
        <v>4104.3881835940001</v>
      </c>
      <c r="AA218" s="32">
        <v>300.79562377899998</v>
      </c>
      <c r="AB218" s="32">
        <v>800.85064697300004</v>
      </c>
      <c r="AC218" s="32">
        <v>7064.6225585940001</v>
      </c>
      <c r="AD218" s="32">
        <v>2665.017578125</v>
      </c>
      <c r="AE218" s="32">
        <v>1533.0522460940001</v>
      </c>
      <c r="AF218" s="32">
        <v>298.07742309600002</v>
      </c>
      <c r="AG218" s="32">
        <v>1115.8477783200001</v>
      </c>
      <c r="AH218" s="32">
        <v>595.49499511700003</v>
      </c>
      <c r="AI218" s="32">
        <v>258.299072266</v>
      </c>
      <c r="AJ218" s="32">
        <v>985.33441162099996</v>
      </c>
      <c r="AK218" s="32">
        <v>2655.9643554690001</v>
      </c>
      <c r="AL218" s="32">
        <v>459.89416503899997</v>
      </c>
      <c r="AM218" s="32">
        <v>873.91876220699999</v>
      </c>
      <c r="AN218" s="32">
        <v>2073.9013671880002</v>
      </c>
      <c r="AP218" s="32">
        <v>2378.0930175779999</v>
      </c>
      <c r="AQ218" s="32">
        <v>985.37915039100005</v>
      </c>
      <c r="AR218" s="32">
        <v>1233.0874023440001</v>
      </c>
      <c r="AS218" s="32">
        <v>3121.0952148440001</v>
      </c>
      <c r="AT218" s="32">
        <v>1442.075195312</v>
      </c>
      <c r="AU218" s="32">
        <v>733.17675781200001</v>
      </c>
      <c r="AV218" s="32">
        <v>238.67572021500001</v>
      </c>
      <c r="AW218" s="32">
        <v>1411.1593017580001</v>
      </c>
      <c r="AX218" s="32">
        <v>544.79302978500004</v>
      </c>
      <c r="AY218" s="32">
        <v>304.99307250999999</v>
      </c>
      <c r="AZ218" s="32">
        <v>200.23306274399999</v>
      </c>
      <c r="BA218" s="32">
        <v>150.37071227999999</v>
      </c>
      <c r="BB218" s="32">
        <v>1680.332641602</v>
      </c>
      <c r="BC218" s="32">
        <v>1848.9774169919999</v>
      </c>
      <c r="BD218" s="32">
        <v>2914.4521484380002</v>
      </c>
      <c r="BE218" s="32">
        <v>570.66027831999997</v>
      </c>
      <c r="BF218" s="32">
        <v>665.81237793000003</v>
      </c>
      <c r="BG218" s="32">
        <v>197.53781127900001</v>
      </c>
      <c r="BH218" s="32">
        <v>501.78259277299998</v>
      </c>
      <c r="BI218" s="32">
        <v>13770</v>
      </c>
      <c r="BJ218" s="32">
        <v>4226.7866210940001</v>
      </c>
      <c r="BK218" s="32">
        <v>101.807296753</v>
      </c>
      <c r="BL218" s="32">
        <v>1662.9194335940001</v>
      </c>
      <c r="BM218" s="32">
        <v>2491.580078125</v>
      </c>
      <c r="BN218" s="32">
        <v>541.06042480500003</v>
      </c>
      <c r="BO218" s="32">
        <v>2867.8483886720001</v>
      </c>
      <c r="BP218" s="32">
        <v>11866.859375</v>
      </c>
      <c r="BQ218" s="32">
        <v>2564.9858398440001</v>
      </c>
      <c r="BR218" s="32">
        <v>4480.1694335940001</v>
      </c>
      <c r="BS218" s="32">
        <v>2217.3666992190001</v>
      </c>
      <c r="BT218" s="32">
        <v>1600.863647461</v>
      </c>
      <c r="BU218" s="32">
        <v>74.519996642999999</v>
      </c>
      <c r="BV218" s="32">
        <v>1370.2768554690001</v>
      </c>
      <c r="BW218" s="32">
        <v>520.76739501999998</v>
      </c>
      <c r="BX218" s="32">
        <v>1337.791381836</v>
      </c>
      <c r="BY218" s="32">
        <v>1079.7905273440001</v>
      </c>
      <c r="BZ218" s="32">
        <v>395</v>
      </c>
      <c r="CA218" s="32">
        <v>1445.2481689450001</v>
      </c>
      <c r="CB218" s="32">
        <v>302.24472045900001</v>
      </c>
      <c r="CC218" s="32">
        <v>27.660203933999998</v>
      </c>
      <c r="CD218" s="32">
        <v>124.612976074</v>
      </c>
      <c r="CE218" s="32">
        <v>471.25552368199999</v>
      </c>
      <c r="CF218" s="32">
        <v>6128.8486328119998</v>
      </c>
      <c r="CG218" s="32">
        <v>5866.4458007809999</v>
      </c>
      <c r="CH218" s="32">
        <v>11.076720238</v>
      </c>
      <c r="CI218" s="32">
        <v>992.89050293000003</v>
      </c>
      <c r="CJ218" s="32">
        <v>150.47201538100001</v>
      </c>
      <c r="CK218" s="32">
        <v>106.04776001</v>
      </c>
      <c r="CL218" s="32">
        <v>258.299072266</v>
      </c>
      <c r="CM218" s="32">
        <v>110.001251221</v>
      </c>
      <c r="CN218" s="32">
        <v>718.50994873000002</v>
      </c>
      <c r="CO218" s="32">
        <v>889.978027344</v>
      </c>
      <c r="CP218" s="32">
        <v>431.15255737299998</v>
      </c>
      <c r="CQ218" s="32">
        <v>5188.5454101559999</v>
      </c>
      <c r="CR218" s="32">
        <v>4661.3188476559999</v>
      </c>
      <c r="CS218" s="32">
        <v>2952.9853515619998</v>
      </c>
      <c r="CT218" s="32">
        <v>2555</v>
      </c>
      <c r="CU218" s="32">
        <v>8807.669921875</v>
      </c>
      <c r="CV218" s="32">
        <v>268.27874755900001</v>
      </c>
      <c r="CW218" s="32">
        <v>193.92721557600001</v>
      </c>
      <c r="CX218" s="32">
        <v>884.651855469</v>
      </c>
      <c r="CZ218" s="32">
        <v>1086.2585449220001</v>
      </c>
      <c r="DA218" s="32">
        <v>2633.2253417970001</v>
      </c>
      <c r="DB218" s="32">
        <v>95.887413025000001</v>
      </c>
      <c r="DC218" s="34">
        <v>3558</v>
      </c>
      <c r="DD218" s="32">
        <v>2390.078125</v>
      </c>
      <c r="DE218" s="32">
        <v>653.33959960899995</v>
      </c>
      <c r="DF218" s="32">
        <v>296.39999999999998</v>
      </c>
      <c r="DG218" s="32">
        <v>3.1287899019999998</v>
      </c>
      <c r="DI218" s="32">
        <v>79.960998535000002</v>
      </c>
      <c r="DJ218" s="34">
        <v>1808</v>
      </c>
      <c r="DK218" s="32">
        <v>252.12107849099999</v>
      </c>
      <c r="DL218" s="32">
        <v>8369.9228515619998</v>
      </c>
      <c r="DM218" s="32">
        <v>1297.6483154299999</v>
      </c>
      <c r="DN218" s="32">
        <v>1550.2600097659999</v>
      </c>
      <c r="DO218" s="32" t="s">
        <v>234</v>
      </c>
      <c r="DP218" s="32">
        <v>240</v>
      </c>
      <c r="DR218" s="32">
        <v>164.05</v>
      </c>
      <c r="DS218" s="32">
        <v>100.75</v>
      </c>
      <c r="DT218" s="32">
        <v>977.14764404300001</v>
      </c>
      <c r="DU218" s="32">
        <v>126</v>
      </c>
      <c r="DV218" s="32">
        <v>5695.5712890619998</v>
      </c>
      <c r="DY218" s="32">
        <v>546.82269287099996</v>
      </c>
      <c r="EA218">
        <v>18.966000000000001</v>
      </c>
      <c r="EB218" s="32">
        <v>498.94146728499999</v>
      </c>
      <c r="EC218" s="32">
        <v>912</v>
      </c>
    </row>
    <row r="219" spans="1:133">
      <c r="A219" s="33">
        <v>44141</v>
      </c>
      <c r="B219" s="32">
        <v>364.57369995099998</v>
      </c>
      <c r="C219" s="32">
        <v>6473.5610351559999</v>
      </c>
      <c r="D219" s="32">
        <v>1063.5512695309999</v>
      </c>
      <c r="E219" s="32">
        <v>2548.6704101559999</v>
      </c>
      <c r="F219" s="32">
        <v>663.11315918000003</v>
      </c>
      <c r="G219" s="32">
        <v>2450.595703125</v>
      </c>
      <c r="H219" s="32">
        <v>371.56680297899999</v>
      </c>
      <c r="I219" s="32">
        <v>101.930381775</v>
      </c>
      <c r="J219" s="32">
        <v>1674.596313477</v>
      </c>
      <c r="K219" s="32">
        <v>1401.534790039</v>
      </c>
      <c r="L219" s="32">
        <v>8463.9453125</v>
      </c>
      <c r="M219" s="32">
        <v>301.87652587899998</v>
      </c>
      <c r="N219" s="32">
        <v>191.74363708499999</v>
      </c>
      <c r="O219" s="32">
        <v>643.93878173799999</v>
      </c>
      <c r="P219" s="32">
        <v>1308.870727539</v>
      </c>
      <c r="Q219" s="32">
        <v>55.319168091000002</v>
      </c>
      <c r="R219" s="32">
        <v>950.55755615199996</v>
      </c>
      <c r="S219" s="32">
        <v>948.037597656</v>
      </c>
      <c r="T219" s="32">
        <v>122.952850342</v>
      </c>
      <c r="U219" s="32">
        <v>3016.3012695309999</v>
      </c>
      <c r="V219" s="32">
        <v>2531.0959472660002</v>
      </c>
      <c r="W219" s="32">
        <v>1039.1071777340001</v>
      </c>
      <c r="X219" s="32">
        <v>38.712146758999999</v>
      </c>
      <c r="Y219" s="32">
        <v>157.738845825</v>
      </c>
      <c r="Z219" s="32">
        <v>4126.2397460940001</v>
      </c>
      <c r="AA219" s="32">
        <v>292.811676025</v>
      </c>
      <c r="AB219" s="32">
        <v>788.03967285199997</v>
      </c>
      <c r="AC219" s="32">
        <v>7100.5751953119998</v>
      </c>
      <c r="AD219" s="32">
        <v>2673.2583007809999</v>
      </c>
      <c r="AE219" s="32">
        <v>1508.067749023</v>
      </c>
      <c r="AF219" s="32">
        <v>292.08364868199999</v>
      </c>
      <c r="AG219" s="32">
        <v>1109.938476562</v>
      </c>
      <c r="AH219" s="32">
        <v>575.86993408199999</v>
      </c>
      <c r="AI219" s="32">
        <v>263.71398925800003</v>
      </c>
      <c r="AJ219" s="32">
        <v>994.13024902300003</v>
      </c>
      <c r="AK219" s="32">
        <v>2639.9760742190001</v>
      </c>
      <c r="AL219" s="32">
        <v>456.49566650399998</v>
      </c>
      <c r="AM219" s="32">
        <v>868.32952880899995</v>
      </c>
      <c r="AN219" s="32">
        <v>2083.3278808589998</v>
      </c>
      <c r="AP219" s="32">
        <v>2326.1345214839998</v>
      </c>
      <c r="AQ219" s="32">
        <v>987.73205566399997</v>
      </c>
      <c r="AR219" s="32">
        <v>1214.6535644529999</v>
      </c>
      <c r="AS219" s="32">
        <v>3085.1169433589998</v>
      </c>
      <c r="AT219" s="32">
        <v>1454.0594482419999</v>
      </c>
      <c r="AU219" s="32">
        <v>738.17108154300001</v>
      </c>
      <c r="AV219" s="32">
        <v>237.18026733400001</v>
      </c>
      <c r="AW219" s="32">
        <v>1406.1340332029999</v>
      </c>
      <c r="AX219" s="32">
        <v>532.12561035199997</v>
      </c>
      <c r="AY219" s="32">
        <v>310.789154053</v>
      </c>
      <c r="AZ219" s="32">
        <v>199.44468689000001</v>
      </c>
      <c r="BA219" s="32">
        <v>150.09075927699999</v>
      </c>
      <c r="BB219" s="32">
        <v>1668.3410644529999</v>
      </c>
      <c r="BC219" s="32">
        <v>1900.0561523440001</v>
      </c>
      <c r="BD219" s="32">
        <v>2940.4201660160002</v>
      </c>
      <c r="BE219" s="32">
        <v>563.46453857400002</v>
      </c>
      <c r="BF219" s="32">
        <v>655.61828613299997</v>
      </c>
      <c r="BG219" s="32">
        <v>200.43106079099999</v>
      </c>
      <c r="BH219" s="32">
        <v>504.18011474600002</v>
      </c>
      <c r="BI219" s="32">
        <v>13835</v>
      </c>
      <c r="BJ219" s="32">
        <v>4178.8115234380002</v>
      </c>
      <c r="BK219" s="32">
        <v>100.759277344</v>
      </c>
      <c r="BL219" s="32">
        <v>1671.296875</v>
      </c>
      <c r="BM219" s="32">
        <v>2473.1428222660002</v>
      </c>
      <c r="BN219" s="32">
        <v>539.46203613299997</v>
      </c>
      <c r="BO219" s="32">
        <v>2878.83203125</v>
      </c>
      <c r="BP219" s="32">
        <v>11777.150390625</v>
      </c>
      <c r="BQ219" s="32">
        <v>2613.8327636720001</v>
      </c>
      <c r="BR219" s="32">
        <v>4609.3129882809999</v>
      </c>
      <c r="BS219" s="32">
        <v>2252.3090820309999</v>
      </c>
      <c r="BT219" s="32">
        <v>1596.0352783200001</v>
      </c>
      <c r="BU219" s="32">
        <v>69.559997558999996</v>
      </c>
      <c r="BV219" s="32">
        <v>1363.9262695309999</v>
      </c>
      <c r="BW219" s="32">
        <v>532.521484375</v>
      </c>
      <c r="BX219" s="32">
        <v>1326.314453125</v>
      </c>
      <c r="BY219" s="32">
        <v>1076.7907714840001</v>
      </c>
      <c r="BZ219" s="32">
        <v>399</v>
      </c>
      <c r="CA219" s="32">
        <v>1437.7598876950001</v>
      </c>
      <c r="CB219" s="32">
        <v>306.03775024399999</v>
      </c>
      <c r="CC219" s="32">
        <v>27.315824508999999</v>
      </c>
      <c r="CD219" s="32">
        <v>124.21499633800001</v>
      </c>
      <c r="CE219" s="32">
        <v>468.37066650399998</v>
      </c>
      <c r="CF219" s="32">
        <v>6110.869140625</v>
      </c>
      <c r="CG219" s="32">
        <v>5814.4951171880002</v>
      </c>
      <c r="CH219" s="32">
        <v>11.312994957000001</v>
      </c>
      <c r="CI219" s="32">
        <v>993.08746337900004</v>
      </c>
      <c r="CJ219" s="32">
        <v>155.84408569300001</v>
      </c>
      <c r="CK219" s="32">
        <v>104.988288879</v>
      </c>
      <c r="CL219" s="32">
        <v>263.71398925800003</v>
      </c>
      <c r="CM219" s="32">
        <v>110.780128479</v>
      </c>
      <c r="CN219" s="32">
        <v>716.51141357400002</v>
      </c>
      <c r="CO219" s="32">
        <v>892.97467041000004</v>
      </c>
      <c r="CP219" s="32">
        <v>429.95407104499998</v>
      </c>
      <c r="CQ219" s="32">
        <v>5242.4677734380002</v>
      </c>
      <c r="CR219" s="32">
        <v>4682.2885742190001</v>
      </c>
      <c r="CS219" s="32">
        <v>2952.9853515619998</v>
      </c>
      <c r="CT219" s="32">
        <v>2580</v>
      </c>
      <c r="CU219" s="32">
        <v>8837.65625</v>
      </c>
      <c r="CV219" s="32">
        <v>274.96990966800001</v>
      </c>
      <c r="CW219" s="32">
        <v>194.17646789599999</v>
      </c>
      <c r="CX219" s="32">
        <v>930.50518798799999</v>
      </c>
      <c r="CZ219" s="32">
        <v>1085.2592773440001</v>
      </c>
      <c r="DA219" s="32">
        <v>2610.2497558589998</v>
      </c>
      <c r="DB219" s="32">
        <v>96.167373656999999</v>
      </c>
      <c r="DC219" s="34">
        <v>3570</v>
      </c>
      <c r="DD219" s="32">
        <v>2366.0974121089998</v>
      </c>
      <c r="DE219" s="32">
        <v>647.345703125</v>
      </c>
      <c r="DF219" s="32">
        <v>294.39999999999998</v>
      </c>
      <c r="DG219" s="32">
        <v>3.2132816310000001</v>
      </c>
      <c r="DI219" s="32">
        <v>78.483940125000004</v>
      </c>
      <c r="DJ219" s="34">
        <v>1831.1</v>
      </c>
      <c r="DK219" s="32">
        <v>252.920211792</v>
      </c>
      <c r="DL219" s="32">
        <v>8393.8994140619998</v>
      </c>
      <c r="DM219" s="32">
        <v>1301.641235352</v>
      </c>
      <c r="DN219" s="32">
        <v>1579.9653320309999</v>
      </c>
      <c r="DO219" s="32" t="s">
        <v>234</v>
      </c>
      <c r="DP219" s="32">
        <v>240</v>
      </c>
      <c r="DR219" s="32">
        <v>163.35</v>
      </c>
      <c r="DS219" s="32">
        <v>102.45</v>
      </c>
      <c r="DT219" s="32">
        <v>974.75030517599998</v>
      </c>
      <c r="DU219" s="32">
        <v>128.5</v>
      </c>
      <c r="DV219" s="32">
        <v>5735.5400390619998</v>
      </c>
      <c r="DY219" s="32">
        <v>532.42730712900004</v>
      </c>
      <c r="EA219">
        <v>19.045999999999999</v>
      </c>
      <c r="EB219" s="32">
        <v>498.94146728499999</v>
      </c>
      <c r="EC219" s="32">
        <v>891.40002441399997</v>
      </c>
    </row>
    <row r="220" spans="1:133">
      <c r="A220" s="33">
        <v>44144</v>
      </c>
      <c r="B220" s="32">
        <v>424.70339965800002</v>
      </c>
      <c r="C220" s="32">
        <v>6217.7358398440001</v>
      </c>
      <c r="D220" s="32">
        <v>1096.5063476559999</v>
      </c>
      <c r="E220" s="32">
        <v>2457.7536621089998</v>
      </c>
      <c r="F220" s="32">
        <v>682.29339599599996</v>
      </c>
      <c r="G220" s="32">
        <v>2453.5900878910002</v>
      </c>
      <c r="H220" s="32">
        <v>452.98416137700002</v>
      </c>
      <c r="I220" s="32">
        <v>127.904914856</v>
      </c>
      <c r="J220" s="32">
        <v>1834.9617919919999</v>
      </c>
      <c r="K220" s="32">
        <v>1456.4774169919999</v>
      </c>
      <c r="L220" s="32">
        <v>8292.1298828119998</v>
      </c>
      <c r="M220" s="32">
        <v>334.22686767599998</v>
      </c>
      <c r="N220" s="32">
        <v>199.73710632300001</v>
      </c>
      <c r="O220" s="32">
        <v>719.81372070299994</v>
      </c>
      <c r="P220" s="32">
        <v>1108.043945312</v>
      </c>
      <c r="Q220" s="32">
        <v>56.744041443</v>
      </c>
      <c r="R220" s="32">
        <v>904.00866699200003</v>
      </c>
      <c r="S220" s="32">
        <v>1069.2377929690001</v>
      </c>
      <c r="T220" s="32">
        <v>145.83822631800001</v>
      </c>
      <c r="U220" s="32">
        <v>3110.9262695309999</v>
      </c>
      <c r="V220" s="32">
        <v>2492.1103515619998</v>
      </c>
      <c r="W220" s="32">
        <v>1057.582397461</v>
      </c>
      <c r="X220" s="32">
        <v>43.548667907999999</v>
      </c>
      <c r="Y220" s="32">
        <v>175.774658203</v>
      </c>
      <c r="Z220" s="32">
        <v>4394.1655273440001</v>
      </c>
      <c r="AA220" s="32">
        <v>299.498291016</v>
      </c>
      <c r="AB220" s="32">
        <v>792.92810058600003</v>
      </c>
      <c r="AC220" s="32">
        <v>6691.119140625</v>
      </c>
      <c r="AD220" s="32">
        <v>2612.27734375</v>
      </c>
      <c r="AE220" s="32">
        <v>1579.0236816409999</v>
      </c>
      <c r="AF220" s="32">
        <v>336.921966553</v>
      </c>
      <c r="AG220" s="32">
        <v>1350.2448730470001</v>
      </c>
      <c r="AH220" s="32">
        <v>581.61877441399997</v>
      </c>
      <c r="AI220" s="32">
        <v>289.36334228499999</v>
      </c>
      <c r="AJ220" s="32">
        <v>976.33868408199999</v>
      </c>
      <c r="AK220" s="32">
        <v>2899.7770996089998</v>
      </c>
      <c r="AL220" s="32">
        <v>557.75030517599998</v>
      </c>
      <c r="AM220" s="32">
        <v>872.12213134800004</v>
      </c>
      <c r="AN220" s="32">
        <v>2135.17578125</v>
      </c>
      <c r="AP220" s="32">
        <v>2687.8444824220001</v>
      </c>
      <c r="AQ220" s="32">
        <v>1164.1967773440001</v>
      </c>
      <c r="AR220" s="32">
        <v>1256.503540039</v>
      </c>
      <c r="AS220" s="32">
        <v>3005.1657714839998</v>
      </c>
      <c r="AT220" s="32">
        <v>1557.9207763669999</v>
      </c>
      <c r="AU220" s="32">
        <v>764.64147949200003</v>
      </c>
      <c r="AV220" s="32">
        <v>257.31915283199999</v>
      </c>
      <c r="AW220" s="32">
        <v>1435.4831542970001</v>
      </c>
      <c r="AX220" s="32">
        <v>641.74249267599998</v>
      </c>
      <c r="AY220" s="32">
        <v>319.982910156</v>
      </c>
      <c r="AZ220" s="32">
        <v>229.472167969</v>
      </c>
      <c r="BA220" s="32">
        <v>162.12843322800001</v>
      </c>
      <c r="BB220" s="32">
        <v>1976.1271972659999</v>
      </c>
      <c r="BC220" s="32">
        <v>2036.6971435549999</v>
      </c>
      <c r="BD220" s="32">
        <v>2806.5834960940001</v>
      </c>
      <c r="BE220" s="32">
        <v>544.076171875</v>
      </c>
      <c r="BF220" s="32">
        <v>667.01159668000003</v>
      </c>
      <c r="BG220" s="32">
        <v>197.38819885300001</v>
      </c>
      <c r="BH220" s="32">
        <v>523.92413330099998</v>
      </c>
      <c r="BI220" s="32">
        <v>13390</v>
      </c>
      <c r="BJ220" s="32">
        <v>4678.5498046880002</v>
      </c>
      <c r="BK220" s="32">
        <v>105.749832153</v>
      </c>
      <c r="BL220" s="32">
        <v>1729.9387207029999</v>
      </c>
      <c r="BM220" s="32">
        <v>2562.3410644529999</v>
      </c>
      <c r="BN220" s="32">
        <v>582.01959228500004</v>
      </c>
      <c r="BO220" s="32">
        <v>2881.828125</v>
      </c>
      <c r="BP220" s="32">
        <v>11592.740234375</v>
      </c>
      <c r="BQ220" s="32">
        <v>2781.3098144529999</v>
      </c>
      <c r="BR220" s="32">
        <v>4622.27734375</v>
      </c>
      <c r="BS220" s="32">
        <v>2351.1474609380002</v>
      </c>
      <c r="BT220" s="32">
        <v>1825.1690673830001</v>
      </c>
      <c r="BU220" s="32">
        <v>100</v>
      </c>
      <c r="BV220" s="32">
        <v>1546.629882812</v>
      </c>
      <c r="BW220" s="32">
        <v>480.12600708000002</v>
      </c>
      <c r="BX220" s="32">
        <v>1345.775024414</v>
      </c>
      <c r="BY220" s="32">
        <v>1084.7893066409999</v>
      </c>
      <c r="BZ220" s="32">
        <v>435.60000610399999</v>
      </c>
      <c r="CA220" s="32">
        <v>1564.063110352</v>
      </c>
      <c r="CB220" s="32">
        <v>279.88577270500002</v>
      </c>
      <c r="CC220" s="32">
        <v>30.724693297999998</v>
      </c>
      <c r="CD220" s="32">
        <v>137.04937744099999</v>
      </c>
      <c r="CE220" s="32">
        <v>508.58944702100001</v>
      </c>
      <c r="CF220" s="32">
        <v>6508.4057617190001</v>
      </c>
      <c r="CG220" s="32">
        <v>5834.4760742190001</v>
      </c>
      <c r="CH220" s="32">
        <v>12.639103888999999</v>
      </c>
      <c r="CI220" s="32">
        <v>1117.0264892580001</v>
      </c>
      <c r="CJ220" s="32">
        <v>165.17636108400001</v>
      </c>
      <c r="CK220" s="32">
        <v>112.04480743400001</v>
      </c>
      <c r="CL220" s="32">
        <v>289.36334228499999</v>
      </c>
      <c r="CM220" s="32">
        <v>128.35479736299999</v>
      </c>
      <c r="CN220" s="32">
        <v>750.48822021499996</v>
      </c>
      <c r="CO220" s="32">
        <v>988.36505126999998</v>
      </c>
      <c r="CP220" s="32">
        <v>441.33963012700002</v>
      </c>
      <c r="CQ220" s="32">
        <v>5593.9638671880002</v>
      </c>
      <c r="CR220" s="32">
        <v>4711.2475585940001</v>
      </c>
      <c r="CS220" s="32">
        <v>2715.1826171880002</v>
      </c>
      <c r="CT220" s="32">
        <v>2283</v>
      </c>
      <c r="CU220" s="32">
        <v>8559.791015625</v>
      </c>
      <c r="CV220" s="32">
        <v>276.35870361299999</v>
      </c>
      <c r="CW220" s="32">
        <v>221.346191406</v>
      </c>
      <c r="CX220" s="32">
        <v>944.73547363299997</v>
      </c>
      <c r="CZ220" s="32">
        <v>1120.235351562</v>
      </c>
      <c r="DA220" s="32">
        <v>2553.3090820309999</v>
      </c>
      <c r="DB220" s="32">
        <v>112.485229492</v>
      </c>
      <c r="DC220" s="34">
        <v>3566</v>
      </c>
      <c r="DD220" s="32">
        <v>2370.0942382809999</v>
      </c>
      <c r="DE220" s="32">
        <v>668.72406005899995</v>
      </c>
      <c r="DF220" s="32">
        <v>292.39999999999998</v>
      </c>
      <c r="DG220" s="32">
        <v>3.2305250170000002</v>
      </c>
      <c r="DI220" s="32">
        <v>86.647712708</v>
      </c>
      <c r="DJ220" s="34">
        <v>1940</v>
      </c>
      <c r="DK220" s="32">
        <v>261.41085815399998</v>
      </c>
      <c r="DL220" s="32">
        <v>8311.978515625</v>
      </c>
      <c r="DM220" s="32">
        <v>1442.386108398</v>
      </c>
      <c r="DN220" s="32">
        <v>1626.0186767580001</v>
      </c>
      <c r="DO220" s="32" t="s">
        <v>234</v>
      </c>
      <c r="DP220" s="32">
        <v>239.4</v>
      </c>
      <c r="DR220" s="32">
        <v>164.65</v>
      </c>
      <c r="DS220" s="32">
        <v>102.95</v>
      </c>
      <c r="DT220" s="32">
        <v>981.94244384800004</v>
      </c>
      <c r="DU220" s="32">
        <v>129</v>
      </c>
      <c r="DV220" s="32">
        <v>5600.64453125</v>
      </c>
      <c r="DY220" s="32">
        <v>721.76593017599998</v>
      </c>
      <c r="EA220">
        <v>19.126000000000001</v>
      </c>
      <c r="EB220" s="32">
        <v>498.94146728499999</v>
      </c>
      <c r="EC220" s="32">
        <v>1229.5</v>
      </c>
    </row>
    <row r="221" spans="1:133">
      <c r="A221" s="33">
        <v>44145</v>
      </c>
      <c r="B221" s="32">
        <v>417.01235961899999</v>
      </c>
      <c r="C221" s="32">
        <v>6655.435546875</v>
      </c>
      <c r="D221" s="32">
        <v>1120.4737548830001</v>
      </c>
      <c r="E221" s="32">
        <v>2412.7946777339998</v>
      </c>
      <c r="F221" s="32">
        <v>683.09252929700006</v>
      </c>
      <c r="G221" s="32">
        <v>2489.525390625</v>
      </c>
      <c r="H221" s="32">
        <v>463.85977172899999</v>
      </c>
      <c r="I221" s="32">
        <v>135.43162536599999</v>
      </c>
      <c r="J221" s="32">
        <v>1801.4897460940001</v>
      </c>
      <c r="K221" s="32">
        <v>1540.389648438</v>
      </c>
      <c r="L221" s="32">
        <v>8520.8857421880002</v>
      </c>
      <c r="M221" s="32">
        <v>334.182128906</v>
      </c>
      <c r="N221" s="32">
        <v>202.035232544</v>
      </c>
      <c r="O221" s="32">
        <v>754.55645751999998</v>
      </c>
      <c r="P221" s="32">
        <v>1098.552124023</v>
      </c>
      <c r="Q221" s="32">
        <v>61.940704345999997</v>
      </c>
      <c r="R221" s="32">
        <v>870.24572753899997</v>
      </c>
      <c r="S221" s="32">
        <v>1100.186889648</v>
      </c>
      <c r="T221" s="32">
        <v>145.14019775400001</v>
      </c>
      <c r="U221" s="32">
        <v>3092.3916015619998</v>
      </c>
      <c r="V221" s="32">
        <v>2449.1257324220001</v>
      </c>
      <c r="W221" s="32">
        <v>1043.6013183590001</v>
      </c>
      <c r="X221" s="32">
        <v>44.368080139</v>
      </c>
      <c r="Y221" s="32">
        <v>180.05943298299999</v>
      </c>
      <c r="Z221" s="32">
        <v>4308.6577148440001</v>
      </c>
      <c r="AA221" s="32">
        <v>322.85137939499998</v>
      </c>
      <c r="AB221" s="32">
        <v>795.79376220699999</v>
      </c>
      <c r="AC221" s="32">
        <v>6928.8037109380002</v>
      </c>
      <c r="AD221" s="32">
        <v>2646.8884277339998</v>
      </c>
      <c r="AE221" s="32">
        <v>1612.502929688</v>
      </c>
      <c r="AF221" s="32">
        <v>348.44857788100001</v>
      </c>
      <c r="AG221" s="32">
        <v>1422.632202148</v>
      </c>
      <c r="AH221" s="32">
        <v>563.57940673799999</v>
      </c>
      <c r="AI221" s="32">
        <v>299.71817016599999</v>
      </c>
      <c r="AJ221" s="32">
        <v>984.73468017599998</v>
      </c>
      <c r="AK221" s="32">
        <v>2974.2202148440001</v>
      </c>
      <c r="AL221" s="32">
        <v>570.54455566399997</v>
      </c>
      <c r="AM221" s="32">
        <v>896.27569580099998</v>
      </c>
      <c r="AN221" s="32">
        <v>2106.8955078119998</v>
      </c>
      <c r="AP221" s="32">
        <v>2686.8452148440001</v>
      </c>
      <c r="AQ221" s="32">
        <v>1192.4311523440001</v>
      </c>
      <c r="AR221" s="32">
        <v>1331.7342529299999</v>
      </c>
      <c r="AS221" s="32">
        <v>3016.1591796880002</v>
      </c>
      <c r="AT221" s="32">
        <v>1611.3493652340001</v>
      </c>
      <c r="AU221" s="32">
        <v>784.11956787099996</v>
      </c>
      <c r="AV221" s="32">
        <v>266.19226074199997</v>
      </c>
      <c r="AW221" s="32">
        <v>1475.0842285159999</v>
      </c>
      <c r="AX221" s="32">
        <v>667.476074219</v>
      </c>
      <c r="AY221" s="32">
        <v>346.56484985399999</v>
      </c>
      <c r="AZ221" s="32">
        <v>241.19778442399999</v>
      </c>
      <c r="BA221" s="32">
        <v>159.448944092</v>
      </c>
      <c r="BB221" s="32">
        <v>2068.5629882809999</v>
      </c>
      <c r="BC221" s="32">
        <v>2071.478515625</v>
      </c>
      <c r="BD221" s="32">
        <v>2801.5893554690001</v>
      </c>
      <c r="BE221" s="32">
        <v>530.48419189499998</v>
      </c>
      <c r="BF221" s="32">
        <v>651.82049560500002</v>
      </c>
      <c r="BG221" s="32">
        <v>205.21987915</v>
      </c>
      <c r="BH221" s="32">
        <v>513.91113281200001</v>
      </c>
      <c r="BI221" s="32">
        <v>12790</v>
      </c>
      <c r="BJ221" s="32">
        <v>4624.5786132809999</v>
      </c>
      <c r="BK221" s="32">
        <v>118.97480011</v>
      </c>
      <c r="BL221" s="32">
        <v>1777.0617675779999</v>
      </c>
      <c r="BM221" s="32">
        <v>2682.9338378910002</v>
      </c>
      <c r="BN221" s="32">
        <v>601.600097656</v>
      </c>
      <c r="BO221" s="32">
        <v>3013.6372070309999</v>
      </c>
      <c r="BP221" s="32">
        <v>11368.4609375</v>
      </c>
      <c r="BQ221" s="32">
        <v>2673.6462402339998</v>
      </c>
      <c r="BR221" s="32">
        <v>4762.392578125</v>
      </c>
      <c r="BS221" s="32">
        <v>2451.9819335940001</v>
      </c>
      <c r="BT221" s="32">
        <v>1876.0877685549999</v>
      </c>
      <c r="BU221" s="32">
        <v>107</v>
      </c>
      <c r="BV221" s="32">
        <v>1547.1182861330001</v>
      </c>
      <c r="BW221" s="32">
        <v>473.65124511699997</v>
      </c>
      <c r="BX221" s="32">
        <v>1347.2719726559999</v>
      </c>
      <c r="BY221" s="32">
        <v>1011.803588867</v>
      </c>
      <c r="BZ221" s="32">
        <v>459.20001220699999</v>
      </c>
      <c r="CA221" s="32">
        <v>1574.5466308590001</v>
      </c>
      <c r="CB221" s="32">
        <v>275.394042969</v>
      </c>
      <c r="CC221" s="32">
        <v>32.077247620000001</v>
      </c>
      <c r="CD221" s="32">
        <v>140.929519653</v>
      </c>
      <c r="CE221" s="32">
        <v>515.03808593799999</v>
      </c>
      <c r="CF221" s="32">
        <v>6750.1240234380002</v>
      </c>
      <c r="CG221" s="32">
        <v>6024.2958984380002</v>
      </c>
      <c r="CH221" s="32">
        <v>12.815133095</v>
      </c>
      <c r="CI221" s="32">
        <v>1161.7546386720001</v>
      </c>
      <c r="CJ221" s="32">
        <v>171.90516662600001</v>
      </c>
      <c r="CK221" s="32">
        <v>116.622550964</v>
      </c>
      <c r="CL221" s="32">
        <v>299.71817016599999</v>
      </c>
      <c r="CM221" s="32">
        <v>134.20631408700001</v>
      </c>
      <c r="CN221" s="32">
        <v>746.49096679700006</v>
      </c>
      <c r="CO221" s="32">
        <v>1075.7648925779999</v>
      </c>
      <c r="CP221" s="32">
        <v>463.01208496100003</v>
      </c>
      <c r="CQ221" s="32">
        <v>5571.9946289059999</v>
      </c>
      <c r="CR221" s="32">
        <v>4674.3002929690001</v>
      </c>
      <c r="CS221" s="32">
        <v>2542.1657714839998</v>
      </c>
      <c r="CT221" s="32">
        <v>2164</v>
      </c>
      <c r="CU221" s="32">
        <v>8257.939453125</v>
      </c>
      <c r="CV221" s="32">
        <v>275.97988891599999</v>
      </c>
      <c r="CW221" s="32">
        <v>231.61585998499999</v>
      </c>
      <c r="CX221" s="32">
        <v>1016.381286621</v>
      </c>
      <c r="CZ221" s="32">
        <v>1094.2531738279999</v>
      </c>
      <c r="DA221" s="32">
        <v>2490.3757324220001</v>
      </c>
      <c r="DB221" s="32">
        <v>120.434181213</v>
      </c>
      <c r="DC221" s="34">
        <v>3412</v>
      </c>
      <c r="DD221" s="32">
        <v>2286.1611328119998</v>
      </c>
      <c r="DE221" s="32">
        <v>639.75335693399995</v>
      </c>
      <c r="DF221" s="32">
        <v>350.3</v>
      </c>
      <c r="DG221" s="32">
        <v>3.2365598680000001</v>
      </c>
      <c r="DI221" s="32">
        <v>88.324378967000001</v>
      </c>
      <c r="DJ221" s="34">
        <v>1765</v>
      </c>
      <c r="DK221" s="32">
        <v>268.50296020500002</v>
      </c>
      <c r="DL221" s="32">
        <v>7992.287109375</v>
      </c>
      <c r="DM221" s="32">
        <v>1522.2413330080001</v>
      </c>
      <c r="DN221" s="32">
        <v>1658.9135742190001</v>
      </c>
      <c r="DO221" s="32" t="s">
        <v>234</v>
      </c>
      <c r="DP221" s="32">
        <v>275.89999999999998</v>
      </c>
      <c r="DR221" s="32">
        <v>166.2</v>
      </c>
      <c r="DS221" s="32">
        <v>91.98</v>
      </c>
      <c r="DT221" s="32">
        <v>1001.121032715</v>
      </c>
      <c r="DU221" s="32">
        <v>127</v>
      </c>
      <c r="DV221" s="32">
        <v>5495.7265625</v>
      </c>
      <c r="DY221" s="32">
        <v>708.97009277300003</v>
      </c>
      <c r="EA221">
        <v>24.613</v>
      </c>
      <c r="EB221" s="32">
        <v>498.94146728499999</v>
      </c>
      <c r="EC221" s="32">
        <v>1153.5</v>
      </c>
    </row>
    <row r="222" spans="1:133">
      <c r="A222" s="33">
        <v>44146</v>
      </c>
      <c r="B222" s="32">
        <v>427.69985961899999</v>
      </c>
      <c r="C222" s="32">
        <v>6475.5581054690001</v>
      </c>
      <c r="D222" s="32">
        <v>1113.483398438</v>
      </c>
      <c r="E222" s="32">
        <v>2437.7717285160002</v>
      </c>
      <c r="F222" s="32">
        <v>671.70428466800001</v>
      </c>
      <c r="G222" s="32">
        <v>2554.4094238279999</v>
      </c>
      <c r="H222" s="32">
        <v>464.55831909199998</v>
      </c>
      <c r="I222" s="32">
        <v>146.30354309099999</v>
      </c>
      <c r="J222" s="32">
        <v>1806.4855957029999</v>
      </c>
      <c r="K222" s="32">
        <v>1470.4627685549999</v>
      </c>
      <c r="L222" s="32">
        <v>8775.6142578119998</v>
      </c>
      <c r="M222" s="32">
        <v>346.38058471699998</v>
      </c>
      <c r="N222" s="32">
        <v>202.035232544</v>
      </c>
      <c r="O222" s="32">
        <v>742.576171875</v>
      </c>
      <c r="P222" s="32">
        <v>1083.565063477</v>
      </c>
      <c r="Q222" s="32">
        <v>66.466819763000004</v>
      </c>
      <c r="R222" s="32">
        <v>928.98132324200003</v>
      </c>
      <c r="S222" s="32">
        <v>1103.6811523440001</v>
      </c>
      <c r="T222" s="32">
        <v>148.18161010700001</v>
      </c>
      <c r="U222" s="32">
        <v>3121.6567382809999</v>
      </c>
      <c r="V222" s="32">
        <v>2510.103515625</v>
      </c>
      <c r="W222" s="32">
        <v>1082.5489501950001</v>
      </c>
      <c r="X222" s="32">
        <v>44.278141022</v>
      </c>
      <c r="Y222" s="32">
        <v>178.365478516</v>
      </c>
      <c r="Z222" s="32">
        <v>4408.4169921880002</v>
      </c>
      <c r="AA222" s="32">
        <v>325.64572143599997</v>
      </c>
      <c r="AB222" s="32">
        <v>809.784667969</v>
      </c>
      <c r="AC222" s="32">
        <v>7008.6962890619998</v>
      </c>
      <c r="AD222" s="32">
        <v>2714.4614257809999</v>
      </c>
      <c r="AE222" s="32">
        <v>1607.5061035159999</v>
      </c>
      <c r="AF222" s="32">
        <v>342.80050659199998</v>
      </c>
      <c r="AG222" s="32">
        <v>1411.7985839840001</v>
      </c>
      <c r="AH222" s="32">
        <v>568.931640625</v>
      </c>
      <c r="AI222" s="32">
        <v>295.06326293900003</v>
      </c>
      <c r="AJ222" s="32">
        <v>1018.518737793</v>
      </c>
      <c r="AK222" s="32">
        <v>2964.2277832029999</v>
      </c>
      <c r="AL222" s="32">
        <v>552.75256347699997</v>
      </c>
      <c r="AM222" s="32">
        <v>931.80737304700006</v>
      </c>
      <c r="AN222" s="32">
        <v>2116.322265625</v>
      </c>
      <c r="AP222" s="32">
        <v>2680.8500976559999</v>
      </c>
      <c r="AQ222" s="32">
        <v>1192.9016113279999</v>
      </c>
      <c r="AR222" s="32">
        <v>1337.712890625</v>
      </c>
      <c r="AS222" s="32">
        <v>3107.1037597660002</v>
      </c>
      <c r="AT222" s="32">
        <v>1624.831420898</v>
      </c>
      <c r="AU222" s="32">
        <v>790.61230468799999</v>
      </c>
      <c r="AV222" s="32">
        <v>259.61218261699997</v>
      </c>
      <c r="AW222" s="32">
        <v>1470.8625488279999</v>
      </c>
      <c r="AX222" s="32">
        <v>684.53216552699996</v>
      </c>
      <c r="AY222" s="32">
        <v>364.75250244099999</v>
      </c>
      <c r="AZ222" s="32">
        <v>242.54493713400001</v>
      </c>
      <c r="BA222" s="32">
        <v>164.08804321299999</v>
      </c>
      <c r="BB222" s="32">
        <v>2054.5729980470001</v>
      </c>
      <c r="BC222" s="32">
        <v>2103.2785644529999</v>
      </c>
      <c r="BD222" s="32">
        <v>2860.5178222660002</v>
      </c>
      <c r="BE222" s="32">
        <v>542.27722168000003</v>
      </c>
      <c r="BF222" s="32">
        <v>660.61541748000002</v>
      </c>
      <c r="BG222" s="32">
        <v>208.81146240199999</v>
      </c>
      <c r="BH222" s="32">
        <v>520.3984375</v>
      </c>
      <c r="BI222" s="32">
        <v>13430</v>
      </c>
      <c r="BJ222" s="32">
        <v>4501.6430664059999</v>
      </c>
      <c r="BK222" s="32">
        <v>121.020927429</v>
      </c>
      <c r="BL222" s="32">
        <v>1805.859375</v>
      </c>
      <c r="BM222" s="32">
        <v>2770.6374511720001</v>
      </c>
      <c r="BN222" s="32">
        <v>595.80590820299994</v>
      </c>
      <c r="BO222" s="32">
        <v>3019.6286621089998</v>
      </c>
      <c r="BP222" s="32">
        <v>11642.581054688</v>
      </c>
      <c r="BQ222" s="32">
        <v>2761.3718261720001</v>
      </c>
      <c r="BR222" s="32">
        <v>4759.8979492190001</v>
      </c>
      <c r="BS222" s="32">
        <v>2441.0002441410002</v>
      </c>
      <c r="BT222" s="32">
        <v>1919.9829101559999</v>
      </c>
      <c r="BU222" s="32">
        <v>98.419998168999996</v>
      </c>
      <c r="BV222" s="32">
        <v>1514.388305664</v>
      </c>
      <c r="BW222" s="32">
        <v>499.45059204099999</v>
      </c>
      <c r="BX222" s="32">
        <v>1383.1994628909999</v>
      </c>
      <c r="BY222" s="32">
        <v>1029.800170898</v>
      </c>
      <c r="BZ222" s="32">
        <v>469</v>
      </c>
      <c r="CA222" s="32">
        <v>1575.5450439450001</v>
      </c>
      <c r="CB222" s="32">
        <v>292.86196899399999</v>
      </c>
      <c r="CC222" s="32">
        <v>33.320018767999997</v>
      </c>
      <c r="CD222" s="32">
        <v>145.25740051299999</v>
      </c>
      <c r="CE222" s="32">
        <v>510.28640747100002</v>
      </c>
      <c r="CF222" s="32">
        <v>6766.1040039059999</v>
      </c>
      <c r="CG222" s="32">
        <v>6144.1826171880002</v>
      </c>
      <c r="CH222" s="32">
        <v>13.100699425</v>
      </c>
      <c r="CI222" s="32">
        <v>1172.394897461</v>
      </c>
      <c r="CJ222" s="32">
        <v>172.71188354500001</v>
      </c>
      <c r="CK222" s="32">
        <v>117.04234314</v>
      </c>
      <c r="CL222" s="32">
        <v>295.06326293900003</v>
      </c>
      <c r="CM222" s="32">
        <v>135.32473754899999</v>
      </c>
      <c r="CN222" s="32">
        <v>765.47808837900004</v>
      </c>
      <c r="CO222" s="32">
        <v>1117.7165527340001</v>
      </c>
      <c r="CP222" s="32">
        <v>474.79714965800002</v>
      </c>
      <c r="CQ222" s="32">
        <v>5699.8110351559999</v>
      </c>
      <c r="CR222" s="32">
        <v>4776.1533203119998</v>
      </c>
      <c r="CS222" s="32">
        <v>2542.1657714839998</v>
      </c>
      <c r="CT222" s="32">
        <v>2302</v>
      </c>
      <c r="CU222" s="32">
        <v>8469.8359375</v>
      </c>
      <c r="CV222" s="32">
        <v>281.66113281200001</v>
      </c>
      <c r="CW222" s="32">
        <v>235.40469360399999</v>
      </c>
      <c r="CX222" s="32">
        <v>1015.887023926</v>
      </c>
      <c r="CZ222" s="32">
        <v>1101.248413086</v>
      </c>
      <c r="DA222" s="32">
        <v>2610.2497558589998</v>
      </c>
      <c r="DB222" s="32">
        <v>120.684150696</v>
      </c>
      <c r="DC222" s="34">
        <v>3314</v>
      </c>
      <c r="DD222" s="32">
        <v>2320.1342773440001</v>
      </c>
      <c r="DE222" s="32">
        <v>637.75543212900004</v>
      </c>
      <c r="DF222" s="32">
        <v>389.1</v>
      </c>
      <c r="DG222" s="32">
        <v>3.190865278</v>
      </c>
      <c r="DI222" s="32">
        <v>89.541961670000006</v>
      </c>
      <c r="DJ222" s="34">
        <v>1717</v>
      </c>
      <c r="DK222" s="32">
        <v>276.09454345699999</v>
      </c>
      <c r="DL222" s="32">
        <v>8072.2099609380002</v>
      </c>
      <c r="DM222" s="32">
        <v>1547.1961669919999</v>
      </c>
      <c r="DN222" s="32">
        <v>1658.7145996090001</v>
      </c>
      <c r="DO222" s="32" t="s">
        <v>234</v>
      </c>
      <c r="DP222" s="32">
        <v>264</v>
      </c>
      <c r="DR222" s="32">
        <v>165.85</v>
      </c>
      <c r="DS222" s="32">
        <v>90.74</v>
      </c>
      <c r="DT222" s="32">
        <v>1035.642578125</v>
      </c>
      <c r="DU222" s="32">
        <v>125</v>
      </c>
      <c r="DV222" s="32">
        <v>5645.6098632809999</v>
      </c>
      <c r="DY222" s="32">
        <v>735.161621094</v>
      </c>
      <c r="EA222">
        <v>23.978999999999999</v>
      </c>
      <c r="EB222" s="32">
        <v>498.94146728499999</v>
      </c>
      <c r="EC222" s="32">
        <v>1123.5</v>
      </c>
    </row>
    <row r="223" spans="1:133">
      <c r="A223" s="33">
        <v>44147</v>
      </c>
      <c r="B223" s="32">
        <v>416.01351928700001</v>
      </c>
      <c r="C223" s="32">
        <v>6293.68359375</v>
      </c>
      <c r="D223" s="32">
        <v>1109.4887695309999</v>
      </c>
      <c r="E223" s="32">
        <v>2480.7321777339998</v>
      </c>
      <c r="F223" s="32">
        <v>676.29949951200001</v>
      </c>
      <c r="G223" s="32">
        <v>2533.4467773440001</v>
      </c>
      <c r="H223" s="32">
        <v>462.26336669900002</v>
      </c>
      <c r="I223" s="32">
        <v>142.417205811</v>
      </c>
      <c r="J223" s="32">
        <v>1813.9792480470001</v>
      </c>
      <c r="K223" s="32">
        <v>1494.9372558590001</v>
      </c>
      <c r="L223" s="32">
        <v>8650.748046875</v>
      </c>
      <c r="M223" s="32">
        <v>332.88638305699999</v>
      </c>
      <c r="N223" s="32">
        <v>204.43327331500001</v>
      </c>
      <c r="O223" s="32">
        <v>724.20648193399995</v>
      </c>
      <c r="P223" s="32">
        <v>1124.030273438</v>
      </c>
      <c r="Q223" s="32">
        <v>64.621780396000005</v>
      </c>
      <c r="R223" s="32">
        <v>928.78149414100005</v>
      </c>
      <c r="S223" s="32">
        <v>1068.2395019529999</v>
      </c>
      <c r="T223" s="32">
        <v>145.04049682600001</v>
      </c>
      <c r="U223" s="32">
        <v>3102.146484375</v>
      </c>
      <c r="V223" s="32">
        <v>2530.0966796880002</v>
      </c>
      <c r="W223" s="32">
        <v>1109.5125732419999</v>
      </c>
      <c r="X223" s="32">
        <v>43.598628998000002</v>
      </c>
      <c r="Y223" s="32">
        <v>174.37962341299999</v>
      </c>
      <c r="Z223" s="32">
        <v>4386.564453125</v>
      </c>
      <c r="AA223" s="32">
        <v>320.45617675800003</v>
      </c>
      <c r="AB223" s="32">
        <v>803.71624755899995</v>
      </c>
      <c r="AC223" s="32">
        <v>7070.6142578119998</v>
      </c>
      <c r="AD223" s="32">
        <v>2638.6474609380002</v>
      </c>
      <c r="AE223" s="32">
        <v>1617.5</v>
      </c>
      <c r="AF223" s="32">
        <v>336.11511230500003</v>
      </c>
      <c r="AG223" s="32">
        <v>1378.8059082029999</v>
      </c>
      <c r="AH223" s="32">
        <v>564.57055664100005</v>
      </c>
      <c r="AI223" s="32">
        <v>290.21838378899997</v>
      </c>
      <c r="AJ223" s="32">
        <v>999.52770996100003</v>
      </c>
      <c r="AK223" s="32">
        <v>2947.740234375</v>
      </c>
      <c r="AL223" s="32">
        <v>555.75128173799999</v>
      </c>
      <c r="AM223" s="32">
        <v>927.81506347699997</v>
      </c>
      <c r="AN223" s="32">
        <v>2121.0361328119998</v>
      </c>
      <c r="AP223" s="32">
        <v>2682.8486328119998</v>
      </c>
      <c r="AQ223" s="32">
        <v>1182.0786132809999</v>
      </c>
      <c r="AR223" s="32">
        <v>1343.1934814450001</v>
      </c>
      <c r="AS223" s="32">
        <v>3169.0654296880002</v>
      </c>
      <c r="AT223" s="32">
        <v>1587.8807373049999</v>
      </c>
      <c r="AU223" s="32">
        <v>808.59222412099996</v>
      </c>
      <c r="AV223" s="32">
        <v>256.421875</v>
      </c>
      <c r="AW223" s="32">
        <v>1454.0098876950001</v>
      </c>
      <c r="AX223" s="32">
        <v>678.24829101600005</v>
      </c>
      <c r="AY223" s="32">
        <v>363.75320434600002</v>
      </c>
      <c r="AZ223" s="32">
        <v>237.30584716800001</v>
      </c>
      <c r="BA223" s="32">
        <v>162.088424683</v>
      </c>
      <c r="BB223" s="32">
        <v>2031.5887451169999</v>
      </c>
      <c r="BC223" s="32">
        <v>2074.4597167970001</v>
      </c>
      <c r="BD223" s="32">
        <v>2894.4763183589998</v>
      </c>
      <c r="BE223" s="32">
        <v>551.87152099599996</v>
      </c>
      <c r="BF223" s="32">
        <v>648.82220458999996</v>
      </c>
      <c r="BG223" s="32">
        <v>201.89822387699999</v>
      </c>
      <c r="BH223" s="32">
        <v>514.33422851600005</v>
      </c>
      <c r="BI223" s="32">
        <v>13705</v>
      </c>
      <c r="BJ223" s="32">
        <v>4496.6455078119998</v>
      </c>
      <c r="BK223" s="32">
        <v>122.51808929400001</v>
      </c>
      <c r="BL223" s="32">
        <v>1765.5428466799999</v>
      </c>
      <c r="BM223" s="32">
        <v>2794.0581054690001</v>
      </c>
      <c r="BN223" s="32">
        <v>598.40332031200001</v>
      </c>
      <c r="BO223" s="32">
        <v>3008.6442871089998</v>
      </c>
      <c r="BP223" s="32">
        <v>11647.565429688</v>
      </c>
      <c r="BQ223" s="32">
        <v>2726.4809570309999</v>
      </c>
      <c r="BR223" s="32">
        <v>4751.9204101559999</v>
      </c>
      <c r="BS223" s="32">
        <v>2431.0166015619998</v>
      </c>
      <c r="BT223" s="32">
        <v>1944.5645751950001</v>
      </c>
      <c r="BU223" s="32">
        <v>90</v>
      </c>
      <c r="BV223" s="32">
        <v>1491.4279785159999</v>
      </c>
      <c r="BW223" s="32">
        <v>494.07156372100002</v>
      </c>
      <c r="BX223" s="32">
        <v>1371.2237548830001</v>
      </c>
      <c r="BY223" s="32">
        <v>1038.798217773</v>
      </c>
      <c r="BZ223" s="32">
        <v>464.39999389600001</v>
      </c>
      <c r="CA223" s="32">
        <v>1576.543579102</v>
      </c>
      <c r="CB223" s="32">
        <v>292.66238403300002</v>
      </c>
      <c r="CC223" s="32">
        <v>33.409854889000002</v>
      </c>
      <c r="CD223" s="32">
        <v>143.068634033</v>
      </c>
      <c r="CE223" s="32">
        <v>506.55303955099998</v>
      </c>
      <c r="CF223" s="32">
        <v>6822.0405273440001</v>
      </c>
      <c r="CG223" s="32">
        <v>6240.091796875</v>
      </c>
      <c r="CH223" s="32">
        <v>12.518619536999999</v>
      </c>
      <c r="CI223" s="32">
        <v>1157.7381591799999</v>
      </c>
      <c r="CJ223" s="32">
        <v>172.87690734899999</v>
      </c>
      <c r="CK223" s="32">
        <v>118.201782227</v>
      </c>
      <c r="CL223" s="32">
        <v>290.21838378899997</v>
      </c>
      <c r="CM223" s="32">
        <v>132.16925048799999</v>
      </c>
      <c r="CN223" s="32">
        <v>765.47808837900004</v>
      </c>
      <c r="CO223" s="32">
        <v>1102.7338867190001</v>
      </c>
      <c r="CP223" s="32">
        <v>470.40270996100003</v>
      </c>
      <c r="CQ223" s="32">
        <v>5841.607421875</v>
      </c>
      <c r="CR223" s="32">
        <v>4790.134765625</v>
      </c>
      <c r="CS223" s="32">
        <v>2542.1657714839998</v>
      </c>
      <c r="CT223" s="32">
        <v>2325</v>
      </c>
      <c r="CU223" s="32">
        <v>8571.78515625</v>
      </c>
      <c r="CV223" s="32">
        <v>281.91354370099998</v>
      </c>
      <c r="CW223" s="32">
        <v>230.91793823200001</v>
      </c>
      <c r="CX223" s="32">
        <v>1032.686889648</v>
      </c>
      <c r="CZ223" s="32">
        <v>1101.248413086</v>
      </c>
      <c r="DA223" s="32">
        <v>2655.2021484380002</v>
      </c>
      <c r="DB223" s="32">
        <v>120.984115601</v>
      </c>
      <c r="DC223" s="34">
        <v>3450</v>
      </c>
      <c r="DD223" s="32">
        <v>2328.1276855470001</v>
      </c>
      <c r="DE223" s="32">
        <v>628.16491699200003</v>
      </c>
      <c r="DF223" s="32">
        <v>378.2</v>
      </c>
      <c r="DG223" s="32">
        <v>3.2348356250000001</v>
      </c>
      <c r="DI223" s="32">
        <v>89.581886291999993</v>
      </c>
      <c r="DJ223" s="34">
        <v>1700.7</v>
      </c>
      <c r="DK223" s="32">
        <v>270.60061645500002</v>
      </c>
      <c r="DL223" s="32">
        <v>8109.7294921880002</v>
      </c>
      <c r="DM223" s="32">
        <v>1551.188842773</v>
      </c>
      <c r="DN223" s="32">
        <v>1629.806640625</v>
      </c>
      <c r="DO223" s="32" t="s">
        <v>234</v>
      </c>
      <c r="DP223" s="32">
        <v>330.3</v>
      </c>
      <c r="DR223" s="32">
        <v>172</v>
      </c>
      <c r="DS223" s="32">
        <v>95</v>
      </c>
      <c r="DT223" s="32">
        <v>1010.7102050779999</v>
      </c>
      <c r="DU223" s="32">
        <v>128.5</v>
      </c>
      <c r="DV223" s="32">
        <v>5595.6489257809999</v>
      </c>
      <c r="DY223" s="32">
        <v>727.56408691399997</v>
      </c>
      <c r="EA223">
        <v>22.567</v>
      </c>
      <c r="EB223" s="32">
        <v>498.94146728499999</v>
      </c>
      <c r="EC223" s="32">
        <v>1067</v>
      </c>
    </row>
    <row r="224" spans="1:133">
      <c r="A224" s="33">
        <v>44148</v>
      </c>
      <c r="B224" s="32">
        <v>416.41305541999998</v>
      </c>
      <c r="C224" s="32">
        <v>6213.73828125</v>
      </c>
      <c r="D224" s="32">
        <v>1124.468383789</v>
      </c>
      <c r="E224" s="32">
        <v>2437.7717285160002</v>
      </c>
      <c r="F224" s="32">
        <v>675.30059814499998</v>
      </c>
      <c r="G224" s="32">
        <v>2496.5129394529999</v>
      </c>
      <c r="H224" s="32">
        <v>473.53811645500002</v>
      </c>
      <c r="I224" s="32">
        <v>142.269622803</v>
      </c>
      <c r="J224" s="32">
        <v>1770.0161132809999</v>
      </c>
      <c r="K224" s="32">
        <v>1501.4305419919999</v>
      </c>
      <c r="L224" s="32">
        <v>8623.7763671880002</v>
      </c>
      <c r="M224" s="32">
        <v>333.06512451200001</v>
      </c>
      <c r="N224" s="32">
        <v>204.03359985399999</v>
      </c>
      <c r="O224" s="32">
        <v>723.40783691399997</v>
      </c>
      <c r="P224" s="32">
        <v>1123.0310058590001</v>
      </c>
      <c r="Q224" s="32">
        <v>63.601432799999998</v>
      </c>
      <c r="R224" s="32">
        <v>923.38751220699999</v>
      </c>
      <c r="S224" s="32">
        <v>1088.2065429690001</v>
      </c>
      <c r="T224" s="32">
        <v>148.33119201700001</v>
      </c>
      <c r="U224" s="32">
        <v>3116.7795410160002</v>
      </c>
      <c r="V224" s="32">
        <v>2431.1320800779999</v>
      </c>
      <c r="W224" s="32">
        <v>1109.5125732419999</v>
      </c>
      <c r="X224" s="32">
        <v>43.778499603</v>
      </c>
      <c r="Y224" s="32">
        <v>182.700042725</v>
      </c>
      <c r="Z224" s="32">
        <v>4441.6704101559999</v>
      </c>
      <c r="AA224" s="32">
        <v>326.044921875</v>
      </c>
      <c r="AB224" s="32">
        <v>803.71624755899995</v>
      </c>
      <c r="AC224" s="32">
        <v>6970.7465820309999</v>
      </c>
      <c r="AD224" s="32">
        <v>2666.6655273440001</v>
      </c>
      <c r="AE224" s="32">
        <v>1628.9929199220001</v>
      </c>
      <c r="AF224" s="32">
        <v>342.570068359</v>
      </c>
      <c r="AG224" s="32">
        <v>1352.7069091799999</v>
      </c>
      <c r="AH224" s="32">
        <v>557.63238525400004</v>
      </c>
      <c r="AI224" s="32">
        <v>293.63833618199999</v>
      </c>
      <c r="AJ224" s="32">
        <v>999.32781982400002</v>
      </c>
      <c r="AK224" s="32">
        <v>2901.7756347660002</v>
      </c>
      <c r="AL224" s="32">
        <v>560.94891357400002</v>
      </c>
      <c r="AM224" s="32">
        <v>912.64428710899995</v>
      </c>
      <c r="AN224" s="32">
        <v>2139.8894042970001</v>
      </c>
      <c r="AP224" s="32">
        <v>2778.771484375</v>
      </c>
      <c r="AQ224" s="32">
        <v>1175.4903564450001</v>
      </c>
      <c r="AR224" s="32">
        <v>1351.165039062</v>
      </c>
      <c r="AS224" s="32">
        <v>3066.1286621089998</v>
      </c>
      <c r="AT224" s="32">
        <v>1609.8514404299999</v>
      </c>
      <c r="AU224" s="32">
        <v>813.08709716800001</v>
      </c>
      <c r="AV224" s="32">
        <v>260.01101684600002</v>
      </c>
      <c r="AW224" s="32">
        <v>1444.5606689450001</v>
      </c>
      <c r="AX224" s="32">
        <v>674.75738525400004</v>
      </c>
      <c r="AY224" s="32">
        <v>374.14611816399997</v>
      </c>
      <c r="AZ224" s="32">
        <v>236.407714844</v>
      </c>
      <c r="BA224" s="32">
        <v>161.88845825199999</v>
      </c>
      <c r="BB224" s="32">
        <v>1976.626953125</v>
      </c>
      <c r="BC224" s="32">
        <v>2080.9191894529999</v>
      </c>
      <c r="BD224" s="32">
        <v>2898.4711914059999</v>
      </c>
      <c r="BE224" s="32">
        <v>542.07733154300001</v>
      </c>
      <c r="BF224" s="32">
        <v>640.82696533199999</v>
      </c>
      <c r="BG224" s="32">
        <v>205.491088867</v>
      </c>
      <c r="BH224" s="32">
        <v>525.75750732400002</v>
      </c>
      <c r="BI224" s="32">
        <v>13470</v>
      </c>
      <c r="BJ224" s="32">
        <v>4474.65625</v>
      </c>
      <c r="BK224" s="32">
        <v>122.767608643</v>
      </c>
      <c r="BL224" s="32">
        <v>1778.632446289</v>
      </c>
      <c r="BM224" s="32">
        <v>2780.6042480470001</v>
      </c>
      <c r="BN224" s="32">
        <v>590.61102294900002</v>
      </c>
      <c r="BO224" s="32">
        <v>2995.6633300779999</v>
      </c>
      <c r="BP224" s="32">
        <v>11512.998046875</v>
      </c>
      <c r="BQ224" s="32">
        <v>2791.2785644529999</v>
      </c>
      <c r="BR224" s="32">
        <v>4719.0112304690001</v>
      </c>
      <c r="BS224" s="32">
        <v>2485.9267578119998</v>
      </c>
      <c r="BT224" s="32">
        <v>1936.6632080080001</v>
      </c>
      <c r="BU224" s="32">
        <v>93.699996948000006</v>
      </c>
      <c r="BV224" s="32">
        <v>1461.140258789</v>
      </c>
      <c r="BW224" s="32">
        <v>501.44277954099999</v>
      </c>
      <c r="BX224" s="32">
        <v>1359.2478027340001</v>
      </c>
      <c r="BY224" s="32">
        <v>1031.7999267580001</v>
      </c>
      <c r="BZ224" s="32">
        <v>461.20001220699999</v>
      </c>
      <c r="CA224" s="32">
        <v>1576.0444335940001</v>
      </c>
      <c r="CB224" s="32">
        <v>293.76034545900001</v>
      </c>
      <c r="CC224" s="32">
        <v>34.657608031999999</v>
      </c>
      <c r="CD224" s="32">
        <v>146.74978637699999</v>
      </c>
      <c r="CE224" s="32">
        <v>509.77731323199998</v>
      </c>
      <c r="CF224" s="32">
        <v>6662.2260742190001</v>
      </c>
      <c r="CG224" s="32">
        <v>6072.2509765619998</v>
      </c>
      <c r="CH224" s="32">
        <v>12.955961227</v>
      </c>
      <c r="CI224" s="32">
        <v>1148.6733398440001</v>
      </c>
      <c r="CJ224" s="32">
        <v>173.75694274899999</v>
      </c>
      <c r="CK224" s="32">
        <v>119.46115112299999</v>
      </c>
      <c r="CL224" s="32">
        <v>293.63833618199999</v>
      </c>
      <c r="CM224" s="32">
        <v>133.96669006299999</v>
      </c>
      <c r="CN224" s="32">
        <v>752.48687744100005</v>
      </c>
      <c r="CO224" s="32">
        <v>1070.7703857419999</v>
      </c>
      <c r="CP224" s="32">
        <v>470.60247802700002</v>
      </c>
      <c r="CQ224" s="32">
        <v>5891.5366210940001</v>
      </c>
      <c r="CR224" s="32">
        <v>4742.2041015619998</v>
      </c>
      <c r="CS224" s="32">
        <v>2591.2202148440001</v>
      </c>
      <c r="CT224" s="32">
        <v>2283</v>
      </c>
      <c r="CU224" s="32">
        <v>8389.876953125</v>
      </c>
      <c r="CV224" s="32">
        <v>283.68109130900001</v>
      </c>
      <c r="CW224" s="32">
        <v>240.58937072800001</v>
      </c>
      <c r="CX224" s="32">
        <v>1029.722290039</v>
      </c>
      <c r="CZ224" s="32">
        <v>1087.2578125</v>
      </c>
      <c r="DA224" s="32">
        <v>2656.2009277339998</v>
      </c>
      <c r="DB224" s="32">
        <v>123.733757019</v>
      </c>
      <c r="DC224" s="34">
        <v>3472</v>
      </c>
      <c r="DD224" s="32">
        <v>2294.1550292970001</v>
      </c>
      <c r="DE224" s="32">
        <v>632.36077880899995</v>
      </c>
      <c r="DF224" s="32">
        <v>371</v>
      </c>
      <c r="DG224" s="32">
        <v>3.1934521199999999</v>
      </c>
      <c r="DI224" s="32">
        <v>92.316444396999998</v>
      </c>
      <c r="DJ224" s="34">
        <v>1715</v>
      </c>
      <c r="DK224" s="32">
        <v>274.29656982400002</v>
      </c>
      <c r="DL224" s="32">
        <v>7985.8247070309999</v>
      </c>
      <c r="DM224" s="32">
        <v>1530.226928711</v>
      </c>
      <c r="DN224" s="32">
        <v>1625.4206542970001</v>
      </c>
      <c r="DO224" s="32" t="s">
        <v>234</v>
      </c>
      <c r="DP224" s="32">
        <v>341.1</v>
      </c>
      <c r="DR224" s="32">
        <v>172.95</v>
      </c>
      <c r="DS224" s="32">
        <v>93.88</v>
      </c>
      <c r="DT224" s="32">
        <v>998.72363281200001</v>
      </c>
      <c r="DU224" s="32">
        <v>127.5</v>
      </c>
      <c r="DV224" s="32">
        <v>5370.8237304690001</v>
      </c>
      <c r="DY224" s="32">
        <v>736.16131591800001</v>
      </c>
      <c r="EA224">
        <v>22.376000000000001</v>
      </c>
      <c r="EB224" s="32">
        <v>498.94146728499999</v>
      </c>
      <c r="EC224" s="32">
        <v>1081</v>
      </c>
    </row>
    <row r="225" spans="1:133">
      <c r="A225" s="33">
        <v>44151</v>
      </c>
      <c r="B225" s="32">
        <v>438.98663330099998</v>
      </c>
      <c r="C225" s="32">
        <v>6161.7739257809999</v>
      </c>
      <c r="D225" s="32">
        <v>1154.9270019529999</v>
      </c>
      <c r="E225" s="32">
        <v>2396.8093261720001</v>
      </c>
      <c r="F225" s="32">
        <v>677.69824218799999</v>
      </c>
      <c r="G225" s="32">
        <v>2474.5524902339998</v>
      </c>
      <c r="H225" s="32">
        <v>503.27145385699998</v>
      </c>
      <c r="I225" s="32">
        <v>156.191574097</v>
      </c>
      <c r="J225" s="32">
        <v>1754.0297851559999</v>
      </c>
      <c r="K225" s="32">
        <v>1572.8555908200001</v>
      </c>
      <c r="L225" s="32">
        <v>8533.8720703119998</v>
      </c>
      <c r="M225" s="32">
        <v>347.45291137700002</v>
      </c>
      <c r="N225" s="32">
        <v>206.831298828</v>
      </c>
      <c r="O225" s="32">
        <v>758.15063476600005</v>
      </c>
      <c r="P225" s="32">
        <v>1098.552124023</v>
      </c>
      <c r="Q225" s="32">
        <v>64.536758422999995</v>
      </c>
      <c r="R225" s="32">
        <v>895.81768798799999</v>
      </c>
      <c r="S225" s="32">
        <v>1097.1916503909999</v>
      </c>
      <c r="T225" s="32">
        <v>149.87681579599999</v>
      </c>
      <c r="U225" s="32">
        <v>3107.0241699220001</v>
      </c>
      <c r="V225" s="32">
        <v>2414.1379394529999</v>
      </c>
      <c r="W225" s="32">
        <v>1115.5046386720001</v>
      </c>
      <c r="X225" s="32">
        <v>44.907688141000001</v>
      </c>
      <c r="Y225" s="32">
        <v>190.62184143100001</v>
      </c>
      <c r="Z225" s="32">
        <v>4499.6259765619998</v>
      </c>
      <c r="AA225" s="32">
        <v>340.31628418000003</v>
      </c>
      <c r="AB225" s="32">
        <v>796.805175781</v>
      </c>
      <c r="AC225" s="32">
        <v>6822.943359375</v>
      </c>
      <c r="AD225" s="32">
        <v>2704.5727539059999</v>
      </c>
      <c r="AE225" s="32">
        <v>1657.9748535159999</v>
      </c>
      <c r="AF225" s="32">
        <v>371.61700439499998</v>
      </c>
      <c r="AG225" s="32">
        <v>1394.5635986330001</v>
      </c>
      <c r="AH225" s="32">
        <v>552.67645263700001</v>
      </c>
      <c r="AI225" s="32">
        <v>300.19314575200002</v>
      </c>
      <c r="AJ225" s="32">
        <v>994.53002929700006</v>
      </c>
      <c r="AK225" s="32">
        <v>3035.1733398440001</v>
      </c>
      <c r="AL225" s="32">
        <v>573.34338378899997</v>
      </c>
      <c r="AM225" s="32">
        <v>914.041503906</v>
      </c>
      <c r="AN225" s="32">
        <v>2135.17578125</v>
      </c>
      <c r="AP225" s="32">
        <v>3051.552734375</v>
      </c>
      <c r="AQ225" s="32">
        <v>1212.665649414</v>
      </c>
      <c r="AR225" s="32">
        <v>1397.499023438</v>
      </c>
      <c r="AS225" s="32">
        <v>2993.1730957029999</v>
      </c>
      <c r="AT225" s="32">
        <v>1628.3266601559999</v>
      </c>
      <c r="AU225" s="32">
        <v>817.58209228500004</v>
      </c>
      <c r="AV225" s="32">
        <v>265.59402465800002</v>
      </c>
      <c r="AW225" s="32">
        <v>1449.7879638669999</v>
      </c>
      <c r="AX225" s="32">
        <v>707.07397460899995</v>
      </c>
      <c r="AY225" s="32">
        <v>380.54180908199999</v>
      </c>
      <c r="AZ225" s="32">
        <v>250.22894287099999</v>
      </c>
      <c r="BA225" s="32">
        <v>162.288406372</v>
      </c>
      <c r="BB225" s="32">
        <v>2056.5712890619998</v>
      </c>
      <c r="BC225" s="32">
        <v>2134.5822753910002</v>
      </c>
      <c r="BD225" s="32">
        <v>2871.5043945309999</v>
      </c>
      <c r="BE225" s="32">
        <v>521.88928222699997</v>
      </c>
      <c r="BF225" s="32">
        <v>623.437011719</v>
      </c>
      <c r="BG225" s="32">
        <v>208.984130859</v>
      </c>
      <c r="BH225" s="32">
        <v>537.88616943399995</v>
      </c>
      <c r="BI225" s="32">
        <v>13000</v>
      </c>
      <c r="BJ225" s="32">
        <v>4707.53515625</v>
      </c>
      <c r="BK225" s="32">
        <v>127.25911712600001</v>
      </c>
      <c r="BL225" s="32">
        <v>1802.1940917970001</v>
      </c>
      <c r="BM225" s="32">
        <v>2832.4284667970001</v>
      </c>
      <c r="BN225" s="32">
        <v>613.58819580099998</v>
      </c>
      <c r="BO225" s="32">
        <v>3049.5849609380002</v>
      </c>
      <c r="BP225" s="32">
        <v>11861.875</v>
      </c>
      <c r="BQ225" s="32">
        <v>2785.2971191410002</v>
      </c>
      <c r="BR225" s="32">
        <v>4768.8745117190001</v>
      </c>
      <c r="BS225" s="32">
        <v>2600.7385253910002</v>
      </c>
      <c r="BT225" s="32">
        <v>1992.8493652340001</v>
      </c>
      <c r="BU225" s="32">
        <v>103</v>
      </c>
      <c r="BV225" s="32">
        <v>1470.910522461</v>
      </c>
      <c r="BW225" s="32">
        <v>493.07550048799999</v>
      </c>
      <c r="BX225" s="32">
        <v>1355.2559814450001</v>
      </c>
      <c r="BY225" s="32">
        <v>1022.801330566</v>
      </c>
      <c r="BZ225" s="32">
        <v>471.60000610399999</v>
      </c>
      <c r="CA225" s="32">
        <v>1580.5372314450001</v>
      </c>
      <c r="CB225" s="32">
        <v>290.76577758799999</v>
      </c>
      <c r="CC225" s="32">
        <v>35.526042938000003</v>
      </c>
      <c r="CD225" s="32">
        <v>152.221832275</v>
      </c>
      <c r="CE225" s="32">
        <v>514.86834716800001</v>
      </c>
      <c r="CF225" s="32">
        <v>6826.0341796880002</v>
      </c>
      <c r="CG225" s="32">
        <v>6144.1826171880002</v>
      </c>
      <c r="CH225" s="32">
        <v>13.120259284999999</v>
      </c>
      <c r="CI225" s="32">
        <v>1222.7687988279999</v>
      </c>
      <c r="CJ225" s="32">
        <v>178.835647583</v>
      </c>
      <c r="CK225" s="32">
        <v>127.717086792</v>
      </c>
      <c r="CL225" s="32">
        <v>300.19314575200002</v>
      </c>
      <c r="CM225" s="32">
        <v>138.58001709000001</v>
      </c>
      <c r="CN225" s="32">
        <v>762.48004150400004</v>
      </c>
      <c r="CO225" s="32">
        <v>1077.7625732419999</v>
      </c>
      <c r="CP225" s="32">
        <v>486.18267822299998</v>
      </c>
      <c r="CQ225" s="32">
        <v>5849.5961914059999</v>
      </c>
      <c r="CR225" s="32">
        <v>4635.3559570309999</v>
      </c>
      <c r="CS225" s="32">
        <v>2537.9909667970001</v>
      </c>
      <c r="CT225" s="32">
        <v>2189</v>
      </c>
      <c r="CU225" s="32">
        <v>8259.939453125</v>
      </c>
      <c r="CV225" s="32">
        <v>285.95358276399998</v>
      </c>
      <c r="CW225" s="32">
        <v>247.36935424800001</v>
      </c>
      <c r="CX225" s="32">
        <v>1040.592407227</v>
      </c>
      <c r="CZ225" s="32">
        <v>1112.240844727</v>
      </c>
      <c r="DA225" s="32">
        <v>2641.2165527339998</v>
      </c>
      <c r="DB225" s="32">
        <v>126.483390808</v>
      </c>
      <c r="DC225" s="34">
        <v>3474</v>
      </c>
      <c r="DD225" s="32">
        <v>2258.1838378910002</v>
      </c>
      <c r="DE225" s="32">
        <v>622.77044677699996</v>
      </c>
      <c r="DF225" s="32">
        <v>383.8</v>
      </c>
      <c r="DG225" s="32">
        <v>3.266735792</v>
      </c>
      <c r="DI225" s="32">
        <v>96.108909607000001</v>
      </c>
      <c r="DJ225" s="34">
        <v>1744.8</v>
      </c>
      <c r="DK225" s="32">
        <v>269.701660156</v>
      </c>
      <c r="DL225" s="32">
        <v>7963.841796875</v>
      </c>
      <c r="DM225" s="32">
        <v>1563.1671142580001</v>
      </c>
      <c r="DN225" s="32">
        <v>1661.505493164</v>
      </c>
      <c r="DO225" s="32" t="s">
        <v>234</v>
      </c>
      <c r="DP225" s="32">
        <v>336</v>
      </c>
      <c r="DR225" s="32">
        <v>174</v>
      </c>
      <c r="DS225" s="32">
        <v>94.6</v>
      </c>
      <c r="DT225" s="32">
        <v>999.68255615199996</v>
      </c>
      <c r="DU225" s="32">
        <v>127.5</v>
      </c>
      <c r="DV225" s="32">
        <v>5535.6958007809999</v>
      </c>
      <c r="DY225" s="32">
        <v>777.34790039100005</v>
      </c>
      <c r="EA225">
        <v>23.814</v>
      </c>
      <c r="EB225" s="32">
        <v>489.30017089799998</v>
      </c>
      <c r="EC225" s="32">
        <v>1212.5</v>
      </c>
    </row>
    <row r="226" spans="1:133">
      <c r="A226" s="33">
        <v>44152</v>
      </c>
      <c r="B226" s="32">
        <v>436.38964843799999</v>
      </c>
      <c r="C226" s="32">
        <v>6079.8310546880002</v>
      </c>
      <c r="D226" s="32">
        <v>1104.9948730470001</v>
      </c>
      <c r="E226" s="32">
        <v>2379.8244628910002</v>
      </c>
      <c r="F226" s="32">
        <v>673.90197753899997</v>
      </c>
      <c r="G226" s="32">
        <v>2485.5327148440001</v>
      </c>
      <c r="H226" s="32">
        <v>509.85665893599997</v>
      </c>
      <c r="I226" s="32">
        <v>150.97698974599999</v>
      </c>
      <c r="J226" s="32">
        <v>1710.5661621090001</v>
      </c>
      <c r="K226" s="32">
        <v>1542.387695312</v>
      </c>
      <c r="L226" s="32">
        <v>8282.140625</v>
      </c>
      <c r="M226" s="32">
        <v>336.55041503899997</v>
      </c>
      <c r="N226" s="32">
        <v>205.03279113799999</v>
      </c>
      <c r="O226" s="32">
        <v>749.36499023399995</v>
      </c>
      <c r="P226" s="32">
        <v>1110.541992188</v>
      </c>
      <c r="Q226" s="32">
        <v>66.407371521000002</v>
      </c>
      <c r="R226" s="32">
        <v>896.217285156</v>
      </c>
      <c r="S226" s="32">
        <v>1083.21484375</v>
      </c>
      <c r="T226" s="32">
        <v>158.55230712900001</v>
      </c>
      <c r="U226" s="32">
        <v>3089.4650878910002</v>
      </c>
      <c r="V226" s="32">
        <v>2388.1469726559999</v>
      </c>
      <c r="W226" s="32">
        <v>1096.0310058590001</v>
      </c>
      <c r="X226" s="32">
        <v>44.208194732999999</v>
      </c>
      <c r="Y226" s="32">
        <v>192.465286255</v>
      </c>
      <c r="Z226" s="32">
        <v>4542.3798828119998</v>
      </c>
      <c r="AA226" s="32">
        <v>332.13265991200001</v>
      </c>
      <c r="AB226" s="32">
        <v>789.05108642599998</v>
      </c>
      <c r="AC226" s="32">
        <v>6679.1342773440001</v>
      </c>
      <c r="AD226" s="32">
        <v>2745.7751464839998</v>
      </c>
      <c r="AE226" s="32">
        <v>1649.9799804690001</v>
      </c>
      <c r="AF226" s="32">
        <v>378.18719482400002</v>
      </c>
      <c r="AG226" s="32">
        <v>1369.4497070309999</v>
      </c>
      <c r="AH226" s="32">
        <v>552.67645263700001</v>
      </c>
      <c r="AI226" s="32">
        <v>300.95318603499999</v>
      </c>
      <c r="AJ226" s="32">
        <v>972.74035644499997</v>
      </c>
      <c r="AK226" s="32">
        <v>2993.2055664059999</v>
      </c>
      <c r="AL226" s="32">
        <v>580.34020996100003</v>
      </c>
      <c r="AM226" s="32">
        <v>913.64239501999998</v>
      </c>
      <c r="AN226" s="32">
        <v>2083.3278808589998</v>
      </c>
      <c r="AP226" s="32">
        <v>3094.5185546880002</v>
      </c>
      <c r="AQ226" s="32">
        <v>1224.430053711</v>
      </c>
      <c r="AR226" s="32">
        <v>1500.131835938</v>
      </c>
      <c r="AS226" s="32">
        <v>2891.2351074220001</v>
      </c>
      <c r="AT226" s="32">
        <v>1620.8367919919999</v>
      </c>
      <c r="AU226" s="32">
        <v>823.57525634800004</v>
      </c>
      <c r="AV226" s="32">
        <v>268.68469238300003</v>
      </c>
      <c r="AW226" s="32">
        <v>1410.180664062</v>
      </c>
      <c r="AX226" s="32">
        <v>715.35253906200001</v>
      </c>
      <c r="AY226" s="32">
        <v>382.74029540999999</v>
      </c>
      <c r="AZ226" s="32">
        <v>251.17698669399999</v>
      </c>
      <c r="BA226" s="32">
        <v>157.36935424800001</v>
      </c>
      <c r="BB226" s="32">
        <v>2034.5867919919999</v>
      </c>
      <c r="BC226" s="32">
        <v>2127.1286621089998</v>
      </c>
      <c r="BD226" s="32">
        <v>2893.4772949220001</v>
      </c>
      <c r="BE226" s="32">
        <v>520.49011230500003</v>
      </c>
      <c r="BF226" s="32">
        <v>628.23425293000003</v>
      </c>
      <c r="BG226" s="32">
        <v>212.477172852</v>
      </c>
      <c r="BH226" s="32">
        <v>539.86053466800001</v>
      </c>
      <c r="BI226" s="32">
        <v>12750</v>
      </c>
      <c r="BJ226" s="32">
        <v>4627.5771484380002</v>
      </c>
      <c r="BK226" s="32">
        <v>126.41073608400001</v>
      </c>
      <c r="BL226" s="32">
        <v>1791.722290039</v>
      </c>
      <c r="BM226" s="32">
        <v>2840.4013671880002</v>
      </c>
      <c r="BN226" s="32">
        <v>620.18151855500003</v>
      </c>
      <c r="BO226" s="32">
        <v>3020.6267089839998</v>
      </c>
      <c r="BP226" s="32">
        <v>11876.828125</v>
      </c>
      <c r="BQ226" s="32">
        <v>2810.2194824220001</v>
      </c>
      <c r="BR226" s="32">
        <v>4733.970703125</v>
      </c>
      <c r="BS226" s="32">
        <v>2568.7905273440001</v>
      </c>
      <c r="BT226" s="32">
        <v>1997.2390136720001</v>
      </c>
      <c r="BU226" s="32">
        <v>102.69999694800001</v>
      </c>
      <c r="BV226" s="32">
        <v>1447.461914062</v>
      </c>
      <c r="BW226" s="32">
        <v>495.46615600600001</v>
      </c>
      <c r="BX226" s="32">
        <v>1345.2762451169999</v>
      </c>
      <c r="BY226" s="32">
        <v>1006.804626465</v>
      </c>
      <c r="BZ226" s="32">
        <v>472.79998779300001</v>
      </c>
      <c r="CA226" s="32">
        <v>1612.986694336</v>
      </c>
      <c r="CB226" s="32">
        <v>288.76947021500001</v>
      </c>
      <c r="CC226" s="32">
        <v>35.531044006000002</v>
      </c>
      <c r="CD226" s="32">
        <v>154.559814453</v>
      </c>
      <c r="CE226" s="32">
        <v>514.69860839800003</v>
      </c>
      <c r="CF226" s="32">
        <v>6772.09765625</v>
      </c>
      <c r="CG226" s="32">
        <v>6116.2094726559999</v>
      </c>
      <c r="CH226" s="32">
        <v>13.53099823</v>
      </c>
      <c r="CI226" s="32">
        <v>1234.0012207029999</v>
      </c>
      <c r="CJ226" s="32">
        <v>176.653839111</v>
      </c>
      <c r="CK226" s="32">
        <v>122.479667664</v>
      </c>
      <c r="CL226" s="32">
        <v>300.95318603499999</v>
      </c>
      <c r="CM226" s="32">
        <v>138.20054626500001</v>
      </c>
      <c r="CN226" s="32">
        <v>743.49285888700001</v>
      </c>
      <c r="CO226" s="32">
        <v>1072.7680664059999</v>
      </c>
      <c r="CP226" s="32">
        <v>494.57199096699998</v>
      </c>
      <c r="CQ226" s="32">
        <v>5869.5668945309999</v>
      </c>
      <c r="CR226" s="32">
        <v>4558.4663085940001</v>
      </c>
      <c r="CS226" s="32">
        <v>2537.9909667970001</v>
      </c>
      <c r="CT226" s="32">
        <v>2236</v>
      </c>
      <c r="CU226" s="32">
        <v>7932.1010742190001</v>
      </c>
      <c r="CV226" s="32">
        <v>288.60476684600002</v>
      </c>
      <c r="CW226" s="32">
        <v>249.86196899399999</v>
      </c>
      <c r="CX226" s="32">
        <v>1059.368774414</v>
      </c>
      <c r="CZ226" s="32">
        <v>1109.2429199220001</v>
      </c>
      <c r="DA226" s="32">
        <v>2544.3188476559999</v>
      </c>
      <c r="DB226" s="32">
        <v>128.38313293499999</v>
      </c>
      <c r="DC226" s="34">
        <v>3438</v>
      </c>
      <c r="DD226" s="32">
        <v>2226.2097167970001</v>
      </c>
      <c r="DE226" s="32">
        <v>626.36682128899997</v>
      </c>
      <c r="DF226" s="32">
        <v>408.5</v>
      </c>
      <c r="DG226" s="32">
        <v>3.275357246</v>
      </c>
      <c r="DI226" s="32">
        <v>96.328468322999996</v>
      </c>
      <c r="DJ226" s="34">
        <v>1716</v>
      </c>
      <c r="DK226" s="32">
        <v>281.988037109</v>
      </c>
      <c r="DL226" s="32">
        <v>8003.8110351559999</v>
      </c>
      <c r="DM226" s="32">
        <v>1685.9444580080001</v>
      </c>
      <c r="DN226" s="32">
        <v>1636.584960938</v>
      </c>
      <c r="DO226" s="32" t="s">
        <v>234</v>
      </c>
      <c r="DP226" s="32">
        <v>370</v>
      </c>
      <c r="DR226" s="32">
        <v>177.1</v>
      </c>
      <c r="DS226" s="32">
        <v>91</v>
      </c>
      <c r="DT226" s="32">
        <v>992.49053955099998</v>
      </c>
      <c r="DU226" s="32">
        <v>127.5</v>
      </c>
      <c r="DV226" s="32">
        <v>5395.8046875</v>
      </c>
      <c r="DY226" s="32">
        <v>762.35272216800001</v>
      </c>
      <c r="EA226">
        <v>25.306000000000001</v>
      </c>
      <c r="EB226" s="32">
        <v>489.30017089799998</v>
      </c>
      <c r="EC226" s="32">
        <v>1209.5</v>
      </c>
    </row>
    <row r="227" spans="1:133">
      <c r="A227" s="33">
        <v>44153</v>
      </c>
      <c r="B227" s="32">
        <v>443.581298828</v>
      </c>
      <c r="C227" s="32">
        <v>6025.8676757809999</v>
      </c>
      <c r="D227" s="32">
        <v>1118.9758300779999</v>
      </c>
      <c r="E227" s="32">
        <v>2361.8413085940001</v>
      </c>
      <c r="F227" s="32">
        <v>680.49523925799997</v>
      </c>
      <c r="G227" s="32">
        <v>2485.5327148440001</v>
      </c>
      <c r="H227" s="32">
        <v>497.48443603499999</v>
      </c>
      <c r="I227" s="32">
        <v>156.24078369099999</v>
      </c>
      <c r="J227" s="32">
        <v>1731.5487060549999</v>
      </c>
      <c r="K227" s="32">
        <v>1529.4012451169999</v>
      </c>
      <c r="L227" s="32">
        <v>8171.2602539059999</v>
      </c>
      <c r="M227" s="32">
        <v>343.87832641599999</v>
      </c>
      <c r="N227" s="32">
        <v>201.43572997999999</v>
      </c>
      <c r="O227" s="32">
        <v>747.36828613299997</v>
      </c>
      <c r="P227" s="32">
        <v>1117.0362548830001</v>
      </c>
      <c r="Q227" s="32">
        <v>65.897201538000004</v>
      </c>
      <c r="R227" s="32">
        <v>903.60913085899995</v>
      </c>
      <c r="S227" s="32">
        <v>1098.6892089840001</v>
      </c>
      <c r="T227" s="32">
        <v>165.53262329099999</v>
      </c>
      <c r="U227" s="32">
        <v>3057.2729492190001</v>
      </c>
      <c r="V227" s="32">
        <v>2349.1611328119998</v>
      </c>
      <c r="W227" s="32">
        <v>1103.021484375</v>
      </c>
      <c r="X227" s="32">
        <v>45.317386626999998</v>
      </c>
      <c r="Y227" s="32">
        <v>192.86387634299999</v>
      </c>
      <c r="Z227" s="32">
        <v>4615.537109375</v>
      </c>
      <c r="AA227" s="32">
        <v>330.73550415</v>
      </c>
      <c r="AB227" s="32">
        <v>793.93951416000004</v>
      </c>
      <c r="AC227" s="32">
        <v>6697.1098632809999</v>
      </c>
      <c r="AD227" s="32">
        <v>2704.5727539059999</v>
      </c>
      <c r="AE227" s="32">
        <v>1655.976196289</v>
      </c>
      <c r="AF227" s="32">
        <v>382.45202636699997</v>
      </c>
      <c r="AG227" s="32">
        <v>1325.6231689450001</v>
      </c>
      <c r="AH227" s="32">
        <v>551.28894043000003</v>
      </c>
      <c r="AI227" s="32">
        <v>303.32806396500001</v>
      </c>
      <c r="AJ227" s="32">
        <v>959.94641113299997</v>
      </c>
      <c r="AK227" s="32">
        <v>2974.7192382809999</v>
      </c>
      <c r="AL227" s="32">
        <v>584.73828125</v>
      </c>
      <c r="AM227" s="32">
        <v>924.42163085899995</v>
      </c>
      <c r="AN227" s="32">
        <v>2125.7487792970001</v>
      </c>
      <c r="AP227" s="32">
        <v>3117.4997558589998</v>
      </c>
      <c r="AQ227" s="32">
        <v>1223.0183105470001</v>
      </c>
      <c r="AR227" s="32">
        <v>1541.4835205080001</v>
      </c>
      <c r="AS227" s="32">
        <v>2910.2238769529999</v>
      </c>
      <c r="AT227" s="32">
        <v>1631.322631836</v>
      </c>
      <c r="AU227" s="32">
        <v>821.07806396499996</v>
      </c>
      <c r="AV227" s="32">
        <v>272.37347412100002</v>
      </c>
      <c r="AW227" s="32">
        <v>1382.033569336</v>
      </c>
      <c r="AX227" s="32">
        <v>704.08166503899997</v>
      </c>
      <c r="AY227" s="32">
        <v>388.736236572</v>
      </c>
      <c r="AZ227" s="32">
        <v>251.42646789599999</v>
      </c>
      <c r="BA227" s="32">
        <v>161.448562622</v>
      </c>
      <c r="BB227" s="32">
        <v>2031.5887451169999</v>
      </c>
      <c r="BC227" s="32">
        <v>2157.9353027339998</v>
      </c>
      <c r="BD227" s="32">
        <v>2889.4821777339998</v>
      </c>
      <c r="BE227" s="32">
        <v>516.69238281200001</v>
      </c>
      <c r="BF227" s="32">
        <v>637.82867431600005</v>
      </c>
      <c r="BG227" s="32">
        <v>218.066040039</v>
      </c>
      <c r="BH227" s="32">
        <v>542.96325683600003</v>
      </c>
      <c r="BI227" s="32">
        <v>12870</v>
      </c>
      <c r="BJ227" s="32">
        <v>4610.5859375</v>
      </c>
      <c r="BK227" s="32">
        <v>130.053833008</v>
      </c>
      <c r="BL227" s="32">
        <v>1793.2930908200001</v>
      </c>
      <c r="BM227" s="32">
        <v>2865.3173828119998</v>
      </c>
      <c r="BN227" s="32">
        <v>623.378417969</v>
      </c>
      <c r="BO227" s="32">
        <v>3025.6198730470001</v>
      </c>
      <c r="BP227" s="32">
        <v>11428.26953125</v>
      </c>
      <c r="BQ227" s="32">
        <v>2903.9260253910002</v>
      </c>
      <c r="BR227" s="32">
        <v>4784.3315429690001</v>
      </c>
      <c r="BS227" s="32">
        <v>2545.828125</v>
      </c>
      <c r="BT227" s="32">
        <v>1997.2390136720001</v>
      </c>
      <c r="BU227" s="32">
        <v>102.599998474</v>
      </c>
      <c r="BV227" s="32">
        <v>1439.1569824220001</v>
      </c>
      <c r="BW227" s="32">
        <v>506.82180786100002</v>
      </c>
      <c r="BX227" s="32">
        <v>1404.156860352</v>
      </c>
      <c r="BY227" s="32">
        <v>1009.804016113</v>
      </c>
      <c r="BZ227" s="32">
        <v>473</v>
      </c>
      <c r="CA227" s="32">
        <v>1523.625976562</v>
      </c>
      <c r="CB227" s="32">
        <v>298.75109863300003</v>
      </c>
      <c r="CC227" s="32">
        <v>35.600910186999997</v>
      </c>
      <c r="CD227" s="32">
        <v>156.99742126500001</v>
      </c>
      <c r="CE227" s="32">
        <v>512.15325927699996</v>
      </c>
      <c r="CF227" s="32">
        <v>6712.1674804690001</v>
      </c>
      <c r="CG227" s="32">
        <v>5986.33203125</v>
      </c>
      <c r="CH227" s="32">
        <v>13.875242233</v>
      </c>
      <c r="CI227" s="32">
        <v>1239.518920898</v>
      </c>
      <c r="CJ227" s="32">
        <v>177.71723938</v>
      </c>
      <c r="CK227" s="32">
        <v>122.939445496</v>
      </c>
      <c r="CL227" s="32">
        <v>303.32806396500001</v>
      </c>
      <c r="CM227" s="32">
        <v>141.39598083499999</v>
      </c>
      <c r="CN227" s="32">
        <v>747.49017333999996</v>
      </c>
      <c r="CO227" s="32">
        <v>1079.7602539059999</v>
      </c>
      <c r="CP227" s="32">
        <v>498.46710205099998</v>
      </c>
      <c r="CQ227" s="32">
        <v>5573.9916992190001</v>
      </c>
      <c r="CR227" s="32">
        <v>4515.5278320309999</v>
      </c>
      <c r="CS227" s="32">
        <v>2537.9909667970001</v>
      </c>
      <c r="CT227" s="32">
        <v>2292</v>
      </c>
      <c r="CU227" s="32">
        <v>8090.0224609380002</v>
      </c>
      <c r="CV227" s="32">
        <v>294.41226196299999</v>
      </c>
      <c r="CW227" s="32">
        <v>257.93811035200002</v>
      </c>
      <c r="CX227" s="32">
        <v>1081.1096191409999</v>
      </c>
      <c r="CZ227" s="32">
        <v>1089.2565917970001</v>
      </c>
      <c r="DA227" s="32">
        <v>2543.3205566410002</v>
      </c>
      <c r="DB227" s="32">
        <v>132.18263244600001</v>
      </c>
      <c r="DC227" s="34">
        <v>3382</v>
      </c>
      <c r="DD227" s="32">
        <v>2262.1811523440001</v>
      </c>
      <c r="DE227" s="32">
        <v>641.75134277300003</v>
      </c>
      <c r="DF227" s="32">
        <v>405.9</v>
      </c>
      <c r="DG227" s="32">
        <v>3.2986357210000001</v>
      </c>
      <c r="DI227" s="32">
        <v>96.887359618999994</v>
      </c>
      <c r="DJ227" s="34">
        <v>1698</v>
      </c>
      <c r="DK227" s="32">
        <v>285.68395996100003</v>
      </c>
      <c r="DL227" s="32">
        <v>8001.8129882809999</v>
      </c>
      <c r="DM227" s="32">
        <v>1725.8723144529999</v>
      </c>
      <c r="DN227" s="32">
        <v>1648.1481933590001</v>
      </c>
      <c r="DO227" s="32" t="s">
        <v>234</v>
      </c>
      <c r="DP227" s="32">
        <v>382</v>
      </c>
      <c r="DR227" s="32">
        <v>178.75</v>
      </c>
      <c r="DS227" s="32">
        <v>91.12</v>
      </c>
      <c r="DT227" s="32">
        <v>986.73699951200001</v>
      </c>
      <c r="DU227" s="32">
        <v>127.5</v>
      </c>
      <c r="DV227" s="32">
        <v>5540.6918945309999</v>
      </c>
      <c r="DY227" s="32">
        <v>755.95489501999998</v>
      </c>
      <c r="EA227">
        <v>24.4</v>
      </c>
      <c r="EB227" s="32">
        <v>489.30017089799998</v>
      </c>
      <c r="EC227" s="32">
        <v>1200</v>
      </c>
    </row>
    <row r="228" spans="1:133">
      <c r="A228" s="33">
        <v>44154</v>
      </c>
      <c r="B228" s="32">
        <v>438.08776855500003</v>
      </c>
      <c r="C228" s="32">
        <v>6243.7177734380002</v>
      </c>
      <c r="D228" s="32">
        <v>1095.5076904299999</v>
      </c>
      <c r="E228" s="32">
        <v>2377.8266601559999</v>
      </c>
      <c r="F228" s="32">
        <v>679.09667968799999</v>
      </c>
      <c r="G228" s="32">
        <v>2447.6008300779999</v>
      </c>
      <c r="H228" s="32">
        <v>479.02581787100002</v>
      </c>
      <c r="I228" s="32">
        <v>152.79718017600001</v>
      </c>
      <c r="J228" s="32">
        <v>1775.012084961</v>
      </c>
      <c r="K228" s="32">
        <v>1528.9018554690001</v>
      </c>
      <c r="L228" s="32">
        <v>8116.3188476559999</v>
      </c>
      <c r="M228" s="32">
        <v>343.029388428</v>
      </c>
      <c r="N228" s="32">
        <v>200.83619689899999</v>
      </c>
      <c r="O228" s="32">
        <v>739.58117675799997</v>
      </c>
      <c r="P228" s="32">
        <v>1113.5389404299999</v>
      </c>
      <c r="Q228" s="32">
        <v>65.472068786999998</v>
      </c>
      <c r="R228" s="32">
        <v>907.60473632799994</v>
      </c>
      <c r="S228" s="32">
        <v>1083.21484375</v>
      </c>
      <c r="T228" s="32">
        <v>167.02838134800001</v>
      </c>
      <c r="U228" s="32">
        <v>3056.2976074220001</v>
      </c>
      <c r="V228" s="32">
        <v>2422.1352539059999</v>
      </c>
      <c r="W228" s="32">
        <v>1104.5196533200001</v>
      </c>
      <c r="X228" s="32">
        <v>44.168216704999999</v>
      </c>
      <c r="Y228" s="32">
        <v>192.31582641599999</v>
      </c>
      <c r="Z228" s="32">
        <v>4530.978515625</v>
      </c>
      <c r="AA228" s="32">
        <v>326.34426879900002</v>
      </c>
      <c r="AB228" s="32">
        <v>786.35406494100005</v>
      </c>
      <c r="AC228" s="32">
        <v>6719.0815429690001</v>
      </c>
      <c r="AD228" s="32">
        <v>2677.8935546880002</v>
      </c>
      <c r="AE228" s="32">
        <v>1637.487670898</v>
      </c>
      <c r="AF228" s="32">
        <v>364.58581543000003</v>
      </c>
      <c r="AG228" s="32">
        <v>1329.5627441409999</v>
      </c>
      <c r="AH228" s="32">
        <v>552.87469482400002</v>
      </c>
      <c r="AI228" s="32">
        <v>299.24313354499998</v>
      </c>
      <c r="AJ228" s="32">
        <v>969.74182128899997</v>
      </c>
      <c r="AK228" s="32">
        <v>2977.2177734380002</v>
      </c>
      <c r="AL228" s="32">
        <v>582.339355469</v>
      </c>
      <c r="AM228" s="32">
        <v>915.23937988299997</v>
      </c>
      <c r="AN228" s="32">
        <v>2144.6865234380002</v>
      </c>
      <c r="AP228" s="32">
        <v>3054.5502929690001</v>
      </c>
      <c r="AQ228" s="32">
        <v>1203.2543945309999</v>
      </c>
      <c r="AR228" s="32">
        <v>1499.6336669919999</v>
      </c>
      <c r="AS228" s="32">
        <v>2931.2109375</v>
      </c>
      <c r="AT228" s="32">
        <v>1600.8634033200001</v>
      </c>
      <c r="AU228" s="32">
        <v>804.19000244100005</v>
      </c>
      <c r="AV228" s="32">
        <v>269.28283691399997</v>
      </c>
      <c r="AW228" s="32">
        <v>1402.3395996090001</v>
      </c>
      <c r="AX228" s="32">
        <v>681.73925781200001</v>
      </c>
      <c r="AY228" s="32">
        <v>376.74441528300002</v>
      </c>
      <c r="AZ228" s="32">
        <v>243.24351501500001</v>
      </c>
      <c r="BA228" s="32">
        <v>160.288772583</v>
      </c>
      <c r="BB228" s="32">
        <v>1998.111938477</v>
      </c>
      <c r="BC228" s="32">
        <v>2106.7563476559999</v>
      </c>
      <c r="BD228" s="32">
        <v>2935.4262695309999</v>
      </c>
      <c r="BE228" s="32">
        <v>515.29327392599998</v>
      </c>
      <c r="BF228" s="32">
        <v>641.02673339800003</v>
      </c>
      <c r="BG228" s="32">
        <v>221.55909729000001</v>
      </c>
      <c r="BH228" s="32">
        <v>547.33508300799997</v>
      </c>
      <c r="BI228" s="32">
        <v>12735</v>
      </c>
      <c r="BJ228" s="32">
        <v>4479.6547851559999</v>
      </c>
      <c r="BK228" s="32">
        <v>127.758178711</v>
      </c>
      <c r="BL228" s="32">
        <v>1764.4956054690001</v>
      </c>
      <c r="BM228" s="32">
        <v>2770.6374511720001</v>
      </c>
      <c r="BN228" s="32">
        <v>638.36346435500002</v>
      </c>
      <c r="BO228" s="32">
        <v>2970.6989746089998</v>
      </c>
      <c r="BP228" s="32">
        <v>11463.15625</v>
      </c>
      <c r="BQ228" s="32">
        <v>2885.9826660160002</v>
      </c>
      <c r="BR228" s="32">
        <v>4703.0551757809999</v>
      </c>
      <c r="BS228" s="32">
        <v>2404.060546875</v>
      </c>
      <c r="BT228" s="32">
        <v>1955.099243164</v>
      </c>
      <c r="BU228" s="32">
        <v>98.559997558999996</v>
      </c>
      <c r="BV228" s="32">
        <v>1416.1971435549999</v>
      </c>
      <c r="BW228" s="32">
        <v>485.74374389600001</v>
      </c>
      <c r="BX228" s="32">
        <v>1360.245727539</v>
      </c>
      <c r="BY228" s="32">
        <v>1043.8123779299999</v>
      </c>
      <c r="BZ228" s="32">
        <v>471.60000610399999</v>
      </c>
      <c r="CA228" s="32">
        <v>1466.2155761720001</v>
      </c>
      <c r="CB228" s="32">
        <v>290.76577758799999</v>
      </c>
      <c r="CC228" s="32">
        <v>35.590927123999997</v>
      </c>
      <c r="CD228" s="32">
        <v>155.60449218799999</v>
      </c>
      <c r="CE228" s="32">
        <v>504.85604858400001</v>
      </c>
      <c r="CF228" s="32">
        <v>6666.2211914059999</v>
      </c>
      <c r="CG228" s="32">
        <v>6026.294921875</v>
      </c>
      <c r="CH228" s="32">
        <v>13.603760719</v>
      </c>
      <c r="CI228" s="32">
        <v>1207.9891357419999</v>
      </c>
      <c r="CJ228" s="32">
        <v>174.58201599099999</v>
      </c>
      <c r="CK228" s="32">
        <v>121.600105286</v>
      </c>
      <c r="CL228" s="32">
        <v>299.24313354499998</v>
      </c>
      <c r="CM228" s="32">
        <v>138.739776611</v>
      </c>
      <c r="CN228" s="32">
        <v>744.49230956999997</v>
      </c>
      <c r="CO228" s="32">
        <v>1069.7716064450001</v>
      </c>
      <c r="CP228" s="32">
        <v>507.15603637700002</v>
      </c>
      <c r="CQ228" s="32">
        <v>5506.6015625</v>
      </c>
      <c r="CR228" s="32">
        <v>4456.6123046880002</v>
      </c>
      <c r="CS228" s="32">
        <v>2584.8986816410002</v>
      </c>
      <c r="CT228" s="32">
        <v>2330</v>
      </c>
      <c r="CU228" s="32">
        <v>8088.0239257809999</v>
      </c>
      <c r="CV228" s="32">
        <v>298.07345581099997</v>
      </c>
      <c r="CW228" s="32">
        <v>257.24017334000001</v>
      </c>
      <c r="CX228" s="32">
        <v>1073.697875977</v>
      </c>
      <c r="CZ228" s="32">
        <v>1064.2736816409999</v>
      </c>
      <c r="DA228" s="32">
        <v>2593.2670898440001</v>
      </c>
      <c r="DB228" s="32">
        <v>130.73283386200001</v>
      </c>
      <c r="DC228" s="34">
        <v>3404</v>
      </c>
      <c r="DD228" s="32">
        <v>2302.1489257809999</v>
      </c>
      <c r="DE228" s="32">
        <v>638.15490722699997</v>
      </c>
      <c r="DF228" s="32">
        <v>402.7</v>
      </c>
      <c r="DG228" s="32">
        <v>3.2581140999999998</v>
      </c>
      <c r="DI228" s="32">
        <v>95.829452515</v>
      </c>
      <c r="DJ228" s="34">
        <v>1704</v>
      </c>
      <c r="DK228" s="32">
        <v>295.17349243199999</v>
      </c>
      <c r="DL228" s="32">
        <v>8061.7661132809999</v>
      </c>
      <c r="DM228" s="32">
        <v>1716.8884277340001</v>
      </c>
      <c r="DN228" s="32">
        <v>1616.2498779299999</v>
      </c>
      <c r="DO228" s="32" t="s">
        <v>234</v>
      </c>
      <c r="DP228" s="32">
        <v>416</v>
      </c>
      <c r="DR228" s="32">
        <v>186</v>
      </c>
      <c r="DS228" s="32">
        <v>89.7</v>
      </c>
      <c r="DT228" s="32">
        <v>980.50384521499996</v>
      </c>
      <c r="DU228" s="32">
        <v>128</v>
      </c>
      <c r="DV228" s="32">
        <v>5485.734375</v>
      </c>
      <c r="DY228" s="32">
        <v>721.56597900400004</v>
      </c>
      <c r="EA228">
        <v>25.716000000000001</v>
      </c>
      <c r="EB228" s="32">
        <v>489.30017089799998</v>
      </c>
      <c r="EC228" s="32">
        <v>1172.5</v>
      </c>
    </row>
    <row r="229" spans="1:133">
      <c r="A229" s="33">
        <v>44155</v>
      </c>
      <c r="B229" s="32">
        <v>441.38381958000002</v>
      </c>
      <c r="C229" s="32">
        <v>6275.6962890619998</v>
      </c>
      <c r="D229" s="32">
        <v>1133.4561767580001</v>
      </c>
      <c r="E229" s="32">
        <v>2424.7836914059999</v>
      </c>
      <c r="F229" s="32">
        <v>588.19085693399995</v>
      </c>
      <c r="G229" s="32">
        <v>2458.5812988279999</v>
      </c>
      <c r="H229" s="32">
        <v>473.53811645500002</v>
      </c>
      <c r="I229" s="32">
        <v>155.30609130900001</v>
      </c>
      <c r="J229" s="32">
        <v>1781.0070800779999</v>
      </c>
      <c r="K229" s="32">
        <v>1567.3614501950001</v>
      </c>
      <c r="L229" s="32">
        <v>8308.11328125</v>
      </c>
      <c r="M229" s="32">
        <v>340.393066406</v>
      </c>
      <c r="N229" s="32">
        <v>202.634765625</v>
      </c>
      <c r="O229" s="32">
        <v>729.79742431600005</v>
      </c>
      <c r="P229" s="32">
        <v>1133.0223388669999</v>
      </c>
      <c r="Q229" s="32">
        <v>66.322357178000004</v>
      </c>
      <c r="R229" s="32">
        <v>908.80340576200001</v>
      </c>
      <c r="S229" s="32">
        <v>1082.216430664</v>
      </c>
      <c r="T229" s="32">
        <v>166.52980041500001</v>
      </c>
      <c r="U229" s="32">
        <v>3103.1223144529999</v>
      </c>
      <c r="V229" s="32">
        <v>2380.150390625</v>
      </c>
      <c r="W229" s="32">
        <v>1114.5061035159999</v>
      </c>
      <c r="X229" s="32">
        <v>43.698551178000002</v>
      </c>
      <c r="Y229" s="32">
        <v>194.00979614299999</v>
      </c>
      <c r="Z229" s="32">
        <v>4548.0805664059999</v>
      </c>
      <c r="AA229" s="32">
        <v>324.44818115200002</v>
      </c>
      <c r="AB229" s="32">
        <v>783.82562255899995</v>
      </c>
      <c r="AC229" s="32">
        <v>6697.1098632809999</v>
      </c>
      <c r="AD229" s="32">
        <v>2639.6618652339998</v>
      </c>
      <c r="AE229" s="32">
        <v>1691.954101562</v>
      </c>
      <c r="AF229" s="32">
        <v>365.62316894499997</v>
      </c>
      <c r="AG229" s="32">
        <v>1316.759399414</v>
      </c>
      <c r="AH229" s="32">
        <v>549.70294189499998</v>
      </c>
      <c r="AI229" s="32">
        <v>302.09307861299999</v>
      </c>
      <c r="AJ229" s="32">
        <v>974.33959960899995</v>
      </c>
      <c r="AK229" s="32">
        <v>2949.7387695309999</v>
      </c>
      <c r="AL229" s="32">
        <v>569.54510498000002</v>
      </c>
      <c r="AM229" s="32">
        <v>916.63653564499998</v>
      </c>
      <c r="AN229" s="32">
        <v>2125.7490234380002</v>
      </c>
      <c r="AP229" s="32">
        <v>2999.5947265619998</v>
      </c>
      <c r="AQ229" s="32">
        <v>1201.8426513669999</v>
      </c>
      <c r="AR229" s="32">
        <v>1492.1602783200001</v>
      </c>
      <c r="AS229" s="32">
        <v>2904.2280273440001</v>
      </c>
      <c r="AT229" s="32">
        <v>1635.317382812</v>
      </c>
      <c r="AU229" s="32">
        <v>813.18103027300003</v>
      </c>
      <c r="AV229" s="32">
        <v>268.48526000999999</v>
      </c>
      <c r="AW229" s="32">
        <v>1400.932250977</v>
      </c>
      <c r="AX229" s="32">
        <v>675.056640625</v>
      </c>
      <c r="AY229" s="32">
        <v>371.94766235399999</v>
      </c>
      <c r="AZ229" s="32">
        <v>243.89213562</v>
      </c>
      <c r="BA229" s="32">
        <v>164.727905273</v>
      </c>
      <c r="BB229" s="32">
        <v>1978.6257324220001</v>
      </c>
      <c r="BC229" s="32">
        <v>2130.6069335940001</v>
      </c>
      <c r="BD229" s="32">
        <v>2927.4360351559999</v>
      </c>
      <c r="BE229" s="32">
        <v>519.49084472699997</v>
      </c>
      <c r="BF229" s="32">
        <v>639.42767333999996</v>
      </c>
      <c r="BG229" s="32">
        <v>218.36546325699999</v>
      </c>
      <c r="BH229" s="32">
        <v>550.71984863299997</v>
      </c>
      <c r="BI229" s="32">
        <v>12740</v>
      </c>
      <c r="BJ229" s="32">
        <v>4491.6484375</v>
      </c>
      <c r="BK229" s="32">
        <v>122.068954468</v>
      </c>
      <c r="BL229" s="32">
        <v>1750.8823242190001</v>
      </c>
      <c r="BM229" s="32">
        <v>2770.6374511720001</v>
      </c>
      <c r="BN229" s="32">
        <v>634.36743164100005</v>
      </c>
      <c r="BO229" s="32">
        <v>2984.6787109380002</v>
      </c>
      <c r="BP229" s="32">
        <v>11717.33984375</v>
      </c>
      <c r="BQ229" s="32">
        <v>2873.0231933589998</v>
      </c>
      <c r="BR229" s="32">
        <v>4759.8979492190001</v>
      </c>
      <c r="BS229" s="32">
        <v>2311.2126464839998</v>
      </c>
      <c r="BT229" s="32">
        <v>1963.878295898</v>
      </c>
      <c r="BU229" s="32">
        <v>99.440002441000004</v>
      </c>
      <c r="BV229" s="32">
        <v>1429.3869628909999</v>
      </c>
      <c r="BW229" s="32">
        <v>495.90905761699997</v>
      </c>
      <c r="BX229" s="32">
        <v>1363.738647461</v>
      </c>
      <c r="BY229" s="32">
        <v>1059.809570312</v>
      </c>
      <c r="BZ229" s="32">
        <v>472</v>
      </c>
      <c r="CA229" s="32">
        <v>1488.6805419919999</v>
      </c>
      <c r="CB229" s="32">
        <v>282.48104858400001</v>
      </c>
      <c r="CC229" s="32">
        <v>35.750640869000001</v>
      </c>
      <c r="CD229" s="32">
        <v>154.908126831</v>
      </c>
      <c r="CE229" s="32">
        <v>512.15325927699996</v>
      </c>
      <c r="CF229" s="32">
        <v>6654.2353515619998</v>
      </c>
      <c r="CG229" s="32">
        <v>6134.1923828119998</v>
      </c>
      <c r="CH229" s="32">
        <v>13.714072227000001</v>
      </c>
      <c r="CI229" s="32">
        <v>1226.5128173830001</v>
      </c>
      <c r="CJ229" s="32">
        <v>178.817306519</v>
      </c>
      <c r="CK229" s="32">
        <v>123.11935424799999</v>
      </c>
      <c r="CL229" s="32">
        <v>302.09307861299999</v>
      </c>
      <c r="CM229" s="32">
        <v>137.561477661</v>
      </c>
      <c r="CN229" s="32">
        <v>739.495605469</v>
      </c>
      <c r="CO229" s="32">
        <v>1071.7692871090001</v>
      </c>
      <c r="CP229" s="32">
        <v>520.33929443399995</v>
      </c>
      <c r="CQ229" s="32">
        <v>5550.5419921880002</v>
      </c>
      <c r="CR229" s="32">
        <v>4449.623046875</v>
      </c>
      <c r="CS229" s="32">
        <v>2584.8986816410002</v>
      </c>
      <c r="CT229" s="32">
        <v>2302</v>
      </c>
      <c r="CU229" s="32">
        <v>8130.0034179690001</v>
      </c>
      <c r="CV229" s="32">
        <v>293.781005859</v>
      </c>
      <c r="CW229" s="32">
        <v>259.03488159199998</v>
      </c>
      <c r="CX229" s="32">
        <v>1082.09765625</v>
      </c>
      <c r="CZ229" s="32">
        <v>1097.250976562</v>
      </c>
      <c r="DA229" s="32">
        <v>2643.21484375</v>
      </c>
      <c r="DB229" s="32">
        <v>132.582595825</v>
      </c>
      <c r="DC229" s="34">
        <v>3316</v>
      </c>
      <c r="DD229" s="32">
        <v>2304.1469726559999</v>
      </c>
      <c r="DE229" s="32">
        <v>642.95001220699999</v>
      </c>
      <c r="DF229" s="32">
        <v>385.8</v>
      </c>
      <c r="DG229" s="32">
        <v>3.2581140999999998</v>
      </c>
      <c r="DI229" s="32">
        <v>90.819412231000001</v>
      </c>
      <c r="DJ229" s="34">
        <v>1695.4</v>
      </c>
      <c r="DK229" s="32">
        <v>296.37213134799998</v>
      </c>
      <c r="DL229" s="32">
        <v>8127.7163085940001</v>
      </c>
      <c r="DM229" s="32">
        <v>1685.9444580080001</v>
      </c>
      <c r="DN229" s="32">
        <v>1640.3729248049999</v>
      </c>
      <c r="DO229" s="32" t="s">
        <v>234</v>
      </c>
      <c r="DP229" s="32">
        <v>396</v>
      </c>
      <c r="DR229" s="32">
        <v>186</v>
      </c>
      <c r="DS229" s="32">
        <v>90</v>
      </c>
      <c r="DT229" s="32">
        <v>979.06567382799994</v>
      </c>
      <c r="DU229" s="32">
        <v>129</v>
      </c>
      <c r="DV229" s="32">
        <v>5620.62890625</v>
      </c>
      <c r="DY229" s="32">
        <v>732.56243896499996</v>
      </c>
      <c r="EA229">
        <v>25.251999999999999</v>
      </c>
      <c r="EB229" s="32">
        <v>491.71041870099998</v>
      </c>
      <c r="EC229" s="32">
        <v>1163</v>
      </c>
    </row>
    <row r="230" spans="1:133">
      <c r="A230" s="33">
        <v>44158</v>
      </c>
      <c r="B230" s="32">
        <v>449.47442626999998</v>
      </c>
      <c r="C230" s="32">
        <v>6135.7915039059999</v>
      </c>
      <c r="D230" s="32">
        <v>1139.9473876950001</v>
      </c>
      <c r="E230" s="32">
        <v>2387.8176269529999</v>
      </c>
      <c r="F230" s="32">
        <v>579.00030517599998</v>
      </c>
      <c r="G230" s="32">
        <v>2435.6225585940001</v>
      </c>
      <c r="H230" s="32">
        <v>473.13900756800001</v>
      </c>
      <c r="I230" s="32">
        <v>163.816680908</v>
      </c>
      <c r="J230" s="32">
        <v>1761.5234375</v>
      </c>
      <c r="K230" s="32">
        <v>1546.3833007809999</v>
      </c>
      <c r="L230" s="32">
        <v>7991.4526367190001</v>
      </c>
      <c r="M230" s="32">
        <v>343.16339111299999</v>
      </c>
      <c r="N230" s="32">
        <v>203.434082031</v>
      </c>
      <c r="O230" s="32">
        <v>733.19177246100003</v>
      </c>
      <c r="P230" s="32">
        <v>1084.0645751950001</v>
      </c>
      <c r="Q230" s="32">
        <v>67.342689514</v>
      </c>
      <c r="R230" s="32">
        <v>896.01745605500003</v>
      </c>
      <c r="S230" s="32">
        <v>1064.24609375</v>
      </c>
      <c r="T230" s="32">
        <v>167.22784423799999</v>
      </c>
      <c r="U230" s="32">
        <v>3138.2409667970001</v>
      </c>
      <c r="V230" s="32">
        <v>2275.1875</v>
      </c>
      <c r="W230" s="32">
        <v>1087.541992188</v>
      </c>
      <c r="X230" s="32">
        <v>43.468727112000003</v>
      </c>
      <c r="Y230" s="32">
        <v>194.45820617699999</v>
      </c>
      <c r="Z230" s="32">
        <v>4574.6821289059999</v>
      </c>
      <c r="AA230" s="32">
        <v>322.75152587899998</v>
      </c>
      <c r="AB230" s="32">
        <v>774.55462646499996</v>
      </c>
      <c r="AC230" s="32">
        <v>6541.3173828119998</v>
      </c>
      <c r="AD230" s="32">
        <v>2649.6350097660002</v>
      </c>
      <c r="AE230" s="32">
        <v>1687.4567871090001</v>
      </c>
      <c r="AF230" s="32">
        <v>370.81015014600001</v>
      </c>
      <c r="AG230" s="32">
        <v>1323.1610107419999</v>
      </c>
      <c r="AH230" s="32">
        <v>547.12597656200001</v>
      </c>
      <c r="AI230" s="32">
        <v>308.36294555699999</v>
      </c>
      <c r="AJ230" s="32">
        <v>970.54144287099996</v>
      </c>
      <c r="AK230" s="32">
        <v>2916.2639160160002</v>
      </c>
      <c r="AL230" s="32">
        <v>563.14801025400004</v>
      </c>
      <c r="AM230" s="32">
        <v>903.26226806600005</v>
      </c>
      <c r="AN230" s="32">
        <v>2144.6865234380002</v>
      </c>
      <c r="AP230" s="32">
        <v>3078.5310058589998</v>
      </c>
      <c r="AQ230" s="32">
        <v>1190.5489501950001</v>
      </c>
      <c r="AR230" s="32">
        <v>1472.7296142580001</v>
      </c>
      <c r="AS230" s="32">
        <v>2860.2541503910002</v>
      </c>
      <c r="AT230" s="32">
        <v>1661.7819824220001</v>
      </c>
      <c r="AU230" s="32">
        <v>801.19305419900002</v>
      </c>
      <c r="AV230" s="32">
        <v>270.27984619099999</v>
      </c>
      <c r="AW230" s="32">
        <v>1373.187133789</v>
      </c>
      <c r="AX230" s="32">
        <v>688.22253418000003</v>
      </c>
      <c r="AY230" s="32">
        <v>372.14749145500002</v>
      </c>
      <c r="AZ230" s="32">
        <v>252.923339844</v>
      </c>
      <c r="BA230" s="32">
        <v>162.52833557100001</v>
      </c>
      <c r="BB230" s="32">
        <v>2017.5983886720001</v>
      </c>
      <c r="BC230" s="32">
        <v>2175.3256835940001</v>
      </c>
      <c r="BD230" s="32">
        <v>2872.5029296880002</v>
      </c>
      <c r="BE230" s="32">
        <v>504.29980468799999</v>
      </c>
      <c r="BF230" s="32">
        <v>623.83673095699999</v>
      </c>
      <c r="BG230" s="32">
        <v>214.572998047</v>
      </c>
      <c r="BH230" s="32">
        <v>552.97631835899995</v>
      </c>
      <c r="BI230" s="32">
        <v>12545</v>
      </c>
      <c r="BJ230" s="32">
        <v>4564.609375</v>
      </c>
      <c r="BK230" s="32">
        <v>120.022819519</v>
      </c>
      <c r="BL230" s="32">
        <v>1737.269165039</v>
      </c>
      <c r="BM230" s="32">
        <v>2701.37109375</v>
      </c>
      <c r="BN230" s="32">
        <v>625.77593994100005</v>
      </c>
      <c r="BO230" s="32">
        <v>2944.7368164059999</v>
      </c>
      <c r="BP230" s="32">
        <v>11478.109375</v>
      </c>
      <c r="BQ230" s="32">
        <v>2868.0388183589998</v>
      </c>
      <c r="BR230" s="32">
        <v>4852.6435546880002</v>
      </c>
      <c r="BS230" s="32">
        <v>2241.3269042970001</v>
      </c>
      <c r="BT230" s="32">
        <v>1949.8319091799999</v>
      </c>
      <c r="BU230" s="32">
        <v>107</v>
      </c>
      <c r="BV230" s="32">
        <v>1401.053100586</v>
      </c>
      <c r="BW230" s="32">
        <v>483.252197266</v>
      </c>
      <c r="BX230" s="32">
        <v>1358.2498779299999</v>
      </c>
      <c r="BY230" s="32">
        <v>1064.80859375</v>
      </c>
      <c r="BZ230" s="32">
        <v>473.60000610399999</v>
      </c>
      <c r="CA230" s="32">
        <v>1477.6975097659999</v>
      </c>
      <c r="CB230" s="32">
        <v>278.28869628899997</v>
      </c>
      <c r="CC230" s="32">
        <v>37.133152008000003</v>
      </c>
      <c r="CD230" s="32">
        <v>157.29589843799999</v>
      </c>
      <c r="CE230" s="32">
        <v>517.244140625</v>
      </c>
      <c r="CF230" s="32">
        <v>6668.2192382809999</v>
      </c>
      <c r="CG230" s="32">
        <v>6066.2568359380002</v>
      </c>
      <c r="CH230" s="32">
        <v>13.832209586999999</v>
      </c>
      <c r="CI230" s="32">
        <v>1279.916625977</v>
      </c>
      <c r="CJ230" s="32">
        <v>183.05259704599999</v>
      </c>
      <c r="CK230" s="32">
        <v>121.919944763</v>
      </c>
      <c r="CL230" s="32">
        <v>308.36294555699999</v>
      </c>
      <c r="CM230" s="32">
        <v>139.997955322</v>
      </c>
      <c r="CN230" s="32">
        <v>739.495605469</v>
      </c>
      <c r="CO230" s="32">
        <v>1037.808227539</v>
      </c>
      <c r="CP230" s="32">
        <v>523.53533935500002</v>
      </c>
      <c r="CQ230" s="32">
        <v>5548.5454101559999</v>
      </c>
      <c r="CR230" s="32">
        <v>4360.7485351559999</v>
      </c>
      <c r="CS230" s="32">
        <v>2584.8986816410002</v>
      </c>
      <c r="CT230" s="32">
        <v>2244</v>
      </c>
      <c r="CU230" s="32">
        <v>7880.1264648440001</v>
      </c>
      <c r="CV230" s="32">
        <v>287.59478759799998</v>
      </c>
      <c r="CW230" s="32">
        <v>259.33401489300002</v>
      </c>
      <c r="CX230" s="32">
        <v>1094.9445800779999</v>
      </c>
      <c r="CZ230" s="32">
        <v>1099.2497558590001</v>
      </c>
      <c r="DA230" s="32">
        <v>2597.2631835940001</v>
      </c>
      <c r="DB230" s="32">
        <v>135.032272339</v>
      </c>
      <c r="DC230" s="34">
        <v>3450</v>
      </c>
      <c r="DD230" s="32">
        <v>2204.2272949220001</v>
      </c>
      <c r="DE230" s="32">
        <v>644.94812011700003</v>
      </c>
      <c r="DF230" s="32">
        <v>390</v>
      </c>
      <c r="DG230" s="32">
        <v>3.3305356499999998</v>
      </c>
      <c r="DI230" s="32">
        <v>92.056961060000006</v>
      </c>
      <c r="DJ230" s="34">
        <v>1698.8</v>
      </c>
      <c r="DK230" s="32">
        <v>296.671783447</v>
      </c>
      <c r="DL230" s="32">
        <v>8195.662109375</v>
      </c>
      <c r="DM230" s="32">
        <v>1703.9119873049999</v>
      </c>
      <c r="DN230" s="32">
        <v>1677.2551269529999</v>
      </c>
      <c r="DO230" s="32" t="s">
        <v>234</v>
      </c>
      <c r="DP230" s="32">
        <v>406</v>
      </c>
      <c r="DR230" s="32">
        <v>185.9</v>
      </c>
      <c r="DS230" s="32">
        <v>90.88</v>
      </c>
      <c r="DT230" s="32">
        <v>962.76379394499997</v>
      </c>
      <c r="DU230" s="32">
        <v>128.5</v>
      </c>
      <c r="DV230" s="32">
        <v>5495.7265625</v>
      </c>
      <c r="DY230" s="32">
        <v>779.14733886700003</v>
      </c>
      <c r="EA230">
        <v>27.533000000000001</v>
      </c>
      <c r="EB230" s="32">
        <v>491.71041870099998</v>
      </c>
      <c r="EC230" s="32">
        <v>1205.5</v>
      </c>
    </row>
    <row r="231" spans="1:133">
      <c r="A231" s="33">
        <v>44159</v>
      </c>
      <c r="B231" s="32">
        <v>469.45101928700001</v>
      </c>
      <c r="C231" s="32">
        <v>5855.9833984380002</v>
      </c>
      <c r="D231" s="32">
        <v>1224.332397461</v>
      </c>
      <c r="E231" s="32">
        <v>2310.8879394529999</v>
      </c>
      <c r="F231" s="32">
        <v>579.00030517599998</v>
      </c>
      <c r="G231" s="32">
        <v>2439.6157226559999</v>
      </c>
      <c r="H231" s="32">
        <v>488.20526123000002</v>
      </c>
      <c r="I231" s="32">
        <v>167.75221252399999</v>
      </c>
      <c r="J231" s="32">
        <v>1743.5383300779999</v>
      </c>
      <c r="K231" s="32">
        <v>1544.385375977</v>
      </c>
      <c r="L231" s="32">
        <v>7991.4526367190001</v>
      </c>
      <c r="M231" s="32">
        <v>357.14907836899999</v>
      </c>
      <c r="N231" s="32">
        <v>203.434082031</v>
      </c>
      <c r="O231" s="32">
        <v>753.95745849599996</v>
      </c>
      <c r="P231" s="32">
        <v>1047.0964355470001</v>
      </c>
      <c r="Q231" s="32">
        <v>69.128295898000005</v>
      </c>
      <c r="R231" s="32">
        <v>906.20617675799997</v>
      </c>
      <c r="S231" s="32">
        <v>1054.76171875</v>
      </c>
      <c r="T231" s="32">
        <v>164.13658142099999</v>
      </c>
      <c r="U231" s="32">
        <v>3158.7268066410002</v>
      </c>
      <c r="V231" s="32">
        <v>2242.1994628910002</v>
      </c>
      <c r="W231" s="32">
        <v>1079.5529785159999</v>
      </c>
      <c r="X231" s="32">
        <v>45.307395935000002</v>
      </c>
      <c r="Y231" s="32">
        <v>200.18783569300001</v>
      </c>
      <c r="Z231" s="32">
        <v>4536.6796875</v>
      </c>
      <c r="AA231" s="32">
        <v>325.84530639600001</v>
      </c>
      <c r="AB231" s="32">
        <v>768.48620605500003</v>
      </c>
      <c r="AC231" s="32">
        <v>6301.6352539059999</v>
      </c>
      <c r="AD231" s="32">
        <v>2639.6618652339998</v>
      </c>
      <c r="AE231" s="32">
        <v>1768.9063720700001</v>
      </c>
      <c r="AF231" s="32">
        <v>376.11230468799999</v>
      </c>
      <c r="AG231" s="32">
        <v>1356.153930664</v>
      </c>
      <c r="AH231" s="32">
        <v>535.03363037099996</v>
      </c>
      <c r="AI231" s="32">
        <v>320.90261840800002</v>
      </c>
      <c r="AJ231" s="32">
        <v>996.52911376999998</v>
      </c>
      <c r="AK231" s="32">
        <v>2900.7763671880002</v>
      </c>
      <c r="AL231" s="32">
        <v>556.15112304700006</v>
      </c>
      <c r="AM231" s="32">
        <v>894.47937011700003</v>
      </c>
      <c r="AN231" s="32">
        <v>2158.8894042970001</v>
      </c>
      <c r="AP231" s="32">
        <v>3284.3659667970001</v>
      </c>
      <c r="AQ231" s="32">
        <v>1183.0197753909999</v>
      </c>
      <c r="AR231" s="32">
        <v>1501.1280517580001</v>
      </c>
      <c r="AS231" s="32">
        <v>2725.3366699220001</v>
      </c>
      <c r="AT231" s="32">
        <v>1682.2547607419999</v>
      </c>
      <c r="AU231" s="32">
        <v>811.68249511700003</v>
      </c>
      <c r="AV231" s="32">
        <v>278.45501709000001</v>
      </c>
      <c r="AW231" s="32">
        <v>1387.260742188</v>
      </c>
      <c r="AX231" s="32">
        <v>713.05841064499998</v>
      </c>
      <c r="AY231" s="32">
        <v>383.73965454099999</v>
      </c>
      <c r="AZ231" s="32">
        <v>274.229003906</v>
      </c>
      <c r="BA231" s="32">
        <v>151.97039794899999</v>
      </c>
      <c r="BB231" s="32">
        <v>2126.5229492190001</v>
      </c>
      <c r="BC231" s="32">
        <v>2297.0603027339998</v>
      </c>
      <c r="BD231" s="32">
        <v>2831.5524902339998</v>
      </c>
      <c r="BE231" s="32">
        <v>486.31051635699998</v>
      </c>
      <c r="BF231" s="32">
        <v>605.64733886700003</v>
      </c>
      <c r="BG231" s="32">
        <v>219.463256836</v>
      </c>
      <c r="BH231" s="32">
        <v>551.56604003899997</v>
      </c>
      <c r="BI231" s="32">
        <v>12940</v>
      </c>
      <c r="BJ231" s="32">
        <v>4693.5419921880002</v>
      </c>
      <c r="BK231" s="32">
        <v>125.013374329</v>
      </c>
      <c r="BL231" s="32">
        <v>1748.2644042970001</v>
      </c>
      <c r="BM231" s="32">
        <v>2676.4558105470001</v>
      </c>
      <c r="BN231" s="32">
        <v>652.14978027300003</v>
      </c>
      <c r="BO231" s="32">
        <v>3102.5087890619998</v>
      </c>
      <c r="BP231" s="32">
        <v>10929.872070312</v>
      </c>
      <c r="BQ231" s="32">
        <v>2847.1037597660002</v>
      </c>
      <c r="BR231" s="32">
        <v>5039.1303710940001</v>
      </c>
      <c r="BS231" s="32">
        <v>2257.30078125</v>
      </c>
      <c r="BT231" s="32">
        <v>1952.4655761720001</v>
      </c>
      <c r="BU231" s="32">
        <v>115.75</v>
      </c>
      <c r="BV231" s="32">
        <v>1390.7946777340001</v>
      </c>
      <c r="BW231" s="32">
        <v>466.40963745099998</v>
      </c>
      <c r="BX231" s="32">
        <v>1394.177124023</v>
      </c>
      <c r="BY231" s="32">
        <v>1079.806030273</v>
      </c>
      <c r="BZ231" s="32">
        <v>451.20001220699999</v>
      </c>
      <c r="CA231" s="32">
        <v>1497.666625977</v>
      </c>
      <c r="CB231" s="32">
        <v>276.99114990200002</v>
      </c>
      <c r="CC231" s="32">
        <v>39.429019928000002</v>
      </c>
      <c r="CD231" s="32">
        <v>165.30491638199999</v>
      </c>
      <c r="CE231" s="32">
        <v>536.250488281</v>
      </c>
      <c r="CF231" s="32">
        <v>6800.0659179690001</v>
      </c>
      <c r="CG231" s="32">
        <v>5676.625</v>
      </c>
      <c r="CH231" s="32">
        <v>13.761797905</v>
      </c>
      <c r="CI231" s="32">
        <v>1353.2237548830001</v>
      </c>
      <c r="CJ231" s="32">
        <v>193.980010986</v>
      </c>
      <c r="CK231" s="32">
        <v>125.258300781</v>
      </c>
      <c r="CL231" s="32">
        <v>320.90261840800002</v>
      </c>
      <c r="CM231" s="32">
        <v>149.983551025</v>
      </c>
      <c r="CN231" s="32">
        <v>751.48748779300001</v>
      </c>
      <c r="CO231" s="32">
        <v>1020.827758789</v>
      </c>
      <c r="CP231" s="32">
        <v>525.93218994100005</v>
      </c>
      <c r="CQ231" s="32">
        <v>5550.5419921880002</v>
      </c>
      <c r="CR231" s="32">
        <v>4333.7875976559999</v>
      </c>
      <c r="CS231" s="32">
        <v>2424.7292480470001</v>
      </c>
      <c r="CT231" s="32">
        <v>2143</v>
      </c>
      <c r="CU231" s="32">
        <v>7612.2578125</v>
      </c>
      <c r="CV231" s="32">
        <v>286.711029053</v>
      </c>
      <c r="CW231" s="32">
        <v>271.09924316399997</v>
      </c>
      <c r="CX231" s="32">
        <v>1095.4385986330001</v>
      </c>
      <c r="CZ231" s="32">
        <v>1174.198608398</v>
      </c>
      <c r="DA231" s="32">
        <v>2598.2619628910002</v>
      </c>
      <c r="DB231" s="32">
        <v>140.28158569300001</v>
      </c>
      <c r="DC231" s="34">
        <v>3338</v>
      </c>
      <c r="DD231" s="32">
        <v>2088.3208007809999</v>
      </c>
      <c r="DE231" s="32">
        <v>627.96527099599996</v>
      </c>
      <c r="DF231" s="32">
        <v>415</v>
      </c>
      <c r="DG231" s="32">
        <v>3.487449169</v>
      </c>
      <c r="DI231" s="32">
        <v>96.867393493999998</v>
      </c>
      <c r="DJ231" s="34">
        <v>1631</v>
      </c>
      <c r="DK231" s="32">
        <v>302.66516113300003</v>
      </c>
      <c r="DL231" s="32">
        <v>8251.619140625</v>
      </c>
      <c r="DM231" s="32">
        <v>1760.8087158200001</v>
      </c>
      <c r="DN231" s="32">
        <v>1775.1434326169999</v>
      </c>
      <c r="DO231" s="32" t="s">
        <v>234</v>
      </c>
      <c r="DP231" s="32">
        <v>427</v>
      </c>
      <c r="DR231" s="32">
        <v>182.5</v>
      </c>
      <c r="DS231" s="32">
        <v>88</v>
      </c>
      <c r="DT231" s="32">
        <v>924.59844970699999</v>
      </c>
      <c r="DU231" s="32">
        <v>128</v>
      </c>
      <c r="DV231" s="32">
        <v>5575.6645507809999</v>
      </c>
      <c r="DY231" s="32">
        <v>839.72772216800001</v>
      </c>
      <c r="EA231">
        <v>30.632999999999999</v>
      </c>
      <c r="EB231" s="32">
        <v>491.71041870099998</v>
      </c>
      <c r="EC231" s="32">
        <v>1332.5</v>
      </c>
    </row>
    <row r="232" spans="1:133">
      <c r="A232" s="33">
        <v>44160</v>
      </c>
      <c r="B232" s="32">
        <v>470.44985961899999</v>
      </c>
      <c r="C232" s="32">
        <v>5889.9604492190001</v>
      </c>
      <c r="D232" s="32">
        <v>1214.8454589840001</v>
      </c>
      <c r="E232" s="32">
        <v>2299.8979492190001</v>
      </c>
      <c r="F232" s="32">
        <v>593.984863281</v>
      </c>
      <c r="G232" s="32">
        <v>2451.5939941410002</v>
      </c>
      <c r="H232" s="32">
        <v>484.71301269499997</v>
      </c>
      <c r="I232" s="32">
        <v>167.99818420400001</v>
      </c>
      <c r="J232" s="32">
        <v>1743.0390625</v>
      </c>
      <c r="K232" s="32">
        <v>1504.9266357419999</v>
      </c>
      <c r="L232" s="32">
        <v>7791.666015625</v>
      </c>
      <c r="M232" s="32">
        <v>355.94265747100002</v>
      </c>
      <c r="N232" s="32">
        <v>202.43490600600001</v>
      </c>
      <c r="O232" s="32">
        <v>754.75622558600003</v>
      </c>
      <c r="P232" s="32">
        <v>1086.5625</v>
      </c>
      <c r="Q232" s="32">
        <v>69.978576660000002</v>
      </c>
      <c r="R232" s="32">
        <v>917.79351806600005</v>
      </c>
      <c r="S232" s="32">
        <v>1040.7846679690001</v>
      </c>
      <c r="T232" s="32">
        <v>160.04811096200001</v>
      </c>
      <c r="U232" s="32">
        <v>3087.513671875</v>
      </c>
      <c r="V232" s="32">
        <v>2209.2114257809999</v>
      </c>
      <c r="W232" s="32">
        <v>1073.560913086</v>
      </c>
      <c r="X232" s="32">
        <v>47.096115112</v>
      </c>
      <c r="Y232" s="32">
        <v>195.60414123499999</v>
      </c>
      <c r="Z232" s="32">
        <v>4508.1762695309999</v>
      </c>
      <c r="AA232" s="32">
        <v>326.24453735399999</v>
      </c>
      <c r="AB232" s="32">
        <v>765.95782470699999</v>
      </c>
      <c r="AC232" s="32">
        <v>6435.4580078119998</v>
      </c>
      <c r="AD232" s="32">
        <v>2589.7937011720001</v>
      </c>
      <c r="AE232" s="32">
        <v>1742.4227294919999</v>
      </c>
      <c r="AF232" s="32">
        <v>381.87570190399998</v>
      </c>
      <c r="AG232" s="32">
        <v>1379.2980957029999</v>
      </c>
      <c r="AH232" s="32">
        <v>535.430175781</v>
      </c>
      <c r="AI232" s="32">
        <v>311.21292114300002</v>
      </c>
      <c r="AJ232" s="32">
        <v>1013.02130127</v>
      </c>
      <c r="AK232" s="32">
        <v>2941.7443847660002</v>
      </c>
      <c r="AL232" s="32">
        <v>546.35540771499996</v>
      </c>
      <c r="AM232" s="32">
        <v>916.437011719</v>
      </c>
      <c r="AN232" s="32">
        <v>2206.2336425779999</v>
      </c>
      <c r="AP232" s="32">
        <v>3163.4631347660002</v>
      </c>
      <c r="AQ232" s="32">
        <v>1148.6678466799999</v>
      </c>
      <c r="AR232" s="32">
        <v>1485.6834716799999</v>
      </c>
      <c r="AS232" s="32">
        <v>2658.3779296880002</v>
      </c>
      <c r="AT232" s="32">
        <v>1707.221313477</v>
      </c>
      <c r="AU232" s="32">
        <v>801.19305419900002</v>
      </c>
      <c r="AV232" s="32">
        <v>275.56381225600001</v>
      </c>
      <c r="AW232" s="32">
        <v>1385.8532714840001</v>
      </c>
      <c r="AX232" s="32">
        <v>692.11248779300001</v>
      </c>
      <c r="AY232" s="32">
        <v>372.14749145500002</v>
      </c>
      <c r="AZ232" s="32">
        <v>266.99401855500003</v>
      </c>
      <c r="BA232" s="32">
        <v>148.93099975600001</v>
      </c>
      <c r="BB232" s="32">
        <v>2136.5161132809999</v>
      </c>
      <c r="BC232" s="32">
        <v>2290.6010742190001</v>
      </c>
      <c r="BD232" s="32">
        <v>2815.572265625</v>
      </c>
      <c r="BE232" s="32">
        <v>487.70968627899998</v>
      </c>
      <c r="BF232" s="32">
        <v>599.05120849599996</v>
      </c>
      <c r="BG232" s="32">
        <v>220.062057495</v>
      </c>
      <c r="BH232" s="32">
        <v>550.57885742200006</v>
      </c>
      <c r="BI232" s="32">
        <v>13300</v>
      </c>
      <c r="BJ232" s="32">
        <v>4717.5297851559999</v>
      </c>
      <c r="BK232" s="32">
        <v>125.26289367699999</v>
      </c>
      <c r="BL232" s="32">
        <v>1744.5991210940001</v>
      </c>
      <c r="BM232" s="32">
        <v>2656.5231933589998</v>
      </c>
      <c r="BN232" s="32">
        <v>652.34954833999996</v>
      </c>
      <c r="BO232" s="32">
        <v>3162.4221191410002</v>
      </c>
      <c r="BP232" s="32">
        <v>10730.51171875</v>
      </c>
      <c r="BQ232" s="32">
        <v>2825.1721191410002</v>
      </c>
      <c r="BR232" s="32">
        <v>4905</v>
      </c>
      <c r="BS232" s="32">
        <v>2283.2585449220001</v>
      </c>
      <c r="BT232" s="32">
        <v>1919.1049804690001</v>
      </c>
      <c r="BU232" s="32">
        <v>110.900001526</v>
      </c>
      <c r="BV232" s="32">
        <v>1372.231079102</v>
      </c>
      <c r="BW232" s="32">
        <v>459.93167114300002</v>
      </c>
      <c r="BX232" s="32">
        <v>1383.1994628909999</v>
      </c>
      <c r="BY232" s="32">
        <v>1066.8083496090001</v>
      </c>
      <c r="BZ232" s="32">
        <v>459.79998779300001</v>
      </c>
      <c r="CA232" s="32">
        <v>1451.7380371090001</v>
      </c>
      <c r="CB232" s="32">
        <v>274.49572753899997</v>
      </c>
      <c r="CC232" s="32">
        <v>38.061481475999997</v>
      </c>
      <c r="CD232" s="32">
        <v>162.61866760300001</v>
      </c>
      <c r="CE232" s="32">
        <v>539.30505371100003</v>
      </c>
      <c r="CF232" s="32">
        <v>6538.37109375</v>
      </c>
      <c r="CG232" s="32">
        <v>5560.7348632809999</v>
      </c>
      <c r="CH232" s="32">
        <v>13.323673248</v>
      </c>
      <c r="CI232" s="32">
        <v>1327.211547852</v>
      </c>
      <c r="CJ232" s="32">
        <v>197.096923828</v>
      </c>
      <c r="CK232" s="32">
        <v>124.29877471899999</v>
      </c>
      <c r="CL232" s="32">
        <v>311.21292114300002</v>
      </c>
      <c r="CM232" s="32">
        <v>143.19334411599999</v>
      </c>
      <c r="CN232" s="32">
        <v>748.48962402300003</v>
      </c>
      <c r="CO232" s="32">
        <v>1016.832519531</v>
      </c>
      <c r="CP232" s="32">
        <v>515.94488525400004</v>
      </c>
      <c r="CQ232" s="32">
        <v>5646.4135742190001</v>
      </c>
      <c r="CR232" s="32">
        <v>4553.4741210940001</v>
      </c>
      <c r="CS232" s="32">
        <v>2424.7292480470001</v>
      </c>
      <c r="CT232" s="32">
        <v>2160</v>
      </c>
      <c r="CU232" s="32">
        <v>7722.2041015619998</v>
      </c>
      <c r="CV232" s="32">
        <v>288.85729980500003</v>
      </c>
      <c r="CW232" s="32">
        <v>261.12869262700002</v>
      </c>
      <c r="CX232" s="32">
        <v>1080.12109375</v>
      </c>
      <c r="CZ232" s="32">
        <v>1155.211547852</v>
      </c>
      <c r="DA232" s="32">
        <v>2599.2612304690001</v>
      </c>
      <c r="DB232" s="32">
        <v>135.38221740700001</v>
      </c>
      <c r="DC232" s="34">
        <v>3180</v>
      </c>
      <c r="DD232" s="32">
        <v>2068.3366699220001</v>
      </c>
      <c r="DE232" s="32">
        <v>620.37298583999996</v>
      </c>
      <c r="DF232" s="32">
        <v>423.3</v>
      </c>
      <c r="DG232" s="32">
        <v>3.4288222789999998</v>
      </c>
      <c r="DI232" s="32">
        <v>94.472160338999998</v>
      </c>
      <c r="DJ232" s="34">
        <v>1597.3</v>
      </c>
      <c r="DK232" s="32">
        <v>303.6640625</v>
      </c>
      <c r="DL232" s="32">
        <v>8367.5302734380002</v>
      </c>
      <c r="DM232" s="32">
        <v>1733.857788086</v>
      </c>
      <c r="DN232" s="32">
        <v>1750.0234375</v>
      </c>
      <c r="DO232" s="32" t="s">
        <v>234</v>
      </c>
      <c r="DP232" s="32">
        <v>484</v>
      </c>
      <c r="DR232" s="32">
        <v>184.05</v>
      </c>
      <c r="DS232" s="32">
        <v>86</v>
      </c>
      <c r="DT232" s="32">
        <v>927.09167480500003</v>
      </c>
      <c r="DU232" s="32">
        <v>125</v>
      </c>
      <c r="DV232" s="32">
        <v>5480.7377929690001</v>
      </c>
      <c r="DY232" s="32">
        <v>829.33105468799999</v>
      </c>
      <c r="EA232">
        <v>33.99</v>
      </c>
      <c r="EB232" s="32">
        <v>494.120849609</v>
      </c>
      <c r="EC232" s="32">
        <v>1339.5</v>
      </c>
    </row>
    <row r="233" spans="1:133">
      <c r="A233" s="33">
        <v>44161</v>
      </c>
      <c r="B233" s="32">
        <v>460.661376953</v>
      </c>
      <c r="C233" s="32">
        <v>5903.951171875</v>
      </c>
      <c r="D233" s="32">
        <v>1213.8468017580001</v>
      </c>
      <c r="E233" s="32">
        <v>2341.8596191410002</v>
      </c>
      <c r="F233" s="32">
        <v>598.77984619100005</v>
      </c>
      <c r="G233" s="32">
        <v>2445.6049804690001</v>
      </c>
      <c r="H233" s="32">
        <v>475.134521484</v>
      </c>
      <c r="I233" s="32">
        <v>161.99649047899999</v>
      </c>
      <c r="J233" s="32">
        <v>1738.542602539</v>
      </c>
      <c r="K233" s="32">
        <v>1487.9444580080001</v>
      </c>
      <c r="L233" s="32">
        <v>7739.7211914059999</v>
      </c>
      <c r="M233" s="32">
        <v>355.54055786100002</v>
      </c>
      <c r="N233" s="32">
        <v>203.434082031</v>
      </c>
      <c r="O233" s="32">
        <v>741.17858886700003</v>
      </c>
      <c r="P233" s="32">
        <v>1087.5614013669999</v>
      </c>
      <c r="Q233" s="32">
        <v>69.893547057999996</v>
      </c>
      <c r="R233" s="32">
        <v>907.005371094</v>
      </c>
      <c r="S233" s="32">
        <v>1029.802734375</v>
      </c>
      <c r="T233" s="32">
        <v>158.05372619600001</v>
      </c>
      <c r="U233" s="32">
        <v>3084.5874023440001</v>
      </c>
      <c r="V233" s="32">
        <v>2193.2172851559999</v>
      </c>
      <c r="W233" s="32">
        <v>1069.067016602</v>
      </c>
      <c r="X233" s="32">
        <v>45.827026367000002</v>
      </c>
      <c r="Y233" s="32">
        <v>192.11654663100001</v>
      </c>
      <c r="Z233" s="32">
        <v>4449.2705078119998</v>
      </c>
      <c r="AA233" s="32">
        <v>330.43606567400002</v>
      </c>
      <c r="AB233" s="32">
        <v>757.02532958999996</v>
      </c>
      <c r="AC233" s="32">
        <v>6593.2475585940001</v>
      </c>
      <c r="AD233" s="32">
        <v>2623.0388183589998</v>
      </c>
      <c r="AE233" s="32">
        <v>1707.444335938</v>
      </c>
      <c r="AF233" s="32">
        <v>366.54531860399999</v>
      </c>
      <c r="AG233" s="32">
        <v>1371.419311523</v>
      </c>
      <c r="AH233" s="32">
        <v>539.39483642599998</v>
      </c>
      <c r="AI233" s="32">
        <v>310.45294189499998</v>
      </c>
      <c r="AJ233" s="32">
        <v>1015.020446777</v>
      </c>
      <c r="AK233" s="32">
        <v>2926.2565917970001</v>
      </c>
      <c r="AL233" s="32">
        <v>541.55755615199996</v>
      </c>
      <c r="AM233" s="32">
        <v>912.44458007799994</v>
      </c>
      <c r="AN233" s="32">
        <v>2234.6403808589998</v>
      </c>
      <c r="AP233" s="32">
        <v>3190.4416503910002</v>
      </c>
      <c r="AQ233" s="32">
        <v>1147.2561035159999</v>
      </c>
      <c r="AR233" s="32">
        <v>1415.3923339840001</v>
      </c>
      <c r="AS233" s="32">
        <v>2626.3974609380002</v>
      </c>
      <c r="AT233" s="32">
        <v>1717.208007812</v>
      </c>
      <c r="AU233" s="32">
        <v>789.205078125</v>
      </c>
      <c r="AV233" s="32">
        <v>268.98373413100001</v>
      </c>
      <c r="AW233" s="32">
        <v>1397.3133544919999</v>
      </c>
      <c r="AX233" s="32">
        <v>675.87164306600005</v>
      </c>
      <c r="AY233" s="32">
        <v>364.352783203</v>
      </c>
      <c r="AZ233" s="32">
        <v>262.95248413100001</v>
      </c>
      <c r="BA233" s="32">
        <v>146.29153442399999</v>
      </c>
      <c r="BB233" s="32">
        <v>2137.5148925779999</v>
      </c>
      <c r="BC233" s="32">
        <v>2252.3415527339998</v>
      </c>
      <c r="BD233" s="32">
        <v>2819.5673828119998</v>
      </c>
      <c r="BE233" s="32">
        <v>486.41043090800002</v>
      </c>
      <c r="BF233" s="32">
        <v>606.04724121100003</v>
      </c>
      <c r="BG233" s="32">
        <v>216.070022583</v>
      </c>
      <c r="BH233" s="32">
        <v>547.61712646499996</v>
      </c>
      <c r="BI233" s="32">
        <v>13845</v>
      </c>
      <c r="BJ233" s="32">
        <v>4766.5043945309999</v>
      </c>
      <c r="BK233" s="32">
        <v>122.068954468</v>
      </c>
      <c r="BL233" s="32">
        <v>1750.358764648</v>
      </c>
      <c r="BM233" s="32">
        <v>2663.9973144529999</v>
      </c>
      <c r="BN233" s="32">
        <v>654.34747314499998</v>
      </c>
      <c r="BO233" s="32">
        <v>3075.5478515619998</v>
      </c>
      <c r="BP233" s="32">
        <v>10775.368164062</v>
      </c>
      <c r="BQ233" s="32">
        <v>2681.2861328119998</v>
      </c>
      <c r="BR233" s="32">
        <v>4888.0463867190001</v>
      </c>
      <c r="BS233" s="32">
        <v>2226.5466308589998</v>
      </c>
      <c r="BT233" s="32">
        <v>1916.4714355470001</v>
      </c>
      <c r="BU233" s="32">
        <v>108.30000305199999</v>
      </c>
      <c r="BV233" s="32">
        <v>1383.4666748049999</v>
      </c>
      <c r="BW233" s="32">
        <v>465.114013672</v>
      </c>
      <c r="BX233" s="32">
        <v>1376.2136230470001</v>
      </c>
      <c r="BY233" s="32">
        <v>1085.8046875</v>
      </c>
      <c r="BZ233" s="32">
        <v>452.39999389600001</v>
      </c>
      <c r="CA233" s="32">
        <v>1445.2481689450001</v>
      </c>
      <c r="CB233" s="32">
        <v>270.30337524399999</v>
      </c>
      <c r="CC233" s="32">
        <v>37.252937316999997</v>
      </c>
      <c r="CD233" s="32">
        <v>159.33546447800001</v>
      </c>
      <c r="CE233" s="32">
        <v>539.13543701200001</v>
      </c>
      <c r="CF233" s="32">
        <v>6568.3359375</v>
      </c>
      <c r="CG233" s="32">
        <v>5514.7788085940001</v>
      </c>
      <c r="CI233" s="32">
        <v>1320.5114746090001</v>
      </c>
      <c r="CJ233" s="32">
        <v>194.53004455600001</v>
      </c>
      <c r="CK233" s="32">
        <v>125.618125916</v>
      </c>
      <c r="CL233" s="32">
        <v>310.45294189499998</v>
      </c>
      <c r="CM233" s="32">
        <v>140.896682739</v>
      </c>
      <c r="CN233" s="32">
        <v>746.49096679700006</v>
      </c>
      <c r="CO233" s="32">
        <v>991.86108398399995</v>
      </c>
      <c r="CP233" s="32">
        <v>509.95248413100001</v>
      </c>
      <c r="CQ233" s="32">
        <v>5814.1889648440001</v>
      </c>
      <c r="CR233" s="32">
        <v>4575.4428710940001</v>
      </c>
      <c r="CS233" s="32">
        <v>2424.7292480470001</v>
      </c>
      <c r="CT233" s="32">
        <v>2193</v>
      </c>
      <c r="CU233" s="32">
        <v>7844.1435546880002</v>
      </c>
      <c r="CV233" s="32">
        <v>287.46853637700002</v>
      </c>
      <c r="CW233" s="32">
        <v>259.73281860399999</v>
      </c>
      <c r="CX233" s="32">
        <v>1072.709594727</v>
      </c>
      <c r="CZ233" s="32">
        <v>1127.2307128909999</v>
      </c>
      <c r="DA233" s="32">
        <v>2631.2275390619998</v>
      </c>
      <c r="DB233" s="32">
        <v>130.18290710400001</v>
      </c>
      <c r="DC233" s="34">
        <v>3256</v>
      </c>
      <c r="DD233" s="32">
        <v>2048.6496582029999</v>
      </c>
      <c r="DE233" s="32">
        <v>618.375</v>
      </c>
      <c r="DF233" s="32">
        <v>411</v>
      </c>
      <c r="DG233" s="32">
        <v>3.3908870219999998</v>
      </c>
      <c r="DI233" s="32">
        <v>93.214653014999996</v>
      </c>
      <c r="DJ233" s="34">
        <v>1592</v>
      </c>
      <c r="DK233" s="32">
        <v>305.96151733400001</v>
      </c>
      <c r="DL233" s="32">
        <v>8243.6259765619998</v>
      </c>
      <c r="DM233" s="32">
        <v>1651.0080566409999</v>
      </c>
      <c r="DN233" s="32">
        <v>1722.7104492190001</v>
      </c>
      <c r="DO233" s="32" t="s">
        <v>234</v>
      </c>
      <c r="DP233" s="32">
        <v>460.2</v>
      </c>
      <c r="DR233" s="32">
        <v>185.15</v>
      </c>
      <c r="DS233" s="32">
        <v>87.84</v>
      </c>
      <c r="DT233" s="32">
        <v>933.42071533199999</v>
      </c>
      <c r="DU233" s="32">
        <v>126</v>
      </c>
      <c r="DV233" s="32">
        <v>5315.8662109380002</v>
      </c>
      <c r="DY233" s="32">
        <v>836.32873535199997</v>
      </c>
      <c r="EA233">
        <v>30.367000000000001</v>
      </c>
      <c r="EB233" s="32">
        <v>498.94146728499999</v>
      </c>
      <c r="EC233" s="32">
        <v>1337</v>
      </c>
    </row>
    <row r="234" spans="1:133">
      <c r="A234" s="33">
        <v>44162</v>
      </c>
      <c r="B234" s="32">
        <v>463.15838623000002</v>
      </c>
      <c r="C234" s="32">
        <v>5945.921875</v>
      </c>
      <c r="D234" s="32">
        <v>1235.3176269529999</v>
      </c>
      <c r="E234" s="32">
        <v>2313.8852539059999</v>
      </c>
      <c r="F234" s="32">
        <v>609.16906738299997</v>
      </c>
      <c r="G234" s="32">
        <v>2383.7160644529999</v>
      </c>
      <c r="H234" s="32">
        <v>469.04818725600001</v>
      </c>
      <c r="I234" s="32">
        <v>158.257736206</v>
      </c>
      <c r="J234" s="32">
        <v>1740.5408935549999</v>
      </c>
      <c r="K234" s="32">
        <v>1465.9675292970001</v>
      </c>
      <c r="L234" s="32">
        <v>7761.6977539059999</v>
      </c>
      <c r="M234" s="32">
        <v>361.79611206099997</v>
      </c>
      <c r="N234" s="32">
        <v>206.23179626500001</v>
      </c>
      <c r="O234" s="32">
        <v>748.16699218799999</v>
      </c>
      <c r="P234" s="32">
        <v>1111.041381836</v>
      </c>
      <c r="Q234" s="32">
        <v>69.043258667000003</v>
      </c>
      <c r="R234" s="32">
        <v>900.412597656</v>
      </c>
      <c r="S234" s="32">
        <v>1017.8225097660001</v>
      </c>
      <c r="T234" s="32">
        <v>156.75740051299999</v>
      </c>
      <c r="U234" s="32">
        <v>3072.8813476559999</v>
      </c>
      <c r="V234" s="32">
        <v>2219.2077636720001</v>
      </c>
      <c r="W234" s="32">
        <v>1074.5596923830001</v>
      </c>
      <c r="X234" s="32">
        <v>45.717105865000001</v>
      </c>
      <c r="Y234" s="32">
        <v>192.76423645</v>
      </c>
      <c r="Z234" s="32">
        <v>4451.1708984380002</v>
      </c>
      <c r="AA234" s="32">
        <v>336.82330322299998</v>
      </c>
      <c r="AB234" s="32">
        <v>750.49780273399995</v>
      </c>
      <c r="AC234" s="32">
        <v>6507.3623046880002</v>
      </c>
      <c r="AD234" s="32">
        <v>2671.2446289059999</v>
      </c>
      <c r="AE234" s="32">
        <v>1685.957641602</v>
      </c>
      <c r="AF234" s="32">
        <v>367.23696899399999</v>
      </c>
      <c r="AG234" s="32">
        <v>1396.5333251950001</v>
      </c>
      <c r="AH234" s="32">
        <v>543.35949706999997</v>
      </c>
      <c r="AI234" s="32">
        <v>307.88800048799999</v>
      </c>
      <c r="AJ234" s="32">
        <v>1042.0076904299999</v>
      </c>
      <c r="AK234" s="32">
        <v>2930.7531738279999</v>
      </c>
      <c r="AL234" s="32">
        <v>539.95837402300003</v>
      </c>
      <c r="AM234" s="32">
        <v>897.47344970699999</v>
      </c>
      <c r="AN234" s="32">
        <v>2310.3911132809999</v>
      </c>
      <c r="AP234" s="32">
        <v>3159.466796875</v>
      </c>
      <c r="AQ234" s="32">
        <v>1140.6682128909999</v>
      </c>
      <c r="AR234" s="32">
        <v>1408.415039062</v>
      </c>
      <c r="AS234" s="32">
        <v>2583.4230957029999</v>
      </c>
      <c r="AT234" s="32">
        <v>1719.2055664059999</v>
      </c>
      <c r="AU234" s="32">
        <v>797.69659423799999</v>
      </c>
      <c r="AV234" s="32">
        <v>270.18014526399998</v>
      </c>
      <c r="AW234" s="32">
        <v>1390.879516602</v>
      </c>
      <c r="AX234" s="32">
        <v>663.501464844</v>
      </c>
      <c r="AY234" s="32">
        <v>362.75387573199998</v>
      </c>
      <c r="AZ234" s="32">
        <v>262.35372924799998</v>
      </c>
      <c r="BA234" s="32">
        <v>146.611450195</v>
      </c>
      <c r="BB234" s="32">
        <v>2124.5241699220001</v>
      </c>
      <c r="BC234" s="32">
        <v>2251.34765625</v>
      </c>
      <c r="BD234" s="32">
        <v>2843.5383300779999</v>
      </c>
      <c r="BE234" s="32">
        <v>490.50799560500002</v>
      </c>
      <c r="BF234" s="32">
        <v>623.63696289100005</v>
      </c>
      <c r="BG234" s="32">
        <v>216.070022583</v>
      </c>
      <c r="BH234" s="32">
        <v>554.38659668000003</v>
      </c>
      <c r="BI234" s="32">
        <v>13705</v>
      </c>
      <c r="BJ234" s="32">
        <v>4770.5024414059999</v>
      </c>
      <c r="BK234" s="32">
        <v>121.070838928</v>
      </c>
      <c r="BL234" s="32">
        <v>1769.2078857419999</v>
      </c>
      <c r="BM234" s="32">
        <v>2667.984375</v>
      </c>
      <c r="BN234" s="32">
        <v>649.35247802699996</v>
      </c>
      <c r="BO234" s="32">
        <v>3038.6015625</v>
      </c>
      <c r="BP234" s="32">
        <v>10815.240234375</v>
      </c>
      <c r="BQ234" s="32">
        <v>2688.2666015619998</v>
      </c>
      <c r="BR234" s="32">
        <v>4908.9877929690001</v>
      </c>
      <c r="BS234" s="32">
        <v>2245.5168457029999</v>
      </c>
      <c r="BT234" s="32">
        <v>1916.4714355470001</v>
      </c>
      <c r="BU234" s="32">
        <v>107.650001526</v>
      </c>
      <c r="BV234" s="32">
        <v>1419.1281738279999</v>
      </c>
      <c r="BW234" s="32">
        <v>473.38580322299998</v>
      </c>
      <c r="BX234" s="32">
        <v>1377.211303711</v>
      </c>
      <c r="BY234" s="32">
        <v>1108.80078125</v>
      </c>
      <c r="BZ234" s="32">
        <v>447.20001220699999</v>
      </c>
      <c r="CA234" s="32">
        <v>1431.269897461</v>
      </c>
      <c r="CB234" s="32">
        <v>270.40325927700002</v>
      </c>
      <c r="CC234" s="32">
        <v>37.227985382</v>
      </c>
      <c r="CD234" s="32">
        <v>159.832885742</v>
      </c>
      <c r="CE234" s="32">
        <v>548.80822753899997</v>
      </c>
      <c r="CF234" s="32">
        <v>6510.4038085940001</v>
      </c>
      <c r="CG234" s="32">
        <v>5496.7954101559999</v>
      </c>
      <c r="CH234" s="32">
        <v>13.37843895</v>
      </c>
      <c r="CI234" s="32">
        <v>1319.723022461</v>
      </c>
      <c r="CJ234" s="32">
        <v>195.767654419</v>
      </c>
      <c r="CK234" s="32">
        <v>124.838508606</v>
      </c>
      <c r="CL234" s="32">
        <v>307.88800048799999</v>
      </c>
      <c r="CM234" s="32">
        <v>139.29896545400001</v>
      </c>
      <c r="CN234" s="32">
        <v>755.48480224599996</v>
      </c>
      <c r="CO234" s="32">
        <v>987.36621093799999</v>
      </c>
      <c r="CP234" s="32">
        <v>503.56060790999999</v>
      </c>
      <c r="CQ234" s="32">
        <v>5678.3715820309999</v>
      </c>
      <c r="CR234" s="32">
        <v>4579.435546875</v>
      </c>
      <c r="CS234" s="32">
        <v>2424.7292480470001</v>
      </c>
      <c r="CT234" s="32">
        <v>2218</v>
      </c>
      <c r="CU234" s="32">
        <v>7916.1079101559999</v>
      </c>
      <c r="CV234" s="32">
        <v>287.59478759799998</v>
      </c>
      <c r="CW234" s="32">
        <v>255.545211792</v>
      </c>
      <c r="CX234" s="32">
        <v>1064.8039550779999</v>
      </c>
      <c r="CZ234" s="32">
        <v>1115.238891602</v>
      </c>
      <c r="DA234" s="32">
        <v>2629.2297363279999</v>
      </c>
      <c r="DB234" s="32">
        <v>127.383270264</v>
      </c>
      <c r="DC234" s="34">
        <v>3220</v>
      </c>
      <c r="DD234" s="32">
        <v>2056.6440429690001</v>
      </c>
      <c r="DE234" s="32">
        <v>622.97033691399997</v>
      </c>
      <c r="DF234" s="32">
        <v>394</v>
      </c>
      <c r="DG234" s="32">
        <v>3.3814034460000002</v>
      </c>
      <c r="DI234" s="32">
        <v>95.170768738000007</v>
      </c>
      <c r="DJ234" s="34">
        <v>1626</v>
      </c>
      <c r="DK234" s="32">
        <v>308.95819091800001</v>
      </c>
      <c r="DL234" s="32">
        <v>8317.568359375</v>
      </c>
      <c r="DM234" s="32">
        <v>1657.9953613279999</v>
      </c>
      <c r="DN234" s="32">
        <v>1732.2801513669999</v>
      </c>
      <c r="DO234" s="32" t="s">
        <v>234</v>
      </c>
      <c r="DP234" s="32">
        <v>441.4</v>
      </c>
      <c r="DR234" s="32">
        <v>183.55</v>
      </c>
      <c r="DS234" s="32">
        <v>88</v>
      </c>
      <c r="DT234" s="32">
        <v>924.21496581999997</v>
      </c>
      <c r="DU234" s="32">
        <v>125.5</v>
      </c>
      <c r="DV234" s="32">
        <v>5585.65625</v>
      </c>
      <c r="DY234" s="32">
        <v>838.52807617200006</v>
      </c>
      <c r="EA234">
        <v>30.632999999999999</v>
      </c>
      <c r="EB234" s="32">
        <v>496.531158447</v>
      </c>
      <c r="EC234" s="32">
        <v>1413</v>
      </c>
    </row>
    <row r="235" spans="1:133">
      <c r="A235" s="33">
        <v>44165</v>
      </c>
      <c r="B235" s="32">
        <v>451.67181396500001</v>
      </c>
      <c r="C235" s="32">
        <v>5951.91796875</v>
      </c>
      <c r="D235" s="32">
        <v>1251.794921875</v>
      </c>
      <c r="E235" s="32">
        <v>2356.8459472660002</v>
      </c>
      <c r="F235" s="32">
        <v>604.37396240199996</v>
      </c>
      <c r="G235" s="32">
        <v>2384.7138671880002</v>
      </c>
      <c r="H235" s="32">
        <v>470.64465331999997</v>
      </c>
      <c r="I235" s="32">
        <v>151.71490478499999</v>
      </c>
      <c r="J235" s="32">
        <v>1746.0363769529999</v>
      </c>
      <c r="K235" s="32">
        <v>1457.4763183590001</v>
      </c>
      <c r="L235" s="32">
        <v>7796.66015625</v>
      </c>
      <c r="M235" s="32">
        <v>346.961425781</v>
      </c>
      <c r="N235" s="32">
        <v>206.631469727</v>
      </c>
      <c r="O235" s="32">
        <v>724.40625</v>
      </c>
      <c r="P235" s="32">
        <v>1051.5925292970001</v>
      </c>
      <c r="Q235" s="32">
        <v>68.022918700999995</v>
      </c>
      <c r="R235" s="32">
        <v>911.00097656200001</v>
      </c>
      <c r="S235" s="32">
        <v>1018.321777344</v>
      </c>
      <c r="T235" s="32">
        <v>153.51651000999999</v>
      </c>
      <c r="U235" s="32">
        <v>3103.1223144529999</v>
      </c>
      <c r="V235" s="32">
        <v>2215.2094726559999</v>
      </c>
      <c r="W235" s="32">
        <v>1069.067016602</v>
      </c>
      <c r="X235" s="32">
        <v>44.088275908999996</v>
      </c>
      <c r="Y235" s="32">
        <v>186.83534240700001</v>
      </c>
      <c r="Z235" s="32">
        <v>4393.2158203119998</v>
      </c>
      <c r="AA235" s="32">
        <v>331.33435058600003</v>
      </c>
      <c r="AB235" s="32">
        <v>728.68194580099998</v>
      </c>
      <c r="AC235" s="32">
        <v>6575.2719726559999</v>
      </c>
      <c r="AD235" s="32">
        <v>2642.986328125</v>
      </c>
      <c r="AE235" s="32">
        <v>1673.9649658200001</v>
      </c>
      <c r="AF235" s="32">
        <v>353.86614990200002</v>
      </c>
      <c r="AG235" s="32">
        <v>1303.9562988279999</v>
      </c>
      <c r="AH235" s="32">
        <v>555.65002441399997</v>
      </c>
      <c r="AI235" s="32">
        <v>305.13302612299998</v>
      </c>
      <c r="AJ235" s="32">
        <v>1035.0109863279999</v>
      </c>
      <c r="AK235" s="32">
        <v>2877.7937011720001</v>
      </c>
      <c r="AL235" s="32">
        <v>529.962890625</v>
      </c>
      <c r="AM235" s="32">
        <v>898.67114257799994</v>
      </c>
      <c r="AN235" s="32">
        <v>2324.5942382809999</v>
      </c>
      <c r="AP235" s="32">
        <v>3028.5710449220001</v>
      </c>
      <c r="AQ235" s="32">
        <v>1100.6696777340001</v>
      </c>
      <c r="AR235" s="32">
        <v>1356.583618164</v>
      </c>
      <c r="AS235" s="32">
        <v>2644.3857421880002</v>
      </c>
      <c r="AT235" s="32">
        <v>1726.6954345700001</v>
      </c>
      <c r="AU235" s="32">
        <v>808.685546875</v>
      </c>
      <c r="AV235" s="32">
        <v>270.08041381800001</v>
      </c>
      <c r="AW235" s="32">
        <v>1377.208007812</v>
      </c>
      <c r="AX235" s="32">
        <v>656.01947021499996</v>
      </c>
      <c r="AY235" s="32">
        <v>365.152252197</v>
      </c>
      <c r="AZ235" s="32">
        <v>247.135375977</v>
      </c>
      <c r="BA235" s="32">
        <v>155.20976257300001</v>
      </c>
      <c r="BB235" s="32">
        <v>2108.5354003910002</v>
      </c>
      <c r="BC235" s="32">
        <v>2199.6726074220001</v>
      </c>
      <c r="BD235" s="32">
        <v>2853.5261230470001</v>
      </c>
      <c r="BE235" s="32">
        <v>497.004150391</v>
      </c>
      <c r="BF235" s="32">
        <v>624.63629150400004</v>
      </c>
      <c r="BG235" s="32">
        <v>210.68075561500001</v>
      </c>
      <c r="BH235" s="32">
        <v>505.44937133799999</v>
      </c>
      <c r="BI235" s="32">
        <v>13705</v>
      </c>
      <c r="BJ235" s="32">
        <v>4640.5698242190001</v>
      </c>
      <c r="BK235" s="32">
        <v>116.579345703</v>
      </c>
      <c r="BL235" s="32">
        <v>1736.2218017580001</v>
      </c>
      <c r="BM235" s="32">
        <v>2630.6101074220001</v>
      </c>
      <c r="BN235" s="32">
        <v>646.35546875</v>
      </c>
      <c r="BO235" s="32">
        <v>2932.7546386720001</v>
      </c>
      <c r="BP235" s="32">
        <v>11099.327148438</v>
      </c>
      <c r="BQ235" s="32">
        <v>2648.3815917970001</v>
      </c>
      <c r="BR235" s="32">
        <v>4820.7319335940001</v>
      </c>
      <c r="BS235" s="32">
        <v>2220.5556640619998</v>
      </c>
      <c r="BT235" s="32">
        <v>1898.0352783200001</v>
      </c>
      <c r="BU235" s="32">
        <v>105.69999694800001</v>
      </c>
      <c r="BV235" s="32">
        <v>1417.662719727</v>
      </c>
      <c r="BW235" s="32">
        <v>476.27597045900001</v>
      </c>
      <c r="BX235" s="32">
        <v>1338.2902832029999</v>
      </c>
      <c r="BY235" s="32">
        <v>1095.8032226559999</v>
      </c>
      <c r="BZ235" s="32">
        <v>421.79998779300001</v>
      </c>
      <c r="CA235" s="32">
        <v>1427.775390625</v>
      </c>
      <c r="CB235" s="32">
        <v>273.09829711899999</v>
      </c>
      <c r="CC235" s="32">
        <v>35.555995940999999</v>
      </c>
      <c r="CD235" s="32">
        <v>153.813720703</v>
      </c>
      <c r="CE235" s="32">
        <v>546.26269531200001</v>
      </c>
      <c r="CF235" s="32">
        <v>6544.36328125</v>
      </c>
      <c r="CG235" s="32">
        <v>5516.7763671880002</v>
      </c>
      <c r="CH235" s="32">
        <v>12.893371582</v>
      </c>
      <c r="CI235" s="32">
        <v>1252.524780273</v>
      </c>
      <c r="CJ235" s="32">
        <v>194.209228516</v>
      </c>
      <c r="CK235" s="32">
        <v>123.619110107</v>
      </c>
      <c r="CL235" s="32">
        <v>305.13302612299998</v>
      </c>
      <c r="CM235" s="32">
        <v>134.36610412600001</v>
      </c>
      <c r="CN235" s="32">
        <v>749.48895263700001</v>
      </c>
      <c r="CO235" s="32">
        <v>988.36505126999998</v>
      </c>
      <c r="CP235" s="32">
        <v>503.360839844</v>
      </c>
      <c r="CQ235" s="32">
        <v>5674.376953125</v>
      </c>
      <c r="CR235" s="32">
        <v>4564.4580078119998</v>
      </c>
      <c r="CS235" s="32">
        <v>2424.7292480470001</v>
      </c>
      <c r="CT235" s="32">
        <v>2207</v>
      </c>
      <c r="CU235" s="32">
        <v>8102.0170898440001</v>
      </c>
      <c r="CV235" s="32">
        <v>286.58486938499999</v>
      </c>
      <c r="CW235" s="32">
        <v>251.955810547</v>
      </c>
      <c r="CX235" s="32">
        <v>1070.2391357419999</v>
      </c>
      <c r="CZ235" s="32">
        <v>1117.2375488279999</v>
      </c>
      <c r="DA235" s="32">
        <v>2605.2553710940001</v>
      </c>
      <c r="DB235" s="32">
        <v>125.73349761999999</v>
      </c>
      <c r="DC235" s="34">
        <v>3298</v>
      </c>
      <c r="DD235" s="32">
        <v>2118.6037597660002</v>
      </c>
      <c r="DE235" s="32">
        <v>630.16302490199996</v>
      </c>
      <c r="DF235" s="32">
        <v>396.4</v>
      </c>
      <c r="DG235" s="32">
        <v>3.3305356499999998</v>
      </c>
      <c r="DI235" s="32">
        <v>93.893310546999999</v>
      </c>
      <c r="DJ235" s="34">
        <v>1600.3</v>
      </c>
      <c r="DK235" s="32">
        <v>307.35995483400001</v>
      </c>
      <c r="DL235" s="32">
        <v>8417.4912109380002</v>
      </c>
      <c r="DM235" s="32">
        <v>1633.040649414</v>
      </c>
      <c r="DN235" s="32">
        <v>1693.2043457029999</v>
      </c>
      <c r="DO235" s="32" t="s">
        <v>234</v>
      </c>
      <c r="DP235" s="32">
        <v>430</v>
      </c>
      <c r="DR235" s="32">
        <v>183.5</v>
      </c>
      <c r="DS235" s="32">
        <v>88.3</v>
      </c>
      <c r="DT235" s="32">
        <v>906.95428466800001</v>
      </c>
      <c r="DU235" s="32">
        <v>125.5</v>
      </c>
      <c r="DV235" s="32">
        <v>5595.6489257809999</v>
      </c>
      <c r="DY235" s="32">
        <v>805.13897705099998</v>
      </c>
      <c r="EA235">
        <v>31.177</v>
      </c>
      <c r="EB235" s="32">
        <v>498.94146728499999</v>
      </c>
      <c r="EC235" s="32">
        <v>1327.5</v>
      </c>
    </row>
    <row r="236" spans="1:133">
      <c r="A236" s="33">
        <v>44166</v>
      </c>
      <c r="B236" s="32">
        <v>476.342926025</v>
      </c>
      <c r="C236" s="32">
        <v>6033.8618164059999</v>
      </c>
      <c r="D236" s="32">
        <v>1309.2166748049999</v>
      </c>
      <c r="E236" s="32">
        <v>2357.8449707029999</v>
      </c>
      <c r="F236" s="32">
        <v>587.39160156200001</v>
      </c>
      <c r="G236" s="32">
        <v>2356.7639160160002</v>
      </c>
      <c r="H236" s="32">
        <v>485.41143798799999</v>
      </c>
      <c r="I236" s="32">
        <v>160.127120972</v>
      </c>
      <c r="J236" s="32">
        <v>1756.5274658200001</v>
      </c>
      <c r="K236" s="32">
        <v>1508.4230957029999</v>
      </c>
      <c r="L236" s="32">
        <v>7791.666015625</v>
      </c>
      <c r="M236" s="32">
        <v>362.91317749000001</v>
      </c>
      <c r="N236" s="32">
        <v>205.03279113799999</v>
      </c>
      <c r="O236" s="32">
        <v>751.56140136700003</v>
      </c>
      <c r="P236" s="32">
        <v>1114.0388183590001</v>
      </c>
      <c r="Q236" s="32">
        <v>73.804870605000005</v>
      </c>
      <c r="R236" s="32">
        <v>913.19860839800003</v>
      </c>
      <c r="S236" s="32">
        <v>1068.2395019529999</v>
      </c>
      <c r="T236" s="32">
        <v>165.582473755</v>
      </c>
      <c r="U236" s="32">
        <v>3145.0690917970001</v>
      </c>
      <c r="V236" s="32">
        <v>2227.2048339839998</v>
      </c>
      <c r="W236" s="32">
        <v>1111.0106201169999</v>
      </c>
      <c r="X236" s="32">
        <v>45.247440337999997</v>
      </c>
      <c r="Y236" s="32">
        <v>191.568481445</v>
      </c>
      <c r="Z236" s="32">
        <v>4644.9892578119998</v>
      </c>
      <c r="AA236" s="32">
        <v>343.80917358400001</v>
      </c>
      <c r="AB236" s="32">
        <v>734.35064697300004</v>
      </c>
      <c r="AC236" s="32">
        <v>6439.4526367190001</v>
      </c>
      <c r="AD236" s="32">
        <v>2727.7609863279999</v>
      </c>
      <c r="AE236" s="32">
        <v>1708.443725586</v>
      </c>
      <c r="AF236" s="32">
        <v>381.299316406</v>
      </c>
      <c r="AG236" s="32">
        <v>1380.2830810549999</v>
      </c>
      <c r="AH236" s="32">
        <v>563.57940673799999</v>
      </c>
      <c r="AI236" s="32">
        <v>315.77285766599999</v>
      </c>
      <c r="AJ236" s="32">
        <v>1038.0096435549999</v>
      </c>
      <c r="AK236" s="32">
        <v>2924.2583007809999</v>
      </c>
      <c r="AL236" s="32">
        <v>548.95428466800001</v>
      </c>
      <c r="AM236" s="32">
        <v>910.64813232400002</v>
      </c>
      <c r="AN236" s="32">
        <v>2381.4069824220001</v>
      </c>
      <c r="AP236" s="32">
        <v>3150.4733886720001</v>
      </c>
      <c r="AQ236" s="32">
        <v>1148.6678466799999</v>
      </c>
      <c r="AR236" s="32">
        <v>1373.528686523</v>
      </c>
      <c r="AS236" s="32">
        <v>2675.3671875</v>
      </c>
      <c r="AT236" s="32">
        <v>1790.1108398440001</v>
      </c>
      <c r="AU236" s="32">
        <v>826.16802978500004</v>
      </c>
      <c r="AV236" s="32">
        <v>279.55169677700002</v>
      </c>
      <c r="AW236" s="32">
        <v>1388.265991211</v>
      </c>
      <c r="AX236" s="32">
        <v>687.94268798799999</v>
      </c>
      <c r="AY236" s="32">
        <v>380.34191894499997</v>
      </c>
      <c r="AZ236" s="32">
        <v>254.52003479000001</v>
      </c>
      <c r="BA236" s="32">
        <v>161.76852417000001</v>
      </c>
      <c r="BB236" s="32">
        <v>2175.4887695309999</v>
      </c>
      <c r="BC236" s="32">
        <v>2314.451171875</v>
      </c>
      <c r="BD236" s="32">
        <v>2883.4897460940001</v>
      </c>
      <c r="BE236" s="32">
        <v>491.80725097700002</v>
      </c>
      <c r="BF236" s="32">
        <v>645.02453613299997</v>
      </c>
      <c r="BG236" s="32">
        <v>215.67083740199999</v>
      </c>
      <c r="BH236" s="32">
        <v>522.65490722699997</v>
      </c>
      <c r="BI236" s="32">
        <v>13535</v>
      </c>
      <c r="BJ236" s="32">
        <v>4750.5126953119998</v>
      </c>
      <c r="BK236" s="32">
        <v>122.8175354</v>
      </c>
      <c r="BL236" s="32">
        <v>1794.3400878909999</v>
      </c>
      <c r="BM236" s="32">
        <v>2651.5395507809999</v>
      </c>
      <c r="BN236" s="32">
        <v>664.33752441399997</v>
      </c>
      <c r="BO236" s="32">
        <v>2989.6716308589998</v>
      </c>
      <c r="BP236" s="32">
        <v>10880.03125</v>
      </c>
      <c r="BQ236" s="32">
        <v>2830.8564453119998</v>
      </c>
      <c r="BR236" s="32">
        <v>4983.7827148440001</v>
      </c>
      <c r="BS236" s="32">
        <v>2279.4643554690001</v>
      </c>
      <c r="BT236" s="32">
        <v>1917.3491210940001</v>
      </c>
      <c r="BU236" s="32">
        <v>112.099998474</v>
      </c>
      <c r="BV236" s="32">
        <v>1472.8645019529999</v>
      </c>
      <c r="BW236" s="32">
        <v>487.03927612299998</v>
      </c>
      <c r="BX236" s="32">
        <v>1366.732788086</v>
      </c>
      <c r="BY236" s="32">
        <v>1105.8012695309999</v>
      </c>
      <c r="BZ236" s="32">
        <v>440</v>
      </c>
      <c r="CA236" s="32">
        <v>1494.171875</v>
      </c>
      <c r="CB236" s="32">
        <v>281.28326415999999</v>
      </c>
      <c r="CC236" s="32">
        <v>38.206214905000003</v>
      </c>
      <c r="CD236" s="32">
        <v>163.912033081</v>
      </c>
      <c r="CE236" s="32">
        <v>553.55981445299994</v>
      </c>
      <c r="CF236" s="32">
        <v>6738.1381835940001</v>
      </c>
      <c r="CG236" s="32">
        <v>5558.7373046880002</v>
      </c>
      <c r="CH236" s="32">
        <v>14.03562355</v>
      </c>
      <c r="CI236" s="32">
        <v>1285.0405273440001</v>
      </c>
      <c r="CJ236" s="32">
        <v>201.63471984899999</v>
      </c>
      <c r="CK236" s="32">
        <v>125.378242493</v>
      </c>
      <c r="CL236" s="32">
        <v>315.77285766599999</v>
      </c>
      <c r="CM236" s="32">
        <v>143.03358459500001</v>
      </c>
      <c r="CN236" s="32">
        <v>763.47937011700003</v>
      </c>
      <c r="CO236" s="32">
        <v>1054.7888183590001</v>
      </c>
      <c r="CP236" s="32">
        <v>508.55426025399998</v>
      </c>
      <c r="CQ236" s="32">
        <v>5718.3168945309999</v>
      </c>
      <c r="CR236" s="32">
        <v>4427.6547851559999</v>
      </c>
      <c r="CS236" s="32">
        <v>2592.4968261720001</v>
      </c>
      <c r="CT236" s="32">
        <v>2201</v>
      </c>
      <c r="CU236" s="32">
        <v>7986.07421875</v>
      </c>
      <c r="CV236" s="32">
        <v>288.98348999000001</v>
      </c>
      <c r="CW236" s="32">
        <v>265.01724243199999</v>
      </c>
      <c r="CX236" s="32">
        <v>1084.5682373049999</v>
      </c>
      <c r="CZ236" s="32">
        <v>1107.2443847659999</v>
      </c>
      <c r="DA236" s="32">
        <v>2478.388671875</v>
      </c>
      <c r="DB236" s="32">
        <v>132.73255920400001</v>
      </c>
      <c r="DC236" s="34">
        <v>3322</v>
      </c>
      <c r="DD236" s="32">
        <v>2146.5849609380002</v>
      </c>
      <c r="DE236" s="32">
        <v>663.12963867200006</v>
      </c>
      <c r="DF236" s="32">
        <v>390.2</v>
      </c>
      <c r="DG236" s="32">
        <v>3.4641711709999998</v>
      </c>
      <c r="DI236" s="32">
        <v>101.148872375</v>
      </c>
      <c r="DJ236" s="34">
        <v>1603.6</v>
      </c>
      <c r="DK236" s="32">
        <v>324.24133300800003</v>
      </c>
      <c r="DL236" s="32">
        <v>8565.376953125</v>
      </c>
      <c r="DM236" s="32">
        <v>1660.989868164</v>
      </c>
      <c r="DN236" s="32">
        <v>1751.4190673830001</v>
      </c>
      <c r="DO236" s="32" t="s">
        <v>234</v>
      </c>
      <c r="DP236" s="32">
        <v>395</v>
      </c>
      <c r="DR236" s="32">
        <v>180.35</v>
      </c>
      <c r="DS236" s="32">
        <v>89.6</v>
      </c>
      <c r="DT236" s="32">
        <v>924.21496581999997</v>
      </c>
      <c r="DU236" s="32">
        <v>125.5</v>
      </c>
      <c r="DV236" s="32">
        <v>5645.6098632809999</v>
      </c>
      <c r="DY236" s="32">
        <v>862.32037353500004</v>
      </c>
      <c r="EA236">
        <v>30.1</v>
      </c>
      <c r="EB236" s="32">
        <v>498.94146728499999</v>
      </c>
      <c r="EC236" s="32">
        <v>1369</v>
      </c>
    </row>
    <row r="237" spans="1:133">
      <c r="A237" s="33">
        <v>44167</v>
      </c>
      <c r="B237" s="32">
        <v>486.93060302700002</v>
      </c>
      <c r="C237" s="32">
        <v>6011.8764648440001</v>
      </c>
      <c r="D237" s="32">
        <v>1309.7160644529999</v>
      </c>
      <c r="E237" s="32">
        <v>2364.8386230470001</v>
      </c>
      <c r="F237" s="32">
        <v>578.00134277300003</v>
      </c>
      <c r="G237" s="32">
        <v>2387.7087402339998</v>
      </c>
      <c r="H237" s="32">
        <v>489.302734375</v>
      </c>
      <c r="I237" s="32">
        <v>162.63601684599999</v>
      </c>
      <c r="J237" s="32">
        <v>1766.01953125</v>
      </c>
      <c r="K237" s="32">
        <v>1513.4178466799999</v>
      </c>
      <c r="L237" s="32">
        <v>7928.51953125</v>
      </c>
      <c r="M237" s="32">
        <v>373.86041259799998</v>
      </c>
      <c r="N237" s="32">
        <v>205.232620239</v>
      </c>
      <c r="O237" s="32">
        <v>752.55987548799999</v>
      </c>
      <c r="P237" s="32">
        <v>1139.017211914</v>
      </c>
      <c r="Q237" s="32">
        <v>71.764175414999997</v>
      </c>
      <c r="R237" s="32">
        <v>907.20520019499997</v>
      </c>
      <c r="S237" s="32">
        <v>1078.722045898</v>
      </c>
      <c r="T237" s="32">
        <v>161.693450928</v>
      </c>
      <c r="U237" s="32">
        <v>3114.8283691410002</v>
      </c>
      <c r="V237" s="32">
        <v>2224.2060546880002</v>
      </c>
      <c r="W237" s="32">
        <v>1103.021484375</v>
      </c>
      <c r="X237" s="32">
        <v>45.467285156000003</v>
      </c>
      <c r="Y237" s="32">
        <v>193.31228637699999</v>
      </c>
      <c r="Z237" s="32">
        <v>4513.8774414059999</v>
      </c>
      <c r="AA237" s="32">
        <v>338.71945190399998</v>
      </c>
      <c r="AB237" s="32">
        <v>741.73706054700006</v>
      </c>
      <c r="AC237" s="32">
        <v>6341.58203125</v>
      </c>
      <c r="AD237" s="32">
        <v>2734.41015625</v>
      </c>
      <c r="AE237" s="32">
        <v>1663.4715576169999</v>
      </c>
      <c r="AF237" s="32">
        <v>383.14367675800003</v>
      </c>
      <c r="AG237" s="32">
        <v>1406.8742675779999</v>
      </c>
      <c r="AH237" s="32">
        <v>556.04644775400004</v>
      </c>
      <c r="AI237" s="32">
        <v>319.28768920900001</v>
      </c>
      <c r="AJ237" s="32">
        <v>1039.5089111330001</v>
      </c>
      <c r="AK237" s="32">
        <v>2921.2604980470001</v>
      </c>
      <c r="AL237" s="32">
        <v>548.55450439499998</v>
      </c>
      <c r="AM237" s="32">
        <v>927.81506347699997</v>
      </c>
      <c r="AN237" s="32">
        <v>2367.2038574220001</v>
      </c>
      <c r="AP237" s="32">
        <v>3202.4318847660002</v>
      </c>
      <c r="AQ237" s="32">
        <v>1156.1971435549999</v>
      </c>
      <c r="AR237" s="32">
        <v>1415.3923339840001</v>
      </c>
      <c r="AS237" s="32">
        <v>2672.369140625</v>
      </c>
      <c r="AT237" s="32">
        <v>1798.5993652340001</v>
      </c>
      <c r="AU237" s="32">
        <v>827.66638183600003</v>
      </c>
      <c r="AV237" s="32">
        <v>282.24349975600001</v>
      </c>
      <c r="AW237" s="32">
        <v>1400.932250977</v>
      </c>
      <c r="AX237" s="32">
        <v>697.02075195299994</v>
      </c>
      <c r="AY237" s="32">
        <v>368.54992675800003</v>
      </c>
      <c r="AZ237" s="32">
        <v>266.59487915</v>
      </c>
      <c r="BA237" s="32">
        <v>160.288772583</v>
      </c>
      <c r="BB237" s="32">
        <v>2240.4436035160002</v>
      </c>
      <c r="BC237" s="32">
        <v>2364.1389160160002</v>
      </c>
      <c r="BD237" s="32">
        <v>2887.4848632809999</v>
      </c>
      <c r="BE237" s="32">
        <v>496.904205322</v>
      </c>
      <c r="BF237" s="32">
        <v>627.63452148399995</v>
      </c>
      <c r="BG237" s="32">
        <v>209.48312377900001</v>
      </c>
      <c r="BH237" s="32">
        <v>519.41125488299997</v>
      </c>
      <c r="BI237" s="32">
        <v>13365</v>
      </c>
      <c r="BJ237" s="32">
        <v>4750.5126953119998</v>
      </c>
      <c r="BK237" s="32">
        <v>126.111305237</v>
      </c>
      <c r="BL237" s="32">
        <v>1759.7833251950001</v>
      </c>
      <c r="BM237" s="32">
        <v>2680.9399414059999</v>
      </c>
      <c r="BN237" s="32">
        <v>672.92907714800003</v>
      </c>
      <c r="BO237" s="32">
        <v>3018.6301269529999</v>
      </c>
      <c r="BP237" s="32">
        <v>10934.85546875</v>
      </c>
      <c r="BQ237" s="32">
        <v>2755.07421875</v>
      </c>
      <c r="BR237" s="32">
        <v>5224.619140625</v>
      </c>
      <c r="BS237" s="32">
        <v>2278.4660644529999</v>
      </c>
      <c r="BT237" s="32">
        <v>1961.244750977</v>
      </c>
      <c r="BU237" s="32">
        <v>116.75</v>
      </c>
      <c r="BV237" s="32">
        <v>1465.536743164</v>
      </c>
      <c r="BW237" s="32">
        <v>476.37570190399998</v>
      </c>
      <c r="BX237" s="32">
        <v>1364.237670898</v>
      </c>
      <c r="BY237" s="32">
        <v>1096.8028564450001</v>
      </c>
      <c r="BZ237" s="32">
        <v>438.60000610399999</v>
      </c>
      <c r="CA237" s="32">
        <v>1489.6789550779999</v>
      </c>
      <c r="CB237" s="32">
        <v>275.493896484</v>
      </c>
      <c r="CC237" s="32">
        <v>38.675373077000003</v>
      </c>
      <c r="CD237" s="32">
        <v>165.15573120100001</v>
      </c>
      <c r="CE237" s="32">
        <v>557.46295166000004</v>
      </c>
      <c r="CF237" s="32">
        <v>6750.1240234380002</v>
      </c>
      <c r="CG237" s="32">
        <v>5560.7348632809999</v>
      </c>
      <c r="CH237" s="32">
        <v>13.70703125</v>
      </c>
      <c r="CI237" s="32">
        <v>1333.911743164</v>
      </c>
      <c r="CJ237" s="32">
        <v>204.247390747</v>
      </c>
      <c r="CK237" s="32">
        <v>126.997444153</v>
      </c>
      <c r="CL237" s="32">
        <v>319.28768920900001</v>
      </c>
      <c r="CM237" s="32">
        <v>146.728240967</v>
      </c>
      <c r="CN237" s="32">
        <v>772.47326660199997</v>
      </c>
      <c r="CO237" s="32">
        <v>1057.7852783200001</v>
      </c>
      <c r="CP237" s="32">
        <v>516.14465331999997</v>
      </c>
      <c r="CQ237" s="32">
        <v>5722.3115234380002</v>
      </c>
      <c r="CR237" s="32">
        <v>4392.7045898440001</v>
      </c>
      <c r="CS237" s="32">
        <v>2592.4968261720001</v>
      </c>
      <c r="CT237" s="32">
        <v>2185</v>
      </c>
      <c r="CU237" s="32">
        <v>8749.69921875</v>
      </c>
      <c r="CV237" s="32">
        <v>283.42858886699997</v>
      </c>
      <c r="CW237" s="32">
        <v>263.62136840800002</v>
      </c>
      <c r="CX237" s="32">
        <v>1032.686889648</v>
      </c>
      <c r="CZ237" s="32">
        <v>1113.2399902340001</v>
      </c>
      <c r="DA237" s="32">
        <v>2529.3344726559999</v>
      </c>
      <c r="DB237" s="32">
        <v>134.98228454599999</v>
      </c>
      <c r="DC237" s="34">
        <v>3266</v>
      </c>
      <c r="DD237" s="32">
        <v>2138.5900878910002</v>
      </c>
      <c r="DE237" s="32">
        <v>648.54449462900004</v>
      </c>
      <c r="DF237" s="32">
        <v>422.5</v>
      </c>
      <c r="DG237" s="32">
        <v>3.487449169</v>
      </c>
      <c r="DI237" s="32">
        <v>100.849479675</v>
      </c>
      <c r="DJ237" s="34">
        <v>1665</v>
      </c>
      <c r="DK237" s="32">
        <v>321.84396362299998</v>
      </c>
      <c r="DL237" s="32">
        <v>8495.4306640619998</v>
      </c>
      <c r="DM237" s="32">
        <v>1657.9953613279999</v>
      </c>
      <c r="DN237" s="32">
        <v>1850.303710938</v>
      </c>
      <c r="DO237" s="32" t="s">
        <v>234</v>
      </c>
      <c r="DP237" s="32">
        <v>420</v>
      </c>
      <c r="DR237" s="32">
        <v>181.35</v>
      </c>
      <c r="DS237" s="32">
        <v>89.02</v>
      </c>
      <c r="DT237" s="32">
        <v>932.46179199200003</v>
      </c>
      <c r="DU237" s="32">
        <v>125.5</v>
      </c>
      <c r="DV237" s="32">
        <v>5640.61328125</v>
      </c>
      <c r="DY237" s="32">
        <v>872.31713867200006</v>
      </c>
      <c r="EA237">
        <v>30.632999999999999</v>
      </c>
      <c r="EB237" s="32">
        <v>501.35189819300001</v>
      </c>
      <c r="EC237" s="32">
        <v>1389</v>
      </c>
    </row>
    <row r="238" spans="1:133">
      <c r="A238" s="33">
        <v>44168</v>
      </c>
      <c r="B238" s="32">
        <v>483.53460693400001</v>
      </c>
      <c r="C238" s="32">
        <v>5935.9291992190001</v>
      </c>
      <c r="D238" s="32">
        <v>1373.1297607419999</v>
      </c>
      <c r="E238" s="32">
        <v>2333.0234375</v>
      </c>
      <c r="F238" s="32">
        <v>584.19488525400004</v>
      </c>
      <c r="G238" s="32">
        <v>2353.1713867190001</v>
      </c>
      <c r="H238" s="32">
        <v>494.89019775399998</v>
      </c>
      <c r="I238" s="32">
        <v>167.26026916500001</v>
      </c>
      <c r="J238" s="32">
        <v>1754.529296875</v>
      </c>
      <c r="K238" s="32">
        <v>1534.395874023</v>
      </c>
      <c r="L238" s="32">
        <v>7720.7416992190001</v>
      </c>
      <c r="M238" s="32">
        <v>376.54144287100002</v>
      </c>
      <c r="N238" s="32">
        <v>205.4324646</v>
      </c>
      <c r="O238" s="32">
        <v>767.33538818399995</v>
      </c>
      <c r="P238" s="32">
        <v>1136.0196533200001</v>
      </c>
      <c r="Q238" s="32">
        <v>77.886245728000006</v>
      </c>
      <c r="R238" s="32">
        <v>918.9921875</v>
      </c>
      <c r="S238" s="32">
        <v>1099.1885986330001</v>
      </c>
      <c r="T238" s="32">
        <v>166.47994995100001</v>
      </c>
      <c r="U238" s="32">
        <v>3182.1391601559999</v>
      </c>
      <c r="V238" s="32">
        <v>2251.1962890619998</v>
      </c>
      <c r="W238" s="32">
        <v>1125.6696777340001</v>
      </c>
      <c r="X238" s="32">
        <v>45.427307128999999</v>
      </c>
      <c r="Y238" s="32">
        <v>196.79986572300001</v>
      </c>
      <c r="Z238" s="32">
        <v>4610.7861328119998</v>
      </c>
      <c r="AA238" s="32">
        <v>343.609619141</v>
      </c>
      <c r="AB238" s="32">
        <v>736.92736816399997</v>
      </c>
      <c r="AC238" s="32">
        <v>6293.6455078119998</v>
      </c>
      <c r="AD238" s="32">
        <v>2699.5029296880002</v>
      </c>
      <c r="AE238" s="32">
        <v>1714.440063477</v>
      </c>
      <c r="AF238" s="32">
        <v>386.37106323199998</v>
      </c>
      <c r="AG238" s="32">
        <v>1432.4807128909999</v>
      </c>
      <c r="AH238" s="32">
        <v>560.407714844</v>
      </c>
      <c r="AI238" s="32">
        <v>318.14773559600002</v>
      </c>
      <c r="AJ238" s="32">
        <v>1057.0007324220001</v>
      </c>
      <c r="AK238" s="32">
        <v>2892.7824707029999</v>
      </c>
      <c r="AL238" s="32">
        <v>559.34967041000004</v>
      </c>
      <c r="AM238" s="32">
        <v>938.19506835899995</v>
      </c>
      <c r="AN238" s="32">
        <v>2353.0009765619998</v>
      </c>
      <c r="AP238" s="32">
        <v>3331.3283691410002</v>
      </c>
      <c r="AQ238" s="32">
        <v>1141.6091308590001</v>
      </c>
      <c r="AR238" s="32">
        <v>1444.2980957029999</v>
      </c>
      <c r="AS238" s="32">
        <v>2676.3659667970001</v>
      </c>
      <c r="AT238" s="32">
        <v>1806.0895996090001</v>
      </c>
      <c r="AU238" s="32">
        <v>832.16192626999998</v>
      </c>
      <c r="AV238" s="32">
        <v>287.42779540999999</v>
      </c>
      <c r="AW238" s="32">
        <v>1382.033569336</v>
      </c>
      <c r="AX238" s="32">
        <v>710.38842773399995</v>
      </c>
      <c r="AY238" s="32">
        <v>365.95172119099999</v>
      </c>
      <c r="AZ238" s="32">
        <v>265.94622802700002</v>
      </c>
      <c r="BA238" s="32">
        <v>163.96806335400001</v>
      </c>
      <c r="BB238" s="32">
        <v>2301.4008789059999</v>
      </c>
      <c r="BC238" s="32">
        <v>2462.0234375</v>
      </c>
      <c r="BD238" s="32">
        <v>2865.5112304690001</v>
      </c>
      <c r="BE238" s="32">
        <v>498.90301513700001</v>
      </c>
      <c r="BF238" s="32">
        <v>631.63220214800003</v>
      </c>
      <c r="BG238" s="32">
        <v>218.165847778</v>
      </c>
      <c r="BH238" s="32">
        <v>522.37298583999996</v>
      </c>
      <c r="BI238" s="32">
        <v>14300</v>
      </c>
      <c r="BJ238" s="32">
        <v>4876.4462890619998</v>
      </c>
      <c r="BK238" s="32">
        <v>134.19598388700001</v>
      </c>
      <c r="BL238" s="32">
        <v>1763.9721679690001</v>
      </c>
      <c r="BM238" s="32">
        <v>2705.3579101559999</v>
      </c>
      <c r="BN238" s="32">
        <v>675.92596435500002</v>
      </c>
      <c r="BO238" s="32">
        <v>3056.5749511720001</v>
      </c>
      <c r="BP238" s="32">
        <v>10860.094726562</v>
      </c>
      <c r="BQ238" s="32">
        <v>2845.8129882809999</v>
      </c>
      <c r="BR238" s="32">
        <v>5366.2299804690001</v>
      </c>
      <c r="BS238" s="32">
        <v>2311.4147949220001</v>
      </c>
      <c r="BT238" s="32">
        <v>2009.5295410159999</v>
      </c>
      <c r="BU238" s="32">
        <v>134.89999389600001</v>
      </c>
      <c r="BV238" s="32">
        <v>1457.2321777340001</v>
      </c>
      <c r="BW238" s="32">
        <v>473.08688354499998</v>
      </c>
      <c r="BX238" s="32">
        <v>1358.2498779299999</v>
      </c>
      <c r="BY238" s="32">
        <v>1101.8020019529999</v>
      </c>
      <c r="BZ238" s="32">
        <v>438.20001220699999</v>
      </c>
      <c r="CA238" s="32">
        <v>1487.6818847659999</v>
      </c>
      <c r="CB238" s="32">
        <v>281.98196411100002</v>
      </c>
      <c r="CC238" s="32">
        <v>39.129562378000003</v>
      </c>
      <c r="CD238" s="32">
        <v>169.18510437</v>
      </c>
      <c r="CE238" s="32">
        <v>562.72357177699996</v>
      </c>
      <c r="CF238" s="32">
        <v>6776.0932617190001</v>
      </c>
      <c r="CG238" s="32">
        <v>5574.72265625</v>
      </c>
      <c r="CH238" s="32">
        <v>13.886973381000001</v>
      </c>
      <c r="CI238" s="32">
        <v>1336.4733886720001</v>
      </c>
      <c r="CJ238" s="32">
        <v>211.30621337900001</v>
      </c>
      <c r="CK238" s="32">
        <v>127.097396851</v>
      </c>
      <c r="CL238" s="32">
        <v>318.14773559600002</v>
      </c>
      <c r="CM238" s="32">
        <v>148.34591674800001</v>
      </c>
      <c r="CN238" s="32">
        <v>773.47253418000003</v>
      </c>
      <c r="CO238" s="32">
        <v>1082.7567138669999</v>
      </c>
      <c r="CP238" s="32">
        <v>530.72613525400004</v>
      </c>
      <c r="CQ238" s="32">
        <v>5686.3608398440001</v>
      </c>
      <c r="CR238" s="32">
        <v>4276.8696289059999</v>
      </c>
      <c r="CS238" s="32">
        <v>2540.7160644529999</v>
      </c>
      <c r="CT238" s="32">
        <v>2229</v>
      </c>
      <c r="CU238" s="32">
        <v>8667.740234375</v>
      </c>
      <c r="CV238" s="32">
        <v>288.60476684600002</v>
      </c>
      <c r="CW238" s="32">
        <v>262.82369995099998</v>
      </c>
      <c r="CX238" s="32">
        <v>1033.1809082029999</v>
      </c>
      <c r="CZ238" s="32">
        <v>1131.2280273440001</v>
      </c>
      <c r="DA238" s="32">
        <v>2541.322265625</v>
      </c>
      <c r="DB238" s="32">
        <v>142.13133239699999</v>
      </c>
      <c r="DC238" s="34">
        <v>3316</v>
      </c>
      <c r="DD238" s="32">
        <v>2162.57421875</v>
      </c>
      <c r="DE238" s="32">
        <v>672.12066650400004</v>
      </c>
      <c r="DF238" s="32">
        <v>429</v>
      </c>
      <c r="DG238" s="32">
        <v>3.5667684080000002</v>
      </c>
      <c r="DI238" s="32">
        <v>104.64192962600001</v>
      </c>
      <c r="DJ238" s="34">
        <v>1674.6</v>
      </c>
      <c r="DK238" s="32">
        <v>331.83291625999999</v>
      </c>
      <c r="DL238" s="32">
        <v>8547.390625</v>
      </c>
      <c r="DM238" s="32">
        <v>1708.9030761720001</v>
      </c>
      <c r="DN238" s="32">
        <v>1891.7719726559999</v>
      </c>
      <c r="DO238" s="32" t="s">
        <v>234</v>
      </c>
      <c r="DP238" s="32">
        <v>428</v>
      </c>
      <c r="DR238" s="32">
        <v>176</v>
      </c>
      <c r="DS238" s="32">
        <v>88.24</v>
      </c>
      <c r="DT238" s="32">
        <v>954.13342285199997</v>
      </c>
      <c r="DU238" s="32">
        <v>125.5</v>
      </c>
      <c r="DV238" s="32">
        <v>5645.6098632809999</v>
      </c>
      <c r="DY238" s="32">
        <v>916.90270996100003</v>
      </c>
      <c r="EA238">
        <v>27.565000000000001</v>
      </c>
      <c r="EB238" s="32">
        <v>501.35189819300001</v>
      </c>
      <c r="EC238" s="32">
        <v>1475.5</v>
      </c>
    </row>
    <row r="239" spans="1:133">
      <c r="A239" s="33">
        <v>44169</v>
      </c>
      <c r="B239" s="32">
        <v>489.32778930699999</v>
      </c>
      <c r="C239" s="32">
        <v>6135.7915039059999</v>
      </c>
      <c r="D239" s="32">
        <v>1409.580078125</v>
      </c>
      <c r="E239" s="32">
        <v>2333.0234375</v>
      </c>
      <c r="F239" s="32">
        <v>573.20635986299999</v>
      </c>
      <c r="G239" s="32">
        <v>2288.2768554690001</v>
      </c>
      <c r="H239" s="32">
        <v>508.858886719</v>
      </c>
      <c r="I239" s="32">
        <v>166.8175354</v>
      </c>
      <c r="J239" s="32">
        <v>1751.531860352</v>
      </c>
      <c r="K239" s="32">
        <v>1571.8569335940001</v>
      </c>
      <c r="L239" s="32">
        <v>7949.4970703119998</v>
      </c>
      <c r="M239" s="32">
        <v>377.70315551800002</v>
      </c>
      <c r="N239" s="32">
        <v>206.631469727</v>
      </c>
      <c r="O239" s="32">
        <v>783.30895996100003</v>
      </c>
      <c r="P239" s="32">
        <v>1134.5212402340001</v>
      </c>
      <c r="Q239" s="32">
        <v>81.712532042999996</v>
      </c>
      <c r="R239" s="32">
        <v>903.60913085899995</v>
      </c>
      <c r="S239" s="32">
        <v>1089.7039794919999</v>
      </c>
      <c r="T239" s="32">
        <v>160.64642334000001</v>
      </c>
      <c r="U239" s="32">
        <v>3140.1918945309999</v>
      </c>
      <c r="V239" s="32">
        <v>2262.1923828119998</v>
      </c>
      <c r="W239" s="32">
        <v>1122.1739501950001</v>
      </c>
      <c r="X239" s="32">
        <v>45.916965484999999</v>
      </c>
      <c r="Y239" s="32">
        <v>194.906616211</v>
      </c>
      <c r="Z239" s="32">
        <v>4526.228515625</v>
      </c>
      <c r="AA239" s="32">
        <v>340.81521606400003</v>
      </c>
      <c r="AB239" s="32">
        <v>732.6328125</v>
      </c>
      <c r="AC239" s="32">
        <v>6427.4682617190001</v>
      </c>
      <c r="AD239" s="32">
        <v>2721.1118164059999</v>
      </c>
      <c r="AE239" s="32">
        <v>1736.4265136720001</v>
      </c>
      <c r="AF239" s="32">
        <v>378.07180786100002</v>
      </c>
      <c r="AG239" s="32">
        <v>1440.3594970700001</v>
      </c>
      <c r="AH239" s="32">
        <v>552.28015136700003</v>
      </c>
      <c r="AI239" s="32">
        <v>321.282714844</v>
      </c>
      <c r="AJ239" s="32">
        <v>1015.020446777</v>
      </c>
      <c r="AK239" s="32">
        <v>2930.2536621089998</v>
      </c>
      <c r="AL239" s="32">
        <v>572.94354248000002</v>
      </c>
      <c r="AM239" s="32">
        <v>905.45812988299997</v>
      </c>
      <c r="AN239" s="32">
        <v>2357.7351074220001</v>
      </c>
      <c r="AP239" s="32">
        <v>3302.3515625</v>
      </c>
      <c r="AQ239" s="32">
        <v>1172.6671142580001</v>
      </c>
      <c r="AR239" s="32">
        <v>1462.2393798830001</v>
      </c>
      <c r="AS239" s="32">
        <v>2659.3767089839998</v>
      </c>
      <c r="AT239" s="32">
        <v>1798.5993652340001</v>
      </c>
      <c r="AU239" s="32">
        <v>822.67150878899997</v>
      </c>
      <c r="AV239" s="32">
        <v>288.62414550800003</v>
      </c>
      <c r="AW239" s="32">
        <v>1393.2922363279999</v>
      </c>
      <c r="AX239" s="32">
        <v>723.85583496100003</v>
      </c>
      <c r="AY239" s="32">
        <v>372.74707031200001</v>
      </c>
      <c r="AZ239" s="32">
        <v>276.37448120099998</v>
      </c>
      <c r="BA239" s="32">
        <v>163.28822326700001</v>
      </c>
      <c r="BB239" s="32">
        <v>2358.3615722660002</v>
      </c>
      <c r="BC239" s="32">
        <v>2519.1643066410002</v>
      </c>
      <c r="BD239" s="32">
        <v>2831.5524902339998</v>
      </c>
      <c r="BE239" s="32">
        <v>494.805419922</v>
      </c>
      <c r="BF239" s="32">
        <v>624.63629150400004</v>
      </c>
      <c r="BG239" s="32">
        <v>213.07595825199999</v>
      </c>
      <c r="BH239" s="32">
        <v>508.693115234</v>
      </c>
      <c r="BI239" s="32">
        <v>14800</v>
      </c>
      <c r="BJ239" s="32">
        <v>4975.39453125</v>
      </c>
      <c r="BK239" s="32">
        <v>134.64512634299999</v>
      </c>
      <c r="BL239" s="32">
        <v>1762.401367188</v>
      </c>
      <c r="BM239" s="32">
        <v>2711.8359375</v>
      </c>
      <c r="BN239" s="32">
        <v>677.92407226600005</v>
      </c>
      <c r="BO239" s="32">
        <v>3098.5146484380002</v>
      </c>
      <c r="BP239" s="32">
        <v>10870.063476562</v>
      </c>
      <c r="BQ239" s="32">
        <v>2859.7731933589998</v>
      </c>
      <c r="BR239" s="32">
        <v>5435.041015625</v>
      </c>
      <c r="BS239" s="32">
        <v>2328.3884277339998</v>
      </c>
      <c r="BT239" s="32">
        <v>2019.1864013669999</v>
      </c>
      <c r="BU239" s="32">
        <v>130.25</v>
      </c>
      <c r="BV239" s="32">
        <v>1487.5197753909999</v>
      </c>
      <c r="BW239" s="32">
        <v>471.89093017599998</v>
      </c>
      <c r="BX239" s="32">
        <v>1383.6984863279999</v>
      </c>
      <c r="BY239" s="32">
        <v>1100.802124023</v>
      </c>
      <c r="BZ239" s="32">
        <v>433.79998779300001</v>
      </c>
      <c r="CA239" s="32">
        <v>1436.262329102</v>
      </c>
      <c r="CB239" s="32">
        <v>268.30706787100002</v>
      </c>
      <c r="CC239" s="32">
        <v>38.954872131000002</v>
      </c>
      <c r="CD239" s="32">
        <v>169.83180236800001</v>
      </c>
      <c r="CE239" s="32">
        <v>559.83868408199999</v>
      </c>
      <c r="CF239" s="32">
        <v>6768.103515625</v>
      </c>
      <c r="CG239" s="32">
        <v>5652.6479492190001</v>
      </c>
      <c r="CH239" s="32">
        <v>13.975383759</v>
      </c>
      <c r="CI239" s="32">
        <v>1381.7976074220001</v>
      </c>
      <c r="CJ239" s="32">
        <v>217.86080932600001</v>
      </c>
      <c r="CK239" s="32">
        <v>130.09591674800001</v>
      </c>
      <c r="CL239" s="32">
        <v>321.282714844</v>
      </c>
      <c r="CM239" s="32">
        <v>148.40583801299999</v>
      </c>
      <c r="CN239" s="32">
        <v>775.47113037099996</v>
      </c>
      <c r="CO239" s="32">
        <v>1112.722290039</v>
      </c>
      <c r="CP239" s="32">
        <v>520.93859863299997</v>
      </c>
      <c r="CQ239" s="32">
        <v>5758.2631835940001</v>
      </c>
      <c r="CR239" s="32">
        <v>4319.8090820309999</v>
      </c>
      <c r="CS239" s="32">
        <v>2540.7160644529999</v>
      </c>
      <c r="CT239" s="32">
        <v>2213</v>
      </c>
      <c r="CU239" s="32">
        <v>8629.7578125</v>
      </c>
      <c r="CV239" s="32">
        <v>285.95358276399998</v>
      </c>
      <c r="CW239" s="32">
        <v>260.82965087899998</v>
      </c>
      <c r="CX239" s="32">
        <v>1035.1571044919999</v>
      </c>
      <c r="CZ239" s="32">
        <v>1157.2100830080001</v>
      </c>
      <c r="DA239" s="32">
        <v>2544.3188476559999</v>
      </c>
      <c r="DB239" s="32">
        <v>142.481292725</v>
      </c>
      <c r="DC239" s="34">
        <v>3338</v>
      </c>
      <c r="DD239" s="32">
        <v>2148.583984375</v>
      </c>
      <c r="DE239" s="32">
        <v>669.32342529300001</v>
      </c>
      <c r="DF239" s="32">
        <v>454.8</v>
      </c>
      <c r="DG239" s="32">
        <v>3.6840224269999999</v>
      </c>
      <c r="DI239" s="32">
        <v>101.797592163</v>
      </c>
      <c r="DJ239" s="34">
        <v>1664.6</v>
      </c>
      <c r="DK239" s="32">
        <v>331.03378295900001</v>
      </c>
      <c r="DL239" s="32">
        <v>8533.400390625</v>
      </c>
      <c r="DM239" s="32">
        <v>1696.9246826169999</v>
      </c>
      <c r="DN239" s="32">
        <v>1924.268188477</v>
      </c>
      <c r="DO239" s="32" t="s">
        <v>234</v>
      </c>
      <c r="DP239" s="32">
        <v>425</v>
      </c>
      <c r="DR239" s="32">
        <v>179.3</v>
      </c>
      <c r="DS239" s="32">
        <v>86.22</v>
      </c>
      <c r="DT239" s="32">
        <v>919.995605469</v>
      </c>
      <c r="DU239" s="32">
        <v>126.5</v>
      </c>
      <c r="DV239" s="32">
        <v>5645.6098632809999</v>
      </c>
      <c r="DY239" s="32">
        <v>928.49890136700003</v>
      </c>
      <c r="EA239">
        <v>25.571999999999999</v>
      </c>
      <c r="EB239" s="32">
        <v>501.35189819300001</v>
      </c>
      <c r="EC239" s="32">
        <v>1488.5</v>
      </c>
    </row>
    <row r="240" spans="1:133">
      <c r="A240" s="33">
        <v>44172</v>
      </c>
      <c r="B240" s="32">
        <v>479.439361572</v>
      </c>
      <c r="C240" s="32">
        <v>6085.8266601559999</v>
      </c>
      <c r="D240" s="32">
        <v>1423.560913086</v>
      </c>
      <c r="E240" s="32">
        <v>2346.0124511720001</v>
      </c>
      <c r="F240" s="32">
        <v>571.00860595699999</v>
      </c>
      <c r="G240" s="32">
        <v>2304.2504882809999</v>
      </c>
      <c r="H240" s="32">
        <v>495.48889160200002</v>
      </c>
      <c r="I240" s="32">
        <v>164.554595947</v>
      </c>
      <c r="J240" s="32">
        <v>1786.002929688</v>
      </c>
      <c r="K240" s="32">
        <v>1546.3833007809999</v>
      </c>
      <c r="L240" s="32">
        <v>8062.3754882809999</v>
      </c>
      <c r="M240" s="32">
        <v>367.78363037100002</v>
      </c>
      <c r="N240" s="32">
        <v>205.63229370100001</v>
      </c>
      <c r="O240" s="32">
        <v>769.53186035199997</v>
      </c>
      <c r="P240" s="32">
        <v>1144.0128173830001</v>
      </c>
      <c r="Q240" s="32">
        <v>79.501792907999999</v>
      </c>
      <c r="R240" s="32">
        <v>897.615722656</v>
      </c>
      <c r="S240" s="32">
        <v>1081.717163086</v>
      </c>
      <c r="T240" s="32">
        <v>157.40556335400001</v>
      </c>
      <c r="U240" s="32">
        <v>3149.9470214839998</v>
      </c>
      <c r="V240" s="32">
        <v>2278.1870117190001</v>
      </c>
      <c r="W240" s="32">
        <v>1126.1691894529999</v>
      </c>
      <c r="X240" s="32">
        <v>44.428031920999999</v>
      </c>
      <c r="Y240" s="32">
        <v>192.664596558</v>
      </c>
      <c r="Z240" s="32">
        <v>4200.3471679690001</v>
      </c>
      <c r="AA240" s="32">
        <v>347.90100097700002</v>
      </c>
      <c r="AB240" s="32">
        <v>738.64508056600005</v>
      </c>
      <c r="AC240" s="32">
        <v>6381.5302734380002</v>
      </c>
      <c r="AD240" s="32">
        <v>2790.9267578119998</v>
      </c>
      <c r="AE240" s="32">
        <v>1749.9182128909999</v>
      </c>
      <c r="AF240" s="32">
        <v>374.61383056599999</v>
      </c>
      <c r="AG240" s="32">
        <v>1463.996459961</v>
      </c>
      <c r="AH240" s="32">
        <v>548.91009521499996</v>
      </c>
      <c r="AI240" s="32">
        <v>316.43777465800002</v>
      </c>
      <c r="AJ240" s="32">
        <v>1034.5112304690001</v>
      </c>
      <c r="AK240" s="32">
        <v>2973.220703125</v>
      </c>
      <c r="AL240" s="32">
        <v>571.54418945299994</v>
      </c>
      <c r="AM240" s="32">
        <v>923.02429199200003</v>
      </c>
      <c r="AN240" s="32">
        <v>2386.1416015619998</v>
      </c>
      <c r="AP240" s="32">
        <v>3168.458984375</v>
      </c>
      <c r="AQ240" s="32">
        <v>1190.0783691409999</v>
      </c>
      <c r="AR240" s="32">
        <v>1512.5759277340001</v>
      </c>
      <c r="AS240" s="32">
        <v>2680.3642578119998</v>
      </c>
      <c r="AT240" s="32">
        <v>1797.600952148</v>
      </c>
      <c r="AU240" s="32">
        <v>827.16705322300004</v>
      </c>
      <c r="AV240" s="32">
        <v>284.237457275</v>
      </c>
      <c r="AW240" s="32">
        <v>1405.154296875</v>
      </c>
      <c r="AX240" s="32">
        <v>704.10363769499997</v>
      </c>
      <c r="AY240" s="32">
        <v>354.95916748000002</v>
      </c>
      <c r="AZ240" s="32">
        <v>273.23101806599999</v>
      </c>
      <c r="BA240" s="32">
        <v>157.809249878</v>
      </c>
      <c r="BB240" s="32">
        <v>2302.4006347660002</v>
      </c>
      <c r="BC240" s="32">
        <v>2545.4987792970001</v>
      </c>
      <c r="BD240" s="32">
        <v>2794.5981445309999</v>
      </c>
      <c r="BE240" s="32">
        <v>498.00347900399998</v>
      </c>
      <c r="BF240" s="32">
        <v>620.83856201200001</v>
      </c>
      <c r="BG240" s="32">
        <v>211.27955627399999</v>
      </c>
      <c r="BH240" s="32">
        <v>509.25720214799998</v>
      </c>
      <c r="BI240" s="32">
        <v>15000</v>
      </c>
      <c r="BJ240" s="32">
        <v>4950.408203125</v>
      </c>
      <c r="BK240" s="32">
        <v>132.848556519</v>
      </c>
      <c r="BL240" s="32">
        <v>1785.439086914</v>
      </c>
      <c r="BM240" s="32">
        <v>2839.4047851559999</v>
      </c>
      <c r="BN240" s="32">
        <v>669.33264160199997</v>
      </c>
      <c r="BO240" s="32">
        <v>3065.5620117190001</v>
      </c>
      <c r="BP240" s="32">
        <v>10934.85546875</v>
      </c>
      <c r="BQ240" s="32">
        <v>2708.2087402339998</v>
      </c>
      <c r="BR240" s="32">
        <v>5446.0107421880002</v>
      </c>
      <c r="BS240" s="32">
        <v>2321.3994140619998</v>
      </c>
      <c r="BT240" s="32">
        <v>2041.134155273</v>
      </c>
      <c r="BU240" s="32">
        <v>130.85000610399999</v>
      </c>
      <c r="BV240" s="32">
        <v>1497.7785644529999</v>
      </c>
      <c r="BW240" s="32">
        <v>468.20349121100003</v>
      </c>
      <c r="BX240" s="32">
        <v>1360.7446289059999</v>
      </c>
      <c r="BY240" s="32">
        <v>1120.7983398440001</v>
      </c>
      <c r="BZ240" s="32">
        <v>423.79998779300001</v>
      </c>
      <c r="CA240" s="32">
        <v>1448.742797852</v>
      </c>
      <c r="CB240" s="32">
        <v>265.01315307599998</v>
      </c>
      <c r="CC240" s="32">
        <v>37.267906189000001</v>
      </c>
      <c r="CD240" s="32">
        <v>165.80241394000001</v>
      </c>
      <c r="CE240" s="32">
        <v>552.37188720699999</v>
      </c>
      <c r="CF240" s="32">
        <v>6638.2548828119998</v>
      </c>
      <c r="CG240" s="32">
        <v>5694.6083984380002</v>
      </c>
      <c r="CH240" s="32">
        <v>13.323673248</v>
      </c>
      <c r="CI240" s="32">
        <v>1380.615234375</v>
      </c>
      <c r="CJ240" s="32">
        <v>219.37342834500001</v>
      </c>
      <c r="CK240" s="32">
        <v>132.154907227</v>
      </c>
      <c r="CL240" s="32">
        <v>316.43777465800002</v>
      </c>
      <c r="CM240" s="32">
        <v>146.04924011200001</v>
      </c>
      <c r="CN240" s="32">
        <v>778.46899414100005</v>
      </c>
      <c r="CO240" s="32">
        <v>1078.761352539</v>
      </c>
      <c r="CP240" s="32">
        <v>515.94488525400004</v>
      </c>
      <c r="CQ240" s="32">
        <v>5456.6689453119998</v>
      </c>
      <c r="CR240" s="32">
        <v>4328.7954101559999</v>
      </c>
      <c r="CS240" s="32">
        <v>2567.4545898440001</v>
      </c>
      <c r="CT240" s="32">
        <v>2192</v>
      </c>
      <c r="CU240" s="32">
        <v>8711.7177734380002</v>
      </c>
      <c r="CV240" s="32">
        <v>283.80728149399999</v>
      </c>
      <c r="CW240" s="32">
        <v>254.149291992</v>
      </c>
      <c r="CX240" s="32">
        <v>1017.863708496</v>
      </c>
      <c r="CZ240" s="32">
        <v>1134.225952148</v>
      </c>
      <c r="DA240" s="32">
        <v>2519.3452148440001</v>
      </c>
      <c r="DB240" s="32">
        <v>138.48182678200001</v>
      </c>
      <c r="DC240" s="34">
        <v>3278</v>
      </c>
      <c r="DD240" s="32">
        <v>2124.599609375</v>
      </c>
      <c r="DE240" s="32">
        <v>644.74835205099998</v>
      </c>
      <c r="DF240" s="32">
        <v>446.8</v>
      </c>
      <c r="DG240" s="32">
        <v>3.6650550370000001</v>
      </c>
      <c r="DI240" s="32">
        <v>99.102958678999997</v>
      </c>
      <c r="DJ240" s="34">
        <v>1634.4</v>
      </c>
      <c r="DK240" s="32">
        <v>326.83847045900001</v>
      </c>
      <c r="DL240" s="32">
        <v>8473.4482421880002</v>
      </c>
      <c r="DM240" s="32">
        <v>1676.9609375</v>
      </c>
      <c r="DN240" s="32">
        <v>1927.6577148440001</v>
      </c>
      <c r="DO240" s="32" t="s">
        <v>234</v>
      </c>
      <c r="DP240" s="32">
        <v>450</v>
      </c>
      <c r="DR240" s="32">
        <v>175.7</v>
      </c>
      <c r="DS240" s="32">
        <v>85.12</v>
      </c>
      <c r="DT240" s="32">
        <v>919.61199951200001</v>
      </c>
      <c r="DU240" s="32">
        <v>127.5</v>
      </c>
      <c r="DV240" s="32">
        <v>5635.6171875</v>
      </c>
      <c r="DY240" s="32">
        <v>896.90917968799999</v>
      </c>
      <c r="EA240">
        <v>27.393999999999998</v>
      </c>
      <c r="EB240" s="32">
        <v>501.35189819300001</v>
      </c>
      <c r="EC240" s="32">
        <v>1491</v>
      </c>
    </row>
    <row r="241" spans="1:133">
      <c r="A241" s="33">
        <v>44173</v>
      </c>
      <c r="B241" s="32">
        <v>473.74597168000003</v>
      </c>
      <c r="C241" s="32">
        <v>6239.720703125</v>
      </c>
      <c r="D241" s="32">
        <v>1424.559570312</v>
      </c>
      <c r="E241" s="32">
        <v>2413.9545898440001</v>
      </c>
      <c r="F241" s="32">
        <v>563.81604003899997</v>
      </c>
      <c r="G241" s="32">
        <v>2313.2360839839998</v>
      </c>
      <c r="H241" s="32">
        <v>492.99450683600003</v>
      </c>
      <c r="I241" s="32">
        <v>158.602096558</v>
      </c>
      <c r="J241" s="32">
        <v>1794.495727539</v>
      </c>
      <c r="K241" s="32">
        <v>1540.889282227</v>
      </c>
      <c r="L241" s="32">
        <v>8125.30859375</v>
      </c>
      <c r="M241" s="32">
        <v>357.81933593799999</v>
      </c>
      <c r="N241" s="32">
        <v>206.631469727</v>
      </c>
      <c r="O241" s="32">
        <v>765.93774414100005</v>
      </c>
      <c r="P241" s="32">
        <v>1155.0034179690001</v>
      </c>
      <c r="Q241" s="32">
        <v>79.841911315999994</v>
      </c>
      <c r="R241" s="32">
        <v>902.01080322300004</v>
      </c>
      <c r="S241" s="32">
        <v>1078.722045898</v>
      </c>
      <c r="T241" s="32">
        <v>156.90699768100001</v>
      </c>
      <c r="U241" s="32">
        <v>3219.2087402339998</v>
      </c>
      <c r="V241" s="32">
        <v>2343.1633300779999</v>
      </c>
      <c r="W241" s="32">
        <v>1159.1301269529999</v>
      </c>
      <c r="X241" s="32">
        <v>44.428031920999999</v>
      </c>
      <c r="Y241" s="32">
        <v>189.57557678200001</v>
      </c>
      <c r="Z241" s="32">
        <v>4090.1374511720001</v>
      </c>
      <c r="AA241" s="32">
        <v>361.274169922</v>
      </c>
      <c r="AB241" s="32">
        <v>749.12359619100005</v>
      </c>
      <c r="AC241" s="32">
        <v>6487.388671875</v>
      </c>
      <c r="AD241" s="32">
        <v>2867.390625</v>
      </c>
      <c r="AE241" s="32">
        <v>1783.8969726559999</v>
      </c>
      <c r="AF241" s="32">
        <v>373.69180297899999</v>
      </c>
      <c r="AG241" s="32">
        <v>1429.5261230470001</v>
      </c>
      <c r="AH241" s="32">
        <v>551.48712158199999</v>
      </c>
      <c r="AI241" s="32">
        <v>313.49285888700001</v>
      </c>
      <c r="AJ241" s="32">
        <v>1032.512084961</v>
      </c>
      <c r="AK241" s="32">
        <v>2940.24609375</v>
      </c>
      <c r="AL241" s="32">
        <v>564.14752197300004</v>
      </c>
      <c r="AM241" s="32">
        <v>934.80163574200003</v>
      </c>
      <c r="AN241" s="32">
        <v>2324.5942382809999</v>
      </c>
      <c r="AP241" s="32">
        <v>3137.4841308589998</v>
      </c>
      <c r="AQ241" s="32">
        <v>1207.4895019529999</v>
      </c>
      <c r="AR241" s="32">
        <v>1529.0222167970001</v>
      </c>
      <c r="AS241" s="32">
        <v>2770.3090820309999</v>
      </c>
      <c r="AT241" s="32">
        <v>1780.6235351559999</v>
      </c>
      <c r="AU241" s="32">
        <v>820.17395019499997</v>
      </c>
      <c r="AV241" s="32">
        <v>281.84475708000002</v>
      </c>
      <c r="AW241" s="32">
        <v>1412.392211914</v>
      </c>
      <c r="AX241" s="32">
        <v>701.80938720699999</v>
      </c>
      <c r="AY241" s="32">
        <v>357.557373047</v>
      </c>
      <c r="AZ241" s="32">
        <v>272.03350830099998</v>
      </c>
      <c r="BA241" s="32">
        <v>157.56933593799999</v>
      </c>
      <c r="BB241" s="32">
        <v>2291.4079589839998</v>
      </c>
      <c r="BC241" s="32">
        <v>2515.6862792970001</v>
      </c>
      <c r="BD241" s="32">
        <v>2820.5659179690001</v>
      </c>
      <c r="BE241" s="32">
        <v>502.10110473600002</v>
      </c>
      <c r="BF241" s="32">
        <v>626.43530273399995</v>
      </c>
      <c r="BG241" s="32">
        <v>215.77061462399999</v>
      </c>
      <c r="BH241" s="32">
        <v>508.41101074199997</v>
      </c>
      <c r="BI241" s="32">
        <v>14730</v>
      </c>
      <c r="BJ241" s="32">
        <v>4773.5004882809999</v>
      </c>
      <c r="BK241" s="32">
        <v>133.84667968799999</v>
      </c>
      <c r="BL241" s="32">
        <v>1811.618774414</v>
      </c>
      <c r="BM241" s="32">
        <v>2892.2263183589998</v>
      </c>
      <c r="BN241" s="32">
        <v>677.92407226600005</v>
      </c>
      <c r="BO241" s="32">
        <v>3089.52734375</v>
      </c>
      <c r="BP241" s="32">
        <v>11124.24609375</v>
      </c>
      <c r="BQ241" s="32">
        <v>2693.2521972660002</v>
      </c>
      <c r="BR241" s="32">
        <v>5429.056640625</v>
      </c>
      <c r="BS241" s="32">
        <v>2382.3046875</v>
      </c>
      <c r="BT241" s="32">
        <v>2003.3839111330001</v>
      </c>
      <c r="BU241" s="32">
        <v>126.25</v>
      </c>
      <c r="BV241" s="32">
        <v>1490.9395751950001</v>
      </c>
      <c r="BW241" s="32">
        <v>478.16949462899998</v>
      </c>
      <c r="BX241" s="32">
        <v>1400.1649169919999</v>
      </c>
      <c r="BY241" s="32">
        <v>1121.7983398440001</v>
      </c>
      <c r="BZ241" s="32">
        <v>437.79998779300001</v>
      </c>
      <c r="CA241" s="32">
        <v>1454.7332763669999</v>
      </c>
      <c r="CB241" s="32">
        <v>263.016845703</v>
      </c>
      <c r="CC241" s="32">
        <v>37.128162383999999</v>
      </c>
      <c r="CD241" s="32">
        <v>166.05110168499999</v>
      </c>
      <c r="CE241" s="32">
        <v>552.71130371100003</v>
      </c>
      <c r="CF241" s="32">
        <v>6686.1982421880002</v>
      </c>
      <c r="CG241" s="32">
        <v>5880.4321289059999</v>
      </c>
      <c r="CH241" s="32">
        <v>13.152335167</v>
      </c>
      <c r="CI241" s="32">
        <v>1372.1413574220001</v>
      </c>
      <c r="CJ241" s="32">
        <v>217.723312378</v>
      </c>
      <c r="CK241" s="32">
        <v>130.69561767600001</v>
      </c>
      <c r="CL241" s="32">
        <v>313.49285888700001</v>
      </c>
      <c r="CM241" s="32">
        <v>146.149093628</v>
      </c>
      <c r="CN241" s="32">
        <v>783.46575927699996</v>
      </c>
      <c r="CO241" s="32">
        <v>1083.7553710940001</v>
      </c>
      <c r="CP241" s="32">
        <v>512.14978027300003</v>
      </c>
      <c r="CQ241" s="32">
        <v>5428.7075195309999</v>
      </c>
      <c r="CR241" s="32">
        <v>4347.7685546880002</v>
      </c>
      <c r="CS241" s="32">
        <v>2567.4545898440001</v>
      </c>
      <c r="CT241" s="32">
        <v>2250</v>
      </c>
      <c r="CU241" s="32">
        <v>8717.7138671880002</v>
      </c>
      <c r="CV241" s="32">
        <v>283.42858886699997</v>
      </c>
      <c r="CW241" s="32">
        <v>253.35168457</v>
      </c>
      <c r="CX241" s="32">
        <v>1009.957824707</v>
      </c>
      <c r="CZ241" s="32">
        <v>1166.2042236330001</v>
      </c>
      <c r="DA241" s="32">
        <v>2522.3415527339998</v>
      </c>
      <c r="DB241" s="32">
        <v>137.13197326700001</v>
      </c>
      <c r="DC241" s="34">
        <v>3270</v>
      </c>
      <c r="DD241" s="32">
        <v>2178.5639648440001</v>
      </c>
      <c r="DE241" s="32">
        <v>641.55151367200006</v>
      </c>
      <c r="DF241" s="32">
        <v>440.6</v>
      </c>
      <c r="DG241" s="32">
        <v>3.6917822359999999</v>
      </c>
      <c r="DI241" s="32">
        <v>100.45026397700001</v>
      </c>
      <c r="DJ241" s="34">
        <v>1640</v>
      </c>
      <c r="DK241" s="32">
        <v>327.637542725</v>
      </c>
      <c r="DL241" s="32">
        <v>8499.427734375</v>
      </c>
      <c r="DM241" s="32">
        <v>1652.0063476559999</v>
      </c>
      <c r="DN241" s="32">
        <v>1920.0815429690001</v>
      </c>
      <c r="DO241" s="32" t="s">
        <v>234</v>
      </c>
      <c r="DP241" s="32">
        <v>450</v>
      </c>
      <c r="DR241" s="32">
        <v>173</v>
      </c>
      <c r="DS241" s="32">
        <v>84.08</v>
      </c>
      <c r="DT241" s="32">
        <v>916.35168456999997</v>
      </c>
      <c r="DU241" s="32">
        <v>128</v>
      </c>
      <c r="DV241" s="32">
        <v>5645.6098632809999</v>
      </c>
      <c r="DY241" s="32">
        <v>854.72283935500002</v>
      </c>
      <c r="EA241">
        <v>26.318000000000001</v>
      </c>
      <c r="EB241" s="32">
        <v>498.94146728499999</v>
      </c>
      <c r="EC241" s="32">
        <v>1503.5</v>
      </c>
    </row>
    <row r="242" spans="1:133">
      <c r="A242" s="33">
        <v>44174</v>
      </c>
      <c r="B242" s="32">
        <v>474.84469604499998</v>
      </c>
      <c r="C242" s="32">
        <v>6265.7026367190001</v>
      </c>
      <c r="D242" s="32">
        <v>1432.0495605470001</v>
      </c>
      <c r="E242" s="32">
        <v>2419.9499511720001</v>
      </c>
      <c r="F242" s="32">
        <v>569.41021728500004</v>
      </c>
      <c r="G242" s="32">
        <v>2346.1826171880002</v>
      </c>
      <c r="H242" s="32">
        <v>502.872314453</v>
      </c>
      <c r="I242" s="32">
        <v>161.55374145499999</v>
      </c>
      <c r="J242" s="32">
        <v>1802.988647461</v>
      </c>
      <c r="K242" s="32">
        <v>1566.8620605470001</v>
      </c>
      <c r="L242" s="32">
        <v>8003.439453125</v>
      </c>
      <c r="M242" s="32">
        <v>360.14285278300002</v>
      </c>
      <c r="N242" s="32">
        <v>205.03279113799999</v>
      </c>
      <c r="O242" s="32">
        <v>783.10943603500004</v>
      </c>
      <c r="P242" s="32">
        <v>1134.021484375</v>
      </c>
      <c r="Q242" s="32">
        <v>80.522132873999993</v>
      </c>
      <c r="R242" s="32">
        <v>903.40936279300001</v>
      </c>
      <c r="S242" s="32">
        <v>1090.702514648</v>
      </c>
      <c r="T242" s="32">
        <v>159.59938049300001</v>
      </c>
      <c r="U242" s="32">
        <v>3185.0654296880002</v>
      </c>
      <c r="V242" s="32">
        <v>2343.1633300779999</v>
      </c>
      <c r="W242" s="32">
        <v>1136.6567382809999</v>
      </c>
      <c r="X242" s="32">
        <v>45.377353667999998</v>
      </c>
      <c r="Y242" s="32">
        <v>194.30874633799999</v>
      </c>
      <c r="Z242" s="32">
        <v>4133.8403320309999</v>
      </c>
      <c r="AA242" s="32">
        <v>357.781158447</v>
      </c>
      <c r="AB242" s="32">
        <v>772.48541259800004</v>
      </c>
      <c r="AC242" s="32">
        <v>6475.404296875</v>
      </c>
      <c r="AD242" s="32">
        <v>2804.2253417970001</v>
      </c>
      <c r="AE242" s="32">
        <v>1782.8977050779999</v>
      </c>
      <c r="AF242" s="32">
        <v>374.72915649399999</v>
      </c>
      <c r="AG242" s="32">
        <v>1427.0639648440001</v>
      </c>
      <c r="AH242" s="32">
        <v>555.84826660199997</v>
      </c>
      <c r="AI242" s="32">
        <v>316.53277587899998</v>
      </c>
      <c r="AJ242" s="32">
        <v>1039.0090332029999</v>
      </c>
      <c r="AK242" s="32">
        <v>2956.2338867190001</v>
      </c>
      <c r="AL242" s="32">
        <v>561.54864501999998</v>
      </c>
      <c r="AM242" s="32">
        <v>947.97637939499998</v>
      </c>
      <c r="AN242" s="32">
        <v>2305.65625</v>
      </c>
      <c r="AP242" s="32">
        <v>3148.4753417970001</v>
      </c>
      <c r="AQ242" s="32">
        <v>1214.077514648</v>
      </c>
      <c r="AR242" s="32">
        <v>1541.481811523</v>
      </c>
      <c r="AS242" s="32">
        <v>2735.3303222660002</v>
      </c>
      <c r="AT242" s="32">
        <v>1782.620727539</v>
      </c>
      <c r="AU242" s="32">
        <v>814.67950439499998</v>
      </c>
      <c r="AV242" s="32">
        <v>281.545654297</v>
      </c>
      <c r="AW242" s="32">
        <v>1406.1599121090001</v>
      </c>
      <c r="AX242" s="32">
        <v>718.16967773399995</v>
      </c>
      <c r="AY242" s="32">
        <v>358.35687255900001</v>
      </c>
      <c r="AZ242" s="32">
        <v>272.03350830099998</v>
      </c>
      <c r="BA242" s="32">
        <v>161.608520508</v>
      </c>
      <c r="BB242" s="32">
        <v>2260.4294433589998</v>
      </c>
      <c r="BC242" s="32">
        <v>2480.408203125</v>
      </c>
      <c r="BD242" s="32">
        <v>2794.5981445309999</v>
      </c>
      <c r="BE242" s="32">
        <v>497.80368041999998</v>
      </c>
      <c r="BF242" s="32">
        <v>638.82806396499996</v>
      </c>
      <c r="BG242" s="32">
        <v>222.45729064899999</v>
      </c>
      <c r="BH242" s="32">
        <v>501.92361450200002</v>
      </c>
      <c r="BI242" s="32">
        <v>14840</v>
      </c>
      <c r="BJ242" s="32">
        <v>4768.5029296880002</v>
      </c>
      <c r="BK242" s="32">
        <v>138.03871154800001</v>
      </c>
      <c r="BL242" s="32">
        <v>1827.3262939450001</v>
      </c>
      <c r="BM242" s="32">
        <v>2899.2028808589998</v>
      </c>
      <c r="BN242" s="32">
        <v>673.72827148399995</v>
      </c>
      <c r="BO242" s="32">
        <v>2985.6772460940001</v>
      </c>
      <c r="BP242" s="32">
        <v>11134.21484375</v>
      </c>
      <c r="BQ242" s="32">
        <v>2677.2976074220001</v>
      </c>
      <c r="BR242" s="32">
        <v>5354.2622070309999</v>
      </c>
      <c r="BS242" s="32">
        <v>2404.2707519529999</v>
      </c>
      <c r="BT242" s="32">
        <v>2005.140014648</v>
      </c>
      <c r="BU242" s="32">
        <v>129.64999389600001</v>
      </c>
      <c r="BV242" s="32">
        <v>1488.985351562</v>
      </c>
      <c r="BW242" s="32">
        <v>477.47195434600002</v>
      </c>
      <c r="BX242" s="32">
        <v>1428.607421875</v>
      </c>
      <c r="BY242" s="32">
        <v>1132.796508789</v>
      </c>
      <c r="BZ242" s="32">
        <v>439</v>
      </c>
      <c r="CA242" s="32">
        <v>1472.7055664059999</v>
      </c>
      <c r="CB242" s="32">
        <v>273.39773559600002</v>
      </c>
      <c r="CC242" s="32">
        <v>37.183059692</v>
      </c>
      <c r="CD242" s="32">
        <v>166.946502686</v>
      </c>
      <c r="CE242" s="32">
        <v>545.75372314499998</v>
      </c>
      <c r="CF242" s="32">
        <v>6856</v>
      </c>
      <c r="CG242" s="32">
        <v>5814.4951171880002</v>
      </c>
      <c r="CH242" s="32">
        <v>13.448850631999999</v>
      </c>
      <c r="CI242" s="32">
        <v>1363.4708251950001</v>
      </c>
      <c r="CJ242" s="32">
        <v>217.906692505</v>
      </c>
      <c r="CK242" s="32">
        <v>132.57469177199999</v>
      </c>
      <c r="CL242" s="32">
        <v>316.53277587899998</v>
      </c>
      <c r="CM242" s="32">
        <v>145.689743042</v>
      </c>
      <c r="CN242" s="32">
        <v>776.47052001999998</v>
      </c>
      <c r="CO242" s="32">
        <v>1073.7670898440001</v>
      </c>
      <c r="CP242" s="32">
        <v>514.74639892599998</v>
      </c>
      <c r="CQ242" s="32">
        <v>5618.451171875</v>
      </c>
      <c r="CR242" s="32">
        <v>4345.7705078119998</v>
      </c>
      <c r="CS242" s="32">
        <v>2534.1335449220001</v>
      </c>
      <c r="CT242" s="32">
        <v>2326</v>
      </c>
      <c r="CU242" s="32">
        <v>8653.7451171880002</v>
      </c>
      <c r="CV242" s="32">
        <v>285.95358276399998</v>
      </c>
      <c r="CW242" s="32">
        <v>254.74754333499999</v>
      </c>
      <c r="CX242" s="32">
        <v>998.09924316399997</v>
      </c>
      <c r="CZ242" s="32">
        <v>1184.1916503909999</v>
      </c>
      <c r="DA242" s="32">
        <v>2476.390625</v>
      </c>
      <c r="DB242" s="32">
        <v>142.98121643100001</v>
      </c>
      <c r="DC242" s="34">
        <v>3244</v>
      </c>
      <c r="DD242" s="32">
        <v>2140.5891113279999</v>
      </c>
      <c r="DE242" s="32">
        <v>670.52227783199999</v>
      </c>
      <c r="DF242" s="32">
        <v>433.5</v>
      </c>
      <c r="DG242" s="32">
        <v>3.7779984469999999</v>
      </c>
      <c r="DI242" s="32">
        <v>102.296607971</v>
      </c>
      <c r="DJ242" s="34">
        <v>1654.5</v>
      </c>
      <c r="DK242" s="32">
        <v>335.22915649399999</v>
      </c>
      <c r="DL242" s="32">
        <v>8497.4296875</v>
      </c>
      <c r="DM242" s="32">
        <v>1656.9971923830001</v>
      </c>
      <c r="DN242" s="32">
        <v>1910.7116699220001</v>
      </c>
      <c r="DO242" s="32" t="s">
        <v>234</v>
      </c>
      <c r="DP242" s="32">
        <v>446</v>
      </c>
      <c r="DR242" s="32">
        <v>177.4</v>
      </c>
      <c r="DS242" s="32">
        <v>83.68</v>
      </c>
      <c r="DT242" s="32">
        <v>930.73565673799999</v>
      </c>
      <c r="DU242" s="32">
        <v>127.5</v>
      </c>
      <c r="DV242" s="32">
        <v>5775.5083007809999</v>
      </c>
      <c r="DY242" s="32">
        <v>873.51672363299997</v>
      </c>
      <c r="EA242">
        <v>26.632000000000001</v>
      </c>
      <c r="EB242" s="32">
        <v>498.94146728499999</v>
      </c>
      <c r="EC242" s="32">
        <v>1510</v>
      </c>
    </row>
    <row r="243" spans="1:133">
      <c r="A243" s="33">
        <v>44175</v>
      </c>
      <c r="B243" s="32">
        <v>477.14205932599998</v>
      </c>
      <c r="C243" s="32">
        <v>6305.6762695309999</v>
      </c>
      <c r="D243" s="32">
        <v>1462.0086669919999</v>
      </c>
      <c r="E243" s="32">
        <v>2417.9509277339998</v>
      </c>
      <c r="F243" s="32">
        <v>572.20739746100003</v>
      </c>
      <c r="G243" s="32">
        <v>2322.2216796880002</v>
      </c>
      <c r="H243" s="32">
        <v>491.39807128899997</v>
      </c>
      <c r="I243" s="32">
        <v>159.68437194800001</v>
      </c>
      <c r="J243" s="32">
        <v>1819.9743652340001</v>
      </c>
      <c r="K243" s="32">
        <v>1556.8725585940001</v>
      </c>
      <c r="L243" s="32">
        <v>8094.341796875</v>
      </c>
      <c r="M243" s="32">
        <v>360.27688598600002</v>
      </c>
      <c r="N243" s="32">
        <v>209.62904357900001</v>
      </c>
      <c r="O243" s="32">
        <v>771.12921142599998</v>
      </c>
      <c r="P243" s="32">
        <v>1139.017211914</v>
      </c>
      <c r="Q243" s="32">
        <v>79.416755675999994</v>
      </c>
      <c r="R243" s="32">
        <v>903.40936279300001</v>
      </c>
      <c r="S243" s="32">
        <v>1085.211547852</v>
      </c>
      <c r="T243" s="32">
        <v>152.86836242699999</v>
      </c>
      <c r="U243" s="32">
        <v>3189.943359375</v>
      </c>
      <c r="V243" s="32">
        <v>2319.171875</v>
      </c>
      <c r="W243" s="32">
        <v>1127.667358398</v>
      </c>
      <c r="X243" s="32">
        <v>43.938385009999998</v>
      </c>
      <c r="Y243" s="32">
        <v>189.22682189899999</v>
      </c>
      <c r="Z243" s="32">
        <v>4019.8295898440001</v>
      </c>
      <c r="AA243" s="32">
        <v>371.35385131800001</v>
      </c>
      <c r="AB243" s="32">
        <v>764.41174316399997</v>
      </c>
      <c r="AC243" s="32">
        <v>6581.263671875</v>
      </c>
      <c r="AD243" s="32">
        <v>2845.78125</v>
      </c>
      <c r="AE243" s="32">
        <v>1773.403686523</v>
      </c>
      <c r="AF243" s="32">
        <v>366.54531860399999</v>
      </c>
      <c r="AG243" s="32">
        <v>1436.4201660159999</v>
      </c>
      <c r="AH243" s="32">
        <v>549.70294189499998</v>
      </c>
      <c r="AI243" s="32">
        <v>314.203948975</v>
      </c>
      <c r="AJ243" s="32">
        <v>1039.0090332029999</v>
      </c>
      <c r="AK243" s="32">
        <v>2999.7001953119998</v>
      </c>
      <c r="AL243" s="32">
        <v>562.14837646499996</v>
      </c>
      <c r="AM243" s="32">
        <v>928.81317138700001</v>
      </c>
      <c r="AN243" s="32">
        <v>2305.65625</v>
      </c>
      <c r="AP243" s="32">
        <v>3062.5441894529999</v>
      </c>
      <c r="AQ243" s="32">
        <v>1221.606811523</v>
      </c>
      <c r="AR243" s="32">
        <v>1570.886108398</v>
      </c>
      <c r="AS243" s="32">
        <v>2741.3266601559999</v>
      </c>
      <c r="AT243" s="32">
        <v>1779.125610352</v>
      </c>
      <c r="AU243" s="32">
        <v>840.65338134800004</v>
      </c>
      <c r="AV243" s="32">
        <v>278.25567626999998</v>
      </c>
      <c r="AW243" s="32">
        <v>1424.8572998049999</v>
      </c>
      <c r="AX243" s="32">
        <v>708.29339599599996</v>
      </c>
      <c r="AY243" s="32">
        <v>356.957855225</v>
      </c>
      <c r="AZ243" s="32">
        <v>284.15835571299999</v>
      </c>
      <c r="BA243" s="32">
        <v>157.20939636200001</v>
      </c>
      <c r="BB243" s="32">
        <v>2269.4235839839998</v>
      </c>
      <c r="BC243" s="32">
        <v>2485.3767089839998</v>
      </c>
      <c r="BD243" s="32">
        <v>2850.5297851559999</v>
      </c>
      <c r="BE243" s="32">
        <v>499.20281982400002</v>
      </c>
      <c r="BF243" s="32">
        <v>639.22778320299994</v>
      </c>
      <c r="BG243" s="32">
        <v>224.75273132300001</v>
      </c>
      <c r="BH243" s="32">
        <v>504.18011474600002</v>
      </c>
      <c r="BI243" s="32">
        <v>14810</v>
      </c>
      <c r="BJ243" s="32">
        <v>4781.49609375</v>
      </c>
      <c r="BK243" s="32">
        <v>135.443634033</v>
      </c>
      <c r="BL243" s="32">
        <v>1825.2321777340001</v>
      </c>
      <c r="BM243" s="32">
        <v>2914.1520996089998</v>
      </c>
      <c r="BN243" s="32">
        <v>664.13769531200001</v>
      </c>
      <c r="BO243" s="32">
        <v>2993.666015625</v>
      </c>
      <c r="BP243" s="32">
        <v>11208.974609375</v>
      </c>
      <c r="BQ243" s="32">
        <v>2506.7883300779999</v>
      </c>
      <c r="BR243" s="32">
        <v>5509.8344726559999</v>
      </c>
      <c r="BS243" s="32">
        <v>2430.23046875</v>
      </c>
      <c r="BT243" s="32">
        <v>2043.767944336</v>
      </c>
      <c r="BU243" s="32">
        <v>127</v>
      </c>
      <c r="BV243" s="32">
        <v>1507.548828125</v>
      </c>
      <c r="BW243" s="32">
        <v>487.83657836899999</v>
      </c>
      <c r="BX243" s="32">
        <v>1417.6296386720001</v>
      </c>
      <c r="BY243" s="32">
        <v>1126.7973632809999</v>
      </c>
      <c r="BZ243" s="32">
        <v>495.79998779300001</v>
      </c>
      <c r="CA243" s="32">
        <v>1460.7241210940001</v>
      </c>
      <c r="CB243" s="32">
        <v>262.71740722700002</v>
      </c>
      <c r="CC243" s="32">
        <v>35.605899811</v>
      </c>
      <c r="CD243" s="32">
        <v>160.28065490700001</v>
      </c>
      <c r="CE243" s="32">
        <v>540.49291992200006</v>
      </c>
      <c r="CF243" s="32">
        <v>6642.25</v>
      </c>
      <c r="CG243" s="32">
        <v>5798.5102539059999</v>
      </c>
      <c r="CH243" s="32">
        <v>12.518619536999999</v>
      </c>
      <c r="CI243" s="32">
        <v>1413.722045898</v>
      </c>
      <c r="CJ243" s="32">
        <v>219.144241333</v>
      </c>
      <c r="CK243" s="32">
        <v>133.67416381800001</v>
      </c>
      <c r="CL243" s="32">
        <v>314.203948975</v>
      </c>
      <c r="CM243" s="32">
        <v>141.55572509800001</v>
      </c>
      <c r="CN243" s="32">
        <v>779.46856689499998</v>
      </c>
      <c r="CO243" s="32">
        <v>1057.7852783200001</v>
      </c>
      <c r="CP243" s="32">
        <v>510.55175781200001</v>
      </c>
      <c r="CQ243" s="32">
        <v>5452.673828125</v>
      </c>
      <c r="CR243" s="32">
        <v>4388.708984375</v>
      </c>
      <c r="CS243" s="32">
        <v>2534.1335449220001</v>
      </c>
      <c r="CT243" s="32">
        <v>2159</v>
      </c>
      <c r="CU243" s="32">
        <v>8673.7353515619998</v>
      </c>
      <c r="CV243" s="32">
        <v>291.12982177700002</v>
      </c>
      <c r="CW243" s="32">
        <v>248.366424561</v>
      </c>
      <c r="CX243" s="32">
        <v>1000.075622559</v>
      </c>
      <c r="CZ243" s="32">
        <v>1153.2130126950001</v>
      </c>
      <c r="DA243" s="32">
        <v>2556.306640625</v>
      </c>
      <c r="DB243" s="32">
        <v>136.732055664</v>
      </c>
      <c r="DC243" s="34">
        <v>3154</v>
      </c>
      <c r="DD243" s="32">
        <v>2180.5622558589998</v>
      </c>
      <c r="DE243" s="32">
        <v>656.53637695299994</v>
      </c>
      <c r="DF243" s="32">
        <v>440</v>
      </c>
      <c r="DG243" s="32">
        <v>3.889217377</v>
      </c>
      <c r="DI243" s="32">
        <v>100.45026397700001</v>
      </c>
      <c r="DJ243" s="34">
        <v>1641.5</v>
      </c>
      <c r="DK243" s="32">
        <v>325.24020385699998</v>
      </c>
      <c r="DL243" s="32">
        <v>8543.3935546880002</v>
      </c>
      <c r="DM243" s="32">
        <v>1615.2385253909999</v>
      </c>
      <c r="DN243" s="32">
        <v>1971.3182373049999</v>
      </c>
      <c r="DO243" s="32" t="s">
        <v>234</v>
      </c>
      <c r="DP243" s="32">
        <v>441.4</v>
      </c>
      <c r="DR243" s="32">
        <v>177.15</v>
      </c>
      <c r="DS243" s="32">
        <v>89</v>
      </c>
      <c r="DT243" s="32">
        <v>915.58453369100005</v>
      </c>
      <c r="DU243" s="32">
        <v>127.5</v>
      </c>
      <c r="DV243" s="32">
        <v>5720.5512695309999</v>
      </c>
      <c r="DY243" s="32">
        <v>850.12432861299999</v>
      </c>
      <c r="EA243">
        <v>25.727</v>
      </c>
      <c r="EB243" s="32">
        <v>491.71041870099998</v>
      </c>
      <c r="EC243" s="32">
        <v>1443</v>
      </c>
    </row>
    <row r="244" spans="1:133">
      <c r="A244" s="33">
        <v>44176</v>
      </c>
      <c r="B244" s="32">
        <v>474.74484252899998</v>
      </c>
      <c r="C244" s="32">
        <v>6379.625</v>
      </c>
      <c r="D244" s="32">
        <v>1409.0808105470001</v>
      </c>
      <c r="E244" s="32">
        <v>2459.916015625</v>
      </c>
      <c r="F244" s="32">
        <v>576.20324706999997</v>
      </c>
      <c r="G244" s="32">
        <v>2280.2900390619998</v>
      </c>
      <c r="H244" s="32">
        <v>474.53594970699999</v>
      </c>
      <c r="I244" s="32">
        <v>153.73187255900001</v>
      </c>
      <c r="J244" s="32">
        <v>1818.9750976559999</v>
      </c>
      <c r="K244" s="32">
        <v>1559.8692626950001</v>
      </c>
      <c r="L244" s="32">
        <v>8151.28125</v>
      </c>
      <c r="M244" s="32">
        <v>357.998046875</v>
      </c>
      <c r="N244" s="32">
        <v>207.63067627000001</v>
      </c>
      <c r="O244" s="32">
        <v>777.71832275400004</v>
      </c>
      <c r="P244" s="32">
        <v>1125.029296875</v>
      </c>
      <c r="Q244" s="32">
        <v>76.950935364000003</v>
      </c>
      <c r="R244" s="32">
        <v>903.60913085899995</v>
      </c>
      <c r="S244" s="32">
        <v>1083.21484375</v>
      </c>
      <c r="T244" s="32">
        <v>150.12611389200001</v>
      </c>
      <c r="U244" s="32">
        <v>3219.2087402339998</v>
      </c>
      <c r="V244" s="32">
        <v>2338.1650390619998</v>
      </c>
      <c r="W244" s="32">
        <v>1131.6625976559999</v>
      </c>
      <c r="X244" s="32">
        <v>43.428749084000003</v>
      </c>
      <c r="Y244" s="32">
        <v>185.88870239299999</v>
      </c>
      <c r="Z244" s="32">
        <v>3991.3278808589998</v>
      </c>
      <c r="AA244" s="32">
        <v>360.57553100600001</v>
      </c>
      <c r="AB244" s="32">
        <v>751.35668945299994</v>
      </c>
      <c r="AC244" s="32">
        <v>6625.2055664059999</v>
      </c>
      <c r="AD244" s="32">
        <v>2834.1455078119998</v>
      </c>
      <c r="AE244" s="32">
        <v>1792.3918457029999</v>
      </c>
      <c r="AF244" s="32">
        <v>356.97821044900002</v>
      </c>
      <c r="AG244" s="32">
        <v>1428.0487060549999</v>
      </c>
      <c r="AH244" s="32">
        <v>554.06427001999998</v>
      </c>
      <c r="AI244" s="32">
        <v>306.63510131800001</v>
      </c>
      <c r="AJ244" s="32">
        <v>1039.0090332029999</v>
      </c>
      <c r="AK244" s="32">
        <v>3006.1953125</v>
      </c>
      <c r="AL244" s="32">
        <v>555.55139160199997</v>
      </c>
      <c r="AM244" s="32">
        <v>915.638671875</v>
      </c>
      <c r="AN244" s="32">
        <v>2281.984375</v>
      </c>
      <c r="AP244" s="32">
        <v>3078.5310058589998</v>
      </c>
      <c r="AQ244" s="32">
        <v>1222.547851562</v>
      </c>
      <c r="AR244" s="32">
        <v>1572.381225586</v>
      </c>
      <c r="AS244" s="32">
        <v>2761.3146972660002</v>
      </c>
      <c r="AT244" s="32">
        <v>1812.580688477</v>
      </c>
      <c r="AU244" s="32">
        <v>862.13177490199996</v>
      </c>
      <c r="AV244" s="32">
        <v>274.06829834000001</v>
      </c>
      <c r="AW244" s="32">
        <v>1420.6354980470001</v>
      </c>
      <c r="AX244" s="32">
        <v>688.34161376999998</v>
      </c>
      <c r="AY244" s="32">
        <v>349.36297607400002</v>
      </c>
      <c r="AZ244" s="32">
        <v>274.67803955099998</v>
      </c>
      <c r="BA244" s="32">
        <v>150.33071899399999</v>
      </c>
      <c r="BB244" s="32">
        <v>2241.4428710940001</v>
      </c>
      <c r="BC244" s="32">
        <v>2427.7395019529999</v>
      </c>
      <c r="BD244" s="32">
        <v>2866.5102539059999</v>
      </c>
      <c r="BE244" s="32">
        <v>495.40512085</v>
      </c>
      <c r="BF244" s="32">
        <v>643.62530517599998</v>
      </c>
      <c r="BG244" s="32">
        <v>217.766647339</v>
      </c>
      <c r="BH244" s="32">
        <v>496.00042724600002</v>
      </c>
      <c r="BI244" s="32">
        <v>14900</v>
      </c>
      <c r="BJ244" s="32">
        <v>4775.4995117190001</v>
      </c>
      <c r="BK244" s="32">
        <v>131.002044678</v>
      </c>
      <c r="BL244" s="32">
        <v>1822.090209961</v>
      </c>
      <c r="BM244" s="32">
        <v>2907.1760253910002</v>
      </c>
      <c r="BN244" s="32">
        <v>652.14978027300003</v>
      </c>
      <c r="BO244" s="32">
        <v>2961.7126464839998</v>
      </c>
      <c r="BP244" s="32">
        <v>11448.205078125</v>
      </c>
      <c r="BQ244" s="32">
        <v>2455.9350585940001</v>
      </c>
      <c r="BR244" s="32">
        <v>5530.77734375</v>
      </c>
      <c r="BS244" s="32">
        <v>2386.2985839839998</v>
      </c>
      <c r="BT244" s="32">
        <v>2020.942382812</v>
      </c>
      <c r="BU244" s="32">
        <v>117</v>
      </c>
      <c r="BV244" s="32">
        <v>1481.168945312</v>
      </c>
      <c r="BW244" s="32">
        <v>492.42095947299998</v>
      </c>
      <c r="BX244" s="32">
        <v>1397.6700439450001</v>
      </c>
      <c r="BY244" s="32">
        <v>1144.794311523</v>
      </c>
      <c r="BZ244" s="32">
        <v>431.20001220699999</v>
      </c>
      <c r="CA244" s="32">
        <v>1460.2248535159999</v>
      </c>
      <c r="CB244" s="32">
        <v>259.82269287100002</v>
      </c>
      <c r="CC244" s="32">
        <v>34.008777618000003</v>
      </c>
      <c r="CD244" s="32">
        <v>149.585281372</v>
      </c>
      <c r="CE244" s="32">
        <v>537.94750976600005</v>
      </c>
      <c r="CF244" s="32">
        <v>6378.5571289059999</v>
      </c>
      <c r="CG244" s="32">
        <v>5818.4916992190001</v>
      </c>
      <c r="CH244" s="32">
        <v>12.049200058</v>
      </c>
      <c r="CI244" s="32">
        <v>1374.309570312</v>
      </c>
      <c r="CJ244" s="32">
        <v>217.494140625</v>
      </c>
      <c r="CK244" s="32">
        <v>130.91551208499999</v>
      </c>
      <c r="CL244" s="32">
        <v>306.63510131800001</v>
      </c>
      <c r="CM244" s="32">
        <v>135.863937378</v>
      </c>
      <c r="CN244" s="32">
        <v>774.47192382799994</v>
      </c>
      <c r="CO244" s="32">
        <v>1026.820922852</v>
      </c>
      <c r="CP244" s="32">
        <v>501.96270751999998</v>
      </c>
      <c r="CQ244" s="32">
        <v>5406.736328125</v>
      </c>
      <c r="CR244" s="32">
        <v>4413.6733398440001</v>
      </c>
      <c r="CS244" s="32">
        <v>2534.1335449220001</v>
      </c>
      <c r="CT244" s="32">
        <v>2174</v>
      </c>
      <c r="CU244" s="32">
        <v>8521.8115234380002</v>
      </c>
      <c r="CV244" s="32">
        <v>282.54479980500003</v>
      </c>
      <c r="CW244" s="32">
        <v>243.580535889</v>
      </c>
      <c r="CX244" s="32">
        <v>987.22882080099998</v>
      </c>
      <c r="CZ244" s="32">
        <v>1152.2136230470001</v>
      </c>
      <c r="DA244" s="32">
        <v>2517.3474121089998</v>
      </c>
      <c r="DB244" s="32">
        <v>129.632980347</v>
      </c>
      <c r="DC244" s="34">
        <v>3184</v>
      </c>
      <c r="DD244" s="32">
        <v>2110.6086425779999</v>
      </c>
      <c r="DE244" s="32">
        <v>650.74230956999997</v>
      </c>
      <c r="DF244" s="32">
        <v>433</v>
      </c>
      <c r="DG244" s="32">
        <v>3.8745605950000002</v>
      </c>
      <c r="DI244" s="32">
        <v>97.246635436999995</v>
      </c>
      <c r="DJ244" s="34">
        <v>1646.9</v>
      </c>
      <c r="DK244" s="32">
        <v>334.52993774399999</v>
      </c>
      <c r="DL244" s="32">
        <v>8631.326171875</v>
      </c>
      <c r="DM244" s="32">
        <v>1591.279296875</v>
      </c>
      <c r="DN244" s="32">
        <v>1982.6821289059999</v>
      </c>
      <c r="DO244" s="32" t="s">
        <v>234</v>
      </c>
      <c r="DP244" s="32">
        <v>457</v>
      </c>
      <c r="DR244" s="32">
        <v>182.6</v>
      </c>
      <c r="DS244" s="32">
        <v>86.88</v>
      </c>
      <c r="DT244" s="32">
        <v>898.51568603500004</v>
      </c>
      <c r="DU244" s="32">
        <v>128</v>
      </c>
      <c r="DV244" s="32">
        <v>5790.4970703119998</v>
      </c>
      <c r="DY244" s="32">
        <v>817.93481445299994</v>
      </c>
      <c r="EA244">
        <v>24.379000000000001</v>
      </c>
      <c r="EB244" s="32">
        <v>491.71041870099998</v>
      </c>
      <c r="EC244" s="32">
        <v>1419</v>
      </c>
    </row>
    <row r="245" spans="1:133">
      <c r="A245" s="33">
        <v>44179</v>
      </c>
      <c r="B245" s="32">
        <v>474.14550781200001</v>
      </c>
      <c r="C245" s="32">
        <v>6399.611328125</v>
      </c>
      <c r="D245" s="32">
        <v>1414.0739746090001</v>
      </c>
      <c r="E245" s="32">
        <v>2476.9013671880002</v>
      </c>
      <c r="F245" s="32">
        <v>585.39367675799997</v>
      </c>
      <c r="G245" s="32">
        <v>2306.2475585940001</v>
      </c>
      <c r="H245" s="32">
        <v>481.12109375</v>
      </c>
      <c r="I245" s="32">
        <v>154.42059326200001</v>
      </c>
      <c r="J245" s="32">
        <v>1793.4965820309999</v>
      </c>
      <c r="K245" s="32">
        <v>1586.3416748049999</v>
      </c>
      <c r="L245" s="32">
        <v>7683.78125</v>
      </c>
      <c r="M245" s="32">
        <v>360.50033569300001</v>
      </c>
      <c r="N245" s="32">
        <v>208.62985229500001</v>
      </c>
      <c r="O245" s="32">
        <v>782.51043701200001</v>
      </c>
      <c r="P245" s="32">
        <v>1116.5366210940001</v>
      </c>
      <c r="Q245" s="32">
        <v>78.396415709999999</v>
      </c>
      <c r="R245" s="32">
        <v>907.80450439499998</v>
      </c>
      <c r="S245" s="32">
        <v>1079.2214355470001</v>
      </c>
      <c r="T245" s="32">
        <v>156.30865478499999</v>
      </c>
      <c r="U245" s="32">
        <v>3266.0339355470001</v>
      </c>
      <c r="V245" s="32">
        <v>2362.1567382809999</v>
      </c>
      <c r="W245" s="32">
        <v>1135.1584472659999</v>
      </c>
      <c r="X245" s="32">
        <v>41.420196533000002</v>
      </c>
      <c r="Y245" s="32">
        <v>188.72857665999999</v>
      </c>
      <c r="Z245" s="32">
        <v>4109.138671875</v>
      </c>
      <c r="AA245" s="32">
        <v>371.45367431599999</v>
      </c>
      <c r="AB245" s="32">
        <v>756.50994873000002</v>
      </c>
      <c r="AC245" s="32">
        <v>6535.3251953119998</v>
      </c>
      <c r="AD245" s="32">
        <v>2864.0659179690001</v>
      </c>
      <c r="AE245" s="32">
        <v>1853.853881836</v>
      </c>
      <c r="AF245" s="32">
        <v>375.76657104499998</v>
      </c>
      <c r="AG245" s="32">
        <v>1427.0639648440001</v>
      </c>
      <c r="AH245" s="32">
        <v>568.931640625</v>
      </c>
      <c r="AI245" s="32">
        <v>310.80758666999998</v>
      </c>
      <c r="AJ245" s="32">
        <v>1087.4862060549999</v>
      </c>
      <c r="AK245" s="32">
        <v>2991.7065429690001</v>
      </c>
      <c r="AL245" s="32">
        <v>554.15203857400002</v>
      </c>
      <c r="AM245" s="32">
        <v>930.01086425799997</v>
      </c>
      <c r="AN245" s="32">
        <v>2291.4526367190001</v>
      </c>
      <c r="AP245" s="32">
        <v>3102.51171875</v>
      </c>
      <c r="AQ245" s="32">
        <v>1235.723999023</v>
      </c>
      <c r="AR245" s="32">
        <v>1558.9250488279999</v>
      </c>
      <c r="AS245" s="32">
        <v>2749.3217773440001</v>
      </c>
      <c r="AT245" s="32">
        <v>1824.0653076169999</v>
      </c>
      <c r="AU245" s="32">
        <v>865.12872314499998</v>
      </c>
      <c r="AV245" s="32">
        <v>277.65744018599997</v>
      </c>
      <c r="AW245" s="32">
        <v>1400.1281738279999</v>
      </c>
      <c r="AX245" s="32">
        <v>696.32238769499997</v>
      </c>
      <c r="AY245" s="32">
        <v>350.56213378899997</v>
      </c>
      <c r="AZ245" s="32">
        <v>269.189453125</v>
      </c>
      <c r="BA245" s="32">
        <v>158.08920288100001</v>
      </c>
      <c r="BB245" s="32">
        <v>2282.4143066410002</v>
      </c>
      <c r="BC245" s="32">
        <v>2389.9765625</v>
      </c>
      <c r="BD245" s="32">
        <v>2861.5161132809999</v>
      </c>
      <c r="BE245" s="32">
        <v>500.502044678</v>
      </c>
      <c r="BF245" s="32">
        <v>652.61999511700003</v>
      </c>
      <c r="BG245" s="32">
        <v>225.551147461</v>
      </c>
      <c r="BH245" s="32">
        <v>498.82101440399998</v>
      </c>
      <c r="BI245" s="32">
        <v>15065</v>
      </c>
      <c r="BJ245" s="32">
        <v>4676.5517578119998</v>
      </c>
      <c r="BK245" s="32">
        <v>134.04627990700001</v>
      </c>
      <c r="BL245" s="32">
        <v>1869.213500977</v>
      </c>
      <c r="BM245" s="32">
        <v>2875.7819824220001</v>
      </c>
      <c r="BN245" s="32">
        <v>661.54046630899995</v>
      </c>
      <c r="BO245" s="32">
        <v>2976.6906738279999</v>
      </c>
      <c r="BP245" s="32">
        <v>11463.15625</v>
      </c>
      <c r="BQ245" s="32">
        <v>2576.5876464839998</v>
      </c>
      <c r="BR245" s="32">
        <v>5526.7880859380002</v>
      </c>
      <c r="BS245" s="32">
        <v>2406.2678222660002</v>
      </c>
      <c r="BT245" s="32">
        <v>2047.2795410159999</v>
      </c>
      <c r="BU245" s="32">
        <v>118.75</v>
      </c>
      <c r="BV245" s="32">
        <v>1492.893554688</v>
      </c>
      <c r="BW245" s="32">
        <v>509.26345825200002</v>
      </c>
      <c r="BX245" s="32">
        <v>1441.5812988279999</v>
      </c>
      <c r="BY245" s="32">
        <v>1165.7905273440001</v>
      </c>
      <c r="BZ245" s="32">
        <v>451.20001220699999</v>
      </c>
      <c r="CA245" s="32">
        <v>1442.2526855470001</v>
      </c>
      <c r="CB245" s="32">
        <v>269.60470581099997</v>
      </c>
      <c r="CC245" s="32">
        <v>35.665794372999997</v>
      </c>
      <c r="CD245" s="32">
        <v>157.04718017600001</v>
      </c>
      <c r="CE245" s="32">
        <v>544.73547363299997</v>
      </c>
      <c r="CF245" s="32">
        <v>6738.1381835940001</v>
      </c>
      <c r="CG245" s="32">
        <v>5784.5234375</v>
      </c>
      <c r="CH245" s="32">
        <v>12.584336281000001</v>
      </c>
      <c r="CI245" s="32">
        <v>1340.2176513669999</v>
      </c>
      <c r="CJ245" s="32">
        <v>216.30238342300001</v>
      </c>
      <c r="CK245" s="32">
        <v>131.095428467</v>
      </c>
      <c r="CL245" s="32">
        <v>310.80758666999998</v>
      </c>
      <c r="CM245" s="32">
        <v>142.15486145</v>
      </c>
      <c r="CN245" s="32">
        <v>777.46990966800001</v>
      </c>
      <c r="CO245" s="32">
        <v>1025.8221435549999</v>
      </c>
      <c r="CP245" s="32">
        <v>503.360839844</v>
      </c>
      <c r="CQ245" s="32">
        <v>5490.6240234380002</v>
      </c>
      <c r="CR245" s="32">
        <v>4356.7553710940001</v>
      </c>
      <c r="CS245" s="32">
        <v>2473.3481445309999</v>
      </c>
      <c r="CT245" s="32">
        <v>2275</v>
      </c>
      <c r="CU245" s="32">
        <v>8705.7197265619998</v>
      </c>
      <c r="CV245" s="32">
        <v>285.701080322</v>
      </c>
      <c r="CW245" s="32">
        <v>248.16697692899999</v>
      </c>
      <c r="CX245" s="32">
        <v>988.21704101600005</v>
      </c>
      <c r="CZ245" s="32">
        <v>1173.1990966799999</v>
      </c>
      <c r="DA245" s="32">
        <v>2513.3518066410002</v>
      </c>
      <c r="DB245" s="32">
        <v>134.73231506299999</v>
      </c>
      <c r="DC245" s="34">
        <v>3190</v>
      </c>
      <c r="DD245" s="32">
        <v>2132.5942382809999</v>
      </c>
      <c r="DE245" s="32">
        <v>664.52832031200001</v>
      </c>
      <c r="DF245" s="32">
        <v>439.3</v>
      </c>
      <c r="DG245" s="32">
        <v>3.9254279140000001</v>
      </c>
      <c r="DI245" s="32">
        <v>101.098983765</v>
      </c>
      <c r="DJ245" s="34">
        <v>1639.9</v>
      </c>
      <c r="DK245" s="32">
        <v>335.02935790999999</v>
      </c>
      <c r="DL245" s="32">
        <v>8749.2373046880002</v>
      </c>
      <c r="DM245" s="32">
        <v>1590.28125</v>
      </c>
      <c r="DN245" s="32">
        <v>1934.236694336</v>
      </c>
      <c r="DO245" s="32" t="s">
        <v>234</v>
      </c>
      <c r="DP245" s="32">
        <v>448.2</v>
      </c>
      <c r="DR245" s="32">
        <v>178.65</v>
      </c>
      <c r="DS245" s="32">
        <v>87.48</v>
      </c>
      <c r="DT245" s="32">
        <v>908.29669189499998</v>
      </c>
      <c r="DU245" s="32">
        <v>127</v>
      </c>
      <c r="DV245" s="32">
        <v>5735.5400390619998</v>
      </c>
      <c r="DY245" s="32">
        <v>824.73260498000002</v>
      </c>
      <c r="EA245">
        <v>22.802</v>
      </c>
      <c r="EB245" s="32">
        <v>491.71041870099998</v>
      </c>
      <c r="EC245" s="32">
        <v>1399</v>
      </c>
    </row>
    <row r="246" spans="1:133">
      <c r="A246" s="33">
        <v>44180</v>
      </c>
      <c r="B246" s="32">
        <v>479.23956298799999</v>
      </c>
      <c r="C246" s="32">
        <v>6271.6982421880002</v>
      </c>
      <c r="D246" s="32">
        <v>1423.0617675779999</v>
      </c>
      <c r="E246" s="32">
        <v>2473.9038085940001</v>
      </c>
      <c r="F246" s="32">
        <v>574.604980469</v>
      </c>
      <c r="G246" s="32">
        <v>2304.2504882809999</v>
      </c>
      <c r="H246" s="32">
        <v>493.892486572</v>
      </c>
      <c r="I246" s="32">
        <v>155.109298706</v>
      </c>
      <c r="J246" s="32">
        <v>1769.017211914</v>
      </c>
      <c r="K246" s="32">
        <v>1569.8588867190001</v>
      </c>
      <c r="L246" s="32">
        <v>7496.98046875</v>
      </c>
      <c r="M246" s="32">
        <v>359.83004760699998</v>
      </c>
      <c r="N246" s="32">
        <v>206.631469727</v>
      </c>
      <c r="O246" s="32">
        <v>784.50708007799994</v>
      </c>
      <c r="P246" s="32">
        <v>1139.017211914</v>
      </c>
      <c r="Q246" s="32">
        <v>62.581085205000001</v>
      </c>
      <c r="R246" s="32">
        <v>907.005371094</v>
      </c>
      <c r="S246" s="32">
        <v>1107.1752929690001</v>
      </c>
      <c r="T246" s="32">
        <v>160.19767761200001</v>
      </c>
      <c r="U246" s="32">
        <v>3259.205078125</v>
      </c>
      <c r="V246" s="32">
        <v>2369.1540527339998</v>
      </c>
      <c r="W246" s="32">
        <v>1135.657836914</v>
      </c>
      <c r="X246" s="32">
        <v>41.48015213</v>
      </c>
      <c r="Y246" s="32">
        <v>189.874511719</v>
      </c>
      <c r="Z246" s="32">
        <v>4185.1450195309999</v>
      </c>
      <c r="AA246" s="32">
        <v>378.24008178700001</v>
      </c>
      <c r="AB246" s="32">
        <v>745.00085449200003</v>
      </c>
      <c r="AC246" s="32">
        <v>6399.505859375</v>
      </c>
      <c r="AD246" s="32">
        <v>2892.32421875</v>
      </c>
      <c r="AE246" s="32">
        <v>1895.8278808590001</v>
      </c>
      <c r="AF246" s="32">
        <v>389.25262451200001</v>
      </c>
      <c r="AG246" s="32">
        <v>1414.260742188</v>
      </c>
      <c r="AH246" s="32">
        <v>562.38995361299999</v>
      </c>
      <c r="AI246" s="32">
        <v>314.98019409199998</v>
      </c>
      <c r="AJ246" s="32">
        <v>1089.4851074220001</v>
      </c>
      <c r="AK246" s="32">
        <v>2936.7485351559999</v>
      </c>
      <c r="AL246" s="32">
        <v>545.35589599599996</v>
      </c>
      <c r="AM246" s="32">
        <v>934.00317382799994</v>
      </c>
      <c r="AN246" s="32">
        <v>2272.5151367190001</v>
      </c>
      <c r="AP246" s="32">
        <v>3150.4733886720001</v>
      </c>
      <c r="AQ246" s="32">
        <v>1247.017578125</v>
      </c>
      <c r="AR246" s="32">
        <v>1554.4395751950001</v>
      </c>
      <c r="AS246" s="32">
        <v>2705.3488769529999</v>
      </c>
      <c r="AT246" s="32">
        <v>1868.0067138669999</v>
      </c>
      <c r="AU246" s="32">
        <v>871.62219238299997</v>
      </c>
      <c r="AV246" s="32">
        <v>286.13171386699997</v>
      </c>
      <c r="AW246" s="32">
        <v>1365.145141602</v>
      </c>
      <c r="AX246" s="32">
        <v>708.89202880899995</v>
      </c>
      <c r="AY246" s="32">
        <v>353.75997924799998</v>
      </c>
      <c r="AZ246" s="32">
        <v>270.18734741200001</v>
      </c>
      <c r="BA246" s="32">
        <v>162.88825988799999</v>
      </c>
      <c r="BB246" s="32">
        <v>2278.4172363279999</v>
      </c>
      <c r="BC246" s="32">
        <v>2433.701171875</v>
      </c>
      <c r="BD246" s="32">
        <v>2848.5319824220001</v>
      </c>
      <c r="BE246" s="32">
        <v>503.70013427700002</v>
      </c>
      <c r="BF246" s="32">
        <v>630.43298339800003</v>
      </c>
      <c r="BG246" s="32">
        <v>228.44537353499999</v>
      </c>
      <c r="BH246" s="32">
        <v>502.34674072299998</v>
      </c>
      <c r="BI246" s="32">
        <v>15135</v>
      </c>
      <c r="BJ246" s="32">
        <v>4717.5297851559999</v>
      </c>
      <c r="BK246" s="32">
        <v>136.99070739699999</v>
      </c>
      <c r="BL246" s="32">
        <v>1901.6759033200001</v>
      </c>
      <c r="BM246" s="32">
        <v>2828.4421386720001</v>
      </c>
      <c r="BN246" s="32">
        <v>659.54235839800003</v>
      </c>
      <c r="BO246" s="32">
        <v>2964.7082519529999</v>
      </c>
      <c r="BP246" s="32">
        <v>11338.557617188</v>
      </c>
      <c r="BQ246" s="32">
        <v>2646.3869628910002</v>
      </c>
      <c r="BR246" s="32">
        <v>5587.6201171880002</v>
      </c>
      <c r="BS246" s="32">
        <v>2504.1157226559999</v>
      </c>
      <c r="BT246" s="32">
        <v>2061.326171875</v>
      </c>
      <c r="BU246" s="32">
        <v>115.30000305199999</v>
      </c>
      <c r="BV246" s="32">
        <v>1464.5598144529999</v>
      </c>
      <c r="BW246" s="32">
        <v>509.662109375</v>
      </c>
      <c r="BX246" s="32">
        <v>1441.5812988279999</v>
      </c>
      <c r="BY246" s="32">
        <v>1173.7889404299999</v>
      </c>
      <c r="BZ246" s="32">
        <v>472.60000610399999</v>
      </c>
      <c r="CA246" s="32">
        <v>1446.246704102</v>
      </c>
      <c r="CB246" s="32">
        <v>269.90417480500003</v>
      </c>
      <c r="CC246" s="32">
        <v>36.584144592000001</v>
      </c>
      <c r="CD246" s="32">
        <v>160.479568481</v>
      </c>
      <c r="CE246" s="32">
        <v>552.54162597699997</v>
      </c>
      <c r="CF246" s="32">
        <v>6746.12890625</v>
      </c>
      <c r="CG246" s="32">
        <v>5770.5361328119998</v>
      </c>
      <c r="CH246" s="32">
        <v>13.088962555</v>
      </c>
      <c r="CI246" s="32">
        <v>1346.3266601559999</v>
      </c>
      <c r="CJ246" s="32">
        <v>220.38185119600001</v>
      </c>
      <c r="CK246" s="32">
        <v>129.93598938</v>
      </c>
      <c r="CL246" s="32">
        <v>314.98019409199998</v>
      </c>
      <c r="CM246" s="32">
        <v>144.49148559599999</v>
      </c>
      <c r="CN246" s="32">
        <v>771.47375488299997</v>
      </c>
      <c r="CO246" s="32">
        <v>1015.833618164</v>
      </c>
      <c r="CP246" s="32">
        <v>501.36340331999997</v>
      </c>
      <c r="CQ246" s="32">
        <v>5408.7333984380002</v>
      </c>
      <c r="CR246" s="32">
        <v>4295.8422851559999</v>
      </c>
      <c r="CS246" s="32">
        <v>2473.3481445309999</v>
      </c>
      <c r="CT246" s="32">
        <v>2232</v>
      </c>
      <c r="CU246" s="32">
        <v>8837.65625</v>
      </c>
      <c r="CV246" s="32">
        <v>282.54479980500003</v>
      </c>
      <c r="CW246" s="32">
        <v>253.052566528</v>
      </c>
      <c r="CX246" s="32">
        <v>984.264160156</v>
      </c>
      <c r="CZ246" s="32">
        <v>1189.1883544919999</v>
      </c>
      <c r="DA246" s="32">
        <v>2443.4250488279999</v>
      </c>
      <c r="DB246" s="32">
        <v>137.13197326700001</v>
      </c>
      <c r="DC246" s="34">
        <v>3218</v>
      </c>
      <c r="DD246" s="32">
        <v>2086.6245117190001</v>
      </c>
      <c r="DE246" s="32">
        <v>665.12756347699997</v>
      </c>
      <c r="DF246" s="32">
        <v>437.7</v>
      </c>
      <c r="DG246" s="32">
        <v>3.9857795239999998</v>
      </c>
      <c r="DI246" s="32">
        <v>104.292625427</v>
      </c>
      <c r="DJ246" s="34">
        <v>1617.7</v>
      </c>
      <c r="DK246" s="32">
        <v>345.71759033199999</v>
      </c>
      <c r="DL246" s="32">
        <v>8681.2890625</v>
      </c>
      <c r="DM246" s="32">
        <v>1606.2537841799999</v>
      </c>
      <c r="DN246" s="32">
        <v>1945.9989013669999</v>
      </c>
      <c r="DO246" s="32" t="s">
        <v>234</v>
      </c>
      <c r="DP246" s="32">
        <v>438</v>
      </c>
      <c r="DR246" s="32">
        <v>179.7</v>
      </c>
      <c r="DS246" s="32">
        <v>87.8</v>
      </c>
      <c r="DT246" s="32">
        <v>904.46099853500004</v>
      </c>
      <c r="DU246" s="32">
        <v>126</v>
      </c>
      <c r="DV246" s="32">
        <v>5730.5444335940001</v>
      </c>
      <c r="DY246" s="32">
        <v>825.53228759800004</v>
      </c>
      <c r="EA246">
        <v>24.523</v>
      </c>
      <c r="EB246" s="32">
        <v>491.71041870099998</v>
      </c>
      <c r="EC246" s="32">
        <v>1360.5</v>
      </c>
    </row>
    <row r="247" spans="1:133">
      <c r="A247" s="33">
        <v>44181</v>
      </c>
      <c r="B247" s="32">
        <v>469.95040893599997</v>
      </c>
      <c r="C247" s="32">
        <v>6301.6782226559999</v>
      </c>
      <c r="D247" s="32">
        <v>1426.557006836</v>
      </c>
      <c r="E247" s="32">
        <v>2382.9809570309999</v>
      </c>
      <c r="F247" s="32">
        <v>579.59979248000002</v>
      </c>
      <c r="G247" s="32">
        <v>2340.1921386720001</v>
      </c>
      <c r="H247" s="32">
        <v>495.48889160200002</v>
      </c>
      <c r="I247" s="32">
        <v>158.405319214</v>
      </c>
      <c r="J247" s="32">
        <v>1780.0078125</v>
      </c>
      <c r="K247" s="32">
        <v>1566.362670898</v>
      </c>
      <c r="L247" s="32">
        <v>7636.8315429690001</v>
      </c>
      <c r="M247" s="32">
        <v>354.78091430699999</v>
      </c>
      <c r="N247" s="32">
        <v>206.43162536599999</v>
      </c>
      <c r="O247" s="32">
        <v>780.91302490199996</v>
      </c>
      <c r="P247" s="32">
        <v>1144.0128173830001</v>
      </c>
      <c r="Q247" s="32">
        <v>67.767837524000001</v>
      </c>
      <c r="R247" s="32">
        <v>938.97033691399997</v>
      </c>
      <c r="S247" s="32">
        <v>1141.1193847659999</v>
      </c>
      <c r="T247" s="32">
        <v>163.93710327100001</v>
      </c>
      <c r="U247" s="32">
        <v>3234.8168945309999</v>
      </c>
      <c r="V247" s="32">
        <v>2403.1420898440001</v>
      </c>
      <c r="W247" s="32">
        <v>1140.1524658200001</v>
      </c>
      <c r="X247" s="32">
        <v>43.069004059000001</v>
      </c>
      <c r="Y247" s="32">
        <v>198.09527587900001</v>
      </c>
      <c r="Z247" s="32">
        <v>4227.900390625</v>
      </c>
      <c r="AA247" s="32">
        <v>374.347900391</v>
      </c>
      <c r="AB247" s="32">
        <v>753.58978271499996</v>
      </c>
      <c r="AC247" s="32">
        <v>6513.3544921880002</v>
      </c>
      <c r="AD247" s="32">
        <v>2854.0922851559999</v>
      </c>
      <c r="AE247" s="32">
        <v>1915.8155517580001</v>
      </c>
      <c r="AF247" s="32">
        <v>394.67013549799998</v>
      </c>
      <c r="AG247" s="32">
        <v>1393.0860595700001</v>
      </c>
      <c r="AH247" s="32">
        <v>581.816894531</v>
      </c>
      <c r="AI247" s="32">
        <v>318.95877075200002</v>
      </c>
      <c r="AJ247" s="32">
        <v>1109.4758300779999</v>
      </c>
      <c r="AK247" s="32">
        <v>2949.2390136720001</v>
      </c>
      <c r="AL247" s="32">
        <v>544.15649414100005</v>
      </c>
      <c r="AM247" s="32">
        <v>950.97039794900002</v>
      </c>
      <c r="AN247" s="32">
        <v>2272.5151367190001</v>
      </c>
      <c r="AP247" s="32">
        <v>3197.4360351559999</v>
      </c>
      <c r="AQ247" s="32">
        <v>1269.1345214840001</v>
      </c>
      <c r="AR247" s="32">
        <v>1569.8891601559999</v>
      </c>
      <c r="AS247" s="32">
        <v>2756.3173828119998</v>
      </c>
      <c r="AT247" s="32">
        <v>1868.0067138669999</v>
      </c>
      <c r="AU247" s="32">
        <v>863.63024902300003</v>
      </c>
      <c r="AV247" s="32">
        <v>288.22537231400003</v>
      </c>
      <c r="AW247" s="32">
        <v>1371.377563477</v>
      </c>
      <c r="AX247" s="32">
        <v>709.09155273399995</v>
      </c>
      <c r="AY247" s="32">
        <v>355.958496094</v>
      </c>
      <c r="AZ247" s="32">
        <v>272.03350830099998</v>
      </c>
      <c r="BA247" s="32">
        <v>168.96710205100001</v>
      </c>
      <c r="BB247" s="32">
        <v>2309.3959960940001</v>
      </c>
      <c r="BC247" s="32">
        <v>2431.7143554690001</v>
      </c>
      <c r="BD247" s="32">
        <v>2943.4167480470001</v>
      </c>
      <c r="BE247" s="32">
        <v>511.49551391599999</v>
      </c>
      <c r="BF247" s="32">
        <v>651.020996094</v>
      </c>
      <c r="BG247" s="32">
        <v>230.74079895</v>
      </c>
      <c r="BH247" s="32">
        <v>514.757324219</v>
      </c>
      <c r="BI247" s="32">
        <v>15390</v>
      </c>
      <c r="BJ247" s="32">
        <v>4667.556640625</v>
      </c>
      <c r="BK247" s="32">
        <v>136.8409729</v>
      </c>
      <c r="BL247" s="32">
        <v>1880.732421875</v>
      </c>
      <c r="BM247" s="32">
        <v>2850.3676757809999</v>
      </c>
      <c r="BN247" s="32">
        <v>659.54235839800003</v>
      </c>
      <c r="BO247" s="32">
        <v>3015.6345214839998</v>
      </c>
      <c r="BP247" s="32">
        <v>11488.077148438</v>
      </c>
      <c r="BQ247" s="32">
        <v>2696.2434082029999</v>
      </c>
      <c r="BR247" s="32">
        <v>5533.7690429690001</v>
      </c>
      <c r="BS247" s="32">
        <v>2566.0202636720001</v>
      </c>
      <c r="BT247" s="32">
        <v>2077.1284179690001</v>
      </c>
      <c r="BU247" s="32">
        <v>114.80000305199999</v>
      </c>
      <c r="BV247" s="32">
        <v>1486.5427246090001</v>
      </c>
      <c r="BW247" s="32">
        <v>507.07095336899999</v>
      </c>
      <c r="BX247" s="32">
        <v>1484.4942626950001</v>
      </c>
      <c r="BY247" s="32">
        <v>1181.7873535159999</v>
      </c>
      <c r="BZ247" s="32">
        <v>487</v>
      </c>
      <c r="CA247" s="32">
        <v>1499.1643066409999</v>
      </c>
      <c r="CB247" s="32">
        <v>271.601074219</v>
      </c>
      <c r="CC247" s="32">
        <v>36.214801788000003</v>
      </c>
      <c r="CD247" s="32">
        <v>160.778076172</v>
      </c>
      <c r="CE247" s="32">
        <v>560.85687255899995</v>
      </c>
      <c r="CF247" s="32">
        <v>6812.0517578119998</v>
      </c>
      <c r="CG247" s="32">
        <v>5820.4887695309999</v>
      </c>
      <c r="CH247" s="32">
        <v>14.043448447999999</v>
      </c>
      <c r="CI247" s="32">
        <v>1371.944702148</v>
      </c>
      <c r="CJ247" s="32">
        <v>222.58198547399999</v>
      </c>
      <c r="CK247" s="32">
        <v>130.715606689</v>
      </c>
      <c r="CL247" s="32">
        <v>318.95877075200002</v>
      </c>
      <c r="CM247" s="32">
        <v>143.99220275900001</v>
      </c>
      <c r="CN247" s="32">
        <v>776.47052001999998</v>
      </c>
      <c r="CO247" s="32">
        <v>1025.8221435549999</v>
      </c>
      <c r="CP247" s="32">
        <v>503.360839844</v>
      </c>
      <c r="CQ247" s="32">
        <v>5466.6547851559999</v>
      </c>
      <c r="CR247" s="32">
        <v>4374.7294921880002</v>
      </c>
      <c r="CS247" s="32">
        <v>2473.3481445309999</v>
      </c>
      <c r="CT247" s="32">
        <v>2282</v>
      </c>
      <c r="CU247" s="32">
        <v>8817.6650390619998</v>
      </c>
      <c r="CV247" s="32">
        <v>292.39224243199999</v>
      </c>
      <c r="CW247" s="32">
        <v>259.63317871100003</v>
      </c>
      <c r="CX247" s="32">
        <v>986.24066162099996</v>
      </c>
      <c r="CZ247" s="32">
        <v>1206.176757812</v>
      </c>
      <c r="DA247" s="32">
        <v>2482.3842773440001</v>
      </c>
      <c r="DB247" s="32">
        <v>138.631790161</v>
      </c>
      <c r="DC247" s="34">
        <v>3132</v>
      </c>
      <c r="DD247" s="32">
        <v>2086.6245117190001</v>
      </c>
      <c r="DE247" s="32">
        <v>686.10650634800004</v>
      </c>
      <c r="DF247" s="32">
        <v>438</v>
      </c>
      <c r="DG247" s="32">
        <v>4.0030226710000001</v>
      </c>
      <c r="DI247" s="32">
        <v>106.63796234100001</v>
      </c>
      <c r="DJ247" s="34">
        <v>1626.6</v>
      </c>
      <c r="DK247" s="32">
        <v>349.21368408199999</v>
      </c>
      <c r="DL247" s="32">
        <v>8779.2119140619998</v>
      </c>
      <c r="DM247" s="32">
        <v>1641.1940917970001</v>
      </c>
      <c r="DN247" s="32">
        <v>1949.388061523</v>
      </c>
      <c r="DO247" s="32" t="s">
        <v>234</v>
      </c>
      <c r="DP247" s="32">
        <v>438</v>
      </c>
      <c r="DR247" s="32">
        <v>180</v>
      </c>
      <c r="DS247" s="32">
        <v>87.06</v>
      </c>
      <c r="DT247" s="32">
        <v>925.74908447300004</v>
      </c>
      <c r="DU247" s="32">
        <v>126.5</v>
      </c>
      <c r="DV247" s="32">
        <v>5715.5551757809999</v>
      </c>
      <c r="DY247" s="32">
        <v>839.52777099599996</v>
      </c>
      <c r="EA247">
        <v>24.773</v>
      </c>
      <c r="EB247" s="32">
        <v>494.120849609</v>
      </c>
      <c r="EC247" s="32">
        <v>1391.5</v>
      </c>
    </row>
    <row r="248" spans="1:133">
      <c r="A248" s="33">
        <v>44182</v>
      </c>
      <c r="B248" s="32">
        <v>472.24774169900002</v>
      </c>
      <c r="C248" s="32">
        <v>6325.662109375</v>
      </c>
      <c r="D248" s="32">
        <v>1431.05078125</v>
      </c>
      <c r="E248" s="32">
        <v>2382.9809570309999</v>
      </c>
      <c r="F248" s="32">
        <v>587.99096679700006</v>
      </c>
      <c r="G248" s="32">
        <v>2340.1921386720001</v>
      </c>
      <c r="H248" s="32">
        <v>499.47991943400001</v>
      </c>
      <c r="I248" s="32">
        <v>157.12626647900001</v>
      </c>
      <c r="J248" s="32">
        <v>1783.005249023</v>
      </c>
      <c r="K248" s="32">
        <v>1549.3803710940001</v>
      </c>
      <c r="L248" s="32">
        <v>7533.94140625</v>
      </c>
      <c r="M248" s="32">
        <v>352.77020263700001</v>
      </c>
      <c r="N248" s="32">
        <v>207.43086242699999</v>
      </c>
      <c r="O248" s="32">
        <v>813.65905761700003</v>
      </c>
      <c r="P248" s="32">
        <v>1158.0008544919999</v>
      </c>
      <c r="Q248" s="32">
        <v>64.706809997999997</v>
      </c>
      <c r="R248" s="32">
        <v>943.16571044900002</v>
      </c>
      <c r="S248" s="32">
        <v>1140.1209716799999</v>
      </c>
      <c r="T248" s="32">
        <v>162.590942383</v>
      </c>
      <c r="U248" s="32">
        <v>3217.2578125</v>
      </c>
      <c r="V248" s="32">
        <v>2440.1284179690001</v>
      </c>
      <c r="W248" s="32">
        <v>1157.631835938</v>
      </c>
      <c r="X248" s="32">
        <v>43.838451384999999</v>
      </c>
      <c r="Y248" s="32">
        <v>200.287475586</v>
      </c>
      <c r="Z248" s="32">
        <v>4228.849609375</v>
      </c>
      <c r="AA248" s="32">
        <v>377.042480469</v>
      </c>
      <c r="AB248" s="32">
        <v>752.04376220699999</v>
      </c>
      <c r="AC248" s="32">
        <v>6451.4360351559999</v>
      </c>
      <c r="AD248" s="32">
        <v>2880.6887207029999</v>
      </c>
      <c r="AE248" s="32">
        <v>1915.8155517580001</v>
      </c>
      <c r="AF248" s="32">
        <v>396.05334472700002</v>
      </c>
      <c r="AG248" s="32">
        <v>1385.207397461</v>
      </c>
      <c r="AH248" s="32">
        <v>587.36737060500002</v>
      </c>
      <c r="AI248" s="32">
        <v>322.06390380900001</v>
      </c>
      <c r="AJ248" s="32">
        <v>1146.458374023</v>
      </c>
      <c r="AK248" s="32">
        <v>2936.2490234380002</v>
      </c>
      <c r="AL248" s="32">
        <v>545.95562744100005</v>
      </c>
      <c r="AM248" s="32">
        <v>924.361816406</v>
      </c>
      <c r="AN248" s="32">
        <v>2281.984375</v>
      </c>
      <c r="AP248" s="32">
        <v>3157.4675292970001</v>
      </c>
      <c r="AQ248" s="32">
        <v>1251.723266602</v>
      </c>
      <c r="AR248" s="32">
        <v>1565.90234375</v>
      </c>
      <c r="AS248" s="32">
        <v>2764.3127441410002</v>
      </c>
      <c r="AT248" s="32">
        <v>1825.0642089840001</v>
      </c>
      <c r="AU248" s="32">
        <v>872.12164306600005</v>
      </c>
      <c r="AV248" s="32">
        <v>287.42779540999999</v>
      </c>
      <c r="AW248" s="32">
        <v>1371.5786132809999</v>
      </c>
      <c r="AX248" s="32">
        <v>707.99426269499997</v>
      </c>
      <c r="AY248" s="32">
        <v>361.35482788100001</v>
      </c>
      <c r="AZ248" s="32">
        <v>268.79031372100002</v>
      </c>
      <c r="BA248" s="32">
        <v>168.28721618700001</v>
      </c>
      <c r="BB248" s="32">
        <v>2292.4074707029999</v>
      </c>
      <c r="BC248" s="32">
        <v>2464.0109863279999</v>
      </c>
      <c r="BD248" s="32">
        <v>2945.4143066410002</v>
      </c>
      <c r="BE248" s="32">
        <v>512.694824219</v>
      </c>
      <c r="BF248" s="32">
        <v>660.415527344</v>
      </c>
      <c r="BG248" s="32">
        <v>227.24778747600001</v>
      </c>
      <c r="BH248" s="32">
        <v>511.65463256800001</v>
      </c>
      <c r="BI248" s="32">
        <v>15490</v>
      </c>
      <c r="BJ248" s="32">
        <v>4656.5615234380002</v>
      </c>
      <c r="BK248" s="32">
        <v>138.28826904300001</v>
      </c>
      <c r="BL248" s="32">
        <v>1876.5438232419999</v>
      </c>
      <c r="BM248" s="32">
        <v>2786.0991210940001</v>
      </c>
      <c r="BN248" s="32">
        <v>684.71722412099996</v>
      </c>
      <c r="BO248" s="32">
        <v>3056.5749511720001</v>
      </c>
      <c r="BP248" s="32">
        <v>11358.49609375</v>
      </c>
      <c r="BQ248" s="32">
        <v>2690.2607421880002</v>
      </c>
      <c r="BR248" s="32">
        <v>5589.615234375</v>
      </c>
      <c r="BS248" s="32">
        <v>2560.029296875</v>
      </c>
      <c r="BT248" s="32">
        <v>2070.9829101559999</v>
      </c>
      <c r="BU248" s="32">
        <v>112.44999694800001</v>
      </c>
      <c r="BV248" s="32">
        <v>1497.2901611330001</v>
      </c>
      <c r="BW248" s="32">
        <v>512.65197753899997</v>
      </c>
      <c r="BX248" s="32">
        <v>1478.007202148</v>
      </c>
      <c r="BY248" s="32">
        <v>1189.786132812</v>
      </c>
      <c r="BZ248" s="32">
        <v>481.20001220699999</v>
      </c>
      <c r="CA248" s="32">
        <v>1507.6508789059999</v>
      </c>
      <c r="CB248" s="32">
        <v>275.29425048799999</v>
      </c>
      <c r="CC248" s="32">
        <v>36.154914855999998</v>
      </c>
      <c r="CD248" s="32">
        <v>161.922241211</v>
      </c>
      <c r="CE248" s="32">
        <v>566.62664794900002</v>
      </c>
      <c r="CF248" s="32">
        <v>6913.9326171880002</v>
      </c>
      <c r="CG248" s="32">
        <v>5854.45703125</v>
      </c>
      <c r="CH248" s="32">
        <v>14.121682166999999</v>
      </c>
      <c r="CI248" s="32">
        <v>1368.397460938</v>
      </c>
      <c r="CJ248" s="32">
        <v>221.665252686</v>
      </c>
      <c r="CK248" s="32">
        <v>125.418228149</v>
      </c>
      <c r="CL248" s="32">
        <v>322.06390380900001</v>
      </c>
      <c r="CM248" s="32">
        <v>145.330276489</v>
      </c>
      <c r="CN248" s="32">
        <v>777.46990966800001</v>
      </c>
      <c r="CO248" s="32">
        <v>1018.83013916</v>
      </c>
      <c r="CP248" s="32">
        <v>493.173828125</v>
      </c>
      <c r="CQ248" s="32">
        <v>5388.7602539059999</v>
      </c>
      <c r="CR248" s="32">
        <v>4323.8022460940001</v>
      </c>
      <c r="CS248" s="32">
        <v>2568.333984375</v>
      </c>
      <c r="CT248" s="32">
        <v>2220</v>
      </c>
      <c r="CU248" s="32">
        <v>8875.63671875</v>
      </c>
      <c r="CV248" s="32">
        <v>290.75106811500001</v>
      </c>
      <c r="CW248" s="32">
        <v>257.93811035200002</v>
      </c>
      <c r="CX248" s="32">
        <v>993.65234375</v>
      </c>
      <c r="CZ248" s="32">
        <v>1204.178100586</v>
      </c>
      <c r="DA248" s="32">
        <v>2464.4033203119998</v>
      </c>
      <c r="DB248" s="32">
        <v>139.131713867</v>
      </c>
      <c r="DC248" s="34">
        <v>3276</v>
      </c>
      <c r="DD248" s="32">
        <v>2104.6127929690001</v>
      </c>
      <c r="DE248" s="32">
        <v>699.69274902300003</v>
      </c>
      <c r="DF248" s="32">
        <v>450</v>
      </c>
      <c r="DG248" s="32">
        <v>4.0547533040000001</v>
      </c>
      <c r="DI248" s="32">
        <v>107.685890198</v>
      </c>
      <c r="DJ248" s="34">
        <v>1655.4</v>
      </c>
      <c r="DK248" s="32">
        <v>344.81854248000002</v>
      </c>
      <c r="DL248" s="32">
        <v>8793.201171875</v>
      </c>
      <c r="DM248" s="32">
        <v>1688.113891602</v>
      </c>
      <c r="DN248" s="32">
        <v>1968.7265625</v>
      </c>
      <c r="DO248" s="32" t="s">
        <v>234</v>
      </c>
      <c r="DP248" s="32">
        <v>447.6</v>
      </c>
      <c r="DR248" s="32">
        <v>179.2</v>
      </c>
      <c r="DS248" s="32">
        <v>86.74</v>
      </c>
      <c r="DT248" s="32">
        <v>920.57098388700001</v>
      </c>
      <c r="DU248" s="32">
        <v>127</v>
      </c>
      <c r="DV248" s="32">
        <v>5715.5551757809999</v>
      </c>
      <c r="DY248" s="32">
        <v>842.92669677699996</v>
      </c>
      <c r="EA248">
        <v>25.402000000000001</v>
      </c>
      <c r="EB248" s="32">
        <v>498.94146728499999</v>
      </c>
      <c r="EC248" s="32">
        <v>1377.5</v>
      </c>
    </row>
    <row r="249" spans="1:133">
      <c r="A249" s="33">
        <v>44183</v>
      </c>
      <c r="B249" s="32">
        <v>465.15606689499998</v>
      </c>
      <c r="C249" s="32">
        <v>6329.6586914059999</v>
      </c>
      <c r="D249" s="32">
        <v>1436.0440673830001</v>
      </c>
      <c r="E249" s="32">
        <v>2447.9260253910002</v>
      </c>
      <c r="F249" s="32">
        <v>586.79235839800003</v>
      </c>
      <c r="G249" s="32">
        <v>2305.2492675779999</v>
      </c>
      <c r="H249" s="32">
        <v>477.42941284199998</v>
      </c>
      <c r="I249" s="32">
        <v>153.83026122999999</v>
      </c>
      <c r="J249" s="32">
        <v>1799.491577148</v>
      </c>
      <c r="K249" s="32">
        <v>1544.8850097659999</v>
      </c>
      <c r="L249" s="32">
        <v>7499.9780273440001</v>
      </c>
      <c r="M249" s="32">
        <v>346.51458740200002</v>
      </c>
      <c r="N249" s="32">
        <v>205.232620239</v>
      </c>
      <c r="O249" s="32">
        <v>812.66082763700001</v>
      </c>
      <c r="P249" s="32">
        <v>1138.517578125</v>
      </c>
      <c r="Q249" s="32">
        <v>65.557098389000004</v>
      </c>
      <c r="R249" s="32">
        <v>921.98895263700001</v>
      </c>
      <c r="S249" s="32">
        <v>1126.6433105470001</v>
      </c>
      <c r="T249" s="32">
        <v>161.04527282699999</v>
      </c>
      <c r="U249" s="32">
        <v>3267.9846191410002</v>
      </c>
      <c r="V249" s="32">
        <v>2453.1240234380002</v>
      </c>
      <c r="W249" s="32">
        <v>1156.1336669919999</v>
      </c>
      <c r="X249" s="32">
        <v>43.378787994</v>
      </c>
      <c r="Y249" s="32">
        <v>197.048995972</v>
      </c>
      <c r="Z249" s="32">
        <v>4157.5932617190001</v>
      </c>
      <c r="AA249" s="32">
        <v>380.53543090800002</v>
      </c>
      <c r="AB249" s="32">
        <v>745.17260742200006</v>
      </c>
      <c r="AC249" s="32">
        <v>6445.4443359380002</v>
      </c>
      <c r="AD249" s="32">
        <v>2913.93359375</v>
      </c>
      <c r="AE249" s="32">
        <v>1931.805664062</v>
      </c>
      <c r="AF249" s="32">
        <v>390.17480468799999</v>
      </c>
      <c r="AG249" s="32">
        <v>1384.7149658200001</v>
      </c>
      <c r="AH249" s="32">
        <v>583.79925537099996</v>
      </c>
      <c r="AI249" s="32">
        <v>316.43576049799998</v>
      </c>
      <c r="AJ249" s="32">
        <v>1149.956665039</v>
      </c>
      <c r="AK249" s="32">
        <v>2946.7407226559999</v>
      </c>
      <c r="AL249" s="32">
        <v>532.76153564499998</v>
      </c>
      <c r="AM249" s="32">
        <v>907.99084472699997</v>
      </c>
      <c r="AN249" s="32">
        <v>2277.25</v>
      </c>
      <c r="AP249" s="32">
        <v>3072.5361328119998</v>
      </c>
      <c r="AQ249" s="32">
        <v>1260.6641845700001</v>
      </c>
      <c r="AR249" s="32">
        <v>1567.8959960940001</v>
      </c>
      <c r="AS249" s="32">
        <v>2821.2778320309999</v>
      </c>
      <c r="AT249" s="32">
        <v>1818.0733642580001</v>
      </c>
      <c r="AU249" s="32">
        <v>871.12261962900004</v>
      </c>
      <c r="AV249" s="32">
        <v>285.33416748000002</v>
      </c>
      <c r="AW249" s="32">
        <v>1363.536743164</v>
      </c>
      <c r="AX249" s="32">
        <v>665.39678955099998</v>
      </c>
      <c r="AY249" s="32">
        <v>356.15832519499997</v>
      </c>
      <c r="AZ249" s="32">
        <v>270.78613281200001</v>
      </c>
      <c r="BA249" s="32">
        <v>162.2084198</v>
      </c>
      <c r="BB249" s="32">
        <v>2247.4387207029999</v>
      </c>
      <c r="BC249" s="32">
        <v>2408.8579101559999</v>
      </c>
      <c r="BD249" s="32">
        <v>2939.4213867190001</v>
      </c>
      <c r="BE249" s="32">
        <v>524.08801269499997</v>
      </c>
      <c r="BF249" s="32">
        <v>662.21441650400004</v>
      </c>
      <c r="BG249" s="32">
        <v>225.85052490199999</v>
      </c>
      <c r="BH249" s="32">
        <v>499.94927978499999</v>
      </c>
      <c r="BI249" s="32">
        <v>14900</v>
      </c>
      <c r="BJ249" s="32">
        <v>4644.5678710940001</v>
      </c>
      <c r="BK249" s="32">
        <v>135.04441833499999</v>
      </c>
      <c r="BL249" s="32">
        <v>1828.8972167970001</v>
      </c>
      <c r="BM249" s="32">
        <v>2776.1315917970001</v>
      </c>
      <c r="BN249" s="32">
        <v>677.32458496100003</v>
      </c>
      <c r="BO249" s="32">
        <v>3157.4291992190001</v>
      </c>
      <c r="BP249" s="32">
        <v>11253.830078125</v>
      </c>
      <c r="BQ249" s="32">
        <v>2696.2434082029999</v>
      </c>
      <c r="BR249" s="32">
        <v>5638.48046875</v>
      </c>
      <c r="BS249" s="32">
        <v>2478.1564941410002</v>
      </c>
      <c r="BT249" s="32">
        <v>2094.6865234380002</v>
      </c>
      <c r="BU249" s="32">
        <v>113.94999694800001</v>
      </c>
      <c r="BV249" s="32">
        <v>1499.2442626950001</v>
      </c>
      <c r="BW249" s="32">
        <v>508.06756591800001</v>
      </c>
      <c r="BX249" s="32">
        <v>1479.0053710940001</v>
      </c>
      <c r="BY249" s="32">
        <v>1184.787109375</v>
      </c>
      <c r="BZ249" s="32">
        <v>475</v>
      </c>
      <c r="CA249" s="32">
        <v>1494.6711425779999</v>
      </c>
      <c r="CB249" s="32">
        <v>270.40325927700002</v>
      </c>
      <c r="CC249" s="32">
        <v>34.837287903000004</v>
      </c>
      <c r="CD249" s="32">
        <v>156.54969787600001</v>
      </c>
      <c r="CE249" s="32">
        <v>559.83868408199999</v>
      </c>
      <c r="CF249" s="32">
        <v>6776.0932617190001</v>
      </c>
      <c r="CG249" s="32">
        <v>5866.4458007809999</v>
      </c>
      <c r="CH249" s="32">
        <v>14.027799606</v>
      </c>
      <c r="CI249" s="32">
        <v>1360.9090576169999</v>
      </c>
      <c r="CJ249" s="32">
        <v>221.894439697</v>
      </c>
      <c r="CK249" s="32">
        <v>125.917976379</v>
      </c>
      <c r="CL249" s="32">
        <v>316.43576049799998</v>
      </c>
      <c r="CM249" s="32">
        <v>144.79103088400001</v>
      </c>
      <c r="CN249" s="32">
        <v>775.47113037099996</v>
      </c>
      <c r="CO249" s="32">
        <v>997.35485839800003</v>
      </c>
      <c r="CP249" s="32">
        <v>491.57586669900002</v>
      </c>
      <c r="CQ249" s="32">
        <v>5442.6879882809999</v>
      </c>
      <c r="CR249" s="32">
        <v>4341.7768554690001</v>
      </c>
      <c r="CS249" s="32">
        <v>2584.1499023440001</v>
      </c>
      <c r="CT249" s="32">
        <v>2209</v>
      </c>
      <c r="CU249" s="32">
        <v>8917.615234375</v>
      </c>
      <c r="CV249" s="32">
        <v>286.07977294900002</v>
      </c>
      <c r="CW249" s="32">
        <v>255.24610900900001</v>
      </c>
      <c r="CX249" s="32">
        <v>985.05474853500004</v>
      </c>
      <c r="CZ249" s="32">
        <v>1197.1828613279999</v>
      </c>
      <c r="DA249" s="32">
        <v>2577.2839355470001</v>
      </c>
      <c r="DB249" s="32">
        <v>133.582473755</v>
      </c>
      <c r="DC249" s="34">
        <v>3272</v>
      </c>
      <c r="DD249" s="32">
        <v>2092.6206054690001</v>
      </c>
      <c r="DE249" s="32">
        <v>697.49493408199999</v>
      </c>
      <c r="DF249" s="32">
        <v>439.4</v>
      </c>
      <c r="DG249" s="32">
        <v>4.1375203129999996</v>
      </c>
      <c r="DI249" s="32">
        <v>107.03717041</v>
      </c>
      <c r="DJ249" s="34">
        <v>1697.7</v>
      </c>
      <c r="DK249" s="32">
        <v>324.54095459000001</v>
      </c>
      <c r="DL249" s="32">
        <v>8867.14453125</v>
      </c>
      <c r="DM249" s="32">
        <v>1664.154907227</v>
      </c>
      <c r="DN249" s="32">
        <v>1966.733032227</v>
      </c>
      <c r="DO249" s="32" t="s">
        <v>234</v>
      </c>
      <c r="DP249" s="32">
        <v>439</v>
      </c>
      <c r="DR249" s="32">
        <v>178.7</v>
      </c>
      <c r="DS249" s="32">
        <v>88.24</v>
      </c>
      <c r="DT249" s="32">
        <v>895.44708251999998</v>
      </c>
      <c r="DU249" s="32">
        <v>128</v>
      </c>
      <c r="DV249" s="32">
        <v>5755.5244140619998</v>
      </c>
      <c r="DY249" s="32">
        <v>815.73547363299997</v>
      </c>
      <c r="EA249">
        <v>24.959</v>
      </c>
      <c r="EB249" s="32">
        <v>498.94146728499999</v>
      </c>
      <c r="EC249" s="32">
        <v>1371.5</v>
      </c>
    </row>
    <row r="250" spans="1:133">
      <c r="A250" s="33">
        <v>44186</v>
      </c>
      <c r="B250" s="32">
        <v>461.36047363300003</v>
      </c>
      <c r="C250" s="32">
        <v>6349.6450195309999</v>
      </c>
      <c r="D250" s="32">
        <v>1421.5635986330001</v>
      </c>
      <c r="E250" s="32">
        <v>2436.935546875</v>
      </c>
      <c r="F250" s="32">
        <v>579.59979248000002</v>
      </c>
      <c r="G250" s="32">
        <v>2288.2768554690001</v>
      </c>
      <c r="H250" s="32">
        <v>473.93719482400002</v>
      </c>
      <c r="I250" s="32">
        <v>141.5809021</v>
      </c>
      <c r="J250" s="32">
        <v>1781.5065917970001</v>
      </c>
      <c r="K250" s="32">
        <v>1520.91015625</v>
      </c>
      <c r="L250" s="32">
        <v>7432.05078125</v>
      </c>
      <c r="M250" s="32">
        <v>340.57186889600001</v>
      </c>
      <c r="N250" s="32">
        <v>201.83541870100001</v>
      </c>
      <c r="O250" s="32">
        <v>786.10449218799999</v>
      </c>
      <c r="P250" s="32">
        <v>1164.4952392580001</v>
      </c>
      <c r="Q250" s="32">
        <v>61.475715637</v>
      </c>
      <c r="R250" s="32">
        <v>914.39733886700003</v>
      </c>
      <c r="S250" s="32">
        <v>1111.168579102</v>
      </c>
      <c r="T250" s="32">
        <v>157.60499572800001</v>
      </c>
      <c r="U250" s="32">
        <v>3288.4709472660002</v>
      </c>
      <c r="V250" s="32">
        <v>2432.1313476559999</v>
      </c>
      <c r="W250" s="32">
        <v>1126.1691894529999</v>
      </c>
      <c r="X250" s="32">
        <v>41.779941559000001</v>
      </c>
      <c r="Y250" s="32">
        <v>191.967041016</v>
      </c>
      <c r="Z250" s="32">
        <v>4118.6391601559999</v>
      </c>
      <c r="AA250" s="32">
        <v>373.250091553</v>
      </c>
      <c r="AB250" s="32">
        <v>730.05627441399997</v>
      </c>
      <c r="AC250" s="32">
        <v>6523.3408203119998</v>
      </c>
      <c r="AD250" s="32">
        <v>2844.1193847660002</v>
      </c>
      <c r="AE250" s="32">
        <v>1940.800170898</v>
      </c>
      <c r="AF250" s="32">
        <v>379.80093383799999</v>
      </c>
      <c r="AG250" s="32">
        <v>1363.0479736330001</v>
      </c>
      <c r="AH250" s="32">
        <v>572.30175781200001</v>
      </c>
      <c r="AI250" s="32">
        <v>304.88836669900002</v>
      </c>
      <c r="AJ250" s="32">
        <v>1131.4653320309999</v>
      </c>
      <c r="AK250" s="32">
        <v>2925.7570800779999</v>
      </c>
      <c r="AL250" s="32">
        <v>522.56610107400002</v>
      </c>
      <c r="AM250" s="32">
        <v>901.00317382799994</v>
      </c>
      <c r="AN250" s="32">
        <v>2291.4526367190001</v>
      </c>
      <c r="AP250" s="32">
        <v>2997.5964355470001</v>
      </c>
      <c r="AQ250" s="32">
        <v>1236.194335938</v>
      </c>
      <c r="AR250" s="32">
        <v>1524.0385742190001</v>
      </c>
      <c r="AS250" s="32">
        <v>2790.296875</v>
      </c>
      <c r="AT250" s="32">
        <v>1758.153320312</v>
      </c>
      <c r="AU250" s="32">
        <v>852.64123535199997</v>
      </c>
      <c r="AV250" s="32">
        <v>279.15289306599999</v>
      </c>
      <c r="AW250" s="32">
        <v>1347.4523925779999</v>
      </c>
      <c r="AX250" s="32">
        <v>654.02435302699996</v>
      </c>
      <c r="AY250" s="32">
        <v>347.96392822299998</v>
      </c>
      <c r="AZ250" s="32">
        <v>257.51373290999999</v>
      </c>
      <c r="BA250" s="32">
        <v>157.649291992</v>
      </c>
      <c r="BB250" s="32">
        <v>2173.4899902339998</v>
      </c>
      <c r="BC250" s="32">
        <v>2415.8142089839998</v>
      </c>
      <c r="BD250" s="32">
        <v>2968.3862304690001</v>
      </c>
      <c r="BE250" s="32">
        <v>513.294433594</v>
      </c>
      <c r="BF250" s="32">
        <v>651.22082519499997</v>
      </c>
      <c r="BG250" s="32">
        <v>219.862457275</v>
      </c>
      <c r="BH250" s="32">
        <v>488.384765625</v>
      </c>
      <c r="BI250" s="32">
        <v>14850</v>
      </c>
      <c r="BJ250" s="32">
        <v>4597.5927734380002</v>
      </c>
      <c r="BK250" s="32">
        <v>131.75062560999999</v>
      </c>
      <c r="BL250" s="32">
        <v>1776.5383300779999</v>
      </c>
      <c r="BM250" s="32">
        <v>2700.3735351559999</v>
      </c>
      <c r="BN250" s="32">
        <v>667.334472656</v>
      </c>
      <c r="BO250" s="32">
        <v>3086.5314941410002</v>
      </c>
      <c r="BP250" s="32">
        <v>11323.60546875</v>
      </c>
      <c r="BQ250" s="32">
        <v>2668.3237304690001</v>
      </c>
      <c r="BR250" s="32">
        <v>5591.6098632809999</v>
      </c>
      <c r="BS250" s="32">
        <v>2473.1640625</v>
      </c>
      <c r="BT250" s="32">
        <v>2052.546875</v>
      </c>
      <c r="BU250" s="32">
        <v>110.25</v>
      </c>
      <c r="BV250" s="32">
        <v>1484.100219727</v>
      </c>
      <c r="BW250" s="32">
        <v>504.28054809600002</v>
      </c>
      <c r="BX250" s="32">
        <v>1457.049804688</v>
      </c>
      <c r="BY250" s="32">
        <v>1171.7895507809999</v>
      </c>
      <c r="BZ250" s="32">
        <v>425.60000610399999</v>
      </c>
      <c r="CA250" s="32">
        <v>1495.6697998049999</v>
      </c>
      <c r="CB250" s="32">
        <v>269.00582885699998</v>
      </c>
      <c r="CC250" s="32">
        <v>33.519657135000003</v>
      </c>
      <c r="CD250" s="32">
        <v>152.66954040499999</v>
      </c>
      <c r="CE250" s="32">
        <v>556.78417968799999</v>
      </c>
      <c r="CF250" s="32">
        <v>6586.314453125</v>
      </c>
      <c r="CG250" s="32">
        <v>5828.4819335940001</v>
      </c>
      <c r="CH250" s="32">
        <v>13.699206351999999</v>
      </c>
      <c r="CI250" s="32">
        <v>1292.725585938</v>
      </c>
      <c r="CJ250" s="32">
        <v>216.07321167000001</v>
      </c>
      <c r="CK250" s="32">
        <v>121.89995575</v>
      </c>
      <c r="CL250" s="32">
        <v>304.88836669900002</v>
      </c>
      <c r="CM250" s="32">
        <v>141.05645752000001</v>
      </c>
      <c r="CN250" s="32">
        <v>761.48071289100005</v>
      </c>
      <c r="CO250" s="32">
        <v>975.38006591800001</v>
      </c>
      <c r="CP250" s="32">
        <v>489.77810668900003</v>
      </c>
      <c r="CQ250" s="32">
        <v>5328.8403320309999</v>
      </c>
      <c r="CR250" s="32">
        <v>4286.8549804690001</v>
      </c>
      <c r="CS250" s="32">
        <v>2584.1499023440001</v>
      </c>
      <c r="CT250" s="32">
        <v>2332</v>
      </c>
      <c r="CU250" s="32">
        <v>8825.6611328119998</v>
      </c>
      <c r="CV250" s="32">
        <v>277.99987793000003</v>
      </c>
      <c r="CW250" s="32">
        <v>242.78288269000001</v>
      </c>
      <c r="CX250" s="32">
        <v>955.21057128899997</v>
      </c>
      <c r="CZ250" s="32">
        <v>1191.1870117190001</v>
      </c>
      <c r="DA250" s="32">
        <v>2539.32421875</v>
      </c>
      <c r="DB250" s="32">
        <v>128.833084106</v>
      </c>
      <c r="DC250" s="34">
        <v>3274</v>
      </c>
      <c r="DD250" s="32">
        <v>2088.6232910160002</v>
      </c>
      <c r="DE250" s="32">
        <v>689.50299072300004</v>
      </c>
      <c r="DF250" s="32">
        <v>419.8</v>
      </c>
      <c r="DG250" s="32">
        <v>4.0004367829999996</v>
      </c>
      <c r="DI250" s="32">
        <v>104.093025208</v>
      </c>
      <c r="DJ250" s="34">
        <v>1720</v>
      </c>
      <c r="DK250" s="32">
        <v>322.94271850600001</v>
      </c>
      <c r="DL250" s="32">
        <v>8811.1875</v>
      </c>
      <c r="DM250" s="32">
        <v>1664.154907227</v>
      </c>
      <c r="DN250" s="32">
        <v>1963.9416503909999</v>
      </c>
      <c r="DO250" s="32" t="s">
        <v>234</v>
      </c>
      <c r="DP250" s="32">
        <v>420</v>
      </c>
      <c r="DR250" s="32">
        <v>173.4</v>
      </c>
      <c r="DS250" s="32">
        <v>88.64</v>
      </c>
      <c r="DT250" s="32">
        <v>903.88562011700003</v>
      </c>
      <c r="DU250" s="32">
        <v>128</v>
      </c>
      <c r="DV250" s="32">
        <v>5715.5551757809999</v>
      </c>
      <c r="DY250" s="32">
        <v>756.954589844</v>
      </c>
      <c r="EA250">
        <v>22.423999999999999</v>
      </c>
      <c r="EB250" s="32">
        <v>496.531158447</v>
      </c>
      <c r="EC250" s="32">
        <v>1295</v>
      </c>
    </row>
    <row r="251" spans="1:133">
      <c r="A251" s="33">
        <v>44187</v>
      </c>
      <c r="B251" s="32">
        <v>462.459228516</v>
      </c>
      <c r="C251" s="32">
        <v>6417.5986328119998</v>
      </c>
      <c r="D251" s="32">
        <v>1415.5720214840001</v>
      </c>
      <c r="E251" s="32">
        <v>2456.9184570309999</v>
      </c>
      <c r="F251" s="32">
        <v>590.98791503899997</v>
      </c>
      <c r="G251" s="32">
        <v>2282.2868652339998</v>
      </c>
      <c r="H251" s="32">
        <v>482.51800537100002</v>
      </c>
      <c r="I251" s="32">
        <v>149.796340942</v>
      </c>
      <c r="J251" s="32">
        <v>1790.998657227</v>
      </c>
      <c r="K251" s="32">
        <v>1518.4125976559999</v>
      </c>
      <c r="L251" s="32">
        <v>7320.1704101559999</v>
      </c>
      <c r="M251" s="32">
        <v>342.98464965800002</v>
      </c>
      <c r="N251" s="32">
        <v>202.43490600600001</v>
      </c>
      <c r="O251" s="32">
        <v>795.28930664100005</v>
      </c>
      <c r="P251" s="32">
        <v>1139.516601562</v>
      </c>
      <c r="Q251" s="32">
        <v>61.645778655999997</v>
      </c>
      <c r="R251" s="32">
        <v>922.98785400400004</v>
      </c>
      <c r="S251" s="32">
        <v>1118.65625</v>
      </c>
      <c r="T251" s="32">
        <v>160.297409058</v>
      </c>
      <c r="U251" s="32">
        <v>3361.6345214839998</v>
      </c>
      <c r="V251" s="32">
        <v>2455.1232910160002</v>
      </c>
      <c r="W251" s="32">
        <v>1140.651977539</v>
      </c>
      <c r="X251" s="32">
        <v>42.559375762999998</v>
      </c>
      <c r="Y251" s="32">
        <v>195.95289611800001</v>
      </c>
      <c r="Z251" s="32">
        <v>4209.8481445309999</v>
      </c>
      <c r="AA251" s="32">
        <v>378.43966674799998</v>
      </c>
      <c r="AB251" s="32">
        <v>732.11755371100003</v>
      </c>
      <c r="AC251" s="32">
        <v>6547.3090820309999</v>
      </c>
      <c r="AD251" s="32">
        <v>2867.390625</v>
      </c>
      <c r="AE251" s="32">
        <v>1954.2917480470001</v>
      </c>
      <c r="AF251" s="32">
        <v>388.44583129900002</v>
      </c>
      <c r="AG251" s="32">
        <v>1367.4797363279999</v>
      </c>
      <c r="AH251" s="32">
        <v>578.84344482400002</v>
      </c>
      <c r="AI251" s="32">
        <v>308.28469848600002</v>
      </c>
      <c r="AJ251" s="32">
        <v>1128.9665527340001</v>
      </c>
      <c r="AK251" s="32">
        <v>2966.2260742190001</v>
      </c>
      <c r="AL251" s="32">
        <v>529.76287841800001</v>
      </c>
      <c r="AM251" s="32">
        <v>895.01379394499997</v>
      </c>
      <c r="AN251" s="32">
        <v>2258.3120117190001</v>
      </c>
      <c r="AP251" s="32">
        <v>3014.5827636720001</v>
      </c>
      <c r="AQ251" s="32">
        <v>1249.3706054690001</v>
      </c>
      <c r="AR251" s="32">
        <v>1535.9997558590001</v>
      </c>
      <c r="AS251" s="32">
        <v>2812.2839355470001</v>
      </c>
      <c r="AT251" s="32">
        <v>1770.1375732419999</v>
      </c>
      <c r="AU251" s="32">
        <v>869.62420654300001</v>
      </c>
      <c r="AV251" s="32">
        <v>282.74197387700002</v>
      </c>
      <c r="AW251" s="32">
        <v>1356.9018554690001</v>
      </c>
      <c r="AX251" s="32">
        <v>666.89324951200001</v>
      </c>
      <c r="AY251" s="32">
        <v>354.759277344</v>
      </c>
      <c r="AZ251" s="32">
        <v>258.01278686500001</v>
      </c>
      <c r="BA251" s="32">
        <v>162.688323975</v>
      </c>
      <c r="BB251" s="32">
        <v>2203.4689941410002</v>
      </c>
      <c r="BC251" s="32">
        <v>2397.4294433589998</v>
      </c>
      <c r="BD251" s="32">
        <v>2962.3935546880002</v>
      </c>
      <c r="BE251" s="32">
        <v>515.49310302699996</v>
      </c>
      <c r="BF251" s="32">
        <v>655.21850585899995</v>
      </c>
      <c r="BG251" s="32">
        <v>217.367431641</v>
      </c>
      <c r="BH251" s="32">
        <v>489.51315307599998</v>
      </c>
      <c r="BI251" s="32">
        <v>14840</v>
      </c>
      <c r="BJ251" s="32">
        <v>4583.599609375</v>
      </c>
      <c r="BK251" s="32">
        <v>133.247772217</v>
      </c>
      <c r="BL251" s="32">
        <v>1790.1514892580001</v>
      </c>
      <c r="BM251" s="32">
        <v>2714.8271484380002</v>
      </c>
      <c r="BN251" s="32">
        <v>669.13275146499996</v>
      </c>
      <c r="BO251" s="32">
        <v>3152.4362792970001</v>
      </c>
      <c r="BP251" s="32">
        <v>11403.349609375</v>
      </c>
      <c r="BQ251" s="32">
        <v>2706.2145996089998</v>
      </c>
      <c r="BR251" s="32">
        <v>5564.68359375</v>
      </c>
      <c r="BS251" s="32">
        <v>2510.1066894529999</v>
      </c>
      <c r="BT251" s="32">
        <v>2077.1284179690001</v>
      </c>
      <c r="BU251" s="32">
        <v>112.650001526</v>
      </c>
      <c r="BV251" s="32">
        <v>1520.738647461</v>
      </c>
      <c r="BW251" s="32">
        <v>504.878417969</v>
      </c>
      <c r="BX251" s="32">
        <v>1482.4982910159999</v>
      </c>
      <c r="BY251" s="32">
        <v>1184.787109375</v>
      </c>
      <c r="BZ251" s="32">
        <v>434.60000610399999</v>
      </c>
      <c r="CA251" s="32">
        <v>1503.1579589840001</v>
      </c>
      <c r="CB251" s="32">
        <v>265.41238403300002</v>
      </c>
      <c r="CC251" s="32">
        <v>34.632648467999999</v>
      </c>
      <c r="CD251" s="32">
        <v>158.09178161599999</v>
      </c>
      <c r="CE251" s="32">
        <v>569.85095214800003</v>
      </c>
      <c r="CF251" s="32">
        <v>6670.2177734380002</v>
      </c>
      <c r="CG251" s="32">
        <v>5824.4853515619998</v>
      </c>
      <c r="CH251" s="32">
        <v>13.527868270999999</v>
      </c>
      <c r="CI251" s="32">
        <v>1289.966796875</v>
      </c>
      <c r="CJ251" s="32">
        <v>213.277175903</v>
      </c>
      <c r="CK251" s="32">
        <v>121.720039368</v>
      </c>
      <c r="CL251" s="32">
        <v>308.28469848600002</v>
      </c>
      <c r="CM251" s="32">
        <v>145.76965332</v>
      </c>
      <c r="CN251" s="32">
        <v>772.47326660199997</v>
      </c>
      <c r="CO251" s="32">
        <v>989.86334228500004</v>
      </c>
      <c r="CP251" s="32">
        <v>493.57327270500002</v>
      </c>
      <c r="CQ251" s="32">
        <v>5306.8701171880002</v>
      </c>
      <c r="CR251" s="32">
        <v>4335.78515625</v>
      </c>
      <c r="CS251" s="32">
        <v>2584.1499023440001</v>
      </c>
      <c r="CT251" s="32">
        <v>2265</v>
      </c>
      <c r="CU251" s="32">
        <v>8927.611328125</v>
      </c>
      <c r="CV251" s="32">
        <v>278.12615966800001</v>
      </c>
      <c r="CW251" s="32">
        <v>248.66551208499999</v>
      </c>
      <c r="CX251" s="32">
        <v>981.29949951200001</v>
      </c>
      <c r="CZ251" s="32">
        <v>1198.1821289059999</v>
      </c>
      <c r="DA251" s="32">
        <v>2542.3210449220001</v>
      </c>
      <c r="DB251" s="32">
        <v>131.63270568799999</v>
      </c>
      <c r="DC251" s="34">
        <v>3390</v>
      </c>
      <c r="DD251" s="32">
        <v>2084.6259765619998</v>
      </c>
      <c r="DE251" s="32">
        <v>680.31237793000003</v>
      </c>
      <c r="DF251" s="32">
        <v>421</v>
      </c>
      <c r="DG251" s="32">
        <v>4.022852898</v>
      </c>
      <c r="DI251" s="32">
        <v>105.590049744</v>
      </c>
      <c r="DJ251" s="34">
        <v>1680.1</v>
      </c>
      <c r="DK251" s="32">
        <v>326.339019775</v>
      </c>
      <c r="DL251" s="32">
        <v>8883.1318359380002</v>
      </c>
      <c r="DM251" s="32">
        <v>1701.091796875</v>
      </c>
      <c r="DN251" s="32">
        <v>1953.7741699220001</v>
      </c>
      <c r="DO251" s="32" t="s">
        <v>234</v>
      </c>
      <c r="DP251" s="32">
        <v>400</v>
      </c>
      <c r="DR251" s="32">
        <v>173.15</v>
      </c>
      <c r="DS251" s="32">
        <v>88.82</v>
      </c>
      <c r="DT251" s="32">
        <v>903.88562011700003</v>
      </c>
      <c r="DU251" s="32">
        <v>127.5</v>
      </c>
      <c r="DV251" s="32">
        <v>5900.412109375</v>
      </c>
      <c r="DY251" s="32">
        <v>774.74877929700006</v>
      </c>
      <c r="EA251">
        <v>24.384</v>
      </c>
      <c r="EB251" s="32">
        <v>498.94146728499999</v>
      </c>
      <c r="EC251" s="32">
        <v>1291</v>
      </c>
    </row>
    <row r="252" spans="1:133">
      <c r="A252" s="33">
        <v>44188</v>
      </c>
      <c r="B252" s="32">
        <v>471.44866943400001</v>
      </c>
      <c r="C252" s="32">
        <v>6411.6025390619998</v>
      </c>
      <c r="D252" s="32">
        <v>1427.056030273</v>
      </c>
      <c r="E252" s="32">
        <v>2429.9411621089998</v>
      </c>
      <c r="F252" s="32">
        <v>586.19293212900004</v>
      </c>
      <c r="G252" s="32">
        <v>2293.2685546880002</v>
      </c>
      <c r="H252" s="32">
        <v>496.586425781</v>
      </c>
      <c r="I252" s="32">
        <v>159.192428589</v>
      </c>
      <c r="J252" s="32">
        <v>1779.5083007809999</v>
      </c>
      <c r="K252" s="32">
        <v>1519.4116210940001</v>
      </c>
      <c r="L252" s="32">
        <v>7216.28125</v>
      </c>
      <c r="M252" s="32">
        <v>344.77194213899998</v>
      </c>
      <c r="N252" s="32">
        <v>202.035232544</v>
      </c>
      <c r="O252" s="32">
        <v>811.06347656200001</v>
      </c>
      <c r="P252" s="32">
        <v>1136.0196533200001</v>
      </c>
      <c r="Q252" s="32">
        <v>62.411029816000003</v>
      </c>
      <c r="R252" s="32">
        <v>934.97479248000002</v>
      </c>
      <c r="S252" s="32">
        <v>1137.1258544919999</v>
      </c>
      <c r="T252" s="32">
        <v>166.38021850600001</v>
      </c>
      <c r="U252" s="32">
        <v>3356.7565917970001</v>
      </c>
      <c r="V252" s="32">
        <v>2426.1337890619998</v>
      </c>
      <c r="W252" s="32">
        <v>1157.631835938</v>
      </c>
      <c r="X252" s="32">
        <v>44.767787933000001</v>
      </c>
      <c r="Y252" s="32">
        <v>200.287475586</v>
      </c>
      <c r="Z252" s="32">
        <v>4406.5170898440001</v>
      </c>
      <c r="AA252" s="32">
        <v>377.24206543000003</v>
      </c>
      <c r="AB252" s="32">
        <v>737.78619384800004</v>
      </c>
      <c r="AC252" s="32">
        <v>6443.4467773440001</v>
      </c>
      <c r="AD252" s="32">
        <v>2859.0795898440001</v>
      </c>
      <c r="AE252" s="32">
        <v>1966.784179688</v>
      </c>
      <c r="AF252" s="32">
        <v>398.58917236299999</v>
      </c>
      <c r="AG252" s="32">
        <v>1375.358764648</v>
      </c>
      <c r="AH252" s="32">
        <v>583.204589844</v>
      </c>
      <c r="AI252" s="32">
        <v>316.3387146</v>
      </c>
      <c r="AJ252" s="32">
        <v>1162.9504394529999</v>
      </c>
      <c r="AK252" s="32">
        <v>2930.2536621089998</v>
      </c>
      <c r="AL252" s="32">
        <v>544.35626220699999</v>
      </c>
      <c r="AM252" s="32">
        <v>898.60736083999996</v>
      </c>
      <c r="AN252" s="32">
        <v>2277.25</v>
      </c>
      <c r="AP252" s="32">
        <v>3135.4858398440001</v>
      </c>
      <c r="AQ252" s="32">
        <v>1275.7225341799999</v>
      </c>
      <c r="AR252" s="32">
        <v>1535.0028076169999</v>
      </c>
      <c r="AS252" s="32">
        <v>2777.3054199220001</v>
      </c>
      <c r="AT252" s="32">
        <v>1755.6567382809999</v>
      </c>
      <c r="AU252" s="32">
        <v>869.62420654300001</v>
      </c>
      <c r="AV252" s="32">
        <v>288.32510375999999</v>
      </c>
      <c r="AW252" s="32">
        <v>1344.436523438</v>
      </c>
      <c r="AX252" s="32">
        <v>682.75518798799999</v>
      </c>
      <c r="AY252" s="32">
        <v>362.75387573199998</v>
      </c>
      <c r="AZ252" s="32">
        <v>265.19778442400002</v>
      </c>
      <c r="BA252" s="32">
        <v>170.00689697300001</v>
      </c>
      <c r="BB252" s="32">
        <v>2249.4377441410002</v>
      </c>
      <c r="BC252" s="32">
        <v>2446.6203613279999</v>
      </c>
      <c r="BD252" s="32">
        <v>2941.4191894529999</v>
      </c>
      <c r="BE252" s="32">
        <v>510.29623413100001</v>
      </c>
      <c r="BF252" s="32">
        <v>657.01745605500003</v>
      </c>
      <c r="BG252" s="32">
        <v>223.55509948700001</v>
      </c>
      <c r="BH252" s="32">
        <v>502.62878418000003</v>
      </c>
      <c r="BI252" s="32">
        <v>15250</v>
      </c>
      <c r="BJ252" s="32">
        <v>4684.5478515619998</v>
      </c>
      <c r="BK252" s="32">
        <v>136.59146118199999</v>
      </c>
      <c r="BL252" s="32">
        <v>1787.5336914059999</v>
      </c>
      <c r="BM252" s="32">
        <v>2705.3576660160002</v>
      </c>
      <c r="BN252" s="32">
        <v>673.52838134800004</v>
      </c>
      <c r="BO252" s="32">
        <v>3106.5029296880002</v>
      </c>
      <c r="BP252" s="32">
        <v>11293.701171875</v>
      </c>
      <c r="BQ252" s="32">
        <v>2820.8850097660002</v>
      </c>
      <c r="BR252" s="32">
        <v>5584.62890625</v>
      </c>
      <c r="BS252" s="32">
        <v>2487.1420898440001</v>
      </c>
      <c r="BT252" s="32">
        <v>2097.3203125</v>
      </c>
      <c r="BU252" s="32">
        <v>115.599998474</v>
      </c>
      <c r="BV252" s="32">
        <v>1506.5717773440001</v>
      </c>
      <c r="BW252" s="32">
        <v>511.25671386699997</v>
      </c>
      <c r="BX252" s="32">
        <v>1513.4354248049999</v>
      </c>
      <c r="BY252" s="32">
        <v>1183.7872314450001</v>
      </c>
      <c r="BZ252" s="32">
        <v>449.60000610399999</v>
      </c>
      <c r="CA252" s="32">
        <v>1527.120483398</v>
      </c>
      <c r="CB252" s="32">
        <v>269.50488281200001</v>
      </c>
      <c r="CC252" s="32">
        <v>37.058288574000002</v>
      </c>
      <c r="CD252" s="32">
        <v>166.05110168499999</v>
      </c>
      <c r="CE252" s="32">
        <v>581.39056396499996</v>
      </c>
      <c r="CF252" s="32">
        <v>6925.9194335940001</v>
      </c>
      <c r="CG252" s="32">
        <v>5784.5234375</v>
      </c>
      <c r="CH252" s="32">
        <v>14.403335571</v>
      </c>
      <c r="CI252" s="32">
        <v>1314.9934082029999</v>
      </c>
      <c r="CJ252" s="32">
        <v>216.85243225100001</v>
      </c>
      <c r="CK252" s="32">
        <v>122.939445496</v>
      </c>
      <c r="CL252" s="32">
        <v>316.3387146</v>
      </c>
      <c r="CM252" s="32">
        <v>151.60124206500001</v>
      </c>
      <c r="CN252" s="32">
        <v>773.47253418000003</v>
      </c>
      <c r="CO252" s="32">
        <v>1030.8162841799999</v>
      </c>
      <c r="CP252" s="32">
        <v>500.56442260699998</v>
      </c>
      <c r="CQ252" s="32">
        <v>5294.8852539059999</v>
      </c>
      <c r="CR252" s="32">
        <v>4304.8305664059999</v>
      </c>
      <c r="CS252" s="32">
        <v>2584.1499023440001</v>
      </c>
      <c r="CT252" s="32">
        <v>2239</v>
      </c>
      <c r="CU252" s="32">
        <v>8895.626953125</v>
      </c>
      <c r="CV252" s="32">
        <v>285.57479858400001</v>
      </c>
      <c r="CW252" s="32">
        <v>259.03488159199998</v>
      </c>
      <c r="CX252" s="32">
        <v>987.22882080099998</v>
      </c>
      <c r="CZ252" s="32">
        <v>1190.1877441409999</v>
      </c>
      <c r="DA252" s="32">
        <v>2525.3388671880002</v>
      </c>
      <c r="DB252" s="32">
        <v>138.38182067899999</v>
      </c>
      <c r="DC252" s="34">
        <v>3470</v>
      </c>
      <c r="DD252" s="32">
        <v>2094.6193847660002</v>
      </c>
      <c r="DE252" s="32">
        <v>682.70996093799999</v>
      </c>
      <c r="DF252" s="32">
        <v>433.5</v>
      </c>
      <c r="DG252" s="32">
        <v>4.081479549</v>
      </c>
      <c r="DI252" s="32">
        <v>108.83360290500001</v>
      </c>
      <c r="DJ252" s="34">
        <v>1690</v>
      </c>
      <c r="DK252" s="32">
        <v>330.43444824199997</v>
      </c>
      <c r="DL252" s="32">
        <v>8851.15625</v>
      </c>
      <c r="DM252" s="32">
        <v>1729.043945312</v>
      </c>
      <c r="DN252" s="32">
        <v>1959.754882812</v>
      </c>
      <c r="DO252" s="32" t="s">
        <v>234</v>
      </c>
      <c r="DP252" s="32">
        <v>402</v>
      </c>
      <c r="DR252" s="32">
        <v>170.9</v>
      </c>
      <c r="DS252" s="32">
        <v>90.3</v>
      </c>
      <c r="DT252" s="32">
        <v>903.11846923799999</v>
      </c>
      <c r="DU252" s="32">
        <v>127.5</v>
      </c>
      <c r="DV252" s="32">
        <v>5880.427734375</v>
      </c>
      <c r="DY252" s="32">
        <v>831.73028564499998</v>
      </c>
      <c r="EA252">
        <v>24.933</v>
      </c>
      <c r="EB252" s="32">
        <v>498.94146728499999</v>
      </c>
      <c r="EC252" s="32">
        <v>1341</v>
      </c>
    </row>
    <row r="253" spans="1:133">
      <c r="A253" s="33">
        <v>44189</v>
      </c>
      <c r="B253" s="32">
        <v>472.04800415</v>
      </c>
      <c r="C253" s="32">
        <v>6403.6088867190001</v>
      </c>
      <c r="D253" s="32">
        <v>1438.041381836</v>
      </c>
      <c r="E253" s="32">
        <v>2405.9614257809999</v>
      </c>
      <c r="F253" s="32">
        <v>583.59558105500003</v>
      </c>
      <c r="G253" s="32">
        <v>2272.3029785160002</v>
      </c>
      <c r="H253" s="32">
        <v>502.872314453</v>
      </c>
      <c r="I253" s="32">
        <v>160.76663207999999</v>
      </c>
      <c r="J253" s="32">
        <v>1790.998657227</v>
      </c>
      <c r="K253" s="32">
        <v>1520.91015625</v>
      </c>
      <c r="L253" s="32">
        <v>7215.2822265619998</v>
      </c>
      <c r="M253" s="32">
        <v>344.95074462899998</v>
      </c>
      <c r="N253" s="32">
        <v>202.83457946799999</v>
      </c>
      <c r="O253" s="32">
        <v>811.66247558600003</v>
      </c>
      <c r="P253" s="32">
        <v>1138.517578125</v>
      </c>
      <c r="Q253" s="32">
        <v>62.921207428000002</v>
      </c>
      <c r="R253" s="32">
        <v>948.75958251999998</v>
      </c>
      <c r="S253" s="32">
        <v>1148.107788086</v>
      </c>
      <c r="T253" s="32">
        <v>166.52980041500001</v>
      </c>
      <c r="U253" s="32">
        <v>3348.953125</v>
      </c>
      <c r="V253" s="32">
        <v>2397.2119140619998</v>
      </c>
      <c r="W253" s="32">
        <v>1155.634155273</v>
      </c>
      <c r="X253" s="32">
        <v>44.657863616999997</v>
      </c>
      <c r="Y253" s="32">
        <v>203.675415039</v>
      </c>
      <c r="Z253" s="32">
        <v>4480.6245117190001</v>
      </c>
      <c r="AA253" s="32">
        <v>377.14221191399997</v>
      </c>
      <c r="AB253" s="32">
        <v>736.24017333999996</v>
      </c>
      <c r="AC253" s="32">
        <v>6485.3916015619998</v>
      </c>
      <c r="AD253" s="32">
        <v>2832.4829101559999</v>
      </c>
      <c r="AE253" s="32">
        <v>2005.7598876950001</v>
      </c>
      <c r="AF253" s="32">
        <v>412.53634643599997</v>
      </c>
      <c r="AG253" s="32">
        <v>1366.4949951169999</v>
      </c>
      <c r="AH253" s="32">
        <v>578.44689941399997</v>
      </c>
      <c r="AI253" s="32">
        <v>318.27947998000002</v>
      </c>
      <c r="AJ253" s="32">
        <v>1144.958984375</v>
      </c>
      <c r="AK253" s="32">
        <v>2911.7678222660002</v>
      </c>
      <c r="AL253" s="32">
        <v>546.95520019499997</v>
      </c>
      <c r="AM253" s="32">
        <v>893.815917969</v>
      </c>
      <c r="AN253" s="32">
        <v>2300.9216308589998</v>
      </c>
      <c r="AP253" s="32">
        <v>3211.4248046880002</v>
      </c>
      <c r="AQ253" s="32">
        <v>1273.3696289059999</v>
      </c>
      <c r="AR253" s="32">
        <v>1538.9897460940001</v>
      </c>
      <c r="AS253" s="32">
        <v>2789.2973632809999</v>
      </c>
      <c r="AT253" s="32">
        <v>1757.6540527340001</v>
      </c>
      <c r="AU253" s="32">
        <v>883.61010742200006</v>
      </c>
      <c r="AV253" s="32">
        <v>288.82351684600002</v>
      </c>
      <c r="AW253" s="32">
        <v>1339.6110839840001</v>
      </c>
      <c r="AX253" s="32">
        <v>690.53637695299994</v>
      </c>
      <c r="AY253" s="32">
        <v>365.95172119099999</v>
      </c>
      <c r="AZ253" s="32">
        <v>262.45349121100003</v>
      </c>
      <c r="BA253" s="32">
        <v>169.68695068400001</v>
      </c>
      <c r="BB253" s="32">
        <v>2294.4057617190001</v>
      </c>
      <c r="BC253" s="32">
        <v>2419.7888183589998</v>
      </c>
      <c r="BD253" s="32">
        <v>2919.4458007809999</v>
      </c>
      <c r="BE253" s="32">
        <v>507.89767456099997</v>
      </c>
      <c r="BF253" s="32">
        <v>642.62591552699996</v>
      </c>
      <c r="BG253" s="32">
        <v>226.249755859</v>
      </c>
      <c r="BH253" s="32">
        <v>506.01354980500003</v>
      </c>
      <c r="BI253" s="32">
        <v>15045</v>
      </c>
      <c r="BJ253" s="32">
        <v>4624.5786132809999</v>
      </c>
      <c r="BK253" s="32">
        <v>138.08863830600001</v>
      </c>
      <c r="BL253" s="32">
        <v>1789.6278076169999</v>
      </c>
      <c r="BM253" s="32">
        <v>2721.3071289059999</v>
      </c>
      <c r="BN253" s="32">
        <v>680.72125244100005</v>
      </c>
      <c r="BO253" s="32">
        <v>3131.4663085940001</v>
      </c>
      <c r="BP253" s="32">
        <v>11119.263671875</v>
      </c>
      <c r="BQ253" s="32">
        <v>2866.7531738279999</v>
      </c>
      <c r="BR253" s="32">
        <v>5558.7001953119998</v>
      </c>
      <c r="BS253" s="32">
        <v>2466.1748046880002</v>
      </c>
      <c r="BT253" s="32">
        <v>2098.1982421880002</v>
      </c>
      <c r="BU253" s="32">
        <v>115.75</v>
      </c>
      <c r="BV253" s="32">
        <v>1490.450805664</v>
      </c>
      <c r="BW253" s="32">
        <v>513.05047607400002</v>
      </c>
      <c r="BX253" s="32">
        <v>1518.9245605470001</v>
      </c>
      <c r="BY253" s="32">
        <v>1181.7873535159999</v>
      </c>
      <c r="BZ253" s="32">
        <v>453.60000610399999</v>
      </c>
      <c r="CA253" s="32">
        <v>1549.5856933590001</v>
      </c>
      <c r="CB253" s="32">
        <v>264.91329956099997</v>
      </c>
      <c r="CC253" s="32">
        <v>38.535629272000001</v>
      </c>
      <c r="CD253" s="32">
        <v>168.09072875999999</v>
      </c>
      <c r="CE253" s="32">
        <v>583.76635742200006</v>
      </c>
      <c r="CF253" s="32">
        <v>6919.92578125</v>
      </c>
      <c r="CG253" s="32">
        <v>5754.5517578119998</v>
      </c>
      <c r="CH253" s="32">
        <v>14.829723358000001</v>
      </c>
      <c r="CI253" s="32">
        <v>1308.0965576169999</v>
      </c>
      <c r="CJ253" s="32">
        <v>215.43148803700001</v>
      </c>
      <c r="CK253" s="32">
        <v>123.179321289</v>
      </c>
      <c r="CL253" s="32">
        <v>318.27947998000002</v>
      </c>
      <c r="CM253" s="32">
        <v>154.37721252399999</v>
      </c>
      <c r="CN253" s="32">
        <v>772.47326660199997</v>
      </c>
      <c r="CO253" s="32">
        <v>1043.8012695309999</v>
      </c>
      <c r="CP253" s="32">
        <v>503.360839844</v>
      </c>
      <c r="CQ253" s="32">
        <v>5332.8349609380002</v>
      </c>
      <c r="CR253" s="32">
        <v>4303.8310546880002</v>
      </c>
      <c r="CS253" s="32">
        <v>2584.1499023440001</v>
      </c>
      <c r="CT253" s="32">
        <v>2250</v>
      </c>
      <c r="CU253" s="32">
        <v>8873.63671875</v>
      </c>
      <c r="CV253" s="32">
        <v>294.033447266</v>
      </c>
      <c r="CW253" s="32">
        <v>265.615478516</v>
      </c>
      <c r="CX253" s="32">
        <v>988.21704101600005</v>
      </c>
      <c r="CZ253" s="32">
        <v>1196.18359375</v>
      </c>
      <c r="DA253" s="32">
        <v>2548.3151855470001</v>
      </c>
      <c r="DB253" s="32">
        <v>138.58180236800001</v>
      </c>
      <c r="DC253" s="34">
        <v>3476</v>
      </c>
      <c r="DD253" s="32">
        <v>2090.6218261720001</v>
      </c>
      <c r="DE253" s="32">
        <v>694.09838867200006</v>
      </c>
      <c r="DF253" s="32">
        <v>452.2</v>
      </c>
      <c r="DG253" s="32">
        <v>4.1151037219999997</v>
      </c>
      <c r="DH253" s="32">
        <v>7.4</v>
      </c>
      <c r="DI253" s="32">
        <v>108.733802795</v>
      </c>
      <c r="DJ253" s="34">
        <v>1704.1</v>
      </c>
      <c r="DK253" s="32">
        <v>334.729736328</v>
      </c>
      <c r="DL253" s="32">
        <v>8795.19921875</v>
      </c>
      <c r="DM253" s="32">
        <v>1723.0541992190001</v>
      </c>
      <c r="DN253" s="32">
        <v>1958.1604003909999</v>
      </c>
      <c r="DO253" s="32" t="s">
        <v>234</v>
      </c>
      <c r="DP253" s="32">
        <v>405.8</v>
      </c>
      <c r="DR253" s="32">
        <v>175.9</v>
      </c>
      <c r="DS253" s="32">
        <v>89.32</v>
      </c>
      <c r="DT253" s="32">
        <v>908.29669189499998</v>
      </c>
      <c r="DU253" s="32">
        <v>128</v>
      </c>
      <c r="DV253" s="32">
        <v>6000.3344726559999</v>
      </c>
      <c r="DY253" s="32">
        <v>837.92828369100005</v>
      </c>
      <c r="EA253" t="s">
        <v>234</v>
      </c>
      <c r="EB253" s="32">
        <v>498.94146728499999</v>
      </c>
      <c r="EC253" s="32">
        <v>1355</v>
      </c>
    </row>
    <row r="254" spans="1:133">
      <c r="A254" s="33">
        <v>44194</v>
      </c>
      <c r="B254" s="32">
        <v>468.45220947299998</v>
      </c>
      <c r="C254" s="32">
        <v>6589.48046875</v>
      </c>
      <c r="D254" s="32">
        <v>1444.5323486330001</v>
      </c>
      <c r="E254" s="32">
        <v>2489.890625</v>
      </c>
      <c r="F254" s="32">
        <v>596.18249511700003</v>
      </c>
      <c r="G254" s="32">
        <v>2352.1730957029999</v>
      </c>
      <c r="H254" s="32">
        <v>507.06292724600002</v>
      </c>
      <c r="I254" s="32">
        <v>162.73440551799999</v>
      </c>
      <c r="J254" s="32">
        <v>1841.9559326169999</v>
      </c>
      <c r="K254" s="32">
        <v>1568.859985352</v>
      </c>
      <c r="L254" s="32">
        <v>7454.0268554690001</v>
      </c>
      <c r="M254" s="32">
        <v>342.761230469</v>
      </c>
      <c r="N254" s="32">
        <v>206.831298828</v>
      </c>
      <c r="O254" s="32">
        <v>817.05358886700003</v>
      </c>
      <c r="P254" s="32">
        <v>1166.493530273</v>
      </c>
      <c r="Q254" s="32">
        <v>64.706809997999997</v>
      </c>
      <c r="R254" s="32">
        <v>956.75085449200003</v>
      </c>
      <c r="S254" s="32">
        <v>1142.6169433590001</v>
      </c>
      <c r="T254" s="32">
        <v>165.43289184599999</v>
      </c>
      <c r="U254" s="32">
        <v>3375.2915039059999</v>
      </c>
      <c r="V254" s="32">
        <v>2513.1740722660002</v>
      </c>
      <c r="W254" s="32">
        <v>1180.1052246090001</v>
      </c>
      <c r="X254" s="32">
        <v>45.876987456999998</v>
      </c>
      <c r="Y254" s="32">
        <v>201.881790161</v>
      </c>
      <c r="Z254" s="32">
        <v>4597.4848632809999</v>
      </c>
      <c r="AA254" s="32">
        <v>383.13018798799999</v>
      </c>
      <c r="AB254" s="32">
        <v>758.39965820299994</v>
      </c>
      <c r="AC254" s="32">
        <v>6657.1635742190001</v>
      </c>
      <c r="AD254" s="32">
        <v>2940.5297851559999</v>
      </c>
      <c r="AE254" s="32">
        <v>2033.7426757809999</v>
      </c>
      <c r="AF254" s="32">
        <v>418.64544677700002</v>
      </c>
      <c r="AG254" s="32">
        <v>1393.578735352</v>
      </c>
      <c r="AH254" s="32">
        <v>599.65802001999998</v>
      </c>
      <c r="AI254" s="32">
        <v>318.95877075200002</v>
      </c>
      <c r="AJ254" s="32">
        <v>1157.9528808590001</v>
      </c>
      <c r="AK254" s="32">
        <v>3042.6672363279999</v>
      </c>
      <c r="AL254" s="32">
        <v>562.74816894499997</v>
      </c>
      <c r="AM254" s="32">
        <v>924.56140136700003</v>
      </c>
      <c r="AN254" s="32">
        <v>2400.3444824220001</v>
      </c>
      <c r="AP254" s="32">
        <v>3146.4770507809999</v>
      </c>
      <c r="AQ254" s="32">
        <v>1302.5451660159999</v>
      </c>
      <c r="AR254" s="32">
        <v>1570.886108398</v>
      </c>
      <c r="AS254" s="32">
        <v>2853.2583007809999</v>
      </c>
      <c r="AT254" s="32">
        <v>1811.082641602</v>
      </c>
      <c r="AU254" s="32">
        <v>884.10961914100005</v>
      </c>
      <c r="AV254" s="32">
        <v>292.31295776399998</v>
      </c>
      <c r="AW254" s="32">
        <v>1372.9862060549999</v>
      </c>
      <c r="AX254" s="32">
        <v>696.42211914100005</v>
      </c>
      <c r="AY254" s="32">
        <v>371.14816284199998</v>
      </c>
      <c r="AZ254" s="32">
        <v>261.80487060500002</v>
      </c>
      <c r="BA254" s="32">
        <v>173.44622802699999</v>
      </c>
      <c r="BB254" s="32">
        <v>2303.3996582029999</v>
      </c>
      <c r="BC254" s="32">
        <v>2459.0424804690001</v>
      </c>
      <c r="BD254" s="32">
        <v>3018.3256835940001</v>
      </c>
      <c r="BE254" s="32">
        <v>525.88696289100005</v>
      </c>
      <c r="BF254" s="32">
        <v>663.81347656200001</v>
      </c>
      <c r="BG254" s="32">
        <v>229.643035889</v>
      </c>
      <c r="BH254" s="32">
        <v>506.01354980500003</v>
      </c>
      <c r="BI254" s="32">
        <v>15275</v>
      </c>
      <c r="BJ254" s="32">
        <v>4768.5029296880002</v>
      </c>
      <c r="BK254" s="32">
        <v>135.69314575199999</v>
      </c>
      <c r="BL254" s="32">
        <v>1828.3735351559999</v>
      </c>
      <c r="BM254" s="32">
        <v>2791.0834960940001</v>
      </c>
      <c r="BN254" s="32">
        <v>695.50640869100005</v>
      </c>
      <c r="BO254" s="32">
        <v>3143.44921875</v>
      </c>
      <c r="BP254" s="32">
        <v>11557.852539062</v>
      </c>
      <c r="BQ254" s="32">
        <v>2845.8129882809999</v>
      </c>
      <c r="BR254" s="32">
        <v>5616.5415039059999</v>
      </c>
      <c r="BS254" s="32">
        <v>2554.0385742190001</v>
      </c>
      <c r="BT254" s="32">
        <v>2137.7041015619998</v>
      </c>
      <c r="BU254" s="32">
        <v>112.849998474</v>
      </c>
      <c r="BV254" s="32">
        <v>1553.957641602</v>
      </c>
      <c r="BW254" s="32">
        <v>523.21588134800004</v>
      </c>
      <c r="BX254" s="32">
        <v>1552.3566894529999</v>
      </c>
      <c r="BY254" s="32">
        <v>1211.782226562</v>
      </c>
      <c r="BZ254" s="32">
        <v>459</v>
      </c>
      <c r="CA254" s="32">
        <v>1553.5792236330001</v>
      </c>
      <c r="CB254" s="32">
        <v>275.29425048799999</v>
      </c>
      <c r="CC254" s="32">
        <v>36.688953400000003</v>
      </c>
      <c r="CD254" s="32">
        <v>162.51914977999999</v>
      </c>
      <c r="CE254" s="32">
        <v>588.51788330099998</v>
      </c>
      <c r="CF254" s="32">
        <v>7225.5693359380002</v>
      </c>
      <c r="CG254" s="32">
        <v>5926.3896484380002</v>
      </c>
      <c r="CH254" s="32">
        <v>14.66151619</v>
      </c>
      <c r="CI254" s="32">
        <v>1309.278930664</v>
      </c>
      <c r="CJ254" s="32">
        <v>215.98153686500001</v>
      </c>
      <c r="CK254" s="32">
        <v>123.339248657</v>
      </c>
      <c r="CL254" s="32">
        <v>318.95877075200002</v>
      </c>
      <c r="CM254" s="32">
        <v>149.06488037099999</v>
      </c>
      <c r="CN254" s="32">
        <v>806.45001220699999</v>
      </c>
      <c r="CO254" s="32">
        <v>1066.775024414</v>
      </c>
      <c r="CP254" s="32">
        <v>502.56188964799998</v>
      </c>
      <c r="CQ254" s="32">
        <v>5372.7817382809999</v>
      </c>
      <c r="CR254" s="32">
        <v>4454.615234375</v>
      </c>
      <c r="CS254" s="32">
        <v>2502.8669433589998</v>
      </c>
      <c r="CT254" s="32">
        <v>2301</v>
      </c>
      <c r="CU254" s="32">
        <v>9097.5283203119998</v>
      </c>
      <c r="CV254" s="32">
        <v>295.29602050800003</v>
      </c>
      <c r="CW254" s="32">
        <v>265.01724243199999</v>
      </c>
      <c r="CX254" s="32">
        <v>994.64044189499998</v>
      </c>
      <c r="CZ254" s="32">
        <v>1220.1672363279999</v>
      </c>
      <c r="DA254" s="32">
        <v>2556.306640625</v>
      </c>
      <c r="DB254" s="32">
        <v>140.83151245100001</v>
      </c>
      <c r="DC254" s="34">
        <v>3442</v>
      </c>
      <c r="DD254" s="32">
        <v>2200.5493164059999</v>
      </c>
      <c r="DE254" s="32">
        <v>715.27697753899997</v>
      </c>
      <c r="DF254" s="32">
        <v>471.1</v>
      </c>
      <c r="DG254" s="32">
        <v>4.0702714919999998</v>
      </c>
      <c r="DH254" s="32">
        <v>7.35</v>
      </c>
      <c r="DI254" s="32">
        <v>111.12902832</v>
      </c>
      <c r="DJ254" s="34">
        <v>1687.5</v>
      </c>
      <c r="DK254" s="32">
        <v>338.52551269499997</v>
      </c>
      <c r="DL254" s="32">
        <v>8997.04296875</v>
      </c>
      <c r="DM254" s="32">
        <v>1746.015014648</v>
      </c>
      <c r="DN254" s="32">
        <v>1967.5305175779999</v>
      </c>
      <c r="DO254" s="32" t="s">
        <v>234</v>
      </c>
      <c r="DP254" s="32">
        <v>418.6</v>
      </c>
      <c r="DR254" s="32">
        <v>179.15</v>
      </c>
      <c r="DS254" s="32">
        <v>93.12</v>
      </c>
      <c r="DT254" s="32">
        <v>928.81762695299994</v>
      </c>
      <c r="DU254" s="32">
        <v>128</v>
      </c>
      <c r="DV254" s="32">
        <v>6220.1630859380002</v>
      </c>
      <c r="DY254" s="32">
        <v>862.720214844</v>
      </c>
      <c r="EA254">
        <v>28.341999999999999</v>
      </c>
      <c r="EB254" s="32">
        <v>508.58288574199997</v>
      </c>
      <c r="EC254" s="32">
        <v>1380</v>
      </c>
    </row>
    <row r="255" spans="1:133">
      <c r="A255" s="33">
        <v>44195</v>
      </c>
      <c r="B255" s="32">
        <v>471.44866943400001</v>
      </c>
      <c r="C255" s="32">
        <v>6531.5200195309999</v>
      </c>
      <c r="D255" s="32">
        <v>1450.5242919919999</v>
      </c>
      <c r="E255" s="32">
        <v>2483.8952636720001</v>
      </c>
      <c r="F255" s="32">
        <v>589.18975830099998</v>
      </c>
      <c r="G255" s="32">
        <v>2311.2392578119998</v>
      </c>
      <c r="H255" s="32">
        <v>500.078613281</v>
      </c>
      <c r="I255" s="32">
        <v>164.65298461899999</v>
      </c>
      <c r="J255" s="32">
        <v>1812.9802246090001</v>
      </c>
      <c r="K255" s="32">
        <v>1539.890258789</v>
      </c>
      <c r="L255" s="32">
        <v>7393.091796875</v>
      </c>
      <c r="M255" s="32">
        <v>342.26974487299998</v>
      </c>
      <c r="N255" s="32">
        <v>204.23342895499999</v>
      </c>
      <c r="O255" s="32">
        <v>805.87194824200003</v>
      </c>
      <c r="P255" s="32">
        <v>1134.5212402340001</v>
      </c>
      <c r="Q255" s="32">
        <v>63.601432799999998</v>
      </c>
      <c r="R255" s="32">
        <v>952.95495605500003</v>
      </c>
      <c r="S255" s="32">
        <v>1134.130859375</v>
      </c>
      <c r="T255" s="32">
        <v>165.233444214</v>
      </c>
      <c r="U255" s="32">
        <v>3403.5817871089998</v>
      </c>
      <c r="V255" s="32">
        <v>2500.1779785160002</v>
      </c>
      <c r="W255" s="32">
        <v>1166.6212158200001</v>
      </c>
      <c r="X255" s="32">
        <v>45.787052154999998</v>
      </c>
      <c r="Y255" s="32">
        <v>199.041915894</v>
      </c>
      <c r="Z255" s="32">
        <v>4600.3354492190001</v>
      </c>
      <c r="AA255" s="32">
        <v>378.73904418900003</v>
      </c>
      <c r="AB255" s="32">
        <v>748.78002929700006</v>
      </c>
      <c r="AC255" s="32">
        <v>6623.2084960940001</v>
      </c>
      <c r="AD255" s="32">
        <v>2885.67578125</v>
      </c>
      <c r="AE255" s="32">
        <v>2056.7282714839998</v>
      </c>
      <c r="AF255" s="32">
        <v>412.65164184600002</v>
      </c>
      <c r="AG255" s="32">
        <v>1370.926757812</v>
      </c>
      <c r="AH255" s="32">
        <v>596.08978271499996</v>
      </c>
      <c r="AI255" s="32">
        <v>318.27947998000002</v>
      </c>
      <c r="AJ255" s="32">
        <v>1150.9561767580001</v>
      </c>
      <c r="AK255" s="32">
        <v>2988.708984375</v>
      </c>
      <c r="AL255" s="32">
        <v>556.75085449200003</v>
      </c>
      <c r="AM255" s="32">
        <v>907.59149169900002</v>
      </c>
      <c r="AN255" s="32">
        <v>2400.3444824220001</v>
      </c>
      <c r="AP255" s="32">
        <v>3156.46875</v>
      </c>
      <c r="AQ255" s="32">
        <v>1288.8986816409999</v>
      </c>
      <c r="AR255" s="32">
        <v>1551.4493408200001</v>
      </c>
      <c r="AS255" s="32">
        <v>2818.2795410160002</v>
      </c>
      <c r="AT255" s="32">
        <v>1809.0854492190001</v>
      </c>
      <c r="AU255" s="32">
        <v>881.11260986299999</v>
      </c>
      <c r="AV255" s="32">
        <v>285.63320922899999</v>
      </c>
      <c r="AW255" s="32">
        <v>1365.145141602</v>
      </c>
      <c r="AX255" s="32">
        <v>688.04235839800003</v>
      </c>
      <c r="AY255" s="32">
        <v>369.34939575200002</v>
      </c>
      <c r="AZ255" s="32">
        <v>258.86099243199999</v>
      </c>
      <c r="BA255" s="32">
        <v>171.16664123499999</v>
      </c>
      <c r="BB255" s="32">
        <v>2298.4033203119998</v>
      </c>
      <c r="BC255" s="32">
        <v>2427.2424316410002</v>
      </c>
      <c r="BD255" s="32">
        <v>2968.3862304690001</v>
      </c>
      <c r="BE255" s="32">
        <v>517.89172363299997</v>
      </c>
      <c r="BF255" s="32">
        <v>654.41894531200001</v>
      </c>
      <c r="BG255" s="32">
        <v>229.94238281200001</v>
      </c>
      <c r="BH255" s="32">
        <v>502.62878418000003</v>
      </c>
      <c r="BI255" s="32">
        <v>15300</v>
      </c>
      <c r="BJ255" s="32">
        <v>4754.5102539059999</v>
      </c>
      <c r="BK255" s="32">
        <v>135.04441833499999</v>
      </c>
      <c r="BL255" s="32">
        <v>1823.1375732419999</v>
      </c>
      <c r="BM255" s="32">
        <v>2764.6677246089998</v>
      </c>
      <c r="BN255" s="32">
        <v>687.11480712900004</v>
      </c>
      <c r="BO255" s="32">
        <v>3141.4519042970001</v>
      </c>
      <c r="BP255" s="32">
        <v>11423.286132812</v>
      </c>
      <c r="BQ255" s="32">
        <v>2822.8793945309999</v>
      </c>
      <c r="BR255" s="32">
        <v>5526.7880859380002</v>
      </c>
      <c r="BS255" s="32">
        <v>2505.1145019529999</v>
      </c>
      <c r="BT255" s="32">
        <v>2106.0991210940001</v>
      </c>
      <c r="BU255" s="32">
        <v>112.05000305199999</v>
      </c>
      <c r="BV255" s="32">
        <v>1513.899414062</v>
      </c>
      <c r="BW255" s="32">
        <v>519.22955322300004</v>
      </c>
      <c r="BX255" s="32">
        <v>1524.912475586</v>
      </c>
      <c r="BY255" s="32">
        <v>1211.782226562</v>
      </c>
      <c r="BZ255" s="32">
        <v>452.20001220699999</v>
      </c>
      <c r="CA255" s="32">
        <v>1540.1004638669999</v>
      </c>
      <c r="CB255" s="32">
        <v>271.30154418900003</v>
      </c>
      <c r="CC255" s="32">
        <v>36.743858336999999</v>
      </c>
      <c r="CD255" s="32">
        <v>164.708053589</v>
      </c>
      <c r="CE255" s="32">
        <v>577.48742675799997</v>
      </c>
      <c r="CF255" s="32">
        <v>7155.6508789059999</v>
      </c>
      <c r="CG255" s="32">
        <v>5794.513671875</v>
      </c>
      <c r="CH255" s="32">
        <v>14.411156653999999</v>
      </c>
      <c r="CI255" s="32">
        <v>1298.046508789</v>
      </c>
      <c r="CJ255" s="32">
        <v>216.898269653</v>
      </c>
      <c r="CK255" s="32">
        <v>122.379722595</v>
      </c>
      <c r="CL255" s="32">
        <v>318.27947998000002</v>
      </c>
      <c r="CM255" s="32">
        <v>148.665481567</v>
      </c>
      <c r="CN255" s="32">
        <v>788.46234130899995</v>
      </c>
      <c r="CO255" s="32">
        <v>1047.7969970700001</v>
      </c>
      <c r="CP255" s="32">
        <v>492.37484741200001</v>
      </c>
      <c r="CQ255" s="32">
        <v>5352.8081054690001</v>
      </c>
      <c r="CR255" s="32">
        <v>4474.5849609380002</v>
      </c>
      <c r="CS255" s="32">
        <v>2502.8669433589998</v>
      </c>
      <c r="CT255" s="32">
        <v>2306</v>
      </c>
      <c r="CU255" s="32">
        <v>9093.53125</v>
      </c>
      <c r="CV255" s="32">
        <v>297.06350708000002</v>
      </c>
      <c r="CW255" s="32">
        <v>268.10809326200001</v>
      </c>
      <c r="CX255" s="32">
        <v>995.13458251999998</v>
      </c>
      <c r="CZ255" s="32">
        <v>1215.1706542970001</v>
      </c>
      <c r="DA255" s="32">
        <v>2533.3308105470001</v>
      </c>
      <c r="DB255" s="32">
        <v>138.18185424800001</v>
      </c>
      <c r="DC255" s="34">
        <v>3590</v>
      </c>
      <c r="DD255" s="32">
        <v>2208.5444335940001</v>
      </c>
      <c r="DE255" s="32">
        <v>709.08331298799999</v>
      </c>
      <c r="DF255" s="32">
        <v>475.5</v>
      </c>
      <c r="DG255" s="32">
        <v>4.0944123269999997</v>
      </c>
      <c r="DH255" s="32">
        <v>7.4</v>
      </c>
      <c r="DI255" s="32">
        <v>108.334587097</v>
      </c>
      <c r="DJ255" s="34">
        <v>1737</v>
      </c>
      <c r="DK255" s="32">
        <v>340.02380371100003</v>
      </c>
      <c r="DL255" s="32">
        <v>8883.1318359380002</v>
      </c>
      <c r="DM255" s="32">
        <v>1742.0217285159999</v>
      </c>
      <c r="DN255" s="32">
        <v>1953.3754882809999</v>
      </c>
      <c r="DO255" s="32" t="s">
        <v>234</v>
      </c>
      <c r="DP255" s="32">
        <v>408</v>
      </c>
      <c r="DR255" s="32">
        <v>178.75</v>
      </c>
      <c r="DS255" s="32">
        <v>90.5</v>
      </c>
      <c r="DT255" s="32">
        <v>910.21453857400002</v>
      </c>
      <c r="DU255" s="32">
        <v>129</v>
      </c>
      <c r="DV255" s="32">
        <v>6030.3110351559999</v>
      </c>
      <c r="DY255" s="32">
        <v>851.52386474599996</v>
      </c>
      <c r="EA255">
        <v>28.076000000000001</v>
      </c>
      <c r="EB255" s="32">
        <v>508.58288574199997</v>
      </c>
      <c r="EC255" s="32">
        <v>1389</v>
      </c>
    </row>
    <row r="256" spans="1:133">
      <c r="A256" s="33">
        <v>44196</v>
      </c>
      <c r="B256" s="32">
        <v>465.35577392599998</v>
      </c>
      <c r="C256" s="32">
        <v>6591.4794921880002</v>
      </c>
      <c r="D256" s="32">
        <v>1438.540649414</v>
      </c>
      <c r="E256" s="32">
        <v>2440.9323730470001</v>
      </c>
      <c r="F256" s="32">
        <v>581.39782714800003</v>
      </c>
      <c r="G256" s="32">
        <v>2285.2817382809999</v>
      </c>
      <c r="H256" s="32">
        <v>487.90591430699999</v>
      </c>
      <c r="I256" s="32">
        <v>157.22465515100001</v>
      </c>
      <c r="J256" s="32">
        <v>1790.998657227</v>
      </c>
      <c r="K256" s="32">
        <v>1502.9288330080001</v>
      </c>
      <c r="L256" s="32">
        <v>7316.1743164059999</v>
      </c>
      <c r="M256" s="32">
        <v>338.56106567400002</v>
      </c>
      <c r="N256" s="32">
        <v>199.03768920900001</v>
      </c>
      <c r="O256" s="32">
        <v>798.68383789100005</v>
      </c>
      <c r="P256" s="32">
        <v>1128.5261230470001</v>
      </c>
      <c r="Q256" s="32">
        <v>64.281661987000007</v>
      </c>
      <c r="R256" s="32">
        <v>946.56195068399995</v>
      </c>
      <c r="S256" s="32">
        <v>1131.6348876950001</v>
      </c>
      <c r="T256" s="32">
        <v>165.33320617699999</v>
      </c>
      <c r="U256" s="32">
        <v>3353.8298339839998</v>
      </c>
      <c r="V256" s="32">
        <v>2448.1950683589998</v>
      </c>
      <c r="W256" s="32">
        <v>1156.6330566409999</v>
      </c>
      <c r="X256" s="32">
        <v>46.566490172999998</v>
      </c>
      <c r="Y256" s="32">
        <v>197.24827575699999</v>
      </c>
      <c r="Z256" s="32">
        <v>4505.3266601559999</v>
      </c>
      <c r="AA256" s="32">
        <v>373.84884643599997</v>
      </c>
      <c r="AB256" s="32">
        <v>742.93951416000004</v>
      </c>
      <c r="AC256" s="32">
        <v>6533.3286132809999</v>
      </c>
      <c r="AD256" s="32">
        <v>2855.7548828119998</v>
      </c>
      <c r="AE256" s="32">
        <v>1988.2707519529999</v>
      </c>
      <c r="AF256" s="32">
        <v>410.46163940399998</v>
      </c>
      <c r="AG256" s="32">
        <v>1342.3657226559999</v>
      </c>
      <c r="AH256" s="32">
        <v>590.73754882799994</v>
      </c>
      <c r="AI256" s="32">
        <v>315.56243896500001</v>
      </c>
      <c r="AJ256" s="32">
        <v>1132.9647216799999</v>
      </c>
      <c r="AK256" s="32">
        <v>2875.7954101559999</v>
      </c>
      <c r="AL256" s="32">
        <v>548.754394531</v>
      </c>
      <c r="AM256" s="32">
        <v>893.41662597699997</v>
      </c>
      <c r="AN256" s="32">
        <v>2428.7507324220001</v>
      </c>
      <c r="AP256" s="32">
        <v>3097.5158691410002</v>
      </c>
      <c r="AQ256" s="32">
        <v>1267.7227783200001</v>
      </c>
      <c r="AR256" s="32">
        <v>1530.5173339840001</v>
      </c>
      <c r="AS256" s="32">
        <v>2775.3059082029999</v>
      </c>
      <c r="AT256" s="32">
        <v>1787.114868164</v>
      </c>
      <c r="AU256" s="32">
        <v>869.62420654300001</v>
      </c>
      <c r="AV256" s="32">
        <v>280.44894409199998</v>
      </c>
      <c r="AW256" s="32">
        <v>1349.060913086</v>
      </c>
      <c r="AX256" s="32">
        <v>672.18066406200001</v>
      </c>
      <c r="AY256" s="32">
        <v>364.352783203</v>
      </c>
      <c r="AZ256" s="32">
        <v>254.270584106</v>
      </c>
      <c r="BA256" s="32">
        <v>171.96653747600001</v>
      </c>
      <c r="BB256" s="32">
        <v>2262.4287109380002</v>
      </c>
      <c r="BC256" s="32">
        <v>2409.3547363279999</v>
      </c>
      <c r="BD256" s="32">
        <v>2902.466796875</v>
      </c>
      <c r="BE256" s="32">
        <v>509.29681396500001</v>
      </c>
      <c r="BF256" s="32">
        <v>650.42132568399995</v>
      </c>
      <c r="BG256" s="32">
        <v>225.05215454099999</v>
      </c>
      <c r="BH256" s="32">
        <v>494.02603149399999</v>
      </c>
      <c r="BI256" s="32">
        <v>15110</v>
      </c>
      <c r="BJ256" s="32">
        <v>4687.5454101559999</v>
      </c>
      <c r="BK256" s="32">
        <v>132.00013732900001</v>
      </c>
      <c r="BL256" s="32">
        <v>1800.623413086</v>
      </c>
      <c r="BM256" s="32">
        <v>2699.3764648440001</v>
      </c>
      <c r="BN256" s="32">
        <v>679.722167969</v>
      </c>
      <c r="BO256" s="32">
        <v>3053.5793457029999</v>
      </c>
      <c r="BP256" s="32">
        <v>11258.815429688</v>
      </c>
      <c r="BQ256" s="32">
        <v>2759.0627441410002</v>
      </c>
      <c r="BR256" s="32">
        <v>5454.9858398440001</v>
      </c>
      <c r="BS256" s="32">
        <v>2421.244140625</v>
      </c>
      <c r="BT256" s="32">
        <v>2086.7854003910002</v>
      </c>
      <c r="BU256" s="32">
        <v>111.25</v>
      </c>
      <c r="BV256" s="32">
        <v>1475.3068847659999</v>
      </c>
      <c r="BW256" s="32">
        <v>514.44573974599996</v>
      </c>
      <c r="BX256" s="32">
        <v>1496.9689941409999</v>
      </c>
      <c r="BY256" s="32">
        <v>1213.7821044919999</v>
      </c>
      <c r="BZ256" s="32">
        <v>451.39999389600001</v>
      </c>
      <c r="CA256" s="32">
        <v>1522.627563477</v>
      </c>
      <c r="CB256" s="32">
        <v>269.90417480500003</v>
      </c>
      <c r="CC256" s="32">
        <v>36.374519348</v>
      </c>
      <c r="CD256" s="32">
        <v>166.79730224599999</v>
      </c>
      <c r="CE256" s="32">
        <v>566.28729248000002</v>
      </c>
      <c r="CF256" s="32">
        <v>7077.7412109380002</v>
      </c>
      <c r="CG256" s="32">
        <v>5642.658203125</v>
      </c>
      <c r="CH256" s="32">
        <v>14.434630393999999</v>
      </c>
      <c r="CI256" s="32">
        <v>1278.734375</v>
      </c>
      <c r="CJ256" s="32">
        <v>213.598022461</v>
      </c>
      <c r="CK256" s="32">
        <v>120.880462646</v>
      </c>
      <c r="CL256" s="32">
        <v>315.56243896500001</v>
      </c>
      <c r="CM256" s="32">
        <v>146.46861267099999</v>
      </c>
      <c r="CN256" s="32">
        <v>786.46374511700003</v>
      </c>
      <c r="CO256" s="32">
        <v>1043.8012695309999</v>
      </c>
      <c r="CP256" s="32">
        <v>488.18014526399998</v>
      </c>
      <c r="CQ256" s="32">
        <v>5171.052734375</v>
      </c>
      <c r="CR256" s="32">
        <v>4385.7133789059999</v>
      </c>
      <c r="CS256" s="32">
        <v>2502.8669433589998</v>
      </c>
      <c r="CT256" s="32">
        <v>2287</v>
      </c>
      <c r="CU256" s="32">
        <v>9003.57421875</v>
      </c>
      <c r="CV256" s="32">
        <v>292.13973999000001</v>
      </c>
      <c r="CW256" s="32">
        <v>265.41607665999999</v>
      </c>
      <c r="CX256" s="32">
        <v>982.28765869100005</v>
      </c>
      <c r="CZ256" s="32">
        <v>1164.205444336</v>
      </c>
      <c r="DA256" s="32">
        <v>2515.3493652339998</v>
      </c>
      <c r="DB256" s="32">
        <v>136.282104492</v>
      </c>
      <c r="DC256" s="34">
        <v>3624</v>
      </c>
      <c r="DD256" s="32">
        <v>2190.5561523440001</v>
      </c>
      <c r="DE256" s="32">
        <v>688.90362548799999</v>
      </c>
      <c r="DF256" s="32">
        <v>466</v>
      </c>
      <c r="DG256" s="32">
        <v>4.0659608839999999</v>
      </c>
      <c r="DH256" s="32">
        <v>7.5</v>
      </c>
      <c r="DI256" s="32">
        <v>106.58808136</v>
      </c>
      <c r="DJ256" s="34" t="s">
        <v>234</v>
      </c>
      <c r="DK256" s="32">
        <v>337.32684326200001</v>
      </c>
      <c r="DL256" s="32">
        <v>8877.1357421880002</v>
      </c>
      <c r="DM256" s="32">
        <v>1723.0541992190001</v>
      </c>
      <c r="DN256" s="32">
        <v>1918.885375977</v>
      </c>
      <c r="DO256" s="32" t="s">
        <v>234</v>
      </c>
      <c r="DP256" s="32">
        <v>400</v>
      </c>
      <c r="DR256" s="32">
        <v>176.1</v>
      </c>
      <c r="DS256" s="32">
        <v>91.12</v>
      </c>
      <c r="DT256" s="32">
        <v>910.98168945299994</v>
      </c>
      <c r="DU256" s="32">
        <v>129</v>
      </c>
      <c r="DV256" s="32">
        <v>5755.5244140619998</v>
      </c>
      <c r="DY256" s="32">
        <v>829.730957031</v>
      </c>
      <c r="EA256" t="s">
        <v>234</v>
      </c>
      <c r="EB256" s="32">
        <v>508.58288574199997</v>
      </c>
      <c r="EC256" s="32">
        <v>1367</v>
      </c>
    </row>
    <row r="257" spans="1:133">
      <c r="A257" s="33">
        <v>44200</v>
      </c>
      <c r="B257" s="32">
        <v>462.85873413100001</v>
      </c>
      <c r="C257" s="32">
        <v>6629.4526367190001</v>
      </c>
      <c r="D257" s="32">
        <v>1499.95703125</v>
      </c>
      <c r="E257" s="32">
        <v>2527.8583984380002</v>
      </c>
      <c r="F257" s="32">
        <v>587.79125976600005</v>
      </c>
      <c r="G257" s="32">
        <v>2332.205078125</v>
      </c>
      <c r="H257" s="32">
        <v>474.73538208000002</v>
      </c>
      <c r="I257" s="32">
        <v>147.435012817</v>
      </c>
      <c r="J257" s="32">
        <v>1836.4604492190001</v>
      </c>
      <c r="K257" s="32">
        <v>1543.3864746090001</v>
      </c>
      <c r="L257" s="32">
        <v>7414.0693359380002</v>
      </c>
      <c r="M257" s="32">
        <v>339.90158081099997</v>
      </c>
      <c r="N257" s="32">
        <v>205.232620239</v>
      </c>
      <c r="O257" s="32">
        <v>795.68872070299994</v>
      </c>
      <c r="P257" s="32">
        <v>1247.923217773</v>
      </c>
      <c r="Q257" s="32">
        <v>63.261318207000002</v>
      </c>
      <c r="R257" s="32">
        <v>975.92987060500002</v>
      </c>
      <c r="S257" s="32">
        <v>1141.1193847659999</v>
      </c>
      <c r="T257" s="32">
        <v>157.355712891</v>
      </c>
      <c r="U257" s="32">
        <v>3414.3122558589998</v>
      </c>
      <c r="V257" s="32">
        <v>2529.1687011720001</v>
      </c>
      <c r="W257" s="32">
        <v>1170.1170654299999</v>
      </c>
      <c r="X257" s="32">
        <v>46.446578979000002</v>
      </c>
      <c r="Y257" s="32">
        <v>196.999145508</v>
      </c>
      <c r="Z257" s="32">
        <v>4460.6713867190001</v>
      </c>
      <c r="AA257" s="32">
        <v>384.32781982400002</v>
      </c>
      <c r="AB257" s="32">
        <v>758.05596923799999</v>
      </c>
      <c r="AC257" s="32">
        <v>6775.0068359380002</v>
      </c>
      <c r="AD257" s="32">
        <v>2977.0998535160002</v>
      </c>
      <c r="AE257" s="32">
        <v>2061.7255859380002</v>
      </c>
      <c r="AF257" s="32">
        <v>409.30892944300001</v>
      </c>
      <c r="AG257" s="32">
        <v>1350.737304688</v>
      </c>
      <c r="AH257" s="32">
        <v>599.85626220699999</v>
      </c>
      <c r="AI257" s="32">
        <v>316.92092895500002</v>
      </c>
      <c r="AJ257" s="32">
        <v>1419.3293457029999</v>
      </c>
      <c r="AK257" s="32">
        <v>2945.7419433589998</v>
      </c>
      <c r="AL257" s="32">
        <v>540.75793456999997</v>
      </c>
      <c r="AM257" s="32">
        <v>910.38659668000003</v>
      </c>
      <c r="AN257" s="32">
        <v>2466.6262207029999</v>
      </c>
      <c r="AP257" s="32">
        <v>3015.5812988279999</v>
      </c>
      <c r="AQ257" s="32">
        <v>1302.5451660159999</v>
      </c>
      <c r="AR257" s="32">
        <v>1545.46875</v>
      </c>
      <c r="AS257" s="32">
        <v>2907.2255859380002</v>
      </c>
      <c r="AT257" s="32">
        <v>1817.074829102</v>
      </c>
      <c r="AU257" s="32">
        <v>905.08850097699997</v>
      </c>
      <c r="AV257" s="32">
        <v>286.032073975</v>
      </c>
      <c r="AW257" s="32">
        <v>1383.2397460940001</v>
      </c>
      <c r="AX257" s="32">
        <v>663.20220947300004</v>
      </c>
      <c r="AY257" s="32">
        <v>363.75320434600002</v>
      </c>
      <c r="AZ257" s="32">
        <v>253.97117614699999</v>
      </c>
      <c r="BA257" s="32">
        <v>162.84828185999999</v>
      </c>
      <c r="BB257" s="32">
        <v>2224.4548339839998</v>
      </c>
      <c r="BC257" s="32">
        <v>2555.9331054690001</v>
      </c>
      <c r="BD257" s="32">
        <v>2995.353515625</v>
      </c>
      <c r="BE257" s="32">
        <v>528.48541259800004</v>
      </c>
      <c r="BF257" s="32">
        <v>651.020996094</v>
      </c>
      <c r="BG257" s="32">
        <v>225.551147461</v>
      </c>
      <c r="BH257" s="32">
        <v>497.97482299799998</v>
      </c>
      <c r="BI257" s="32">
        <v>15500</v>
      </c>
      <c r="BJ257" s="32">
        <v>4666.556640625</v>
      </c>
      <c r="BK257" s="32">
        <v>135.54344177199999</v>
      </c>
      <c r="BL257" s="32">
        <v>1834.133178711</v>
      </c>
      <c r="BM257" s="32">
        <v>2744.7314453119998</v>
      </c>
      <c r="BN257" s="32">
        <v>681.12084960899995</v>
      </c>
      <c r="BO257" s="32">
        <v>3165.4174804690001</v>
      </c>
      <c r="BP257" s="32">
        <v>11647.565429688</v>
      </c>
      <c r="BQ257" s="32">
        <v>2712.1975097660002</v>
      </c>
      <c r="BR257" s="32">
        <v>5737.208984375</v>
      </c>
      <c r="BS257" s="32">
        <v>2505.1145019529999</v>
      </c>
      <c r="BT257" s="32">
        <v>2092.052734375</v>
      </c>
      <c r="BU257" s="32">
        <v>103.19999694800001</v>
      </c>
      <c r="BV257" s="32">
        <v>1530.9973144529999</v>
      </c>
      <c r="BW257" s="32">
        <v>521.62139892599998</v>
      </c>
      <c r="BX257" s="32">
        <v>1533.3952636720001</v>
      </c>
      <c r="BY257" s="32">
        <v>1219.780639648</v>
      </c>
      <c r="BZ257" s="32">
        <v>444.79998779300001</v>
      </c>
      <c r="CA257" s="32">
        <v>1496.6680908200001</v>
      </c>
      <c r="CB257" s="32">
        <v>275.19442749000001</v>
      </c>
      <c r="CC257" s="32">
        <v>34.772407532000003</v>
      </c>
      <c r="CD257" s="32">
        <v>157.99229431200001</v>
      </c>
      <c r="CE257" s="32">
        <v>579.52386474599996</v>
      </c>
      <c r="CF257" s="32">
        <v>6903.9443359380002</v>
      </c>
      <c r="CG257" s="32">
        <v>5864.4467773440001</v>
      </c>
      <c r="CH257" s="32">
        <v>13.832209586999999</v>
      </c>
      <c r="CI257" s="32">
        <v>1283.069335938</v>
      </c>
      <c r="CJ257" s="32">
        <v>224.96546935999999</v>
      </c>
      <c r="CK257" s="32">
        <v>123.579124451</v>
      </c>
      <c r="CL257" s="32">
        <v>316.92092895500002</v>
      </c>
      <c r="CM257" s="32">
        <v>143.31320190400001</v>
      </c>
      <c r="CN257" s="32">
        <v>792.45959472699997</v>
      </c>
      <c r="CO257" s="32">
        <v>1006.84387207</v>
      </c>
      <c r="CP257" s="32">
        <v>493.273681641</v>
      </c>
      <c r="CQ257" s="32">
        <v>5334.8325195309999</v>
      </c>
      <c r="CR257" s="32">
        <v>4454.615234375</v>
      </c>
      <c r="CS257" s="32">
        <v>2732.6245117190001</v>
      </c>
      <c r="CT257" s="32">
        <v>2360</v>
      </c>
      <c r="CU257" s="32">
        <v>9257.4482421880002</v>
      </c>
      <c r="CV257" s="32">
        <v>299.20968627899998</v>
      </c>
      <c r="CW257" s="32">
        <v>259.93225097700002</v>
      </c>
      <c r="CX257" s="32">
        <v>981.694824219</v>
      </c>
      <c r="CZ257" s="32">
        <v>1206.176757812</v>
      </c>
      <c r="DA257" s="32">
        <v>2570.2917480470001</v>
      </c>
      <c r="DB257" s="32">
        <v>131.382736206</v>
      </c>
      <c r="DC257" s="34">
        <v>3544</v>
      </c>
      <c r="DD257" s="32">
        <v>2218.5375976559999</v>
      </c>
      <c r="DE257" s="32">
        <v>696.89544677699996</v>
      </c>
      <c r="DF257" s="32">
        <v>473</v>
      </c>
      <c r="DG257" s="32">
        <v>4.2427043910000002</v>
      </c>
      <c r="DH257" s="32">
        <v>7.4</v>
      </c>
      <c r="DI257" s="32">
        <v>106.538162231</v>
      </c>
      <c r="DJ257" s="34">
        <v>1757</v>
      </c>
      <c r="DK257" s="32">
        <v>341.12261962899998</v>
      </c>
      <c r="DL257" s="32">
        <v>8841.162109375</v>
      </c>
      <c r="DM257" s="32">
        <v>1720.0590820309999</v>
      </c>
      <c r="DN257" s="32">
        <v>2028.5360107419999</v>
      </c>
      <c r="DO257" s="32">
        <v>14.23</v>
      </c>
      <c r="DP257" s="32">
        <v>397</v>
      </c>
      <c r="DQ257" s="34">
        <v>1038</v>
      </c>
      <c r="DR257" s="32">
        <v>180.35</v>
      </c>
      <c r="DS257" s="32">
        <v>92.4</v>
      </c>
      <c r="DT257" s="32">
        <v>913.66680908199999</v>
      </c>
      <c r="DU257" s="32">
        <v>129</v>
      </c>
      <c r="DV257" s="32">
        <v>5985.3461914059999</v>
      </c>
      <c r="DY257" s="32">
        <v>764.55206298799999</v>
      </c>
      <c r="EA257">
        <v>29.387</v>
      </c>
      <c r="EB257" s="32">
        <v>508.58288574199997</v>
      </c>
      <c r="EC257" s="32">
        <v>1276</v>
      </c>
    </row>
    <row r="258" spans="1:133">
      <c r="A258" s="33">
        <v>44201</v>
      </c>
      <c r="B258" s="32">
        <v>465.55557250999999</v>
      </c>
      <c r="C258" s="32">
        <v>6629.4526367190001</v>
      </c>
      <c r="D258" s="32">
        <v>1503.951538086</v>
      </c>
      <c r="E258" s="32">
        <v>2519.865234375</v>
      </c>
      <c r="F258" s="32">
        <v>581.79742431600005</v>
      </c>
      <c r="G258" s="32">
        <v>2312.2377929690001</v>
      </c>
      <c r="H258" s="32">
        <v>467.65133666999998</v>
      </c>
      <c r="I258" s="32">
        <v>147.04145813</v>
      </c>
      <c r="J258" s="32">
        <v>1815.4783935549999</v>
      </c>
      <c r="K258" s="32">
        <v>1540.389648438</v>
      </c>
      <c r="L258" s="32">
        <v>7431.0512695309999</v>
      </c>
      <c r="M258" s="32">
        <v>338.33761596699998</v>
      </c>
      <c r="N258" s="32">
        <v>206.831298828</v>
      </c>
      <c r="O258" s="32">
        <v>775.72161865199996</v>
      </c>
      <c r="P258" s="32">
        <v>1238.9309082029999</v>
      </c>
      <c r="Q258" s="32">
        <v>65.982231139999996</v>
      </c>
      <c r="R258" s="32">
        <v>975.53021240199996</v>
      </c>
      <c r="S258" s="32">
        <v>1153.099609375</v>
      </c>
      <c r="T258" s="32">
        <v>160.79598999000001</v>
      </c>
      <c r="U258" s="32">
        <v>3450.40625</v>
      </c>
      <c r="V258" s="32">
        <v>2520.1713867190001</v>
      </c>
      <c r="W258" s="32">
        <v>1163.6248779299999</v>
      </c>
      <c r="X258" s="32">
        <v>47.755638122999997</v>
      </c>
      <c r="Y258" s="32">
        <v>195.05607605</v>
      </c>
      <c r="Z258" s="32">
        <v>4482.5244140619998</v>
      </c>
      <c r="AA258" s="32">
        <v>382.93066406200001</v>
      </c>
      <c r="AB258" s="32">
        <v>746.20336914100005</v>
      </c>
      <c r="AC258" s="32">
        <v>6699.107421875</v>
      </c>
      <c r="AD258" s="32">
        <v>2877.3642578119998</v>
      </c>
      <c r="AE258" s="32">
        <v>2038.7395019529999</v>
      </c>
      <c r="AF258" s="32">
        <v>408.27151489300002</v>
      </c>
      <c r="AG258" s="32">
        <v>1372.8966064450001</v>
      </c>
      <c r="AH258" s="32">
        <v>595.29693603500004</v>
      </c>
      <c r="AI258" s="32">
        <v>318.47354125999999</v>
      </c>
      <c r="AJ258" s="32">
        <v>1402.3374023440001</v>
      </c>
      <c r="AK258" s="32">
        <v>2943.244140625</v>
      </c>
      <c r="AL258" s="32">
        <v>536.759765625</v>
      </c>
      <c r="AM258" s="32">
        <v>898.40783691399997</v>
      </c>
      <c r="AN258" s="32">
        <v>2438.2199707029999</v>
      </c>
      <c r="AP258" s="32">
        <v>3045.5576171880002</v>
      </c>
      <c r="AQ258" s="32">
        <v>1298.309936523</v>
      </c>
      <c r="AR258" s="32">
        <v>1559.423217773</v>
      </c>
      <c r="AS258" s="32">
        <v>2848.26171875</v>
      </c>
      <c r="AT258" s="32">
        <v>1792.607421875</v>
      </c>
      <c r="AU258" s="32">
        <v>905.08850097699997</v>
      </c>
      <c r="AV258" s="32">
        <v>286.33114624000001</v>
      </c>
      <c r="AW258" s="32">
        <v>1382.6364746090001</v>
      </c>
      <c r="AX258" s="32">
        <v>665.19744873000002</v>
      </c>
      <c r="AY258" s="32">
        <v>364.952392578</v>
      </c>
      <c r="AZ258" s="32">
        <v>271.93374633799999</v>
      </c>
      <c r="BA258" s="32">
        <v>165.68772888199999</v>
      </c>
      <c r="BB258" s="32">
        <v>2200.4709472660002</v>
      </c>
      <c r="BC258" s="32">
        <v>2570.8395996089998</v>
      </c>
      <c r="BD258" s="32">
        <v>3025.3168945309999</v>
      </c>
      <c r="BE258" s="32">
        <v>524.88763427699996</v>
      </c>
      <c r="BF258" s="32">
        <v>639.82757568399995</v>
      </c>
      <c r="BG258" s="32">
        <v>225.15196227999999</v>
      </c>
      <c r="BH258" s="32">
        <v>498.53890991200001</v>
      </c>
      <c r="BI258" s="32">
        <v>15500</v>
      </c>
      <c r="BJ258" s="32">
        <v>4729.5234375</v>
      </c>
      <c r="BK258" s="32">
        <v>135.14419555699999</v>
      </c>
      <c r="BL258" s="32">
        <v>1822.090209961</v>
      </c>
      <c r="BM258" s="32">
        <v>2779.6196289059999</v>
      </c>
      <c r="BN258" s="32">
        <v>671.13073730500003</v>
      </c>
      <c r="BO258" s="32">
        <v>3130.4682617190001</v>
      </c>
      <c r="BP258" s="32">
        <v>11448.205078125</v>
      </c>
      <c r="BQ258" s="32">
        <v>2717.1828613279999</v>
      </c>
      <c r="BR258" s="32">
        <v>5752.1674804690001</v>
      </c>
      <c r="BS258" s="32">
        <v>2554.0385742190001</v>
      </c>
      <c r="BT258" s="32">
        <v>2099.9538574220001</v>
      </c>
      <c r="BU258" s="32">
        <v>107.75</v>
      </c>
      <c r="BV258" s="32">
        <v>1536.37109375</v>
      </c>
      <c r="BW258" s="32">
        <v>531.78668212900004</v>
      </c>
      <c r="BX258" s="32">
        <v>1514.43359375</v>
      </c>
      <c r="BY258" s="32">
        <v>1220.7805175779999</v>
      </c>
      <c r="BZ258" s="32">
        <v>455</v>
      </c>
      <c r="CA258" s="32">
        <v>1498.6647949220001</v>
      </c>
      <c r="CB258" s="32">
        <v>283.87850952100001</v>
      </c>
      <c r="CC258" s="32">
        <v>35.146728516000003</v>
      </c>
      <c r="CD258" s="32">
        <v>155.25628662099999</v>
      </c>
      <c r="CE258" s="32">
        <v>579.18450927699996</v>
      </c>
      <c r="CF258" s="32">
        <v>7459.2963867190001</v>
      </c>
      <c r="CG258" s="32">
        <v>5796.51171875</v>
      </c>
      <c r="CH258" s="32">
        <v>14.250775337</v>
      </c>
      <c r="CI258" s="32">
        <v>1371.1561279299999</v>
      </c>
      <c r="CJ258" s="32">
        <v>232.94107055699999</v>
      </c>
      <c r="CK258" s="32">
        <v>124.35874176</v>
      </c>
      <c r="CL258" s="32">
        <v>318.47354125999999</v>
      </c>
      <c r="CM258" s="32">
        <v>142.99363708499999</v>
      </c>
      <c r="CN258" s="32">
        <v>804.45141601600005</v>
      </c>
      <c r="CO258" s="32">
        <v>1014.834655762</v>
      </c>
      <c r="CP258" s="32">
        <v>500.16491699199997</v>
      </c>
      <c r="CQ258" s="32">
        <v>5378.7734375</v>
      </c>
      <c r="CR258" s="32">
        <v>4429.6499023440001</v>
      </c>
      <c r="CS258" s="32">
        <v>2732.6245117190001</v>
      </c>
      <c r="CT258" s="32">
        <v>2396</v>
      </c>
      <c r="CU258" s="32">
        <v>9031.560546875</v>
      </c>
      <c r="CV258" s="32">
        <v>300.72467040999999</v>
      </c>
      <c r="CW258" s="32">
        <v>257.539306641</v>
      </c>
      <c r="CX258" s="32">
        <v>978.92779541000004</v>
      </c>
      <c r="CZ258" s="32">
        <v>1212.1726074220001</v>
      </c>
      <c r="DA258" s="32">
        <v>2616.2436523440001</v>
      </c>
      <c r="DB258" s="32">
        <v>133.582473755</v>
      </c>
      <c r="DC258" s="34">
        <v>3536</v>
      </c>
      <c r="DD258" s="32">
        <v>2194.5532226559999</v>
      </c>
      <c r="DE258" s="32">
        <v>704.68774414100005</v>
      </c>
      <c r="DF258" s="32">
        <v>446.8</v>
      </c>
      <c r="DG258" s="32">
        <v>4.2470145229999998</v>
      </c>
      <c r="DH258" s="32">
        <v>7.4</v>
      </c>
      <c r="DI258" s="32">
        <v>105.390449524</v>
      </c>
      <c r="DJ258" s="34">
        <v>1825.3</v>
      </c>
      <c r="DK258" s="32">
        <v>355.60662841800001</v>
      </c>
      <c r="DL258" s="32">
        <v>8767.2216796880002</v>
      </c>
      <c r="DM258" s="32">
        <v>1720.0590820309999</v>
      </c>
      <c r="DN258" s="32">
        <v>2056.9455566410002</v>
      </c>
      <c r="DO258" s="32">
        <v>14.02</v>
      </c>
      <c r="DP258" s="32">
        <v>389.9</v>
      </c>
      <c r="DQ258" s="34">
        <v>1076</v>
      </c>
      <c r="DR258" s="32">
        <v>180</v>
      </c>
      <c r="DS258" s="32">
        <v>93.14</v>
      </c>
      <c r="DT258" s="32">
        <v>902.35125732400002</v>
      </c>
      <c r="DU258" s="32">
        <v>129</v>
      </c>
      <c r="DV258" s="32">
        <v>5930.388671875</v>
      </c>
      <c r="DY258" s="32">
        <v>753.55560302699996</v>
      </c>
      <c r="EA258">
        <v>29.195</v>
      </c>
      <c r="EB258" s="32">
        <v>508.58288574199997</v>
      </c>
      <c r="EC258" s="32">
        <v>1288.5</v>
      </c>
    </row>
    <row r="259" spans="1:133">
      <c r="A259" s="33">
        <v>44202</v>
      </c>
      <c r="B259" s="32">
        <v>509.20455932599998</v>
      </c>
      <c r="C259" s="32">
        <v>6617.4614257809999</v>
      </c>
      <c r="D259" s="32">
        <v>1581.8454589840001</v>
      </c>
      <c r="E259" s="32">
        <v>2498.8830566410002</v>
      </c>
      <c r="F259" s="32">
        <v>579.399902344</v>
      </c>
      <c r="G259" s="32">
        <v>2375.1354980470001</v>
      </c>
      <c r="H259" s="32">
        <v>487.70626831099997</v>
      </c>
      <c r="I259" s="32">
        <v>155.55206298799999</v>
      </c>
      <c r="J259" s="32">
        <v>1899.407836914</v>
      </c>
      <c r="K259" s="32">
        <v>1582.8452148440001</v>
      </c>
      <c r="L259" s="32">
        <v>7503.9731445309999</v>
      </c>
      <c r="M259" s="32">
        <v>371.89434814499998</v>
      </c>
      <c r="N259" s="32">
        <v>208.03036499000001</v>
      </c>
      <c r="O259" s="32">
        <v>837.619628906</v>
      </c>
      <c r="P259" s="32">
        <v>1245.925170898</v>
      </c>
      <c r="Q259" s="32">
        <v>68.278007506999998</v>
      </c>
      <c r="R259" s="32">
        <v>975.729980469</v>
      </c>
      <c r="S259" s="32">
        <v>1188.041992188</v>
      </c>
      <c r="T259" s="32">
        <v>164.13658142099999</v>
      </c>
      <c r="U259" s="32">
        <v>3561.6157226559999</v>
      </c>
      <c r="V259" s="32">
        <v>2569.1555175779999</v>
      </c>
      <c r="W259" s="32">
        <v>1200.581054688</v>
      </c>
      <c r="X259" s="32">
        <v>50.743484496999997</v>
      </c>
      <c r="Y259" s="32">
        <v>202.678955078</v>
      </c>
      <c r="Z259" s="32">
        <v>4535.7294921880002</v>
      </c>
      <c r="AA259" s="32">
        <v>396.70297241200001</v>
      </c>
      <c r="AB259" s="32">
        <v>757.88433837900004</v>
      </c>
      <c r="AC259" s="32">
        <v>6727.0708007809999</v>
      </c>
      <c r="AD259" s="32">
        <v>3003.6955566410002</v>
      </c>
      <c r="AE259" s="32">
        <v>2105.6982421880002</v>
      </c>
      <c r="AF259" s="32">
        <v>419.33700561500001</v>
      </c>
      <c r="AG259" s="32">
        <v>1385.207397461</v>
      </c>
      <c r="AH259" s="32">
        <v>604.415527344</v>
      </c>
      <c r="AI259" s="32">
        <v>337.29867553700001</v>
      </c>
      <c r="AJ259" s="32">
        <v>1459.3104248049999</v>
      </c>
      <c r="AK259" s="32">
        <v>2944.2426757809999</v>
      </c>
      <c r="AL259" s="32">
        <v>571.34417724599996</v>
      </c>
      <c r="AM259" s="32">
        <v>930.75042724599996</v>
      </c>
      <c r="AN259" s="32">
        <v>2476.0952148440001</v>
      </c>
      <c r="AP259" s="32">
        <v>3139.4821777339998</v>
      </c>
      <c r="AQ259" s="32">
        <v>1364.1901855470001</v>
      </c>
      <c r="AR259" s="32">
        <v>1590.3227539059999</v>
      </c>
      <c r="AS259" s="32">
        <v>2877.2438964839998</v>
      </c>
      <c r="AT259" s="32">
        <v>1832.0548095700001</v>
      </c>
      <c r="AU259" s="32">
        <v>927.06634521499996</v>
      </c>
      <c r="AV259" s="32">
        <v>302.78118896500001</v>
      </c>
      <c r="AW259" s="32">
        <v>1415.8103027340001</v>
      </c>
      <c r="AX259" s="32">
        <v>691.434082031</v>
      </c>
      <c r="AY259" s="32">
        <v>374.94564819300001</v>
      </c>
      <c r="AZ259" s="32">
        <v>289.19781494099999</v>
      </c>
      <c r="BA259" s="32">
        <v>170.926712036</v>
      </c>
      <c r="BB259" s="32">
        <v>2260.4294433589998</v>
      </c>
      <c r="BC259" s="32">
        <v>2739.2807617190001</v>
      </c>
      <c r="BD259" s="32">
        <v>3015.3291015619998</v>
      </c>
      <c r="BE259" s="32">
        <v>538.27960205099998</v>
      </c>
      <c r="BF259" s="32">
        <v>644.42480468799999</v>
      </c>
      <c r="BG259" s="32">
        <v>232.038238525</v>
      </c>
      <c r="BH259" s="32">
        <v>511.23153686500001</v>
      </c>
      <c r="BI259" s="32">
        <v>16030</v>
      </c>
      <c r="BJ259" s="32">
        <v>4811.4809570309999</v>
      </c>
      <c r="BK259" s="32">
        <v>140.78352355999999</v>
      </c>
      <c r="BL259" s="32">
        <v>1910.5770263669999</v>
      </c>
      <c r="BM259" s="32">
        <v>2804.0422363279999</v>
      </c>
      <c r="BN259" s="32">
        <v>697.504394531</v>
      </c>
      <c r="BO259" s="32">
        <v>3377.1105957029999</v>
      </c>
      <c r="BP259" s="32">
        <v>11602.70703125</v>
      </c>
      <c r="BQ259" s="32">
        <v>2783.9909667970001</v>
      </c>
      <c r="BR259" s="32">
        <v>6098.21484375</v>
      </c>
      <c r="BS259" s="32">
        <v>2692.8232421880002</v>
      </c>
      <c r="BT259" s="32">
        <v>2121.9016113279999</v>
      </c>
      <c r="BU259" s="32">
        <v>111.05000305199999</v>
      </c>
      <c r="BV259" s="32">
        <v>1587.1765136720001</v>
      </c>
      <c r="BW259" s="32">
        <v>528.19891357400002</v>
      </c>
      <c r="BX259" s="32">
        <v>1590.7790527340001</v>
      </c>
      <c r="BY259" s="32">
        <v>1239.77734375</v>
      </c>
      <c r="BZ259" s="32">
        <v>460.39999389600001</v>
      </c>
      <c r="CA259" s="32">
        <v>1539.601196289</v>
      </c>
      <c r="CB259" s="32">
        <v>284.57720947299998</v>
      </c>
      <c r="CC259" s="32">
        <v>37.093219757</v>
      </c>
      <c r="CD259" s="32">
        <v>166.449142456</v>
      </c>
      <c r="CE259" s="32">
        <v>598.36053466800001</v>
      </c>
      <c r="CF259" s="32">
        <v>7673.046875</v>
      </c>
      <c r="CG259" s="32">
        <v>5868.4443359380002</v>
      </c>
      <c r="CH259" s="32">
        <v>14.551982880000001</v>
      </c>
      <c r="CI259" s="32">
        <v>1451.951538086</v>
      </c>
      <c r="CJ259" s="32">
        <v>251.13812255900001</v>
      </c>
      <c r="CK259" s="32">
        <v>129.47621154800001</v>
      </c>
      <c r="CL259" s="32">
        <v>337.29867553700001</v>
      </c>
      <c r="CM259" s="32">
        <v>154.816574097</v>
      </c>
      <c r="CN259" s="32">
        <v>808.448730469</v>
      </c>
      <c r="CO259" s="32">
        <v>1002.848510742</v>
      </c>
      <c r="CP259" s="32">
        <v>504.359619141</v>
      </c>
      <c r="CQ259" s="32">
        <v>5592.4853515619998</v>
      </c>
      <c r="CR259" s="32">
        <v>4460.607421875</v>
      </c>
      <c r="CS259" s="32">
        <v>2732.6245117190001</v>
      </c>
      <c r="CT259" s="32">
        <v>2396</v>
      </c>
      <c r="CU259" s="32">
        <v>9129.51171875</v>
      </c>
      <c r="CV259" s="32">
        <v>309.56213378899997</v>
      </c>
      <c r="CW259" s="32">
        <v>272.993652344</v>
      </c>
      <c r="CX259" s="32">
        <v>992.169921875</v>
      </c>
      <c r="CZ259" s="32">
        <v>1255.1433105470001</v>
      </c>
      <c r="DA259" s="32">
        <v>2667.1896972660002</v>
      </c>
      <c r="DB259" s="32">
        <v>139.48167419399999</v>
      </c>
      <c r="DC259" s="34">
        <v>3572</v>
      </c>
      <c r="DD259" s="32">
        <v>2222.5349121089998</v>
      </c>
      <c r="DE259" s="32">
        <v>709.88244628899997</v>
      </c>
      <c r="DF259" s="32">
        <v>471.2</v>
      </c>
      <c r="DG259" s="32">
        <v>4.4453129770000004</v>
      </c>
      <c r="DH259" s="32">
        <v>7.36</v>
      </c>
      <c r="DI259" s="32">
        <v>109.98131561300001</v>
      </c>
      <c r="DJ259" s="34">
        <v>1845</v>
      </c>
      <c r="DK259" s="32">
        <v>362.09942626999998</v>
      </c>
      <c r="DL259" s="32">
        <v>8907.11328125</v>
      </c>
      <c r="DM259" s="32">
        <v>1777.960327148</v>
      </c>
      <c r="DN259" s="32">
        <v>2172.5766601559999</v>
      </c>
      <c r="DO259" s="32">
        <v>15.02</v>
      </c>
      <c r="DP259" s="32">
        <v>402.6</v>
      </c>
      <c r="DQ259" s="34">
        <v>1080</v>
      </c>
      <c r="DR259" s="32">
        <v>181.25</v>
      </c>
      <c r="DS259" s="32">
        <v>97</v>
      </c>
      <c r="DT259" s="32">
        <v>916.92694091800001</v>
      </c>
      <c r="DU259" s="32">
        <v>128.5</v>
      </c>
      <c r="DV259" s="32">
        <v>5970.357421875</v>
      </c>
      <c r="DY259" s="32">
        <v>799.14093017599998</v>
      </c>
      <c r="EA259">
        <v>29.556999999999999</v>
      </c>
      <c r="EB259" s="32">
        <v>510.99325561500001</v>
      </c>
      <c r="EC259" s="32">
        <v>1326</v>
      </c>
    </row>
    <row r="260" spans="1:133">
      <c r="A260" s="33">
        <v>44203</v>
      </c>
      <c r="B260" s="32">
        <v>511.60171508799999</v>
      </c>
      <c r="C260" s="32">
        <v>6577.4892578119998</v>
      </c>
      <c r="D260" s="32">
        <v>1586.339233398</v>
      </c>
      <c r="E260" s="32">
        <v>2528.8576660160002</v>
      </c>
      <c r="F260" s="32">
        <v>575.20428466800001</v>
      </c>
      <c r="G260" s="32">
        <v>2354.1696777339998</v>
      </c>
      <c r="H260" s="32">
        <v>465.93536376999998</v>
      </c>
      <c r="I260" s="32">
        <v>154.81414794899999</v>
      </c>
      <c r="J260" s="32">
        <v>1865.4362792970001</v>
      </c>
      <c r="K260" s="32">
        <v>1573.854858398</v>
      </c>
      <c r="L260" s="32">
        <v>7467.0131835940001</v>
      </c>
      <c r="M260" s="32">
        <v>372.69866943400001</v>
      </c>
      <c r="N260" s="32">
        <v>207.63067627000001</v>
      </c>
      <c r="O260" s="32">
        <v>821.64593505899995</v>
      </c>
      <c r="P260" s="32">
        <v>1246.4245605470001</v>
      </c>
      <c r="Q260" s="32">
        <v>67.767837524000001</v>
      </c>
      <c r="R260" s="32">
        <v>961.14605712900004</v>
      </c>
      <c r="S260" s="32">
        <v>1183.0502929690001</v>
      </c>
      <c r="T260" s="32">
        <v>164.48558044399999</v>
      </c>
      <c r="U260" s="32">
        <v>3574.2973632809999</v>
      </c>
      <c r="V260" s="32">
        <v>2559.1589355470001</v>
      </c>
      <c r="W260" s="32">
        <v>1194.0887451169999</v>
      </c>
      <c r="X260" s="32">
        <v>49.674251556000002</v>
      </c>
      <c r="Y260" s="32">
        <v>198.89242553700001</v>
      </c>
      <c r="Z260" s="32">
        <v>4493.9248046880002</v>
      </c>
      <c r="AA260" s="32">
        <v>408.47927856400003</v>
      </c>
      <c r="AB260" s="32">
        <v>755.65118408199999</v>
      </c>
      <c r="AC260" s="32">
        <v>6659.1606445309999</v>
      </c>
      <c r="AD260" s="32">
        <v>3048.5769042970001</v>
      </c>
      <c r="AE260" s="32">
        <v>2101.7004394529999</v>
      </c>
      <c r="AF260" s="32">
        <v>419.45233154300001</v>
      </c>
      <c r="AG260" s="32">
        <v>1392.1013183590001</v>
      </c>
      <c r="AH260" s="32">
        <v>578.24877929700006</v>
      </c>
      <c r="AI260" s="32">
        <v>339.530426025</v>
      </c>
      <c r="AJ260" s="32">
        <v>1466.3073730470001</v>
      </c>
      <c r="AK260" s="32">
        <v>2986.7104492190001</v>
      </c>
      <c r="AL260" s="32">
        <v>569.94494628899997</v>
      </c>
      <c r="AM260" s="32">
        <v>923.36352539100005</v>
      </c>
      <c r="AN260" s="32">
        <v>2509.2365722660002</v>
      </c>
      <c r="AP260" s="32">
        <v>3111.5046386720001</v>
      </c>
      <c r="AQ260" s="32">
        <v>1355.2492675779999</v>
      </c>
      <c r="AR260" s="32">
        <v>1632.6848144529999</v>
      </c>
      <c r="AS260" s="32">
        <v>2821.3825683589998</v>
      </c>
      <c r="AT260" s="32">
        <v>1857.021484375</v>
      </c>
      <c r="AU260" s="32">
        <v>930.12445068399995</v>
      </c>
      <c r="AV260" s="32">
        <v>305.27365112299998</v>
      </c>
      <c r="AW260" s="32">
        <v>1405.35546875</v>
      </c>
      <c r="AX260" s="32">
        <v>686.246582031</v>
      </c>
      <c r="AY260" s="32">
        <v>373.54653930699999</v>
      </c>
      <c r="AZ260" s="32">
        <v>294.386962891</v>
      </c>
      <c r="BA260" s="32">
        <v>168.00726318400001</v>
      </c>
      <c r="BB260" s="32">
        <v>2228.4519042970001</v>
      </c>
      <c r="BC260" s="32">
        <v>2801.3901367190001</v>
      </c>
      <c r="BD260" s="32">
        <v>2973.3801269529999</v>
      </c>
      <c r="BE260" s="32">
        <v>530.68414306600005</v>
      </c>
      <c r="BF260" s="32">
        <v>626.63513183600003</v>
      </c>
      <c r="BG260" s="32">
        <v>248.00645446799999</v>
      </c>
      <c r="BH260" s="32">
        <v>510.94949340800002</v>
      </c>
      <c r="BI260" s="32">
        <v>15875</v>
      </c>
      <c r="BJ260" s="32">
        <v>4759.5078125</v>
      </c>
      <c r="BK260" s="32">
        <v>146.572555542</v>
      </c>
      <c r="BL260" s="32">
        <v>1975.5024414059999</v>
      </c>
      <c r="BM260" s="32">
        <v>2791.0834960940001</v>
      </c>
      <c r="BN260" s="32">
        <v>681.919921875</v>
      </c>
      <c r="BO260" s="32">
        <v>3498.9350585940001</v>
      </c>
      <c r="BP260" s="32">
        <v>11662.518554688</v>
      </c>
      <c r="BQ260" s="32">
        <v>2795.9565429690001</v>
      </c>
      <c r="BR260" s="32">
        <v>6292.6796875</v>
      </c>
      <c r="BS260" s="32">
        <v>2658.8759765619998</v>
      </c>
      <c r="BT260" s="32">
        <v>2106.9772949220001</v>
      </c>
      <c r="BU260" s="32">
        <v>111.099998474</v>
      </c>
      <c r="BV260" s="32">
        <v>1564.7048339840001</v>
      </c>
      <c r="BW260" s="32">
        <v>529.594238281</v>
      </c>
      <c r="BX260" s="32">
        <v>1596.766967773</v>
      </c>
      <c r="BY260" s="32">
        <v>1248.7755126950001</v>
      </c>
      <c r="BZ260" s="32">
        <v>463.60000610399999</v>
      </c>
      <c r="CA260" s="32">
        <v>1567.5577392580001</v>
      </c>
      <c r="CB260" s="32">
        <v>283.978271484</v>
      </c>
      <c r="CC260" s="32">
        <v>36.823711394999997</v>
      </c>
      <c r="CD260" s="32">
        <v>166.59829711899999</v>
      </c>
      <c r="CE260" s="32">
        <v>604.29998779300001</v>
      </c>
      <c r="CF260" s="32">
        <v>7685.0327148440001</v>
      </c>
      <c r="CG260" s="32">
        <v>5804.5043945309999</v>
      </c>
      <c r="CH260" s="32">
        <v>14.692809105</v>
      </c>
      <c r="CI260" s="32">
        <v>1452.7401123049999</v>
      </c>
      <c r="CJ260" s="32">
        <v>255.35504150400001</v>
      </c>
      <c r="CK260" s="32">
        <v>131.095428467</v>
      </c>
      <c r="CL260" s="32">
        <v>339.530426025</v>
      </c>
      <c r="CM260" s="32">
        <v>155.89500427199999</v>
      </c>
      <c r="CN260" s="32">
        <v>812.47503662099996</v>
      </c>
      <c r="CO260" s="32">
        <v>1012.836914062</v>
      </c>
      <c r="CP260" s="32">
        <v>498.6668396</v>
      </c>
      <c r="CQ260" s="32">
        <v>5534.5634765619998</v>
      </c>
      <c r="CR260" s="32">
        <v>4440.634765625</v>
      </c>
      <c r="CS260" s="32">
        <v>2732.6245117190001</v>
      </c>
      <c r="CT260" s="32">
        <v>2379</v>
      </c>
      <c r="CU260" s="32">
        <v>9013.5673828119998</v>
      </c>
      <c r="CV260" s="32">
        <v>310.57208251999998</v>
      </c>
      <c r="CW260" s="32">
        <v>274.19012451200001</v>
      </c>
      <c r="CX260" s="32">
        <v>983.27606201200001</v>
      </c>
      <c r="CZ260" s="32">
        <v>1283.1241455080001</v>
      </c>
      <c r="DA260" s="32">
        <v>2636.2219238279999</v>
      </c>
      <c r="DB260" s="32">
        <v>141.33145141599999</v>
      </c>
      <c r="DC260" s="34">
        <v>3534</v>
      </c>
      <c r="DD260" s="32">
        <v>2260.509765625</v>
      </c>
      <c r="DE260" s="32">
        <v>718.87329101600005</v>
      </c>
      <c r="DF260" s="32">
        <v>472</v>
      </c>
      <c r="DG260" s="32">
        <v>4.5263562200000003</v>
      </c>
      <c r="DH260" s="32">
        <v>7.4</v>
      </c>
      <c r="DI260" s="32">
        <v>110.43042755099999</v>
      </c>
      <c r="DJ260" s="34" t="s">
        <v>234</v>
      </c>
      <c r="DK260" s="32">
        <v>361.79980468799999</v>
      </c>
      <c r="DL260" s="32">
        <v>9198.8857421880002</v>
      </c>
      <c r="DM260" s="32">
        <v>1786.944946289</v>
      </c>
      <c r="DN260" s="32">
        <v>2194.5070800779999</v>
      </c>
      <c r="DO260" s="32">
        <v>15.95</v>
      </c>
      <c r="DP260" s="32">
        <v>412.2</v>
      </c>
      <c r="DQ260" s="34">
        <v>1080</v>
      </c>
      <c r="DR260" s="32">
        <v>186</v>
      </c>
      <c r="DS260" s="32">
        <v>95.28</v>
      </c>
      <c r="DT260" s="32">
        <v>920.57098388700001</v>
      </c>
      <c r="DU260" s="32">
        <v>128.5</v>
      </c>
      <c r="DV260" s="32">
        <v>5960.3657226559999</v>
      </c>
      <c r="DY260" s="32">
        <v>798.34112548799999</v>
      </c>
      <c r="EA260">
        <v>29.248000000000001</v>
      </c>
      <c r="EB260" s="32">
        <v>510.99325561500001</v>
      </c>
      <c r="EC260" s="32">
        <v>1330.5</v>
      </c>
    </row>
    <row r="261" spans="1:133">
      <c r="A261" s="33">
        <v>44204</v>
      </c>
      <c r="B261" s="32">
        <v>507.80618286100002</v>
      </c>
      <c r="C261" s="32">
        <v>6607.4677734380002</v>
      </c>
      <c r="D261" s="32">
        <v>1564.868530273</v>
      </c>
      <c r="E261" s="32">
        <v>2502.8793945309999</v>
      </c>
      <c r="F261" s="32">
        <v>584.39471435500002</v>
      </c>
      <c r="G261" s="32">
        <v>2365.1516113279999</v>
      </c>
      <c r="H261" s="32">
        <v>464.13912963899998</v>
      </c>
      <c r="I261" s="32">
        <v>154.22381591800001</v>
      </c>
      <c r="J261" s="32">
        <v>1885.4194335940001</v>
      </c>
      <c r="K261" s="32">
        <v>1581.8464355470001</v>
      </c>
      <c r="L261" s="32">
        <v>7463.017578125</v>
      </c>
      <c r="M261" s="32">
        <v>367.96237182599998</v>
      </c>
      <c r="N261" s="32">
        <v>207.43086242699999</v>
      </c>
      <c r="O261" s="32">
        <v>827.43640136700003</v>
      </c>
      <c r="P261" s="32">
        <v>1203.4616699220001</v>
      </c>
      <c r="Q261" s="32">
        <v>66.492408752000003</v>
      </c>
      <c r="R261" s="32">
        <v>962.14495849599996</v>
      </c>
      <c r="S261" s="32">
        <v>1185.0469970700001</v>
      </c>
      <c r="T261" s="32">
        <v>168.972930908</v>
      </c>
      <c r="U261" s="32">
        <v>3583.0769042970001</v>
      </c>
      <c r="V261" s="32">
        <v>2611.1418457029999</v>
      </c>
      <c r="W261" s="32">
        <v>1168.618774414</v>
      </c>
      <c r="X261" s="32">
        <v>50.123931884999998</v>
      </c>
      <c r="Y261" s="32">
        <v>197.846160889</v>
      </c>
      <c r="Z261" s="32">
        <v>4500.5756835940001</v>
      </c>
      <c r="AA261" s="32">
        <v>402.890533447</v>
      </c>
      <c r="AB261" s="32">
        <v>755.82281494100005</v>
      </c>
      <c r="AC261" s="32">
        <v>6651.171875</v>
      </c>
      <c r="AD261" s="32">
        <v>3046.9140625</v>
      </c>
      <c r="AE261" s="32">
        <v>2097.7026367190001</v>
      </c>
      <c r="AF261" s="32">
        <v>428.90414428700001</v>
      </c>
      <c r="AG261" s="32">
        <v>1451.192993164</v>
      </c>
      <c r="AH261" s="32">
        <v>589.74633789100005</v>
      </c>
      <c r="AI261" s="32">
        <v>338.26895141599999</v>
      </c>
      <c r="AJ261" s="32">
        <v>1474.3034667970001</v>
      </c>
      <c r="AK261" s="32">
        <v>3035.6728515619998</v>
      </c>
      <c r="AL261" s="32">
        <v>565.94665527300003</v>
      </c>
      <c r="AM261" s="32">
        <v>933.94470214800003</v>
      </c>
      <c r="AN261" s="32">
        <v>2537.6418457029999</v>
      </c>
      <c r="AP261" s="32">
        <v>3082.5280761720001</v>
      </c>
      <c r="AQ261" s="32">
        <v>1345.837890625</v>
      </c>
      <c r="AR261" s="32">
        <v>1632.6848144529999</v>
      </c>
      <c r="AS261" s="32">
        <v>2876.3508300779999</v>
      </c>
      <c r="AT261" s="32">
        <v>1832.0548095700001</v>
      </c>
      <c r="AU261" s="32">
        <v>933.12152099599996</v>
      </c>
      <c r="AV261" s="32">
        <v>303.87783813499999</v>
      </c>
      <c r="AW261" s="32">
        <v>1415.8103027340001</v>
      </c>
      <c r="AX261" s="32">
        <v>681.45806884800004</v>
      </c>
      <c r="AY261" s="32">
        <v>366.35144043000003</v>
      </c>
      <c r="AZ261" s="32">
        <v>298.07931518599997</v>
      </c>
      <c r="BA261" s="32">
        <v>170.126876831</v>
      </c>
      <c r="BB261" s="32">
        <v>2217.4594726559999</v>
      </c>
      <c r="BC261" s="32">
        <v>2805.3649902339998</v>
      </c>
      <c r="BD261" s="32">
        <v>2960.3962402339998</v>
      </c>
      <c r="BE261" s="32">
        <v>545.27532958999996</v>
      </c>
      <c r="BF261" s="32">
        <v>634.43054199200003</v>
      </c>
      <c r="BG261" s="32">
        <v>242.31777954099999</v>
      </c>
      <c r="BH261" s="32">
        <v>513.34698486299999</v>
      </c>
      <c r="BI261" s="32">
        <v>15805</v>
      </c>
      <c r="BJ261" s="32">
        <v>4813.4799804690001</v>
      </c>
      <c r="BK261" s="32">
        <v>142.72982788100001</v>
      </c>
      <c r="BL261" s="32">
        <v>1965.030273438</v>
      </c>
      <c r="BM261" s="32">
        <v>2791.0834960940001</v>
      </c>
      <c r="BN261" s="32">
        <v>680.52142333999996</v>
      </c>
      <c r="BO261" s="32">
        <v>3432.0317382809999</v>
      </c>
      <c r="BP261" s="32">
        <v>11682.453125</v>
      </c>
      <c r="BQ261" s="32">
        <v>2862.7646484380002</v>
      </c>
      <c r="BR261" s="32">
        <v>6292.6796875</v>
      </c>
      <c r="BS261" s="32">
        <v>2680.8420410160002</v>
      </c>
      <c r="BT261" s="32">
        <v>2134.1921386720001</v>
      </c>
      <c r="BU261" s="32">
        <v>107.30000305199999</v>
      </c>
      <c r="BV261" s="32">
        <v>1582.2912597659999</v>
      </c>
      <c r="BW261" s="32">
        <v>542.74932861299999</v>
      </c>
      <c r="BX261" s="32">
        <v>1608.742797852</v>
      </c>
      <c r="BY261" s="32">
        <v>1277.7702636720001</v>
      </c>
      <c r="BZ261" s="32">
        <v>459.60000610399999</v>
      </c>
      <c r="CA261" s="32">
        <v>1652.425415039</v>
      </c>
      <c r="CB261" s="32">
        <v>285.47555541999998</v>
      </c>
      <c r="CC261" s="32">
        <v>36.758827209000003</v>
      </c>
      <c r="CD261" s="32">
        <v>164.260253906</v>
      </c>
      <c r="CE261" s="32">
        <v>603.28186035199997</v>
      </c>
      <c r="CF261" s="32">
        <v>7675.044921875</v>
      </c>
      <c r="CG261" s="32">
        <v>5830.4794921880002</v>
      </c>
      <c r="CH261" s="32">
        <v>15.393027306</v>
      </c>
      <c r="CI261" s="32">
        <v>1446.6307373049999</v>
      </c>
      <c r="CJ261" s="32">
        <v>253.429977417</v>
      </c>
      <c r="CK261" s="32">
        <v>128.37677002000001</v>
      </c>
      <c r="CL261" s="32">
        <v>338.26895141599999</v>
      </c>
      <c r="CM261" s="32">
        <v>152.699661255</v>
      </c>
      <c r="CN261" s="32">
        <v>812.47503662099996</v>
      </c>
      <c r="CO261" s="32">
        <v>1007.842712402</v>
      </c>
      <c r="CP261" s="32">
        <v>499.96517944300001</v>
      </c>
      <c r="CQ261" s="32">
        <v>5518.5859375</v>
      </c>
      <c r="CR261" s="32">
        <v>4443.6313476559999</v>
      </c>
      <c r="CS261" s="32">
        <v>2568.2490234380002</v>
      </c>
      <c r="CT261" s="32">
        <v>2481</v>
      </c>
      <c r="CU261" s="32">
        <v>9201.4765625</v>
      </c>
      <c r="CV261" s="32">
        <v>310.19329834000001</v>
      </c>
      <c r="CW261" s="32">
        <v>276.18426513700001</v>
      </c>
      <c r="CX261" s="32">
        <v>975.96307373000002</v>
      </c>
      <c r="CZ261" s="32">
        <v>1280.126342773</v>
      </c>
      <c r="DA261" s="32">
        <v>2675.1809082029999</v>
      </c>
      <c r="DB261" s="32">
        <v>137.88189697300001</v>
      </c>
      <c r="DC261" s="34">
        <v>3452</v>
      </c>
      <c r="DD261" s="32">
        <v>2234.5268554690001</v>
      </c>
      <c r="DE261" s="32">
        <v>716.47576904300001</v>
      </c>
      <c r="DF261" s="32">
        <v>460.5</v>
      </c>
      <c r="DG261" s="32">
        <v>4.4504857060000003</v>
      </c>
      <c r="DH261" s="32">
        <v>7.38</v>
      </c>
      <c r="DI261" s="32">
        <v>109.78172302199999</v>
      </c>
      <c r="DJ261" s="34">
        <v>1832</v>
      </c>
      <c r="DK261" s="32">
        <v>359.90182495099998</v>
      </c>
      <c r="DL261" s="32">
        <v>9450.69140625</v>
      </c>
      <c r="DM261" s="32">
        <v>1775.9636230470001</v>
      </c>
      <c r="DN261" s="32">
        <v>2214.4438476559999</v>
      </c>
      <c r="DO261" s="32">
        <v>15.79</v>
      </c>
      <c r="DP261" s="32">
        <v>413.8</v>
      </c>
      <c r="DQ261" s="34">
        <v>1102</v>
      </c>
      <c r="DR261" s="32">
        <v>186</v>
      </c>
      <c r="DS261" s="32">
        <v>96.1</v>
      </c>
      <c r="DT261" s="32">
        <v>930.92755126999998</v>
      </c>
      <c r="DU261" s="32">
        <v>129</v>
      </c>
      <c r="DV261" s="32">
        <v>5970.357421875</v>
      </c>
      <c r="DY261" s="32">
        <v>786.34503173799999</v>
      </c>
      <c r="EA261">
        <v>37.323</v>
      </c>
      <c r="EB261" s="32">
        <v>510.99325561500001</v>
      </c>
      <c r="EC261" s="32">
        <v>1323</v>
      </c>
    </row>
    <row r="262" spans="1:133">
      <c r="A262" s="33">
        <v>44207</v>
      </c>
      <c r="B262" s="32">
        <v>506.20800781200001</v>
      </c>
      <c r="C262" s="32">
        <v>6617.4614257809999</v>
      </c>
      <c r="D262" s="32">
        <v>1548.390991211</v>
      </c>
      <c r="E262" s="32">
        <v>2480.8977050779999</v>
      </c>
      <c r="F262" s="32">
        <v>579.59979248000002</v>
      </c>
      <c r="G262" s="32">
        <v>2336.1989746089998</v>
      </c>
      <c r="H262" s="32">
        <v>451.066162109</v>
      </c>
      <c r="I262" s="32">
        <v>150.38667297399999</v>
      </c>
      <c r="J262" s="32">
        <v>1866.4354248049999</v>
      </c>
      <c r="K262" s="32">
        <v>1554.874633789</v>
      </c>
      <c r="L262" s="32">
        <v>7547.9267578119998</v>
      </c>
      <c r="M262" s="32">
        <v>364.78982543900003</v>
      </c>
      <c r="N262" s="32">
        <v>204.43327331500001</v>
      </c>
      <c r="O262" s="32">
        <v>812.26141357400002</v>
      </c>
      <c r="P262" s="32">
        <v>1177.9835205080001</v>
      </c>
      <c r="Q262" s="32">
        <v>65.982231139999996</v>
      </c>
      <c r="R262" s="32">
        <v>953.95385742200006</v>
      </c>
      <c r="S262" s="32">
        <v>1175.5623779299999</v>
      </c>
      <c r="T262" s="32">
        <v>166.62953185999999</v>
      </c>
      <c r="U262" s="32">
        <v>3560.6398925779999</v>
      </c>
      <c r="V262" s="32">
        <v>2594.1469726559999</v>
      </c>
      <c r="W262" s="32">
        <v>1155.634155273</v>
      </c>
      <c r="X262" s="32">
        <v>50.083957671999997</v>
      </c>
      <c r="Y262" s="32">
        <v>195.853240967</v>
      </c>
      <c r="Z262" s="32">
        <v>4405.5668945309999</v>
      </c>
      <c r="AA262" s="32">
        <v>404.088134766</v>
      </c>
      <c r="AB262" s="32">
        <v>753.76159668000003</v>
      </c>
      <c r="AC262" s="32">
        <v>6547.3090820309999</v>
      </c>
      <c r="AD262" s="32">
        <v>3010.3444824220001</v>
      </c>
      <c r="AE262" s="32">
        <v>2071.71875</v>
      </c>
      <c r="AF262" s="32">
        <v>423.02560424799998</v>
      </c>
      <c r="AG262" s="32">
        <v>1388.6544189450001</v>
      </c>
      <c r="AH262" s="32">
        <v>585.97973632799994</v>
      </c>
      <c r="AI262" s="32">
        <v>335.45489501999998</v>
      </c>
      <c r="AJ262" s="32">
        <v>1437.320922852</v>
      </c>
      <c r="AK262" s="32">
        <v>2954.2353515619998</v>
      </c>
      <c r="AL262" s="32">
        <v>545.15594482400002</v>
      </c>
      <c r="AM262" s="32">
        <v>929.55261230500003</v>
      </c>
      <c r="AN262" s="32">
        <v>2589.720703125</v>
      </c>
      <c r="AP262" s="32">
        <v>3024.5747070309999</v>
      </c>
      <c r="AQ262" s="32">
        <v>1336.8969726559999</v>
      </c>
      <c r="AR262" s="32">
        <v>1605.772460938</v>
      </c>
      <c r="AS262" s="32">
        <v>2831.376953125</v>
      </c>
      <c r="AT262" s="32">
        <v>1804.092163086</v>
      </c>
      <c r="AU262" s="32">
        <v>922.63146972699997</v>
      </c>
      <c r="AV262" s="32">
        <v>297.29782104499998</v>
      </c>
      <c r="AW262" s="32">
        <v>1402.3395996090001</v>
      </c>
      <c r="AX262" s="32">
        <v>656.51831054700006</v>
      </c>
      <c r="AY262" s="32">
        <v>361.95443725600001</v>
      </c>
      <c r="AZ262" s="32">
        <v>298.17904663100001</v>
      </c>
      <c r="BA262" s="32">
        <v>176.60562133799999</v>
      </c>
      <c r="BB262" s="32">
        <v>2218.4587402339998</v>
      </c>
      <c r="BC262" s="32">
        <v>2741.2680664059999</v>
      </c>
      <c r="BD262" s="32">
        <v>2971.3825683589998</v>
      </c>
      <c r="BE262" s="32">
        <v>538.07971191399997</v>
      </c>
      <c r="BF262" s="32">
        <v>631.23248291000004</v>
      </c>
      <c r="BG262" s="32">
        <v>236.03028869600001</v>
      </c>
      <c r="BH262" s="32">
        <v>507.00070190399998</v>
      </c>
      <c r="BI262" s="32">
        <v>15565</v>
      </c>
      <c r="BJ262" s="32">
        <v>4736.5200195309999</v>
      </c>
      <c r="BK262" s="32">
        <v>142.43040466299999</v>
      </c>
      <c r="BL262" s="32">
        <v>1938.850952148</v>
      </c>
      <c r="BM262" s="32">
        <v>2770.6484375</v>
      </c>
      <c r="BN262" s="32">
        <v>676.325683594</v>
      </c>
      <c r="BO262" s="32">
        <v>3374.1157226559999</v>
      </c>
      <c r="BP262" s="32">
        <v>11602.70703125</v>
      </c>
      <c r="BQ262" s="32">
        <v>2799.9453125</v>
      </c>
      <c r="BR262" s="32">
        <v>6176.9985351559999</v>
      </c>
      <c r="BS262" s="32">
        <v>2641.9025878910002</v>
      </c>
      <c r="BT262" s="32">
        <v>2063.0817871089998</v>
      </c>
      <c r="BU262" s="32">
        <v>105.75</v>
      </c>
      <c r="BV262" s="32">
        <v>1540.767578125</v>
      </c>
      <c r="BW262" s="32">
        <v>547.93157958999996</v>
      </c>
      <c r="BX262" s="32">
        <v>1591.277954102</v>
      </c>
      <c r="BY262" s="32">
        <v>1242.7764892580001</v>
      </c>
      <c r="BZ262" s="32">
        <v>450.79998779300001</v>
      </c>
      <c r="CA262" s="32">
        <v>1625.467407227</v>
      </c>
      <c r="CB262" s="32">
        <v>278.98742675800003</v>
      </c>
      <c r="CC262" s="32">
        <v>36.100017547999997</v>
      </c>
      <c r="CD262" s="32">
        <v>161.07656860399999</v>
      </c>
      <c r="CE262" s="32">
        <v>597.17254638700001</v>
      </c>
      <c r="CF262" s="32">
        <v>7595.1376953119998</v>
      </c>
      <c r="CG262" s="32">
        <v>5716.587890625</v>
      </c>
      <c r="CH262" s="32">
        <v>14.756180763</v>
      </c>
      <c r="CI262" s="32">
        <v>1440.9162597659999</v>
      </c>
      <c r="CJ262" s="32">
        <v>248.021209717</v>
      </c>
      <c r="CK262" s="32">
        <v>128.23683166500001</v>
      </c>
      <c r="CL262" s="32">
        <v>335.45489501999998</v>
      </c>
      <c r="CM262" s="32">
        <v>150.98211669899999</v>
      </c>
      <c r="CN262" s="32">
        <v>813.47436523399995</v>
      </c>
      <c r="CO262" s="32">
        <v>990.36273193399995</v>
      </c>
      <c r="CP262" s="32">
        <v>495.77053833000002</v>
      </c>
      <c r="CQ262" s="32">
        <v>5500.6098632809999</v>
      </c>
      <c r="CR262" s="32">
        <v>4409.6791992190001</v>
      </c>
      <c r="CS262" s="32">
        <v>2545.6672363279999</v>
      </c>
      <c r="CT262" s="32">
        <v>2500</v>
      </c>
      <c r="CU262" s="32">
        <v>9199.4794921880002</v>
      </c>
      <c r="CV262" s="32">
        <v>308.55215454099999</v>
      </c>
      <c r="CW262" s="32">
        <v>274.58892822299998</v>
      </c>
      <c r="CX262" s="32">
        <v>955.21057128899997</v>
      </c>
      <c r="CZ262" s="32">
        <v>1251.1459960940001</v>
      </c>
      <c r="DA262" s="32">
        <v>2654.203125</v>
      </c>
      <c r="DB262" s="32">
        <v>134.28237915</v>
      </c>
      <c r="DC262" s="34">
        <v>3534</v>
      </c>
      <c r="DD262" s="32">
        <v>2162.57421875</v>
      </c>
      <c r="DE262" s="32">
        <v>703.2890625</v>
      </c>
      <c r="DF262" s="32">
        <v>443.1</v>
      </c>
      <c r="DG262" s="32">
        <v>4.3659939769999996</v>
      </c>
      <c r="DH262" s="32">
        <v>7.39</v>
      </c>
      <c r="DI262" s="32">
        <v>109.78172302199999</v>
      </c>
      <c r="DJ262" s="34">
        <v>1785</v>
      </c>
      <c r="DK262" s="32">
        <v>353.70870971699998</v>
      </c>
      <c r="DL262" s="32">
        <v>9158.9169921880002</v>
      </c>
      <c r="DM262" s="32">
        <v>1742.0217285159999</v>
      </c>
      <c r="DN262" s="32">
        <v>2157.6247558589998</v>
      </c>
      <c r="DO262" s="32">
        <v>15.64</v>
      </c>
      <c r="DP262" s="32">
        <v>420</v>
      </c>
      <c r="DQ262" s="34">
        <v>1121</v>
      </c>
      <c r="DR262" s="32">
        <v>182.8</v>
      </c>
      <c r="DS262" s="32">
        <v>101</v>
      </c>
      <c r="DT262" s="32">
        <v>920.95452880899995</v>
      </c>
      <c r="DU262" s="32">
        <v>129</v>
      </c>
      <c r="DV262" s="32">
        <v>5805.4858398440001</v>
      </c>
      <c r="DY262" s="32">
        <v>771.14996337900004</v>
      </c>
      <c r="EA262">
        <v>33.93</v>
      </c>
      <c r="EB262" s="32">
        <v>510.99325561500001</v>
      </c>
      <c r="EC262" s="32">
        <v>1283</v>
      </c>
    </row>
    <row r="263" spans="1:133">
      <c r="A263" s="33">
        <v>44208</v>
      </c>
      <c r="B263" s="32">
        <v>510.802642822</v>
      </c>
      <c r="C263" s="32">
        <v>6417.5986328119998</v>
      </c>
      <c r="D263" s="32">
        <v>1539.9025878909999</v>
      </c>
      <c r="E263" s="32">
        <v>2464.9116210940001</v>
      </c>
      <c r="F263" s="32">
        <v>567.01269531200001</v>
      </c>
      <c r="G263" s="32">
        <v>2314.2341308589998</v>
      </c>
      <c r="H263" s="32">
        <v>451.56521606400003</v>
      </c>
      <c r="I263" s="32">
        <v>155.355270386</v>
      </c>
      <c r="J263" s="32">
        <v>1823.9709472659999</v>
      </c>
      <c r="K263" s="32">
        <v>1516.4147949220001</v>
      </c>
      <c r="L263" s="32">
        <v>7397.087890625</v>
      </c>
      <c r="M263" s="32">
        <v>368.90066528300002</v>
      </c>
      <c r="N263" s="32">
        <v>203.434082031</v>
      </c>
      <c r="O263" s="32">
        <v>811.26300048799999</v>
      </c>
      <c r="P263" s="32">
        <v>1129.0258789059999</v>
      </c>
      <c r="Q263" s="32">
        <v>64.961883545000006</v>
      </c>
      <c r="R263" s="32">
        <v>937.97143554700006</v>
      </c>
      <c r="S263" s="32">
        <v>1181.552734375</v>
      </c>
      <c r="T263" s="32">
        <v>162.39149475100001</v>
      </c>
      <c r="U263" s="32">
        <v>3560.6398925779999</v>
      </c>
      <c r="V263" s="32">
        <v>2538.166015625</v>
      </c>
      <c r="W263" s="32">
        <v>1148.642578125</v>
      </c>
      <c r="X263" s="32">
        <v>50.563617706000002</v>
      </c>
      <c r="Y263" s="32">
        <v>197.24827575699999</v>
      </c>
      <c r="Z263" s="32">
        <v>4304.857421875</v>
      </c>
      <c r="AA263" s="32">
        <v>401.29376220699999</v>
      </c>
      <c r="AB263" s="32">
        <v>735.20965576200001</v>
      </c>
      <c r="AC263" s="32">
        <v>6349.5712890619998</v>
      </c>
      <c r="AD263" s="32">
        <v>3030.2917480470001</v>
      </c>
      <c r="AE263" s="32">
        <v>2046.7344970700001</v>
      </c>
      <c r="AF263" s="32">
        <v>430.51779174799998</v>
      </c>
      <c r="AG263" s="32">
        <v>1383.7299804690001</v>
      </c>
      <c r="AH263" s="32">
        <v>577.85211181600005</v>
      </c>
      <c r="AI263" s="32">
        <v>336.03707885699998</v>
      </c>
      <c r="AJ263" s="32">
        <v>1420.3289794919999</v>
      </c>
      <c r="AK263" s="32">
        <v>2921.7602539059999</v>
      </c>
      <c r="AL263" s="32">
        <v>547.35504150400004</v>
      </c>
      <c r="AM263" s="32">
        <v>919.57025146499996</v>
      </c>
      <c r="AN263" s="32">
        <v>2566.0490722660002</v>
      </c>
      <c r="AP263" s="32">
        <v>3092.5197753910002</v>
      </c>
      <c r="AQ263" s="32">
        <v>1343.9555664059999</v>
      </c>
      <c r="AR263" s="32">
        <v>1583.8438720700001</v>
      </c>
      <c r="AS263" s="32">
        <v>2727.4365234380002</v>
      </c>
      <c r="AT263" s="32">
        <v>1759.1522216799999</v>
      </c>
      <c r="AU263" s="32">
        <v>912.14147949200003</v>
      </c>
      <c r="AV263" s="32">
        <v>300.48812866200001</v>
      </c>
      <c r="AW263" s="32">
        <v>1374.1925048830001</v>
      </c>
      <c r="AX263" s="32">
        <v>646.04333496100003</v>
      </c>
      <c r="AY263" s="32">
        <v>361.75454711899999</v>
      </c>
      <c r="AZ263" s="32">
        <v>304.36624145500002</v>
      </c>
      <c r="BA263" s="32">
        <v>171.56658935499999</v>
      </c>
      <c r="BB263" s="32">
        <v>2219.4582519529999</v>
      </c>
      <c r="BC263" s="32">
        <v>2716.9208984380002</v>
      </c>
      <c r="BD263" s="32">
        <v>2957.3996582029999</v>
      </c>
      <c r="BE263" s="32">
        <v>528.68530273399995</v>
      </c>
      <c r="BF263" s="32">
        <v>622.837402344</v>
      </c>
      <c r="BG263" s="32">
        <v>234.73286438</v>
      </c>
      <c r="BH263" s="32">
        <v>501.21859741200001</v>
      </c>
      <c r="BI263" s="32">
        <v>15555</v>
      </c>
      <c r="BJ263" s="32">
        <v>4873.4487304690001</v>
      </c>
      <c r="BK263" s="32">
        <v>143.72795105</v>
      </c>
      <c r="BL263" s="32">
        <v>1940.421508789</v>
      </c>
      <c r="BM263" s="32">
        <v>2720.3098144529999</v>
      </c>
      <c r="BN263" s="32">
        <v>670.73120117200006</v>
      </c>
      <c r="BO263" s="32">
        <v>3325.1860351559999</v>
      </c>
      <c r="BP263" s="32">
        <v>11258.815429688</v>
      </c>
      <c r="BQ263" s="32">
        <v>2777.0112304690001</v>
      </c>
      <c r="BR263" s="32">
        <v>6111.1787109380002</v>
      </c>
      <c r="BS263" s="32">
        <v>2727.7690429690001</v>
      </c>
      <c r="BT263" s="32">
        <v>2057.814453125</v>
      </c>
      <c r="BU263" s="32">
        <v>107.75</v>
      </c>
      <c r="BV263" s="32">
        <v>1497.7785644529999</v>
      </c>
      <c r="BW263" s="32">
        <v>542.55010986299999</v>
      </c>
      <c r="BX263" s="32">
        <v>1566.3286132809999</v>
      </c>
      <c r="BY263" s="32">
        <v>1211.782226562</v>
      </c>
      <c r="BZ263" s="32">
        <v>445.79998779300001</v>
      </c>
      <c r="CA263" s="32">
        <v>1623.969726562</v>
      </c>
      <c r="CB263" s="32">
        <v>284.07809448199998</v>
      </c>
      <c r="CC263" s="32">
        <v>36.678966522000003</v>
      </c>
      <c r="CD263" s="32">
        <v>162.36994934099999</v>
      </c>
      <c r="CE263" s="32">
        <v>590.72393798799999</v>
      </c>
      <c r="CF263" s="32">
        <v>7661.0615234380002</v>
      </c>
      <c r="CG263" s="32">
        <v>5572.7231445309999</v>
      </c>
      <c r="CH263" s="32">
        <v>15.029228209999999</v>
      </c>
      <c r="CI263" s="32">
        <v>1468.8989257809999</v>
      </c>
      <c r="CJ263" s="32">
        <v>253.384109497</v>
      </c>
      <c r="CK263" s="32">
        <v>125.6381073</v>
      </c>
      <c r="CL263" s="32">
        <v>336.03707885699998</v>
      </c>
      <c r="CM263" s="32">
        <v>154.017745972</v>
      </c>
      <c r="CN263" s="32">
        <v>796.48535156200001</v>
      </c>
      <c r="CO263" s="32">
        <v>999.85186767599998</v>
      </c>
      <c r="CP263" s="32">
        <v>493.473480225</v>
      </c>
      <c r="CQ263" s="32">
        <v>5562.52734375</v>
      </c>
      <c r="CR263" s="32">
        <v>4314.8154296880002</v>
      </c>
      <c r="CS263" s="32">
        <v>2545.6672363279999</v>
      </c>
      <c r="CT263" s="32">
        <v>2489</v>
      </c>
      <c r="CU263" s="32">
        <v>8971.5888671880002</v>
      </c>
      <c r="CV263" s="32">
        <v>304.259674072</v>
      </c>
      <c r="CW263" s="32">
        <v>274.48922729499998</v>
      </c>
      <c r="CX263" s="32">
        <v>956.79174804700006</v>
      </c>
      <c r="CZ263" s="32">
        <v>1259.1405029299999</v>
      </c>
      <c r="DA263" s="32">
        <v>2559.3032226559999</v>
      </c>
      <c r="DB263" s="32">
        <v>134.43232727099999</v>
      </c>
      <c r="DC263" s="34">
        <v>3578</v>
      </c>
      <c r="DD263" s="32">
        <v>2134.5930175779999</v>
      </c>
      <c r="DE263" s="32">
        <v>693.29907226600005</v>
      </c>
      <c r="DF263" s="32">
        <v>438.1</v>
      </c>
      <c r="DG263" s="32">
        <v>4.3659939769999996</v>
      </c>
      <c r="DH263" s="32">
        <v>7.34</v>
      </c>
      <c r="DI263" s="32">
        <v>111.478347778</v>
      </c>
      <c r="DJ263" s="34">
        <v>1782.8</v>
      </c>
      <c r="DK263" s="32">
        <v>362.99838256800001</v>
      </c>
      <c r="DL263" s="32">
        <v>9262.8369140619998</v>
      </c>
      <c r="DM263" s="32">
        <v>1748.0115966799999</v>
      </c>
      <c r="DN263" s="32">
        <v>2150.6469726559999</v>
      </c>
      <c r="DO263" s="32">
        <v>15.75</v>
      </c>
      <c r="DP263" s="32">
        <v>426.4</v>
      </c>
      <c r="DQ263" s="34">
        <v>1100</v>
      </c>
      <c r="DR263" s="32">
        <v>183.25</v>
      </c>
      <c r="DS263" s="32">
        <v>100.4</v>
      </c>
      <c r="DT263" s="32">
        <v>909.63909912099996</v>
      </c>
      <c r="DU263" s="32">
        <v>127.5</v>
      </c>
      <c r="DV263" s="32">
        <v>5745.5327148440001</v>
      </c>
      <c r="DY263" s="32">
        <v>791.34338378899997</v>
      </c>
      <c r="EA263">
        <v>33.082000000000001</v>
      </c>
      <c r="EB263" s="32">
        <v>510.99325561500001</v>
      </c>
      <c r="EC263" s="32">
        <v>1266</v>
      </c>
    </row>
    <row r="264" spans="1:133">
      <c r="A264" s="33">
        <v>44209</v>
      </c>
      <c r="B264" s="32">
        <v>498.41711425800003</v>
      </c>
      <c r="C264" s="32">
        <v>6449.5766601559999</v>
      </c>
      <c r="D264" s="32">
        <v>1527.9188232419999</v>
      </c>
      <c r="E264" s="32">
        <v>2488.8911132809999</v>
      </c>
      <c r="F264" s="32">
        <v>565.01483154300001</v>
      </c>
      <c r="G264" s="32">
        <v>2346.1826171880002</v>
      </c>
      <c r="H264" s="32">
        <v>452.06411743199999</v>
      </c>
      <c r="I264" s="32">
        <v>150.042312622</v>
      </c>
      <c r="J264" s="32">
        <v>1813.4799804690001</v>
      </c>
      <c r="K264" s="32">
        <v>1517.9133300779999</v>
      </c>
      <c r="L264" s="32">
        <v>7520.955078125</v>
      </c>
      <c r="M264" s="32">
        <v>360.27688598600002</v>
      </c>
      <c r="N264" s="32">
        <v>203.03440856899999</v>
      </c>
      <c r="O264" s="32">
        <v>796.88677978500004</v>
      </c>
      <c r="P264" s="32">
        <v>1123.5305175779999</v>
      </c>
      <c r="Q264" s="32">
        <v>64.196624756000006</v>
      </c>
      <c r="R264" s="32">
        <v>949.75842285199997</v>
      </c>
      <c r="S264" s="32">
        <v>1187.0437011720001</v>
      </c>
      <c r="T264" s="32">
        <v>160.54669189500001</v>
      </c>
      <c r="U264" s="32">
        <v>3585.0283203119998</v>
      </c>
      <c r="V264" s="32">
        <v>2545.1633300779999</v>
      </c>
      <c r="W264" s="32">
        <v>1157.132446289</v>
      </c>
      <c r="X264" s="32">
        <v>49.534358978</v>
      </c>
      <c r="Y264" s="32">
        <v>199.29103088400001</v>
      </c>
      <c r="Z264" s="32">
        <v>4244.05078125</v>
      </c>
      <c r="AA264" s="32">
        <v>404.68688964799998</v>
      </c>
      <c r="AB264" s="32">
        <v>751.01312255899995</v>
      </c>
      <c r="AC264" s="32">
        <v>6299.6376953119998</v>
      </c>
      <c r="AD264" s="32">
        <v>3041.9272460940001</v>
      </c>
      <c r="AE264" s="32">
        <v>2030.744506836</v>
      </c>
      <c r="AF264" s="32">
        <v>426.13778686500001</v>
      </c>
      <c r="AG264" s="32">
        <v>1378.8059082029999</v>
      </c>
      <c r="AH264" s="32">
        <v>581.816894531</v>
      </c>
      <c r="AI264" s="32">
        <v>341.47116088899998</v>
      </c>
      <c r="AJ264" s="32">
        <v>1390.8428955080001</v>
      </c>
      <c r="AK264" s="32">
        <v>2928.7543945309999</v>
      </c>
      <c r="AL264" s="32">
        <v>536.55981445299994</v>
      </c>
      <c r="AM264" s="32">
        <v>936.14086914100005</v>
      </c>
      <c r="AN264" s="32">
        <v>2542.3764648440001</v>
      </c>
      <c r="AP264" s="32">
        <v>3057.5480957029999</v>
      </c>
      <c r="AQ264" s="32">
        <v>1331.2502441409999</v>
      </c>
      <c r="AR264" s="32">
        <v>1601.7852783200001</v>
      </c>
      <c r="AS264" s="32">
        <v>2732.4338378910002</v>
      </c>
      <c r="AT264" s="32">
        <v>1725.197631836</v>
      </c>
      <c r="AU264" s="32">
        <v>920.13385009800004</v>
      </c>
      <c r="AV264" s="32">
        <v>302.38238525399998</v>
      </c>
      <c r="AW264" s="32">
        <v>1379.8217773440001</v>
      </c>
      <c r="AX264" s="32">
        <v>650.93182373000002</v>
      </c>
      <c r="AY264" s="32">
        <v>350.36230468799999</v>
      </c>
      <c r="AZ264" s="32">
        <v>303.26852416999998</v>
      </c>
      <c r="BA264" s="32">
        <v>171.16664123499999</v>
      </c>
      <c r="BB264" s="32">
        <v>2219.4582519529999</v>
      </c>
      <c r="BC264" s="32">
        <v>2708.4741210940001</v>
      </c>
      <c r="BD264" s="32">
        <v>2944.4152832029999</v>
      </c>
      <c r="BE264" s="32">
        <v>532.68286132799994</v>
      </c>
      <c r="BF264" s="32">
        <v>626.43530273399995</v>
      </c>
      <c r="BG264" s="32">
        <v>239.82273864699999</v>
      </c>
      <c r="BH264" s="32">
        <v>500.23132324199997</v>
      </c>
      <c r="BI264" s="32">
        <v>15285</v>
      </c>
      <c r="BJ264" s="32">
        <v>4846.4624023440001</v>
      </c>
      <c r="BK264" s="32">
        <v>142.53021240199999</v>
      </c>
      <c r="BL264" s="32">
        <v>1942.515991211</v>
      </c>
      <c r="BM264" s="32">
        <v>2745.7287597660002</v>
      </c>
      <c r="BN264" s="32">
        <v>674.12768554700006</v>
      </c>
      <c r="BO264" s="32">
        <v>3275.2585449220001</v>
      </c>
      <c r="BP264" s="32">
        <v>11373.4453125</v>
      </c>
      <c r="BQ264" s="32">
        <v>2604.5075683589998</v>
      </c>
      <c r="BR264" s="32">
        <v>5977.5478515619998</v>
      </c>
      <c r="BS264" s="32">
        <v>2696.8173828119998</v>
      </c>
      <c r="BT264" s="32">
        <v>2042.0119628909999</v>
      </c>
      <c r="BU264" s="32">
        <v>105.599998474</v>
      </c>
      <c r="BV264" s="32">
        <v>1536.8594970700001</v>
      </c>
      <c r="BW264" s="32">
        <v>548.33026123000002</v>
      </c>
      <c r="BX264" s="32">
        <v>1573.314453125</v>
      </c>
      <c r="BY264" s="32">
        <v>1220.7805175779999</v>
      </c>
      <c r="BZ264" s="32">
        <v>440.60000610399999</v>
      </c>
      <c r="CA264" s="32">
        <v>1607.994506836</v>
      </c>
      <c r="CB264" s="32">
        <v>282.38125610399999</v>
      </c>
      <c r="CC264" s="32">
        <v>36.179870604999998</v>
      </c>
      <c r="CD264" s="32">
        <v>159.28567504899999</v>
      </c>
      <c r="CE264" s="32">
        <v>589.53613281200001</v>
      </c>
      <c r="CF264" s="32">
        <v>7870.8159179690001</v>
      </c>
      <c r="CG264" s="32">
        <v>5646.6533203119998</v>
      </c>
      <c r="CH264" s="32">
        <v>14.684205055</v>
      </c>
      <c r="CI264" s="32">
        <v>1455.892944336</v>
      </c>
      <c r="CJ264" s="32">
        <v>254.16331481899999</v>
      </c>
      <c r="CK264" s="32">
        <v>127.457214355</v>
      </c>
      <c r="CL264" s="32">
        <v>341.47116088899998</v>
      </c>
      <c r="CM264" s="32">
        <v>152.140457153</v>
      </c>
      <c r="CN264" s="32">
        <v>794.48669433600003</v>
      </c>
      <c r="CO264" s="32">
        <v>1000.850708008</v>
      </c>
      <c r="CP264" s="32">
        <v>493.173828125</v>
      </c>
      <c r="CQ264" s="32">
        <v>5692.3525390619998</v>
      </c>
      <c r="CR264" s="32">
        <v>4345.7705078119998</v>
      </c>
      <c r="CS264" s="32">
        <v>2545.6672363279999</v>
      </c>
      <c r="CT264" s="32">
        <v>2577</v>
      </c>
      <c r="CU264" s="32">
        <v>9137.5078125</v>
      </c>
      <c r="CV264" s="32">
        <v>305.648345947</v>
      </c>
      <c r="CW264" s="32">
        <v>274.19012451200001</v>
      </c>
      <c r="CX264" s="32">
        <v>954.22235107400002</v>
      </c>
      <c r="CZ264" s="32">
        <v>1295.1160888669999</v>
      </c>
      <c r="DA264" s="32">
        <v>2566.2956542970001</v>
      </c>
      <c r="DB264" s="32">
        <v>133.03253173799999</v>
      </c>
      <c r="DC264" s="34">
        <v>3500</v>
      </c>
      <c r="DD264" s="32">
        <v>2138.5900878910002</v>
      </c>
      <c r="DE264" s="32">
        <v>712.47979736299999</v>
      </c>
      <c r="DF264" s="32">
        <v>443.1</v>
      </c>
      <c r="DG264" s="32">
        <v>4.3246097560000001</v>
      </c>
      <c r="DH264" s="32">
        <v>7.3</v>
      </c>
      <c r="DI264" s="32">
        <v>108.184883118</v>
      </c>
      <c r="DJ264" s="34">
        <v>1740</v>
      </c>
      <c r="DK264" s="32">
        <v>369.59115600600001</v>
      </c>
      <c r="DL264" s="32">
        <v>9350.76953125</v>
      </c>
      <c r="DM264" s="32">
        <v>1736.0319824220001</v>
      </c>
      <c r="DN264" s="32">
        <v>2121.2407226559999</v>
      </c>
      <c r="DO264" s="32">
        <v>16.21</v>
      </c>
      <c r="DP264" s="32">
        <v>441</v>
      </c>
      <c r="DQ264" s="34">
        <v>1106</v>
      </c>
      <c r="DR264" s="32">
        <v>182.4</v>
      </c>
      <c r="DS264" s="32">
        <v>101.5</v>
      </c>
      <c r="DT264" s="32">
        <v>939.94134521499996</v>
      </c>
      <c r="DU264" s="32">
        <v>125.5</v>
      </c>
      <c r="DV264" s="32">
        <v>5735.5400390619998</v>
      </c>
      <c r="DY264" s="32">
        <v>762.55267333999996</v>
      </c>
      <c r="EA264">
        <v>33.718000000000004</v>
      </c>
      <c r="EB264" s="32">
        <v>510.99325561500001</v>
      </c>
      <c r="EC264" s="32">
        <v>1247</v>
      </c>
    </row>
    <row r="265" spans="1:133">
      <c r="A265" s="33">
        <v>44210</v>
      </c>
      <c r="B265" s="32">
        <v>497.61804199199997</v>
      </c>
      <c r="C265" s="32">
        <v>6437.5849609380002</v>
      </c>
      <c r="D265" s="32">
        <v>1569.861938477</v>
      </c>
      <c r="E265" s="32">
        <v>2454.9201660160002</v>
      </c>
      <c r="F265" s="32">
        <v>564.52844238299997</v>
      </c>
      <c r="G265" s="32">
        <v>2336.1989746089998</v>
      </c>
      <c r="H265" s="32">
        <v>454.15979003899997</v>
      </c>
      <c r="I265" s="32">
        <v>159.58598327600001</v>
      </c>
      <c r="J265" s="32">
        <v>1826.9685058590001</v>
      </c>
      <c r="K265" s="32">
        <v>1525.4055175779999</v>
      </c>
      <c r="L265" s="32">
        <v>7550.9228515619998</v>
      </c>
      <c r="M265" s="32">
        <v>364.78982543900003</v>
      </c>
      <c r="N265" s="32">
        <v>201.43572997999999</v>
      </c>
      <c r="O265" s="32">
        <v>813.85882568399995</v>
      </c>
      <c r="P265" s="32">
        <v>1119.0344238279999</v>
      </c>
      <c r="Q265" s="32">
        <v>68.448066710999996</v>
      </c>
      <c r="R265" s="32">
        <v>965.14172363299997</v>
      </c>
      <c r="S265" s="32">
        <v>1195.030639648</v>
      </c>
      <c r="T265" s="32">
        <v>164.53541564899999</v>
      </c>
      <c r="U265" s="32">
        <v>3581.1955566410002</v>
      </c>
      <c r="V265" s="32">
        <v>2562.1574707029999</v>
      </c>
      <c r="W265" s="32">
        <v>1160.12890625</v>
      </c>
      <c r="X265" s="32">
        <v>51.163185120000001</v>
      </c>
      <c r="Y265" s="32">
        <v>198.69313049300001</v>
      </c>
      <c r="Z265" s="32">
        <v>4254.5024414059999</v>
      </c>
      <c r="AA265" s="32">
        <v>404.68688964799998</v>
      </c>
      <c r="AB265" s="32">
        <v>749.295410156</v>
      </c>
      <c r="AC265" s="32">
        <v>6317.6142578119998</v>
      </c>
      <c r="AD265" s="32">
        <v>3076.8344726559999</v>
      </c>
      <c r="AE265" s="32">
        <v>2009.7575683590001</v>
      </c>
      <c r="AF265" s="32">
        <v>427.636230469</v>
      </c>
      <c r="AG265" s="32">
        <v>1406.381835938</v>
      </c>
      <c r="AH265" s="32">
        <v>572.69812011700003</v>
      </c>
      <c r="AI265" s="32">
        <v>340.11270141599999</v>
      </c>
      <c r="AJ265" s="32">
        <v>1404.836303711</v>
      </c>
      <c r="AK265" s="32">
        <v>2923.2587890619998</v>
      </c>
      <c r="AL265" s="32">
        <v>543.15692138700001</v>
      </c>
      <c r="AM265" s="32">
        <v>932.74694824200003</v>
      </c>
      <c r="AN265" s="32">
        <v>2551.8449707029999</v>
      </c>
      <c r="AP265" s="32">
        <v>3189.4421386720001</v>
      </c>
      <c r="AQ265" s="32">
        <v>1347.7199707029999</v>
      </c>
      <c r="AR265" s="32">
        <v>1635.6749267580001</v>
      </c>
      <c r="AS265" s="32">
        <v>2709.4470214839998</v>
      </c>
      <c r="AT265" s="32">
        <v>1729.69140625</v>
      </c>
      <c r="AU265" s="32">
        <v>928.12634277300003</v>
      </c>
      <c r="AV265" s="32">
        <v>306.968505859</v>
      </c>
      <c r="AW265" s="32">
        <v>1400.7313232419999</v>
      </c>
      <c r="AX265" s="32">
        <v>663.80072021499996</v>
      </c>
      <c r="AY265" s="32">
        <v>349.56280517599998</v>
      </c>
      <c r="AZ265" s="32">
        <v>308.60739135699998</v>
      </c>
      <c r="BA265" s="32">
        <v>170.24684143100001</v>
      </c>
      <c r="BB265" s="32">
        <v>2253.4348144529999</v>
      </c>
      <c r="BC265" s="32">
        <v>2795.4279785160002</v>
      </c>
      <c r="BD265" s="32">
        <v>2947.4116210940001</v>
      </c>
      <c r="BE265" s="32">
        <v>526.88635253899997</v>
      </c>
      <c r="BF265" s="32">
        <v>613.64276123000002</v>
      </c>
      <c r="BG265" s="32">
        <v>241.91856384299999</v>
      </c>
      <c r="BH265" s="32">
        <v>498.11590576200001</v>
      </c>
      <c r="BI265" s="32">
        <v>14960</v>
      </c>
      <c r="BJ265" s="32">
        <v>4887.4409179690001</v>
      </c>
      <c r="BK265" s="32">
        <v>140.98313903799999</v>
      </c>
      <c r="BL265" s="32">
        <v>1950.893188477</v>
      </c>
      <c r="BM265" s="32">
        <v>2771.6452636720001</v>
      </c>
      <c r="BN265" s="32">
        <v>678.92303466800001</v>
      </c>
      <c r="BO265" s="32">
        <v>3269.2673339839998</v>
      </c>
      <c r="BP265" s="32">
        <v>11493.061523438</v>
      </c>
      <c r="BQ265" s="32">
        <v>2662.3410644529999</v>
      </c>
      <c r="BR265" s="32">
        <v>6115.1684570309999</v>
      </c>
      <c r="BS265" s="32">
        <v>2782.6840820309999</v>
      </c>
      <c r="BT265" s="32">
        <v>2049.03515625</v>
      </c>
      <c r="BU265" s="32">
        <v>106.650001526</v>
      </c>
      <c r="BV265" s="32">
        <v>1551.026367188</v>
      </c>
      <c r="BW265" s="32">
        <v>517.02557373000002</v>
      </c>
      <c r="BX265" s="32">
        <v>1526.146484375</v>
      </c>
      <c r="BY265" s="32">
        <v>1236.777709961</v>
      </c>
      <c r="BZ265" s="32">
        <v>434.60000610399999</v>
      </c>
      <c r="CA265" s="32">
        <v>1587.5264892580001</v>
      </c>
      <c r="CB265" s="32">
        <v>279.08731079099999</v>
      </c>
      <c r="CC265" s="32">
        <v>36.389495850000003</v>
      </c>
      <c r="CD265" s="32">
        <v>160.23086547899999</v>
      </c>
      <c r="CE265" s="32">
        <v>591.23321533199999</v>
      </c>
      <c r="CF265" s="32">
        <v>7950.7231445309999</v>
      </c>
      <c r="CG265" s="32">
        <v>5594.703125</v>
      </c>
      <c r="CH265" s="32">
        <v>15.228729248</v>
      </c>
      <c r="CI265" s="32">
        <v>1481.708007812</v>
      </c>
      <c r="CJ265" s="32">
        <v>261.26800537100002</v>
      </c>
      <c r="CK265" s="32">
        <v>128.87652587900001</v>
      </c>
      <c r="CL265" s="32">
        <v>340.11270141599999</v>
      </c>
      <c r="CM265" s="32">
        <v>152.63973999000001</v>
      </c>
      <c r="CN265" s="32">
        <v>795.48602294900002</v>
      </c>
      <c r="CO265" s="32">
        <v>991.36169433600003</v>
      </c>
      <c r="CP265" s="32">
        <v>500.96392822299998</v>
      </c>
      <c r="CQ265" s="32">
        <v>5710.3286132809999</v>
      </c>
      <c r="CR265" s="32">
        <v>4347.7685546880002</v>
      </c>
      <c r="CS265" s="32">
        <v>2426.4885253910002</v>
      </c>
      <c r="CT265" s="32">
        <v>2584</v>
      </c>
      <c r="CU265" s="32">
        <v>9319.4189453119998</v>
      </c>
      <c r="CV265" s="32">
        <v>304.76467895500002</v>
      </c>
      <c r="CW265" s="32">
        <v>279.17538452100001</v>
      </c>
      <c r="CX265" s="32">
        <v>955.21057128899997</v>
      </c>
      <c r="CZ265" s="32">
        <v>1290.1192626950001</v>
      </c>
      <c r="DA265" s="32">
        <v>2590.2702636720001</v>
      </c>
      <c r="DB265" s="32">
        <v>138.081863403</v>
      </c>
      <c r="DC265" s="34">
        <v>3578</v>
      </c>
      <c r="DD265" s="32">
        <v>2070.6350097660002</v>
      </c>
      <c r="DE265" s="32">
        <v>693.09936523399995</v>
      </c>
      <c r="DF265" s="32">
        <v>426.9</v>
      </c>
      <c r="DG265" s="32">
        <v>4.3970313069999998</v>
      </c>
      <c r="DH265" s="32">
        <v>7.25</v>
      </c>
      <c r="DI265" s="32">
        <v>108.43440246599999</v>
      </c>
      <c r="DJ265" s="34">
        <v>1729.9</v>
      </c>
      <c r="DK265" s="32">
        <v>377.88195800800003</v>
      </c>
      <c r="DL265" s="32">
        <v>9320.7919921880002</v>
      </c>
      <c r="DM265" s="32">
        <v>1716.0661621090001</v>
      </c>
      <c r="DN265" s="32">
        <v>2200.986328125</v>
      </c>
      <c r="DO265" s="32">
        <v>15.87</v>
      </c>
      <c r="DP265" s="32">
        <v>456</v>
      </c>
      <c r="DQ265" s="34">
        <v>1078</v>
      </c>
      <c r="DR265" s="32">
        <v>186.25</v>
      </c>
      <c r="DS265" s="32">
        <v>97.8</v>
      </c>
      <c r="DT265" s="32">
        <v>913.28326416000004</v>
      </c>
      <c r="DU265" s="32">
        <v>128.5</v>
      </c>
      <c r="DV265" s="32">
        <v>5755.5244140619998</v>
      </c>
      <c r="DY265" s="32">
        <v>824.33264160199997</v>
      </c>
      <c r="EA265">
        <v>34.845999999999997</v>
      </c>
      <c r="EB265" s="32">
        <v>510.99325561500001</v>
      </c>
      <c r="EC265" s="32">
        <v>1334</v>
      </c>
    </row>
    <row r="266" spans="1:133">
      <c r="A266" s="33">
        <v>44211</v>
      </c>
      <c r="B266" s="32">
        <v>489.12805175800003</v>
      </c>
      <c r="C266" s="32">
        <v>6361.6372070309999</v>
      </c>
      <c r="D266" s="32">
        <v>1512.440063477</v>
      </c>
      <c r="E266" s="32">
        <v>2435.9362792970001</v>
      </c>
      <c r="F266" s="32">
        <v>564.52844238299997</v>
      </c>
      <c r="G266" s="32">
        <v>2339.1938476559999</v>
      </c>
      <c r="H266" s="32">
        <v>448.87069702100001</v>
      </c>
      <c r="I266" s="32">
        <v>159.63517761200001</v>
      </c>
      <c r="J266" s="32">
        <v>1823.9709472659999</v>
      </c>
      <c r="K266" s="32">
        <v>1493.438842773</v>
      </c>
      <c r="L266" s="32">
        <v>7583.8881835940001</v>
      </c>
      <c r="M266" s="32">
        <v>360.36627197299998</v>
      </c>
      <c r="N266" s="32">
        <v>199.03768920900001</v>
      </c>
      <c r="O266" s="32">
        <v>812.86047363299997</v>
      </c>
      <c r="P266" s="32">
        <v>1086.5625</v>
      </c>
      <c r="Q266" s="32">
        <v>66.917549132999994</v>
      </c>
      <c r="R266" s="32">
        <v>959.94732666000004</v>
      </c>
      <c r="S266" s="32">
        <v>1169.5725097659999</v>
      </c>
      <c r="T266" s="32">
        <v>163.13938903799999</v>
      </c>
      <c r="U266" s="32">
        <v>3562.6599121089998</v>
      </c>
      <c r="V266" s="32">
        <v>2556.1599121089998</v>
      </c>
      <c r="W266" s="32">
        <v>1140.651977539</v>
      </c>
      <c r="X266" s="32">
        <v>50.583599091000004</v>
      </c>
      <c r="Y266" s="32">
        <v>195.60414123499999</v>
      </c>
      <c r="Z266" s="32">
        <v>4244.05078125</v>
      </c>
      <c r="AA266" s="32">
        <v>385.72497558600003</v>
      </c>
      <c r="AB266" s="32">
        <v>751.87200927699996</v>
      </c>
      <c r="AC266" s="32">
        <v>6265.6831054690001</v>
      </c>
      <c r="AD266" s="32">
        <v>2987.0727539059999</v>
      </c>
      <c r="AE266" s="32">
        <v>1986.7716064450001</v>
      </c>
      <c r="AF266" s="32">
        <v>419.45233154300001</v>
      </c>
      <c r="AG266" s="32">
        <v>1379.790649414</v>
      </c>
      <c r="AH266" s="32">
        <v>561.00225830099998</v>
      </c>
      <c r="AI266" s="32">
        <v>338.171966553</v>
      </c>
      <c r="AJ266" s="32">
        <v>1400.8381347659999</v>
      </c>
      <c r="AK266" s="32">
        <v>2900.7763671880002</v>
      </c>
      <c r="AL266" s="32">
        <v>536.759765625</v>
      </c>
      <c r="AM266" s="32">
        <v>935.14263916000004</v>
      </c>
      <c r="AN266" s="32">
        <v>2532.9079589839998</v>
      </c>
      <c r="AP266" s="32">
        <v>3166.4606933589998</v>
      </c>
      <c r="AQ266" s="32">
        <v>1346.308227539</v>
      </c>
      <c r="AR266" s="32">
        <v>1629.1961669919999</v>
      </c>
      <c r="AS266" s="32">
        <v>2680.4636230470001</v>
      </c>
      <c r="AT266" s="32">
        <v>1713.7126464840001</v>
      </c>
      <c r="AU266" s="32">
        <v>912.14147949200003</v>
      </c>
      <c r="AV266" s="32">
        <v>303.37933349600002</v>
      </c>
      <c r="AW266" s="32">
        <v>1421.037719727</v>
      </c>
      <c r="AX266" s="32">
        <v>656.11938476600005</v>
      </c>
      <c r="AY266" s="32">
        <v>349.16308593799999</v>
      </c>
      <c r="AZ266" s="32">
        <v>301.82150268599997</v>
      </c>
      <c r="BA266" s="32">
        <v>165.92770385700001</v>
      </c>
      <c r="BB266" s="32">
        <v>2247.4387207029999</v>
      </c>
      <c r="BC266" s="32">
        <v>2646.8618164059999</v>
      </c>
      <c r="BD266" s="32">
        <v>2919.4458007809999</v>
      </c>
      <c r="BE266" s="32">
        <v>520.49011230500003</v>
      </c>
      <c r="BF266" s="32">
        <v>610.44458007799994</v>
      </c>
      <c r="BG266" s="32">
        <v>237.52731323200001</v>
      </c>
      <c r="BH266" s="32">
        <v>488.80792236299999</v>
      </c>
      <c r="BI266" s="32">
        <v>15025</v>
      </c>
      <c r="BJ266" s="32">
        <v>4845.4624023440001</v>
      </c>
      <c r="BK266" s="32">
        <v>140.583908081</v>
      </c>
      <c r="BL266" s="32">
        <v>1894.8693847659999</v>
      </c>
      <c r="BM266" s="32">
        <v>2761.1789550779999</v>
      </c>
      <c r="BN266" s="32">
        <v>677.32458496100003</v>
      </c>
      <c r="BO266" s="32">
        <v>3259.2814941410002</v>
      </c>
      <c r="BP266" s="32">
        <v>11398.366210938</v>
      </c>
      <c r="BQ266" s="32">
        <v>2682.2834472660002</v>
      </c>
      <c r="BR266" s="32">
        <v>5929.6791992190001</v>
      </c>
      <c r="BS266" s="32">
        <v>2743.744140625</v>
      </c>
      <c r="BT266" s="32">
        <v>2023.5759277340001</v>
      </c>
      <c r="BU266" s="32">
        <v>105.900001526</v>
      </c>
      <c r="BV266" s="32">
        <v>1540.767578125</v>
      </c>
      <c r="BW266" s="32">
        <v>502.66937255900001</v>
      </c>
      <c r="BX266" s="32">
        <v>1516.6643066409999</v>
      </c>
      <c r="BY266" s="32">
        <v>1233.7781982419999</v>
      </c>
      <c r="BZ266" s="32">
        <v>436.79998779300001</v>
      </c>
      <c r="CA266" s="32">
        <v>1566.559204102</v>
      </c>
      <c r="CB266" s="32">
        <v>268.90597534199998</v>
      </c>
      <c r="CC266" s="32">
        <v>35.870429993000002</v>
      </c>
      <c r="CD266" s="32">
        <v>157.74359130900001</v>
      </c>
      <c r="CE266" s="32">
        <v>584.78454589800003</v>
      </c>
      <c r="CF266" s="32">
        <v>8008.654296875</v>
      </c>
      <c r="CG266" s="32">
        <v>5568.7275390619998</v>
      </c>
      <c r="CH266" s="32">
        <v>15.122328758</v>
      </c>
      <c r="CI266" s="32">
        <v>1461.2133789059999</v>
      </c>
      <c r="CJ266" s="32">
        <v>256.59265136699997</v>
      </c>
      <c r="CK266" s="32">
        <v>127.15736389200001</v>
      </c>
      <c r="CL266" s="32">
        <v>338.171966553</v>
      </c>
      <c r="CM266" s="32">
        <v>148.58558654800001</v>
      </c>
      <c r="CN266" s="32">
        <v>782.49438476600005</v>
      </c>
      <c r="CO266" s="32">
        <v>975.38006591800001</v>
      </c>
      <c r="CP266" s="32">
        <v>494.97158813499999</v>
      </c>
      <c r="CQ266" s="32">
        <v>5706.333984375</v>
      </c>
      <c r="CR266" s="32">
        <v>4387.7109375</v>
      </c>
      <c r="CS266" s="32">
        <v>2426.4885253910002</v>
      </c>
      <c r="CT266" s="32">
        <v>2513</v>
      </c>
      <c r="CU266" s="32">
        <v>9129.51171875</v>
      </c>
      <c r="CV266" s="32">
        <v>305.01718139600001</v>
      </c>
      <c r="CW266" s="32">
        <v>272.19601440399998</v>
      </c>
      <c r="CX266" s="32">
        <v>986.24066162099996</v>
      </c>
      <c r="CZ266" s="32">
        <v>1277.128295898</v>
      </c>
      <c r="DA266" s="32">
        <v>2537.3266601559999</v>
      </c>
      <c r="DB266" s="32">
        <v>139.58168029800001</v>
      </c>
      <c r="DC266" s="34">
        <v>3610</v>
      </c>
      <c r="DD266" s="32">
        <v>2120.6022949220001</v>
      </c>
      <c r="DE266" s="32">
        <v>689.30334472699997</v>
      </c>
      <c r="DF266" s="32">
        <v>428</v>
      </c>
      <c r="DG266" s="32">
        <v>4.3177123069999999</v>
      </c>
      <c r="DH266" s="32">
        <v>6.75</v>
      </c>
      <c r="DI266" s="32">
        <v>109.432411194</v>
      </c>
      <c r="DJ266" s="34">
        <v>1707</v>
      </c>
      <c r="DK266" s="32">
        <v>386.07290649399999</v>
      </c>
      <c r="DL266" s="32">
        <v>9258.8408203119998</v>
      </c>
      <c r="DM266" s="32">
        <v>1696.1003417970001</v>
      </c>
      <c r="DN266" s="32">
        <v>2128.2182617190001</v>
      </c>
      <c r="DO266" s="32">
        <v>16.2</v>
      </c>
      <c r="DP266" s="32">
        <v>458</v>
      </c>
      <c r="DQ266" s="34">
        <v>1068</v>
      </c>
      <c r="DR266" s="32">
        <v>184.3</v>
      </c>
      <c r="DS266" s="32">
        <v>92.86</v>
      </c>
      <c r="DT266" s="32">
        <v>925.17388916000004</v>
      </c>
      <c r="DU266" s="32">
        <v>129</v>
      </c>
      <c r="DV266" s="32">
        <v>5755.5244140619998</v>
      </c>
      <c r="DY266" s="32">
        <v>831.73028564499998</v>
      </c>
      <c r="EA266">
        <v>36.161000000000001</v>
      </c>
      <c r="EB266" s="32">
        <v>520.63458251999998</v>
      </c>
      <c r="EC266" s="32">
        <v>1312</v>
      </c>
    </row>
    <row r="267" spans="1:133">
      <c r="A267" s="33">
        <v>44214</v>
      </c>
      <c r="B267" s="32">
        <v>490.32659912100002</v>
      </c>
      <c r="C267" s="32">
        <v>6337.6538085940001</v>
      </c>
      <c r="D267" s="32">
        <v>1520.4291992190001</v>
      </c>
      <c r="E267" s="32">
        <v>2432.9389648440001</v>
      </c>
      <c r="F267" s="32">
        <v>559.53253173799999</v>
      </c>
      <c r="G267" s="32">
        <v>2322.2216796880002</v>
      </c>
      <c r="H267" s="32">
        <v>453.16183471699998</v>
      </c>
      <c r="I267" s="32">
        <v>158.306930542</v>
      </c>
      <c r="J267" s="32">
        <v>1812.4807128909999</v>
      </c>
      <c r="K267" s="32">
        <v>1492.9392089840001</v>
      </c>
      <c r="L267" s="32">
        <v>7653.8129882809999</v>
      </c>
      <c r="M267" s="32">
        <v>360.14285278300002</v>
      </c>
      <c r="N267" s="32">
        <v>196.93940734899999</v>
      </c>
      <c r="O267" s="32">
        <v>817.45281982400002</v>
      </c>
      <c r="P267" s="32">
        <v>1087.062133789</v>
      </c>
      <c r="Q267" s="32">
        <v>66.917549132999994</v>
      </c>
      <c r="R267" s="32">
        <v>966.93969726600005</v>
      </c>
      <c r="S267" s="32">
        <v>1174.065063477</v>
      </c>
      <c r="T267" s="32">
        <v>162.98979187</v>
      </c>
      <c r="U267" s="32">
        <v>3565.5871582029999</v>
      </c>
      <c r="V267" s="32">
        <v>2534.1669921880002</v>
      </c>
      <c r="W267" s="32">
        <v>1143.6483154299999</v>
      </c>
      <c r="X267" s="32">
        <v>49.484390259000001</v>
      </c>
      <c r="Y267" s="32">
        <v>192.51510620100001</v>
      </c>
      <c r="Z267" s="32">
        <v>4244.05078125</v>
      </c>
      <c r="AA267" s="32">
        <v>388.81881713899998</v>
      </c>
      <c r="AB267" s="32">
        <v>749.46704101600005</v>
      </c>
      <c r="AC267" s="32">
        <v>6203.7651367190001</v>
      </c>
      <c r="AD267" s="32">
        <v>3002.0334472660002</v>
      </c>
      <c r="AE267" s="32">
        <v>1978.776733398</v>
      </c>
      <c r="AF267" s="32">
        <v>423.02560424799998</v>
      </c>
      <c r="AG267" s="32">
        <v>1387.177124023</v>
      </c>
      <c r="AH267" s="32">
        <v>561.99359130899995</v>
      </c>
      <c r="AI267" s="32">
        <v>340.500823975</v>
      </c>
      <c r="AJ267" s="32">
        <v>1412.8325195309999</v>
      </c>
      <c r="AK267" s="32">
        <v>2895.2805175779999</v>
      </c>
      <c r="AL267" s="32">
        <v>533.76110839800003</v>
      </c>
      <c r="AM267" s="32">
        <v>922.16564941399997</v>
      </c>
      <c r="AN267" s="32">
        <v>2499.7670898440001</v>
      </c>
      <c r="AP267" s="32">
        <v>3138.4829101559999</v>
      </c>
      <c r="AQ267" s="32">
        <v>1337.3676757809999</v>
      </c>
      <c r="AR267" s="32">
        <v>1614.2449951169999</v>
      </c>
      <c r="AS267" s="32">
        <v>2679.4641113279999</v>
      </c>
      <c r="AT267" s="32">
        <v>1736.1828613279999</v>
      </c>
      <c r="AU267" s="32">
        <v>906.64660644499997</v>
      </c>
      <c r="AV267" s="32">
        <v>300.587890625</v>
      </c>
      <c r="AW267" s="32">
        <v>1407.366210938</v>
      </c>
      <c r="AX267" s="32">
        <v>662.40411376999998</v>
      </c>
      <c r="AY267" s="32">
        <v>342.16784668000003</v>
      </c>
      <c r="AZ267" s="32">
        <v>299.72586059600002</v>
      </c>
      <c r="BA267" s="32">
        <v>167.92729187</v>
      </c>
      <c r="BB267" s="32">
        <v>2268.4243164059999</v>
      </c>
      <c r="BC267" s="32">
        <v>2658.2900390619998</v>
      </c>
      <c r="BD267" s="32">
        <v>2925.4389648440001</v>
      </c>
      <c r="BE267" s="32">
        <v>523.28851318399995</v>
      </c>
      <c r="BF267" s="32">
        <v>605.24761962900004</v>
      </c>
      <c r="BG267" s="32">
        <v>238.42552185100001</v>
      </c>
      <c r="BH267" s="32">
        <v>485.70526123000002</v>
      </c>
      <c r="BI267" s="32">
        <v>14790</v>
      </c>
      <c r="BJ267" s="32">
        <v>4785.494140625</v>
      </c>
      <c r="BK267" s="32">
        <v>138.437957764</v>
      </c>
      <c r="BL267" s="32">
        <v>1916.860351562</v>
      </c>
      <c r="BM267" s="32">
        <v>2741.2429199220001</v>
      </c>
      <c r="BN267" s="32">
        <v>665.93597412099996</v>
      </c>
      <c r="BO267" s="32">
        <v>3252.2917480470001</v>
      </c>
      <c r="BP267" s="32">
        <v>11413.318359375</v>
      </c>
      <c r="BQ267" s="32">
        <v>2707.2116699220001</v>
      </c>
      <c r="BR267" s="32">
        <v>5957.6015625</v>
      </c>
      <c r="BS267" s="32">
        <v>2757.72265625</v>
      </c>
      <c r="BT267" s="32">
        <v>2034.110961914</v>
      </c>
      <c r="BU267" s="32">
        <v>104.25</v>
      </c>
      <c r="BV267" s="32">
        <v>1533.440063477</v>
      </c>
      <c r="BW267" s="32">
        <v>502.46994018599997</v>
      </c>
      <c r="BX267" s="32">
        <v>1526.146484375</v>
      </c>
      <c r="BY267" s="32">
        <v>1221.7803955080001</v>
      </c>
      <c r="BZ267" s="32">
        <v>441</v>
      </c>
      <c r="CA267" s="32">
        <v>1554.5778808590001</v>
      </c>
      <c r="CB267" s="32">
        <v>268.20724487299998</v>
      </c>
      <c r="CC267" s="32">
        <v>36.109992980999998</v>
      </c>
      <c r="CD267" s="32">
        <v>159.93234252900001</v>
      </c>
      <c r="CE267" s="32">
        <v>582.91778564499998</v>
      </c>
      <c r="CF267" s="32">
        <v>8090.5600585940001</v>
      </c>
      <c r="CG267" s="32">
        <v>5542.751953125</v>
      </c>
      <c r="CI267" s="32">
        <v>1448.0102539059999</v>
      </c>
      <c r="CJ267" s="32">
        <v>253.796630859</v>
      </c>
      <c r="CK267" s="32">
        <v>126.31777954099999</v>
      </c>
      <c r="CL267" s="32">
        <v>340.500823975</v>
      </c>
      <c r="CM267" s="32">
        <v>151.10194397000001</v>
      </c>
      <c r="CN267" s="32">
        <v>783.49377441399997</v>
      </c>
      <c r="CO267" s="32">
        <v>992.36047363299997</v>
      </c>
      <c r="CP267" s="32">
        <v>487.38113403300002</v>
      </c>
      <c r="CQ267" s="32">
        <v>5714.3232421880002</v>
      </c>
      <c r="CR267" s="32">
        <v>4355.7563476559999</v>
      </c>
      <c r="CS267" s="32">
        <v>2311.5378417970001</v>
      </c>
      <c r="CT267" s="32">
        <v>2577</v>
      </c>
      <c r="CU267" s="32">
        <v>9207.47265625</v>
      </c>
      <c r="CV267" s="32">
        <v>306.65841674799998</v>
      </c>
      <c r="CW267" s="32">
        <v>271.89688110399999</v>
      </c>
      <c r="CX267" s="32">
        <v>989.20526123000002</v>
      </c>
      <c r="CZ267" s="32">
        <v>1294.1166992190001</v>
      </c>
      <c r="DA267" s="32">
        <v>2492.3737792970001</v>
      </c>
      <c r="DB267" s="32">
        <v>138.081863403</v>
      </c>
      <c r="DC267" s="34">
        <v>3570</v>
      </c>
      <c r="DD267" s="32">
        <v>2118.6037597660002</v>
      </c>
      <c r="DE267" s="32">
        <v>689.70281982400002</v>
      </c>
      <c r="DF267" s="32">
        <v>432</v>
      </c>
      <c r="DG267" s="32">
        <v>4.3642687799999997</v>
      </c>
      <c r="DH267" s="32">
        <v>6.6</v>
      </c>
      <c r="DI267" s="32">
        <v>108.783699036</v>
      </c>
      <c r="DJ267" s="34">
        <v>1678</v>
      </c>
      <c r="DK267" s="32">
        <v>388.67004394499997</v>
      </c>
      <c r="DL267" s="32">
        <v>9080.9775390619998</v>
      </c>
      <c r="DM267" s="32">
        <v>1689.1120605470001</v>
      </c>
      <c r="DN267" s="32">
        <v>2109.2788085940001</v>
      </c>
      <c r="DO267" s="32">
        <v>15.8</v>
      </c>
      <c r="DP267" s="32">
        <v>426</v>
      </c>
      <c r="DQ267" s="34">
        <v>1070</v>
      </c>
      <c r="DR267" s="32">
        <v>182.35</v>
      </c>
      <c r="DS267" s="32">
        <v>89</v>
      </c>
      <c r="DT267" s="32">
        <v>929.96838378899997</v>
      </c>
      <c r="DU267" s="32">
        <v>125.5</v>
      </c>
      <c r="DV267" s="32">
        <v>5815.4775390619998</v>
      </c>
      <c r="DY267" s="32">
        <v>815.73547363299997</v>
      </c>
      <c r="EA267">
        <v>36.906999999999996</v>
      </c>
      <c r="EB267" s="32">
        <v>520.63458251999998</v>
      </c>
      <c r="EC267" s="32">
        <v>1334</v>
      </c>
    </row>
    <row r="268" spans="1:133">
      <c r="A268" s="33">
        <v>44215</v>
      </c>
      <c r="B268" s="32">
        <v>476.04330444300001</v>
      </c>
      <c r="C268" s="32">
        <v>6299.6796875</v>
      </c>
      <c r="D268" s="32">
        <v>1508.944702148</v>
      </c>
      <c r="E268" s="32">
        <v>2427.9428710940001</v>
      </c>
      <c r="F268" s="32">
        <v>559.73254394499997</v>
      </c>
      <c r="G268" s="32">
        <v>2326.21484375</v>
      </c>
      <c r="H268" s="32">
        <v>447.07440185500002</v>
      </c>
      <c r="I268" s="32">
        <v>157.077072144</v>
      </c>
      <c r="J268" s="32">
        <v>1821.4729003909999</v>
      </c>
      <c r="K268" s="32">
        <v>1494.9372558590001</v>
      </c>
      <c r="L268" s="32">
        <v>7713.7490234380002</v>
      </c>
      <c r="M268" s="32">
        <v>367.69421386699997</v>
      </c>
      <c r="N268" s="32">
        <v>198.23832702600001</v>
      </c>
      <c r="O268" s="32">
        <v>788.500488281</v>
      </c>
      <c r="P268" s="32">
        <v>1075.571899414</v>
      </c>
      <c r="Q268" s="32">
        <v>64.791824340999995</v>
      </c>
      <c r="R268" s="32">
        <v>960.14709472699997</v>
      </c>
      <c r="S268" s="32">
        <v>1159.08984375</v>
      </c>
      <c r="T268" s="32">
        <v>161.84304809599999</v>
      </c>
      <c r="U268" s="32">
        <v>3580.2202148440001</v>
      </c>
      <c r="V268" s="32">
        <v>2498.1791992190001</v>
      </c>
      <c r="W268" s="32">
        <v>1128.1668701169999</v>
      </c>
      <c r="X268" s="32">
        <v>50.363761902</v>
      </c>
      <c r="Y268" s="32">
        <v>189.77487182600001</v>
      </c>
      <c r="Z268" s="32">
        <v>4233.6005859380002</v>
      </c>
      <c r="AA268" s="32">
        <v>383.13018798799999</v>
      </c>
      <c r="AB268" s="32">
        <v>754.79223632799994</v>
      </c>
      <c r="AC268" s="32">
        <v>6215.7490234380002</v>
      </c>
      <c r="AD268" s="32">
        <v>2968.7878417970001</v>
      </c>
      <c r="AE268" s="32">
        <v>1963.286132812</v>
      </c>
      <c r="AF268" s="32">
        <v>423.02560424799998</v>
      </c>
      <c r="AG268" s="32">
        <v>1377.3283691409999</v>
      </c>
      <c r="AH268" s="32">
        <v>557.63238525400004</v>
      </c>
      <c r="AI268" s="32">
        <v>335.84304809600002</v>
      </c>
      <c r="AJ268" s="32">
        <v>1244.4119873049999</v>
      </c>
      <c r="AK268" s="32">
        <v>2924.2583007809999</v>
      </c>
      <c r="AL268" s="32">
        <v>522.56610107400002</v>
      </c>
      <c r="AM268" s="32">
        <v>927.556152344</v>
      </c>
      <c r="AN268" s="32">
        <v>2461.8920898440001</v>
      </c>
      <c r="AP268" s="32">
        <v>3100.513671875</v>
      </c>
      <c r="AQ268" s="32">
        <v>1350.0731201169999</v>
      </c>
      <c r="AR268" s="32">
        <v>1598.296875</v>
      </c>
      <c r="AS268" s="32">
        <v>2677.4650878910002</v>
      </c>
      <c r="AT268" s="32">
        <v>1735.6834716799999</v>
      </c>
      <c r="AU268" s="32">
        <v>906.64660644499997</v>
      </c>
      <c r="AV268" s="32">
        <v>297.39752197299998</v>
      </c>
      <c r="AW268" s="32">
        <v>1417.820678711</v>
      </c>
      <c r="AX268" s="32">
        <v>653.22619628899997</v>
      </c>
      <c r="AY268" s="32">
        <v>345.56552124000001</v>
      </c>
      <c r="AZ268" s="32">
        <v>300.62396240200002</v>
      </c>
      <c r="BA268" s="32">
        <v>163.848098755</v>
      </c>
      <c r="BB268" s="32">
        <v>2264.4267578119998</v>
      </c>
      <c r="BC268" s="32">
        <v>2609.5959472660002</v>
      </c>
      <c r="BD268" s="32">
        <v>2914.4521484380002</v>
      </c>
      <c r="BE268" s="32">
        <v>520.09039306600005</v>
      </c>
      <c r="BF268" s="32">
        <v>606.04724121100003</v>
      </c>
      <c r="BG268" s="32">
        <v>237.72691345199999</v>
      </c>
      <c r="BH268" s="32">
        <v>484.29495239300002</v>
      </c>
      <c r="BI268" s="32">
        <v>14400</v>
      </c>
      <c r="BJ268" s="32">
        <v>4855.4580078119998</v>
      </c>
      <c r="BK268" s="32">
        <v>137.83909606899999</v>
      </c>
      <c r="BL268" s="32">
        <v>1879.6850585940001</v>
      </c>
      <c r="BM268" s="32">
        <v>2731.2744140619998</v>
      </c>
      <c r="BN268" s="32">
        <v>678.32354736299999</v>
      </c>
      <c r="BO268" s="32">
        <v>3273.26171875</v>
      </c>
      <c r="BP268" s="32">
        <v>11353.510742188</v>
      </c>
      <c r="BQ268" s="32">
        <v>2707.2116699220001</v>
      </c>
      <c r="BR268" s="32">
        <v>5900.7583007809999</v>
      </c>
      <c r="BS268" s="32">
        <v>2732.7612304690001</v>
      </c>
      <c r="BT268" s="32">
        <v>2024.4539794919999</v>
      </c>
      <c r="BU268" s="32">
        <v>104.650001526</v>
      </c>
      <c r="BV268" s="32">
        <v>1586.6877441409999</v>
      </c>
      <c r="BW268" s="32">
        <v>494.99270629900002</v>
      </c>
      <c r="BX268" s="32">
        <v>1514.1691894529999</v>
      </c>
      <c r="BY268" s="32">
        <v>1240.7770996090001</v>
      </c>
      <c r="BZ268" s="32">
        <v>435</v>
      </c>
      <c r="CA268" s="32">
        <v>1597.5108642580001</v>
      </c>
      <c r="CB268" s="32">
        <v>261.918792725</v>
      </c>
      <c r="CC268" s="32">
        <v>35.935314177999999</v>
      </c>
      <c r="CD268" s="32">
        <v>156.499923706</v>
      </c>
      <c r="CE268" s="32">
        <v>582.40875244100005</v>
      </c>
      <c r="CF268" s="32">
        <v>7974.6943359380002</v>
      </c>
      <c r="CG268" s="32">
        <v>5490.8017578119998</v>
      </c>
      <c r="CH268" s="32">
        <v>15.162227631</v>
      </c>
      <c r="CI268" s="32">
        <v>1449.7836914059999</v>
      </c>
      <c r="CJ268" s="32">
        <v>250.95475769000001</v>
      </c>
      <c r="CK268" s="32">
        <v>126.937477112</v>
      </c>
      <c r="CL268" s="32">
        <v>335.84304809600002</v>
      </c>
      <c r="CM268" s="32">
        <v>146.64839172399999</v>
      </c>
      <c r="CN268" s="32">
        <v>782.49438476600005</v>
      </c>
      <c r="CO268" s="32">
        <v>961.39617919900002</v>
      </c>
      <c r="CP268" s="32">
        <v>485.18395996100003</v>
      </c>
      <c r="CQ268" s="32">
        <v>5776.2397460940001</v>
      </c>
      <c r="CR268" s="32">
        <v>4374.7294921880002</v>
      </c>
      <c r="CS268" s="32">
        <v>2299.7502441410002</v>
      </c>
      <c r="CT268" s="32">
        <v>2580</v>
      </c>
      <c r="CU268" s="32">
        <v>9131.51171875</v>
      </c>
      <c r="CV268" s="32">
        <v>305.648345947</v>
      </c>
      <c r="CW268" s="32">
        <v>267.11099243199999</v>
      </c>
      <c r="CX268" s="32">
        <v>988.21704101600005</v>
      </c>
      <c r="CZ268" s="32">
        <v>1266.1358642580001</v>
      </c>
      <c r="DA268" s="32">
        <v>2493.3725585940001</v>
      </c>
      <c r="DB268" s="32">
        <v>134.382354736</v>
      </c>
      <c r="DC268" s="34">
        <v>3680</v>
      </c>
      <c r="DD268" s="32">
        <v>2130.595703125</v>
      </c>
      <c r="DE268" s="32">
        <v>693.89862060500002</v>
      </c>
      <c r="DF268" s="32">
        <v>432.3</v>
      </c>
      <c r="DG268" s="32">
        <v>4.3435778620000001</v>
      </c>
      <c r="DH268" s="32">
        <v>6.85</v>
      </c>
      <c r="DI268" s="32">
        <v>108.933403015</v>
      </c>
      <c r="DJ268" s="34">
        <v>1689.8</v>
      </c>
      <c r="DK268" s="32">
        <v>389.66894531200001</v>
      </c>
      <c r="DL268" s="32">
        <v>9023.0234375</v>
      </c>
      <c r="DM268" s="32">
        <v>1696.1003417970001</v>
      </c>
      <c r="DN268" s="32">
        <v>2104.2946777339998</v>
      </c>
      <c r="DO268" s="32">
        <v>15.86</v>
      </c>
      <c r="DP268" s="32">
        <v>430</v>
      </c>
      <c r="DQ268" s="34">
        <v>1066</v>
      </c>
      <c r="DR268" s="32">
        <v>181</v>
      </c>
      <c r="DS268" s="32">
        <v>88.48</v>
      </c>
      <c r="DT268" s="32">
        <v>917.50231933600003</v>
      </c>
      <c r="DU268" s="32">
        <v>127</v>
      </c>
      <c r="DV268" s="32">
        <v>5835.4619140619998</v>
      </c>
      <c r="DY268" s="32">
        <v>844.92602539100005</v>
      </c>
      <c r="EA268">
        <v>38.170999999999999</v>
      </c>
      <c r="EB268" s="32">
        <v>518.22424316399997</v>
      </c>
      <c r="EC268" s="32">
        <v>1312.5</v>
      </c>
    </row>
    <row r="269" spans="1:133">
      <c r="A269" s="33">
        <v>44216</v>
      </c>
      <c r="B269" s="32">
        <v>468.65194702100001</v>
      </c>
      <c r="C269" s="32">
        <v>6301.6782226559999</v>
      </c>
      <c r="D269" s="32">
        <v>1531.9135742190001</v>
      </c>
      <c r="E269" s="32">
        <v>2417.9509277339998</v>
      </c>
      <c r="F269" s="32">
        <v>572.52166748000002</v>
      </c>
      <c r="G269" s="32">
        <v>2339.1938476559999</v>
      </c>
      <c r="H269" s="32">
        <v>447.17425537100002</v>
      </c>
      <c r="I269" s="32">
        <v>159.241622925</v>
      </c>
      <c r="J269" s="32">
        <v>1829.4665527340001</v>
      </c>
      <c r="K269" s="32">
        <v>1516.9141845700001</v>
      </c>
      <c r="L269" s="32">
        <v>7636.8315429690001</v>
      </c>
      <c r="M269" s="32">
        <v>364.61114501999998</v>
      </c>
      <c r="N269" s="32">
        <v>202.83457946799999</v>
      </c>
      <c r="O269" s="32">
        <v>809.46600341800001</v>
      </c>
      <c r="P269" s="32">
        <v>1089.5598144529999</v>
      </c>
      <c r="Q269" s="32">
        <v>65.472068786999998</v>
      </c>
      <c r="R269" s="32">
        <v>968.53796386700003</v>
      </c>
      <c r="S269" s="32">
        <v>1177.559204102</v>
      </c>
      <c r="T269" s="32">
        <v>164.784713745</v>
      </c>
      <c r="U269" s="32">
        <v>3619.2412109380002</v>
      </c>
      <c r="V269" s="32">
        <v>2525.1701660160002</v>
      </c>
      <c r="W269" s="32">
        <v>1146.145507812</v>
      </c>
      <c r="X269" s="32">
        <v>51.602867126</v>
      </c>
      <c r="Y269" s="32">
        <v>192.415481567</v>
      </c>
      <c r="Z269" s="32">
        <v>4243.1020507809999</v>
      </c>
      <c r="AA269" s="32">
        <v>381.13424682599998</v>
      </c>
      <c r="AB269" s="32">
        <v>750.32598876999998</v>
      </c>
      <c r="AC269" s="32">
        <v>6229.73046875</v>
      </c>
      <c r="AD269" s="32">
        <v>2983.7485351559999</v>
      </c>
      <c r="AE269" s="32">
        <v>1957.2897949220001</v>
      </c>
      <c r="AF269" s="32">
        <v>425.3309021</v>
      </c>
      <c r="AG269" s="32">
        <v>1395.548461914</v>
      </c>
      <c r="AH269" s="32">
        <v>561.99359130899995</v>
      </c>
      <c r="AI269" s="32">
        <v>337.68673706099997</v>
      </c>
      <c r="AJ269" s="32">
        <v>1269.4002685549999</v>
      </c>
      <c r="AK269" s="32">
        <v>2933.2514648440001</v>
      </c>
      <c r="AL269" s="32">
        <v>541.55755615199996</v>
      </c>
      <c r="AM269" s="32">
        <v>935.14263916000004</v>
      </c>
      <c r="AN269" s="32">
        <v>2490.298828125</v>
      </c>
      <c r="AP269" s="32">
        <v>3149.4741210940001</v>
      </c>
      <c r="AQ269" s="32">
        <v>1336.8969726559999</v>
      </c>
      <c r="AR269" s="32">
        <v>1627.7010498049999</v>
      </c>
      <c r="AS269" s="32">
        <v>2644.4838867190001</v>
      </c>
      <c r="AT269" s="32">
        <v>1802.5942382809999</v>
      </c>
      <c r="AU269" s="32">
        <v>911.64190673799999</v>
      </c>
      <c r="AV269" s="32">
        <v>308.164794922</v>
      </c>
      <c r="AW269" s="32">
        <v>1387.059570312</v>
      </c>
      <c r="AX269" s="32">
        <v>652.12872314499998</v>
      </c>
      <c r="AY269" s="32">
        <v>347.16442871100003</v>
      </c>
      <c r="AZ269" s="32">
        <v>302.22076415999999</v>
      </c>
      <c r="BA269" s="32">
        <v>166.08766174300001</v>
      </c>
      <c r="BB269" s="32">
        <v>2302.4006347660002</v>
      </c>
      <c r="BC269" s="32">
        <v>2658.2900390619998</v>
      </c>
      <c r="BD269" s="32">
        <v>2916.4494628910002</v>
      </c>
      <c r="BE269" s="32">
        <v>518.891113281</v>
      </c>
      <c r="BF269" s="32">
        <v>614.24237060500002</v>
      </c>
      <c r="BG269" s="32">
        <v>239.72296142600001</v>
      </c>
      <c r="BH269" s="32">
        <v>486.55142211899999</v>
      </c>
      <c r="BI269" s="32">
        <v>14480</v>
      </c>
      <c r="BJ269" s="32">
        <v>4823.4741210940001</v>
      </c>
      <c r="BK269" s="32">
        <v>137.83909606899999</v>
      </c>
      <c r="BL269" s="32">
        <v>1902.723266602</v>
      </c>
      <c r="BM269" s="32">
        <v>2738.7504882809999</v>
      </c>
      <c r="BN269" s="32">
        <v>736.46569824200003</v>
      </c>
      <c r="BO269" s="32">
        <v>3290.2368164059999</v>
      </c>
      <c r="BP269" s="32">
        <v>11532.932617188</v>
      </c>
      <c r="BQ269" s="32">
        <v>2725.16015625</v>
      </c>
      <c r="BR269" s="32">
        <v>6017.4375</v>
      </c>
      <c r="BS269" s="32">
        <v>2911.4841308589998</v>
      </c>
      <c r="BT269" s="32">
        <v>2016.552734375</v>
      </c>
      <c r="BU269" s="32">
        <v>107.400001526</v>
      </c>
      <c r="BV269" s="32">
        <v>1630.165405273</v>
      </c>
      <c r="BW269" s="32">
        <v>499.27963256800001</v>
      </c>
      <c r="BX269" s="32">
        <v>1517.6623535159999</v>
      </c>
      <c r="BY269" s="32">
        <v>1266.7722167970001</v>
      </c>
      <c r="BZ269" s="32">
        <v>439</v>
      </c>
      <c r="CA269" s="32">
        <v>1630.4597167970001</v>
      </c>
      <c r="CB269" s="32">
        <v>264.91329956099997</v>
      </c>
      <c r="CC269" s="32">
        <v>35.720695495999998</v>
      </c>
      <c r="CD269" s="32">
        <v>155.70401000999999</v>
      </c>
      <c r="CE269" s="32">
        <v>592.76037597699997</v>
      </c>
      <c r="CF269" s="32">
        <v>8102.546875</v>
      </c>
      <c r="CG269" s="32">
        <v>5550.7446289059999</v>
      </c>
      <c r="CH269" s="32">
        <v>15.326526641999999</v>
      </c>
      <c r="CI269" s="32">
        <v>1455.3016357419999</v>
      </c>
      <c r="CJ269" s="32">
        <v>256.95932006800001</v>
      </c>
      <c r="CK269" s="32">
        <v>127.077400208</v>
      </c>
      <c r="CL269" s="32">
        <v>337.68673706099997</v>
      </c>
      <c r="CM269" s="32">
        <v>146.10914611800001</v>
      </c>
      <c r="CN269" s="32">
        <v>793.48730468799999</v>
      </c>
      <c r="CO269" s="32">
        <v>975.38006591800001</v>
      </c>
      <c r="CP269" s="32">
        <v>490.77679443400001</v>
      </c>
      <c r="CQ269" s="32">
        <v>5876.10546875</v>
      </c>
      <c r="CR269" s="32">
        <v>4346.76953125</v>
      </c>
      <c r="CS269" s="32">
        <v>2299.7502441410002</v>
      </c>
      <c r="CT269" s="32">
        <v>2572</v>
      </c>
      <c r="CU269" s="32">
        <v>9125.5126953119998</v>
      </c>
      <c r="CV269" s="32">
        <v>305.90093994099999</v>
      </c>
      <c r="CW269" s="32">
        <v>266.51281738300003</v>
      </c>
      <c r="CX269" s="32">
        <v>992.169921875</v>
      </c>
      <c r="CZ269" s="32">
        <v>1290.1192626950001</v>
      </c>
      <c r="DA269" s="32">
        <v>2536.3271484380002</v>
      </c>
      <c r="DB269" s="32">
        <v>137.681915283</v>
      </c>
      <c r="DC269" s="34">
        <v>3698</v>
      </c>
      <c r="DD269" s="32">
        <v>2256.5124511720001</v>
      </c>
      <c r="DE269" s="32">
        <v>687.70489501999998</v>
      </c>
      <c r="DF269" s="32">
        <v>433</v>
      </c>
      <c r="DG269" s="32">
        <v>4.4746260639999997</v>
      </c>
      <c r="DH269" s="32">
        <v>6.76</v>
      </c>
      <c r="DI269" s="32">
        <v>109.83161926299999</v>
      </c>
      <c r="DJ269" s="34">
        <v>1669</v>
      </c>
      <c r="DK269" s="32">
        <v>401.55575561500001</v>
      </c>
      <c r="DL269" s="32">
        <v>9013.03125</v>
      </c>
      <c r="DM269" s="32">
        <v>1719.060913086</v>
      </c>
      <c r="DN269" s="32">
        <v>2162.6091308589998</v>
      </c>
      <c r="DO269" s="32">
        <v>15.85</v>
      </c>
      <c r="DP269" s="32">
        <v>430</v>
      </c>
      <c r="DQ269" s="34">
        <v>1078</v>
      </c>
      <c r="DR269" s="32">
        <v>181.15</v>
      </c>
      <c r="DS269" s="32">
        <v>89</v>
      </c>
      <c r="DT269" s="32">
        <v>922.10528564499998</v>
      </c>
      <c r="DU269" s="32">
        <v>128</v>
      </c>
      <c r="DV269" s="32">
        <v>6160.2099609380002</v>
      </c>
      <c r="DY269" s="32">
        <v>832.52996826200001</v>
      </c>
      <c r="EA269">
        <v>37.917000000000002</v>
      </c>
      <c r="EB269" s="32">
        <v>518.22424316399997</v>
      </c>
      <c r="EC269" s="32">
        <v>1304</v>
      </c>
    </row>
    <row r="270" spans="1:133">
      <c r="A270" s="33">
        <v>44217</v>
      </c>
      <c r="B270" s="32">
        <v>470.94927978499999</v>
      </c>
      <c r="C270" s="32">
        <v>6367.6328125</v>
      </c>
      <c r="D270" s="32">
        <v>1537.4060058590001</v>
      </c>
      <c r="E270" s="32">
        <v>2443.9294433589998</v>
      </c>
      <c r="F270" s="32">
        <v>600.69836425799997</v>
      </c>
      <c r="G270" s="32">
        <v>2325.2165527339998</v>
      </c>
      <c r="H270" s="32">
        <v>435.69802856400003</v>
      </c>
      <c r="I270" s="32">
        <v>154.42059326200001</v>
      </c>
      <c r="J270" s="32">
        <v>1817.976196289</v>
      </c>
      <c r="K270" s="32">
        <v>1492.439819336</v>
      </c>
      <c r="L270" s="32">
        <v>7641.8256835940001</v>
      </c>
      <c r="M270" s="32">
        <v>369.61557006800001</v>
      </c>
      <c r="N270" s="32">
        <v>203.63392639200001</v>
      </c>
      <c r="O270" s="32">
        <v>793.29266357400002</v>
      </c>
      <c r="P270" s="32">
        <v>1088.5606689450001</v>
      </c>
      <c r="Q270" s="32">
        <v>63.431373596</v>
      </c>
      <c r="R270" s="32">
        <v>958.74859619100005</v>
      </c>
      <c r="S270" s="32">
        <v>1178.557617188</v>
      </c>
      <c r="T270" s="32">
        <v>161.74330139200001</v>
      </c>
      <c r="U270" s="32">
        <v>3668.0185546880002</v>
      </c>
      <c r="V270" s="32">
        <v>2560.1584472660002</v>
      </c>
      <c r="W270" s="32">
        <v>1147.6437988279999</v>
      </c>
      <c r="X270" s="32">
        <v>51.023284912000001</v>
      </c>
      <c r="Y270" s="32">
        <v>196.79986572300001</v>
      </c>
      <c r="Z270" s="32">
        <v>4224.099609375</v>
      </c>
      <c r="AA270" s="32">
        <v>386.02441406200001</v>
      </c>
      <c r="AB270" s="32">
        <v>746.20336914100005</v>
      </c>
      <c r="AC270" s="32">
        <v>6251.7006835940001</v>
      </c>
      <c r="AD270" s="32">
        <v>3040.2648925779999</v>
      </c>
      <c r="AE270" s="32">
        <v>1987.7709960940001</v>
      </c>
      <c r="AF270" s="32">
        <v>416.22488403300002</v>
      </c>
      <c r="AG270" s="32">
        <v>1388.6544189450001</v>
      </c>
      <c r="AH270" s="32">
        <v>578.44689941399997</v>
      </c>
      <c r="AI270" s="32">
        <v>339.142333984</v>
      </c>
      <c r="AJ270" s="32">
        <v>1277.3963623049999</v>
      </c>
      <c r="AK270" s="32">
        <v>2906.7719726559999</v>
      </c>
      <c r="AL270" s="32">
        <v>529.76287841800001</v>
      </c>
      <c r="AM270" s="32">
        <v>924.76110839800003</v>
      </c>
      <c r="AN270" s="32">
        <v>2523.439453125</v>
      </c>
      <c r="AP270" s="32">
        <v>3178.451171875</v>
      </c>
      <c r="AQ270" s="32">
        <v>1342.073242188</v>
      </c>
      <c r="AR270" s="32">
        <v>1634.6784667970001</v>
      </c>
      <c r="AS270" s="32">
        <v>2641.4858398440001</v>
      </c>
      <c r="AT270" s="32">
        <v>1775.130859375</v>
      </c>
      <c r="AU270" s="32">
        <v>915.63812255899995</v>
      </c>
      <c r="AV270" s="32">
        <v>309.4609375</v>
      </c>
      <c r="AW270" s="32">
        <v>1371.9807128909999</v>
      </c>
      <c r="AX270" s="32">
        <v>636.86566162099996</v>
      </c>
      <c r="AY270" s="32">
        <v>348.76336669900002</v>
      </c>
      <c r="AZ270" s="32">
        <v>292.740478516</v>
      </c>
      <c r="BA270" s="32">
        <v>166.407592773</v>
      </c>
      <c r="BB270" s="32">
        <v>2317.3901367190001</v>
      </c>
      <c r="BC270" s="32">
        <v>2651.3332519529999</v>
      </c>
      <c r="BD270" s="32">
        <v>2939.4213867190001</v>
      </c>
      <c r="BE270" s="32">
        <v>525.087402344</v>
      </c>
      <c r="BF270" s="32">
        <v>630.43298339800003</v>
      </c>
      <c r="BG270" s="32">
        <v>244.513397217</v>
      </c>
      <c r="BH270" s="32">
        <v>492.75674438499999</v>
      </c>
      <c r="BI270" s="32">
        <v>14500</v>
      </c>
      <c r="BJ270" s="32">
        <v>4822.474609375</v>
      </c>
      <c r="BK270" s="32">
        <v>135.74305725100001</v>
      </c>
      <c r="BL270" s="32">
        <v>1927.331665039</v>
      </c>
      <c r="BM270" s="32">
        <v>2739.2490234380002</v>
      </c>
      <c r="BN270" s="32">
        <v>719.28277587900004</v>
      </c>
      <c r="BO270" s="32">
        <v>3247.2993164059999</v>
      </c>
      <c r="BP270" s="32">
        <v>11647.565429688</v>
      </c>
      <c r="BQ270" s="32">
        <v>2721.1713867190001</v>
      </c>
      <c r="BR270" s="32">
        <v>5907.7387695309999</v>
      </c>
      <c r="BS270" s="32">
        <v>2950.423828125</v>
      </c>
      <c r="BT270" s="32">
        <v>2027.0877685549999</v>
      </c>
      <c r="BU270" s="32">
        <v>103.30000305199999</v>
      </c>
      <c r="BV270" s="32">
        <v>1587.1765136720001</v>
      </c>
      <c r="BW270" s="32">
        <v>512.63903808600003</v>
      </c>
      <c r="BX270" s="32">
        <v>1505.684936523</v>
      </c>
      <c r="BY270" s="32">
        <v>1273.771118164</v>
      </c>
      <c r="BZ270" s="32">
        <v>434.39999389600001</v>
      </c>
      <c r="CA270" s="32">
        <v>1659.9138183590001</v>
      </c>
      <c r="CB270" s="32">
        <v>272.29974365200002</v>
      </c>
      <c r="CC270" s="32">
        <v>35.251533508000001</v>
      </c>
      <c r="CD270" s="32">
        <v>156.499923706</v>
      </c>
      <c r="CE270" s="32">
        <v>598.19073486299999</v>
      </c>
      <c r="CF270" s="32">
        <v>8148.4921875</v>
      </c>
      <c r="CG270" s="32">
        <v>5546.7485351559999</v>
      </c>
      <c r="CH270" s="32">
        <v>15.436058043999999</v>
      </c>
      <c r="CI270" s="32">
        <v>1415.6922607419999</v>
      </c>
      <c r="CJ270" s="32">
        <v>253.475799561</v>
      </c>
      <c r="CK270" s="32">
        <v>127.857017517</v>
      </c>
      <c r="CL270" s="32">
        <v>339.142333984</v>
      </c>
      <c r="CM270" s="32">
        <v>144.591339111</v>
      </c>
      <c r="CN270" s="32">
        <v>784.49322509800004</v>
      </c>
      <c r="CO270" s="32">
        <v>953.40515136700003</v>
      </c>
      <c r="CP270" s="32">
        <v>479.29147338899998</v>
      </c>
      <c r="CQ270" s="32">
        <v>5776.2397460940001</v>
      </c>
      <c r="CR270" s="32">
        <v>4346.76953125</v>
      </c>
      <c r="CS270" s="32">
        <v>2286.9880371089998</v>
      </c>
      <c r="CT270" s="32">
        <v>2675</v>
      </c>
      <c r="CU270" s="32">
        <v>9167.4931640619998</v>
      </c>
      <c r="CV270" s="32">
        <v>305.648345947</v>
      </c>
      <c r="CW270" s="32">
        <v>268.10809326200001</v>
      </c>
      <c r="CX270" s="32">
        <v>977.54437255899995</v>
      </c>
      <c r="CZ270" s="32">
        <v>1308.1071777340001</v>
      </c>
      <c r="DA270" s="32">
        <v>2532.3317871089998</v>
      </c>
      <c r="DB270" s="32">
        <v>142.78125</v>
      </c>
      <c r="DC270" s="34">
        <v>3650</v>
      </c>
      <c r="DD270" s="32">
        <v>2330.4636230470001</v>
      </c>
      <c r="DE270" s="32">
        <v>696.49597168000003</v>
      </c>
      <c r="DF270" s="32">
        <v>444.5</v>
      </c>
      <c r="DG270" s="32">
        <v>4.4797992710000001</v>
      </c>
      <c r="DH270" s="32">
        <v>6.86</v>
      </c>
      <c r="DI270" s="32">
        <v>107.685890198</v>
      </c>
      <c r="DJ270" s="34">
        <v>1710.2</v>
      </c>
      <c r="DK270" s="32">
        <v>413.34277343799999</v>
      </c>
      <c r="DL270" s="32">
        <v>9200.884765625</v>
      </c>
      <c r="DM270" s="32">
        <v>1762.985961914</v>
      </c>
      <c r="DN270" s="32">
        <v>2130.2119140619998</v>
      </c>
      <c r="DO270" s="32">
        <v>16</v>
      </c>
      <c r="DP270" s="32">
        <v>420</v>
      </c>
      <c r="DQ270" s="34">
        <v>1092</v>
      </c>
      <c r="DR270" s="32">
        <v>183</v>
      </c>
      <c r="DS270" s="32">
        <v>91.6</v>
      </c>
      <c r="DT270" s="32">
        <v>913.85833740199996</v>
      </c>
      <c r="DU270" s="32">
        <v>128</v>
      </c>
      <c r="DV270" s="32">
        <v>6155.2138671880002</v>
      </c>
      <c r="DY270" s="32">
        <v>806.93829345699999</v>
      </c>
      <c r="EA270">
        <v>40.274999999999999</v>
      </c>
      <c r="EB270" s="32">
        <v>515.813964844</v>
      </c>
      <c r="EC270" s="32">
        <v>1283</v>
      </c>
    </row>
    <row r="271" spans="1:133">
      <c r="A271" s="33">
        <v>44218</v>
      </c>
      <c r="B271" s="32">
        <v>461.36047363300003</v>
      </c>
      <c r="C271" s="32">
        <v>6419.59765625</v>
      </c>
      <c r="D271" s="32">
        <v>1502.4536132809999</v>
      </c>
      <c r="E271" s="32">
        <v>2405.9614257809999</v>
      </c>
      <c r="F271" s="32">
        <v>606.49328613299997</v>
      </c>
      <c r="G271" s="32">
        <v>2336.1989746089998</v>
      </c>
      <c r="H271" s="32">
        <v>439.09100341800001</v>
      </c>
      <c r="I271" s="32">
        <v>149.156814575</v>
      </c>
      <c r="J271" s="32">
        <v>1867.9340820309999</v>
      </c>
      <c r="K271" s="32">
        <v>1493.438842773</v>
      </c>
      <c r="L271" s="32">
        <v>7768.6909179690001</v>
      </c>
      <c r="M271" s="32">
        <v>364.03018188499999</v>
      </c>
      <c r="N271" s="32">
        <v>203.434082031</v>
      </c>
      <c r="O271" s="32">
        <v>792.69366455099998</v>
      </c>
      <c r="P271" s="32">
        <v>1090.0594482419999</v>
      </c>
      <c r="Q271" s="32">
        <v>65.642120360999996</v>
      </c>
      <c r="R271" s="32">
        <v>973.1328125</v>
      </c>
      <c r="S271" s="32">
        <v>1186.0454101559999</v>
      </c>
      <c r="T271" s="32">
        <v>158.652053833</v>
      </c>
      <c r="U271" s="32">
        <v>3738.2568359380002</v>
      </c>
      <c r="V271" s="32">
        <v>2577.1528320309999</v>
      </c>
      <c r="W271" s="32">
        <v>1142.649780273</v>
      </c>
      <c r="X271" s="32">
        <v>50.063976287999999</v>
      </c>
      <c r="Y271" s="32">
        <v>194.30874633799999</v>
      </c>
      <c r="Z271" s="32">
        <v>4229.8002929690001</v>
      </c>
      <c r="AA271" s="32">
        <v>382.63122558600003</v>
      </c>
      <c r="AB271" s="32">
        <v>752.21557617200006</v>
      </c>
      <c r="AC271" s="32">
        <v>6265.6831054690001</v>
      </c>
      <c r="AD271" s="32">
        <v>3050.2385253910002</v>
      </c>
      <c r="AE271" s="32">
        <v>1960.787719727</v>
      </c>
      <c r="AF271" s="32">
        <v>404.46783447299998</v>
      </c>
      <c r="AG271" s="32">
        <v>1373.389038086</v>
      </c>
      <c r="AH271" s="32">
        <v>569.13000488299997</v>
      </c>
      <c r="AI271" s="32">
        <v>338.75418090800002</v>
      </c>
      <c r="AJ271" s="32">
        <v>1279.395507812</v>
      </c>
      <c r="AK271" s="32">
        <v>2906.2719726559999</v>
      </c>
      <c r="AL271" s="32">
        <v>515.56927490199996</v>
      </c>
      <c r="AM271" s="32">
        <v>931.14971923799999</v>
      </c>
      <c r="AN271" s="32">
        <v>2513.9704589839998</v>
      </c>
      <c r="AP271" s="32">
        <v>3118.4992675779999</v>
      </c>
      <c r="AQ271" s="32">
        <v>1312.8977050779999</v>
      </c>
      <c r="AR271" s="32">
        <v>1644.1477050779999</v>
      </c>
      <c r="AS271" s="32">
        <v>2634.4897460940001</v>
      </c>
      <c r="AT271" s="32">
        <v>1757.154907227</v>
      </c>
      <c r="AU271" s="32">
        <v>907.14617919900002</v>
      </c>
      <c r="AV271" s="32">
        <v>306.968505859</v>
      </c>
      <c r="AW271" s="32">
        <v>1387.4621582029999</v>
      </c>
      <c r="AX271" s="32">
        <v>632.775390625</v>
      </c>
      <c r="AY271" s="32">
        <v>344.56619262700002</v>
      </c>
      <c r="AZ271" s="32">
        <v>289.39746093799999</v>
      </c>
      <c r="BA271" s="32">
        <v>165.76773071299999</v>
      </c>
      <c r="BB271" s="32">
        <v>2252.435546875</v>
      </c>
      <c r="BC271" s="32">
        <v>2611.0864257809999</v>
      </c>
      <c r="BD271" s="32">
        <v>2951.4067382809999</v>
      </c>
      <c r="BE271" s="32">
        <v>525.68713378899997</v>
      </c>
      <c r="BF271" s="32">
        <v>627.83441162099996</v>
      </c>
      <c r="BG271" s="32">
        <v>245.51141357399999</v>
      </c>
      <c r="BH271" s="32">
        <v>490.35931396500001</v>
      </c>
      <c r="BI271" s="32">
        <v>14355</v>
      </c>
      <c r="BJ271" s="32">
        <v>4744.5161132809999</v>
      </c>
      <c r="BK271" s="32">
        <v>134.695037842</v>
      </c>
      <c r="BL271" s="32">
        <v>1916.336547852</v>
      </c>
      <c r="BM271" s="32">
        <v>2729.779296875</v>
      </c>
      <c r="BN271" s="32">
        <v>714.28778076200001</v>
      </c>
      <c r="BO271" s="32">
        <v>3215.3452148440001</v>
      </c>
      <c r="BP271" s="32">
        <v>11627.62890625</v>
      </c>
      <c r="BQ271" s="32">
        <v>2708.2087402339998</v>
      </c>
      <c r="BR271" s="32">
        <v>5859.8715820309999</v>
      </c>
      <c r="BS271" s="32">
        <v>2990.3620605470001</v>
      </c>
      <c r="BT271" s="32">
        <v>1991.0936279299999</v>
      </c>
      <c r="BU271" s="32">
        <v>102.94999694800001</v>
      </c>
      <c r="BV271" s="32">
        <v>1615.5100097659999</v>
      </c>
      <c r="BW271" s="32">
        <v>517.82312011700003</v>
      </c>
      <c r="BX271" s="32">
        <v>1544.1131591799999</v>
      </c>
      <c r="BY271" s="32">
        <v>1278.770141602</v>
      </c>
      <c r="BZ271" s="32">
        <v>436</v>
      </c>
      <c r="CA271" s="32">
        <v>1647.4331054690001</v>
      </c>
      <c r="CB271" s="32">
        <v>272.49938964799998</v>
      </c>
      <c r="CC271" s="32">
        <v>34.707523346000002</v>
      </c>
      <c r="CD271" s="32">
        <v>154.70913696299999</v>
      </c>
      <c r="CE271" s="32">
        <v>590.55426025400004</v>
      </c>
      <c r="CF271" s="32">
        <v>7904.7758789059999</v>
      </c>
      <c r="CG271" s="32">
        <v>5588.7084960940001</v>
      </c>
      <c r="CH271" s="32">
        <v>15.115288734</v>
      </c>
      <c r="CI271" s="32">
        <v>1399.139282227</v>
      </c>
      <c r="CJ271" s="32">
        <v>248.25039672899999</v>
      </c>
      <c r="CK271" s="32">
        <v>127.277305603</v>
      </c>
      <c r="CL271" s="32">
        <v>338.75418090800002</v>
      </c>
      <c r="CM271" s="32">
        <v>142.85385131800001</v>
      </c>
      <c r="CN271" s="32">
        <v>779.49652099599996</v>
      </c>
      <c r="CO271" s="32">
        <v>953.40515136700003</v>
      </c>
      <c r="CP271" s="32">
        <v>478.49246215800002</v>
      </c>
      <c r="CQ271" s="32">
        <v>5818.18359375</v>
      </c>
      <c r="CR271" s="32">
        <v>4371.732421875</v>
      </c>
      <c r="CS271" s="32">
        <v>2283.5126953119998</v>
      </c>
      <c r="CT271" s="32">
        <v>2690</v>
      </c>
      <c r="CU271" s="32">
        <v>9115.5185546880002</v>
      </c>
      <c r="CV271" s="32">
        <v>305.39587402299998</v>
      </c>
      <c r="CW271" s="32">
        <v>264.31930541999998</v>
      </c>
      <c r="CX271" s="32">
        <v>959.36108398399995</v>
      </c>
      <c r="CZ271" s="32">
        <v>1299.1131591799999</v>
      </c>
      <c r="DA271" s="32">
        <v>2515.3493652339998</v>
      </c>
      <c r="DB271" s="32">
        <v>143.03121948200001</v>
      </c>
      <c r="DC271" s="34">
        <v>3724</v>
      </c>
      <c r="DD271" s="32">
        <v>2360.4438476559999</v>
      </c>
      <c r="DE271" s="32">
        <v>687.10540771499996</v>
      </c>
      <c r="DF271" s="32">
        <v>422.2</v>
      </c>
      <c r="DG271" s="32">
        <v>4.4401397710000001</v>
      </c>
      <c r="DH271" s="32">
        <v>6.79</v>
      </c>
      <c r="DI271" s="32">
        <v>106.23875427199999</v>
      </c>
      <c r="DJ271" s="34">
        <v>1689.4</v>
      </c>
      <c r="DK271" s="32">
        <v>415.93984985399999</v>
      </c>
      <c r="DL271" s="32">
        <v>9120.9482421880002</v>
      </c>
      <c r="DM271" s="32">
        <v>1739.026733398</v>
      </c>
      <c r="DN271" s="32">
        <v>2106.2883300779999</v>
      </c>
      <c r="DO271" s="32">
        <v>15.36</v>
      </c>
      <c r="DP271" s="32">
        <v>396</v>
      </c>
      <c r="DQ271" s="34">
        <v>1065</v>
      </c>
      <c r="DR271" s="32">
        <v>185.45</v>
      </c>
      <c r="DS271" s="32">
        <v>94.58</v>
      </c>
      <c r="DT271" s="32">
        <v>919.036621094</v>
      </c>
      <c r="DU271" s="32">
        <v>128.5</v>
      </c>
      <c r="DV271" s="32">
        <v>6065.283203125</v>
      </c>
      <c r="DY271" s="32">
        <v>780.34698486299999</v>
      </c>
      <c r="EA271">
        <v>37.323</v>
      </c>
      <c r="EB271" s="32">
        <v>515.813964844</v>
      </c>
      <c r="EC271" s="32">
        <v>1267.5</v>
      </c>
    </row>
    <row r="272" spans="1:133">
      <c r="A272" s="33">
        <v>44221</v>
      </c>
      <c r="B272" s="32">
        <v>454.36862182599998</v>
      </c>
      <c r="C272" s="32">
        <v>6469.5629882809999</v>
      </c>
      <c r="D272" s="32">
        <v>1472.4942626950001</v>
      </c>
      <c r="E272" s="32">
        <v>2451.9226074220001</v>
      </c>
      <c r="F272" s="32">
        <v>610.29010009800004</v>
      </c>
      <c r="G272" s="32">
        <v>2387.1157226559999</v>
      </c>
      <c r="H272" s="32">
        <v>428.912017822</v>
      </c>
      <c r="I272" s="32">
        <v>137.74375915499999</v>
      </c>
      <c r="J272" s="32">
        <v>1865.4362792970001</v>
      </c>
      <c r="K272" s="32">
        <v>1473.9592285159999</v>
      </c>
      <c r="L272" s="32">
        <v>7888.5615234380002</v>
      </c>
      <c r="M272" s="32">
        <v>355.76394653300002</v>
      </c>
      <c r="N272" s="32">
        <v>203.63392639200001</v>
      </c>
      <c r="O272" s="32">
        <v>767.53503418000003</v>
      </c>
      <c r="P272" s="32">
        <v>1081.0671386720001</v>
      </c>
      <c r="Q272" s="32">
        <v>63.431373596</v>
      </c>
      <c r="R272" s="32">
        <v>987.11761474599996</v>
      </c>
      <c r="S272" s="32">
        <v>1178.0584716799999</v>
      </c>
      <c r="T272" s="32">
        <v>155.71035766599999</v>
      </c>
      <c r="U272" s="32">
        <v>3656.3117675779999</v>
      </c>
      <c r="V272" s="32">
        <v>2596.146484375</v>
      </c>
      <c r="W272" s="32">
        <v>1133.1608886720001</v>
      </c>
      <c r="X272" s="32">
        <v>49.134639739999997</v>
      </c>
      <c r="Y272" s="32">
        <v>190.07380676299999</v>
      </c>
      <c r="Z272" s="32">
        <v>4202.2475585940001</v>
      </c>
      <c r="AA272" s="32">
        <v>369.65725708000002</v>
      </c>
      <c r="AB272" s="32">
        <v>762.69403076200001</v>
      </c>
      <c r="AC272" s="32">
        <v>6545.3120117190001</v>
      </c>
      <c r="AD272" s="32">
        <v>2992.0598144529999</v>
      </c>
      <c r="AE272" s="32">
        <v>1887.8328857419999</v>
      </c>
      <c r="AF272" s="32">
        <v>381.99090576200001</v>
      </c>
      <c r="AG272" s="32">
        <v>1301.494140625</v>
      </c>
      <c r="AH272" s="32">
        <v>574.68054199200003</v>
      </c>
      <c r="AI272" s="32">
        <v>331.18527221699998</v>
      </c>
      <c r="AJ272" s="32">
        <v>1270.3996582029999</v>
      </c>
      <c r="AK272" s="32">
        <v>2892.7824707029999</v>
      </c>
      <c r="AL272" s="32">
        <v>492.57955932599998</v>
      </c>
      <c r="AM272" s="32">
        <v>950.91473388700001</v>
      </c>
      <c r="AN272" s="32">
        <v>2509.2365722660002</v>
      </c>
      <c r="AP272" s="32">
        <v>3032.5681152339998</v>
      </c>
      <c r="AQ272" s="32">
        <v>1277.134155273</v>
      </c>
      <c r="AR272" s="32">
        <v>1630.6909179690001</v>
      </c>
      <c r="AS272" s="32">
        <v>2606.5056152339998</v>
      </c>
      <c r="AT272" s="32">
        <v>1684.7514648440001</v>
      </c>
      <c r="AU272" s="32">
        <v>896.15643310500002</v>
      </c>
      <c r="AV272" s="32">
        <v>301.983551025</v>
      </c>
      <c r="AW272" s="32">
        <v>1412.392211914</v>
      </c>
      <c r="AX272" s="32">
        <v>611.62652587900004</v>
      </c>
      <c r="AY272" s="32">
        <v>326.77828979499998</v>
      </c>
      <c r="AZ272" s="32">
        <v>280.06680297899999</v>
      </c>
      <c r="BA272" s="32">
        <v>163.56813049300001</v>
      </c>
      <c r="BB272" s="32">
        <v>2198.47265625</v>
      </c>
      <c r="BC272" s="32">
        <v>2499.2893066410002</v>
      </c>
      <c r="BD272" s="32">
        <v>2941.4191894529999</v>
      </c>
      <c r="BE272" s="32">
        <v>524.68762206999997</v>
      </c>
      <c r="BF272" s="32">
        <v>623.03729248000002</v>
      </c>
      <c r="BG272" s="32">
        <v>248.60528564500001</v>
      </c>
      <c r="BH272" s="32">
        <v>487.256591797</v>
      </c>
      <c r="BI272" s="32">
        <v>14120</v>
      </c>
      <c r="BJ272" s="32">
        <v>4559.6123046880002</v>
      </c>
      <c r="BK272" s="32">
        <v>131.35137939500001</v>
      </c>
      <c r="BL272" s="32">
        <v>1865.548461914</v>
      </c>
      <c r="BM272" s="32">
        <v>2731.2744140619998</v>
      </c>
      <c r="BN272" s="32">
        <v>717.28485107400002</v>
      </c>
      <c r="BO272" s="32">
        <v>3115.4897460940001</v>
      </c>
      <c r="BP272" s="32">
        <v>11637.596679688</v>
      </c>
      <c r="BQ272" s="32">
        <v>2677.2976074220001</v>
      </c>
      <c r="BR272" s="32">
        <v>5860.8686523440001</v>
      </c>
      <c r="BS272" s="32">
        <v>2888.5200195309999</v>
      </c>
      <c r="BT272" s="32">
        <v>1960.366577148</v>
      </c>
      <c r="BU272" s="32">
        <v>98</v>
      </c>
      <c r="BV272" s="32">
        <v>1573.9865722659999</v>
      </c>
      <c r="BW272" s="32">
        <v>525.200683594</v>
      </c>
      <c r="BX272" s="32">
        <v>1522.153930664</v>
      </c>
      <c r="BY272" s="32">
        <v>1305.7653808590001</v>
      </c>
      <c r="BZ272" s="32">
        <v>429</v>
      </c>
      <c r="CA272" s="32">
        <v>1655.4207763669999</v>
      </c>
      <c r="CB272" s="32">
        <v>270.30337524399999</v>
      </c>
      <c r="CC272" s="32">
        <v>33.774200438999998</v>
      </c>
      <c r="CD272" s="32">
        <v>150.77914428700001</v>
      </c>
      <c r="CE272" s="32">
        <v>587.16027831999997</v>
      </c>
      <c r="CF272" s="32">
        <v>7872.8139648440001</v>
      </c>
      <c r="CG272" s="32">
        <v>5624.6752929690001</v>
      </c>
      <c r="CH272" s="32">
        <v>15.029228209999999</v>
      </c>
      <c r="CI272" s="32">
        <v>1360.711914062</v>
      </c>
      <c r="CJ272" s="32">
        <v>238.120559692</v>
      </c>
      <c r="CK272" s="32">
        <v>128.33677673299999</v>
      </c>
      <c r="CL272" s="32">
        <v>331.18527221699998</v>
      </c>
      <c r="CM272" s="32">
        <v>136.92239379899999</v>
      </c>
      <c r="CN272" s="32">
        <v>776.49829101600005</v>
      </c>
      <c r="CO272" s="32">
        <v>950.90808105500003</v>
      </c>
      <c r="CP272" s="32">
        <v>470.60247802700002</v>
      </c>
      <c r="CQ272" s="32">
        <v>5726.3071289059999</v>
      </c>
      <c r="CR272" s="32">
        <v>4458.6083984380002</v>
      </c>
      <c r="CS272" s="32">
        <v>2338.8876953119998</v>
      </c>
      <c r="CT272" s="32">
        <v>2754</v>
      </c>
      <c r="CU272" s="32">
        <v>9027.5625</v>
      </c>
      <c r="CV272" s="32">
        <v>307.79464721699998</v>
      </c>
      <c r="CW272" s="32">
        <v>255.445510864</v>
      </c>
      <c r="CX272" s="32">
        <v>945.92132568399995</v>
      </c>
      <c r="CZ272" s="32">
        <v>1247.1486816409999</v>
      </c>
      <c r="DA272" s="32">
        <v>2491.3745117190001</v>
      </c>
      <c r="DB272" s="32">
        <v>141.631393433</v>
      </c>
      <c r="DC272" s="34">
        <v>3718</v>
      </c>
      <c r="DD272" s="32">
        <v>2366.4404296880002</v>
      </c>
      <c r="DE272" s="32">
        <v>681.910644531</v>
      </c>
      <c r="DF272" s="32">
        <v>424.9</v>
      </c>
      <c r="DG272" s="32">
        <v>4.4315180779999999</v>
      </c>
      <c r="DH272" s="32">
        <v>7</v>
      </c>
      <c r="DI272" s="32">
        <v>99.102958678999997</v>
      </c>
      <c r="DJ272" s="34">
        <v>1718.3</v>
      </c>
      <c r="DK272" s="32">
        <v>418.33718872100002</v>
      </c>
      <c r="DL272" s="32">
        <v>8983.052734375</v>
      </c>
      <c r="DM272" s="32">
        <v>1700.093383789</v>
      </c>
      <c r="DN272" s="32">
        <v>2085.3547363279999</v>
      </c>
      <c r="DO272" s="32">
        <v>15.3</v>
      </c>
      <c r="DP272" s="32">
        <v>383.4</v>
      </c>
      <c r="DQ272" s="34">
        <v>1105</v>
      </c>
      <c r="DR272" s="32">
        <v>186.85</v>
      </c>
      <c r="DS272" s="32">
        <v>96.9</v>
      </c>
      <c r="DT272" s="32">
        <v>938.40704345699999</v>
      </c>
      <c r="DU272" s="32">
        <v>128</v>
      </c>
      <c r="DV272" s="32">
        <v>6120.2412109380002</v>
      </c>
      <c r="DY272" s="32">
        <v>728.363769531</v>
      </c>
      <c r="EA272">
        <v>33.93</v>
      </c>
      <c r="EB272" s="32">
        <v>515.813964844</v>
      </c>
      <c r="EC272" s="32">
        <v>1185</v>
      </c>
    </row>
    <row r="273" spans="1:133">
      <c r="A273" s="33">
        <v>44222</v>
      </c>
      <c r="B273" s="32">
        <v>459.46273803700001</v>
      </c>
      <c r="C273" s="32">
        <v>6575.4907226559999</v>
      </c>
      <c r="D273" s="32">
        <v>1471.495727539</v>
      </c>
      <c r="E273" s="32">
        <v>2400.9655761720001</v>
      </c>
      <c r="F273" s="32">
        <v>609.89056396499996</v>
      </c>
      <c r="G273" s="32">
        <v>2363.1547851559999</v>
      </c>
      <c r="H273" s="32">
        <v>440.28854370099998</v>
      </c>
      <c r="I273" s="32">
        <v>137.69456481899999</v>
      </c>
      <c r="J273" s="32">
        <v>1869.9323730470001</v>
      </c>
      <c r="K273" s="32">
        <v>1463.969726562</v>
      </c>
      <c r="L273" s="32">
        <v>7943.50390625</v>
      </c>
      <c r="M273" s="32">
        <v>357.640625</v>
      </c>
      <c r="N273" s="32">
        <v>204.832962036</v>
      </c>
      <c r="O273" s="32">
        <v>772.72662353500004</v>
      </c>
      <c r="P273" s="32">
        <v>1061.5841064450001</v>
      </c>
      <c r="Q273" s="32">
        <v>67.427726746000005</v>
      </c>
      <c r="R273" s="32">
        <v>985.91882324200003</v>
      </c>
      <c r="S273" s="32">
        <v>1179.5559082029999</v>
      </c>
      <c r="T273" s="32">
        <v>154.11483764600001</v>
      </c>
      <c r="U273" s="32">
        <v>3638.7521972660002</v>
      </c>
      <c r="V273" s="32">
        <v>2572.1545410160002</v>
      </c>
      <c r="W273" s="32">
        <v>1154.635375977</v>
      </c>
      <c r="X273" s="32">
        <v>49.304527282999999</v>
      </c>
      <c r="Y273" s="32">
        <v>182.74986267099999</v>
      </c>
      <c r="Z273" s="32">
        <v>4213.6484375</v>
      </c>
      <c r="AA273" s="32">
        <v>375.14627075200002</v>
      </c>
      <c r="AB273" s="32">
        <v>757.712402344</v>
      </c>
      <c r="AC273" s="32">
        <v>6367.5478515619998</v>
      </c>
      <c r="AD273" s="32">
        <v>3021.9802246089998</v>
      </c>
      <c r="AE273" s="32">
        <v>1916.8146972659999</v>
      </c>
      <c r="AF273" s="32">
        <v>385.21847534199998</v>
      </c>
      <c r="AG273" s="32">
        <v>1359.6010742190001</v>
      </c>
      <c r="AH273" s="32">
        <v>579.63635253899997</v>
      </c>
      <c r="AI273" s="32">
        <v>337.20156860399999</v>
      </c>
      <c r="AJ273" s="32">
        <v>1272.8985595700001</v>
      </c>
      <c r="AK273" s="32">
        <v>2910.2687988279999</v>
      </c>
      <c r="AL273" s="32">
        <v>506.57324218799999</v>
      </c>
      <c r="AM273" s="32">
        <v>942.13024902300003</v>
      </c>
      <c r="AN273" s="32">
        <v>2461.8920898440001</v>
      </c>
      <c r="AP273" s="32">
        <v>2932.6481933589998</v>
      </c>
      <c r="AQ273" s="32">
        <v>1291.722045898</v>
      </c>
      <c r="AR273" s="32">
        <v>1620.2253417970001</v>
      </c>
      <c r="AS273" s="32">
        <v>2612.5021972660002</v>
      </c>
      <c r="AT273" s="32">
        <v>1717.208007812</v>
      </c>
      <c r="AU273" s="32">
        <v>892.16015625</v>
      </c>
      <c r="AV273" s="32">
        <v>307.06817626999998</v>
      </c>
      <c r="AW273" s="32">
        <v>1417.217407227</v>
      </c>
      <c r="AX273" s="32">
        <v>620.50512695299994</v>
      </c>
      <c r="AY273" s="32">
        <v>326.17868041999998</v>
      </c>
      <c r="AZ273" s="32">
        <v>281.76333618199999</v>
      </c>
      <c r="BA273" s="32">
        <v>158.60911560100001</v>
      </c>
      <c r="BB273" s="32">
        <v>2200.4709472660002</v>
      </c>
      <c r="BC273" s="32">
        <v>2494.8173828119998</v>
      </c>
      <c r="BD273" s="32">
        <v>2935.4262695309999</v>
      </c>
      <c r="BE273" s="32">
        <v>518.49127197300004</v>
      </c>
      <c r="BF273" s="32">
        <v>624.23657226600005</v>
      </c>
      <c r="BG273" s="32">
        <v>250.80090332</v>
      </c>
      <c r="BH273" s="32">
        <v>489.08996581999997</v>
      </c>
      <c r="BI273" s="32">
        <v>14100</v>
      </c>
      <c r="BJ273" s="32">
        <v>4579.6015625</v>
      </c>
      <c r="BK273" s="32">
        <v>132.848556519</v>
      </c>
      <c r="BL273" s="32">
        <v>1895.3927001950001</v>
      </c>
      <c r="BM273" s="32">
        <v>2724.794921875</v>
      </c>
      <c r="BN273" s="32">
        <v>760.64160156200001</v>
      </c>
      <c r="BO273" s="32">
        <v>3126.4741210940001</v>
      </c>
      <c r="BP273" s="32">
        <v>11557.852539062</v>
      </c>
      <c r="BQ273" s="32">
        <v>2668.3237304690001</v>
      </c>
      <c r="BR273" s="32">
        <v>5892.7807617190001</v>
      </c>
      <c r="BS273" s="32">
        <v>2998.3493652339998</v>
      </c>
      <c r="BT273" s="32">
        <v>1977.0469970700001</v>
      </c>
      <c r="BU273" s="32">
        <v>96.319999695000007</v>
      </c>
      <c r="BV273" s="32">
        <v>1597.4350585940001</v>
      </c>
      <c r="BW273" s="32">
        <v>529.18859863299997</v>
      </c>
      <c r="BX273" s="32">
        <v>1516.165405273</v>
      </c>
      <c r="BY273" s="32">
        <v>1295.7670898440001</v>
      </c>
      <c r="BZ273" s="32">
        <v>425</v>
      </c>
      <c r="CA273" s="32">
        <v>1679.383422852</v>
      </c>
      <c r="CB273" s="32">
        <v>273.09829711899999</v>
      </c>
      <c r="CC273" s="32">
        <v>34.348163605000003</v>
      </c>
      <c r="CD273" s="32">
        <v>152.66954040499999</v>
      </c>
      <c r="CE273" s="32">
        <v>588.85723876999998</v>
      </c>
      <c r="CF273" s="32">
        <v>7870.8159179690001</v>
      </c>
      <c r="CG273" s="32">
        <v>5622.67578125</v>
      </c>
      <c r="CH273" s="32">
        <v>15.013579369</v>
      </c>
      <c r="CI273" s="32">
        <v>1372.9301757809999</v>
      </c>
      <c r="CJ273" s="32">
        <v>233.76609802199999</v>
      </c>
      <c r="CK273" s="32">
        <v>129.09642028799999</v>
      </c>
      <c r="CL273" s="32">
        <v>337.20156860399999</v>
      </c>
      <c r="CM273" s="32">
        <v>139.23907470699999</v>
      </c>
      <c r="CN273" s="32">
        <v>777.49774169900002</v>
      </c>
      <c r="CO273" s="32">
        <v>958.89886474599996</v>
      </c>
      <c r="CP273" s="32">
        <v>469.50387573199998</v>
      </c>
      <c r="CQ273" s="32">
        <v>5724.3090820309999</v>
      </c>
      <c r="CR273" s="32">
        <v>4416.669921875</v>
      </c>
      <c r="CS273" s="32">
        <v>2265.5510253910002</v>
      </c>
      <c r="CT273" s="32">
        <v>2787</v>
      </c>
      <c r="CU273" s="32">
        <v>9043.5537109380002</v>
      </c>
      <c r="CV273" s="32">
        <v>307.28961181599999</v>
      </c>
      <c r="CW273" s="32">
        <v>257.04080200200002</v>
      </c>
      <c r="CX273" s="32">
        <v>948.68835449200003</v>
      </c>
      <c r="CZ273" s="32">
        <v>1240.1534423830001</v>
      </c>
      <c r="DA273" s="32">
        <v>2468.3989257809999</v>
      </c>
      <c r="DB273" s="32">
        <v>143.531158447</v>
      </c>
      <c r="DC273" s="34">
        <v>3706</v>
      </c>
      <c r="DD273" s="32">
        <v>2326.4665527339998</v>
      </c>
      <c r="DE273" s="32">
        <v>679.51312255899995</v>
      </c>
      <c r="DF273" s="32">
        <v>393.5</v>
      </c>
      <c r="DG273" s="32">
        <v>4.4504857060000003</v>
      </c>
      <c r="DH273" s="32">
        <v>7</v>
      </c>
      <c r="DI273" s="32">
        <v>102.296607971</v>
      </c>
      <c r="DJ273" s="34">
        <v>1735</v>
      </c>
      <c r="DK273" s="32">
        <v>413.64242553700001</v>
      </c>
      <c r="DL273" s="32">
        <v>8835.1689453119998</v>
      </c>
      <c r="DM273" s="32">
        <v>1753.0031738279999</v>
      </c>
      <c r="DN273" s="32">
        <v>2101.8024902339998</v>
      </c>
      <c r="DO273" s="32">
        <v>14.9</v>
      </c>
      <c r="DP273" s="32">
        <v>388</v>
      </c>
      <c r="DQ273" s="34">
        <v>1080</v>
      </c>
      <c r="DR273" s="32">
        <v>187.5</v>
      </c>
      <c r="DS273" s="32">
        <v>94.88</v>
      </c>
      <c r="DT273" s="32">
        <v>928.05065918000003</v>
      </c>
      <c r="DU273" s="32">
        <v>129.5</v>
      </c>
      <c r="DV273" s="32">
        <v>6170.2016601559999</v>
      </c>
      <c r="DY273" s="32">
        <v>730.16326904300001</v>
      </c>
      <c r="EA273">
        <v>32.963000000000001</v>
      </c>
      <c r="EB273" s="32">
        <v>518.22424316399997</v>
      </c>
      <c r="EC273" s="32">
        <v>1179.5</v>
      </c>
    </row>
    <row r="274" spans="1:133">
      <c r="A274" s="33">
        <v>44223</v>
      </c>
      <c r="B274" s="32">
        <v>447.67654418900003</v>
      </c>
      <c r="C274" s="32">
        <v>6399.611328125</v>
      </c>
      <c r="D274" s="32">
        <v>1428.055053711</v>
      </c>
      <c r="E274" s="32">
        <v>2402.9643554690001</v>
      </c>
      <c r="F274" s="32">
        <v>618.08361816399997</v>
      </c>
      <c r="G274" s="32">
        <v>2364.1533203119998</v>
      </c>
      <c r="H274" s="32">
        <v>463.04135131800001</v>
      </c>
      <c r="I274" s="32">
        <v>136.75987243700001</v>
      </c>
      <c r="J274" s="32">
        <v>1855.444702148</v>
      </c>
      <c r="K274" s="32">
        <v>1413.5223388669999</v>
      </c>
      <c r="L274" s="32">
        <v>7770.6884765619998</v>
      </c>
      <c r="M274" s="32">
        <v>357.59591674799998</v>
      </c>
      <c r="N274" s="32">
        <v>202.23506164599999</v>
      </c>
      <c r="O274" s="32">
        <v>773.92468261700003</v>
      </c>
      <c r="P274" s="32">
        <v>923.20336914100005</v>
      </c>
      <c r="Q274" s="32">
        <v>68.022918700999995</v>
      </c>
      <c r="R274" s="32">
        <v>963.74322509800004</v>
      </c>
      <c r="S274" s="32">
        <v>1191.0368652340001</v>
      </c>
      <c r="T274" s="32">
        <v>151.17315673799999</v>
      </c>
      <c r="U274" s="32">
        <v>3560.708984375</v>
      </c>
      <c r="V274" s="32">
        <v>2555.1599121089998</v>
      </c>
      <c r="W274" s="32">
        <v>1124.171508789</v>
      </c>
      <c r="X274" s="32">
        <v>51.502937316999997</v>
      </c>
      <c r="Y274" s="32">
        <v>177.468673706</v>
      </c>
      <c r="Z274" s="32">
        <v>4085.3862304690001</v>
      </c>
      <c r="AA274" s="32">
        <v>363.07052612299998</v>
      </c>
      <c r="AB274" s="32">
        <v>752.730957031</v>
      </c>
      <c r="AC274" s="32">
        <v>6425.4702148440001</v>
      </c>
      <c r="AD274" s="32">
        <v>2928.8940429690001</v>
      </c>
      <c r="AE274" s="32">
        <v>1862.3485107419999</v>
      </c>
      <c r="AF274" s="32">
        <v>379.33978271500001</v>
      </c>
      <c r="AG274" s="32">
        <v>1349.752319336</v>
      </c>
      <c r="AH274" s="32">
        <v>581.22222900400004</v>
      </c>
      <c r="AI274" s="32">
        <v>333.611236572</v>
      </c>
      <c r="AJ274" s="32">
        <v>1223.9217529299999</v>
      </c>
      <c r="AK274" s="32">
        <v>2850.8146972660002</v>
      </c>
      <c r="AL274" s="32">
        <v>499.276519775</v>
      </c>
      <c r="AM274" s="32">
        <v>943.328125</v>
      </c>
      <c r="AN274" s="32">
        <v>2362.4692382809999</v>
      </c>
      <c r="AP274" s="32">
        <v>2887.6840820309999</v>
      </c>
      <c r="AQ274" s="32">
        <v>1262.0760498049999</v>
      </c>
      <c r="AR274" s="32">
        <v>1572.381225586</v>
      </c>
      <c r="AS274" s="32">
        <v>2581.5200195309999</v>
      </c>
      <c r="AT274" s="32">
        <v>1730.690063477</v>
      </c>
      <c r="AU274" s="32">
        <v>887.66448974599996</v>
      </c>
      <c r="AV274" s="32">
        <v>308.76306152299998</v>
      </c>
      <c r="AW274" s="32">
        <v>1408.1704101559999</v>
      </c>
      <c r="AX274" s="32">
        <v>637.36450195299994</v>
      </c>
      <c r="AY274" s="32">
        <v>318.38397216800001</v>
      </c>
      <c r="AZ274" s="32">
        <v>281.76333618199999</v>
      </c>
      <c r="BA274" s="32">
        <v>152.410324097</v>
      </c>
      <c r="BB274" s="32">
        <v>2183.4833984380002</v>
      </c>
      <c r="BC274" s="32">
        <v>2339.7919921880002</v>
      </c>
      <c r="BD274" s="32">
        <v>2965.3901367190001</v>
      </c>
      <c r="BE274" s="32">
        <v>505.49902343799999</v>
      </c>
      <c r="BF274" s="32">
        <v>611.04425048799999</v>
      </c>
      <c r="BG274" s="32">
        <v>252.39772033700001</v>
      </c>
      <c r="BH274" s="32">
        <v>486.55142211899999</v>
      </c>
      <c r="BI274" s="32">
        <v>13780</v>
      </c>
      <c r="BJ274" s="32">
        <v>4582.6010742190001</v>
      </c>
      <c r="BK274" s="32">
        <v>131.25157165499999</v>
      </c>
      <c r="BL274" s="32">
        <v>1828.3735351559999</v>
      </c>
      <c r="BM274" s="32">
        <v>2774.6362304690001</v>
      </c>
      <c r="BN274" s="32">
        <v>866.93542480500003</v>
      </c>
      <c r="BO274" s="32">
        <v>3046.5895996089998</v>
      </c>
      <c r="BP274" s="32">
        <v>11353.510742188</v>
      </c>
      <c r="BQ274" s="32">
        <v>2633.4243164059999</v>
      </c>
      <c r="BR274" s="32">
        <v>5718.2612304690001</v>
      </c>
      <c r="BS274" s="32">
        <v>3005.3386230470001</v>
      </c>
      <c r="BT274" s="32">
        <v>1896.2795410159999</v>
      </c>
      <c r="BU274" s="32">
        <v>95.160003661999994</v>
      </c>
      <c r="BV274" s="32">
        <v>1575.9405517580001</v>
      </c>
      <c r="BW274" s="32">
        <v>531.58129882799994</v>
      </c>
      <c r="BX274" s="32">
        <v>1463.264282227</v>
      </c>
      <c r="BY274" s="32">
        <v>1270.7716064450001</v>
      </c>
      <c r="BZ274" s="32">
        <v>433.79998779300001</v>
      </c>
      <c r="CA274" s="32">
        <v>1785.2185058590001</v>
      </c>
      <c r="CB274" s="32">
        <v>273.69720459000001</v>
      </c>
      <c r="CC274" s="32">
        <v>33.190250397</v>
      </c>
      <c r="CD274" s="32">
        <v>146.99847412099999</v>
      </c>
      <c r="CE274" s="32">
        <v>583.93591308600003</v>
      </c>
      <c r="CF274" s="32">
        <v>8026.6342773440001</v>
      </c>
      <c r="CG274" s="32">
        <v>5646.6533203119998</v>
      </c>
      <c r="CH274" s="32">
        <v>14.669340134</v>
      </c>
      <c r="CI274" s="32">
        <v>1376.0825195309999</v>
      </c>
      <c r="CJ274" s="32">
        <v>217.99835205100001</v>
      </c>
      <c r="CK274" s="32">
        <v>128.11688232399999</v>
      </c>
      <c r="CL274" s="32">
        <v>333.611236572</v>
      </c>
      <c r="CM274" s="32">
        <v>134.12644958499999</v>
      </c>
      <c r="CN274" s="32">
        <v>767.50415039100005</v>
      </c>
      <c r="CO274" s="32">
        <v>948.41101074200003</v>
      </c>
      <c r="CP274" s="32">
        <v>475.895751953</v>
      </c>
      <c r="CQ274" s="32">
        <v>5644.4169921880002</v>
      </c>
      <c r="CR274" s="32">
        <v>4370.736328125</v>
      </c>
      <c r="CS274" s="32">
        <v>2116.8325195309999</v>
      </c>
      <c r="CT274" s="32">
        <v>2883</v>
      </c>
      <c r="CU274" s="32">
        <v>8665.740234375</v>
      </c>
      <c r="CV274" s="32">
        <v>309.183349609</v>
      </c>
      <c r="CW274" s="32">
        <v>249.263748169</v>
      </c>
      <c r="CX274" s="32">
        <v>944.933105469</v>
      </c>
      <c r="CZ274" s="32">
        <v>1203.1788330080001</v>
      </c>
      <c r="DA274" s="32">
        <v>2427.4418945309999</v>
      </c>
      <c r="DB274" s="32">
        <v>147.980560303</v>
      </c>
      <c r="DC274" s="34">
        <v>3720</v>
      </c>
      <c r="DD274" s="32">
        <v>2328.4650878910002</v>
      </c>
      <c r="DE274" s="32">
        <v>661.53125</v>
      </c>
      <c r="DF274" s="32">
        <v>392.7</v>
      </c>
      <c r="DG274" s="32">
        <v>4.234082699</v>
      </c>
      <c r="DH274" s="32">
        <v>7</v>
      </c>
      <c r="DI274" s="32">
        <v>104.592041016</v>
      </c>
      <c r="DJ274" s="34">
        <v>1709.9</v>
      </c>
      <c r="DK274" s="32">
        <v>395.56243896500001</v>
      </c>
      <c r="DL274" s="32">
        <v>8593.35546875</v>
      </c>
      <c r="DM274" s="32">
        <v>1689.1120605470001</v>
      </c>
      <c r="DN274" s="32">
        <v>2051.462890625</v>
      </c>
      <c r="DO274" s="32">
        <v>14.95</v>
      </c>
      <c r="DP274" s="32">
        <v>368.5</v>
      </c>
      <c r="DQ274" s="34">
        <v>1079</v>
      </c>
      <c r="DR274" s="32">
        <v>184.25</v>
      </c>
      <c r="DS274" s="32">
        <v>91.82</v>
      </c>
      <c r="DT274" s="32">
        <v>929.20129394499997</v>
      </c>
      <c r="DU274" s="32">
        <v>128</v>
      </c>
      <c r="DV274" s="32">
        <v>5990.3408203119998</v>
      </c>
      <c r="DY274" s="32">
        <v>713.76855468799999</v>
      </c>
      <c r="EA274">
        <v>32.656999999999996</v>
      </c>
      <c r="EB274" s="32">
        <v>518.22424316399997</v>
      </c>
      <c r="EC274" s="32">
        <v>1182.5</v>
      </c>
    </row>
    <row r="275" spans="1:133">
      <c r="A275" s="33">
        <v>44224</v>
      </c>
      <c r="B275" s="32">
        <v>454.06903076200001</v>
      </c>
      <c r="C275" s="32">
        <v>6365.6342773440001</v>
      </c>
      <c r="D275" s="32">
        <v>1453.0209960940001</v>
      </c>
      <c r="E275" s="32">
        <v>2406.9606933589998</v>
      </c>
      <c r="F275" s="32">
        <v>599.69903564499998</v>
      </c>
      <c r="G275" s="32">
        <v>2332.205078125</v>
      </c>
      <c r="H275" s="32">
        <v>463.440582275</v>
      </c>
      <c r="I275" s="32">
        <v>143.25350952100001</v>
      </c>
      <c r="J275" s="32">
        <v>1854.9450683590001</v>
      </c>
      <c r="K275" s="32">
        <v>1408.0280761720001</v>
      </c>
      <c r="L275" s="32">
        <v>7640.8271484380002</v>
      </c>
      <c r="M275" s="32">
        <v>353.306396484</v>
      </c>
      <c r="N275" s="32">
        <v>201.83541870100001</v>
      </c>
      <c r="O275" s="32">
        <v>783.90802001999998</v>
      </c>
      <c r="P275" s="32">
        <v>981.95275878899997</v>
      </c>
      <c r="Q275" s="32">
        <v>67.682800293</v>
      </c>
      <c r="R275" s="32">
        <v>954.55316162099996</v>
      </c>
      <c r="S275" s="32">
        <v>1199.0241699220001</v>
      </c>
      <c r="T275" s="32">
        <v>150.37541198700001</v>
      </c>
      <c r="U275" s="32">
        <v>3620.2172851559999</v>
      </c>
      <c r="V275" s="32">
        <v>2524.1701660160002</v>
      </c>
      <c r="W275" s="32">
        <v>1125.6696777340001</v>
      </c>
      <c r="X275" s="32">
        <v>52.941905974999997</v>
      </c>
      <c r="Y275" s="32">
        <v>183.44740295400001</v>
      </c>
      <c r="Z275" s="32">
        <v>4084.4365234380002</v>
      </c>
      <c r="AA275" s="32">
        <v>366.56347656200001</v>
      </c>
      <c r="AB275" s="32">
        <v>740.36285400400004</v>
      </c>
      <c r="AC275" s="32">
        <v>6291.6489257809999</v>
      </c>
      <c r="AD275" s="32">
        <v>2918.9206542970001</v>
      </c>
      <c r="AE275" s="32">
        <v>1932.3054199220001</v>
      </c>
      <c r="AF275" s="32">
        <v>391.212158203</v>
      </c>
      <c r="AG275" s="32">
        <v>1321.1912841799999</v>
      </c>
      <c r="AH275" s="32">
        <v>578.24877929700006</v>
      </c>
      <c r="AI275" s="32">
        <v>331.28234863300003</v>
      </c>
      <c r="AJ275" s="32">
        <v>1241.4135742190001</v>
      </c>
      <c r="AK275" s="32">
        <v>2940.7456054690001</v>
      </c>
      <c r="AL275" s="32">
        <v>507.37286376999998</v>
      </c>
      <c r="AM275" s="32">
        <v>933.54547119100005</v>
      </c>
      <c r="AN275" s="32">
        <v>2343.5317382809999</v>
      </c>
      <c r="AP275" s="32">
        <v>2863.7033691410002</v>
      </c>
      <c r="AQ275" s="32">
        <v>1163.2556152340001</v>
      </c>
      <c r="AR275" s="32">
        <v>1514.070922852</v>
      </c>
      <c r="AS275" s="32">
        <v>2563.5307617190001</v>
      </c>
      <c r="AT275" s="32">
        <v>1744.1721191409999</v>
      </c>
      <c r="AU275" s="32">
        <v>884.66729736299999</v>
      </c>
      <c r="AV275" s="32">
        <v>310.15881347700002</v>
      </c>
      <c r="AW275" s="32">
        <v>1394.4985351559999</v>
      </c>
      <c r="AX275" s="32">
        <v>628.48571777300003</v>
      </c>
      <c r="AY275" s="32">
        <v>309.98968505900001</v>
      </c>
      <c r="AZ275" s="32">
        <v>275.92547607400002</v>
      </c>
      <c r="BA275" s="32">
        <v>155.72967529300001</v>
      </c>
      <c r="BB275" s="32">
        <v>2187.4807128910002</v>
      </c>
      <c r="BC275" s="32">
        <v>2430.7204589839998</v>
      </c>
      <c r="BD275" s="32">
        <v>2943.4167480470001</v>
      </c>
      <c r="BE275" s="32">
        <v>501.50143432599998</v>
      </c>
      <c r="BF275" s="32">
        <v>613.44281005899995</v>
      </c>
      <c r="BG275" s="32">
        <v>250.50151062</v>
      </c>
      <c r="BH275" s="32">
        <v>482.461669922</v>
      </c>
      <c r="BI275" s="32">
        <v>13850</v>
      </c>
      <c r="BJ275" s="32">
        <v>4612.5849609380002</v>
      </c>
      <c r="BK275" s="32">
        <v>128.75630188</v>
      </c>
      <c r="BL275" s="32">
        <v>1838.845336914</v>
      </c>
      <c r="BM275" s="32">
        <v>2729.28125</v>
      </c>
      <c r="BN275" s="32">
        <v>799.203125</v>
      </c>
      <c r="BO275" s="32">
        <v>3079.5419921880002</v>
      </c>
      <c r="BP275" s="32">
        <v>11343.541992188</v>
      </c>
      <c r="BQ275" s="32">
        <v>2605.5043945309999</v>
      </c>
      <c r="BR275" s="32">
        <v>5669.3950195309999</v>
      </c>
      <c r="BS275" s="32">
        <v>2954.4177246089998</v>
      </c>
      <c r="BT275" s="32">
        <v>1927.0063476559999</v>
      </c>
      <c r="BU275" s="32">
        <v>96.940002441000004</v>
      </c>
      <c r="BV275" s="32">
        <v>1536.8594970700001</v>
      </c>
      <c r="BW275" s="32">
        <v>546.53576660199997</v>
      </c>
      <c r="BX275" s="32">
        <v>1489.71484375</v>
      </c>
      <c r="BY275" s="32">
        <v>1259.7735595700001</v>
      </c>
      <c r="BZ275" s="32">
        <v>427.60000610399999</v>
      </c>
      <c r="CA275" s="32">
        <v>1737.2930908200001</v>
      </c>
      <c r="CB275" s="32">
        <v>282.28140258799999</v>
      </c>
      <c r="CC275" s="32">
        <v>33.409854889000002</v>
      </c>
      <c r="CD275" s="32">
        <v>149.087890625</v>
      </c>
      <c r="CE275" s="32">
        <v>591.91186523399995</v>
      </c>
      <c r="CF275" s="32">
        <v>7880.8046875</v>
      </c>
      <c r="CG275" s="32">
        <v>5648.65234375</v>
      </c>
      <c r="CH275" s="32">
        <v>14.44636631</v>
      </c>
      <c r="CI275" s="32">
        <v>1346.720336914</v>
      </c>
      <c r="CJ275" s="32">
        <v>227.990692139</v>
      </c>
      <c r="CK275" s="32">
        <v>126.517684937</v>
      </c>
      <c r="CL275" s="32">
        <v>331.28234863300003</v>
      </c>
      <c r="CM275" s="32">
        <v>136.38320922899999</v>
      </c>
      <c r="CN275" s="32">
        <v>775.49890136700003</v>
      </c>
      <c r="CO275" s="32">
        <v>949.90924072300004</v>
      </c>
      <c r="CP275" s="32">
        <v>471.30154418900003</v>
      </c>
      <c r="CQ275" s="32">
        <v>5624.443359375</v>
      </c>
      <c r="CR275" s="32">
        <v>4316.8125</v>
      </c>
      <c r="CS275" s="32">
        <v>2191.6418457029999</v>
      </c>
      <c r="CT275" s="32">
        <v>2782</v>
      </c>
      <c r="CU275" s="32">
        <v>8615.763671875</v>
      </c>
      <c r="CV275" s="32">
        <v>307.41589355500003</v>
      </c>
      <c r="CW275" s="32">
        <v>250.36050415</v>
      </c>
      <c r="CX275" s="32">
        <v>939.00384521499996</v>
      </c>
      <c r="CZ275" s="32">
        <v>1241.1530761720001</v>
      </c>
      <c r="DA275" s="32">
        <v>2447.4211425779999</v>
      </c>
      <c r="DB275" s="32">
        <v>147.080688477</v>
      </c>
      <c r="DC275" s="34">
        <v>3722</v>
      </c>
      <c r="DD275" s="32">
        <v>2338.4584960940001</v>
      </c>
      <c r="DE275" s="32">
        <v>674.71795654300001</v>
      </c>
      <c r="DF275" s="32">
        <v>388</v>
      </c>
      <c r="DG275" s="32">
        <v>4.3297829630000004</v>
      </c>
      <c r="DH275" s="32">
        <v>7.2</v>
      </c>
      <c r="DI275" s="32">
        <v>106.288658142</v>
      </c>
      <c r="DJ275" s="34">
        <v>1644</v>
      </c>
      <c r="DK275" s="32">
        <v>405.75115966800001</v>
      </c>
      <c r="DL275" s="32">
        <v>8553.38671875</v>
      </c>
      <c r="DM275" s="32">
        <v>1720.0590820309999</v>
      </c>
      <c r="DN275" s="32">
        <v>2055.9487304690001</v>
      </c>
      <c r="DO275" s="32">
        <v>14.56</v>
      </c>
      <c r="DP275" s="32">
        <v>370</v>
      </c>
      <c r="DQ275" s="34">
        <v>1087</v>
      </c>
      <c r="DR275" s="32">
        <v>183.95</v>
      </c>
      <c r="DS275" s="32">
        <v>88</v>
      </c>
      <c r="DT275" s="32">
        <v>912.17639160199997</v>
      </c>
      <c r="DU275" s="32">
        <v>128</v>
      </c>
      <c r="DV275" s="32">
        <v>6060.2880859380002</v>
      </c>
      <c r="DY275" s="32">
        <v>746.35797119100005</v>
      </c>
      <c r="EA275">
        <v>32.03</v>
      </c>
      <c r="EB275" s="32">
        <v>515.813964844</v>
      </c>
      <c r="EC275" s="32">
        <v>1222.5</v>
      </c>
    </row>
    <row r="276" spans="1:133">
      <c r="A276" s="33">
        <v>44225</v>
      </c>
      <c r="B276" s="32">
        <v>443.48144531200001</v>
      </c>
      <c r="C276" s="32">
        <v>6281.69140625</v>
      </c>
      <c r="D276" s="32">
        <v>1428.055053711</v>
      </c>
      <c r="E276" s="32">
        <v>2348.0104980470001</v>
      </c>
      <c r="F276" s="32">
        <v>589.30773925799997</v>
      </c>
      <c r="G276" s="32">
        <v>2308.244140625</v>
      </c>
      <c r="H276" s="32">
        <v>447.77297973600002</v>
      </c>
      <c r="I276" s="32">
        <v>140.695404053</v>
      </c>
      <c r="J276" s="32">
        <v>1810.9819335940001</v>
      </c>
      <c r="K276" s="32">
        <v>1417.0186767580001</v>
      </c>
      <c r="L276" s="32">
        <v>7482.9956054690001</v>
      </c>
      <c r="M276" s="32">
        <v>342.04632568400001</v>
      </c>
      <c r="N276" s="32">
        <v>200.036865234</v>
      </c>
      <c r="O276" s="32">
        <v>764.53997802699996</v>
      </c>
      <c r="P276" s="32">
        <v>986.74859619100005</v>
      </c>
      <c r="Q276" s="32">
        <v>67.597778320000003</v>
      </c>
      <c r="R276" s="32">
        <v>953.15484619100005</v>
      </c>
      <c r="S276" s="32">
        <v>1171.5690917970001</v>
      </c>
      <c r="T276" s="32">
        <v>146.03767395</v>
      </c>
      <c r="U276" s="32">
        <v>3602.6569824220001</v>
      </c>
      <c r="V276" s="32">
        <v>2468.1887207029999</v>
      </c>
      <c r="W276" s="32">
        <v>1110.187866211</v>
      </c>
      <c r="X276" s="32">
        <v>51.742767334</v>
      </c>
      <c r="Y276" s="32">
        <v>175.276443481</v>
      </c>
      <c r="Z276" s="32">
        <v>3979.9262695309999</v>
      </c>
      <c r="AA276" s="32">
        <v>363.27014160200002</v>
      </c>
      <c r="AB276" s="32">
        <v>730.05627441399997</v>
      </c>
      <c r="AC276" s="32">
        <v>6189.7827148440001</v>
      </c>
      <c r="AD276" s="32">
        <v>2905.6225585940001</v>
      </c>
      <c r="AE276" s="32">
        <v>1893.829101562</v>
      </c>
      <c r="AF276" s="32">
        <v>388.44583129900002</v>
      </c>
      <c r="AG276" s="32">
        <v>1290.6606445309999</v>
      </c>
      <c r="AH276" s="32">
        <v>559.02008056600005</v>
      </c>
      <c r="AI276" s="32">
        <v>325.266113281</v>
      </c>
      <c r="AJ276" s="32">
        <v>1240.4139404299999</v>
      </c>
      <c r="AK276" s="32">
        <v>2946.7407226559999</v>
      </c>
      <c r="AL276" s="32">
        <v>499.37652587899998</v>
      </c>
      <c r="AM276" s="32">
        <v>920.56842041000004</v>
      </c>
      <c r="AN276" s="32">
        <v>2277.25</v>
      </c>
      <c r="AP276" s="32">
        <v>2784.7666015619998</v>
      </c>
      <c r="AQ276" s="32">
        <v>1103.4930419919999</v>
      </c>
      <c r="AR276" s="32">
        <v>1465.229858398</v>
      </c>
      <c r="AS276" s="32">
        <v>2554.53515625</v>
      </c>
      <c r="AT276" s="32">
        <v>1716.209594727</v>
      </c>
      <c r="AU276" s="32">
        <v>876.67480468799999</v>
      </c>
      <c r="AV276" s="32">
        <v>301.186035156</v>
      </c>
      <c r="AW276" s="32">
        <v>1364.1395263669999</v>
      </c>
      <c r="AX276" s="32">
        <v>613.22265625</v>
      </c>
      <c r="AY276" s="32">
        <v>311.18884277299998</v>
      </c>
      <c r="AZ276" s="32">
        <v>270.93585205099998</v>
      </c>
      <c r="BA276" s="32">
        <v>149.370895386</v>
      </c>
      <c r="BB276" s="32">
        <v>2115.5305175779999</v>
      </c>
      <c r="BC276" s="32">
        <v>2398.9201660160002</v>
      </c>
      <c r="BD276" s="32">
        <v>2878.4956054690001</v>
      </c>
      <c r="BE276" s="32">
        <v>497.30392456099997</v>
      </c>
      <c r="BF276" s="32">
        <v>598.85137939499998</v>
      </c>
      <c r="BG276" s="32">
        <v>243.914627075</v>
      </c>
      <c r="BH276" s="32">
        <v>475.83322143599997</v>
      </c>
      <c r="BI276" s="32">
        <v>13625</v>
      </c>
      <c r="BJ276" s="32">
        <v>4518.6333007809999</v>
      </c>
      <c r="BK276" s="32">
        <v>125.362709045</v>
      </c>
      <c r="BL276" s="32">
        <v>1809.0007324220001</v>
      </c>
      <c r="BM276" s="32">
        <v>2649.0368652339998</v>
      </c>
      <c r="BN276" s="32">
        <v>811.79058837900004</v>
      </c>
      <c r="BO276" s="32">
        <v>3017.6311035160002</v>
      </c>
      <c r="BP276" s="32">
        <v>11044.502929688</v>
      </c>
      <c r="BQ276" s="32">
        <v>2543.6826171880002</v>
      </c>
      <c r="BR276" s="32">
        <v>5573.6591796880002</v>
      </c>
      <c r="BS276" s="32">
        <v>2947.4287109380002</v>
      </c>
      <c r="BT276" s="32">
        <v>1898.9132080080001</v>
      </c>
      <c r="BU276" s="32">
        <v>91.699996948000006</v>
      </c>
      <c r="BV276" s="32">
        <v>1506.083374023</v>
      </c>
      <c r="BW276" s="32">
        <v>533.57507324200003</v>
      </c>
      <c r="BX276" s="32">
        <v>1481.2307128909999</v>
      </c>
      <c r="BY276" s="32">
        <v>1255.7742919919999</v>
      </c>
      <c r="BZ276" s="32">
        <v>427.20001220699999</v>
      </c>
      <c r="CA276" s="32">
        <v>1705.8420410159999</v>
      </c>
      <c r="CB276" s="32">
        <v>277.19076538100001</v>
      </c>
      <c r="CC276" s="32">
        <v>32.940700530999997</v>
      </c>
      <c r="CD276" s="32">
        <v>146.84928894000001</v>
      </c>
      <c r="CE276" s="32">
        <v>579.86322021499996</v>
      </c>
      <c r="CF276" s="32">
        <v>7720.9907226559999</v>
      </c>
      <c r="CG276" s="32">
        <v>5512.7807617190001</v>
      </c>
      <c r="CH276" s="32">
        <v>13.855680466000001</v>
      </c>
      <c r="CI276" s="32">
        <v>1318.3438720700001</v>
      </c>
      <c r="CJ276" s="32">
        <v>225.88221740700001</v>
      </c>
      <c r="CK276" s="32">
        <v>124.778533936</v>
      </c>
      <c r="CL276" s="32">
        <v>325.266113281</v>
      </c>
      <c r="CM276" s="32">
        <v>133.347564697</v>
      </c>
      <c r="CN276" s="32">
        <v>761.50799560500002</v>
      </c>
      <c r="CO276" s="32">
        <v>958.89886474599996</v>
      </c>
      <c r="CP276" s="32">
        <v>461.51397705099998</v>
      </c>
      <c r="CQ276" s="32">
        <v>5508.5991210940001</v>
      </c>
      <c r="CR276" s="32">
        <v>4233.9321289059999</v>
      </c>
      <c r="CS276" s="32">
        <v>2348.2468261720001</v>
      </c>
      <c r="CT276" s="32">
        <v>2777</v>
      </c>
      <c r="CU276" s="32">
        <v>8681.7333984380002</v>
      </c>
      <c r="CV276" s="32">
        <v>302.23959350600001</v>
      </c>
      <c r="CW276" s="32">
        <v>243.281417847</v>
      </c>
      <c r="CX276" s="32">
        <v>923.39001464800003</v>
      </c>
      <c r="CZ276" s="32">
        <v>1245.1501464840001</v>
      </c>
      <c r="DA276" s="32">
        <v>2396.4750976559999</v>
      </c>
      <c r="DB276" s="32">
        <v>141.53140258799999</v>
      </c>
      <c r="DC276" s="34">
        <v>3666</v>
      </c>
      <c r="DD276" s="32">
        <v>2316.4731445309999</v>
      </c>
      <c r="DE276" s="32">
        <v>671.32141113299997</v>
      </c>
      <c r="DF276" s="32">
        <v>398</v>
      </c>
      <c r="DG276" s="32">
        <v>4.3228850359999997</v>
      </c>
      <c r="DH276" s="32">
        <v>6.97</v>
      </c>
      <c r="DI276" s="32">
        <v>105.689857483</v>
      </c>
      <c r="DJ276" s="34">
        <v>1675.1</v>
      </c>
      <c r="DK276" s="32">
        <v>404.15292358400001</v>
      </c>
      <c r="DL276" s="32">
        <v>8495.4306640619998</v>
      </c>
      <c r="DM276" s="32">
        <v>1697.098632812</v>
      </c>
      <c r="DN276" s="32">
        <v>2005.1105957029999</v>
      </c>
      <c r="DO276" s="32">
        <v>14.74</v>
      </c>
      <c r="DP276" s="32">
        <v>380</v>
      </c>
      <c r="DQ276" s="34">
        <v>1056</v>
      </c>
      <c r="DR276" s="32">
        <v>180</v>
      </c>
      <c r="DS276" s="32">
        <v>91.72</v>
      </c>
      <c r="DT276" s="32">
        <v>902.71282958999996</v>
      </c>
      <c r="DU276" s="32">
        <v>128</v>
      </c>
      <c r="DV276" s="32">
        <v>5995.3383789059999</v>
      </c>
      <c r="DY276" s="32">
        <v>728.16394043000003</v>
      </c>
      <c r="EA276">
        <v>33.064999999999998</v>
      </c>
      <c r="EB276" s="32">
        <v>515.813964844</v>
      </c>
      <c r="EC276" s="32">
        <v>1165</v>
      </c>
    </row>
    <row r="277" spans="1:133">
      <c r="A277" s="33">
        <v>44228</v>
      </c>
      <c r="B277" s="32">
        <v>445.27926635699998</v>
      </c>
      <c r="C277" s="32">
        <v>6421.595703125</v>
      </c>
      <c r="D277" s="32">
        <v>1441.536743164</v>
      </c>
      <c r="E277" s="32">
        <v>2401.96484375</v>
      </c>
      <c r="F277" s="32">
        <v>602.89636230500003</v>
      </c>
      <c r="G277" s="32">
        <v>2366.1501464839998</v>
      </c>
      <c r="H277" s="32">
        <v>439.09100341800001</v>
      </c>
      <c r="I277" s="32">
        <v>140.40023803700001</v>
      </c>
      <c r="J277" s="32">
        <v>1843.4545898440001</v>
      </c>
      <c r="K277" s="32">
        <v>1453.9802246090001</v>
      </c>
      <c r="L277" s="32">
        <v>7380.10546875</v>
      </c>
      <c r="M277" s="32">
        <v>342.89532470699999</v>
      </c>
      <c r="N277" s="32">
        <v>199.83702087399999</v>
      </c>
      <c r="O277" s="32">
        <v>776.32061767599998</v>
      </c>
      <c r="P277" s="32">
        <v>1075.072265625</v>
      </c>
      <c r="Q277" s="32">
        <v>69.978576660000002</v>
      </c>
      <c r="R277" s="32">
        <v>972.33367919900002</v>
      </c>
      <c r="S277" s="32">
        <v>1177.059936523</v>
      </c>
      <c r="T277" s="32">
        <v>151.57203674300001</v>
      </c>
      <c r="U277" s="32">
        <v>3673.8713378910002</v>
      </c>
      <c r="V277" s="32">
        <v>2509.1745605470001</v>
      </c>
      <c r="W277" s="32">
        <v>1141.6508789059999</v>
      </c>
      <c r="X277" s="32">
        <v>51.962612151999998</v>
      </c>
      <c r="Y277" s="32">
        <v>182.351287842</v>
      </c>
      <c r="Z277" s="32">
        <v>4131.9404296880002</v>
      </c>
      <c r="AA277" s="32">
        <v>368.65927124000001</v>
      </c>
      <c r="AB277" s="32">
        <v>741.90893554700006</v>
      </c>
      <c r="AC277" s="32">
        <v>6287.6538085940001</v>
      </c>
      <c r="AD277" s="32">
        <v>2968.7878417970001</v>
      </c>
      <c r="AE277" s="32">
        <v>1907.320678711</v>
      </c>
      <c r="AF277" s="32">
        <v>394.67013549799998</v>
      </c>
      <c r="AG277" s="32">
        <v>1320.69921875</v>
      </c>
      <c r="AH277" s="32">
        <v>568.53527831999997</v>
      </c>
      <c r="AI277" s="32">
        <v>329.729736328</v>
      </c>
      <c r="AJ277" s="32">
        <v>1282.893920898</v>
      </c>
      <c r="AK277" s="32">
        <v>2940.24609375</v>
      </c>
      <c r="AL277" s="32">
        <v>503.57458496100003</v>
      </c>
      <c r="AM277" s="32">
        <v>945.125</v>
      </c>
      <c r="AN277" s="32">
        <v>2277.25</v>
      </c>
      <c r="AP277" s="32">
        <v>2847.7165527339998</v>
      </c>
      <c r="AQ277" s="32">
        <v>1105.3751220700001</v>
      </c>
      <c r="AR277" s="32">
        <v>1460.2462158200001</v>
      </c>
      <c r="AS277" s="32">
        <v>2638.4870605470001</v>
      </c>
      <c r="AT277" s="32">
        <v>1722.7006835940001</v>
      </c>
      <c r="AU277" s="32">
        <v>901.15173339800003</v>
      </c>
      <c r="AV277" s="32">
        <v>303.17999267599998</v>
      </c>
      <c r="AW277" s="32">
        <v>1364.1395263669999</v>
      </c>
      <c r="AX277" s="32">
        <v>619.507324219</v>
      </c>
      <c r="AY277" s="32">
        <v>317.18478393599997</v>
      </c>
      <c r="AZ277" s="32">
        <v>266.54495239300002</v>
      </c>
      <c r="BA277" s="32">
        <v>159.888870239</v>
      </c>
      <c r="BB277" s="32">
        <v>2199.4724121089998</v>
      </c>
      <c r="BC277" s="32">
        <v>2475.9362792970001</v>
      </c>
      <c r="BD277" s="32">
        <v>2915.4506835940001</v>
      </c>
      <c r="BE277" s="32">
        <v>512.89465331999997</v>
      </c>
      <c r="BF277" s="32">
        <v>610.44458007799994</v>
      </c>
      <c r="BG277" s="32">
        <v>241.81877136200001</v>
      </c>
      <c r="BH277" s="32">
        <v>481.19238281200001</v>
      </c>
      <c r="BI277" s="32">
        <v>13930</v>
      </c>
      <c r="BJ277" s="32">
        <v>4604.5888671880002</v>
      </c>
      <c r="BK277" s="32">
        <v>127.358932495</v>
      </c>
      <c r="BL277" s="32">
        <v>1840.9395751950001</v>
      </c>
      <c r="BM277" s="32">
        <v>2636.5771484380002</v>
      </c>
      <c r="BN277" s="32">
        <v>766.43566894499997</v>
      </c>
      <c r="BO277" s="32">
        <v>3078.5434570309999</v>
      </c>
      <c r="BP277" s="32">
        <v>11268.783203125</v>
      </c>
      <c r="BQ277" s="32">
        <v>2629.4353027339998</v>
      </c>
      <c r="BR277" s="32">
        <v>5656.4311523440001</v>
      </c>
      <c r="BS277" s="32">
        <v>2955.416015625</v>
      </c>
      <c r="BT277" s="32">
        <v>1922.6166992190001</v>
      </c>
      <c r="BU277" s="32">
        <v>94.099998474000003</v>
      </c>
      <c r="BV277" s="32">
        <v>1528.5549316409999</v>
      </c>
      <c r="BW277" s="32">
        <v>548.92852783199999</v>
      </c>
      <c r="BX277" s="32">
        <v>1509.1782226559999</v>
      </c>
      <c r="BY277" s="32">
        <v>1279.7700195309999</v>
      </c>
      <c r="BZ277" s="32">
        <v>440.79998779300001</v>
      </c>
      <c r="CA277" s="32">
        <v>1628.961914062</v>
      </c>
      <c r="CB277" s="32">
        <v>287.27224731400003</v>
      </c>
      <c r="CC277" s="32">
        <v>33.464759827000002</v>
      </c>
      <c r="CD277" s="32">
        <v>150.23194885300001</v>
      </c>
      <c r="CE277" s="32">
        <v>582.57843017599998</v>
      </c>
      <c r="CF277" s="32">
        <v>7902.7788085940001</v>
      </c>
      <c r="CG277" s="32">
        <v>5614.68359375</v>
      </c>
      <c r="CH277" s="32">
        <v>14.336834908</v>
      </c>
      <c r="CI277" s="32">
        <v>1297.0607910159999</v>
      </c>
      <c r="CJ277" s="32">
        <v>229.09075927699999</v>
      </c>
      <c r="CK277" s="32">
        <v>126.337768555</v>
      </c>
      <c r="CL277" s="32">
        <v>329.729736328</v>
      </c>
      <c r="CM277" s="32">
        <v>134.64570617699999</v>
      </c>
      <c r="CN277" s="32">
        <v>767.50415039100005</v>
      </c>
      <c r="CO277" s="32">
        <v>971.38458251999998</v>
      </c>
      <c r="CP277" s="32">
        <v>468.90460205099998</v>
      </c>
      <c r="CQ277" s="32">
        <v>5706.333984375</v>
      </c>
      <c r="CR277" s="32">
        <v>4268.8813476559999</v>
      </c>
      <c r="CS277" s="32">
        <v>2335.4846191410002</v>
      </c>
      <c r="CT277" s="32">
        <v>2828</v>
      </c>
      <c r="CU277" s="32">
        <v>9095.5302734380002</v>
      </c>
      <c r="CV277" s="32">
        <v>307.28961181599999</v>
      </c>
      <c r="CW277" s="32">
        <v>246.27259826700001</v>
      </c>
      <c r="CX277" s="32">
        <v>928.92401123000002</v>
      </c>
      <c r="CZ277" s="32">
        <v>1253.1446533200001</v>
      </c>
      <c r="DA277" s="32">
        <v>2432.4367675779999</v>
      </c>
      <c r="DB277" s="32">
        <v>139.98161315900001</v>
      </c>
      <c r="DC277" s="34">
        <v>3604</v>
      </c>
      <c r="DD277" s="32">
        <v>2348.4519042970001</v>
      </c>
      <c r="DE277" s="32">
        <v>692.30017089800003</v>
      </c>
      <c r="DF277" s="32">
        <v>399.6</v>
      </c>
      <c r="DG277" s="32">
        <v>4.3349552149999999</v>
      </c>
      <c r="DH277" s="32">
        <v>7.13</v>
      </c>
      <c r="DI277" s="32">
        <v>109.282699585</v>
      </c>
      <c r="DJ277" s="34">
        <v>1690.5</v>
      </c>
      <c r="DK277" s="32">
        <v>405.85101318400001</v>
      </c>
      <c r="DL277" s="32">
        <v>8535.400390625</v>
      </c>
      <c r="DM277" s="32">
        <v>1712.0731201169999</v>
      </c>
      <c r="DN277" s="32">
        <v>2041.4948730470001</v>
      </c>
      <c r="DO277" s="32">
        <v>14.58</v>
      </c>
      <c r="DP277" s="32">
        <v>400</v>
      </c>
      <c r="DQ277" s="34">
        <v>1035</v>
      </c>
      <c r="DR277" s="32">
        <v>179.75</v>
      </c>
      <c r="DS277" s="32">
        <v>94.2</v>
      </c>
      <c r="DT277" s="32">
        <v>925.88909912099996</v>
      </c>
      <c r="DU277" s="32">
        <v>128</v>
      </c>
      <c r="DV277" s="32">
        <v>6015.3217773440001</v>
      </c>
      <c r="DY277" s="32">
        <v>749.35699462900004</v>
      </c>
      <c r="EA277">
        <v>33.488999999999997</v>
      </c>
      <c r="EB277" s="32">
        <v>515.813964844</v>
      </c>
      <c r="EC277" s="32">
        <v>1171</v>
      </c>
    </row>
    <row r="278" spans="1:133">
      <c r="A278" s="33">
        <v>44229</v>
      </c>
      <c r="B278" s="32">
        <v>449.07482910200002</v>
      </c>
      <c r="C278" s="32">
        <v>6529.5219726559999</v>
      </c>
      <c r="D278" s="32">
        <v>1442.0358886720001</v>
      </c>
      <c r="E278" s="32">
        <v>2461.9140625</v>
      </c>
      <c r="F278" s="32">
        <v>604.69488525400004</v>
      </c>
      <c r="G278" s="32">
        <v>2358.1630859380002</v>
      </c>
      <c r="H278" s="32">
        <v>440.08895874000001</v>
      </c>
      <c r="I278" s="32">
        <v>147.533401489</v>
      </c>
      <c r="J278" s="32">
        <v>1862.9383544919999</v>
      </c>
      <c r="K278" s="32">
        <v>1495.9362792970001</v>
      </c>
      <c r="L278" s="32">
        <v>7372.1147460940001</v>
      </c>
      <c r="M278" s="32">
        <v>349.821136475</v>
      </c>
      <c r="N278" s="32">
        <v>203.833786011</v>
      </c>
      <c r="O278" s="32">
        <v>794.69030761700003</v>
      </c>
      <c r="P278" s="32">
        <v>1023.117248535</v>
      </c>
      <c r="Q278" s="32">
        <v>69.468414307000003</v>
      </c>
      <c r="R278" s="32">
        <v>981.72351074200003</v>
      </c>
      <c r="S278" s="32">
        <v>1197.526367188</v>
      </c>
      <c r="T278" s="32">
        <v>154.11483764600001</v>
      </c>
      <c r="U278" s="32">
        <v>3763.6208496089998</v>
      </c>
      <c r="V278" s="32">
        <v>2534.1669921880002</v>
      </c>
      <c r="W278" s="32">
        <v>1171.1159667970001</v>
      </c>
      <c r="X278" s="32">
        <v>51.403011321999998</v>
      </c>
      <c r="Y278" s="32">
        <v>182.151977539</v>
      </c>
      <c r="Z278" s="32">
        <v>4164.244140625</v>
      </c>
      <c r="AA278" s="32">
        <v>373.84884643599997</v>
      </c>
      <c r="AB278" s="32">
        <v>745.17260742200006</v>
      </c>
      <c r="AC278" s="32">
        <v>6257.6938476559999</v>
      </c>
      <c r="AD278" s="32">
        <v>3021.9802246089998</v>
      </c>
      <c r="AE278" s="32">
        <v>1916.3153076169999</v>
      </c>
      <c r="AF278" s="32">
        <v>410.69219970699999</v>
      </c>
      <c r="AG278" s="32">
        <v>1339.4112548830001</v>
      </c>
      <c r="AH278" s="32">
        <v>578.84344482400002</v>
      </c>
      <c r="AI278" s="32">
        <v>334.09637451200001</v>
      </c>
      <c r="AJ278" s="32">
        <v>1282.893920898</v>
      </c>
      <c r="AK278" s="32">
        <v>3041.6682128910002</v>
      </c>
      <c r="AL278" s="32">
        <v>526.36437988299997</v>
      </c>
      <c r="AM278" s="32">
        <v>935.94122314499998</v>
      </c>
      <c r="AN278" s="32">
        <v>2348.2666015619998</v>
      </c>
      <c r="AP278" s="32">
        <v>3013.5832519529999</v>
      </c>
      <c r="AQ278" s="32">
        <v>1127.0216064450001</v>
      </c>
      <c r="AR278" s="32">
        <v>1451.773803711</v>
      </c>
      <c r="AS278" s="32">
        <v>2711.4458007809999</v>
      </c>
      <c r="AT278" s="32">
        <v>1719.704711914</v>
      </c>
      <c r="AU278" s="32">
        <v>923.13110351600005</v>
      </c>
      <c r="AV278" s="32">
        <v>312.55154418900003</v>
      </c>
      <c r="AW278" s="32">
        <v>1375.1975097659999</v>
      </c>
      <c r="AX278" s="32">
        <v>621.00390625</v>
      </c>
      <c r="AY278" s="32">
        <v>323.78033447299998</v>
      </c>
      <c r="AZ278" s="32">
        <v>254.47012329099999</v>
      </c>
      <c r="BA278" s="32">
        <v>162.96824645999999</v>
      </c>
      <c r="BB278" s="32">
        <v>2236.4460449220001</v>
      </c>
      <c r="BC278" s="32">
        <v>2413.8266601559999</v>
      </c>
      <c r="BD278" s="32">
        <v>2945.4143066410002</v>
      </c>
      <c r="BE278" s="32">
        <v>518.29138183600003</v>
      </c>
      <c r="BF278" s="32">
        <v>621.83795166000004</v>
      </c>
      <c r="BG278" s="32">
        <v>238.02633667000001</v>
      </c>
      <c r="BH278" s="32">
        <v>489.08996581999997</v>
      </c>
      <c r="BI278" s="32">
        <v>14105</v>
      </c>
      <c r="BJ278" s="32">
        <v>4873.4487304690001</v>
      </c>
      <c r="BK278" s="32">
        <v>126.211105347</v>
      </c>
      <c r="BL278" s="32">
        <v>1876.5438232419999</v>
      </c>
      <c r="BM278" s="32">
        <v>2684.9223632809999</v>
      </c>
      <c r="BN278" s="32">
        <v>744.65747070299994</v>
      </c>
      <c r="BO278" s="32">
        <v>3151.4372558589998</v>
      </c>
      <c r="BP278" s="32">
        <v>11328.590820312</v>
      </c>
      <c r="BQ278" s="32">
        <v>2651.3723144529999</v>
      </c>
      <c r="BR278" s="32">
        <v>5602.580078125</v>
      </c>
      <c r="BS278" s="32">
        <v>2990.3620605470001</v>
      </c>
      <c r="BT278" s="32">
        <v>1963.878295898</v>
      </c>
      <c r="BU278" s="32">
        <v>94.760002135999997</v>
      </c>
      <c r="BV278" s="32">
        <v>1537.348266602</v>
      </c>
      <c r="BW278" s="32">
        <v>556.30603027300003</v>
      </c>
      <c r="BX278" s="32">
        <v>1507.1821289059999</v>
      </c>
      <c r="BY278" s="32">
        <v>1299.7663574220001</v>
      </c>
      <c r="BZ278" s="32">
        <v>447.79998779300001</v>
      </c>
      <c r="CA278" s="32">
        <v>1634.9526367190001</v>
      </c>
      <c r="CB278" s="32">
        <v>281.18341064499998</v>
      </c>
      <c r="CC278" s="32">
        <v>33.93391037</v>
      </c>
      <c r="CD278" s="32">
        <v>154.161941528</v>
      </c>
      <c r="CE278" s="32">
        <v>592.59082031200001</v>
      </c>
      <c r="CF278" s="32">
        <v>7798.8994140619998</v>
      </c>
      <c r="CG278" s="32">
        <v>5774.5327148440001</v>
      </c>
      <c r="CH278" s="32">
        <v>14.747578621000001</v>
      </c>
      <c r="CI278" s="32">
        <v>1297.4552001950001</v>
      </c>
      <c r="CJ278" s="32">
        <v>226.24888610799999</v>
      </c>
      <c r="CK278" s="32">
        <v>127.31728363000001</v>
      </c>
      <c r="CL278" s="32">
        <v>334.09637451200001</v>
      </c>
      <c r="CM278" s="32">
        <v>139.977981567</v>
      </c>
      <c r="CN278" s="32">
        <v>796.48535156200001</v>
      </c>
      <c r="CO278" s="32">
        <v>983.37091064499998</v>
      </c>
      <c r="CP278" s="32">
        <v>475.49627685500002</v>
      </c>
      <c r="CQ278" s="32">
        <v>5766.2524414059999</v>
      </c>
      <c r="CR278" s="32">
        <v>4290.8486328119998</v>
      </c>
      <c r="CS278" s="32">
        <v>2335.4846191410002</v>
      </c>
      <c r="CT278" s="32">
        <v>2800</v>
      </c>
      <c r="CU278" s="32">
        <v>9395.380859375</v>
      </c>
      <c r="CV278" s="32">
        <v>309.05706787100002</v>
      </c>
      <c r="CW278" s="32">
        <v>251.856079102</v>
      </c>
      <c r="CX278" s="32">
        <v>946.11901855500003</v>
      </c>
      <c r="CZ278" s="32">
        <v>1266.1358642580001</v>
      </c>
      <c r="DA278" s="32">
        <v>2410.4602050779999</v>
      </c>
      <c r="DB278" s="32">
        <v>138.48182678200001</v>
      </c>
      <c r="DC278" s="34">
        <v>3614</v>
      </c>
      <c r="DD278" s="32">
        <v>2370.4377441410002</v>
      </c>
      <c r="DE278" s="32">
        <v>712.47979736299999</v>
      </c>
      <c r="DF278" s="32">
        <v>409.5</v>
      </c>
      <c r="DG278" s="32">
        <v>4.3349552149999999</v>
      </c>
      <c r="DH278" s="32">
        <v>7</v>
      </c>
      <c r="DI278" s="32">
        <v>107.2866745</v>
      </c>
      <c r="DJ278" s="34">
        <v>1739.9</v>
      </c>
      <c r="DK278" s="32">
        <v>411.14517211899999</v>
      </c>
      <c r="DL278" s="32">
        <v>8733.2470703119998</v>
      </c>
      <c r="DM278" s="32">
        <v>1760.9891357419999</v>
      </c>
      <c r="DN278" s="32">
        <v>2029.0344238279999</v>
      </c>
      <c r="DO278" s="32">
        <v>14.46</v>
      </c>
      <c r="DP278" s="32">
        <v>391.5</v>
      </c>
      <c r="DQ278" s="34">
        <v>1089</v>
      </c>
      <c r="DR278" s="32">
        <v>178.8</v>
      </c>
      <c r="DS278" s="32">
        <v>93.9</v>
      </c>
      <c r="DT278" s="32">
        <v>922.02636718799999</v>
      </c>
      <c r="DU278" s="32">
        <v>129</v>
      </c>
      <c r="DV278" s="32">
        <v>6045.2998046880002</v>
      </c>
      <c r="DY278" s="32">
        <v>772.74945068399995</v>
      </c>
      <c r="EA278">
        <v>32.929000000000002</v>
      </c>
      <c r="EB278" s="32">
        <v>515.813964844</v>
      </c>
      <c r="EC278" s="32">
        <v>1239</v>
      </c>
    </row>
    <row r="279" spans="1:133">
      <c r="A279" s="33">
        <v>44230</v>
      </c>
      <c r="B279" s="32">
        <v>445.67883300800003</v>
      </c>
      <c r="C279" s="32">
        <v>6503.5395507809999</v>
      </c>
      <c r="D279" s="32">
        <v>1444.5323486330001</v>
      </c>
      <c r="E279" s="32">
        <v>2416.9526367190001</v>
      </c>
      <c r="F279" s="32">
        <v>596.30187988299997</v>
      </c>
      <c r="G279" s="32">
        <v>2362.1564941410002</v>
      </c>
      <c r="H279" s="32">
        <v>440.188720703</v>
      </c>
      <c r="I279" s="32">
        <v>146.40193176299999</v>
      </c>
      <c r="J279" s="32">
        <v>1847.451171875</v>
      </c>
      <c r="K279" s="32">
        <v>1506.4252929690001</v>
      </c>
      <c r="L279" s="32">
        <v>7292.2001953119998</v>
      </c>
      <c r="M279" s="32">
        <v>347.22952270500002</v>
      </c>
      <c r="N279" s="32">
        <v>204.23342895499999</v>
      </c>
      <c r="O279" s="32">
        <v>803.47589111299999</v>
      </c>
      <c r="P279" s="32">
        <v>1033.1085205080001</v>
      </c>
      <c r="Q279" s="32">
        <v>70.573783875000004</v>
      </c>
      <c r="R279" s="32">
        <v>967.93859863299997</v>
      </c>
      <c r="S279" s="32">
        <v>1182.5510253909999</v>
      </c>
      <c r="T279" s="32">
        <v>155.36134338400001</v>
      </c>
      <c r="U279" s="32">
        <v>3730.4526367190001</v>
      </c>
      <c r="V279" s="32">
        <v>2517.1726074220001</v>
      </c>
      <c r="W279" s="32">
        <v>1167.6198730470001</v>
      </c>
      <c r="X279" s="32">
        <v>51.802722930999998</v>
      </c>
      <c r="Y279" s="32">
        <v>186.33709716800001</v>
      </c>
      <c r="Z279" s="32">
        <v>4134.7915039059999</v>
      </c>
      <c r="AA279" s="32">
        <v>375.645263672</v>
      </c>
      <c r="AB279" s="32">
        <v>748.43640136700003</v>
      </c>
      <c r="AC279" s="32">
        <v>6249.7045898440001</v>
      </c>
      <c r="AD279" s="32">
        <v>3015.3312988279999</v>
      </c>
      <c r="AE279" s="32">
        <v>1934.8038330080001</v>
      </c>
      <c r="AF279" s="32">
        <v>401.58615112299998</v>
      </c>
      <c r="AG279" s="32">
        <v>1329.0703125</v>
      </c>
      <c r="AH279" s="32">
        <v>576.26635742200006</v>
      </c>
      <c r="AI279" s="32">
        <v>346.32293701200001</v>
      </c>
      <c r="AJ279" s="32">
        <v>1260.4044189450001</v>
      </c>
      <c r="AK279" s="32">
        <v>2976.7182617190001</v>
      </c>
      <c r="AL279" s="32">
        <v>524.765136719</v>
      </c>
      <c r="AM279" s="32">
        <v>933.94470214800003</v>
      </c>
      <c r="AN279" s="32">
        <v>2319.8598632809999</v>
      </c>
      <c r="AP279" s="32">
        <v>2991.6008300779999</v>
      </c>
      <c r="AQ279" s="32">
        <v>1136.903686523</v>
      </c>
      <c r="AR279" s="32">
        <v>1457.255859375</v>
      </c>
      <c r="AS279" s="32">
        <v>2679.4641113279999</v>
      </c>
      <c r="AT279" s="32">
        <v>1691.7420654299999</v>
      </c>
      <c r="AU279" s="32">
        <v>924.13006591800001</v>
      </c>
      <c r="AV279" s="32">
        <v>311.454833984</v>
      </c>
      <c r="AW279" s="32">
        <v>1288.7453613279999</v>
      </c>
      <c r="AX279" s="32">
        <v>616.51458740199996</v>
      </c>
      <c r="AY279" s="32">
        <v>319.78298950200002</v>
      </c>
      <c r="AZ279" s="32">
        <v>257.76327514600001</v>
      </c>
      <c r="BA279" s="32">
        <v>162.96824645999999</v>
      </c>
      <c r="BB279" s="32">
        <v>2245.4399414059999</v>
      </c>
      <c r="BC279" s="32">
        <v>2425.2546386720001</v>
      </c>
      <c r="BD279" s="32">
        <v>2937.4240722660002</v>
      </c>
      <c r="BE279" s="32">
        <v>519.69061279300001</v>
      </c>
      <c r="BF279" s="32">
        <v>613.64276123000002</v>
      </c>
      <c r="BG279" s="32">
        <v>237.72691345199999</v>
      </c>
      <c r="BH279" s="32">
        <v>487.11553955099998</v>
      </c>
      <c r="BI279" s="32">
        <v>14075</v>
      </c>
      <c r="BJ279" s="32">
        <v>4845.4624023440001</v>
      </c>
      <c r="BK279" s="32">
        <v>128.45687866200001</v>
      </c>
      <c r="BL279" s="32">
        <v>1858.2182617190001</v>
      </c>
      <c r="BM279" s="32">
        <v>2687.4143066410002</v>
      </c>
      <c r="BN279" s="32">
        <v>749.85223388700001</v>
      </c>
      <c r="BO279" s="32">
        <v>3159.42578125</v>
      </c>
      <c r="BP279" s="32">
        <v>11318.622070312</v>
      </c>
      <c r="BQ279" s="32">
        <v>2692.2551269529999</v>
      </c>
      <c r="BR279" s="32">
        <v>5621.5268554690001</v>
      </c>
      <c r="BS279" s="32">
        <v>3003.3415527339998</v>
      </c>
      <c r="BT279" s="32">
        <v>1932.273803711</v>
      </c>
      <c r="BU279" s="32">
        <v>91.879997252999999</v>
      </c>
      <c r="BV279" s="32">
        <v>1512.433959961</v>
      </c>
      <c r="BW279" s="32">
        <v>559.09747314499998</v>
      </c>
      <c r="BX279" s="32">
        <v>1496.202514648</v>
      </c>
      <c r="BY279" s="32">
        <v>1317.763305664</v>
      </c>
      <c r="BZ279" s="32">
        <v>457.20001220699999</v>
      </c>
      <c r="CA279" s="32">
        <v>1626.965209961</v>
      </c>
      <c r="CB279" s="32">
        <v>283.87850952100001</v>
      </c>
      <c r="CC279" s="32">
        <v>34.118579865000001</v>
      </c>
      <c r="CD279" s="32">
        <v>154.46041870100001</v>
      </c>
      <c r="CE279" s="32">
        <v>598.53027343799999</v>
      </c>
      <c r="CF279" s="32">
        <v>7876.8090820309999</v>
      </c>
      <c r="CG279" s="32">
        <v>5758.5478515619998</v>
      </c>
      <c r="CH279" s="32">
        <v>14.731928825000001</v>
      </c>
      <c r="CI279" s="32">
        <v>1316.3729248049999</v>
      </c>
      <c r="CJ279" s="32">
        <v>228.21987915</v>
      </c>
      <c r="CK279" s="32">
        <v>134.79360961899999</v>
      </c>
      <c r="CL279" s="32">
        <v>346.32293701200001</v>
      </c>
      <c r="CM279" s="32">
        <v>141.59568786599999</v>
      </c>
      <c r="CN279" s="32">
        <v>787.49108886700003</v>
      </c>
      <c r="CO279" s="32">
        <v>928.93334960899995</v>
      </c>
      <c r="CP279" s="32">
        <v>471.30154418900003</v>
      </c>
      <c r="CQ279" s="32">
        <v>5818.18359375</v>
      </c>
      <c r="CR279" s="32">
        <v>4329.7939453119998</v>
      </c>
      <c r="CS279" s="32">
        <v>2335.4846191410002</v>
      </c>
      <c r="CT279" s="32">
        <v>2846</v>
      </c>
      <c r="CU279" s="32">
        <v>9245.4560546880002</v>
      </c>
      <c r="CV279" s="32">
        <v>311.07711791999998</v>
      </c>
      <c r="CW279" s="32">
        <v>251.25787353499999</v>
      </c>
      <c r="CX279" s="32">
        <v>933.27221679700006</v>
      </c>
      <c r="CZ279" s="32">
        <v>1290.1192626950001</v>
      </c>
      <c r="DA279" s="32">
        <v>2361.51171875</v>
      </c>
      <c r="DB279" s="32">
        <v>139.181716919</v>
      </c>
      <c r="DC279" s="34">
        <v>3716</v>
      </c>
      <c r="DD279" s="32">
        <v>2388.4255371089998</v>
      </c>
      <c r="DE279" s="32">
        <v>715.47674560500002</v>
      </c>
      <c r="DF279" s="32">
        <v>424.2</v>
      </c>
      <c r="DG279" s="32">
        <v>4.2642583849999998</v>
      </c>
      <c r="DH279" s="32">
        <v>6.95</v>
      </c>
      <c r="DI279" s="32">
        <v>106.687866211</v>
      </c>
      <c r="DJ279" s="34">
        <v>1715</v>
      </c>
      <c r="DK279" s="32">
        <v>412.74343872100002</v>
      </c>
      <c r="DL279" s="32">
        <v>8795.19921875</v>
      </c>
      <c r="DM279" s="32">
        <v>1749.0098876950001</v>
      </c>
      <c r="DN279" s="32">
        <v>2032.024780273</v>
      </c>
      <c r="DO279" s="32">
        <v>14.34</v>
      </c>
      <c r="DP279" s="32">
        <v>405.8</v>
      </c>
      <c r="DQ279" s="34">
        <v>1089</v>
      </c>
      <c r="DR279" s="32">
        <v>179.25</v>
      </c>
      <c r="DS279" s="32">
        <v>93</v>
      </c>
      <c r="DT279" s="32">
        <v>919.90197753899997</v>
      </c>
      <c r="DU279" s="32">
        <v>129</v>
      </c>
      <c r="DV279" s="32">
        <v>6115.2446289059999</v>
      </c>
      <c r="DY279" s="32">
        <v>783.74584960899995</v>
      </c>
      <c r="EA279">
        <v>33.590000000000003</v>
      </c>
      <c r="EB279" s="32">
        <v>513.40356445299994</v>
      </c>
      <c r="EC279" s="32">
        <v>1270</v>
      </c>
    </row>
    <row r="280" spans="1:133">
      <c r="A280" s="33">
        <v>44231</v>
      </c>
      <c r="B280" s="32">
        <v>451.67181396500001</v>
      </c>
      <c r="C280" s="32">
        <v>6489.5498046880002</v>
      </c>
      <c r="D280" s="32">
        <v>1448.0278320309999</v>
      </c>
      <c r="E280" s="32">
        <v>2378.9846191410002</v>
      </c>
      <c r="F280" s="32">
        <v>596.90142822300004</v>
      </c>
      <c r="G280" s="32">
        <v>2320.224609375</v>
      </c>
      <c r="H280" s="32">
        <v>441.78543090800002</v>
      </c>
      <c r="I280" s="32">
        <v>151.22296142600001</v>
      </c>
      <c r="J280" s="32">
        <v>1856.4438476559999</v>
      </c>
      <c r="K280" s="32">
        <v>1511.419921875</v>
      </c>
      <c r="L280" s="32">
        <v>7375.1118164059999</v>
      </c>
      <c r="M280" s="32">
        <v>353.88723754900002</v>
      </c>
      <c r="N280" s="32">
        <v>203.833786011</v>
      </c>
      <c r="O280" s="32">
        <v>814.85711669900002</v>
      </c>
      <c r="P280" s="32">
        <v>999.13793945299994</v>
      </c>
      <c r="Q280" s="32">
        <v>69.298347473000007</v>
      </c>
      <c r="R280" s="32">
        <v>961.94512939499998</v>
      </c>
      <c r="S280" s="32">
        <v>1185.0469970700001</v>
      </c>
      <c r="T280" s="32">
        <v>157.95401000999999</v>
      </c>
      <c r="U280" s="32">
        <v>3837.7619628910002</v>
      </c>
      <c r="V280" s="32">
        <v>2491.1811523440001</v>
      </c>
      <c r="W280" s="32">
        <v>1188.5954589840001</v>
      </c>
      <c r="X280" s="32">
        <v>51.403011321999998</v>
      </c>
      <c r="Y280" s="32">
        <v>186.735671997</v>
      </c>
      <c r="Z280" s="32">
        <v>4147.142578125</v>
      </c>
      <c r="AA280" s="32">
        <v>379.53744506800001</v>
      </c>
      <c r="AB280" s="32">
        <v>749.12359619100005</v>
      </c>
      <c r="AC280" s="32">
        <v>6213.7524414059999</v>
      </c>
      <c r="AD280" s="32">
        <v>3021.9802246089998</v>
      </c>
      <c r="AE280" s="32">
        <v>1923.810546875</v>
      </c>
      <c r="AF280" s="32">
        <v>407.23406982400002</v>
      </c>
      <c r="AG280" s="32">
        <v>1388.1618652340001</v>
      </c>
      <c r="AH280" s="32">
        <v>575.47338867200006</v>
      </c>
      <c r="AI280" s="32">
        <v>339.43341064499998</v>
      </c>
      <c r="AJ280" s="32">
        <v>1255.906616211</v>
      </c>
      <c r="AK280" s="32">
        <v>2989.7080078119998</v>
      </c>
      <c r="AL280" s="32">
        <v>525.16497802699996</v>
      </c>
      <c r="AM280" s="32">
        <v>911.384765625</v>
      </c>
      <c r="AN280" s="32">
        <v>2353.0009765619998</v>
      </c>
      <c r="AP280" s="32">
        <v>3117.4997558589998</v>
      </c>
      <c r="AQ280" s="32">
        <v>1155.7265625</v>
      </c>
      <c r="AR280" s="32">
        <v>1424.8614501950001</v>
      </c>
      <c r="AS280" s="32">
        <v>2718.4418945309999</v>
      </c>
      <c r="AT280" s="32">
        <v>1716.209594727</v>
      </c>
      <c r="AU280" s="32">
        <v>935.11981201200001</v>
      </c>
      <c r="AV280" s="32">
        <v>315.34307861299999</v>
      </c>
      <c r="AW280" s="32">
        <v>1291.760742188</v>
      </c>
      <c r="AX280" s="32">
        <v>613.72149658199999</v>
      </c>
      <c r="AY280" s="32">
        <v>320.98220825200002</v>
      </c>
      <c r="AZ280" s="32">
        <v>254.420211792</v>
      </c>
      <c r="BA280" s="32">
        <v>166.56755065900001</v>
      </c>
      <c r="BB280" s="32">
        <v>2264.4267578119998</v>
      </c>
      <c r="BC280" s="32">
        <v>2400.9074707029999</v>
      </c>
      <c r="BD280" s="32">
        <v>2955.40234375</v>
      </c>
      <c r="BE280" s="32">
        <v>519.69061279300001</v>
      </c>
      <c r="BF280" s="32">
        <v>614.64215087900004</v>
      </c>
      <c r="BG280" s="32">
        <v>234.33367919899999</v>
      </c>
      <c r="BH280" s="32">
        <v>494.30807495099998</v>
      </c>
      <c r="BI280" s="32">
        <v>14095</v>
      </c>
      <c r="BJ280" s="32">
        <v>4982.3911132809999</v>
      </c>
      <c r="BK280" s="32">
        <v>124.314697266</v>
      </c>
      <c r="BL280" s="32">
        <v>1862.406860352</v>
      </c>
      <c r="BM280" s="32">
        <v>2667.9768066410002</v>
      </c>
      <c r="BN280" s="32">
        <v>736.26580810500002</v>
      </c>
      <c r="BO280" s="32">
        <v>3161.4230957029999</v>
      </c>
      <c r="BP280" s="32">
        <v>11348.524414062</v>
      </c>
      <c r="BQ280" s="32">
        <v>2728.1518554690001</v>
      </c>
      <c r="BR280" s="32">
        <v>5632.4965820309999</v>
      </c>
      <c r="BS280" s="32">
        <v>3004.3400878910002</v>
      </c>
      <c r="BT280" s="32">
        <v>1934.907226562</v>
      </c>
      <c r="BU280" s="32">
        <v>93.900001525999997</v>
      </c>
      <c r="BV280" s="32">
        <v>1535.3940429690001</v>
      </c>
      <c r="BW280" s="32">
        <v>563.68353271499996</v>
      </c>
      <c r="BX280" s="32">
        <v>1479.733398438</v>
      </c>
      <c r="BY280" s="32">
        <v>1322.762329102</v>
      </c>
      <c r="BZ280" s="32">
        <v>465</v>
      </c>
      <c r="CA280" s="32">
        <v>1638.4470214840001</v>
      </c>
      <c r="CB280" s="32">
        <v>286.27410888700001</v>
      </c>
      <c r="CC280" s="32">
        <v>36.045108794999997</v>
      </c>
      <c r="CD280" s="32">
        <v>163.016647339</v>
      </c>
      <c r="CE280" s="32">
        <v>604.13024902300003</v>
      </c>
      <c r="CF280" s="32">
        <v>7806.890625</v>
      </c>
      <c r="CG280" s="32">
        <v>5770.5361328119998</v>
      </c>
      <c r="CH280" s="32">
        <v>15.005755424</v>
      </c>
      <c r="CI280" s="32">
        <v>1289.966796875</v>
      </c>
      <c r="CJ280" s="32">
        <v>226.79893493700001</v>
      </c>
      <c r="CK280" s="32">
        <v>135.753143311</v>
      </c>
      <c r="CL280" s="32">
        <v>339.43341064499998</v>
      </c>
      <c r="CM280" s="32">
        <v>145.56993102999999</v>
      </c>
      <c r="CN280" s="32">
        <v>791.48870849599996</v>
      </c>
      <c r="CO280" s="32">
        <v>958.89886474599996</v>
      </c>
      <c r="CP280" s="32">
        <v>476.89450073199998</v>
      </c>
      <c r="CQ280" s="32">
        <v>5858.1298828119998</v>
      </c>
      <c r="CR280" s="32">
        <v>4061.1789550779999</v>
      </c>
      <c r="CS280" s="32">
        <v>2335.4846191410002</v>
      </c>
      <c r="CT280" s="32">
        <v>2821</v>
      </c>
      <c r="CU280" s="32">
        <v>9393.380859375</v>
      </c>
      <c r="CV280" s="32">
        <v>308.80462646500001</v>
      </c>
      <c r="CW280" s="32">
        <v>256.04373168900003</v>
      </c>
      <c r="CX280" s="32">
        <v>925.16888427699996</v>
      </c>
      <c r="CZ280" s="32">
        <v>1288.120727539</v>
      </c>
      <c r="DA280" s="32">
        <v>2316.5588378910002</v>
      </c>
      <c r="DB280" s="32">
        <v>138.881759644</v>
      </c>
      <c r="DC280" s="34">
        <v>3594</v>
      </c>
      <c r="DD280" s="32">
        <v>2402.4165039059999</v>
      </c>
      <c r="DE280" s="32">
        <v>725.666503906</v>
      </c>
      <c r="DF280" s="32">
        <v>413.8</v>
      </c>
      <c r="DG280" s="32">
        <v>4.2582235339999999</v>
      </c>
      <c r="DH280" s="32">
        <v>6.8</v>
      </c>
      <c r="DI280" s="32">
        <v>106.338562012</v>
      </c>
      <c r="DJ280" s="34">
        <v>1695</v>
      </c>
      <c r="DK280" s="32">
        <v>419.43597412100002</v>
      </c>
      <c r="DL280" s="32">
        <v>8875.13671875</v>
      </c>
      <c r="DM280" s="32">
        <v>1787.9431152340001</v>
      </c>
      <c r="DN280" s="32">
        <v>2028.5360107419999</v>
      </c>
      <c r="DO280" s="32">
        <v>14.47</v>
      </c>
      <c r="DP280" s="32">
        <v>402</v>
      </c>
      <c r="DQ280" s="34">
        <v>1063</v>
      </c>
      <c r="DR280" s="32">
        <v>179.3</v>
      </c>
      <c r="DS280" s="32">
        <v>91.2</v>
      </c>
      <c r="DT280" s="32">
        <v>903.48535156200001</v>
      </c>
      <c r="DU280" s="32">
        <v>129</v>
      </c>
      <c r="DV280" s="32">
        <v>6075.2758789059999</v>
      </c>
      <c r="DY280" s="32">
        <v>796.54168701200001</v>
      </c>
      <c r="EA280">
        <v>33.438000000000002</v>
      </c>
      <c r="EB280" s="32">
        <v>513.40356445299994</v>
      </c>
      <c r="EC280" s="32">
        <v>1326.5</v>
      </c>
    </row>
    <row r="281" spans="1:133">
      <c r="A281" s="33">
        <v>44232</v>
      </c>
      <c r="B281" s="32">
        <v>447.77636718799999</v>
      </c>
      <c r="C281" s="32">
        <v>6415.6005859380002</v>
      </c>
      <c r="D281" s="32">
        <v>1479.4848632809999</v>
      </c>
      <c r="E281" s="32">
        <v>2340.017578125</v>
      </c>
      <c r="F281" s="32">
        <v>591.10620117200006</v>
      </c>
      <c r="G281" s="32">
        <v>2281.2880859380002</v>
      </c>
      <c r="H281" s="32">
        <v>457.951904297</v>
      </c>
      <c r="I281" s="32">
        <v>155.109298706</v>
      </c>
      <c r="J281" s="32">
        <v>1821.9729003909999</v>
      </c>
      <c r="K281" s="32">
        <v>1484.4479980470001</v>
      </c>
      <c r="L281" s="32">
        <v>7267.2265625</v>
      </c>
      <c r="M281" s="32">
        <v>350.75942993199999</v>
      </c>
      <c r="N281" s="32">
        <v>202.23506164599999</v>
      </c>
      <c r="O281" s="32">
        <v>813.259765625</v>
      </c>
      <c r="P281" s="32">
        <v>1029.1121826169999</v>
      </c>
      <c r="Q281" s="32">
        <v>67.172637938999998</v>
      </c>
      <c r="R281" s="32">
        <v>959.54772949200003</v>
      </c>
      <c r="S281" s="32">
        <v>1169.5725097659999</v>
      </c>
      <c r="T281" s="32">
        <v>161.14500427199999</v>
      </c>
      <c r="U281" s="32">
        <v>3753.8654785160002</v>
      </c>
      <c r="V281" s="32">
        <v>2457.1921386720001</v>
      </c>
      <c r="W281" s="32">
        <v>1172.614257812</v>
      </c>
      <c r="X281" s="32">
        <v>51.742767334</v>
      </c>
      <c r="Y281" s="32">
        <v>185.091522217</v>
      </c>
      <c r="Z281" s="32">
        <v>4135.7407226559999</v>
      </c>
      <c r="AA281" s="32">
        <v>371.45367431599999</v>
      </c>
      <c r="AB281" s="32">
        <v>731.25872802699996</v>
      </c>
      <c r="AC281" s="32">
        <v>6131.8608398440001</v>
      </c>
      <c r="AD281" s="32">
        <v>3010.3444824220001</v>
      </c>
      <c r="AE281" s="32">
        <v>1926.3090820309999</v>
      </c>
      <c r="AF281" s="32">
        <v>403.43038940399998</v>
      </c>
      <c r="AG281" s="32">
        <v>1424.1092529299999</v>
      </c>
      <c r="AH281" s="32">
        <v>571.90521240199996</v>
      </c>
      <c r="AI281" s="32">
        <v>331.67047119099999</v>
      </c>
      <c r="AJ281" s="32">
        <v>1286.392211914</v>
      </c>
      <c r="AK281" s="32">
        <v>3000.1999511720001</v>
      </c>
      <c r="AL281" s="32">
        <v>523.56567382799994</v>
      </c>
      <c r="AM281" s="32">
        <v>896.81066894499997</v>
      </c>
      <c r="AN281" s="32">
        <v>2433.4848632809999</v>
      </c>
      <c r="AP281" s="32">
        <v>3277.3718261720001</v>
      </c>
      <c r="AQ281" s="32">
        <v>1148.1973876950001</v>
      </c>
      <c r="AR281" s="32">
        <v>1422.8679199220001</v>
      </c>
      <c r="AS281" s="32">
        <v>2635.4895019529999</v>
      </c>
      <c r="AT281" s="32">
        <v>1762.1481933590001</v>
      </c>
      <c r="AU281" s="32">
        <v>936.61828613299997</v>
      </c>
      <c r="AV281" s="32">
        <v>312.75097656200001</v>
      </c>
      <c r="AW281" s="32">
        <v>1272.4600830080001</v>
      </c>
      <c r="AX281" s="32">
        <v>627.08911132799994</v>
      </c>
      <c r="AY281" s="32">
        <v>368.94967651399998</v>
      </c>
      <c r="AZ281" s="32">
        <v>251.52626037600001</v>
      </c>
      <c r="BA281" s="32">
        <v>170.526779175</v>
      </c>
      <c r="BB281" s="32">
        <v>2288.41015625</v>
      </c>
      <c r="BC281" s="32">
        <v>2468.4829101559999</v>
      </c>
      <c r="BD281" s="32">
        <v>2946.4128417970001</v>
      </c>
      <c r="BE281" s="32">
        <v>509.896484375</v>
      </c>
      <c r="BF281" s="32">
        <v>608.44573974599996</v>
      </c>
      <c r="BG281" s="32">
        <v>235.431472778</v>
      </c>
      <c r="BH281" s="32">
        <v>493.885009766</v>
      </c>
      <c r="BI281" s="32">
        <v>14110</v>
      </c>
      <c r="BJ281" s="32">
        <v>5073.3432617190001</v>
      </c>
      <c r="BK281" s="32">
        <v>124.26478576700001</v>
      </c>
      <c r="BL281" s="32">
        <v>1836.2272949220001</v>
      </c>
      <c r="BM281" s="32">
        <v>2664.4875488279999</v>
      </c>
      <c r="BN281" s="32">
        <v>722.87921142599998</v>
      </c>
      <c r="BO281" s="32">
        <v>3107.5012207029999</v>
      </c>
      <c r="BP281" s="32">
        <v>11223.92578125</v>
      </c>
      <c r="BQ281" s="32">
        <v>2757.0686035160002</v>
      </c>
      <c r="BR281" s="32">
        <v>5604.5737304690001</v>
      </c>
      <c r="BS281" s="32">
        <v>2877.5366210940001</v>
      </c>
      <c r="BT281" s="32">
        <v>1984.947875977</v>
      </c>
      <c r="BU281" s="32">
        <v>93.900001525999997</v>
      </c>
      <c r="BV281" s="32">
        <v>1515.3651123049999</v>
      </c>
      <c r="BW281" s="32">
        <v>561.88909912099996</v>
      </c>
      <c r="BX281" s="32">
        <v>1467.256835938</v>
      </c>
      <c r="BY281" s="32">
        <v>1360.7553710940001</v>
      </c>
      <c r="BZ281" s="32">
        <v>477.60000610399999</v>
      </c>
      <c r="CA281" s="32">
        <v>1625.9666748049999</v>
      </c>
      <c r="CB281" s="32">
        <v>280.58456420900001</v>
      </c>
      <c r="CC281" s="32">
        <v>36.933517455999997</v>
      </c>
      <c r="CD281" s="32">
        <v>169.48358154300001</v>
      </c>
      <c r="CE281" s="32">
        <v>596.15447998000002</v>
      </c>
      <c r="CF281" s="32">
        <v>7912.767578125</v>
      </c>
      <c r="CG281" s="32">
        <v>5654.646484375</v>
      </c>
      <c r="CH281" s="32">
        <v>15.400851250000001</v>
      </c>
      <c r="CI281" s="32">
        <v>1326.0291748049999</v>
      </c>
      <c r="CJ281" s="32">
        <v>237.616363525</v>
      </c>
      <c r="CK281" s="32">
        <v>134.01399230999999</v>
      </c>
      <c r="CL281" s="32">
        <v>331.67047119099999</v>
      </c>
      <c r="CM281" s="32">
        <v>147.00784301799999</v>
      </c>
      <c r="CN281" s="32">
        <v>801.48211669900002</v>
      </c>
      <c r="CO281" s="32">
        <v>978.87591552699996</v>
      </c>
      <c r="CP281" s="32">
        <v>473.39889526399998</v>
      </c>
      <c r="CQ281" s="32">
        <v>5692.3525390619998</v>
      </c>
      <c r="CR281" s="32">
        <v>3974.3034667970001</v>
      </c>
      <c r="CS281" s="32">
        <v>2335.4846191410002</v>
      </c>
      <c r="CT281" s="32">
        <v>2808</v>
      </c>
      <c r="CU281" s="32">
        <v>9445.357421875</v>
      </c>
      <c r="CV281" s="32">
        <v>311.07711791999998</v>
      </c>
      <c r="CW281" s="32">
        <v>257.73870849600002</v>
      </c>
      <c r="CX281" s="32">
        <v>941.77093505899995</v>
      </c>
      <c r="CZ281" s="32">
        <v>1287.121459961</v>
      </c>
      <c r="DA281" s="32">
        <v>2317.5578613279999</v>
      </c>
      <c r="DB281" s="32">
        <v>138.331832886</v>
      </c>
      <c r="DC281" s="34">
        <v>3634</v>
      </c>
      <c r="DD281" s="32">
        <v>2348.4519042970001</v>
      </c>
      <c r="DE281" s="32">
        <v>719.47277831999997</v>
      </c>
      <c r="DF281" s="32">
        <v>435</v>
      </c>
      <c r="DG281" s="32">
        <v>4.3384046549999997</v>
      </c>
      <c r="DH281" s="32">
        <v>6.65</v>
      </c>
      <c r="DI281" s="32">
        <v>109.78172302199999</v>
      </c>
      <c r="DJ281" s="34">
        <v>1667.4</v>
      </c>
      <c r="DK281" s="32">
        <v>423.731292725</v>
      </c>
      <c r="DL281" s="32">
        <v>8699.2734375</v>
      </c>
      <c r="DM281" s="32">
        <v>1777.960327148</v>
      </c>
      <c r="DN281" s="32">
        <v>2038.005859375</v>
      </c>
      <c r="DO281" s="32">
        <v>14.51</v>
      </c>
      <c r="DP281" s="32">
        <v>413.6</v>
      </c>
      <c r="DQ281" s="34">
        <v>1077</v>
      </c>
      <c r="DR281" s="32">
        <v>177.1</v>
      </c>
      <c r="DS281" s="32">
        <v>90.64</v>
      </c>
      <c r="DT281" s="32">
        <v>883.78576660199997</v>
      </c>
      <c r="DU281" s="32">
        <v>129</v>
      </c>
      <c r="DV281" s="32">
        <v>6150.2172851559999</v>
      </c>
      <c r="DY281" s="32">
        <v>827.73162841800001</v>
      </c>
      <c r="EA281">
        <v>32.988</v>
      </c>
      <c r="EB281" s="32">
        <v>510.99325561500001</v>
      </c>
      <c r="EC281" s="32">
        <v>1370</v>
      </c>
    </row>
    <row r="282" spans="1:133">
      <c r="A282" s="33">
        <v>44235</v>
      </c>
      <c r="B282" s="32">
        <v>457.06552124000001</v>
      </c>
      <c r="C282" s="32">
        <v>6465.5659179690001</v>
      </c>
      <c r="D282" s="32">
        <v>1529.9162597659999</v>
      </c>
      <c r="E282" s="32">
        <v>2361.9990234380002</v>
      </c>
      <c r="F282" s="32">
        <v>591.90551757799994</v>
      </c>
      <c r="G282" s="32">
        <v>2265.3146972660002</v>
      </c>
      <c r="H282" s="32">
        <v>458.351074219</v>
      </c>
      <c r="I282" s="32">
        <v>156.63432312</v>
      </c>
      <c r="J282" s="32">
        <v>1827.967773438</v>
      </c>
      <c r="K282" s="32">
        <v>1494.9372558590001</v>
      </c>
      <c r="L282" s="32">
        <v>7281.2114257809999</v>
      </c>
      <c r="M282" s="32">
        <v>348.8828125</v>
      </c>
      <c r="N282" s="32">
        <v>200.63638305699999</v>
      </c>
      <c r="O282" s="32">
        <v>812.66082763700001</v>
      </c>
      <c r="P282" s="32">
        <v>1023.616699219</v>
      </c>
      <c r="Q282" s="32">
        <v>68.022918700999995</v>
      </c>
      <c r="R282" s="32">
        <v>960.34698486299999</v>
      </c>
      <c r="S282" s="32">
        <v>1168.5739746090001</v>
      </c>
      <c r="T282" s="32">
        <v>161.29460144000001</v>
      </c>
      <c r="U282" s="32">
        <v>3819.2265625</v>
      </c>
      <c r="V282" s="32">
        <v>2482.1840820309999</v>
      </c>
      <c r="W282" s="32">
        <v>1158.6307373049999</v>
      </c>
      <c r="X282" s="32">
        <v>52.742046356000003</v>
      </c>
      <c r="Y282" s="32">
        <v>182.25160217300001</v>
      </c>
      <c r="Z282" s="32">
        <v>4091.0871582029999</v>
      </c>
      <c r="AA282" s="32">
        <v>365.066497803</v>
      </c>
      <c r="AB282" s="32">
        <v>728.166503906</v>
      </c>
      <c r="AC282" s="32">
        <v>6151.833984375</v>
      </c>
      <c r="AD282" s="32">
        <v>2945.5168457029999</v>
      </c>
      <c r="AE282" s="32">
        <v>2024.7482910159999</v>
      </c>
      <c r="AF282" s="32">
        <v>407.92565918000003</v>
      </c>
      <c r="AG282" s="32">
        <v>1436.9125976559999</v>
      </c>
      <c r="AH282" s="32">
        <v>570.71582031200001</v>
      </c>
      <c r="AI282" s="32">
        <v>332.931884766</v>
      </c>
      <c r="AJ282" s="32">
        <v>1317.3776855470001</v>
      </c>
      <c r="AK282" s="32">
        <v>2968.224609375</v>
      </c>
      <c r="AL282" s="32">
        <v>514.76965331999997</v>
      </c>
      <c r="AM282" s="32">
        <v>896.61090087900004</v>
      </c>
      <c r="AN282" s="32">
        <v>2419.2819824220001</v>
      </c>
      <c r="AP282" s="32">
        <v>3198.4350585940001</v>
      </c>
      <c r="AQ282" s="32">
        <v>1167.961547852</v>
      </c>
      <c r="AR282" s="32">
        <v>1438.3176269529999</v>
      </c>
      <c r="AS282" s="32">
        <v>2618.4990234380002</v>
      </c>
      <c r="AT282" s="32">
        <v>1757.6540527340001</v>
      </c>
      <c r="AU282" s="32">
        <v>942.11328125</v>
      </c>
      <c r="AV282" s="32">
        <v>315.04400634799998</v>
      </c>
      <c r="AW282" s="32">
        <v>1276.682006836</v>
      </c>
      <c r="AX282" s="32">
        <v>617.71173095699999</v>
      </c>
      <c r="AY282" s="32">
        <v>359.75592040999999</v>
      </c>
      <c r="AZ282" s="32">
        <v>261.40570068400001</v>
      </c>
      <c r="BA282" s="32">
        <v>165.64772033700001</v>
      </c>
      <c r="BB282" s="32">
        <v>2263.4274902339998</v>
      </c>
      <c r="BC282" s="32">
        <v>2564.876953125</v>
      </c>
      <c r="BD282" s="32">
        <v>2913.453125</v>
      </c>
      <c r="BE282" s="32">
        <v>510.09634399399999</v>
      </c>
      <c r="BF282" s="32">
        <v>610.24468994100005</v>
      </c>
      <c r="BG282" s="32">
        <v>233.435470581</v>
      </c>
      <c r="BH282" s="32">
        <v>491.62857055699999</v>
      </c>
      <c r="BI282" s="32">
        <v>14265</v>
      </c>
      <c r="BJ282" s="32">
        <v>5023.3696289059999</v>
      </c>
      <c r="BK282" s="32">
        <v>122.368377686</v>
      </c>
      <c r="BL282" s="32">
        <v>1881.779663086</v>
      </c>
      <c r="BM282" s="32">
        <v>2686.9165039059999</v>
      </c>
      <c r="BN282" s="32">
        <v>721.88018798799999</v>
      </c>
      <c r="BO282" s="32">
        <v>3126.4741210940001</v>
      </c>
      <c r="BP282" s="32">
        <v>11532.932617188</v>
      </c>
      <c r="BQ282" s="32">
        <v>2758.0656738279999</v>
      </c>
      <c r="BR282" s="32">
        <v>5744.189453125</v>
      </c>
      <c r="BS282" s="32">
        <v>2899.5026855470001</v>
      </c>
      <c r="BT282" s="32">
        <v>2025.33203125</v>
      </c>
      <c r="BU282" s="32">
        <v>93</v>
      </c>
      <c r="BV282" s="32">
        <v>1506.083374023</v>
      </c>
      <c r="BW282" s="32">
        <v>561.88909912099996</v>
      </c>
      <c r="BX282" s="32">
        <v>1442.303344727</v>
      </c>
      <c r="BY282" s="32">
        <v>1370.753540039</v>
      </c>
      <c r="BZ282" s="32">
        <v>468.60000610399999</v>
      </c>
      <c r="CA282" s="32">
        <v>1624.46875</v>
      </c>
      <c r="CB282" s="32">
        <v>276.49200439499998</v>
      </c>
      <c r="CC282" s="32">
        <v>37.632259369000003</v>
      </c>
      <c r="CD282" s="32">
        <v>171.72218322800001</v>
      </c>
      <c r="CE282" s="32">
        <v>597.17254638700001</v>
      </c>
      <c r="CF282" s="32">
        <v>7868.8193359380002</v>
      </c>
      <c r="CG282" s="32">
        <v>5734.5698242190001</v>
      </c>
      <c r="CH282" s="32">
        <v>15.27097702</v>
      </c>
      <c r="CI282" s="32">
        <v>1345.5382080080001</v>
      </c>
      <c r="CJ282" s="32">
        <v>242.61248779300001</v>
      </c>
      <c r="CK282" s="32">
        <v>132.33480835</v>
      </c>
      <c r="CL282" s="32">
        <v>332.931884766</v>
      </c>
      <c r="CM282" s="32">
        <v>147.267456055</v>
      </c>
      <c r="CN282" s="32">
        <v>806.47888183600003</v>
      </c>
      <c r="CO282" s="32">
        <v>976.87829589800003</v>
      </c>
      <c r="CP282" s="32">
        <v>472.000732422</v>
      </c>
      <c r="CQ282" s="32">
        <v>5710.3286132809999</v>
      </c>
      <c r="CR282" s="32">
        <v>3949.3393554690001</v>
      </c>
      <c r="CS282" s="32">
        <v>2335.4846191410002</v>
      </c>
      <c r="CT282" s="32">
        <v>2746</v>
      </c>
      <c r="CU282" s="32">
        <v>9633.2646484380002</v>
      </c>
      <c r="CV282" s="32">
        <v>307.79464721699998</v>
      </c>
      <c r="CW282" s="32">
        <v>260.530426025</v>
      </c>
      <c r="CX282" s="32">
        <v>940.58502197300004</v>
      </c>
      <c r="CZ282" s="32">
        <v>1324.0961914059999</v>
      </c>
      <c r="DA282" s="32">
        <v>2307.5686035160002</v>
      </c>
      <c r="DB282" s="32">
        <v>134.182373047</v>
      </c>
      <c r="DC282" s="34">
        <v>3720</v>
      </c>
      <c r="DD282" s="32">
        <v>2378.4321289059999</v>
      </c>
      <c r="DE282" s="32">
        <v>736.45562744100005</v>
      </c>
      <c r="DF282" s="32">
        <v>431.5</v>
      </c>
      <c r="DG282" s="32">
        <v>4.5142855639999997</v>
      </c>
      <c r="DH282" s="32">
        <v>6.8</v>
      </c>
      <c r="DI282" s="32">
        <v>109.78172302199999</v>
      </c>
      <c r="DJ282" s="34">
        <v>1677</v>
      </c>
      <c r="DK282" s="32">
        <v>416.13964843799999</v>
      </c>
      <c r="DL282" s="32">
        <v>8805.19140625</v>
      </c>
      <c r="DM282" s="32">
        <v>1774.965454102</v>
      </c>
      <c r="DN282" s="32">
        <v>2086.3515625</v>
      </c>
      <c r="DO282" s="32">
        <v>14.93</v>
      </c>
      <c r="DP282" s="32">
        <v>419</v>
      </c>
      <c r="DQ282" s="34">
        <v>1050</v>
      </c>
      <c r="DR282" s="32">
        <v>176.5</v>
      </c>
      <c r="DS282" s="32">
        <v>90.1</v>
      </c>
      <c r="DT282" s="32">
        <v>884.17205810500002</v>
      </c>
      <c r="DU282" s="32">
        <v>128.5</v>
      </c>
      <c r="DV282" s="32">
        <v>6325.0815429690001</v>
      </c>
      <c r="DY282" s="32">
        <v>824.93249511700003</v>
      </c>
      <c r="EA282">
        <v>33.165999999999997</v>
      </c>
      <c r="EB282" s="32">
        <v>510.99325561500001</v>
      </c>
      <c r="EC282" s="32">
        <v>1369</v>
      </c>
    </row>
    <row r="283" spans="1:133">
      <c r="A283" s="33">
        <v>44236</v>
      </c>
      <c r="B283" s="32">
        <v>455.46737670900001</v>
      </c>
      <c r="C283" s="32">
        <v>6461.5688476559999</v>
      </c>
      <c r="D283" s="32">
        <v>1521.427734375</v>
      </c>
      <c r="E283" s="32">
        <v>2311.0422363279999</v>
      </c>
      <c r="F283" s="32">
        <v>589.50756835899995</v>
      </c>
      <c r="G283" s="32">
        <v>2288.2768554690001</v>
      </c>
      <c r="H283" s="32">
        <v>459.44882202100001</v>
      </c>
      <c r="I283" s="32">
        <v>151.41973877000001</v>
      </c>
      <c r="J283" s="32">
        <v>1795.994506836</v>
      </c>
      <c r="K283" s="32">
        <v>1474.9578857419999</v>
      </c>
      <c r="L283" s="32">
        <v>7304.1860351559999</v>
      </c>
      <c r="M283" s="32">
        <v>352.99362182599998</v>
      </c>
      <c r="N283" s="32">
        <v>200.83619689899999</v>
      </c>
      <c r="O283" s="32">
        <v>816.65411376999998</v>
      </c>
      <c r="P283" s="32">
        <v>1027.6131591799999</v>
      </c>
      <c r="Q283" s="32">
        <v>65.727149963000002</v>
      </c>
      <c r="R283" s="32">
        <v>967.33923339800003</v>
      </c>
      <c r="S283" s="32">
        <v>1175.5623779299999</v>
      </c>
      <c r="T283" s="32">
        <v>165.43289184599999</v>
      </c>
      <c r="U283" s="32">
        <v>3793.8625488279999</v>
      </c>
      <c r="V283" s="32">
        <v>2492.1809082029999</v>
      </c>
      <c r="W283" s="32">
        <v>1145.6459960940001</v>
      </c>
      <c r="X283" s="32">
        <v>53.021850585999999</v>
      </c>
      <c r="Y283" s="32">
        <v>184.19471740700001</v>
      </c>
      <c r="Z283" s="32">
        <v>4172.794921875</v>
      </c>
      <c r="AA283" s="32">
        <v>362.17227172899999</v>
      </c>
      <c r="AB283" s="32">
        <v>734.35064697300004</v>
      </c>
      <c r="AC283" s="32">
        <v>6235.7231445309999</v>
      </c>
      <c r="AD283" s="32">
        <v>2942.1923828119998</v>
      </c>
      <c r="AE283" s="32">
        <v>2000.763061523</v>
      </c>
      <c r="AF283" s="32">
        <v>398.81976318400001</v>
      </c>
      <c r="AG283" s="32">
        <v>1446.761108398</v>
      </c>
      <c r="AH283" s="32">
        <v>571.70709228500004</v>
      </c>
      <c r="AI283" s="32">
        <v>331.57342529300001</v>
      </c>
      <c r="AJ283" s="32">
        <v>1311.3803710940001</v>
      </c>
      <c r="AK283" s="32">
        <v>3008.693359375</v>
      </c>
      <c r="AL283" s="32">
        <v>512.77044677699996</v>
      </c>
      <c r="AM283" s="32">
        <v>910.38659668000003</v>
      </c>
      <c r="AN283" s="32">
        <v>2433.4848632809999</v>
      </c>
      <c r="AP283" s="32">
        <v>3197.4360351559999</v>
      </c>
      <c r="AQ283" s="32">
        <v>1196.195922852</v>
      </c>
      <c r="AR283" s="32">
        <v>1464.731445312</v>
      </c>
      <c r="AS283" s="32">
        <v>2531.5490722660002</v>
      </c>
      <c r="AT283" s="32">
        <v>1749.6647949220001</v>
      </c>
      <c r="AU283" s="32">
        <v>967.08959960899995</v>
      </c>
      <c r="AV283" s="32">
        <v>317.83551025399998</v>
      </c>
      <c r="AW283" s="32">
        <v>1283.7186279299999</v>
      </c>
      <c r="AX283" s="32">
        <v>621.50262451200001</v>
      </c>
      <c r="AY283" s="32">
        <v>371.54791259799998</v>
      </c>
      <c r="AZ283" s="32">
        <v>259.16033935500002</v>
      </c>
      <c r="BA283" s="32">
        <v>161.808502197</v>
      </c>
      <c r="BB283" s="32">
        <v>2270.4226074220001</v>
      </c>
      <c r="BC283" s="32">
        <v>2573.8205566410002</v>
      </c>
      <c r="BD283" s="32">
        <v>2947.4116210940001</v>
      </c>
      <c r="BE283" s="32">
        <v>514.09393310500002</v>
      </c>
      <c r="BF283" s="32">
        <v>609.84497070299994</v>
      </c>
      <c r="BG283" s="32">
        <v>233.13607788100001</v>
      </c>
      <c r="BH283" s="32">
        <v>492.474700928</v>
      </c>
      <c r="BI283" s="32">
        <v>14200</v>
      </c>
      <c r="BJ283" s="32">
        <v>4978.3930664059999</v>
      </c>
      <c r="BK283" s="32">
        <v>121.91923522899999</v>
      </c>
      <c r="BL283" s="32">
        <v>1862.406860352</v>
      </c>
      <c r="BM283" s="32">
        <v>2722.3032226559999</v>
      </c>
      <c r="BN283" s="32">
        <v>732.26983642599998</v>
      </c>
      <c r="BO283" s="32">
        <v>3156.4304199220001</v>
      </c>
      <c r="BP283" s="32">
        <v>11458.172851562</v>
      </c>
      <c r="BQ283" s="32">
        <v>2775.0170898440001</v>
      </c>
      <c r="BR283" s="32">
        <v>5754.162109375</v>
      </c>
      <c r="BS283" s="32">
        <v>2887.521484375</v>
      </c>
      <c r="BT283" s="32">
        <v>2003.3839111330001</v>
      </c>
      <c r="BU283" s="32">
        <v>91.580001831000004</v>
      </c>
      <c r="BV283" s="32">
        <v>1511.4571533200001</v>
      </c>
      <c r="BW283" s="32">
        <v>562.28790283199999</v>
      </c>
      <c r="BX283" s="32">
        <v>1435.3162841799999</v>
      </c>
      <c r="BY283" s="32">
        <v>1368.75390625</v>
      </c>
      <c r="BZ283" s="32">
        <v>465.39999389600001</v>
      </c>
      <c r="CA283" s="32">
        <v>1646.933959961</v>
      </c>
      <c r="CB283" s="32">
        <v>269.90417480500003</v>
      </c>
      <c r="CC283" s="32">
        <v>37.477535248000002</v>
      </c>
      <c r="CD283" s="32">
        <v>172.81654357900001</v>
      </c>
      <c r="CE283" s="32">
        <v>601.24542236299999</v>
      </c>
      <c r="CF283" s="32">
        <v>7838.853515625</v>
      </c>
      <c r="CG283" s="32">
        <v>5644.6557617190001</v>
      </c>
      <c r="CH283" s="32">
        <v>15.436058043999999</v>
      </c>
      <c r="CI283" s="32">
        <v>1341.202758789</v>
      </c>
      <c r="CJ283" s="32">
        <v>241.466629028</v>
      </c>
      <c r="CK283" s="32">
        <v>132.13490295400001</v>
      </c>
      <c r="CL283" s="32">
        <v>331.57342529300001</v>
      </c>
      <c r="CM283" s="32">
        <v>147.48713684099999</v>
      </c>
      <c r="CN283" s="32">
        <v>799.48333740199996</v>
      </c>
      <c r="CO283" s="32">
        <v>984.869140625</v>
      </c>
      <c r="CP283" s="32">
        <v>479.19158935500002</v>
      </c>
      <c r="CQ283" s="32">
        <v>5726.3071289059999</v>
      </c>
      <c r="CR283" s="32">
        <v>3944.3466796880002</v>
      </c>
      <c r="CS283" s="32">
        <v>2335.4846191410002</v>
      </c>
      <c r="CT283" s="32">
        <v>2700</v>
      </c>
      <c r="CU283" s="32">
        <v>9651.255859375</v>
      </c>
      <c r="CV283" s="32">
        <v>310.69836425800003</v>
      </c>
      <c r="CW283" s="32">
        <v>257.63897705099998</v>
      </c>
      <c r="CX283" s="32">
        <v>952.44360351600005</v>
      </c>
      <c r="CZ283" s="32">
        <v>1300.1124267580001</v>
      </c>
      <c r="DA283" s="32">
        <v>2326.5485839839998</v>
      </c>
      <c r="DB283" s="32">
        <v>134.63230895999999</v>
      </c>
      <c r="DC283" s="34">
        <v>3718</v>
      </c>
      <c r="DD283" s="32">
        <v>2384.4282226559999</v>
      </c>
      <c r="DE283" s="32">
        <v>715.67657470699999</v>
      </c>
      <c r="DF283" s="32">
        <v>430.8</v>
      </c>
      <c r="DG283" s="32">
        <v>4.3625445369999998</v>
      </c>
      <c r="DH283" s="32">
        <v>6.52</v>
      </c>
      <c r="DI283" s="32">
        <v>108.683898926</v>
      </c>
      <c r="DJ283" s="34">
        <v>1691</v>
      </c>
      <c r="DK283" s="32">
        <v>425.22961425800003</v>
      </c>
      <c r="DL283" s="32">
        <v>8751.234375</v>
      </c>
      <c r="DM283" s="32">
        <v>1804.9141845700001</v>
      </c>
      <c r="DN283" s="32">
        <v>2074.8884277339998</v>
      </c>
      <c r="DO283" s="32">
        <v>15</v>
      </c>
      <c r="DP283" s="32">
        <v>410</v>
      </c>
      <c r="DQ283" s="34">
        <v>1043</v>
      </c>
      <c r="DR283" s="32">
        <v>173.25</v>
      </c>
      <c r="DS283" s="32">
        <v>90.2</v>
      </c>
      <c r="DT283" s="32">
        <v>897.49822998000002</v>
      </c>
      <c r="DU283" s="32">
        <v>128</v>
      </c>
      <c r="DV283" s="32">
        <v>6285.1127929690001</v>
      </c>
      <c r="DY283" s="32">
        <v>787.74456787099996</v>
      </c>
      <c r="EA283">
        <v>32.148000000000003</v>
      </c>
      <c r="EB283" s="32">
        <v>510.99325561500001</v>
      </c>
      <c r="EC283" s="32">
        <v>1317.5</v>
      </c>
    </row>
    <row r="284" spans="1:133">
      <c r="A284" s="33">
        <v>44237</v>
      </c>
      <c r="B284" s="32">
        <v>462.75885009799998</v>
      </c>
      <c r="C284" s="32">
        <v>6423.5947265619998</v>
      </c>
      <c r="D284" s="32">
        <v>1532.912109375</v>
      </c>
      <c r="E284" s="32">
        <v>2282.06640625</v>
      </c>
      <c r="F284" s="32">
        <v>587.50921630899995</v>
      </c>
      <c r="G284" s="32">
        <v>2293.2685546880002</v>
      </c>
      <c r="H284" s="32">
        <v>467.132904053</v>
      </c>
      <c r="I284" s="32">
        <v>147.484207153</v>
      </c>
      <c r="J284" s="32">
        <v>1771.5148925779999</v>
      </c>
      <c r="K284" s="32">
        <v>1459.9737548830001</v>
      </c>
      <c r="L284" s="32">
        <v>7239.255859375</v>
      </c>
      <c r="M284" s="32">
        <v>356.30014038100001</v>
      </c>
      <c r="N284" s="32">
        <v>201.63555908199999</v>
      </c>
      <c r="O284" s="32">
        <v>809.86535644499997</v>
      </c>
      <c r="P284" s="32">
        <v>1032.609008789</v>
      </c>
      <c r="Q284" s="32">
        <v>66.832511901999993</v>
      </c>
      <c r="R284" s="32">
        <v>959.747558594</v>
      </c>
      <c r="S284" s="32">
        <v>1170.570922852</v>
      </c>
      <c r="T284" s="32">
        <v>158.50245666500001</v>
      </c>
      <c r="U284" s="32">
        <v>3742.1589355470001</v>
      </c>
      <c r="V284" s="32">
        <v>2464.1901855470001</v>
      </c>
      <c r="W284" s="32">
        <v>1124.670898438</v>
      </c>
      <c r="X284" s="32">
        <v>53.981163025000001</v>
      </c>
      <c r="Y284" s="32">
        <v>183.19825744600001</v>
      </c>
      <c r="Z284" s="32">
        <v>3983.7268066410002</v>
      </c>
      <c r="AA284" s="32">
        <v>369.75711059600002</v>
      </c>
      <c r="AB284" s="32">
        <v>734.35064697300004</v>
      </c>
      <c r="AC284" s="32">
        <v>6195.7758789059999</v>
      </c>
      <c r="AD284" s="32">
        <v>2990.3972167970001</v>
      </c>
      <c r="AE284" s="32">
        <v>1946.7963867190001</v>
      </c>
      <c r="AF284" s="32">
        <v>395.13131713899998</v>
      </c>
      <c r="AG284" s="32">
        <v>1376.8360595700001</v>
      </c>
      <c r="AH284" s="32">
        <v>568.73352050799997</v>
      </c>
      <c r="AI284" s="32">
        <v>337.880767822</v>
      </c>
      <c r="AJ284" s="32">
        <v>1319.376586914</v>
      </c>
      <c r="AK284" s="32">
        <v>2978.216796875</v>
      </c>
      <c r="AL284" s="32">
        <v>504.77410888700001</v>
      </c>
      <c r="AM284" s="32">
        <v>919.17095947300004</v>
      </c>
      <c r="AN284" s="32">
        <v>2409.8134765619998</v>
      </c>
      <c r="AP284" s="32">
        <v>3181.4484863279999</v>
      </c>
      <c r="AQ284" s="32">
        <v>1219.2537841799999</v>
      </c>
      <c r="AR284" s="32">
        <v>1486.1618652340001</v>
      </c>
      <c r="AS284" s="32">
        <v>2531.5490722660002</v>
      </c>
      <c r="AT284" s="32">
        <v>1718.2067871090001</v>
      </c>
      <c r="AU284" s="32">
        <v>972.08489990199996</v>
      </c>
      <c r="AV284" s="32">
        <v>316.83853149399999</v>
      </c>
      <c r="AW284" s="32">
        <v>1281.708374023</v>
      </c>
      <c r="AX284" s="32">
        <v>622.50012206999997</v>
      </c>
      <c r="AY284" s="32">
        <v>360.35552978499999</v>
      </c>
      <c r="AZ284" s="32">
        <v>258.56164550800003</v>
      </c>
      <c r="BA284" s="32">
        <v>159.56892395</v>
      </c>
      <c r="BB284" s="32">
        <v>2238.4448242190001</v>
      </c>
      <c r="BC284" s="32">
        <v>2696.0524902339998</v>
      </c>
      <c r="BD284" s="32">
        <v>2936.4252929690001</v>
      </c>
      <c r="BE284" s="32">
        <v>508.89700317400002</v>
      </c>
      <c r="BF284" s="32">
        <v>601.849609375</v>
      </c>
      <c r="BG284" s="32">
        <v>232.437423706</v>
      </c>
      <c r="BH284" s="32">
        <v>499.38516235399999</v>
      </c>
      <c r="BI284" s="32">
        <v>13985</v>
      </c>
      <c r="BJ284" s="32">
        <v>4889.439453125</v>
      </c>
      <c r="BK284" s="32">
        <v>123.067062378</v>
      </c>
      <c r="BL284" s="32">
        <v>1868.6899414059999</v>
      </c>
      <c r="BM284" s="32">
        <v>2699.3764648440001</v>
      </c>
      <c r="BN284" s="32">
        <v>739.26293945299994</v>
      </c>
      <c r="BO284" s="32">
        <v>3149.4406738279999</v>
      </c>
      <c r="BP284" s="32">
        <v>11388.396484375</v>
      </c>
      <c r="BQ284" s="32">
        <v>2696.2434082029999</v>
      </c>
      <c r="BR284" s="32">
        <v>5905.7446289059999</v>
      </c>
      <c r="BS284" s="32">
        <v>2894.5107421880002</v>
      </c>
      <c r="BT284" s="32">
        <v>1984.0701904299999</v>
      </c>
      <c r="BU284" s="32">
        <v>92.800003051999994</v>
      </c>
      <c r="BV284" s="32">
        <v>1515.3651123049999</v>
      </c>
      <c r="BW284" s="32">
        <v>561.29083251999998</v>
      </c>
      <c r="BX284" s="32">
        <v>1437.3127441409999</v>
      </c>
      <c r="BY284" s="32">
        <v>1372.753540039</v>
      </c>
      <c r="BZ284" s="32">
        <v>450</v>
      </c>
      <c r="CA284" s="32">
        <v>1642.4409179690001</v>
      </c>
      <c r="CB284" s="32">
        <v>273.29794311500001</v>
      </c>
      <c r="CC284" s="32">
        <v>37.432613373000002</v>
      </c>
      <c r="CD284" s="32">
        <v>174.30894470199999</v>
      </c>
      <c r="CE284" s="32">
        <v>599.208984375</v>
      </c>
      <c r="CF284" s="32">
        <v>7675.044921875</v>
      </c>
      <c r="CG284" s="32">
        <v>5584.7124023440001</v>
      </c>
      <c r="CH284" s="32">
        <v>14.915784836</v>
      </c>
      <c r="CI284" s="32">
        <v>1343.1735839840001</v>
      </c>
      <c r="CJ284" s="32">
        <v>247.97541809099999</v>
      </c>
      <c r="CK284" s="32">
        <v>132.89454650900001</v>
      </c>
      <c r="CL284" s="32">
        <v>337.880767822</v>
      </c>
      <c r="CM284" s="32">
        <v>147.46714782699999</v>
      </c>
      <c r="CN284" s="32">
        <v>794.48669433600003</v>
      </c>
      <c r="CO284" s="32">
        <v>976.87829589800003</v>
      </c>
      <c r="CP284" s="32">
        <v>479.39126586899999</v>
      </c>
      <c r="CQ284" s="32">
        <v>5670.3818359380002</v>
      </c>
      <c r="CR284" s="32">
        <v>3932.3640136720001</v>
      </c>
      <c r="CS284" s="32">
        <v>2322.7221679690001</v>
      </c>
      <c r="CT284" s="32">
        <v>2511</v>
      </c>
      <c r="CU284" s="32">
        <v>9573.2939453119998</v>
      </c>
      <c r="CV284" s="32">
        <v>311.582122803</v>
      </c>
      <c r="CW284" s="32">
        <v>258.137542725</v>
      </c>
      <c r="CX284" s="32">
        <v>947.10723876999998</v>
      </c>
      <c r="CZ284" s="32">
        <v>1289.1199951169999</v>
      </c>
      <c r="DA284" s="32">
        <v>2290.5864257809999</v>
      </c>
      <c r="DB284" s="32">
        <v>131.332763672</v>
      </c>
      <c r="DC284" s="34">
        <v>3758</v>
      </c>
      <c r="DD284" s="32">
        <v>2398.4189453119998</v>
      </c>
      <c r="DE284" s="32">
        <v>714.078125</v>
      </c>
      <c r="DF284" s="32">
        <v>436.9</v>
      </c>
      <c r="DG284" s="32">
        <v>4.4297933580000004</v>
      </c>
      <c r="DH284" s="32">
        <v>6.65</v>
      </c>
      <c r="DI284" s="32">
        <v>109.88150787399999</v>
      </c>
      <c r="DJ284" s="34">
        <v>1671.1</v>
      </c>
      <c r="DK284" s="32">
        <v>429.22518920900001</v>
      </c>
      <c r="DL284" s="32">
        <v>8781.2109375</v>
      </c>
      <c r="DM284" s="32">
        <v>1807.9090576169999</v>
      </c>
      <c r="DN284" s="32">
        <v>2100.8059082029999</v>
      </c>
      <c r="DO284" s="32">
        <v>14.99</v>
      </c>
      <c r="DP284" s="32">
        <v>417</v>
      </c>
      <c r="DQ284" s="34">
        <v>1047</v>
      </c>
      <c r="DR284" s="32">
        <v>173.85</v>
      </c>
      <c r="DS284" s="32">
        <v>88.32</v>
      </c>
      <c r="DT284" s="32">
        <v>889.00036621100003</v>
      </c>
      <c r="DU284" s="32">
        <v>128</v>
      </c>
      <c r="DV284" s="32">
        <v>6180.1943359380002</v>
      </c>
      <c r="DY284" s="32">
        <v>762.75268554700006</v>
      </c>
      <c r="EA284">
        <v>31.045999999999999</v>
      </c>
      <c r="EB284" s="32">
        <v>510.99325561500001</v>
      </c>
      <c r="EC284" s="32">
        <v>1322.5</v>
      </c>
    </row>
    <row r="285" spans="1:133">
      <c r="A285" s="33">
        <v>44238</v>
      </c>
      <c r="B285" s="32">
        <v>459.96212768599997</v>
      </c>
      <c r="C285" s="32">
        <v>6485.5517578119998</v>
      </c>
      <c r="D285" s="32">
        <v>1537.9053955080001</v>
      </c>
      <c r="E285" s="32">
        <v>2314.0397949220001</v>
      </c>
      <c r="F285" s="32">
        <v>589.50756835899995</v>
      </c>
      <c r="G285" s="32">
        <v>2296.263671875</v>
      </c>
      <c r="H285" s="32">
        <v>460.84591674799998</v>
      </c>
      <c r="I285" s="32">
        <v>146.50032043499999</v>
      </c>
      <c r="J285" s="32">
        <v>1823.4714355470001</v>
      </c>
      <c r="K285" s="32">
        <v>1464.4689941409999</v>
      </c>
      <c r="L285" s="32">
        <v>7238.2583007809999</v>
      </c>
      <c r="M285" s="32">
        <v>355.09368896500001</v>
      </c>
      <c r="N285" s="32">
        <v>199.83702087399999</v>
      </c>
      <c r="O285" s="32">
        <v>823.04370117200006</v>
      </c>
      <c r="P285" s="32">
        <v>1029.6114501950001</v>
      </c>
      <c r="Q285" s="32">
        <v>66.067253113000007</v>
      </c>
      <c r="R285" s="32">
        <v>960.94628906200001</v>
      </c>
      <c r="S285" s="32">
        <v>1177.059936523</v>
      </c>
      <c r="T285" s="32">
        <v>159.30020141599999</v>
      </c>
      <c r="U285" s="32">
        <v>3807.5202636720001</v>
      </c>
      <c r="V285" s="32">
        <v>2522.1706542970001</v>
      </c>
      <c r="W285" s="32">
        <v>1144.1479492190001</v>
      </c>
      <c r="X285" s="32">
        <v>53.221702575999998</v>
      </c>
      <c r="Y285" s="32">
        <v>186.83534240700001</v>
      </c>
      <c r="Z285" s="32">
        <v>4024.5808105470001</v>
      </c>
      <c r="AA285" s="32">
        <v>381.13424682599998</v>
      </c>
      <c r="AB285" s="32">
        <v>733.31994628899997</v>
      </c>
      <c r="AC285" s="32">
        <v>6205.7626953119998</v>
      </c>
      <c r="AD285" s="32">
        <v>3031.9541015619998</v>
      </c>
      <c r="AE285" s="32">
        <v>2001.7622070309999</v>
      </c>
      <c r="AF285" s="32">
        <v>394.55484008799999</v>
      </c>
      <c r="AG285" s="32">
        <v>1381.7602539059999</v>
      </c>
      <c r="AH285" s="32">
        <v>576.06817626999998</v>
      </c>
      <c r="AI285" s="32">
        <v>339.72445678700001</v>
      </c>
      <c r="AJ285" s="32">
        <v>1341.366210938</v>
      </c>
      <c r="AK285" s="32">
        <v>3024.6809082029999</v>
      </c>
      <c r="AL285" s="32">
        <v>508.17254638700001</v>
      </c>
      <c r="AM285" s="32">
        <v>928.35467529300001</v>
      </c>
      <c r="AN285" s="32">
        <v>2476.0952148440001</v>
      </c>
      <c r="AP285" s="32">
        <v>3242.3999023440001</v>
      </c>
      <c r="AQ285" s="32">
        <v>1214.077514648</v>
      </c>
      <c r="AR285" s="32">
        <v>1484.6667480470001</v>
      </c>
      <c r="AS285" s="32">
        <v>2578.5219726559999</v>
      </c>
      <c r="AT285" s="32">
        <v>1770.1375732419999</v>
      </c>
      <c r="AU285" s="32">
        <v>994.56384277300003</v>
      </c>
      <c r="AV285" s="32">
        <v>316.240325928</v>
      </c>
      <c r="AW285" s="32">
        <v>1261.8041992190001</v>
      </c>
      <c r="AX285" s="32">
        <v>609.132324219</v>
      </c>
      <c r="AY285" s="32">
        <v>353.56008911100002</v>
      </c>
      <c r="AZ285" s="32">
        <v>257.26431274399999</v>
      </c>
      <c r="BA285" s="32">
        <v>162.408370972</v>
      </c>
      <c r="BB285" s="32">
        <v>2228.4519042970001</v>
      </c>
      <c r="BC285" s="32">
        <v>2646.8618164059999</v>
      </c>
      <c r="BD285" s="32">
        <v>2978.3742675779999</v>
      </c>
      <c r="BE285" s="32">
        <v>512.29498291000004</v>
      </c>
      <c r="BF285" s="32">
        <v>611.44396972699997</v>
      </c>
      <c r="BG285" s="32">
        <v>229.84260559099999</v>
      </c>
      <c r="BH285" s="32">
        <v>501.35955810500002</v>
      </c>
      <c r="BI285" s="32">
        <v>14025</v>
      </c>
      <c r="BJ285" s="32">
        <v>4922.4223632809999</v>
      </c>
      <c r="BK285" s="32">
        <v>122.568000793</v>
      </c>
      <c r="BL285" s="32">
        <v>1900.1053466799999</v>
      </c>
      <c r="BM285" s="32">
        <v>2684.9223632809999</v>
      </c>
      <c r="BN285" s="32">
        <v>747.85430908199999</v>
      </c>
      <c r="BO285" s="32">
        <v>3200.3666992190001</v>
      </c>
      <c r="BP285" s="32">
        <v>11512.998046875</v>
      </c>
      <c r="BQ285" s="32">
        <v>2722.1689453119998</v>
      </c>
      <c r="BR285" s="32">
        <v>5895.7719726559999</v>
      </c>
      <c r="BS285" s="32">
        <v>2954.4177246089998</v>
      </c>
      <c r="BT285" s="32">
        <v>2076.2504882809999</v>
      </c>
      <c r="BU285" s="32">
        <v>92.599998474000003</v>
      </c>
      <c r="BV285" s="32">
        <v>1524.6467285159999</v>
      </c>
      <c r="BW285" s="32">
        <v>557.30291748000002</v>
      </c>
      <c r="BX285" s="32">
        <v>1446.295898438</v>
      </c>
      <c r="BY285" s="32">
        <v>1395.7491455080001</v>
      </c>
      <c r="BZ285" s="32">
        <v>454</v>
      </c>
      <c r="CA285" s="32">
        <v>1645.0561523440001</v>
      </c>
      <c r="CB285" s="32">
        <v>276.49200439499998</v>
      </c>
      <c r="CC285" s="32">
        <v>37.003383636000002</v>
      </c>
      <c r="CD285" s="32">
        <v>171.32417297399999</v>
      </c>
      <c r="CE285" s="32">
        <v>598.53027343799999</v>
      </c>
      <c r="CF285" s="32">
        <v>7625.1025390619998</v>
      </c>
      <c r="CG285" s="32">
        <v>5788.5190429690001</v>
      </c>
      <c r="CH285" s="32">
        <v>14.943169594</v>
      </c>
      <c r="CI285" s="32">
        <v>1312.431640625</v>
      </c>
      <c r="CJ285" s="32">
        <v>247.05873107900001</v>
      </c>
      <c r="CK285" s="32">
        <v>133.45426940900001</v>
      </c>
      <c r="CL285" s="32">
        <v>339.72445678700001</v>
      </c>
      <c r="CM285" s="32">
        <v>145.74967956500001</v>
      </c>
      <c r="CN285" s="32">
        <v>795.48602294900002</v>
      </c>
      <c r="CO285" s="32">
        <v>974.38128662099996</v>
      </c>
      <c r="CP285" s="32">
        <v>478.69216918900003</v>
      </c>
      <c r="CQ285" s="32">
        <v>5700.3413085940001</v>
      </c>
      <c r="CR285" s="32">
        <v>3897.4138183589998</v>
      </c>
      <c r="CS285" s="32">
        <v>2249.5522460940001</v>
      </c>
      <c r="CT285" s="32">
        <v>2559</v>
      </c>
      <c r="CU285" s="32">
        <v>9645.2587890619998</v>
      </c>
      <c r="CV285" s="32">
        <v>308.67831420900001</v>
      </c>
      <c r="CW285" s="32">
        <v>258.93518066399997</v>
      </c>
      <c r="CX285" s="32">
        <v>938.01568603500004</v>
      </c>
      <c r="CZ285" s="32">
        <v>1285.1228027340001</v>
      </c>
      <c r="DA285" s="32">
        <v>2292.5842285160002</v>
      </c>
      <c r="DB285" s="32">
        <v>129.43299865700001</v>
      </c>
      <c r="DC285" s="34">
        <v>3794</v>
      </c>
      <c r="DD285" s="32">
        <v>2452.3835449220001</v>
      </c>
      <c r="DE285" s="32">
        <v>714.877441406</v>
      </c>
      <c r="DF285" s="32">
        <v>422.8</v>
      </c>
      <c r="DG285" s="32">
        <v>4.3780641559999998</v>
      </c>
      <c r="DH285" s="32">
        <v>6.18</v>
      </c>
      <c r="DI285" s="32">
        <v>112.276748657</v>
      </c>
      <c r="DJ285" s="34">
        <v>1655.5</v>
      </c>
      <c r="DK285" s="32">
        <v>450.30184936500001</v>
      </c>
      <c r="DL285" s="32">
        <v>8899.1171875</v>
      </c>
      <c r="DM285" s="32">
        <v>1843.8477783200001</v>
      </c>
      <c r="DN285" s="32">
        <v>2098.8120117190001</v>
      </c>
      <c r="DO285" s="32">
        <v>14.96</v>
      </c>
      <c r="DP285" s="32">
        <v>422.8</v>
      </c>
      <c r="DQ285" s="34">
        <v>1050</v>
      </c>
      <c r="DR285" s="32">
        <v>171.6</v>
      </c>
      <c r="DS285" s="32">
        <v>87</v>
      </c>
      <c r="DT285" s="32">
        <v>889.77276611299999</v>
      </c>
      <c r="DU285" s="32">
        <v>129</v>
      </c>
      <c r="DV285" s="32">
        <v>6200.1791992190001</v>
      </c>
      <c r="DY285" s="32">
        <v>762.35272216800001</v>
      </c>
      <c r="EA285">
        <v>30.706</v>
      </c>
      <c r="EB285" s="32">
        <v>510.99325561500001</v>
      </c>
      <c r="EC285" s="32">
        <v>1300.5</v>
      </c>
    </row>
    <row r="286" spans="1:133">
      <c r="A286" s="33">
        <v>44239</v>
      </c>
      <c r="B286" s="32">
        <v>462.359283447</v>
      </c>
      <c r="C286" s="32">
        <v>6595.4765625</v>
      </c>
      <c r="D286" s="32">
        <v>1530.9147949220001</v>
      </c>
      <c r="E286" s="32">
        <v>2341.0166015619998</v>
      </c>
      <c r="F286" s="32">
        <v>589.70733642599998</v>
      </c>
      <c r="G286" s="32">
        <v>2344.1860351559999</v>
      </c>
      <c r="H286" s="32">
        <v>459.0496521</v>
      </c>
      <c r="I286" s="32">
        <v>147.04145813</v>
      </c>
      <c r="J286" s="32">
        <v>1864.9366455080001</v>
      </c>
      <c r="K286" s="32">
        <v>1495.4366455080001</v>
      </c>
      <c r="L286" s="32">
        <v>7463.017578125</v>
      </c>
      <c r="M286" s="32">
        <v>359.07043456999997</v>
      </c>
      <c r="N286" s="32">
        <v>201.83541870100001</v>
      </c>
      <c r="O286" s="32">
        <v>823.842285156</v>
      </c>
      <c r="P286" s="32">
        <v>1019.620178223</v>
      </c>
      <c r="Q286" s="32">
        <v>66.322357178000004</v>
      </c>
      <c r="R286" s="32">
        <v>966.93969726600005</v>
      </c>
      <c r="S286" s="32">
        <v>1222.984375</v>
      </c>
      <c r="T286" s="32">
        <v>160.69628906200001</v>
      </c>
      <c r="U286" s="32">
        <v>3822.1528320309999</v>
      </c>
      <c r="V286" s="32">
        <v>2558.1589355470001</v>
      </c>
      <c r="W286" s="32">
        <v>1145.6459960940001</v>
      </c>
      <c r="X286" s="32">
        <v>53.241691588999998</v>
      </c>
      <c r="Y286" s="32">
        <v>187.03460693400001</v>
      </c>
      <c r="Z286" s="32">
        <v>4088.236328125</v>
      </c>
      <c r="AA286" s="32">
        <v>391.61315918000003</v>
      </c>
      <c r="AB286" s="32">
        <v>735.55316162099996</v>
      </c>
      <c r="AC286" s="32">
        <v>6297.6411132809999</v>
      </c>
      <c r="AD286" s="32">
        <v>3060.2121582029999</v>
      </c>
      <c r="AE286" s="32">
        <v>1991.768554688</v>
      </c>
      <c r="AF286" s="32">
        <v>393.74807739300002</v>
      </c>
      <c r="AG286" s="32">
        <v>1388.1618652340001</v>
      </c>
      <c r="AH286" s="32">
        <v>587.16937255899995</v>
      </c>
      <c r="AI286" s="32">
        <v>338.26895141599999</v>
      </c>
      <c r="AJ286" s="32">
        <v>1352.360961914</v>
      </c>
      <c r="AK286" s="32">
        <v>3006.6950683589998</v>
      </c>
      <c r="AL286" s="32">
        <v>507.77273559600002</v>
      </c>
      <c r="AM286" s="32">
        <v>942.33001708999996</v>
      </c>
      <c r="AN286" s="32">
        <v>2499.7670898440001</v>
      </c>
      <c r="AP286" s="32">
        <v>3204.4301757809999</v>
      </c>
      <c r="AQ286" s="32">
        <v>1249.8410644529999</v>
      </c>
      <c r="AR286" s="32">
        <v>1488.6538085940001</v>
      </c>
      <c r="AS286" s="32">
        <v>2636.4885253910002</v>
      </c>
      <c r="AT286" s="32">
        <v>1785.616821289</v>
      </c>
      <c r="AU286" s="32">
        <v>992.56567382799994</v>
      </c>
      <c r="AV286" s="32">
        <v>318.832519531</v>
      </c>
      <c r="AW286" s="32">
        <v>1284.7238769529999</v>
      </c>
      <c r="AX286" s="32">
        <v>605.54113769499997</v>
      </c>
      <c r="AY286" s="32">
        <v>359.95574951200001</v>
      </c>
      <c r="AZ286" s="32">
        <v>261.25592040999999</v>
      </c>
      <c r="BA286" s="32">
        <v>160.808670044</v>
      </c>
      <c r="BB286" s="32">
        <v>2225.4541015619998</v>
      </c>
      <c r="BC286" s="32">
        <v>2646.3647460940001</v>
      </c>
      <c r="BD286" s="32">
        <v>2993.3557128910002</v>
      </c>
      <c r="BE286" s="32">
        <v>524.88763427699996</v>
      </c>
      <c r="BF286" s="32">
        <v>621.63812255899995</v>
      </c>
      <c r="BG286" s="32">
        <v>228.64500427199999</v>
      </c>
      <c r="BH286" s="32">
        <v>499.94927978499999</v>
      </c>
      <c r="BI286" s="32">
        <v>14000</v>
      </c>
      <c r="BJ286" s="32">
        <v>4892.4379882809999</v>
      </c>
      <c r="BK286" s="32">
        <v>123.815643311</v>
      </c>
      <c r="BL286" s="32">
        <v>1926.808227539</v>
      </c>
      <c r="BM286" s="32">
        <v>2705.8557128910002</v>
      </c>
      <c r="BN286" s="32">
        <v>762.63952636700003</v>
      </c>
      <c r="BO286" s="32">
        <v>3227.3276367190001</v>
      </c>
      <c r="BP286" s="32">
        <v>11727.306640625</v>
      </c>
      <c r="BQ286" s="32">
        <v>2714.1923828119998</v>
      </c>
      <c r="BR286" s="32">
        <v>5917.7119140619998</v>
      </c>
      <c r="BS286" s="32">
        <v>2998.3493652339998</v>
      </c>
      <c r="BT286" s="32">
        <v>2085.029296875</v>
      </c>
      <c r="BU286" s="32">
        <v>92.86000061</v>
      </c>
      <c r="BV286" s="32">
        <v>1536.37109375</v>
      </c>
      <c r="BW286" s="32">
        <v>556.30603027300003</v>
      </c>
      <c r="BX286" s="32">
        <v>1419.3464355470001</v>
      </c>
      <c r="BY286" s="32">
        <v>1392.7498779299999</v>
      </c>
      <c r="BZ286" s="32">
        <v>448.79998779300001</v>
      </c>
      <c r="CA286" s="32">
        <v>1643.558227539</v>
      </c>
      <c r="CB286" s="32">
        <v>270.40325927700002</v>
      </c>
      <c r="CC286" s="32">
        <v>37.033329010000003</v>
      </c>
      <c r="CD286" s="32">
        <v>170.47848510700001</v>
      </c>
      <c r="CE286" s="32">
        <v>598.86956787099996</v>
      </c>
      <c r="CF286" s="32">
        <v>7669.0512695309999</v>
      </c>
      <c r="CG286" s="32">
        <v>5832.4780273440001</v>
      </c>
      <c r="CH286" s="32">
        <v>15.060522079</v>
      </c>
      <c r="CI286" s="32">
        <v>1338.2468261720001</v>
      </c>
      <c r="CJ286" s="32">
        <v>246.416915894</v>
      </c>
      <c r="CK286" s="32">
        <v>133.85406494099999</v>
      </c>
      <c r="CL286" s="32">
        <v>338.26895141599999</v>
      </c>
      <c r="CM286" s="32">
        <v>145.689743042</v>
      </c>
      <c r="CN286" s="32">
        <v>796.48535156200001</v>
      </c>
      <c r="CO286" s="32">
        <v>955.40295410199997</v>
      </c>
      <c r="CP286" s="32">
        <v>479.39126586899999</v>
      </c>
      <c r="CQ286" s="32">
        <v>5874.107421875</v>
      </c>
      <c r="CR286" s="32">
        <v>3955.3308105470001</v>
      </c>
      <c r="CS286" s="32">
        <v>2236.7902832029999</v>
      </c>
      <c r="CT286" s="32">
        <v>2620</v>
      </c>
      <c r="CU286" s="32">
        <v>9795.185546875</v>
      </c>
      <c r="CV286" s="32">
        <v>303.75460815399998</v>
      </c>
      <c r="CW286" s="32">
        <v>259.13458251999998</v>
      </c>
      <c r="CX286" s="32">
        <v>970.23144531200001</v>
      </c>
      <c r="CZ286" s="32">
        <v>1294.1166992190001</v>
      </c>
      <c r="DA286" s="32">
        <v>2357.515625</v>
      </c>
      <c r="DB286" s="32">
        <v>130.332885742</v>
      </c>
      <c r="DC286" s="34">
        <v>3712</v>
      </c>
      <c r="DD286" s="32">
        <v>2532.3310546880002</v>
      </c>
      <c r="DE286" s="32">
        <v>718.67364501999998</v>
      </c>
      <c r="DF286" s="32">
        <v>409.2</v>
      </c>
      <c r="DG286" s="32">
        <v>4.4246201520000001</v>
      </c>
      <c r="DH286" s="32">
        <v>6.36</v>
      </c>
      <c r="DI286" s="32">
        <v>109.083114624</v>
      </c>
      <c r="DJ286" s="34">
        <v>1636.8</v>
      </c>
      <c r="DK286" s="32">
        <v>455.8956604</v>
      </c>
      <c r="DL286" s="32">
        <v>8913.1083984380002</v>
      </c>
      <c r="DM286" s="32">
        <v>1850.8358154299999</v>
      </c>
      <c r="DN286" s="32">
        <v>2110.7739257809999</v>
      </c>
      <c r="DO286" s="32">
        <v>14.5</v>
      </c>
      <c r="DP286" s="32">
        <v>403.6</v>
      </c>
      <c r="DQ286" s="34">
        <v>1049</v>
      </c>
      <c r="DR286" s="32">
        <v>171</v>
      </c>
      <c r="DS286" s="32">
        <v>88</v>
      </c>
      <c r="DT286" s="32">
        <v>900.00897216800001</v>
      </c>
      <c r="DU286" s="32">
        <v>129.5</v>
      </c>
      <c r="DV286" s="32">
        <v>6210.1704101559999</v>
      </c>
      <c r="DY286" s="32">
        <v>765.15191650400004</v>
      </c>
      <c r="EA286">
        <v>30.952000000000002</v>
      </c>
      <c r="EB286" s="32">
        <v>510.99325561500001</v>
      </c>
      <c r="EC286" s="32">
        <v>1263</v>
      </c>
    </row>
    <row r="287" spans="1:133">
      <c r="A287" s="33">
        <v>44242</v>
      </c>
      <c r="B287" s="32">
        <v>480.53808593799999</v>
      </c>
      <c r="C287" s="32">
        <v>6629.4526367190001</v>
      </c>
      <c r="D287" s="32">
        <v>1589.3350830080001</v>
      </c>
      <c r="E287" s="32">
        <v>2344.0144042970001</v>
      </c>
      <c r="F287" s="32">
        <v>603.096191406</v>
      </c>
      <c r="G287" s="32">
        <v>2372.1403808589998</v>
      </c>
      <c r="H287" s="32">
        <v>472.72140502899998</v>
      </c>
      <c r="I287" s="32">
        <v>156.97869872999999</v>
      </c>
      <c r="J287" s="32">
        <v>1869.432983398</v>
      </c>
      <c r="K287" s="32">
        <v>1503.428344727</v>
      </c>
      <c r="L287" s="32">
        <v>7414.0693359380002</v>
      </c>
      <c r="M287" s="32">
        <v>366.80056762700002</v>
      </c>
      <c r="N287" s="32">
        <v>202.43490600600001</v>
      </c>
      <c r="O287" s="32">
        <v>853.19390869100005</v>
      </c>
      <c r="P287" s="32">
        <v>1023.117248535</v>
      </c>
      <c r="Q287" s="32">
        <v>68.022918700999995</v>
      </c>
      <c r="R287" s="32">
        <v>969.33715820299994</v>
      </c>
      <c r="S287" s="32">
        <v>1236.9614257809999</v>
      </c>
      <c r="T287" s="32">
        <v>168.025558472</v>
      </c>
      <c r="U287" s="32">
        <v>3868.9790039059999</v>
      </c>
      <c r="V287" s="32">
        <v>2575.1535644529999</v>
      </c>
      <c r="W287" s="32">
        <v>1183.6014404299999</v>
      </c>
      <c r="X287" s="32">
        <v>54.360889434999997</v>
      </c>
      <c r="Y287" s="32">
        <v>195.55429077100001</v>
      </c>
      <c r="Z287" s="32">
        <v>4175.6455078119998</v>
      </c>
      <c r="AA287" s="32">
        <v>408.97821044900002</v>
      </c>
      <c r="AB287" s="32">
        <v>743.28314208999996</v>
      </c>
      <c r="AC287" s="32">
        <v>6337.5874023440001</v>
      </c>
      <c r="AD287" s="32">
        <v>3093.4575195309999</v>
      </c>
      <c r="AE287" s="32">
        <v>1992.268188477</v>
      </c>
      <c r="AF287" s="32">
        <v>403.66091918900003</v>
      </c>
      <c r="AG287" s="32">
        <v>1473.352539062</v>
      </c>
      <c r="AH287" s="32">
        <v>609.96618652300003</v>
      </c>
      <c r="AI287" s="32">
        <v>349.6222229</v>
      </c>
      <c r="AJ287" s="32">
        <v>1359.8575439450001</v>
      </c>
      <c r="AK287" s="32">
        <v>3060.6533203119998</v>
      </c>
      <c r="AL287" s="32">
        <v>527.76379394499997</v>
      </c>
      <c r="AM287" s="32">
        <v>952.71154785199997</v>
      </c>
      <c r="AN287" s="32">
        <v>2580.2521972660002</v>
      </c>
      <c r="AP287" s="32">
        <v>3432.2473144529999</v>
      </c>
      <c r="AQ287" s="32">
        <v>1293.6042480470001</v>
      </c>
      <c r="AR287" s="32">
        <v>1528.0255126950001</v>
      </c>
      <c r="AS287" s="32">
        <v>2634.4897460940001</v>
      </c>
      <c r="AT287" s="32">
        <v>1855.5234375</v>
      </c>
      <c r="AU287" s="32">
        <v>1015.044433594</v>
      </c>
      <c r="AV287" s="32">
        <v>330.09832763700001</v>
      </c>
      <c r="AW287" s="32">
        <v>1293.97265625</v>
      </c>
      <c r="AX287" s="32">
        <v>633.074707031</v>
      </c>
      <c r="AY287" s="32">
        <v>362.75387573199998</v>
      </c>
      <c r="AZ287" s="32">
        <v>278.32043456999997</v>
      </c>
      <c r="BA287" s="32">
        <v>169.00709533700001</v>
      </c>
      <c r="BB287" s="32">
        <v>2346.3703613279999</v>
      </c>
      <c r="BC287" s="32">
        <v>2775.552734375</v>
      </c>
      <c r="BD287" s="32">
        <v>3053.2827148440001</v>
      </c>
      <c r="BE287" s="32">
        <v>527.68591308600003</v>
      </c>
      <c r="BF287" s="32">
        <v>643.82513427699996</v>
      </c>
      <c r="BG287" s="32">
        <v>233.93443298299999</v>
      </c>
      <c r="BH287" s="32">
        <v>507.84686279300001</v>
      </c>
      <c r="BI287" s="32">
        <v>14070</v>
      </c>
      <c r="BJ287" s="32">
        <v>5121.3188476559999</v>
      </c>
      <c r="BK287" s="32">
        <v>129.355178833</v>
      </c>
      <c r="BL287" s="32">
        <v>1960.8416748049999</v>
      </c>
      <c r="BM287" s="32">
        <v>2780.6171875</v>
      </c>
      <c r="BN287" s="32">
        <v>776.62561035199997</v>
      </c>
      <c r="BO287" s="32">
        <v>3271.2639160160002</v>
      </c>
      <c r="BP287" s="32">
        <v>11841.938476562</v>
      </c>
      <c r="BQ287" s="32">
        <v>2829.8591308589998</v>
      </c>
      <c r="BR287" s="32">
        <v>6169.0200195309999</v>
      </c>
      <c r="BS287" s="32">
        <v>3075.2302246089998</v>
      </c>
      <c r="BT287" s="32">
        <v>2108.7329101559999</v>
      </c>
      <c r="BU287" s="32">
        <v>96.080001831000004</v>
      </c>
      <c r="BV287" s="32">
        <v>1563.239257812</v>
      </c>
      <c r="BW287" s="32">
        <v>580.43255615199996</v>
      </c>
      <c r="BX287" s="32">
        <v>1460.2697753909999</v>
      </c>
      <c r="BY287" s="32">
        <v>1414.745727539</v>
      </c>
      <c r="BZ287" s="32">
        <v>461</v>
      </c>
      <c r="CA287" s="32">
        <v>1667.0234375</v>
      </c>
      <c r="CB287" s="32">
        <v>279.08731079099999</v>
      </c>
      <c r="CC287" s="32">
        <v>39.019756317000002</v>
      </c>
      <c r="CD287" s="32">
        <v>178.786010742</v>
      </c>
      <c r="CE287" s="32">
        <v>611.25769043000003</v>
      </c>
      <c r="CF287" s="32">
        <v>7922.7563476559999</v>
      </c>
      <c r="CG287" s="32">
        <v>5888.4243164059999</v>
      </c>
      <c r="CI287" s="32">
        <v>1414.9041748049999</v>
      </c>
      <c r="CJ287" s="32">
        <v>258.79278564499998</v>
      </c>
      <c r="CK287" s="32">
        <v>135.53324890100001</v>
      </c>
      <c r="CL287" s="32">
        <v>349.6222229</v>
      </c>
      <c r="CM287" s="32">
        <v>153.73814392099999</v>
      </c>
      <c r="CN287" s="32">
        <v>807.47827148399995</v>
      </c>
      <c r="CO287" s="32">
        <v>965.89093017599998</v>
      </c>
      <c r="CP287" s="32">
        <v>484.88436889600001</v>
      </c>
      <c r="CQ287" s="32">
        <v>5981.962890625</v>
      </c>
      <c r="CR287" s="32">
        <v>3977.2993164059999</v>
      </c>
      <c r="CS287" s="32">
        <v>2236.7902832029999</v>
      </c>
      <c r="CT287" s="32">
        <v>2651</v>
      </c>
      <c r="CU287" s="32">
        <v>9871.1474609380002</v>
      </c>
      <c r="CV287" s="32">
        <v>243.95176696799999</v>
      </c>
      <c r="CW287" s="32">
        <v>270.89987182599998</v>
      </c>
      <c r="CX287" s="32">
        <v>976.75366210899995</v>
      </c>
      <c r="CZ287" s="32">
        <v>1316.1018066409999</v>
      </c>
      <c r="DA287" s="32">
        <v>2365.5073242190001</v>
      </c>
      <c r="DB287" s="32">
        <v>138.881759644</v>
      </c>
      <c r="DC287" s="34">
        <v>3794</v>
      </c>
      <c r="DD287" s="32">
        <v>2508.3466796880002</v>
      </c>
      <c r="DE287" s="32">
        <v>721.67053222699997</v>
      </c>
      <c r="DF287" s="32">
        <v>411.7</v>
      </c>
      <c r="DG287" s="32">
        <v>4.6142969130000004</v>
      </c>
      <c r="DH287" s="32">
        <v>6.4</v>
      </c>
      <c r="DI287" s="32">
        <v>113.274765015</v>
      </c>
      <c r="DJ287" s="34">
        <v>1651</v>
      </c>
      <c r="DK287" s="32">
        <v>467.083251953</v>
      </c>
      <c r="DL287" s="32">
        <v>8893.125</v>
      </c>
      <c r="DM287" s="32">
        <v>1921.714477539</v>
      </c>
      <c r="DN287" s="32">
        <v>2220.9230957029999</v>
      </c>
      <c r="DO287" s="32">
        <v>15.19</v>
      </c>
      <c r="DP287" s="32">
        <v>420</v>
      </c>
      <c r="DQ287" s="34">
        <v>1070</v>
      </c>
      <c r="DR287" s="32">
        <v>172.5</v>
      </c>
      <c r="DS287" s="32">
        <v>90.74</v>
      </c>
      <c r="DT287" s="32">
        <v>908.89318847699997</v>
      </c>
      <c r="DU287" s="32">
        <v>128.5</v>
      </c>
      <c r="DV287" s="32">
        <v>6295.1049804690001</v>
      </c>
      <c r="DY287" s="32">
        <v>815.33557128899997</v>
      </c>
      <c r="EA287">
        <v>31.538</v>
      </c>
      <c r="EB287" s="32">
        <v>510.99325561500001</v>
      </c>
      <c r="EC287" s="32">
        <v>1363</v>
      </c>
    </row>
    <row r="288" spans="1:133">
      <c r="A288" s="33">
        <v>44243</v>
      </c>
      <c r="B288" s="32">
        <v>487.82952880900001</v>
      </c>
      <c r="C288" s="32">
        <v>6695.4077148440001</v>
      </c>
      <c r="D288" s="32">
        <v>1633.7749023440001</v>
      </c>
      <c r="E288" s="32">
        <v>2344.0144042970001</v>
      </c>
      <c r="F288" s="32">
        <v>599.49920654300001</v>
      </c>
      <c r="G288" s="32">
        <v>2323.2199707029999</v>
      </c>
      <c r="H288" s="32">
        <v>465.93536376999998</v>
      </c>
      <c r="I288" s="32">
        <v>159.389205933</v>
      </c>
      <c r="J288" s="32">
        <v>1862.9383544919999</v>
      </c>
      <c r="K288" s="32">
        <v>1496.935180664</v>
      </c>
      <c r="L288" s="32">
        <v>7326.1640625</v>
      </c>
      <c r="M288" s="32">
        <v>382.26077270500002</v>
      </c>
      <c r="N288" s="32">
        <v>201.83541870100001</v>
      </c>
      <c r="O288" s="32">
        <v>835.82250976600005</v>
      </c>
      <c r="P288" s="32">
        <v>1003.633972168</v>
      </c>
      <c r="Q288" s="32">
        <v>68.022918700999995</v>
      </c>
      <c r="R288" s="32">
        <v>964.94177246100003</v>
      </c>
      <c r="S288" s="32">
        <v>1243.450561523</v>
      </c>
      <c r="T288" s="32">
        <v>165.133743286</v>
      </c>
      <c r="U288" s="32">
        <v>3834.8349609380002</v>
      </c>
      <c r="V288" s="32">
        <v>2553.1606445309999</v>
      </c>
      <c r="W288" s="32">
        <v>1174.1124267580001</v>
      </c>
      <c r="X288" s="32">
        <v>53.821273804</v>
      </c>
      <c r="Y288" s="32">
        <v>196.60057067899999</v>
      </c>
      <c r="Z288" s="32">
        <v>4155.693359375</v>
      </c>
      <c r="AA288" s="32">
        <v>395.20593261699997</v>
      </c>
      <c r="AB288" s="32">
        <v>728.85375976600005</v>
      </c>
      <c r="AC288" s="32">
        <v>6289.6513671880002</v>
      </c>
      <c r="AD288" s="32">
        <v>3098.4440917970001</v>
      </c>
      <c r="AE288" s="32">
        <v>2014.754272461</v>
      </c>
      <c r="AF288" s="32">
        <v>401.58615112299998</v>
      </c>
      <c r="AG288" s="32">
        <v>1447.2536621090001</v>
      </c>
      <c r="AH288" s="32">
        <v>604.61383056600005</v>
      </c>
      <c r="AI288" s="32">
        <v>351.46591186500001</v>
      </c>
      <c r="AJ288" s="32">
        <v>1349.8621826169999</v>
      </c>
      <c r="AK288" s="32">
        <v>3040.1691894529999</v>
      </c>
      <c r="AL288" s="32">
        <v>517.16864013700001</v>
      </c>
      <c r="AM288" s="32">
        <v>930.55072021499996</v>
      </c>
      <c r="AN288" s="32">
        <v>2575.517578125</v>
      </c>
      <c r="AP288" s="32">
        <v>3426.2521972660002</v>
      </c>
      <c r="AQ288" s="32">
        <v>1313.838867188</v>
      </c>
      <c r="AR288" s="32">
        <v>1508.0903320309999</v>
      </c>
      <c r="AS288" s="32">
        <v>2633.4904785160002</v>
      </c>
      <c r="AT288" s="32">
        <v>1862.014648438</v>
      </c>
      <c r="AU288" s="32">
        <v>1012.047363281</v>
      </c>
      <c r="AV288" s="32">
        <v>329.20104980500003</v>
      </c>
      <c r="AW288" s="32">
        <v>1279.697875977</v>
      </c>
      <c r="AX288" s="32">
        <v>634.17211914100005</v>
      </c>
      <c r="AY288" s="32">
        <v>361.5546875</v>
      </c>
      <c r="AZ288" s="32">
        <v>277.62194824199997</v>
      </c>
      <c r="BA288" s="32">
        <v>168.60716247600001</v>
      </c>
      <c r="BB288" s="32">
        <v>2305.3986816410002</v>
      </c>
      <c r="BC288" s="32">
        <v>2800.8933105470001</v>
      </c>
      <c r="BD288" s="32">
        <v>3096.2307128910002</v>
      </c>
      <c r="BE288" s="32">
        <v>519.89056396499996</v>
      </c>
      <c r="BF288" s="32">
        <v>647.02325439499998</v>
      </c>
      <c r="BG288" s="32">
        <v>230.14201355</v>
      </c>
      <c r="BH288" s="32">
        <v>506.718658447</v>
      </c>
      <c r="BI288" s="32">
        <v>13980</v>
      </c>
      <c r="BJ288" s="32">
        <v>5143.3071289059999</v>
      </c>
      <c r="BK288" s="32">
        <v>127.85799408</v>
      </c>
      <c r="BL288" s="32">
        <v>1947.751953125</v>
      </c>
      <c r="BM288" s="32">
        <v>2739.7475585940001</v>
      </c>
      <c r="BN288" s="32">
        <v>777.02520751999998</v>
      </c>
      <c r="BO288" s="32">
        <v>3221.3364257809999</v>
      </c>
      <c r="BP288" s="32">
        <v>11881.811523438</v>
      </c>
      <c r="BQ288" s="32">
        <v>2809.9169921880002</v>
      </c>
      <c r="BR288" s="32">
        <v>6242.81640625</v>
      </c>
      <c r="BS288" s="32">
        <v>3079.2241210940001</v>
      </c>
      <c r="BT288" s="32">
        <v>2082.3957519529999</v>
      </c>
      <c r="BU288" s="32">
        <v>99.940002441000004</v>
      </c>
      <c r="BV288" s="32">
        <v>1552.98046875</v>
      </c>
      <c r="BW288" s="32">
        <v>588.20886230500003</v>
      </c>
      <c r="BX288" s="32">
        <v>1415.852905273</v>
      </c>
      <c r="BY288" s="32">
        <v>1400.7482910159999</v>
      </c>
      <c r="BZ288" s="32">
        <v>468</v>
      </c>
      <c r="CA288" s="32">
        <v>1650.547851562</v>
      </c>
      <c r="CB288" s="32">
        <v>275.79333496100003</v>
      </c>
      <c r="CC288" s="32">
        <v>39.409053802000003</v>
      </c>
      <c r="CD288" s="32">
        <v>180.42759704599999</v>
      </c>
      <c r="CE288" s="32">
        <v>612.10614013700001</v>
      </c>
      <c r="CF288" s="32">
        <v>7860.8276367190001</v>
      </c>
      <c r="CG288" s="32">
        <v>5868.4443359380002</v>
      </c>
      <c r="CH288" s="32">
        <v>15.334347725000001</v>
      </c>
      <c r="CI288" s="32">
        <v>1408.7951660159999</v>
      </c>
      <c r="CJ288" s="32">
        <v>264.01815795900001</v>
      </c>
      <c r="CK288" s="32">
        <v>133.57420349099999</v>
      </c>
      <c r="CL288" s="32">
        <v>351.46591186500001</v>
      </c>
      <c r="CM288" s="32">
        <v>155.33583068799999</v>
      </c>
      <c r="CN288" s="32">
        <v>806.47888183600003</v>
      </c>
      <c r="CO288" s="32">
        <v>975.38006591800001</v>
      </c>
      <c r="CP288" s="32">
        <v>485.28381347700002</v>
      </c>
      <c r="CQ288" s="32">
        <v>5934.02734375</v>
      </c>
      <c r="CR288" s="32">
        <v>4000.2663574220001</v>
      </c>
      <c r="CS288" s="32">
        <v>2261.4636230470001</v>
      </c>
      <c r="CT288" s="32">
        <v>2661</v>
      </c>
      <c r="CU288" s="32">
        <v>9905.130859375</v>
      </c>
      <c r="CV288" s="32">
        <v>241.855178833</v>
      </c>
      <c r="CW288" s="32">
        <v>272.09631347700002</v>
      </c>
      <c r="CX288" s="32">
        <v>984.46185302699996</v>
      </c>
      <c r="CZ288" s="32">
        <v>1339.0859375</v>
      </c>
      <c r="DA288" s="32">
        <v>2333.541015625</v>
      </c>
      <c r="DB288" s="32">
        <v>138.18185424800001</v>
      </c>
      <c r="DC288" s="34">
        <v>3840</v>
      </c>
      <c r="DD288" s="32">
        <v>2556.3149414059999</v>
      </c>
      <c r="DE288" s="32">
        <v>722.86932373000002</v>
      </c>
      <c r="DF288" s="32">
        <v>420</v>
      </c>
      <c r="DG288" s="32">
        <v>4.6643018720000002</v>
      </c>
      <c r="DH288" s="32">
        <v>6.6</v>
      </c>
      <c r="DI288" s="32">
        <v>112.226852417</v>
      </c>
      <c r="DJ288" s="34">
        <v>1671.3</v>
      </c>
      <c r="DK288" s="32">
        <v>478.47067260699998</v>
      </c>
      <c r="DL288" s="32">
        <v>8759.2265625</v>
      </c>
      <c r="DM288" s="32">
        <v>1920.716186523</v>
      </c>
      <c r="DN288" s="32">
        <v>2253.3198242190001</v>
      </c>
      <c r="DO288" s="32">
        <v>15.9</v>
      </c>
      <c r="DP288" s="32">
        <v>452.4</v>
      </c>
      <c r="DQ288" s="34">
        <v>1082</v>
      </c>
      <c r="DR288" s="32">
        <v>171.5</v>
      </c>
      <c r="DS288" s="32">
        <v>90.1</v>
      </c>
      <c r="DT288" s="32">
        <v>886.48962402300003</v>
      </c>
      <c r="DU288" s="32">
        <v>128</v>
      </c>
      <c r="DV288" s="32">
        <v>6320.0849609380002</v>
      </c>
      <c r="DY288" s="32">
        <v>822.13342285199997</v>
      </c>
      <c r="EA288">
        <v>34.183999999999997</v>
      </c>
      <c r="EB288" s="32">
        <v>510.99325561500001</v>
      </c>
      <c r="EC288" s="32">
        <v>1367</v>
      </c>
    </row>
    <row r="289" spans="1:133">
      <c r="A289" s="33">
        <v>44244</v>
      </c>
      <c r="B289" s="32">
        <v>496.91894531200001</v>
      </c>
      <c r="C289" s="32">
        <v>6555.5043945309999</v>
      </c>
      <c r="D289" s="32">
        <v>1712.1678466799999</v>
      </c>
      <c r="E289" s="32">
        <v>2309.0437011720001</v>
      </c>
      <c r="F289" s="32">
        <v>595.70245361299999</v>
      </c>
      <c r="G289" s="32">
        <v>2330.2087402339998</v>
      </c>
      <c r="H289" s="32">
        <v>468.82937622100002</v>
      </c>
      <c r="I289" s="32">
        <v>156.58512878400001</v>
      </c>
      <c r="J289" s="32">
        <v>1828.4672851559999</v>
      </c>
      <c r="K289" s="32">
        <v>1483.44921875</v>
      </c>
      <c r="L289" s="32">
        <v>7413.0712890619998</v>
      </c>
      <c r="M289" s="32">
        <v>386.28222656200001</v>
      </c>
      <c r="N289" s="32">
        <v>198.53808593799999</v>
      </c>
      <c r="O289" s="32">
        <v>829.23333740199996</v>
      </c>
      <c r="P289" s="32">
        <v>972.16119384800004</v>
      </c>
      <c r="Q289" s="32">
        <v>65.812179564999994</v>
      </c>
      <c r="R289" s="32">
        <v>966.54003906200001</v>
      </c>
      <c r="S289" s="32">
        <v>1203.516601562</v>
      </c>
      <c r="T289" s="32">
        <v>160.09797668499999</v>
      </c>
      <c r="U289" s="32">
        <v>3777.2783203119998</v>
      </c>
      <c r="V289" s="32">
        <v>2518.1723632809999</v>
      </c>
      <c r="W289" s="32">
        <v>1155.1348876950001</v>
      </c>
      <c r="X289" s="32">
        <v>52.722061156999999</v>
      </c>
      <c r="Y289" s="32">
        <v>186.63604736299999</v>
      </c>
      <c r="Z289" s="32">
        <v>4119.58984375</v>
      </c>
      <c r="AA289" s="32">
        <v>385.82482910200002</v>
      </c>
      <c r="AB289" s="32">
        <v>742.59594726600005</v>
      </c>
      <c r="AC289" s="32">
        <v>6275.669921875</v>
      </c>
      <c r="AD289" s="32">
        <v>3015.3312988279999</v>
      </c>
      <c r="AE289" s="32">
        <v>1954.7915039059999</v>
      </c>
      <c r="AF289" s="32">
        <v>395.13131713899998</v>
      </c>
      <c r="AG289" s="32">
        <v>1426.079101562</v>
      </c>
      <c r="AH289" s="32">
        <v>587.96221923799999</v>
      </c>
      <c r="AI289" s="32">
        <v>350.88369750999999</v>
      </c>
      <c r="AJ289" s="32">
        <v>1346.8635253909999</v>
      </c>
      <c r="AK289" s="32">
        <v>3043.6672363279999</v>
      </c>
      <c r="AL289" s="32">
        <v>510.371582031</v>
      </c>
      <c r="AM289" s="32">
        <v>932.74694824200003</v>
      </c>
      <c r="AN289" s="32">
        <v>2584.986328125</v>
      </c>
      <c r="AP289" s="32">
        <v>3363.302734375</v>
      </c>
      <c r="AQ289" s="32">
        <v>1316.6622314450001</v>
      </c>
      <c r="AR289" s="32">
        <v>1500.116577148</v>
      </c>
      <c r="AS289" s="32">
        <v>2608.5046386720001</v>
      </c>
      <c r="AT289" s="32">
        <v>1857.5209960940001</v>
      </c>
      <c r="AU289" s="32">
        <v>1007.052062988</v>
      </c>
      <c r="AV289" s="32">
        <v>322.02279663100001</v>
      </c>
      <c r="AW289" s="32">
        <v>1283.115844727</v>
      </c>
      <c r="AX289" s="32">
        <v>634.67095947300004</v>
      </c>
      <c r="AY289" s="32">
        <v>346.16513061500001</v>
      </c>
      <c r="AZ289" s="32">
        <v>280.01693725600001</v>
      </c>
      <c r="BA289" s="32">
        <v>166.207641602</v>
      </c>
      <c r="BB289" s="32">
        <v>2306.3979492190001</v>
      </c>
      <c r="BC289" s="32">
        <v>2762.1369628910002</v>
      </c>
      <c r="BD289" s="32">
        <v>3056.2795410160002</v>
      </c>
      <c r="BE289" s="32">
        <v>514.09393310500002</v>
      </c>
      <c r="BF289" s="32">
        <v>642.62591552699996</v>
      </c>
      <c r="BG289" s="32">
        <v>231.14002990700001</v>
      </c>
      <c r="BH289" s="32">
        <v>502.91082763700001</v>
      </c>
      <c r="BI289" s="32">
        <v>13875</v>
      </c>
      <c r="BJ289" s="32">
        <v>5003.3798828119998</v>
      </c>
      <c r="BK289" s="32">
        <v>129.60467529300001</v>
      </c>
      <c r="BL289" s="32">
        <v>1917.9071044919999</v>
      </c>
      <c r="BM289" s="32">
        <v>2631.5930175779999</v>
      </c>
      <c r="BN289" s="32">
        <v>757.44470214800003</v>
      </c>
      <c r="BO289" s="32">
        <v>3153.4350585940001</v>
      </c>
      <c r="BP289" s="32">
        <v>11632.61328125</v>
      </c>
      <c r="BQ289" s="32">
        <v>2751.0859375</v>
      </c>
      <c r="BR289" s="32">
        <v>6217.8852539059999</v>
      </c>
      <c r="BS289" s="32">
        <v>3046.2751464839998</v>
      </c>
      <c r="BT289" s="32">
        <v>2057.814453125</v>
      </c>
      <c r="BU289" s="32">
        <v>102.30000305199999</v>
      </c>
      <c r="BV289" s="32">
        <v>1531.4860839840001</v>
      </c>
      <c r="BW289" s="32">
        <v>599.17547607400002</v>
      </c>
      <c r="BX289" s="32">
        <v>1425.3350830080001</v>
      </c>
      <c r="BY289" s="32">
        <v>1370.753540039</v>
      </c>
      <c r="BZ289" s="32">
        <v>459.60000610399999</v>
      </c>
      <c r="CA289" s="32">
        <v>1537.216430664</v>
      </c>
      <c r="CB289" s="32">
        <v>274.89498901399998</v>
      </c>
      <c r="CC289" s="32">
        <v>38.855052948000001</v>
      </c>
      <c r="CD289" s="32">
        <v>177.24392700199999</v>
      </c>
      <c r="CE289" s="32">
        <v>602.26354980500003</v>
      </c>
      <c r="CF289" s="32">
        <v>7740.9672851559999</v>
      </c>
      <c r="CG289" s="32">
        <v>5878.4345703119998</v>
      </c>
      <c r="CH289" s="32">
        <v>15.123110771</v>
      </c>
      <c r="CI289" s="32">
        <v>1417.4656982419999</v>
      </c>
      <c r="CJ289" s="32">
        <v>264.20153808600003</v>
      </c>
      <c r="CK289" s="32">
        <v>132.63465881299999</v>
      </c>
      <c r="CL289" s="32">
        <v>350.88369750999999</v>
      </c>
      <c r="CM289" s="32">
        <v>154.13758850100001</v>
      </c>
      <c r="CN289" s="32">
        <v>800.48284912099996</v>
      </c>
      <c r="CO289" s="32">
        <v>961.89550781200001</v>
      </c>
      <c r="CP289" s="32">
        <v>481.28887939499998</v>
      </c>
      <c r="CQ289" s="32">
        <v>5946.01171875</v>
      </c>
      <c r="CR289" s="32">
        <v>3974.3034667970001</v>
      </c>
      <c r="CS289" s="32">
        <v>2244.4470214839998</v>
      </c>
      <c r="CT289" s="32">
        <v>2593</v>
      </c>
      <c r="CU289" s="32">
        <v>9805.1796875</v>
      </c>
      <c r="CV289" s="32">
        <v>237.26268005399999</v>
      </c>
      <c r="CW289" s="32">
        <v>265.615478516</v>
      </c>
      <c r="CX289" s="32">
        <v>959.55877685500002</v>
      </c>
      <c r="CZ289" s="32">
        <v>1319.099609375</v>
      </c>
      <c r="DA289" s="32">
        <v>2389.4819335940001</v>
      </c>
      <c r="DB289" s="32">
        <v>134.78231811500001</v>
      </c>
      <c r="DC289" s="34">
        <v>3806</v>
      </c>
      <c r="DD289" s="32">
        <v>2544.3229980470001</v>
      </c>
      <c r="DE289" s="32">
        <v>712.27996826200001</v>
      </c>
      <c r="DF289" s="32">
        <v>422</v>
      </c>
      <c r="DG289" s="32">
        <v>4.5625667569999999</v>
      </c>
      <c r="DH289" s="32">
        <v>6.7</v>
      </c>
      <c r="DI289" s="32">
        <v>109.132995605</v>
      </c>
      <c r="DJ289" s="34">
        <v>1649</v>
      </c>
      <c r="DK289" s="32">
        <v>474.475097656</v>
      </c>
      <c r="DL289" s="32">
        <v>8677.2900390619998</v>
      </c>
      <c r="DM289" s="32">
        <v>1903.7453613279999</v>
      </c>
      <c r="DN289" s="32">
        <v>2237.3706054690001</v>
      </c>
      <c r="DO289" s="32">
        <v>15.81</v>
      </c>
      <c r="DP289" s="32">
        <v>461.8</v>
      </c>
      <c r="DQ289" s="34">
        <v>1085</v>
      </c>
      <c r="DR289" s="32">
        <v>171.4</v>
      </c>
      <c r="DS289" s="32">
        <v>88.5</v>
      </c>
      <c r="DT289" s="32">
        <v>888.42089843799999</v>
      </c>
      <c r="DU289" s="32">
        <v>128</v>
      </c>
      <c r="DV289" s="32">
        <v>6160.2099609380002</v>
      </c>
      <c r="DY289" s="32">
        <v>805.33880615199996</v>
      </c>
      <c r="EA289">
        <v>35.625999999999998</v>
      </c>
      <c r="EB289" s="32">
        <v>510.99325561500001</v>
      </c>
      <c r="EC289" s="32">
        <v>1398</v>
      </c>
    </row>
    <row r="290" spans="1:133">
      <c r="A290" s="33">
        <v>44245</v>
      </c>
      <c r="B290" s="32">
        <v>488.52871704099999</v>
      </c>
      <c r="C290" s="32">
        <v>6531.5200195309999</v>
      </c>
      <c r="D290" s="32">
        <v>1712.6672363279999</v>
      </c>
      <c r="E290" s="32">
        <v>2297.0537109380002</v>
      </c>
      <c r="F290" s="32">
        <v>603.69567871100003</v>
      </c>
      <c r="G290" s="32">
        <v>2270.3059082029999</v>
      </c>
      <c r="H290" s="32">
        <v>458.85006713899998</v>
      </c>
      <c r="I290" s="32">
        <v>155.158493042</v>
      </c>
      <c r="J290" s="32">
        <v>1806.4855957029999</v>
      </c>
      <c r="K290" s="32">
        <v>1470.4627685549999</v>
      </c>
      <c r="L290" s="32">
        <v>7446.0346679690001</v>
      </c>
      <c r="M290" s="32">
        <v>374.62011718799999</v>
      </c>
      <c r="N290" s="32">
        <v>194.54133605999999</v>
      </c>
      <c r="O290" s="32">
        <v>828.63439941399997</v>
      </c>
      <c r="P290" s="32">
        <v>960.97088623000002</v>
      </c>
      <c r="Q290" s="32">
        <v>65.557098389000004</v>
      </c>
      <c r="R290" s="32">
        <v>961.74530029300001</v>
      </c>
      <c r="S290" s="32">
        <v>1188.041992188</v>
      </c>
      <c r="T290" s="32">
        <v>161.04527282699999</v>
      </c>
      <c r="U290" s="32">
        <v>3818.2507324220001</v>
      </c>
      <c r="V290" s="32">
        <v>2493.1804199220001</v>
      </c>
      <c r="W290" s="32">
        <v>1139.1535644529999</v>
      </c>
      <c r="X290" s="32">
        <v>52.302368164000001</v>
      </c>
      <c r="Y290" s="32">
        <v>184.543457031</v>
      </c>
      <c r="Z290" s="32">
        <v>4126.2397460940001</v>
      </c>
      <c r="AA290" s="32">
        <v>382.33187866200001</v>
      </c>
      <c r="AB290" s="32">
        <v>734.35064697300004</v>
      </c>
      <c r="AC290" s="32">
        <v>6269.6772460940001</v>
      </c>
      <c r="AD290" s="32">
        <v>2958.8146972660002</v>
      </c>
      <c r="AE290" s="32">
        <v>1967.2836914059999</v>
      </c>
      <c r="AF290" s="32">
        <v>380.60772705099998</v>
      </c>
      <c r="AG290" s="32">
        <v>1399.9803466799999</v>
      </c>
      <c r="AH290" s="32">
        <v>598.46856689499998</v>
      </c>
      <c r="AI290" s="32">
        <v>351.27178955099998</v>
      </c>
      <c r="AJ290" s="32">
        <v>1349.3624267580001</v>
      </c>
      <c r="AK290" s="32">
        <v>3029.1779785160002</v>
      </c>
      <c r="AL290" s="32">
        <v>502.17526245099998</v>
      </c>
      <c r="AM290" s="32">
        <v>915.37762451200001</v>
      </c>
      <c r="AN290" s="32">
        <v>2537.4680175779999</v>
      </c>
      <c r="AP290" s="32">
        <v>3362.3032226559999</v>
      </c>
      <c r="AQ290" s="32">
        <v>1301.133422852</v>
      </c>
      <c r="AR290" s="32">
        <v>1416.840820312</v>
      </c>
      <c r="AS290" s="32">
        <v>2578.5219726559999</v>
      </c>
      <c r="AT290" s="32">
        <v>1812.081420898</v>
      </c>
      <c r="AU290" s="32">
        <v>995.56292724599996</v>
      </c>
      <c r="AV290" s="32">
        <v>319.729736328</v>
      </c>
      <c r="AW290" s="32">
        <v>1245.7973632809999</v>
      </c>
      <c r="AX290" s="32">
        <v>615.61676025400004</v>
      </c>
      <c r="AY290" s="32">
        <v>334.77288818400001</v>
      </c>
      <c r="AZ290" s="32">
        <v>268.87631225600001</v>
      </c>
      <c r="BA290" s="32">
        <v>165.567749023</v>
      </c>
      <c r="BB290" s="32">
        <v>2318.3896484380002</v>
      </c>
      <c r="BC290" s="32">
        <v>2747.7275390619998</v>
      </c>
      <c r="BD290" s="32">
        <v>3048.2888183589998</v>
      </c>
      <c r="BE290" s="32">
        <v>509.49670410200002</v>
      </c>
      <c r="BF290" s="32">
        <v>647.22320556600005</v>
      </c>
      <c r="BG290" s="32">
        <v>229.24380493199999</v>
      </c>
      <c r="BH290" s="32">
        <v>491.769622803</v>
      </c>
      <c r="BI290" s="32">
        <v>13675</v>
      </c>
      <c r="BJ290" s="32">
        <v>4982.3911132809999</v>
      </c>
      <c r="BK290" s="32">
        <v>127.15930938699999</v>
      </c>
      <c r="BL290" s="32">
        <v>1880.732421875</v>
      </c>
      <c r="BM290" s="32">
        <v>2586.2380371089998</v>
      </c>
      <c r="BN290" s="32">
        <v>755.24694824200003</v>
      </c>
      <c r="BO290" s="32">
        <v>3094.5202636720001</v>
      </c>
      <c r="BP290" s="32">
        <v>11368.4609375</v>
      </c>
      <c r="BQ290" s="32">
        <v>2764.0483398440001</v>
      </c>
      <c r="BR290" s="32">
        <v>6217.8852539059999</v>
      </c>
      <c r="BS290" s="32">
        <v>3041.2829589839998</v>
      </c>
      <c r="BT290" s="32">
        <v>2048.1577148440001</v>
      </c>
      <c r="BU290" s="32">
        <v>93.339996338000006</v>
      </c>
      <c r="BV290" s="32">
        <v>1441.1112060549999</v>
      </c>
      <c r="BW290" s="32">
        <v>582.22698974599996</v>
      </c>
      <c r="BX290" s="32">
        <v>1416.351928711</v>
      </c>
      <c r="BY290" s="32">
        <v>1342.7586669919999</v>
      </c>
      <c r="BZ290" s="32">
        <v>455</v>
      </c>
      <c r="CA290" s="32">
        <v>1525.234008789</v>
      </c>
      <c r="CB290" s="32">
        <v>277.09094238300003</v>
      </c>
      <c r="CC290" s="32">
        <v>37.417640685999999</v>
      </c>
      <c r="CD290" s="32">
        <v>170.42877197300001</v>
      </c>
      <c r="CE290" s="32">
        <v>590.55426025400004</v>
      </c>
      <c r="CF290" s="32">
        <v>7657.0654296880002</v>
      </c>
      <c r="CG290" s="32">
        <v>5874.4379882809999</v>
      </c>
      <c r="CH290" s="32">
        <v>15.098076819999999</v>
      </c>
      <c r="CI290" s="32">
        <v>1370.2850341799999</v>
      </c>
      <c r="CJ290" s="32">
        <v>264.33905029300001</v>
      </c>
      <c r="CK290" s="32">
        <v>130.21585082999999</v>
      </c>
      <c r="CL290" s="32">
        <v>351.27178955099998</v>
      </c>
      <c r="CM290" s="32">
        <v>147.28744506800001</v>
      </c>
      <c r="CN290" s="32">
        <v>784.49322509800004</v>
      </c>
      <c r="CO290" s="32">
        <v>948.91033935500002</v>
      </c>
      <c r="CP290" s="32">
        <v>471.40145874000001</v>
      </c>
      <c r="CQ290" s="32">
        <v>5969.9794921880002</v>
      </c>
      <c r="CR290" s="32">
        <v>3963.3198242190001</v>
      </c>
      <c r="CS290" s="32">
        <v>2244.4470214839998</v>
      </c>
      <c r="CT290" s="32">
        <v>2568</v>
      </c>
      <c r="CU290" s="32">
        <v>9847.1591796880002</v>
      </c>
      <c r="CV290" s="32">
        <v>230.62348938</v>
      </c>
      <c r="CW290" s="32">
        <v>260.33111572299998</v>
      </c>
      <c r="CX290" s="32">
        <v>932.08636474599996</v>
      </c>
      <c r="CZ290" s="32">
        <v>1305.1091308590001</v>
      </c>
      <c r="DA290" s="32">
        <v>2390.4812011720001</v>
      </c>
      <c r="DB290" s="32">
        <v>133.03253173799999</v>
      </c>
      <c r="DC290" s="34">
        <v>3710</v>
      </c>
      <c r="DD290" s="32">
        <v>2548.3203125</v>
      </c>
      <c r="DE290" s="32">
        <v>726.26593017599998</v>
      </c>
      <c r="DF290" s="32">
        <v>411</v>
      </c>
      <c r="DG290" s="32">
        <v>4.5867075919999998</v>
      </c>
      <c r="DH290" s="32">
        <v>6.4</v>
      </c>
      <c r="DI290" s="32">
        <v>108.08509826700001</v>
      </c>
      <c r="DJ290" s="34">
        <v>1619.1</v>
      </c>
      <c r="DK290" s="32">
        <v>473.47622680699999</v>
      </c>
      <c r="DL290" s="32">
        <v>8657.3056640619998</v>
      </c>
      <c r="DM290" s="32">
        <v>1891.7657470700001</v>
      </c>
      <c r="DN290" s="32">
        <v>2227.9006347660002</v>
      </c>
      <c r="DO290" s="32">
        <v>15.81</v>
      </c>
      <c r="DP290" s="32">
        <v>470.4</v>
      </c>
      <c r="DQ290" s="34">
        <v>1034</v>
      </c>
      <c r="DR290" s="32">
        <v>173.65</v>
      </c>
      <c r="DS290" s="32">
        <v>87.1</v>
      </c>
      <c r="DT290" s="32">
        <v>868.721191406</v>
      </c>
      <c r="DU290" s="32">
        <v>130</v>
      </c>
      <c r="DV290" s="32">
        <v>6105.2524414059999</v>
      </c>
      <c r="DY290" s="32">
        <v>797.54138183600003</v>
      </c>
      <c r="EA290">
        <v>34.396000000000001</v>
      </c>
      <c r="EB290" s="32">
        <v>511.086761475</v>
      </c>
      <c r="EC290" s="32">
        <v>1351</v>
      </c>
    </row>
    <row r="291" spans="1:133">
      <c r="A291" s="33">
        <v>44246</v>
      </c>
      <c r="B291" s="32">
        <v>491.92474365200002</v>
      </c>
      <c r="C291" s="32">
        <v>6457.5708007809999</v>
      </c>
      <c r="D291" s="32">
        <v>1835.4998779299999</v>
      </c>
      <c r="E291" s="32">
        <v>2280.0681152339998</v>
      </c>
      <c r="F291" s="32">
        <v>595.10296630899995</v>
      </c>
      <c r="G291" s="32">
        <v>2252.3352050779999</v>
      </c>
      <c r="H291" s="32">
        <v>466.03515625</v>
      </c>
      <c r="I291" s="32">
        <v>163.07876586899999</v>
      </c>
      <c r="J291" s="32">
        <v>1759.0255126950001</v>
      </c>
      <c r="K291" s="32">
        <v>1489.942382812</v>
      </c>
      <c r="L291" s="32">
        <v>7218.2783203119998</v>
      </c>
      <c r="M291" s="32">
        <v>378.86492919900002</v>
      </c>
      <c r="N291" s="32">
        <v>192.14329528799999</v>
      </c>
      <c r="O291" s="32">
        <v>841.41345214800003</v>
      </c>
      <c r="P291" s="32">
        <v>983.15167236299999</v>
      </c>
      <c r="Q291" s="32">
        <v>64.621780396000005</v>
      </c>
      <c r="R291" s="32">
        <v>976.32934570299994</v>
      </c>
      <c r="S291" s="32">
        <v>1212.0024414059999</v>
      </c>
      <c r="T291" s="32">
        <v>161.94273376500001</v>
      </c>
      <c r="U291" s="32">
        <v>3897.2692871089998</v>
      </c>
      <c r="V291" s="32">
        <v>2465.1896972660002</v>
      </c>
      <c r="W291" s="32">
        <v>1134.6589355470001</v>
      </c>
      <c r="X291" s="32">
        <v>51.862682343000003</v>
      </c>
      <c r="Y291" s="32">
        <v>189.02752685499999</v>
      </c>
      <c r="Z291" s="32">
        <v>4123.3901367190001</v>
      </c>
      <c r="AA291" s="32">
        <v>380.93463134799998</v>
      </c>
      <c r="AB291" s="32">
        <v>725.41815185500002</v>
      </c>
      <c r="AC291" s="32">
        <v>6063.951171875</v>
      </c>
      <c r="AD291" s="32">
        <v>2985.4108886720001</v>
      </c>
      <c r="AE291" s="32">
        <v>2016.7531738279999</v>
      </c>
      <c r="AF291" s="32">
        <v>392.36486816399997</v>
      </c>
      <c r="AG291" s="32">
        <v>1404.412109375</v>
      </c>
      <c r="AH291" s="32">
        <v>602.23504638700001</v>
      </c>
      <c r="AI291" s="32">
        <v>353.69778442400002</v>
      </c>
      <c r="AJ291" s="32">
        <v>1364.8552246090001</v>
      </c>
      <c r="AK291" s="32">
        <v>2994.2043457029999</v>
      </c>
      <c r="AL291" s="32">
        <v>508.77230835</v>
      </c>
      <c r="AM291" s="32">
        <v>910.38659668000003</v>
      </c>
      <c r="AN291" s="32">
        <v>2537.4680175779999</v>
      </c>
      <c r="AP291" s="32">
        <v>3415.2612304690001</v>
      </c>
      <c r="AQ291" s="32">
        <v>1332.661743164</v>
      </c>
      <c r="AR291" s="32">
        <v>1389.9201660159999</v>
      </c>
      <c r="AS291" s="32">
        <v>2487.5739746089998</v>
      </c>
      <c r="AT291" s="32">
        <v>1837.0480957029999</v>
      </c>
      <c r="AU291" s="32">
        <v>1013.046386719</v>
      </c>
      <c r="AV291" s="32">
        <v>325.51223754900002</v>
      </c>
      <c r="AW291" s="32">
        <v>1221.8666992190001</v>
      </c>
      <c r="AX291" s="32">
        <v>614.51953125</v>
      </c>
      <c r="AY291" s="32">
        <v>338.37042236299999</v>
      </c>
      <c r="AZ291" s="32">
        <v>271.82058715800002</v>
      </c>
      <c r="BA291" s="32">
        <v>169.96690368700001</v>
      </c>
      <c r="BB291" s="32">
        <v>2369.3542480470001</v>
      </c>
      <c r="BC291" s="32">
        <v>2852.0720214839998</v>
      </c>
      <c r="BD291" s="32">
        <v>3063.2709960940001</v>
      </c>
      <c r="BE291" s="32">
        <v>498.20343017599998</v>
      </c>
      <c r="BF291" s="32">
        <v>638.22839355500003</v>
      </c>
      <c r="BG291" s="32">
        <v>230.44139099099999</v>
      </c>
      <c r="BH291" s="32">
        <v>497.97482299799998</v>
      </c>
      <c r="BI291" s="32">
        <v>13625</v>
      </c>
      <c r="BJ291" s="32">
        <v>5107.3256835940001</v>
      </c>
      <c r="BK291" s="32">
        <v>131.15174865700001</v>
      </c>
      <c r="BL291" s="32">
        <v>1901.6759033200001</v>
      </c>
      <c r="BM291" s="32">
        <v>2553.8410644529999</v>
      </c>
      <c r="BN291" s="32">
        <v>749.25286865199996</v>
      </c>
      <c r="BO291" s="32">
        <v>3119.4833984380002</v>
      </c>
      <c r="BP291" s="32">
        <v>11293.701171875</v>
      </c>
      <c r="BQ291" s="32">
        <v>2765.0456542970001</v>
      </c>
      <c r="BR291" s="32">
        <v>6334.5649414059999</v>
      </c>
      <c r="BS291" s="32">
        <v>3123.1560058589998</v>
      </c>
      <c r="BT291" s="32">
        <v>2041.134155273</v>
      </c>
      <c r="BU291" s="32">
        <v>98.660003661999994</v>
      </c>
      <c r="BV291" s="32">
        <v>1439.645874023</v>
      </c>
      <c r="BW291" s="32">
        <v>578.43872070299994</v>
      </c>
      <c r="BX291" s="32">
        <v>1409.8641357419999</v>
      </c>
      <c r="BY291" s="32">
        <v>1345.758178711</v>
      </c>
      <c r="BZ291" s="32">
        <v>453.60000610399999</v>
      </c>
      <c r="CA291" s="32">
        <v>1513.7512207029999</v>
      </c>
      <c r="CB291" s="32">
        <v>275.693603516</v>
      </c>
      <c r="CC291" s="32">
        <v>38.121372223000002</v>
      </c>
      <c r="CD291" s="32">
        <v>179.23370361299999</v>
      </c>
      <c r="CE291" s="32">
        <v>592.76037597699997</v>
      </c>
      <c r="CF291" s="32">
        <v>7661.0615234380002</v>
      </c>
      <c r="CG291" s="32">
        <v>5688.6142578119998</v>
      </c>
      <c r="CH291" s="32">
        <v>15.279585837999999</v>
      </c>
      <c r="CI291" s="32">
        <v>1376.788696289</v>
      </c>
      <c r="CJ291" s="32">
        <v>275.15643310500002</v>
      </c>
      <c r="CK291" s="32">
        <v>131.095428467</v>
      </c>
      <c r="CL291" s="32">
        <v>353.69778442400002</v>
      </c>
      <c r="CM291" s="32">
        <v>153.41860961899999</v>
      </c>
      <c r="CN291" s="32">
        <v>791.48870849599996</v>
      </c>
      <c r="CO291" s="32">
        <v>947.41217041000004</v>
      </c>
      <c r="CP291" s="32">
        <v>464.70993041999998</v>
      </c>
      <c r="CQ291" s="32">
        <v>5987.9555664059999</v>
      </c>
      <c r="CR291" s="32">
        <v>3899.4113769529999</v>
      </c>
      <c r="CS291" s="32">
        <v>2152.5598144529999</v>
      </c>
      <c r="CT291" s="32">
        <v>2559</v>
      </c>
      <c r="CU291" s="32">
        <v>9717.2236328119998</v>
      </c>
      <c r="CV291" s="32">
        <v>227.2290802</v>
      </c>
      <c r="CW291" s="32">
        <v>263.82077026399998</v>
      </c>
      <c r="CX291" s="32">
        <v>928.13342285199997</v>
      </c>
      <c r="CZ291" s="32">
        <v>1339.0859375</v>
      </c>
      <c r="DA291" s="32">
        <v>2358.5148925779999</v>
      </c>
      <c r="DB291" s="32">
        <v>138.081863403</v>
      </c>
      <c r="DC291" s="34">
        <v>3564</v>
      </c>
      <c r="DD291" s="32">
        <v>2548.3203125</v>
      </c>
      <c r="DE291" s="32">
        <v>727.26489257799994</v>
      </c>
      <c r="DF291" s="32">
        <v>394</v>
      </c>
      <c r="DG291" s="32">
        <v>4.7987995149999998</v>
      </c>
      <c r="DH291" s="32">
        <v>6.6</v>
      </c>
      <c r="DI291" s="32">
        <v>109.23280334499999</v>
      </c>
      <c r="DJ291" s="34">
        <v>1580.8</v>
      </c>
      <c r="DK291" s="32">
        <v>479.07000732400002</v>
      </c>
      <c r="DL291" s="32">
        <v>8731.2509765619998</v>
      </c>
      <c r="DM291" s="32">
        <v>1888.7707519529999</v>
      </c>
      <c r="DN291" s="32">
        <v>2270.2658691410002</v>
      </c>
      <c r="DO291" s="32">
        <v>15.13</v>
      </c>
      <c r="DP291" s="32">
        <v>460</v>
      </c>
      <c r="DQ291" s="34">
        <v>1044</v>
      </c>
      <c r="DR291" s="32">
        <v>172.8</v>
      </c>
      <c r="DS291" s="32">
        <v>87.3</v>
      </c>
      <c r="DT291" s="32">
        <v>858.48498535199997</v>
      </c>
      <c r="DU291" s="32">
        <v>128</v>
      </c>
      <c r="DV291" s="32">
        <v>6115.2446289059999</v>
      </c>
      <c r="DY291" s="32">
        <v>830.93054199200003</v>
      </c>
      <c r="EA291">
        <v>34.777999999999999</v>
      </c>
      <c r="EB291" s="32">
        <v>511.086761475</v>
      </c>
      <c r="EC291" s="32">
        <v>1438</v>
      </c>
    </row>
    <row r="292" spans="1:133">
      <c r="A292" s="33">
        <v>44249</v>
      </c>
      <c r="B292" s="32">
        <v>500.01528930699999</v>
      </c>
      <c r="C292" s="32">
        <v>6369.6313476559999</v>
      </c>
      <c r="D292" s="32">
        <v>1866.9571533200001</v>
      </c>
      <c r="E292" s="32">
        <v>2248.0952148440001</v>
      </c>
      <c r="F292" s="32">
        <v>580.51507568399995</v>
      </c>
      <c r="G292" s="32">
        <v>2195.4279785160002</v>
      </c>
      <c r="H292" s="32">
        <v>474.41784668000003</v>
      </c>
      <c r="I292" s="32">
        <v>175.229736328</v>
      </c>
      <c r="J292" s="32">
        <v>1737.543579102</v>
      </c>
      <c r="K292" s="32">
        <v>1476.9559326169999</v>
      </c>
      <c r="L292" s="32">
        <v>7188.310546875</v>
      </c>
      <c r="M292" s="32">
        <v>385.746002197</v>
      </c>
      <c r="N292" s="32">
        <v>187.04745483400001</v>
      </c>
      <c r="O292" s="32">
        <v>860.18237304700006</v>
      </c>
      <c r="P292" s="32">
        <v>988.94659423799999</v>
      </c>
      <c r="Q292" s="32">
        <v>64.706809997999997</v>
      </c>
      <c r="R292" s="32">
        <v>952.15594482400002</v>
      </c>
      <c r="S292" s="32">
        <v>1216.495117188</v>
      </c>
      <c r="T292" s="32">
        <v>161.99259948700001</v>
      </c>
      <c r="U292" s="32">
        <v>3854.3454589839998</v>
      </c>
      <c r="V292" s="32">
        <v>2417.2055664059999</v>
      </c>
      <c r="W292" s="32">
        <v>1133.6600341799999</v>
      </c>
      <c r="X292" s="32">
        <v>51.462966919000003</v>
      </c>
      <c r="Y292" s="32">
        <v>188.62892150900001</v>
      </c>
      <c r="Z292" s="32">
        <v>4056.8835449220001</v>
      </c>
      <c r="AA292" s="32">
        <v>375.34582519499997</v>
      </c>
      <c r="AB292" s="32">
        <v>709.78649902300003</v>
      </c>
      <c r="AC292" s="32">
        <v>5846.2397460940001</v>
      </c>
      <c r="AD292" s="32">
        <v>2910.609375</v>
      </c>
      <c r="AE292" s="32">
        <v>2008.7579345700001</v>
      </c>
      <c r="AF292" s="32">
        <v>390.635894775</v>
      </c>
      <c r="AG292" s="32">
        <v>1463.5037841799999</v>
      </c>
      <c r="AH292" s="32">
        <v>588.16040039100005</v>
      </c>
      <c r="AI292" s="32">
        <v>363.69241333000002</v>
      </c>
      <c r="AJ292" s="32">
        <v>1399.338867188</v>
      </c>
      <c r="AK292" s="32">
        <v>2943.244140625</v>
      </c>
      <c r="AL292" s="32">
        <v>536.35998535199997</v>
      </c>
      <c r="AM292" s="32">
        <v>891.61981201200001</v>
      </c>
      <c r="AN292" s="32">
        <v>2499.4541015619998</v>
      </c>
      <c r="AP292" s="32">
        <v>3531.1682128910002</v>
      </c>
      <c r="AQ292" s="32">
        <v>1342.5438232419999</v>
      </c>
      <c r="AR292" s="32">
        <v>1384.9346923830001</v>
      </c>
      <c r="AS292" s="32">
        <v>2417.6140136720001</v>
      </c>
      <c r="AT292" s="32">
        <v>1846.0360107419999</v>
      </c>
      <c r="AU292" s="32">
        <v>986.57135009800004</v>
      </c>
      <c r="AV292" s="32">
        <v>325.213134766</v>
      </c>
      <c r="AW292" s="32">
        <v>1212.0131835940001</v>
      </c>
      <c r="AX292" s="32">
        <v>626.09173583999996</v>
      </c>
      <c r="AY292" s="32">
        <v>334.57296752899998</v>
      </c>
      <c r="AZ292" s="32">
        <v>279.40582275399998</v>
      </c>
      <c r="BA292" s="32">
        <v>167.88731384299999</v>
      </c>
      <c r="BB292" s="32">
        <v>2405.3291015619998</v>
      </c>
      <c r="BC292" s="32">
        <v>2789.4653320309999</v>
      </c>
      <c r="BD292" s="32">
        <v>3077.2536621089998</v>
      </c>
      <c r="BE292" s="32">
        <v>483.71209716800001</v>
      </c>
      <c r="BF292" s="32">
        <v>619.83917236299999</v>
      </c>
      <c r="BG292" s="32">
        <v>226.44935607900001</v>
      </c>
      <c r="BH292" s="32">
        <v>500.65432739300002</v>
      </c>
      <c r="BI292" s="32">
        <v>14130</v>
      </c>
      <c r="BJ292" s="32">
        <v>5309.2197265619998</v>
      </c>
      <c r="BK292" s="32">
        <v>131.50106811500001</v>
      </c>
      <c r="BL292" s="32">
        <v>1866.5955810549999</v>
      </c>
      <c r="BM292" s="32">
        <v>2567.2985839839998</v>
      </c>
      <c r="BN292" s="32">
        <v>737.06500244100005</v>
      </c>
      <c r="BO292" s="32">
        <v>3133.4638671880002</v>
      </c>
      <c r="BP292" s="32">
        <v>10919.901367188</v>
      </c>
      <c r="BQ292" s="32">
        <v>2760.0600585940001</v>
      </c>
      <c r="BR292" s="32">
        <v>6302.65234375</v>
      </c>
      <c r="BS292" s="32">
        <v>3159.1000976559999</v>
      </c>
      <c r="BT292" s="32">
        <v>2020.942382812</v>
      </c>
      <c r="BU292" s="32">
        <v>105.44999694800001</v>
      </c>
      <c r="BV292" s="32">
        <v>1382.4897460940001</v>
      </c>
      <c r="BW292" s="32">
        <v>559.895019531</v>
      </c>
      <c r="BX292" s="32">
        <v>1381.9162597659999</v>
      </c>
      <c r="BY292" s="32">
        <v>1266.7722167970001</v>
      </c>
      <c r="BZ292" s="32">
        <v>460</v>
      </c>
      <c r="CA292" s="32">
        <v>1525.234008789</v>
      </c>
      <c r="CB292" s="32">
        <v>268.60656738300003</v>
      </c>
      <c r="CC292" s="32">
        <v>38.350959778000004</v>
      </c>
      <c r="CD292" s="32">
        <v>181.77076721200001</v>
      </c>
      <c r="CE292" s="32">
        <v>602.60290527300003</v>
      </c>
      <c r="CF292" s="32">
        <v>7641.0844726559999</v>
      </c>
      <c r="CG292" s="32">
        <v>5542.751953125</v>
      </c>
      <c r="CH292" s="32">
        <v>15.029228209999999</v>
      </c>
      <c r="CI292" s="32">
        <v>1409.503295898</v>
      </c>
      <c r="CJ292" s="32">
        <v>279.19006347700002</v>
      </c>
      <c r="CK292" s="32">
        <v>130.35578918499999</v>
      </c>
      <c r="CL292" s="32">
        <v>363.69241333000002</v>
      </c>
      <c r="CM292" s="32">
        <v>154.03768920900001</v>
      </c>
      <c r="CN292" s="32">
        <v>776.49829101600005</v>
      </c>
      <c r="CO292" s="32">
        <v>952.40643310500002</v>
      </c>
      <c r="CP292" s="32">
        <v>471.20172119099999</v>
      </c>
      <c r="CQ292" s="32">
        <v>6023.9072265619998</v>
      </c>
      <c r="CR292" s="32">
        <v>3823.51953125</v>
      </c>
      <c r="CS292" s="32">
        <v>2184.890625</v>
      </c>
      <c r="CT292" s="32">
        <v>2401</v>
      </c>
      <c r="CU292" s="32">
        <v>9633.2646484380002</v>
      </c>
      <c r="CV292" s="32">
        <v>222.736404419</v>
      </c>
      <c r="CW292" s="32">
        <v>264.91754150399998</v>
      </c>
      <c r="CX292" s="32">
        <v>913.70544433600003</v>
      </c>
      <c r="CZ292" s="32">
        <v>1349.0792236330001</v>
      </c>
      <c r="DA292" s="32">
        <v>2324.5505371089998</v>
      </c>
      <c r="DB292" s="32">
        <v>139.33171081500001</v>
      </c>
      <c r="DC292" s="34">
        <v>3706</v>
      </c>
      <c r="DD292" s="32">
        <v>2430.3979492190001</v>
      </c>
      <c r="DE292" s="32">
        <v>727.46472168000003</v>
      </c>
      <c r="DF292" s="32">
        <v>408.5</v>
      </c>
      <c r="DG292" s="32">
        <v>4.8884644509999999</v>
      </c>
      <c r="DH292" s="32">
        <v>6.7</v>
      </c>
      <c r="DI292" s="32">
        <v>110.72982788100001</v>
      </c>
      <c r="DJ292" s="34">
        <v>1612</v>
      </c>
      <c r="DK292" s="32">
        <v>470.47952270500002</v>
      </c>
      <c r="DL292" s="32">
        <v>8655.3056640619998</v>
      </c>
      <c r="DM292" s="32">
        <v>1904.7434082029999</v>
      </c>
      <c r="DN292" s="32">
        <v>2278.2399902339998</v>
      </c>
      <c r="DO292" s="32">
        <v>15.53</v>
      </c>
      <c r="DP292" s="32">
        <v>454</v>
      </c>
      <c r="DQ292" s="34">
        <v>1040</v>
      </c>
      <c r="DR292" s="32">
        <v>172.05</v>
      </c>
      <c r="DS292" s="32">
        <v>86.48</v>
      </c>
      <c r="DT292" s="32">
        <v>838.01269531200001</v>
      </c>
      <c r="DU292" s="32">
        <v>127</v>
      </c>
      <c r="DV292" s="32">
        <v>5885.4228515619998</v>
      </c>
      <c r="DY292" s="32">
        <v>891.91082763700001</v>
      </c>
      <c r="EA292">
        <v>35.262</v>
      </c>
      <c r="EB292" s="32">
        <v>503.85449218799999</v>
      </c>
      <c r="EC292" s="32">
        <v>1556</v>
      </c>
    </row>
    <row r="293" spans="1:133">
      <c r="A293" s="33">
        <v>44250</v>
      </c>
      <c r="B293" s="32">
        <v>506.80734252899998</v>
      </c>
      <c r="C293" s="32">
        <v>6297.6811523440001</v>
      </c>
      <c r="D293" s="32">
        <v>1835.4998779299999</v>
      </c>
      <c r="E293" s="32">
        <v>2259.0861816410002</v>
      </c>
      <c r="F293" s="32">
        <v>579.31610107400002</v>
      </c>
      <c r="G293" s="32">
        <v>2228.3742675779999</v>
      </c>
      <c r="H293" s="32">
        <v>500.164550781</v>
      </c>
      <c r="I293" s="32">
        <v>178.673339844</v>
      </c>
      <c r="J293" s="32">
        <v>1729.5502929690001</v>
      </c>
      <c r="K293" s="32">
        <v>1487.9444580080001</v>
      </c>
      <c r="L293" s="32">
        <v>7128.375</v>
      </c>
      <c r="M293" s="32">
        <v>382.48419189499998</v>
      </c>
      <c r="N293" s="32">
        <v>186.54786682100001</v>
      </c>
      <c r="O293" s="32">
        <v>865.17407226600005</v>
      </c>
      <c r="P293" s="32">
        <v>976.75714111299999</v>
      </c>
      <c r="Q293" s="32">
        <v>64.536758422999995</v>
      </c>
      <c r="R293" s="32">
        <v>959.14819335899995</v>
      </c>
      <c r="S293" s="32">
        <v>1229.4737548830001</v>
      </c>
      <c r="T293" s="32">
        <v>163.488372803</v>
      </c>
      <c r="U293" s="32">
        <v>3869.9543457029999</v>
      </c>
      <c r="V293" s="32">
        <v>2374.2192382809999</v>
      </c>
      <c r="W293" s="32">
        <v>1131.1632080080001</v>
      </c>
      <c r="X293" s="32">
        <v>52.122497559000003</v>
      </c>
      <c r="Y293" s="32">
        <v>188.77842712399999</v>
      </c>
      <c r="Z293" s="32">
        <v>4055.9338378910002</v>
      </c>
      <c r="AA293" s="32">
        <v>371.054443359</v>
      </c>
      <c r="AB293" s="32">
        <v>718.71881103500004</v>
      </c>
      <c r="AC293" s="32">
        <v>5962.0859375</v>
      </c>
      <c r="AD293" s="32">
        <v>2845.78125</v>
      </c>
      <c r="AE293" s="32">
        <v>1993.7673339840001</v>
      </c>
      <c r="AF293" s="32">
        <v>398.47399902299998</v>
      </c>
      <c r="AG293" s="32">
        <v>1486.1557617190001</v>
      </c>
      <c r="AH293" s="32">
        <v>580.23107910199997</v>
      </c>
      <c r="AI293" s="32">
        <v>363.59552001999998</v>
      </c>
      <c r="AJ293" s="32">
        <v>1410.833374023</v>
      </c>
      <c r="AK293" s="32">
        <v>2939.7463378910002</v>
      </c>
      <c r="AL293" s="32">
        <v>554.951660156</v>
      </c>
      <c r="AM293" s="32">
        <v>899.40600585899995</v>
      </c>
      <c r="AN293" s="32">
        <v>2418.6730957029999</v>
      </c>
      <c r="AP293" s="32">
        <v>3496.1960449220001</v>
      </c>
      <c r="AQ293" s="32">
        <v>1336.426391602</v>
      </c>
      <c r="AR293" s="32">
        <v>1395.9024658200001</v>
      </c>
      <c r="AS293" s="32">
        <v>2381.6352539059999</v>
      </c>
      <c r="AT293" s="32">
        <v>1875.4968261720001</v>
      </c>
      <c r="AU293" s="32">
        <v>986.57135009800004</v>
      </c>
      <c r="AV293" s="32">
        <v>320.22824096699998</v>
      </c>
      <c r="AW293" s="32">
        <v>1221.4647216799999</v>
      </c>
      <c r="AX293" s="32">
        <v>653.92456054700006</v>
      </c>
      <c r="AY293" s="32">
        <v>338.77014160200002</v>
      </c>
      <c r="AZ293" s="32">
        <v>282.94888305699999</v>
      </c>
      <c r="BA293" s="32">
        <v>169.566970825</v>
      </c>
      <c r="BB293" s="32">
        <v>2452.2961425779999</v>
      </c>
      <c r="BC293" s="32">
        <v>2783.0063476559999</v>
      </c>
      <c r="BD293" s="32">
        <v>3085.2438964839998</v>
      </c>
      <c r="BE293" s="32">
        <v>481.41339111299999</v>
      </c>
      <c r="BF293" s="32">
        <v>615.44165039100005</v>
      </c>
      <c r="BG293" s="32">
        <v>228.64500427199999</v>
      </c>
      <c r="BH293" s="32">
        <v>504.60311889600001</v>
      </c>
      <c r="BI293" s="32">
        <v>13770</v>
      </c>
      <c r="BJ293" s="32">
        <v>5223.2651367190001</v>
      </c>
      <c r="BK293" s="32">
        <v>132.05006408700001</v>
      </c>
      <c r="BL293" s="32">
        <v>1850.364257812</v>
      </c>
      <c r="BM293" s="32">
        <v>2597.701171875</v>
      </c>
      <c r="BN293" s="32">
        <v>755.44665527300003</v>
      </c>
      <c r="BO293" s="32">
        <v>3130.4682617190001</v>
      </c>
      <c r="BP293" s="32">
        <v>10750.44921875</v>
      </c>
      <c r="BQ293" s="32">
        <v>2717.1828613279999</v>
      </c>
      <c r="BR293" s="32">
        <v>6294.6743164059999</v>
      </c>
      <c r="BS293" s="32">
        <v>3108.1791992190001</v>
      </c>
      <c r="BT293" s="32">
        <v>2022.6981201169999</v>
      </c>
      <c r="BU293" s="32">
        <v>106.650001526</v>
      </c>
      <c r="BV293" s="32">
        <v>1377.116210938</v>
      </c>
      <c r="BW293" s="32">
        <v>555.30895996100003</v>
      </c>
      <c r="BX293" s="32">
        <v>1375.9274902340001</v>
      </c>
      <c r="BY293" s="32">
        <v>1202.783813477</v>
      </c>
      <c r="BZ293" s="32">
        <v>465.60000610399999</v>
      </c>
      <c r="CA293" s="32">
        <v>1540.2117919919999</v>
      </c>
      <c r="CB293" s="32">
        <v>265.91146850600001</v>
      </c>
      <c r="CC293" s="32">
        <v>39.149517058999997</v>
      </c>
      <c r="CD293" s="32">
        <v>184.85505676299999</v>
      </c>
      <c r="CE293" s="32">
        <v>605.487792969</v>
      </c>
      <c r="CF293" s="32">
        <v>7605.1264648440001</v>
      </c>
      <c r="CG293" s="32">
        <v>5452.8374023440001</v>
      </c>
      <c r="CH293" s="32">
        <v>15.193523407000001</v>
      </c>
      <c r="CI293" s="32">
        <v>1412.8537597659999</v>
      </c>
      <c r="CJ293" s="32">
        <v>278.27328491200001</v>
      </c>
      <c r="CK293" s="32">
        <v>129.876022339</v>
      </c>
      <c r="CL293" s="32">
        <v>363.59552001999998</v>
      </c>
      <c r="CM293" s="32">
        <v>158.95062255900001</v>
      </c>
      <c r="CN293" s="32">
        <v>769.50292968799999</v>
      </c>
      <c r="CO293" s="32">
        <v>1007.842712402</v>
      </c>
      <c r="CP293" s="32">
        <v>484.88436889600001</v>
      </c>
      <c r="CQ293" s="32">
        <v>5954.0004882809999</v>
      </c>
      <c r="CR293" s="32">
        <v>3914.3889160160002</v>
      </c>
      <c r="CS293" s="32">
        <v>2184.890625</v>
      </c>
      <c r="CT293" s="32">
        <v>2335</v>
      </c>
      <c r="CU293" s="32">
        <v>9507.3271484380002</v>
      </c>
      <c r="CV293" s="32">
        <v>224.13412475600001</v>
      </c>
      <c r="CW293" s="32">
        <v>267.41018676800002</v>
      </c>
      <c r="CX293" s="32">
        <v>927.73809814499998</v>
      </c>
      <c r="CZ293" s="32">
        <v>1314.1030273440001</v>
      </c>
      <c r="DA293" s="32">
        <v>2377.4948730470001</v>
      </c>
      <c r="DB293" s="32">
        <v>143.98109435999999</v>
      </c>
      <c r="DC293" s="34">
        <v>3534</v>
      </c>
      <c r="DD293" s="32">
        <v>2376.4333496089998</v>
      </c>
      <c r="DE293" s="32">
        <v>735.65631103500004</v>
      </c>
      <c r="DF293" s="32">
        <v>430</v>
      </c>
      <c r="DG293" s="32">
        <v>4.7919025419999999</v>
      </c>
      <c r="DH293" s="32">
        <v>6.75</v>
      </c>
      <c r="DI293" s="32">
        <v>112.775756836</v>
      </c>
      <c r="DJ293" s="34" t="s">
        <v>234</v>
      </c>
      <c r="DK293" s="32">
        <v>455.69592285200002</v>
      </c>
      <c r="DL293" s="32">
        <v>8669.2958984380002</v>
      </c>
      <c r="DM293" s="32">
        <v>1872.798217773</v>
      </c>
      <c r="DN293" s="32">
        <v>2286.21484375</v>
      </c>
      <c r="DO293" s="32">
        <v>16.12</v>
      </c>
      <c r="DP293" s="32">
        <v>481.8</v>
      </c>
      <c r="DQ293" s="34">
        <v>1041</v>
      </c>
      <c r="DR293" s="32">
        <v>172.2</v>
      </c>
      <c r="DS293" s="32">
        <v>83.1</v>
      </c>
      <c r="DT293" s="32">
        <v>868.33483886700003</v>
      </c>
      <c r="DU293" s="32">
        <v>127</v>
      </c>
      <c r="DV293" s="32">
        <v>5765.5170898440001</v>
      </c>
      <c r="DY293" s="32">
        <v>932.09771728500004</v>
      </c>
      <c r="EA293">
        <v>39.189</v>
      </c>
      <c r="EB293" s="32">
        <v>503.85449218799999</v>
      </c>
      <c r="EC293" s="32">
        <v>1489.5</v>
      </c>
    </row>
    <row r="294" spans="1:133">
      <c r="A294" s="33">
        <v>44251</v>
      </c>
      <c r="B294" s="32">
        <v>508.80502319300001</v>
      </c>
      <c r="C294" s="32">
        <v>6265.7026367190001</v>
      </c>
      <c r="D294" s="32">
        <v>1826.0128173830001</v>
      </c>
      <c r="E294" s="32">
        <v>2258.0871582029999</v>
      </c>
      <c r="F294" s="32">
        <v>573.52105712900004</v>
      </c>
      <c r="G294" s="32">
        <v>2219.388671875</v>
      </c>
      <c r="H294" s="32">
        <v>518.92559814499998</v>
      </c>
      <c r="I294" s="32">
        <v>185.85568237300001</v>
      </c>
      <c r="J294" s="32">
        <v>1712.064819336</v>
      </c>
      <c r="K294" s="32">
        <v>1520.4106445309999</v>
      </c>
      <c r="L294" s="32">
        <v>7112.3916015619998</v>
      </c>
      <c r="M294" s="32">
        <v>383.64593505900001</v>
      </c>
      <c r="N294" s="32">
        <v>190.24482727099999</v>
      </c>
      <c r="O294" s="32">
        <v>871.16430664100005</v>
      </c>
      <c r="P294" s="32">
        <v>964.96740722699997</v>
      </c>
      <c r="Q294" s="32">
        <v>65.046905518000003</v>
      </c>
      <c r="R294" s="32">
        <v>941.36773681600005</v>
      </c>
      <c r="S294" s="32">
        <v>1225.9796142580001</v>
      </c>
      <c r="T294" s="32">
        <v>166.13092040999999</v>
      </c>
      <c r="U294" s="32">
        <v>3957.7526855470001</v>
      </c>
      <c r="V294" s="32">
        <v>2363.2231445309999</v>
      </c>
      <c r="W294" s="32">
        <v>1140.651977539</v>
      </c>
      <c r="X294" s="32">
        <v>53.461532593000001</v>
      </c>
      <c r="Y294" s="32">
        <v>189.874511719</v>
      </c>
      <c r="Z294" s="32">
        <v>4101.5375976559999</v>
      </c>
      <c r="AA294" s="32">
        <v>383.23001098600002</v>
      </c>
      <c r="AB294" s="32">
        <v>711.67596435500002</v>
      </c>
      <c r="AC294" s="32">
        <v>5874.2026367190001</v>
      </c>
      <c r="AD294" s="32">
        <v>2895.6489257809999</v>
      </c>
      <c r="AE294" s="32">
        <v>2044.735717773</v>
      </c>
      <c r="AF294" s="32">
        <v>406.42733764600001</v>
      </c>
      <c r="AG294" s="32">
        <v>1470.890258789</v>
      </c>
      <c r="AH294" s="32">
        <v>572.89636230500003</v>
      </c>
      <c r="AI294" s="32">
        <v>361.8487854</v>
      </c>
      <c r="AJ294" s="32">
        <v>1438.3204345700001</v>
      </c>
      <c r="AK294" s="32">
        <v>2942.744140625</v>
      </c>
      <c r="AL294" s="32">
        <v>550.55358886700003</v>
      </c>
      <c r="AM294" s="32">
        <v>882.03674316399997</v>
      </c>
      <c r="AN294" s="32">
        <v>2456.6877441410002</v>
      </c>
      <c r="AP294" s="32">
        <v>3562.1433105470001</v>
      </c>
      <c r="AQ294" s="32">
        <v>1346.778930664</v>
      </c>
      <c r="AR294" s="32">
        <v>1395.9024658200001</v>
      </c>
      <c r="AS294" s="32">
        <v>2328.6650390619998</v>
      </c>
      <c r="AT294" s="32">
        <v>1849.0321044919999</v>
      </c>
      <c r="AU294" s="32">
        <v>985.07269287099996</v>
      </c>
      <c r="AV294" s="32">
        <v>325.71160888700001</v>
      </c>
      <c r="AW294" s="32">
        <v>1219.6547851559999</v>
      </c>
      <c r="AX294" s="32">
        <v>680.95928955099998</v>
      </c>
      <c r="AY294" s="32">
        <v>343.566894531</v>
      </c>
      <c r="AZ294" s="32">
        <v>298.21914672899999</v>
      </c>
      <c r="BA294" s="32">
        <v>170.126876831</v>
      </c>
      <c r="BB294" s="32">
        <v>2435.30859375</v>
      </c>
      <c r="BC294" s="32">
        <v>2823.75</v>
      </c>
      <c r="BD294" s="32">
        <v>3087.2419433589998</v>
      </c>
      <c r="BE294" s="32">
        <v>469.72036743199999</v>
      </c>
      <c r="BF294" s="32">
        <v>614.84204101600005</v>
      </c>
      <c r="BG294" s="32">
        <v>228.84461975100001</v>
      </c>
      <c r="BH294" s="32">
        <v>508.41101074199997</v>
      </c>
      <c r="BI294" s="32">
        <v>14020</v>
      </c>
      <c r="BJ294" s="32">
        <v>5147.3046875</v>
      </c>
      <c r="BK294" s="32">
        <v>130.40315246599999</v>
      </c>
      <c r="BL294" s="32">
        <v>1887.0155029299999</v>
      </c>
      <c r="BM294" s="32">
        <v>2576.2697753910002</v>
      </c>
      <c r="BN294" s="32">
        <v>751.85028076200001</v>
      </c>
      <c r="BO294" s="32">
        <v>3188.3842773440001</v>
      </c>
      <c r="BP294" s="32">
        <v>10890</v>
      </c>
      <c r="BQ294" s="32">
        <v>2756.0710449220001</v>
      </c>
      <c r="BR294" s="32">
        <v>6337.5561523440001</v>
      </c>
      <c r="BS294" s="32">
        <v>3185.0595703119998</v>
      </c>
      <c r="BT294" s="32">
        <v>2013.9191894529999</v>
      </c>
      <c r="BU294" s="32">
        <v>111.900001526</v>
      </c>
      <c r="BV294" s="32">
        <v>1401.053100586</v>
      </c>
      <c r="BW294" s="32">
        <v>551.32116699200003</v>
      </c>
      <c r="BX294" s="32">
        <v>1382.4152832029999</v>
      </c>
      <c r="BY294" s="32">
        <v>1212.782226562</v>
      </c>
      <c r="BZ294" s="32">
        <v>475.39999389600001</v>
      </c>
      <c r="CA294" s="32">
        <v>1542.7081298830001</v>
      </c>
      <c r="CB294" s="32">
        <v>265.81164550800003</v>
      </c>
      <c r="CC294" s="32">
        <v>39.264316559000001</v>
      </c>
      <c r="CD294" s="32">
        <v>185.60113525400001</v>
      </c>
      <c r="CE294" s="32">
        <v>614.99108886700003</v>
      </c>
      <c r="CF294" s="32">
        <v>7679.0395507809999</v>
      </c>
      <c r="CG294" s="32">
        <v>5464.8256835940001</v>
      </c>
      <c r="CH294" s="32">
        <v>15.733358383000001</v>
      </c>
      <c r="CI294" s="32">
        <v>1459.9553222659999</v>
      </c>
      <c r="CJ294" s="32">
        <v>277.31076049799998</v>
      </c>
      <c r="CK294" s="32">
        <v>125.43820953399999</v>
      </c>
      <c r="CL294" s="32">
        <v>361.8487854</v>
      </c>
      <c r="CM294" s="32">
        <v>164.342849731</v>
      </c>
      <c r="CN294" s="32">
        <v>777.49774169900002</v>
      </c>
      <c r="CO294" s="32">
        <v>1031.8151855470001</v>
      </c>
      <c r="CP294" s="32">
        <v>495.371002197</v>
      </c>
      <c r="CQ294" s="32">
        <v>5922.0439453119998</v>
      </c>
      <c r="CR294" s="32">
        <v>3833.5046386720001</v>
      </c>
      <c r="CS294" s="32">
        <v>2143.2006835940001</v>
      </c>
      <c r="CT294" s="32">
        <v>2287</v>
      </c>
      <c r="CU294" s="32">
        <v>9575.2939453119998</v>
      </c>
      <c r="CV294" s="32">
        <v>227.42872619600001</v>
      </c>
      <c r="CW294" s="32">
        <v>273.49221801800002</v>
      </c>
      <c r="CX294" s="32">
        <v>943.94494628899997</v>
      </c>
      <c r="CZ294" s="32">
        <v>1349.0792236330001</v>
      </c>
      <c r="DA294" s="32">
        <v>2414.4558105470001</v>
      </c>
      <c r="DB294" s="32">
        <v>145.78085327100001</v>
      </c>
      <c r="DC294" s="34">
        <v>3574</v>
      </c>
      <c r="DD294" s="32">
        <v>2388.4255371089998</v>
      </c>
      <c r="DE294" s="32">
        <v>740.851074219</v>
      </c>
      <c r="DF294" s="32">
        <v>427.1</v>
      </c>
      <c r="DG294" s="32">
        <v>4.8694968220000003</v>
      </c>
      <c r="DH294" s="32">
        <v>6.28</v>
      </c>
      <c r="DI294" s="32">
        <v>113.72386932400001</v>
      </c>
      <c r="DJ294" s="34">
        <v>1605</v>
      </c>
      <c r="DK294" s="32">
        <v>458.39291381800001</v>
      </c>
      <c r="DL294" s="32">
        <v>8767.2216796880002</v>
      </c>
      <c r="DM294" s="32">
        <v>1897.755493164</v>
      </c>
      <c r="DN294" s="32">
        <v>2316.6179199220001</v>
      </c>
      <c r="DO294" s="32">
        <v>16.010000000000002</v>
      </c>
      <c r="DP294" s="32">
        <v>486</v>
      </c>
      <c r="DQ294" s="34">
        <v>1000</v>
      </c>
      <c r="DR294" s="32">
        <v>170.75</v>
      </c>
      <c r="DS294" s="32">
        <v>81.36</v>
      </c>
      <c r="DT294" s="32">
        <v>853.65661621100003</v>
      </c>
      <c r="DU294" s="32">
        <v>127</v>
      </c>
      <c r="DV294" s="32">
        <v>5830.4658203119998</v>
      </c>
      <c r="DY294" s="32">
        <v>988.67938232400002</v>
      </c>
      <c r="EA294">
        <v>40.792000000000002</v>
      </c>
      <c r="EB294" s="32">
        <v>503.85449218799999</v>
      </c>
      <c r="EC294" s="32">
        <v>1645.5</v>
      </c>
    </row>
    <row r="295" spans="1:133">
      <c r="A295" s="33">
        <v>44252</v>
      </c>
      <c r="B295" s="32">
        <v>477.44174194300001</v>
      </c>
      <c r="C295" s="32">
        <v>6235.7236328119998</v>
      </c>
      <c r="D295" s="32">
        <v>1842.989868164</v>
      </c>
      <c r="E295" s="32">
        <v>2271.0759277339998</v>
      </c>
      <c r="F295" s="32">
        <v>571.52258300799997</v>
      </c>
      <c r="G295" s="32">
        <v>2232.3676757809999</v>
      </c>
      <c r="H295" s="32">
        <v>518.52642822300004</v>
      </c>
      <c r="I295" s="32">
        <v>183.24839782699999</v>
      </c>
      <c r="J295" s="32">
        <v>1721.0571289059999</v>
      </c>
      <c r="K295" s="32">
        <v>1504.427368164</v>
      </c>
      <c r="L295" s="32">
        <v>7003.861328125</v>
      </c>
      <c r="M295" s="32">
        <v>388.87384033199999</v>
      </c>
      <c r="N295" s="32">
        <v>190.34475707999999</v>
      </c>
      <c r="O295" s="32">
        <v>865.97290039100005</v>
      </c>
      <c r="P295" s="32">
        <v>950.97943115199996</v>
      </c>
      <c r="Q295" s="32">
        <v>66.662467957000004</v>
      </c>
      <c r="R295" s="32">
        <v>925.98455810500002</v>
      </c>
      <c r="S295" s="32">
        <v>1213.5001220700001</v>
      </c>
      <c r="T295" s="32">
        <v>162.890090942</v>
      </c>
      <c r="U295" s="32">
        <v>3828.9819335940001</v>
      </c>
      <c r="V295" s="32">
        <v>2350.2275390619998</v>
      </c>
      <c r="W295" s="32">
        <v>1135.1584472659999</v>
      </c>
      <c r="X295" s="32">
        <v>51.962612151999998</v>
      </c>
      <c r="Y295" s="32">
        <v>190.17344665499999</v>
      </c>
      <c r="Z295" s="32">
        <v>3963.7756347660002</v>
      </c>
      <c r="AA295" s="32">
        <v>405.08612060500002</v>
      </c>
      <c r="AB295" s="32">
        <v>708.583984375</v>
      </c>
      <c r="AC295" s="32">
        <v>5942.1123046880002</v>
      </c>
      <c r="AD295" s="32">
        <v>2897.3107910160002</v>
      </c>
      <c r="AE295" s="32">
        <v>2034.7420654299999</v>
      </c>
      <c r="AF295" s="32">
        <v>394.78543090800002</v>
      </c>
      <c r="AG295" s="32">
        <v>1455.6248779299999</v>
      </c>
      <c r="AH295" s="32">
        <v>566.94940185500002</v>
      </c>
      <c r="AI295" s="32">
        <v>361.75177001999998</v>
      </c>
      <c r="AJ295" s="32">
        <v>1434.322265625</v>
      </c>
      <c r="AK295" s="32">
        <v>2898.0534667970001</v>
      </c>
      <c r="AL295" s="32">
        <v>554.75170898399995</v>
      </c>
      <c r="AM295" s="32">
        <v>883.03485107400002</v>
      </c>
      <c r="AN295" s="32">
        <v>2423.4248046880002</v>
      </c>
      <c r="AP295" s="32">
        <v>3459.2255859380002</v>
      </c>
      <c r="AQ295" s="32">
        <v>1365.1313476559999</v>
      </c>
      <c r="AR295" s="32">
        <v>1395.9024658200001</v>
      </c>
      <c r="AS295" s="32">
        <v>2313.673828125</v>
      </c>
      <c r="AT295" s="32">
        <v>1880.490234375</v>
      </c>
      <c r="AU295" s="32">
        <v>985.07269287099996</v>
      </c>
      <c r="AV295" s="32">
        <v>320.92611694300001</v>
      </c>
      <c r="AW295" s="32">
        <v>1222.671264648</v>
      </c>
      <c r="AX295" s="32">
        <v>688.40216064499998</v>
      </c>
      <c r="AY295" s="32">
        <v>351.961181641</v>
      </c>
      <c r="AZ295" s="32">
        <v>303.95794677700002</v>
      </c>
      <c r="BA295" s="32">
        <v>169.646942139</v>
      </c>
      <c r="BB295" s="32">
        <v>2419.3195800779999</v>
      </c>
      <c r="BC295" s="32">
        <v>2935.0502929690001</v>
      </c>
      <c r="BD295" s="32">
        <v>3103.2221679690001</v>
      </c>
      <c r="BE295" s="32">
        <v>471.519287109</v>
      </c>
      <c r="BF295" s="32">
        <v>605.64733886700003</v>
      </c>
      <c r="BG295" s="32">
        <v>229.04420471200001</v>
      </c>
      <c r="BH295" s="32">
        <v>512.21881103500004</v>
      </c>
      <c r="BI295" s="32">
        <v>13880</v>
      </c>
      <c r="BJ295" s="32">
        <v>5119.3193359380002</v>
      </c>
      <c r="BK295" s="32">
        <v>126.95967865</v>
      </c>
      <c r="BL295" s="32">
        <v>1885.4445800779999</v>
      </c>
      <c r="BM295" s="32">
        <v>2541.87890625</v>
      </c>
      <c r="BN295" s="32">
        <v>759.04315185500002</v>
      </c>
      <c r="BO295" s="32">
        <v>3185.3891601559999</v>
      </c>
      <c r="BP295" s="32">
        <v>10880.03125</v>
      </c>
      <c r="BQ295" s="32">
        <v>2663.3383789059999</v>
      </c>
      <c r="BR295" s="32">
        <v>6462.2138671880002</v>
      </c>
      <c r="BS295" s="32">
        <v>3109.177734375</v>
      </c>
      <c r="BT295" s="32">
        <v>2031.4774169919999</v>
      </c>
      <c r="BU295" s="32">
        <v>112.05000305199999</v>
      </c>
      <c r="BV295" s="32">
        <v>1373.2078857419999</v>
      </c>
      <c r="BW295" s="32">
        <v>547.13385009800004</v>
      </c>
      <c r="BX295" s="32">
        <v>1355.465820312</v>
      </c>
      <c r="BY295" s="32">
        <v>1195.7849121090001</v>
      </c>
      <c r="BZ295" s="32">
        <v>474.20001220699999</v>
      </c>
      <c r="CA295" s="32">
        <v>1539.712524414</v>
      </c>
      <c r="CB295" s="32">
        <v>263.31625366200001</v>
      </c>
      <c r="CC295" s="32">
        <v>39.139541626000003</v>
      </c>
      <c r="CD295" s="32">
        <v>183.95957946799999</v>
      </c>
      <c r="CE295" s="32">
        <v>609.05151367200006</v>
      </c>
      <c r="CF295" s="32">
        <v>7645.0795898440001</v>
      </c>
      <c r="CG295" s="32">
        <v>5484.8071289059999</v>
      </c>
      <c r="CH295" s="32">
        <v>14.817988396000001</v>
      </c>
      <c r="CI295" s="32">
        <v>1472.7655029299999</v>
      </c>
      <c r="CJ295" s="32">
        <v>279.60256958000002</v>
      </c>
      <c r="CK295" s="32">
        <v>124.63860321</v>
      </c>
      <c r="CL295" s="32">
        <v>361.75177001999998</v>
      </c>
      <c r="CM295" s="32">
        <v>162.31562805199999</v>
      </c>
      <c r="CN295" s="32">
        <v>770.50225830099998</v>
      </c>
      <c r="CO295" s="32">
        <v>994.35821533199999</v>
      </c>
      <c r="CP295" s="32">
        <v>500.96392822299998</v>
      </c>
      <c r="CQ295" s="32">
        <v>5824.1752929690001</v>
      </c>
      <c r="CR295" s="32">
        <v>3815.9050292970001</v>
      </c>
      <c r="CS295" s="32">
        <v>2123.6318359380002</v>
      </c>
      <c r="CT295" s="32">
        <v>2245</v>
      </c>
      <c r="CU295" s="32">
        <v>9705.2294921880002</v>
      </c>
      <c r="CV295" s="32">
        <v>226.829711914</v>
      </c>
      <c r="CW295" s="32">
        <v>268.905761719</v>
      </c>
      <c r="CX295" s="32">
        <v>935.05090331999997</v>
      </c>
      <c r="CZ295" s="32">
        <v>1335.0886230470001</v>
      </c>
      <c r="DA295" s="32">
        <v>2336.5378417970001</v>
      </c>
      <c r="DB295" s="32">
        <v>146.280792236</v>
      </c>
      <c r="DC295" s="34">
        <v>3512</v>
      </c>
      <c r="DD295" s="32">
        <v>2358.4450683589998</v>
      </c>
      <c r="DE295" s="32">
        <v>723.66851806600005</v>
      </c>
      <c r="DF295" s="32">
        <v>445</v>
      </c>
      <c r="DG295" s="32">
        <v>5.1591835020000003</v>
      </c>
      <c r="DH295" s="32">
        <v>7.05</v>
      </c>
      <c r="DI295" s="32">
        <v>111.079139709</v>
      </c>
      <c r="DJ295" s="34">
        <v>1583.9</v>
      </c>
      <c r="DK295" s="32">
        <v>456.19534301800002</v>
      </c>
      <c r="DL295" s="32">
        <v>8591.35546875</v>
      </c>
      <c r="DM295" s="32">
        <v>1807.9090576169999</v>
      </c>
      <c r="DN295" s="32">
        <v>2342.5354003910002</v>
      </c>
      <c r="DO295" s="32">
        <v>16.61</v>
      </c>
      <c r="DP295" s="32">
        <v>530</v>
      </c>
      <c r="DQ295" s="34">
        <v>1019</v>
      </c>
      <c r="DR295" s="32">
        <v>172.5</v>
      </c>
      <c r="DS295" s="32">
        <v>80.98</v>
      </c>
      <c r="DT295" s="32">
        <v>860.223144531</v>
      </c>
      <c r="DU295" s="32">
        <v>127</v>
      </c>
      <c r="DV295" s="32">
        <v>5825.4697265619998</v>
      </c>
      <c r="DY295" s="32">
        <v>970.88519287099996</v>
      </c>
      <c r="EA295">
        <v>45.551000000000002</v>
      </c>
      <c r="EB295" s="32">
        <v>503.85449218799999</v>
      </c>
      <c r="EC295" s="32">
        <v>1582</v>
      </c>
    </row>
    <row r="296" spans="1:133">
      <c r="A296" s="33">
        <v>44253</v>
      </c>
      <c r="B296" s="32">
        <v>461.56024169900002</v>
      </c>
      <c r="C296" s="32">
        <v>6163.7729492190001</v>
      </c>
      <c r="D296" s="32">
        <v>1780.0754394529999</v>
      </c>
      <c r="E296" s="32">
        <v>2235.1069335940001</v>
      </c>
      <c r="F296" s="32">
        <v>558.13366699200003</v>
      </c>
      <c r="G296" s="32">
        <v>2186.4426269529999</v>
      </c>
      <c r="H296" s="32">
        <v>488.58850097700002</v>
      </c>
      <c r="I296" s="32">
        <v>188.856521606</v>
      </c>
      <c r="J296" s="32">
        <v>1691.0822753909999</v>
      </c>
      <c r="K296" s="32">
        <v>1462.4711914059999</v>
      </c>
      <c r="L296" s="32">
        <v>6938.91796875</v>
      </c>
      <c r="M296" s="32">
        <v>380.87567138700001</v>
      </c>
      <c r="N296" s="32">
        <v>188.246459961</v>
      </c>
      <c r="O296" s="32">
        <v>852.39520263700001</v>
      </c>
      <c r="P296" s="32">
        <v>909.21551513700001</v>
      </c>
      <c r="Q296" s="32">
        <v>67.767837524000001</v>
      </c>
      <c r="R296" s="32">
        <v>908.80340576200001</v>
      </c>
      <c r="S296" s="32">
        <v>1172.0682373049999</v>
      </c>
      <c r="T296" s="32">
        <v>157.15628051799999</v>
      </c>
      <c r="U296" s="32">
        <v>3785.0825195309999</v>
      </c>
      <c r="V296" s="32">
        <v>2266.2548828119998</v>
      </c>
      <c r="W296" s="32">
        <v>1105.6932373049999</v>
      </c>
      <c r="X296" s="32">
        <v>52.722061156999999</v>
      </c>
      <c r="Y296" s="32">
        <v>183.24807739299999</v>
      </c>
      <c r="Z296" s="32">
        <v>3850.71484375</v>
      </c>
      <c r="AA296" s="32">
        <v>396.60314941399997</v>
      </c>
      <c r="AB296" s="32">
        <v>692.60858154300001</v>
      </c>
      <c r="AC296" s="32">
        <v>5992.0463867190001</v>
      </c>
      <c r="AD296" s="32">
        <v>2822.509765625</v>
      </c>
      <c r="AE296" s="32">
        <v>1980.7751464840001</v>
      </c>
      <c r="AF296" s="32">
        <v>382.45202636699997</v>
      </c>
      <c r="AG296" s="32">
        <v>1432.973022461</v>
      </c>
      <c r="AH296" s="32">
        <v>545.34191894499997</v>
      </c>
      <c r="AI296" s="32">
        <v>351.17480468799999</v>
      </c>
      <c r="AJ296" s="32">
        <v>1412.3325195309999</v>
      </c>
      <c r="AK296" s="32">
        <v>2810.6125488279999</v>
      </c>
      <c r="AL296" s="32">
        <v>550.55358886700003</v>
      </c>
      <c r="AM296" s="32">
        <v>857.67993164100005</v>
      </c>
      <c r="AN296" s="32">
        <v>2337.8920898440001</v>
      </c>
      <c r="AP296" s="32">
        <v>3392.2795410160002</v>
      </c>
      <c r="AQ296" s="32">
        <v>1325.6032714840001</v>
      </c>
      <c r="AR296" s="32">
        <v>1329.0987548830001</v>
      </c>
      <c r="AS296" s="32">
        <v>2271.6975097660002</v>
      </c>
      <c r="AT296" s="32">
        <v>1813.080078125</v>
      </c>
      <c r="AU296" s="32">
        <v>969.087890625</v>
      </c>
      <c r="AV296" s="32">
        <v>309.85971069300001</v>
      </c>
      <c r="AW296" s="32">
        <v>1197.333007812</v>
      </c>
      <c r="AX296" s="32">
        <v>663.45996093799999</v>
      </c>
      <c r="AY296" s="32">
        <v>345.56552124000001</v>
      </c>
      <c r="AZ296" s="32">
        <v>291.18289184600002</v>
      </c>
      <c r="BA296" s="32">
        <v>166.04766845699999</v>
      </c>
      <c r="BB296" s="32">
        <v>2366.3562011720001</v>
      </c>
      <c r="BC296" s="32">
        <v>2755.1806640619998</v>
      </c>
      <c r="BD296" s="32">
        <v>3084.2448730470001</v>
      </c>
      <c r="BE296" s="32">
        <v>466.422363281</v>
      </c>
      <c r="BF296" s="32">
        <v>564.67120361299999</v>
      </c>
      <c r="BG296" s="32">
        <v>225.750762939</v>
      </c>
      <c r="BH296" s="32">
        <v>500.65432739300002</v>
      </c>
      <c r="BI296" s="32">
        <v>13820</v>
      </c>
      <c r="BJ296" s="32">
        <v>4999.3823242190001</v>
      </c>
      <c r="BK296" s="32">
        <v>123.316589355</v>
      </c>
      <c r="BL296" s="32">
        <v>1805.859375</v>
      </c>
      <c r="BM296" s="32">
        <v>2477.5847167970001</v>
      </c>
      <c r="BN296" s="32">
        <v>750.251953125</v>
      </c>
      <c r="BO296" s="32">
        <v>3090.5261230470001</v>
      </c>
      <c r="BP296" s="32">
        <v>10675.688476562</v>
      </c>
      <c r="BQ296" s="32">
        <v>2582.5703125</v>
      </c>
      <c r="BR296" s="32">
        <v>6170.0180664059999</v>
      </c>
      <c r="BS296" s="32">
        <v>3050.2690429690001</v>
      </c>
      <c r="BT296" s="32">
        <v>1964.756225586</v>
      </c>
      <c r="BU296" s="32">
        <v>107.69999694800001</v>
      </c>
      <c r="BV296" s="32">
        <v>1353.667602539</v>
      </c>
      <c r="BW296" s="32">
        <v>544.74127197300004</v>
      </c>
      <c r="BX296" s="32">
        <v>1322.0281982419999</v>
      </c>
      <c r="BY296" s="32">
        <v>1134.7960205080001</v>
      </c>
      <c r="BZ296" s="32">
        <v>469.20001220699999</v>
      </c>
      <c r="CA296" s="32">
        <v>1508.2592773440001</v>
      </c>
      <c r="CB296" s="32">
        <v>264.91329956099997</v>
      </c>
      <c r="CC296" s="32">
        <v>38.929920197000001</v>
      </c>
      <c r="CD296" s="32">
        <v>183.26315307600001</v>
      </c>
      <c r="CE296" s="32">
        <v>594.45745849599996</v>
      </c>
      <c r="CF296" s="32">
        <v>7551.1884765619998</v>
      </c>
      <c r="CG296" s="32">
        <v>5350.9331054690001</v>
      </c>
      <c r="CH296" s="32">
        <v>14.712371826</v>
      </c>
      <c r="CI296" s="32">
        <v>1423.6931152340001</v>
      </c>
      <c r="CJ296" s="32">
        <v>266.49334716800001</v>
      </c>
      <c r="CK296" s="32">
        <v>121.959922791</v>
      </c>
      <c r="CL296" s="32">
        <v>351.17480468799999</v>
      </c>
      <c r="CM296" s="32">
        <v>159.37969970699999</v>
      </c>
      <c r="CN296" s="32">
        <v>754.51245117200006</v>
      </c>
      <c r="CO296" s="32">
        <v>969.88635253899997</v>
      </c>
      <c r="CP296" s="32">
        <v>483.28634643599997</v>
      </c>
      <c r="CQ296" s="32">
        <v>5762.2578125</v>
      </c>
      <c r="CR296" s="32">
        <v>3728.0219726559999</v>
      </c>
      <c r="CS296" s="32">
        <v>2092.1518554690001</v>
      </c>
      <c r="CT296" s="32">
        <v>2200</v>
      </c>
      <c r="CU296" s="32">
        <v>9613.2734375</v>
      </c>
      <c r="CV296" s="32">
        <v>224.43362426799999</v>
      </c>
      <c r="CW296" s="32">
        <v>258.536376953</v>
      </c>
      <c r="CX296" s="32">
        <v>932.87683105500003</v>
      </c>
      <c r="CZ296" s="32">
        <v>1308.1071777340001</v>
      </c>
      <c r="DA296" s="32">
        <v>2233.6462402339998</v>
      </c>
      <c r="DB296" s="32">
        <v>141.88136291500001</v>
      </c>
      <c r="DC296" s="34">
        <v>3442</v>
      </c>
      <c r="DD296" s="32">
        <v>2316.4731445309999</v>
      </c>
      <c r="DE296" s="32">
        <v>695.49707031200001</v>
      </c>
      <c r="DF296" s="32">
        <v>434.8</v>
      </c>
      <c r="DG296" s="32">
        <v>4.9229507449999996</v>
      </c>
      <c r="DH296" s="32">
        <v>6.98</v>
      </c>
      <c r="DI296" s="32">
        <v>109.632019043</v>
      </c>
      <c r="DJ296" s="34">
        <v>1512.2</v>
      </c>
      <c r="DK296" s="32">
        <v>452.19979858400001</v>
      </c>
      <c r="DL296" s="32">
        <v>8425.484375</v>
      </c>
      <c r="DM296" s="32">
        <v>1728.0457763669999</v>
      </c>
      <c r="DN296" s="32">
        <v>2262.2912597660002</v>
      </c>
      <c r="DO296" s="32">
        <v>16.309999999999999</v>
      </c>
      <c r="DP296" s="32">
        <v>560</v>
      </c>
      <c r="DQ296" s="34">
        <v>1040</v>
      </c>
      <c r="DR296" s="32">
        <v>172.3</v>
      </c>
      <c r="DS296" s="32">
        <v>79.06</v>
      </c>
      <c r="DT296" s="32">
        <v>843.99975585899995</v>
      </c>
      <c r="DU296" s="32">
        <v>125.5</v>
      </c>
      <c r="DV296" s="32">
        <v>5745.5327148440001</v>
      </c>
      <c r="DY296" s="32">
        <v>985.28045654300001</v>
      </c>
      <c r="EA296">
        <v>39.698</v>
      </c>
      <c r="EB296" s="32">
        <v>499.03283691399997</v>
      </c>
      <c r="EC296" s="32">
        <v>1575.5</v>
      </c>
    </row>
    <row r="297" spans="1:133">
      <c r="A297" s="33">
        <v>44256</v>
      </c>
      <c r="B297" s="32">
        <v>469.45101928700001</v>
      </c>
      <c r="C297" s="32">
        <v>6299.6796875</v>
      </c>
      <c r="D297" s="32">
        <v>1830.007446289</v>
      </c>
      <c r="E297" s="32">
        <v>2253.0910644529999</v>
      </c>
      <c r="F297" s="32">
        <v>568.52502441399997</v>
      </c>
      <c r="G297" s="32">
        <v>2210.4035644529999</v>
      </c>
      <c r="H297" s="32">
        <v>499.96499633799999</v>
      </c>
      <c r="I297" s="32">
        <v>201.99137878400001</v>
      </c>
      <c r="J297" s="32">
        <v>1703.072265625</v>
      </c>
      <c r="K297" s="32">
        <v>1509.4221191409999</v>
      </c>
      <c r="L297" s="32">
        <v>6973.8881835940001</v>
      </c>
      <c r="M297" s="32">
        <v>375.46902465800002</v>
      </c>
      <c r="N297" s="32">
        <v>188.64614868199999</v>
      </c>
      <c r="O297" s="32">
        <v>872.16253662099996</v>
      </c>
      <c r="P297" s="32">
        <v>901.821777344</v>
      </c>
      <c r="Q297" s="32">
        <v>68.192985535000005</v>
      </c>
      <c r="R297" s="32">
        <v>918.59271240199996</v>
      </c>
      <c r="S297" s="32">
        <v>1200.022094727</v>
      </c>
      <c r="T297" s="32">
        <v>166.08106994600001</v>
      </c>
      <c r="U297" s="32">
        <v>3919.70703125</v>
      </c>
      <c r="V297" s="32">
        <v>2306.2416992190001</v>
      </c>
      <c r="W297" s="32">
        <v>1131.6625976559999</v>
      </c>
      <c r="X297" s="32">
        <v>53.841259002999998</v>
      </c>
      <c r="Y297" s="32">
        <v>192.415481567</v>
      </c>
      <c r="Z297" s="32">
        <v>4052.1330566410002</v>
      </c>
      <c r="AA297" s="32">
        <v>402.49130249000001</v>
      </c>
      <c r="AB297" s="32">
        <v>707.03796386700003</v>
      </c>
      <c r="AC297" s="32">
        <v>6031.9936523440001</v>
      </c>
      <c r="AD297" s="32">
        <v>2870.7150878910002</v>
      </c>
      <c r="AE297" s="32">
        <v>2004.760742188</v>
      </c>
      <c r="AF297" s="32">
        <v>392.48016357400002</v>
      </c>
      <c r="AG297" s="32">
        <v>1482.2160644529999</v>
      </c>
      <c r="AH297" s="32">
        <v>556.24475097699997</v>
      </c>
      <c r="AI297" s="32">
        <v>357.676269531</v>
      </c>
      <c r="AJ297" s="32">
        <v>1444.8172607419999</v>
      </c>
      <c r="AK297" s="32">
        <v>2872.0712890619998</v>
      </c>
      <c r="AL297" s="32">
        <v>543.55670166000004</v>
      </c>
      <c r="AM297" s="32">
        <v>874.45013427699996</v>
      </c>
      <c r="AN297" s="32">
        <v>2385.4106445309999</v>
      </c>
      <c r="AP297" s="32">
        <v>3460.2253417970001</v>
      </c>
      <c r="AQ297" s="32">
        <v>1368.425415039</v>
      </c>
      <c r="AR297" s="32">
        <v>1362.998657227</v>
      </c>
      <c r="AS297" s="32">
        <v>2315.6728515619998</v>
      </c>
      <c r="AT297" s="32">
        <v>1836.0495605470001</v>
      </c>
      <c r="AU297" s="32">
        <v>982.07562255899995</v>
      </c>
      <c r="AV297" s="32">
        <v>317.33703613300003</v>
      </c>
      <c r="AW297" s="32">
        <v>1207.1867675779999</v>
      </c>
      <c r="AX297" s="32">
        <v>685.90789794900002</v>
      </c>
      <c r="AY297" s="32">
        <v>354.15969848600002</v>
      </c>
      <c r="AZ297" s="32">
        <v>296.97158813499999</v>
      </c>
      <c r="BA297" s="32">
        <v>167.40740966800001</v>
      </c>
      <c r="BB297" s="32">
        <v>2395.3356933589998</v>
      </c>
      <c r="BC297" s="32">
        <v>2879.8967285160002</v>
      </c>
      <c r="BD297" s="32">
        <v>3123.1975097660002</v>
      </c>
      <c r="BE297" s="32">
        <v>475.61685180699999</v>
      </c>
      <c r="BF297" s="32">
        <v>589.25695800799997</v>
      </c>
      <c r="BG297" s="32">
        <v>223.75474548299999</v>
      </c>
      <c r="BH297" s="32">
        <v>507.00070190399998</v>
      </c>
      <c r="BI297" s="32">
        <v>14355</v>
      </c>
      <c r="BJ297" s="32">
        <v>5071.3447265619998</v>
      </c>
      <c r="BK297" s="32">
        <v>126.111305237</v>
      </c>
      <c r="BL297" s="32">
        <v>1855.0766601559999</v>
      </c>
      <c r="BM297" s="32">
        <v>2538.390625</v>
      </c>
      <c r="BN297" s="32">
        <v>762.23992919900002</v>
      </c>
      <c r="BO297" s="32">
        <v>3170.41015625</v>
      </c>
      <c r="BP297" s="32">
        <v>10904.952148438</v>
      </c>
      <c r="BQ297" s="32">
        <v>2721.1713867190001</v>
      </c>
      <c r="BR297" s="32">
        <v>6285.69921875</v>
      </c>
      <c r="BS297" s="32">
        <v>3160.0986328119998</v>
      </c>
      <c r="BT297" s="32">
        <v>1998.994506836</v>
      </c>
      <c r="BU297" s="32">
        <v>111.400001526</v>
      </c>
      <c r="BV297" s="32">
        <v>1358.064086914</v>
      </c>
      <c r="BW297" s="32">
        <v>541.55084228500004</v>
      </c>
      <c r="BX297" s="32">
        <v>1342.4899902340001</v>
      </c>
      <c r="BY297" s="32">
        <v>1184.787109375</v>
      </c>
      <c r="BZ297" s="32">
        <v>465.60000610399999</v>
      </c>
      <c r="CA297" s="32">
        <v>1527.7303466799999</v>
      </c>
      <c r="CB297" s="32">
        <v>266.41055297899999</v>
      </c>
      <c r="CC297" s="32">
        <v>38.934906005999999</v>
      </c>
      <c r="CD297" s="32">
        <v>184.70576477099999</v>
      </c>
      <c r="CE297" s="32">
        <v>595.814941406</v>
      </c>
      <c r="CF297" s="32">
        <v>7561.177734375</v>
      </c>
      <c r="CG297" s="32">
        <v>5474.81640625</v>
      </c>
      <c r="CH297" s="32">
        <v>15.281933784</v>
      </c>
      <c r="CI297" s="32">
        <v>1445.174438477</v>
      </c>
      <c r="CJ297" s="32">
        <v>271.67285156200001</v>
      </c>
      <c r="CK297" s="32">
        <v>123.579124451</v>
      </c>
      <c r="CL297" s="32">
        <v>357.676269531</v>
      </c>
      <c r="CM297" s="32">
        <v>161.117279053</v>
      </c>
      <c r="CN297" s="32">
        <v>763.50671386700003</v>
      </c>
      <c r="CO297" s="32">
        <v>982.87145996100003</v>
      </c>
      <c r="CP297" s="32">
        <v>489.07897949199997</v>
      </c>
      <c r="CQ297" s="32">
        <v>5842.1508789059999</v>
      </c>
      <c r="CR297" s="32">
        <v>3768.9672851559999</v>
      </c>
      <c r="CS297" s="32">
        <v>2013.0261230470001</v>
      </c>
      <c r="CT297" s="32">
        <v>2176</v>
      </c>
      <c r="CU297" s="32">
        <v>9709.2275390619998</v>
      </c>
      <c r="CV297" s="32">
        <v>222.23721313499999</v>
      </c>
      <c r="CW297" s="32">
        <v>269.204833984</v>
      </c>
      <c r="CX297" s="32">
        <v>960.94219970699999</v>
      </c>
      <c r="CZ297" s="32">
        <v>1288.120727539</v>
      </c>
      <c r="DA297" s="32">
        <v>2245.6337890619998</v>
      </c>
      <c r="DB297" s="32">
        <v>145.28092956500001</v>
      </c>
      <c r="DC297" s="34">
        <v>3442</v>
      </c>
      <c r="DD297" s="32">
        <v>2350.4504394529999</v>
      </c>
      <c r="DE297" s="32">
        <v>701.69073486299999</v>
      </c>
      <c r="DF297" s="32">
        <v>431.8</v>
      </c>
      <c r="DG297" s="32">
        <v>5.1074533459999998</v>
      </c>
      <c r="DH297" s="32">
        <v>6.9</v>
      </c>
      <c r="DI297" s="32">
        <v>114.472389221</v>
      </c>
      <c r="DJ297" s="34">
        <v>1519</v>
      </c>
      <c r="DK297" s="32">
        <v>452.99887085</v>
      </c>
      <c r="DL297" s="32">
        <v>8529.404296875</v>
      </c>
      <c r="DM297" s="32">
        <v>1769.9738769529999</v>
      </c>
      <c r="DN297" s="32">
        <v>2305.6530761720001</v>
      </c>
      <c r="DO297" s="32">
        <v>16.2</v>
      </c>
      <c r="DP297" s="32">
        <v>572</v>
      </c>
      <c r="DQ297" s="34">
        <v>1063</v>
      </c>
      <c r="DR297" s="32">
        <v>171.5</v>
      </c>
      <c r="DS297" s="32">
        <v>81.42</v>
      </c>
      <c r="DT297" s="32">
        <v>890.545410156</v>
      </c>
      <c r="DU297" s="32">
        <v>126.5</v>
      </c>
      <c r="DV297" s="32">
        <v>5795.4926757809999</v>
      </c>
      <c r="DY297" s="32">
        <v>1001.675170898</v>
      </c>
      <c r="EA297">
        <v>43.853999999999999</v>
      </c>
      <c r="EB297" s="32">
        <v>499.03283691399997</v>
      </c>
      <c r="EC297" s="32">
        <v>1653.5</v>
      </c>
    </row>
    <row r="298" spans="1:133">
      <c r="A298" s="33">
        <v>44257</v>
      </c>
      <c r="B298" s="32">
        <v>481.83648681599999</v>
      </c>
      <c r="C298" s="32">
        <v>6315.6684570309999</v>
      </c>
      <c r="D298" s="32">
        <v>1850.4796142580001</v>
      </c>
      <c r="E298" s="32">
        <v>2247.0964355470001</v>
      </c>
      <c r="F298" s="32">
        <v>571.72241210899995</v>
      </c>
      <c r="G298" s="32">
        <v>2219.388671875</v>
      </c>
      <c r="H298" s="32">
        <v>489.88583374000001</v>
      </c>
      <c r="I298" s="32">
        <v>199.43327331500001</v>
      </c>
      <c r="J298" s="32">
        <v>1703.072265625</v>
      </c>
      <c r="K298" s="32">
        <v>1513.4178466799999</v>
      </c>
      <c r="L298" s="32">
        <v>6873.9755859380002</v>
      </c>
      <c r="M298" s="32">
        <v>378.68621826200001</v>
      </c>
      <c r="N298" s="32">
        <v>188.44630432100001</v>
      </c>
      <c r="O298" s="32">
        <v>879.94995117200006</v>
      </c>
      <c r="P298" s="32">
        <v>912.61254882799994</v>
      </c>
      <c r="Q298" s="32">
        <v>68.192985535000005</v>
      </c>
      <c r="R298" s="32">
        <v>918.9921875</v>
      </c>
      <c r="S298" s="32">
        <v>1227.9763183590001</v>
      </c>
      <c r="T298" s="32">
        <v>165.43289184599999</v>
      </c>
      <c r="U298" s="32">
        <v>3871.9057617190001</v>
      </c>
      <c r="V298" s="32">
        <v>2305.2421875</v>
      </c>
      <c r="W298" s="32">
        <v>1134.159790039</v>
      </c>
      <c r="X298" s="32">
        <v>53.801288605000003</v>
      </c>
      <c r="Y298" s="32">
        <v>193.95996093799999</v>
      </c>
      <c r="Z298" s="32">
        <v>4035.9816894529999</v>
      </c>
      <c r="AA298" s="32">
        <v>402.19192504900002</v>
      </c>
      <c r="AB298" s="32">
        <v>711.33239746100003</v>
      </c>
      <c r="AC298" s="32">
        <v>6109.8901367190001</v>
      </c>
      <c r="AD298" s="32">
        <v>2867.390625</v>
      </c>
      <c r="AE298" s="32">
        <v>1947.2960205080001</v>
      </c>
      <c r="AF298" s="32">
        <v>388.21530151399998</v>
      </c>
      <c r="AG298" s="32">
        <v>1501.913452148</v>
      </c>
      <c r="AH298" s="32">
        <v>560.80413818399995</v>
      </c>
      <c r="AI298" s="32">
        <v>361.94583129900002</v>
      </c>
      <c r="AJ298" s="32">
        <v>1449.3153076169999</v>
      </c>
      <c r="AK298" s="32">
        <v>2864.0764160160002</v>
      </c>
      <c r="AL298" s="32">
        <v>551.15338134800004</v>
      </c>
      <c r="AM298" s="32">
        <v>881.03851318399995</v>
      </c>
      <c r="AN298" s="32">
        <v>2475.6948242190001</v>
      </c>
      <c r="AP298" s="32">
        <v>3403.2705078119998</v>
      </c>
      <c r="AQ298" s="32">
        <v>1396.659790039</v>
      </c>
      <c r="AR298" s="32">
        <v>1362.998657227</v>
      </c>
      <c r="AS298" s="32">
        <v>2312.6743164059999</v>
      </c>
      <c r="AT298" s="32">
        <v>1853.5262451169999</v>
      </c>
      <c r="AU298" s="32">
        <v>985.572265625</v>
      </c>
      <c r="AV298" s="32">
        <v>318.433685303</v>
      </c>
      <c r="AW298" s="32">
        <v>1215.4317626950001</v>
      </c>
      <c r="AX298" s="32">
        <v>681.91711425799997</v>
      </c>
      <c r="AY298" s="32">
        <v>355.958496094</v>
      </c>
      <c r="AZ298" s="32">
        <v>296.02346801800002</v>
      </c>
      <c r="BA298" s="32">
        <v>162.56832885700001</v>
      </c>
      <c r="BB298" s="32">
        <v>2365.3569335940001</v>
      </c>
      <c r="BC298" s="32">
        <v>2939.025390625</v>
      </c>
      <c r="BD298" s="32">
        <v>3196.1091308589998</v>
      </c>
      <c r="BE298" s="32">
        <v>473.41818237299998</v>
      </c>
      <c r="BF298" s="32">
        <v>596.45269775400004</v>
      </c>
      <c r="BG298" s="32">
        <v>220.86048889200001</v>
      </c>
      <c r="BH298" s="32">
        <v>512.35980224599996</v>
      </c>
      <c r="BI298" s="32">
        <v>14110</v>
      </c>
      <c r="BJ298" s="32">
        <v>5045.3579101559999</v>
      </c>
      <c r="BK298" s="32">
        <v>125.66215515099999</v>
      </c>
      <c r="BL298" s="32">
        <v>1872.3549804690001</v>
      </c>
      <c r="BM298" s="32">
        <v>2528.4226074220001</v>
      </c>
      <c r="BN298" s="32">
        <v>759.84234619100005</v>
      </c>
      <c r="BO298" s="32">
        <v>3208.3549804690001</v>
      </c>
      <c r="BP298" s="32">
        <v>11099.327148438</v>
      </c>
      <c r="BQ298" s="32">
        <v>2702.2260742190001</v>
      </c>
      <c r="BR298" s="32">
        <v>6418.3349609380002</v>
      </c>
      <c r="BS298" s="32">
        <v>3229.9899902339998</v>
      </c>
      <c r="BT298" s="32">
        <v>1989.337524414</v>
      </c>
      <c r="BU298" s="32">
        <v>110.150001526</v>
      </c>
      <c r="BV298" s="32">
        <v>1356.598632812</v>
      </c>
      <c r="BW298" s="32">
        <v>546.336425781</v>
      </c>
      <c r="BX298" s="32">
        <v>1330.0131835940001</v>
      </c>
      <c r="BY298" s="32">
        <v>1193.7854003909999</v>
      </c>
      <c r="BZ298" s="32">
        <v>457.79998779300001</v>
      </c>
      <c r="CA298" s="32">
        <v>1542.2087402340001</v>
      </c>
      <c r="CB298" s="32">
        <v>269.30520629900002</v>
      </c>
      <c r="CC298" s="32">
        <v>38.810138702000003</v>
      </c>
      <c r="CD298" s="32">
        <v>184.70576477099999</v>
      </c>
      <c r="CE298" s="32">
        <v>600.73626708999996</v>
      </c>
      <c r="CF298" s="32">
        <v>7469.2836914059999</v>
      </c>
      <c r="CG298" s="32">
        <v>5380.9057617190001</v>
      </c>
      <c r="CH298" s="32">
        <v>15.216995238999999</v>
      </c>
      <c r="CI298" s="32">
        <v>1448.7218017580001</v>
      </c>
      <c r="CJ298" s="32">
        <v>273.32296752899998</v>
      </c>
      <c r="CK298" s="32">
        <v>124.098876953</v>
      </c>
      <c r="CL298" s="32">
        <v>361.94583129900002</v>
      </c>
      <c r="CM298" s="32">
        <v>161.99607849099999</v>
      </c>
      <c r="CN298" s="32">
        <v>764.50592041000004</v>
      </c>
      <c r="CO298" s="32">
        <v>977.37768554700006</v>
      </c>
      <c r="CP298" s="32">
        <v>494.87161254900002</v>
      </c>
      <c r="CQ298" s="32">
        <v>5912.0571289059999</v>
      </c>
      <c r="CR298" s="32">
        <v>3806.9167480470001</v>
      </c>
      <c r="CS298" s="32">
        <v>2013.0261230470001</v>
      </c>
      <c r="CT298" s="32">
        <v>2183</v>
      </c>
      <c r="CU298" s="32">
        <v>9709.2275390619998</v>
      </c>
      <c r="CV298" s="32">
        <v>222.03752136200001</v>
      </c>
      <c r="CW298" s="32">
        <v>270.80014038100001</v>
      </c>
      <c r="CX298" s="32">
        <v>970.03387451200001</v>
      </c>
      <c r="CZ298" s="32">
        <v>1305.1091308590001</v>
      </c>
      <c r="DA298" s="32">
        <v>2225.6547851559999</v>
      </c>
      <c r="DB298" s="32">
        <v>145.230926514</v>
      </c>
      <c r="DC298" s="34">
        <v>3372</v>
      </c>
      <c r="DD298" s="32">
        <v>2344.4548339839998</v>
      </c>
      <c r="DE298" s="32">
        <v>698.09429931600005</v>
      </c>
      <c r="DF298" s="32">
        <v>447</v>
      </c>
      <c r="DG298" s="32">
        <v>5.1729779239999996</v>
      </c>
      <c r="DH298" s="32">
        <v>8.17</v>
      </c>
      <c r="DI298" s="32">
        <v>114.721893311</v>
      </c>
      <c r="DJ298" s="34">
        <v>1496.1</v>
      </c>
      <c r="DK298" s="32">
        <v>462.887939453</v>
      </c>
      <c r="DL298" s="32">
        <v>8555.3837890619998</v>
      </c>
      <c r="DM298" s="32">
        <v>1776.9620361330001</v>
      </c>
      <c r="DN298" s="32">
        <v>2349.5131835940001</v>
      </c>
      <c r="DO298" s="32">
        <v>16.010000000000002</v>
      </c>
      <c r="DP298" s="32">
        <v>572</v>
      </c>
      <c r="DQ298" s="34">
        <v>1044</v>
      </c>
      <c r="DR298" s="32">
        <v>169.55</v>
      </c>
      <c r="DS298" s="32">
        <v>80.28</v>
      </c>
      <c r="DT298" s="32">
        <v>886.10327148399995</v>
      </c>
      <c r="DU298" s="32">
        <v>126.5</v>
      </c>
      <c r="DV298" s="32">
        <v>6894.6391601559999</v>
      </c>
      <c r="DY298" s="32">
        <v>999.67584228500004</v>
      </c>
      <c r="EA298">
        <v>43.956000000000003</v>
      </c>
      <c r="EB298" s="32">
        <v>499.03283691399997</v>
      </c>
      <c r="EC298" s="32">
        <v>1633.5</v>
      </c>
    </row>
    <row r="299" spans="1:133">
      <c r="A299" s="33">
        <v>44258</v>
      </c>
      <c r="B299" s="32">
        <v>496.41952514600001</v>
      </c>
      <c r="C299" s="32">
        <v>6183.7592773440001</v>
      </c>
      <c r="D299" s="32">
        <v>1839.993774414</v>
      </c>
      <c r="E299" s="32">
        <v>2264.08203125</v>
      </c>
      <c r="F299" s="32">
        <v>578.91638183600003</v>
      </c>
      <c r="G299" s="32">
        <v>2164.4782714839998</v>
      </c>
      <c r="H299" s="32">
        <v>501.36209106400003</v>
      </c>
      <c r="I299" s="32">
        <v>213.01087951700001</v>
      </c>
      <c r="J299" s="32">
        <v>1711.0656738279999</v>
      </c>
      <c r="K299" s="32">
        <v>1522.4084472659999</v>
      </c>
      <c r="L299" s="32">
        <v>6788.05078125</v>
      </c>
      <c r="M299" s="32">
        <v>386.863189697</v>
      </c>
      <c r="N299" s="32">
        <v>186.04827880900001</v>
      </c>
      <c r="O299" s="32">
        <v>907.3046875</v>
      </c>
      <c r="P299" s="32">
        <v>913.012207031</v>
      </c>
      <c r="Q299" s="32">
        <v>67.342689514</v>
      </c>
      <c r="R299" s="32">
        <v>906.00653076200001</v>
      </c>
      <c r="S299" s="32">
        <v>1265.913696289</v>
      </c>
      <c r="T299" s="32">
        <v>175.35491943400001</v>
      </c>
      <c r="U299" s="32">
        <v>3984.091796875</v>
      </c>
      <c r="V299" s="32">
        <v>2274.2521972660002</v>
      </c>
      <c r="W299" s="32">
        <v>1150.6401367190001</v>
      </c>
      <c r="X299" s="32">
        <v>53.801288605000003</v>
      </c>
      <c r="Y299" s="32">
        <v>198.742950439</v>
      </c>
      <c r="Z299" s="32">
        <v>4187.9965820309999</v>
      </c>
      <c r="AA299" s="32">
        <v>416.16384887700002</v>
      </c>
      <c r="AB299" s="32">
        <v>695.87231445299994</v>
      </c>
      <c r="AC299" s="32">
        <v>6091.9130859380002</v>
      </c>
      <c r="AD299" s="32">
        <v>2933.8811035160002</v>
      </c>
      <c r="AE299" s="32">
        <v>1920.8123779299999</v>
      </c>
      <c r="AF299" s="32">
        <v>407.92565918000003</v>
      </c>
      <c r="AG299" s="32">
        <v>1537.3682861330001</v>
      </c>
      <c r="AH299" s="32">
        <v>567.14770507799994</v>
      </c>
      <c r="AI299" s="32">
        <v>371.84356689499998</v>
      </c>
      <c r="AJ299" s="32">
        <v>1460.309936523</v>
      </c>
      <c r="AK299" s="32">
        <v>2875.0690917970001</v>
      </c>
      <c r="AL299" s="32">
        <v>566.74633789100005</v>
      </c>
      <c r="AM299" s="32">
        <v>863.07043456999997</v>
      </c>
      <c r="AN299" s="32">
        <v>2489.9504394529999</v>
      </c>
      <c r="AP299" s="32">
        <v>3592.1193847660002</v>
      </c>
      <c r="AQ299" s="32">
        <v>1397.1303710940001</v>
      </c>
      <c r="AR299" s="32">
        <v>1370.9757080080001</v>
      </c>
      <c r="AS299" s="32">
        <v>2308.6765136720001</v>
      </c>
      <c r="AT299" s="32">
        <v>1856.5222167970001</v>
      </c>
      <c r="AU299" s="32">
        <v>998.06060791000004</v>
      </c>
      <c r="AV299" s="32">
        <v>327.30670165999999</v>
      </c>
      <c r="AW299" s="32">
        <v>1214.426391602</v>
      </c>
      <c r="AX299" s="32">
        <v>697.38128662099996</v>
      </c>
      <c r="AY299" s="32">
        <v>357.35754394499997</v>
      </c>
      <c r="AZ299" s="32">
        <v>304.30731201200001</v>
      </c>
      <c r="BA299" s="32">
        <v>167.12745666500001</v>
      </c>
      <c r="BB299" s="32">
        <v>2381.345703125</v>
      </c>
      <c r="BC299" s="32">
        <v>2966.3532714839998</v>
      </c>
      <c r="BD299" s="32">
        <v>3143.1733398440001</v>
      </c>
      <c r="BE299" s="32">
        <v>476.51632690399998</v>
      </c>
      <c r="BF299" s="32">
        <v>583.66027831999997</v>
      </c>
      <c r="BG299" s="32">
        <v>222.45729064899999</v>
      </c>
      <c r="BH299" s="32">
        <v>520.68054199200003</v>
      </c>
      <c r="BI299" s="32">
        <v>14795</v>
      </c>
      <c r="BJ299" s="32">
        <v>5131.3129882809999</v>
      </c>
      <c r="BK299" s="32">
        <v>134.14607238799999</v>
      </c>
      <c r="BL299" s="32">
        <v>1924.190429688</v>
      </c>
      <c r="BM299" s="32">
        <v>2546.8637695309999</v>
      </c>
      <c r="BN299" s="32">
        <v>781.8203125</v>
      </c>
      <c r="BO299" s="32">
        <v>3289.2380371089998</v>
      </c>
      <c r="BP299" s="32">
        <v>10999.647460938</v>
      </c>
      <c r="BQ299" s="32">
        <v>2886.6955566410002</v>
      </c>
      <c r="BR299" s="32">
        <v>6417.3374023440001</v>
      </c>
      <c r="BS299" s="32">
        <v>3294.8894042970001</v>
      </c>
      <c r="BT299" s="32">
        <v>1993.727172852</v>
      </c>
      <c r="BU299" s="32">
        <v>114.44999694800001</v>
      </c>
      <c r="BV299" s="32">
        <v>1333.149780273</v>
      </c>
      <c r="BW299" s="32">
        <v>542.54797363299997</v>
      </c>
      <c r="BX299" s="32">
        <v>1299.0710449220001</v>
      </c>
      <c r="BY299" s="32">
        <v>1161.7911376950001</v>
      </c>
      <c r="BZ299" s="32">
        <v>472.20001220699999</v>
      </c>
      <c r="CA299" s="32">
        <v>1540.7109375</v>
      </c>
      <c r="CB299" s="32">
        <v>272.10012817400002</v>
      </c>
      <c r="CC299" s="32">
        <v>40.342380523999999</v>
      </c>
      <c r="CD299" s="32">
        <v>189.978805542</v>
      </c>
      <c r="CE299" s="32">
        <v>609.56066894499997</v>
      </c>
      <c r="CF299" s="32">
        <v>7511.2353515619998</v>
      </c>
      <c r="CG299" s="32">
        <v>5466.8247070309999</v>
      </c>
      <c r="CH299" s="32">
        <v>16.085418700999998</v>
      </c>
      <c r="CI299" s="32">
        <v>1468.6271972659999</v>
      </c>
      <c r="CJ299" s="32">
        <v>274.74395751999998</v>
      </c>
      <c r="CK299" s="32">
        <v>125.178337097</v>
      </c>
      <c r="CL299" s="32">
        <v>371.84356689499998</v>
      </c>
      <c r="CM299" s="32">
        <v>170.104858398</v>
      </c>
      <c r="CN299" s="32">
        <v>758.51007080099998</v>
      </c>
      <c r="CO299" s="32">
        <v>970.38574218799999</v>
      </c>
      <c r="CP299" s="32">
        <v>498.46710205099998</v>
      </c>
      <c r="CQ299" s="32">
        <v>5922.0439453119998</v>
      </c>
      <c r="CR299" s="32">
        <v>3806.9167480470001</v>
      </c>
      <c r="CS299" s="32">
        <v>2013.0261230470001</v>
      </c>
      <c r="CT299" s="32">
        <v>2138</v>
      </c>
      <c r="CU299" s="32">
        <v>9557.3017578119998</v>
      </c>
      <c r="CV299" s="32">
        <v>221.43849182100001</v>
      </c>
      <c r="CW299" s="32">
        <v>281.76776123000002</v>
      </c>
      <c r="CX299" s="32">
        <v>855.20300293000003</v>
      </c>
      <c r="CZ299" s="32">
        <v>1311.1049804690001</v>
      </c>
      <c r="DA299" s="32">
        <v>2232.6472167970001</v>
      </c>
      <c r="DB299" s="32">
        <v>148.430511475</v>
      </c>
      <c r="DC299" s="34">
        <v>3432</v>
      </c>
      <c r="DD299" s="32">
        <v>2368.4389648440001</v>
      </c>
      <c r="DE299" s="32">
        <v>708.08422851600005</v>
      </c>
      <c r="DF299" s="32">
        <v>433</v>
      </c>
      <c r="DG299" s="32">
        <v>5.1781511309999999</v>
      </c>
      <c r="DH299" s="32">
        <v>8.1999999999999993</v>
      </c>
      <c r="DI299" s="32">
        <v>119.21294403100001</v>
      </c>
      <c r="DJ299" s="34">
        <v>1517</v>
      </c>
      <c r="DK299" s="32">
        <v>468.18209838899998</v>
      </c>
      <c r="DL299" s="32">
        <v>8575.369140625</v>
      </c>
      <c r="DM299" s="32">
        <v>1845.844360352</v>
      </c>
      <c r="DN299" s="32">
        <v>2346.5227050779999</v>
      </c>
      <c r="DO299" s="32">
        <v>16.5</v>
      </c>
      <c r="DP299" s="32">
        <v>555</v>
      </c>
      <c r="DQ299" s="34">
        <v>1074</v>
      </c>
      <c r="DR299" s="32">
        <v>170.5</v>
      </c>
      <c r="DS299" s="32">
        <v>80.48</v>
      </c>
      <c r="DT299" s="32">
        <v>876.44653320299994</v>
      </c>
      <c r="DU299" s="32">
        <v>127.5</v>
      </c>
      <c r="DV299" s="32">
        <v>6275.1206054690001</v>
      </c>
      <c r="DY299" s="32">
        <v>1045.1610107419999</v>
      </c>
      <c r="EA299">
        <v>25.306999999999999</v>
      </c>
      <c r="EB299" s="32">
        <v>499.03283691399997</v>
      </c>
      <c r="EC299" s="32">
        <v>1748.5</v>
      </c>
    </row>
    <row r="300" spans="1:133">
      <c r="A300" s="33">
        <v>44259</v>
      </c>
      <c r="B300" s="32">
        <v>476.82888793900003</v>
      </c>
      <c r="C300" s="32">
        <v>6185.7568359380002</v>
      </c>
      <c r="D300" s="32">
        <v>1724.1514892580001</v>
      </c>
      <c r="E300" s="32">
        <v>2224.1154785160002</v>
      </c>
      <c r="F300" s="32">
        <v>596.50177001999998</v>
      </c>
      <c r="G300" s="32">
        <v>2205.4113769529999</v>
      </c>
      <c r="H300" s="32">
        <v>513.53686523399995</v>
      </c>
      <c r="I300" s="32">
        <v>212.71571350100001</v>
      </c>
      <c r="J300" s="32">
        <v>1717.0606689450001</v>
      </c>
      <c r="K300" s="32">
        <v>1523.407592773</v>
      </c>
      <c r="L300" s="32">
        <v>6850.9951171880002</v>
      </c>
      <c r="M300" s="32">
        <v>381.143707275</v>
      </c>
      <c r="N300" s="32">
        <v>188.64614868199999</v>
      </c>
      <c r="O300" s="32">
        <v>888.53570556600005</v>
      </c>
      <c r="P300" s="32">
        <v>914.21118164100005</v>
      </c>
      <c r="Q300" s="32">
        <v>66.492408752000003</v>
      </c>
      <c r="R300" s="32">
        <v>902.21069335899995</v>
      </c>
      <c r="S300" s="32">
        <v>1212.6091308590001</v>
      </c>
      <c r="T300" s="32">
        <v>172.01431274399999</v>
      </c>
      <c r="U300" s="32">
        <v>3896.2937011720001</v>
      </c>
      <c r="V300" s="32">
        <v>2269.2541503910002</v>
      </c>
      <c r="W300" s="32">
        <v>1138.654296875</v>
      </c>
      <c r="X300" s="32">
        <v>52.742046356000003</v>
      </c>
      <c r="Y300" s="32">
        <v>198.89242553700001</v>
      </c>
      <c r="Z300" s="32">
        <v>4108.7993164059999</v>
      </c>
      <c r="AA300" s="32">
        <v>406.48327636699997</v>
      </c>
      <c r="AB300" s="32">
        <v>712.19128418000003</v>
      </c>
      <c r="AC300" s="32">
        <v>6273.6713867190001</v>
      </c>
      <c r="AD300" s="32">
        <v>2877.3642578119998</v>
      </c>
      <c r="AE300" s="32">
        <v>1812.879272461</v>
      </c>
      <c r="AF300" s="32">
        <v>423.02560424799998</v>
      </c>
      <c r="AG300" s="32">
        <v>1561.4975585940001</v>
      </c>
      <c r="AH300" s="32">
        <v>560.01116943399995</v>
      </c>
      <c r="AI300" s="32">
        <v>376.40432739300002</v>
      </c>
      <c r="AJ300" s="32">
        <v>1463.30859375</v>
      </c>
      <c r="AK300" s="32">
        <v>2931.53125</v>
      </c>
      <c r="AL300" s="32">
        <v>558.74987793000003</v>
      </c>
      <c r="AM300" s="32">
        <v>880.23986816399997</v>
      </c>
      <c r="AN300" s="32">
        <v>2409.1691894529999</v>
      </c>
      <c r="AP300" s="32">
        <v>3534.166015625</v>
      </c>
      <c r="AQ300" s="32">
        <v>1388.659790039</v>
      </c>
      <c r="AR300" s="32">
        <v>1382.442016602</v>
      </c>
      <c r="AS300" s="32">
        <v>2350.6525878910002</v>
      </c>
      <c r="AT300" s="32">
        <v>1847.534179688</v>
      </c>
      <c r="AU300" s="32">
        <v>980.07751464800003</v>
      </c>
      <c r="AV300" s="32">
        <v>317.93518066399997</v>
      </c>
      <c r="AW300" s="32">
        <v>1230.916381836</v>
      </c>
      <c r="AX300" s="32">
        <v>699.875488281</v>
      </c>
      <c r="AY300" s="32">
        <v>360.75524902299998</v>
      </c>
      <c r="AZ300" s="32">
        <v>312.49133300800003</v>
      </c>
      <c r="BA300" s="32">
        <v>162.12843322800001</v>
      </c>
      <c r="BB300" s="32">
        <v>2380.3466796880002</v>
      </c>
      <c r="BC300" s="32">
        <v>2868.9653320309999</v>
      </c>
      <c r="BD300" s="32">
        <v>3059.2758789059999</v>
      </c>
      <c r="BE300" s="32">
        <v>482.11294555699999</v>
      </c>
      <c r="BF300" s="32">
        <v>582.46087646499996</v>
      </c>
      <c r="BG300" s="32">
        <v>222.45729064899999</v>
      </c>
      <c r="BH300" s="32">
        <v>520.3984375</v>
      </c>
      <c r="BI300" s="32">
        <v>15130</v>
      </c>
      <c r="BJ300" s="32">
        <v>5023.3696289059999</v>
      </c>
      <c r="BK300" s="32">
        <v>134.54531860399999</v>
      </c>
      <c r="BL300" s="32">
        <v>1869.7371826169999</v>
      </c>
      <c r="BM300" s="32">
        <v>2581.2536621089998</v>
      </c>
      <c r="BN300" s="32">
        <v>765.63647460899995</v>
      </c>
      <c r="BO300" s="32">
        <v>3363.1313476559999</v>
      </c>
      <c r="BP300" s="32">
        <v>10845.143554688</v>
      </c>
      <c r="BQ300" s="32">
        <v>2925.5842285160002</v>
      </c>
      <c r="BR300" s="32">
        <v>5863.8803710940001</v>
      </c>
      <c r="BS300" s="32">
        <v>3173.0783691410002</v>
      </c>
      <c r="BT300" s="32">
        <v>2020.0643310549999</v>
      </c>
      <c r="BU300" s="32">
        <v>114.349998474</v>
      </c>
      <c r="BV300" s="32">
        <v>1327.776367188</v>
      </c>
      <c r="BW300" s="32">
        <v>531.38195800799997</v>
      </c>
      <c r="BX300" s="32">
        <v>1315.5405273440001</v>
      </c>
      <c r="BY300" s="32">
        <v>1087.8044433590001</v>
      </c>
      <c r="BZ300" s="32">
        <v>464.60000610399999</v>
      </c>
      <c r="CA300" s="32">
        <v>1527.231079102</v>
      </c>
      <c r="CB300" s="32">
        <v>266.2109375</v>
      </c>
      <c r="CC300" s="32">
        <v>40.272506714000002</v>
      </c>
      <c r="CD300" s="32">
        <v>185.60113525400001</v>
      </c>
      <c r="CE300" s="32">
        <v>589.70587158199999</v>
      </c>
      <c r="CF300" s="32">
        <v>7415.3466796880002</v>
      </c>
      <c r="CG300" s="32">
        <v>5416.8715820309999</v>
      </c>
      <c r="CH300" s="32">
        <v>15.702060699</v>
      </c>
      <c r="CI300" s="32">
        <v>1500.553710938</v>
      </c>
      <c r="CJ300" s="32">
        <v>262.459716797</v>
      </c>
      <c r="CK300" s="32">
        <v>125.658103943</v>
      </c>
      <c r="CL300" s="32">
        <v>376.40432739300002</v>
      </c>
      <c r="CM300" s="32">
        <v>166.42994689899999</v>
      </c>
      <c r="CN300" s="32">
        <v>758.51007080099998</v>
      </c>
      <c r="CO300" s="32">
        <v>988.86450195299994</v>
      </c>
      <c r="CP300" s="32">
        <v>496.76922607400002</v>
      </c>
      <c r="CQ300" s="32">
        <v>5884.0952148440001</v>
      </c>
      <c r="CR300" s="32">
        <v>3848.8608398440001</v>
      </c>
      <c r="CS300" s="32">
        <v>2013.0261230470001</v>
      </c>
      <c r="CT300" s="32">
        <v>2083</v>
      </c>
      <c r="CU300" s="32">
        <v>9483.3388671880002</v>
      </c>
      <c r="CV300" s="32">
        <v>218.94258117699999</v>
      </c>
      <c r="CW300" s="32">
        <v>280.67095947299998</v>
      </c>
      <c r="CX300" s="32">
        <v>896.11517333999996</v>
      </c>
      <c r="CZ300" s="32">
        <v>1286.122070312</v>
      </c>
      <c r="DA300" s="32">
        <v>2234.6455078119998</v>
      </c>
      <c r="DB300" s="32">
        <v>148.98043823200001</v>
      </c>
      <c r="DC300" s="34">
        <v>3328</v>
      </c>
      <c r="DD300" s="32">
        <v>2338.4584960940001</v>
      </c>
      <c r="DE300" s="32">
        <v>703.68872070299994</v>
      </c>
      <c r="DF300" s="32">
        <v>430</v>
      </c>
      <c r="DG300" s="32">
        <v>5.0281348230000003</v>
      </c>
      <c r="DH300" s="32">
        <v>8.25</v>
      </c>
      <c r="DI300" s="32">
        <v>116.119110107</v>
      </c>
      <c r="DJ300" s="34">
        <v>1504.8</v>
      </c>
      <c r="DK300" s="32">
        <v>461.88900756800001</v>
      </c>
      <c r="DL300" s="32">
        <v>8429.482421875</v>
      </c>
      <c r="DM300" s="32">
        <v>1816.8936767580001</v>
      </c>
      <c r="DN300" s="32">
        <v>2210.1450195309999</v>
      </c>
      <c r="DO300" s="32">
        <v>16.55</v>
      </c>
      <c r="DP300" s="32">
        <v>568.4</v>
      </c>
      <c r="DQ300" s="34">
        <v>1085</v>
      </c>
      <c r="DR300" s="32">
        <v>170.55</v>
      </c>
      <c r="DS300" s="32">
        <v>77.900000000000006</v>
      </c>
      <c r="DT300" s="32">
        <v>896.14642333999996</v>
      </c>
      <c r="DU300" s="32">
        <v>124.5</v>
      </c>
      <c r="DV300" s="32">
        <v>5955.501953125</v>
      </c>
      <c r="DY300" s="32">
        <v>1025.167602539</v>
      </c>
      <c r="EA300">
        <v>25.021000000000001</v>
      </c>
      <c r="EB300" s="32">
        <v>499.03283691399997</v>
      </c>
      <c r="EC300" s="32">
        <v>1731.5</v>
      </c>
    </row>
    <row r="301" spans="1:133">
      <c r="A301" s="33">
        <v>44260</v>
      </c>
      <c r="B301" s="32">
        <v>498.807128906</v>
      </c>
      <c r="C301" s="32">
        <v>6077.8315429690001</v>
      </c>
      <c r="D301" s="32">
        <v>1723.65234375</v>
      </c>
      <c r="E301" s="32">
        <v>2176.1564941410002</v>
      </c>
      <c r="F301" s="32">
        <v>590.10705566399997</v>
      </c>
      <c r="G301" s="32">
        <v>2233.3659667970001</v>
      </c>
      <c r="H301" s="32">
        <v>505.95257568400001</v>
      </c>
      <c r="I301" s="32">
        <v>200.613937378</v>
      </c>
      <c r="J301" s="32">
        <v>1697.0773925779999</v>
      </c>
      <c r="K301" s="32">
        <v>1503.927734375</v>
      </c>
      <c r="L301" s="32">
        <v>6851.9946289059999</v>
      </c>
      <c r="M301" s="32">
        <v>391.06329345699999</v>
      </c>
      <c r="N301" s="32">
        <v>194.341506958</v>
      </c>
      <c r="O301" s="32">
        <v>886.73864746100003</v>
      </c>
      <c r="P301" s="32">
        <v>885.43597412099996</v>
      </c>
      <c r="Q301" s="32">
        <v>66.237312317000004</v>
      </c>
      <c r="R301" s="32">
        <v>874.84063720699999</v>
      </c>
      <c r="S301" s="32">
        <v>1208.6153564450001</v>
      </c>
      <c r="T301" s="32">
        <v>170.41880798299999</v>
      </c>
      <c r="U301" s="32">
        <v>3788.9848632809999</v>
      </c>
      <c r="V301" s="32">
        <v>2232.2663574220001</v>
      </c>
      <c r="W301" s="32">
        <v>1134.159790039</v>
      </c>
      <c r="X301" s="32">
        <v>51.902648925999998</v>
      </c>
      <c r="Y301" s="32">
        <v>199.19136047399999</v>
      </c>
      <c r="Z301" s="32">
        <v>4098.328125</v>
      </c>
      <c r="AA301" s="32">
        <v>397.20196533199999</v>
      </c>
      <c r="AB301" s="32">
        <v>711.160644531</v>
      </c>
      <c r="AC301" s="32">
        <v>6261.6884765619998</v>
      </c>
      <c r="AD301" s="32">
        <v>2835.8076171880002</v>
      </c>
      <c r="AE301" s="32">
        <v>1788.3942871090001</v>
      </c>
      <c r="AF301" s="32">
        <v>401.35559081999997</v>
      </c>
      <c r="AG301" s="32">
        <v>1523.0880126950001</v>
      </c>
      <c r="AH301" s="32">
        <v>548.31542968799999</v>
      </c>
      <c r="AI301" s="32">
        <v>378.83023071299999</v>
      </c>
      <c r="AJ301" s="32">
        <v>1414.3317871090001</v>
      </c>
      <c r="AK301" s="32">
        <v>2939.5258789059999</v>
      </c>
      <c r="AL301" s="32">
        <v>554.75170898399995</v>
      </c>
      <c r="AM301" s="32">
        <v>898.00848388700001</v>
      </c>
      <c r="AN301" s="32">
        <v>2304.6293945309999</v>
      </c>
      <c r="AP301" s="32">
        <v>3410.265625</v>
      </c>
      <c r="AQ301" s="32">
        <v>1383.954101562</v>
      </c>
      <c r="AR301" s="32">
        <v>1388.4243164059999</v>
      </c>
      <c r="AS301" s="32">
        <v>2368.6418457029999</v>
      </c>
      <c r="AT301" s="32">
        <v>1862.514038086</v>
      </c>
      <c r="AU301" s="32">
        <v>955.60052490199996</v>
      </c>
      <c r="AV301" s="32">
        <v>312.45181274399999</v>
      </c>
      <c r="AW301" s="32">
        <v>1249.8194580080001</v>
      </c>
      <c r="AX301" s="32">
        <v>678.42517089800003</v>
      </c>
      <c r="AY301" s="32">
        <v>360.95510864300002</v>
      </c>
      <c r="AZ301" s="32">
        <v>318.18029785200002</v>
      </c>
      <c r="BA301" s="32">
        <v>156.12959289599999</v>
      </c>
      <c r="BB301" s="32">
        <v>2354.3642578119998</v>
      </c>
      <c r="BC301" s="32">
        <v>2895.2995605470001</v>
      </c>
      <c r="BD301" s="32">
        <v>2955.40234375</v>
      </c>
      <c r="BE301" s="32">
        <v>482.51272583000002</v>
      </c>
      <c r="BF301" s="32">
        <v>564.87109375</v>
      </c>
      <c r="BG301" s="32">
        <v>229.24380493199999</v>
      </c>
      <c r="BH301" s="32">
        <v>512.64190673799999</v>
      </c>
      <c r="BI301" s="32">
        <v>14625</v>
      </c>
      <c r="BJ301" s="32">
        <v>4838.4658203119998</v>
      </c>
      <c r="BK301" s="32">
        <v>141.18275451700001</v>
      </c>
      <c r="BL301" s="32">
        <v>1841.9868164059999</v>
      </c>
      <c r="BM301" s="32">
        <v>2606.1745605470001</v>
      </c>
      <c r="BN301" s="32">
        <v>759.24291992200006</v>
      </c>
      <c r="BO301" s="32">
        <v>3284.2453613279999</v>
      </c>
      <c r="BP301" s="32">
        <v>10745.462890625</v>
      </c>
      <c r="BQ301" s="32">
        <v>2897.6643066410002</v>
      </c>
      <c r="BR301" s="32">
        <v>5839.9379882809999</v>
      </c>
      <c r="BS301" s="32">
        <v>3161.0969238279999</v>
      </c>
      <c r="BT301" s="32">
        <v>2053.4248046880002</v>
      </c>
      <c r="BU301" s="32">
        <v>108.55000305199999</v>
      </c>
      <c r="BV301" s="32">
        <v>1320.448608398</v>
      </c>
      <c r="BW301" s="32">
        <v>535.76855468799999</v>
      </c>
      <c r="BX301" s="32">
        <v>1308.0544433590001</v>
      </c>
      <c r="BY301" s="32">
        <v>1016.817199707</v>
      </c>
      <c r="BZ301" s="32">
        <v>452.20001220699999</v>
      </c>
      <c r="CA301" s="32">
        <v>1513.2518310549999</v>
      </c>
      <c r="CB301" s="32">
        <v>266.11117553700001</v>
      </c>
      <c r="CC301" s="32">
        <v>40.002990723000003</v>
      </c>
      <c r="CD301" s="32">
        <v>187.09353637699999</v>
      </c>
      <c r="CE301" s="32">
        <v>569.85095214800003</v>
      </c>
      <c r="CF301" s="32">
        <v>7391.375</v>
      </c>
      <c r="CG301" s="32">
        <v>5364.9208984380002</v>
      </c>
      <c r="CH301" s="32">
        <v>15.913301468</v>
      </c>
      <c r="CI301" s="32">
        <v>1525.779663086</v>
      </c>
      <c r="CJ301" s="32">
        <v>259.43457031200001</v>
      </c>
      <c r="CK301" s="32">
        <v>124.498672485</v>
      </c>
      <c r="CL301" s="32">
        <v>378.83023071299999</v>
      </c>
      <c r="CM301" s="32">
        <v>171.34315490700001</v>
      </c>
      <c r="CN301" s="32">
        <v>749.51580810500002</v>
      </c>
      <c r="CO301" s="32">
        <v>980.37420654300001</v>
      </c>
      <c r="CP301" s="32">
        <v>482.88684081999997</v>
      </c>
      <c r="CQ301" s="32">
        <v>5850.1396484380002</v>
      </c>
      <c r="CR301" s="32">
        <v>3885.8115234380002</v>
      </c>
      <c r="CS301" s="32">
        <v>2042.5493164059999</v>
      </c>
      <c r="CT301" s="32">
        <v>2088</v>
      </c>
      <c r="CU301" s="32">
        <v>8120.0078125</v>
      </c>
      <c r="CV301" s="32">
        <v>223.63491821299999</v>
      </c>
      <c r="CW301" s="32">
        <v>278.078613281</v>
      </c>
      <c r="CX301" s="32">
        <v>895.52227783199999</v>
      </c>
      <c r="CZ301" s="32">
        <v>1286.122070312</v>
      </c>
      <c r="DA301" s="32">
        <v>2190.69140625</v>
      </c>
      <c r="DB301" s="32">
        <v>145.430908203</v>
      </c>
      <c r="DC301" s="34">
        <v>3294</v>
      </c>
      <c r="DD301" s="32">
        <v>2368.4389648440001</v>
      </c>
      <c r="DE301" s="32">
        <v>687.70489501999998</v>
      </c>
      <c r="DF301" s="32">
        <v>443.4</v>
      </c>
      <c r="DG301" s="32">
        <v>5.0453782079999998</v>
      </c>
      <c r="DH301" s="32">
        <v>8.1</v>
      </c>
      <c r="DI301" s="32">
        <v>116.418518066</v>
      </c>
      <c r="DJ301" s="34">
        <v>1478.8</v>
      </c>
      <c r="DK301" s="32">
        <v>452.39950561500001</v>
      </c>
      <c r="DL301" s="32">
        <v>8367.5302734380002</v>
      </c>
      <c r="DM301" s="32">
        <v>1807.9090576169999</v>
      </c>
      <c r="DN301" s="32">
        <v>2188.2080078119998</v>
      </c>
      <c r="DO301" s="32">
        <v>17.010000000000002</v>
      </c>
      <c r="DP301" s="32">
        <v>608</v>
      </c>
      <c r="DQ301" s="34">
        <v>1069</v>
      </c>
      <c r="DR301" s="32">
        <v>171.2</v>
      </c>
      <c r="DS301" s="32">
        <v>75.5</v>
      </c>
      <c r="DT301" s="32">
        <v>922.79888916000004</v>
      </c>
      <c r="DU301" s="32">
        <v>122.5</v>
      </c>
      <c r="DV301" s="32">
        <v>5700.6943359380002</v>
      </c>
      <c r="DY301" s="32">
        <v>975.48364257799994</v>
      </c>
      <c r="EA301">
        <v>24.381</v>
      </c>
      <c r="EB301" s="32">
        <v>499.03283691399997</v>
      </c>
      <c r="EC301" s="32">
        <v>1531</v>
      </c>
    </row>
    <row r="302" spans="1:133">
      <c r="A302" s="33">
        <v>44263</v>
      </c>
      <c r="B302" s="32">
        <v>508.497558594</v>
      </c>
      <c r="C302" s="32">
        <v>6153.779296875</v>
      </c>
      <c r="D302" s="32">
        <v>1760.601928711</v>
      </c>
      <c r="E302" s="32">
        <v>2148.1801757809999</v>
      </c>
      <c r="F302" s="32">
        <v>590.90643310500002</v>
      </c>
      <c r="G302" s="32">
        <v>2200.4196777339998</v>
      </c>
      <c r="H302" s="32">
        <v>507.34967040999999</v>
      </c>
      <c r="I302" s="32">
        <v>206.61563110399999</v>
      </c>
      <c r="J302" s="32">
        <v>1703.072265625</v>
      </c>
      <c r="K302" s="32">
        <v>1523.407592773</v>
      </c>
      <c r="L302" s="32">
        <v>6998.8657226559999</v>
      </c>
      <c r="M302" s="32">
        <v>407.05975341800001</v>
      </c>
      <c r="N302" s="32">
        <v>189.145751953</v>
      </c>
      <c r="O302" s="32">
        <v>920.68261718799999</v>
      </c>
      <c r="P302" s="32">
        <v>899.42388916000004</v>
      </c>
      <c r="Q302" s="32">
        <v>66.067253113000007</v>
      </c>
      <c r="R302" s="32">
        <v>884.62994384800004</v>
      </c>
      <c r="S302" s="32">
        <v>1243.0617675779999</v>
      </c>
      <c r="T302" s="32">
        <v>178.146972656</v>
      </c>
      <c r="U302" s="32">
        <v>3937.2663574220001</v>
      </c>
      <c r="V302" s="32">
        <v>2254.2590332029999</v>
      </c>
      <c r="W302" s="32">
        <v>1146.145507812</v>
      </c>
      <c r="X302" s="32">
        <v>51.942623138000002</v>
      </c>
      <c r="Y302" s="32">
        <v>204.372955322</v>
      </c>
      <c r="Z302" s="32">
        <v>4241.1264648440001</v>
      </c>
      <c r="AA302" s="32">
        <v>398.19998168900003</v>
      </c>
      <c r="AB302" s="32">
        <v>714.25262451200001</v>
      </c>
      <c r="AC302" s="32">
        <v>6201.7680664059999</v>
      </c>
      <c r="AD302" s="32">
        <v>2837.4697265619998</v>
      </c>
      <c r="AE302" s="32">
        <v>1842.360961914</v>
      </c>
      <c r="AF302" s="32">
        <v>424.062988281</v>
      </c>
      <c r="AG302" s="32">
        <v>1560.5128173830001</v>
      </c>
      <c r="AH302" s="32">
        <v>549.70294189499998</v>
      </c>
      <c r="AI302" s="32">
        <v>384.94338989300002</v>
      </c>
      <c r="AJ302" s="32">
        <v>1416.3308105470001</v>
      </c>
      <c r="AK302" s="32">
        <v>2936.5280761720001</v>
      </c>
      <c r="AL302" s="32">
        <v>586.33746337900004</v>
      </c>
      <c r="AM302" s="32">
        <v>879.04211425799997</v>
      </c>
      <c r="AN302" s="32">
        <v>2399.6657714839998</v>
      </c>
      <c r="AP302" s="32">
        <v>3556.1479492190001</v>
      </c>
      <c r="AQ302" s="32">
        <v>1420.658813477</v>
      </c>
      <c r="AR302" s="32">
        <v>1381.9436035159999</v>
      </c>
      <c r="AS302" s="32">
        <v>2380.6354980470001</v>
      </c>
      <c r="AT302" s="32">
        <v>1917.4409179690001</v>
      </c>
      <c r="AU302" s="32">
        <v>960.59582519499997</v>
      </c>
      <c r="AV302" s="32">
        <v>318.03494262700002</v>
      </c>
      <c r="AW302" s="32">
        <v>1259.0698242190001</v>
      </c>
      <c r="AX302" s="32">
        <v>685.01000976600005</v>
      </c>
      <c r="AY302" s="32">
        <v>362.35412597700002</v>
      </c>
      <c r="AZ302" s="32">
        <v>318.03060913100001</v>
      </c>
      <c r="BA302" s="32">
        <v>159.56892395</v>
      </c>
      <c r="BB302" s="32">
        <v>2360.3601074220001</v>
      </c>
      <c r="BC302" s="32">
        <v>2999.6437988279999</v>
      </c>
      <c r="BD302" s="32">
        <v>2928.4350585940001</v>
      </c>
      <c r="BE302" s="32">
        <v>466.422363281</v>
      </c>
      <c r="BF302" s="32">
        <v>559.27429199200003</v>
      </c>
      <c r="BG302" s="32">
        <v>225.750762939</v>
      </c>
      <c r="BH302" s="32">
        <v>528.57818603500004</v>
      </c>
      <c r="BI302" s="32">
        <v>14470</v>
      </c>
      <c r="BJ302" s="32">
        <v>5105.3266601559999</v>
      </c>
      <c r="BK302" s="32">
        <v>137.04061889600001</v>
      </c>
      <c r="BL302" s="32">
        <v>1869.213500977</v>
      </c>
      <c r="BM302" s="32">
        <v>2599.1965332029999</v>
      </c>
      <c r="BN302" s="32">
        <v>807.99426269499997</v>
      </c>
      <c r="BO302" s="32">
        <v>3408.0661621089998</v>
      </c>
      <c r="BP302" s="32">
        <v>10745.462890625</v>
      </c>
      <c r="BQ302" s="32">
        <v>3065.1818847660002</v>
      </c>
      <c r="BR302" s="32">
        <v>6025.4907226559999</v>
      </c>
      <c r="BS302" s="32">
        <v>3218.0087890619998</v>
      </c>
      <c r="BT302" s="32">
        <v>2053.4248046880002</v>
      </c>
      <c r="BU302" s="32">
        <v>116.5</v>
      </c>
      <c r="BV302" s="32">
        <v>1333.638671875</v>
      </c>
      <c r="BW302" s="32">
        <v>518.42132568399995</v>
      </c>
      <c r="BX302" s="32">
        <v>1306.057983398</v>
      </c>
      <c r="BY302" s="32">
        <v>1055.8100585940001</v>
      </c>
      <c r="BZ302" s="32">
        <v>465.79998779300001</v>
      </c>
      <c r="CA302" s="32">
        <v>1523.736328125</v>
      </c>
      <c r="CB302" s="32">
        <v>273.79699706999997</v>
      </c>
      <c r="CC302" s="32">
        <v>41.704921722000002</v>
      </c>
      <c r="CD302" s="32">
        <v>191.27218627900001</v>
      </c>
      <c r="CE302" s="32">
        <v>578.16625976600005</v>
      </c>
      <c r="CF302" s="32">
        <v>7441.3178710940001</v>
      </c>
      <c r="CG302" s="32">
        <v>5261.0190429690001</v>
      </c>
      <c r="CH302" s="32">
        <v>16.210597992</v>
      </c>
      <c r="CI302" s="32">
        <v>1523.414672852</v>
      </c>
      <c r="CJ302" s="32">
        <v>267.82257080099998</v>
      </c>
      <c r="CK302" s="32">
        <v>125.99793243400001</v>
      </c>
      <c r="CL302" s="32">
        <v>384.94338989300002</v>
      </c>
      <c r="CM302" s="32">
        <v>177.67440795900001</v>
      </c>
      <c r="CN302" s="32">
        <v>772.50097656200001</v>
      </c>
      <c r="CO302" s="32">
        <v>993.85882568399995</v>
      </c>
      <c r="CP302" s="32">
        <v>495.77053833000002</v>
      </c>
      <c r="CQ302" s="32">
        <v>5955.9985351559999</v>
      </c>
      <c r="CR302" s="32">
        <v>3884.8125</v>
      </c>
      <c r="CS302" s="32">
        <v>2042.5493164059999</v>
      </c>
      <c r="CT302" s="32">
        <v>2061</v>
      </c>
      <c r="CU302" s="32">
        <v>7602.2622070309999</v>
      </c>
      <c r="CV302" s="32">
        <v>219.441772461</v>
      </c>
      <c r="CW302" s="32">
        <v>282.66506958000002</v>
      </c>
      <c r="CX302" s="32">
        <v>906.78796386700003</v>
      </c>
      <c r="CZ302" s="32">
        <v>1312.104492188</v>
      </c>
      <c r="DA302" s="32">
        <v>2202.6791992190001</v>
      </c>
      <c r="DB302" s="32">
        <v>149.03044128400001</v>
      </c>
      <c r="DC302" s="34">
        <v>3364</v>
      </c>
      <c r="DD302" s="32">
        <v>2386.4270019529999</v>
      </c>
      <c r="DE302" s="32">
        <v>709.28308105500003</v>
      </c>
      <c r="DF302" s="32">
        <v>421.4</v>
      </c>
      <c r="DG302" s="32">
        <v>5.1712536809999996</v>
      </c>
      <c r="DH302" s="32">
        <v>8.3000000000000007</v>
      </c>
      <c r="DI302" s="32">
        <v>121.258895874</v>
      </c>
      <c r="DJ302" s="34" t="s">
        <v>234</v>
      </c>
      <c r="DK302" s="32">
        <v>462.18875122100002</v>
      </c>
      <c r="DL302" s="32">
        <v>8653.3076171880002</v>
      </c>
      <c r="DM302" s="32">
        <v>1849.837524414</v>
      </c>
      <c r="DN302" s="32">
        <v>2248.5344238279999</v>
      </c>
      <c r="DO302" s="32">
        <v>17.579999999999998</v>
      </c>
      <c r="DP302" s="32">
        <v>630</v>
      </c>
      <c r="DQ302" s="34">
        <v>1081</v>
      </c>
      <c r="DR302" s="32">
        <v>175.4</v>
      </c>
      <c r="DS302" s="32">
        <v>75</v>
      </c>
      <c r="DT302" s="32">
        <v>909.086425781</v>
      </c>
      <c r="DU302" s="32">
        <v>124.5</v>
      </c>
      <c r="DV302" s="32">
        <v>5745.66015625</v>
      </c>
      <c r="DY302" s="32">
        <v>1012.17175293</v>
      </c>
      <c r="EA302">
        <v>24.43</v>
      </c>
      <c r="EB302" s="32">
        <v>499.03283691399997</v>
      </c>
      <c r="EC302" s="32">
        <v>1656.5</v>
      </c>
    </row>
    <row r="303" spans="1:133">
      <c r="A303" s="33">
        <v>44264</v>
      </c>
      <c r="B303" s="32">
        <v>497.90798950200002</v>
      </c>
      <c r="C303" s="32">
        <v>6249.7138671880002</v>
      </c>
      <c r="D303" s="32">
        <v>1738.6319580080001</v>
      </c>
      <c r="E303" s="32">
        <v>2213.1252441410002</v>
      </c>
      <c r="F303" s="32">
        <v>602.49664306600005</v>
      </c>
      <c r="G303" s="32">
        <v>2229.3728027339998</v>
      </c>
      <c r="H303" s="32">
        <v>514.13568115199996</v>
      </c>
      <c r="I303" s="32">
        <v>206.222091675</v>
      </c>
      <c r="J303" s="32">
        <v>1722.0565185549999</v>
      </c>
      <c r="K303" s="32">
        <v>1541.8881835940001</v>
      </c>
      <c r="L303" s="32">
        <v>7124.755859375</v>
      </c>
      <c r="M303" s="32">
        <v>399.77642822299998</v>
      </c>
      <c r="N303" s="32">
        <v>187.84681701700001</v>
      </c>
      <c r="O303" s="32">
        <v>908.70245361299999</v>
      </c>
      <c r="P303" s="32">
        <v>932.99487304700006</v>
      </c>
      <c r="Q303" s="32">
        <v>68.022918700999995</v>
      </c>
      <c r="R303" s="32">
        <v>898.21502685500002</v>
      </c>
      <c r="S303" s="32">
        <v>1237.5701904299999</v>
      </c>
      <c r="T303" s="32">
        <v>178.54588317899999</v>
      </c>
      <c r="U303" s="32">
        <v>4085.5483398440001</v>
      </c>
      <c r="V303" s="32">
        <v>2288.2475585940001</v>
      </c>
      <c r="W303" s="32">
        <v>1164.623657227</v>
      </c>
      <c r="X303" s="32">
        <v>51.482955933</v>
      </c>
      <c r="Y303" s="32">
        <v>214.03854370100001</v>
      </c>
      <c r="Z303" s="32">
        <v>4294.4384765619998</v>
      </c>
      <c r="AA303" s="32">
        <v>395.80480956999997</v>
      </c>
      <c r="AB303" s="32">
        <v>716.48577880899995</v>
      </c>
      <c r="AC303" s="32">
        <v>6109.8901367190001</v>
      </c>
      <c r="AD303" s="32">
        <v>2857.4169921880002</v>
      </c>
      <c r="AE303" s="32">
        <v>1883.835327148</v>
      </c>
      <c r="AF303" s="32">
        <v>428.55828857400002</v>
      </c>
      <c r="AG303" s="32">
        <v>1549.1867675779999</v>
      </c>
      <c r="AH303" s="32">
        <v>565.56176757799994</v>
      </c>
      <c r="AI303" s="32">
        <v>384.16720581099997</v>
      </c>
      <c r="AJ303" s="32">
        <v>1472.304321289</v>
      </c>
      <c r="AK303" s="32">
        <v>2958.0134277339998</v>
      </c>
      <c r="AL303" s="32">
        <v>587.73693847699997</v>
      </c>
      <c r="AM303" s="32">
        <v>892.81762695299994</v>
      </c>
      <c r="AN303" s="32">
        <v>2470.9431152339998</v>
      </c>
      <c r="AP303" s="32">
        <v>3494.1977539059999</v>
      </c>
      <c r="AQ303" s="32">
        <v>1455.951782227</v>
      </c>
      <c r="AR303" s="32">
        <v>1373.468383789</v>
      </c>
      <c r="AS303" s="32">
        <v>2439.6015625</v>
      </c>
      <c r="AT303" s="32">
        <v>1975.363647461</v>
      </c>
      <c r="AU303" s="32">
        <v>981.57598876999998</v>
      </c>
      <c r="AV303" s="32">
        <v>295.20419311500001</v>
      </c>
      <c r="AW303" s="32">
        <v>1265.304077148</v>
      </c>
      <c r="AX303" s="32">
        <v>690.59710693399995</v>
      </c>
      <c r="AY303" s="32">
        <v>360.75524902299998</v>
      </c>
      <c r="AZ303" s="32">
        <v>314.63717651399998</v>
      </c>
      <c r="BA303" s="32">
        <v>164.88789367699999</v>
      </c>
      <c r="BB303" s="32">
        <v>2410.3256835940001</v>
      </c>
      <c r="BC303" s="32">
        <v>2867.4750976559999</v>
      </c>
      <c r="BD303" s="32">
        <v>2944.4152832029999</v>
      </c>
      <c r="BE303" s="32">
        <v>468.021392822</v>
      </c>
      <c r="BF303" s="32">
        <v>579.66247558600003</v>
      </c>
      <c r="BG303" s="32">
        <v>230.341629028</v>
      </c>
      <c r="BH303" s="32">
        <v>520.11645507799994</v>
      </c>
      <c r="BI303" s="32">
        <v>14850</v>
      </c>
      <c r="BJ303" s="32">
        <v>5195.2802734380002</v>
      </c>
      <c r="BK303" s="32">
        <v>136.641357422</v>
      </c>
      <c r="BL303" s="32">
        <v>1887.5391845700001</v>
      </c>
      <c r="BM303" s="32">
        <v>2593.7136230470001</v>
      </c>
      <c r="BN303" s="32">
        <v>805.396972656</v>
      </c>
      <c r="BO303" s="32">
        <v>3401.0764160160002</v>
      </c>
      <c r="BP303" s="32">
        <v>10984.6953125</v>
      </c>
      <c r="BQ303" s="32">
        <v>3051.2224121089998</v>
      </c>
      <c r="BR303" s="32">
        <v>5805.0219726559999</v>
      </c>
      <c r="BS303" s="32">
        <v>3216.0124511720001</v>
      </c>
      <c r="BT303" s="32">
        <v>2072.7390136720001</v>
      </c>
      <c r="BU303" s="32">
        <v>113.849998474</v>
      </c>
      <c r="BV303" s="32">
        <v>1335.5925292970001</v>
      </c>
      <c r="BW303" s="32">
        <v>528.590332031</v>
      </c>
      <c r="BX303" s="32">
        <v>1333.5067138669999</v>
      </c>
      <c r="BY303" s="32">
        <v>1116.7993164059999</v>
      </c>
      <c r="BZ303" s="32">
        <v>478.39999389600001</v>
      </c>
      <c r="CA303" s="32">
        <v>1531.7243652340001</v>
      </c>
      <c r="CB303" s="32">
        <v>285.57537841800001</v>
      </c>
      <c r="CC303" s="32">
        <v>41.061080933</v>
      </c>
      <c r="CD303" s="32">
        <v>188.43670654300001</v>
      </c>
      <c r="CE303" s="32">
        <v>582.23907470699999</v>
      </c>
      <c r="CF303" s="32">
        <v>7505.2426757809999</v>
      </c>
      <c r="CG303" s="32">
        <v>5358.9272460940001</v>
      </c>
      <c r="CH303" s="32">
        <v>16.625251769999998</v>
      </c>
      <c r="CI303" s="32">
        <v>1528.1446533200001</v>
      </c>
      <c r="CJ303" s="32">
        <v>261.17630004900002</v>
      </c>
      <c r="CK303" s="32">
        <v>127.61714172400001</v>
      </c>
      <c r="CL303" s="32">
        <v>384.16720581099997</v>
      </c>
      <c r="CM303" s="32">
        <v>175.53736877399999</v>
      </c>
      <c r="CN303" s="32">
        <v>774.49969482400002</v>
      </c>
      <c r="CO303" s="32">
        <v>995.35717773399995</v>
      </c>
      <c r="CP303" s="32">
        <v>498.267333984</v>
      </c>
      <c r="CQ303" s="32">
        <v>6051.8686523440001</v>
      </c>
      <c r="CR303" s="32">
        <v>3911.7761230470001</v>
      </c>
      <c r="CS303" s="32">
        <v>2071.7321777339998</v>
      </c>
      <c r="CT303" s="32">
        <v>2097</v>
      </c>
      <c r="CU303" s="32">
        <v>7846.1435546880002</v>
      </c>
      <c r="CV303" s="32">
        <v>220.83949279800001</v>
      </c>
      <c r="CW303" s="32">
        <v>281.16946411100002</v>
      </c>
      <c r="CX303" s="32">
        <v>884.45428466800001</v>
      </c>
      <c r="CZ303" s="32">
        <v>1325.0955810549999</v>
      </c>
      <c r="DA303" s="32">
        <v>2242.6372070309999</v>
      </c>
      <c r="DB303" s="32">
        <v>153.97978210400001</v>
      </c>
      <c r="DC303" s="34">
        <v>3332</v>
      </c>
      <c r="DD303" s="32">
        <v>2438.3928222660002</v>
      </c>
      <c r="DE303" s="32">
        <v>719.27301025400004</v>
      </c>
      <c r="DF303" s="32">
        <v>441.7</v>
      </c>
      <c r="DG303" s="32">
        <v>5.0315833090000002</v>
      </c>
      <c r="DH303" s="32">
        <v>8.4499999999999993</v>
      </c>
      <c r="DI303" s="32">
        <v>126.099266052</v>
      </c>
      <c r="DJ303" s="34">
        <v>1505</v>
      </c>
      <c r="DK303" s="32">
        <v>472.876861572</v>
      </c>
      <c r="DL303" s="32">
        <v>8857.150390625</v>
      </c>
      <c r="DM303" s="32">
        <v>1884.7778320309999</v>
      </c>
      <c r="DN303" s="32">
        <v>2193.6916503910002</v>
      </c>
      <c r="DO303" s="32">
        <v>17.399999999999999</v>
      </c>
      <c r="DP303" s="32">
        <v>650</v>
      </c>
      <c r="DQ303" s="34">
        <v>1092</v>
      </c>
      <c r="DR303" s="32">
        <v>172.4</v>
      </c>
      <c r="DS303" s="32">
        <v>78.099999999999994</v>
      </c>
      <c r="DT303" s="32">
        <v>919.90197753899997</v>
      </c>
      <c r="DU303" s="32">
        <v>124.5</v>
      </c>
      <c r="DV303" s="32">
        <v>5815.607421875</v>
      </c>
      <c r="DY303" s="32">
        <v>1003.6745605470001</v>
      </c>
      <c r="EA303">
        <v>25.445</v>
      </c>
      <c r="EB303" s="32">
        <v>499.03283691399997</v>
      </c>
      <c r="EC303" s="32">
        <v>1651</v>
      </c>
    </row>
    <row r="304" spans="1:133">
      <c r="A304" s="33">
        <v>44265</v>
      </c>
      <c r="B304" s="32">
        <v>493.51235961899999</v>
      </c>
      <c r="C304" s="32">
        <v>6297.6811523440001</v>
      </c>
      <c r="D304" s="32">
        <v>1685.7039794919999</v>
      </c>
      <c r="E304" s="32">
        <v>2244.0986328119998</v>
      </c>
      <c r="F304" s="32">
        <v>587.70910644499997</v>
      </c>
      <c r="G304" s="32">
        <v>2236.3610839839998</v>
      </c>
      <c r="H304" s="32">
        <v>495.47424316399997</v>
      </c>
      <c r="I304" s="32">
        <v>202.089767456</v>
      </c>
      <c r="J304" s="32">
        <v>1724.055053711</v>
      </c>
      <c r="K304" s="32">
        <v>1528.9018554690001</v>
      </c>
      <c r="L304" s="32">
        <v>7185.7026367190001</v>
      </c>
      <c r="M304" s="32">
        <v>398.65939331099997</v>
      </c>
      <c r="N304" s="32">
        <v>192.243209839</v>
      </c>
      <c r="O304" s="32">
        <v>910.49945068399995</v>
      </c>
      <c r="P304" s="32">
        <v>930.39727783199999</v>
      </c>
      <c r="Q304" s="32">
        <v>69.128295898000005</v>
      </c>
      <c r="R304" s="32">
        <v>916.1953125</v>
      </c>
      <c r="S304" s="32">
        <v>1246.556030273</v>
      </c>
      <c r="T304" s="32">
        <v>181.38783264200001</v>
      </c>
      <c r="U304" s="32">
        <v>4069.9396972660002</v>
      </c>
      <c r="V304" s="32">
        <v>2281.25</v>
      </c>
      <c r="W304" s="32">
        <v>1148.642578125</v>
      </c>
      <c r="X304" s="32">
        <v>51.962612151999998</v>
      </c>
      <c r="Y304" s="32">
        <v>222.109817505</v>
      </c>
      <c r="Z304" s="32">
        <v>4364.8852539059999</v>
      </c>
      <c r="AA304" s="32">
        <v>393.110198975</v>
      </c>
      <c r="AB304" s="32">
        <v>722.84149169900002</v>
      </c>
      <c r="AC304" s="32">
        <v>6191.78125</v>
      </c>
      <c r="AD304" s="32">
        <v>2829.1586914059999</v>
      </c>
      <c r="AE304" s="32">
        <v>1874.3413085940001</v>
      </c>
      <c r="AF304" s="32">
        <v>415.994384766</v>
      </c>
      <c r="AG304" s="32">
        <v>1518.6560058590001</v>
      </c>
      <c r="AH304" s="32">
        <v>550.09954833999996</v>
      </c>
      <c r="AI304" s="32">
        <v>382.32345581099997</v>
      </c>
      <c r="AJ304" s="32">
        <v>1449.814819336</v>
      </c>
      <c r="AK304" s="32">
        <v>3005.4812011720001</v>
      </c>
      <c r="AL304" s="32">
        <v>578.94097900400004</v>
      </c>
      <c r="AM304" s="32">
        <v>889.22399902300003</v>
      </c>
      <c r="AN304" s="32">
        <v>2489.9504394529999</v>
      </c>
      <c r="AP304" s="32">
        <v>3437.2434082029999</v>
      </c>
      <c r="AQ304" s="32">
        <v>1427.247070312</v>
      </c>
      <c r="AR304" s="32">
        <v>1364.9932861330001</v>
      </c>
      <c r="AS304" s="32">
        <v>2437.6027832029999</v>
      </c>
      <c r="AT304" s="32">
        <v>1961.3823242190001</v>
      </c>
      <c r="AU304" s="32">
        <v>980.57696533199999</v>
      </c>
      <c r="AV304" s="32">
        <v>289.022949219</v>
      </c>
      <c r="AW304" s="32">
        <v>1270.9344482419999</v>
      </c>
      <c r="AX304" s="32">
        <v>675.23272705099998</v>
      </c>
      <c r="AY304" s="32">
        <v>355.758636475</v>
      </c>
      <c r="AZ304" s="32">
        <v>314.38766479499998</v>
      </c>
      <c r="BA304" s="32">
        <v>165.88769531200001</v>
      </c>
      <c r="BB304" s="32">
        <v>2393.3374023440001</v>
      </c>
      <c r="BC304" s="32">
        <v>2839.1525878910002</v>
      </c>
      <c r="BD304" s="32">
        <v>2940.4201660160002</v>
      </c>
      <c r="BE304" s="32">
        <v>464.32357788100001</v>
      </c>
      <c r="BF304" s="32">
        <v>570.46783447300004</v>
      </c>
      <c r="BG304" s="32">
        <v>234.9324646</v>
      </c>
      <c r="BH304" s="32">
        <v>520.68054199200003</v>
      </c>
      <c r="BI304" s="32">
        <v>14990</v>
      </c>
      <c r="BJ304" s="32">
        <v>5155.3002929690001</v>
      </c>
      <c r="BK304" s="32">
        <v>136.99070739699999</v>
      </c>
      <c r="BL304" s="32">
        <v>1903.2469482419999</v>
      </c>
      <c r="BM304" s="32">
        <v>2611.6564941410002</v>
      </c>
      <c r="BN304" s="32">
        <v>818.78350830099998</v>
      </c>
      <c r="BO304" s="32">
        <v>3409.0646972660002</v>
      </c>
      <c r="BP304" s="32">
        <v>11363.478515625</v>
      </c>
      <c r="BQ304" s="32">
        <v>3096.0930175779999</v>
      </c>
      <c r="BR304" s="32">
        <v>5635.4301757809999</v>
      </c>
      <c r="BS304" s="32">
        <v>3198.0395507809999</v>
      </c>
      <c r="BT304" s="32">
        <v>2082.3957519529999</v>
      </c>
      <c r="BU304" s="32">
        <v>113</v>
      </c>
      <c r="BV304" s="32">
        <v>1344.385742188</v>
      </c>
      <c r="BW304" s="32">
        <v>529.98608398399995</v>
      </c>
      <c r="BX304" s="32">
        <v>1345.983398438</v>
      </c>
      <c r="BY304" s="32">
        <v>1132.796508789</v>
      </c>
      <c r="BZ304" s="32">
        <v>475.20001220699999</v>
      </c>
      <c r="CA304" s="32">
        <v>1521.739257812</v>
      </c>
      <c r="CB304" s="32">
        <v>294.05978393599997</v>
      </c>
      <c r="CC304" s="32">
        <v>40.706726074000002</v>
      </c>
      <c r="CD304" s="32">
        <v>186.89454650900001</v>
      </c>
      <c r="CE304" s="32">
        <v>577.31781005899995</v>
      </c>
      <c r="CF304" s="32">
        <v>7553.1870117190001</v>
      </c>
      <c r="CG304" s="32">
        <v>5332.9501953119998</v>
      </c>
      <c r="CH304" s="32">
        <v>17.008609772</v>
      </c>
      <c r="CI304" s="32">
        <v>1541.940063477</v>
      </c>
      <c r="CJ304" s="32">
        <v>259.75540161100002</v>
      </c>
      <c r="CK304" s="32">
        <v>129.25633239699999</v>
      </c>
      <c r="CL304" s="32">
        <v>382.32345581099997</v>
      </c>
      <c r="CM304" s="32">
        <v>173.75982665999999</v>
      </c>
      <c r="CN304" s="32">
        <v>789.48986816399997</v>
      </c>
      <c r="CO304" s="32">
        <v>998.85290527300003</v>
      </c>
      <c r="CP304" s="32">
        <v>499.76541137700002</v>
      </c>
      <c r="CQ304" s="32">
        <v>6087.8212890619998</v>
      </c>
      <c r="CR304" s="32">
        <v>3934.74609375</v>
      </c>
      <c r="CS304" s="32">
        <v>2049.6108398440001</v>
      </c>
      <c r="CT304" s="32">
        <v>2080</v>
      </c>
      <c r="CU304" s="32">
        <v>7640.2436523440001</v>
      </c>
      <c r="CV304" s="32">
        <v>221.83786010700001</v>
      </c>
      <c r="CW304" s="32">
        <v>280.77072143599997</v>
      </c>
      <c r="CX304" s="32">
        <v>864.88757324200003</v>
      </c>
      <c r="CZ304" s="32">
        <v>1320.098999023</v>
      </c>
      <c r="DA304" s="32">
        <v>2270.607421875</v>
      </c>
      <c r="DB304" s="32">
        <v>156.729415894</v>
      </c>
      <c r="DC304" s="34">
        <v>3240</v>
      </c>
      <c r="DD304" s="32">
        <v>2440.3911132809999</v>
      </c>
      <c r="DE304" s="32">
        <v>725.666503906</v>
      </c>
      <c r="DF304" s="32">
        <v>458.9</v>
      </c>
      <c r="DG304" s="32">
        <v>5.0057182310000004</v>
      </c>
      <c r="DH304" s="32">
        <v>8.5</v>
      </c>
      <c r="DI304" s="32">
        <v>121.308792114</v>
      </c>
      <c r="DJ304" s="34">
        <v>1536</v>
      </c>
      <c r="DK304" s="32">
        <v>490.057861328</v>
      </c>
      <c r="DL304" s="32">
        <v>8797.197265625</v>
      </c>
      <c r="DM304" s="32">
        <v>1899.7520751950001</v>
      </c>
      <c r="DN304" s="32">
        <v>2127.8813476559999</v>
      </c>
      <c r="DO304" s="32">
        <v>17.149999999999999</v>
      </c>
      <c r="DP304" s="32">
        <v>640.4</v>
      </c>
      <c r="DQ304" s="34">
        <v>1091</v>
      </c>
      <c r="DR304" s="32">
        <v>175.3</v>
      </c>
      <c r="DS304" s="32">
        <v>83</v>
      </c>
      <c r="DT304" s="32">
        <v>919.70886230500003</v>
      </c>
      <c r="DU304" s="32">
        <v>124.5</v>
      </c>
      <c r="DV304" s="32">
        <v>5775.6372070309999</v>
      </c>
      <c r="DY304" s="32">
        <v>992.07830810500002</v>
      </c>
      <c r="EA304">
        <v>24.952000000000002</v>
      </c>
      <c r="EB304" s="32">
        <v>499.03283691399997</v>
      </c>
      <c r="EC304" s="32">
        <v>1652.5</v>
      </c>
    </row>
    <row r="305" spans="1:133">
      <c r="A305" s="33">
        <v>44266</v>
      </c>
      <c r="B305" s="32">
        <v>484.02178955099998</v>
      </c>
      <c r="C305" s="32">
        <v>6291.6850585940001</v>
      </c>
      <c r="D305" s="32">
        <v>1728.645507812</v>
      </c>
      <c r="E305" s="32">
        <v>2241.1010742190001</v>
      </c>
      <c r="F305" s="32">
        <v>599.09954833999996</v>
      </c>
      <c r="G305" s="32">
        <v>2242.3513183589998</v>
      </c>
      <c r="H305" s="32">
        <v>503.95666503899997</v>
      </c>
      <c r="I305" s="32">
        <v>208.48501586899999</v>
      </c>
      <c r="J305" s="32">
        <v>1730.549194336</v>
      </c>
      <c r="K305" s="32">
        <v>1534.8953857419999</v>
      </c>
      <c r="L305" s="32">
        <v>7004.8608398440001</v>
      </c>
      <c r="M305" s="32">
        <v>379.93984985399999</v>
      </c>
      <c r="N305" s="32">
        <v>191.044189453</v>
      </c>
      <c r="O305" s="32">
        <v>912.69592285199997</v>
      </c>
      <c r="P305" s="32">
        <v>955.77520751999998</v>
      </c>
      <c r="Q305" s="32">
        <v>67.512756347999996</v>
      </c>
      <c r="R305" s="32">
        <v>921.18981933600003</v>
      </c>
      <c r="S305" s="32">
        <v>1243.0617675779999</v>
      </c>
      <c r="T305" s="32">
        <v>181.13856506299999</v>
      </c>
      <c r="U305" s="32">
        <v>4098.2299804690001</v>
      </c>
      <c r="V305" s="32">
        <v>2325.2353515619998</v>
      </c>
      <c r="W305" s="32">
        <v>1163.125610352</v>
      </c>
      <c r="X305" s="32">
        <v>51.622856140000003</v>
      </c>
      <c r="Y305" s="32">
        <v>218.52259826700001</v>
      </c>
      <c r="Z305" s="32">
        <v>4352.509765625</v>
      </c>
      <c r="AA305" s="32">
        <v>402.39151000999999</v>
      </c>
      <c r="AB305" s="32">
        <v>720.09307861299999</v>
      </c>
      <c r="AC305" s="32">
        <v>6119.8764648440001</v>
      </c>
      <c r="AD305" s="32">
        <v>2804.2253417970001</v>
      </c>
      <c r="AE305" s="32">
        <v>1879.3380126950001</v>
      </c>
      <c r="AF305" s="32">
        <v>410.57684326200001</v>
      </c>
      <c r="AG305" s="32">
        <v>1553.6186523440001</v>
      </c>
      <c r="AH305" s="32">
        <v>561.59698486299999</v>
      </c>
      <c r="AI305" s="32">
        <v>377.95687866200001</v>
      </c>
      <c r="AJ305" s="32">
        <v>1479.8009033200001</v>
      </c>
      <c r="AK305" s="32">
        <v>2982.9965820309999</v>
      </c>
      <c r="AL305" s="32">
        <v>571.54418945299994</v>
      </c>
      <c r="AM305" s="32">
        <v>887.02795410199997</v>
      </c>
      <c r="AN305" s="32">
        <v>2504.2055664059999</v>
      </c>
      <c r="AP305" s="32">
        <v>3445.2370605470001</v>
      </c>
      <c r="AQ305" s="32">
        <v>1431.4821777340001</v>
      </c>
      <c r="AR305" s="32">
        <v>1379.9490966799999</v>
      </c>
      <c r="AS305" s="32">
        <v>2454.5930175779999</v>
      </c>
      <c r="AT305" s="32">
        <v>1983.8522949220001</v>
      </c>
      <c r="AU305" s="32">
        <v>984.57318115199996</v>
      </c>
      <c r="AV305" s="32">
        <v>292.61203002899998</v>
      </c>
      <c r="AW305" s="32">
        <v>1262.890625</v>
      </c>
      <c r="AX305" s="32">
        <v>678.62493896499996</v>
      </c>
      <c r="AY305" s="32">
        <v>355.358886719</v>
      </c>
      <c r="AZ305" s="32">
        <v>319.02859497100002</v>
      </c>
      <c r="BA305" s="32">
        <v>165.28782653799999</v>
      </c>
      <c r="BB305" s="32">
        <v>2381.345703125</v>
      </c>
      <c r="BC305" s="32">
        <v>2970.8251953119998</v>
      </c>
      <c r="BD305" s="32">
        <v>2934.4274902339998</v>
      </c>
      <c r="BE305" s="32">
        <v>469.42059326200001</v>
      </c>
      <c r="BF305" s="32">
        <v>573.06628418000003</v>
      </c>
      <c r="BG305" s="32">
        <v>234.43347168</v>
      </c>
      <c r="BH305" s="32">
        <v>516.59063720699999</v>
      </c>
      <c r="BI305" s="32">
        <v>15815</v>
      </c>
      <c r="BJ305" s="32">
        <v>5163.2963867190001</v>
      </c>
      <c r="BK305" s="32">
        <v>135.89276122999999</v>
      </c>
      <c r="BL305" s="32">
        <v>1916.336547852</v>
      </c>
      <c r="BM305" s="32">
        <v>2621.6247558589998</v>
      </c>
      <c r="BN305" s="32">
        <v>815.58673095699999</v>
      </c>
      <c r="BO305" s="32">
        <v>3456.9956054690001</v>
      </c>
      <c r="BP305" s="32">
        <v>11567.821289062</v>
      </c>
      <c r="BQ305" s="32">
        <v>2978.6337890619998</v>
      </c>
      <c r="BR305" s="32">
        <v>5767.1137695309999</v>
      </c>
      <c r="BS305" s="32">
        <v>3155.1064453119998</v>
      </c>
      <c r="BT305" s="32">
        <v>2063.9599609380002</v>
      </c>
      <c r="BU305" s="32">
        <v>113.80000305199999</v>
      </c>
      <c r="BV305" s="32">
        <v>1353.1788330080001</v>
      </c>
      <c r="BW305" s="32">
        <v>532.37884521499996</v>
      </c>
      <c r="BX305" s="32">
        <v>1382.4152832029999</v>
      </c>
      <c r="BY305" s="32">
        <v>1167.7901611330001</v>
      </c>
      <c r="BZ305" s="32">
        <v>480</v>
      </c>
      <c r="CA305" s="32">
        <v>1519.2430419919999</v>
      </c>
      <c r="CB305" s="32">
        <v>294.25942993199999</v>
      </c>
      <c r="CC305" s="32">
        <v>40.427223206000001</v>
      </c>
      <c r="CD305" s="32">
        <v>185.949462891</v>
      </c>
      <c r="CE305" s="32">
        <v>570.19049072300004</v>
      </c>
      <c r="CF305" s="32">
        <v>7567.1708984380002</v>
      </c>
      <c r="CG305" s="32">
        <v>5336.947265625</v>
      </c>
      <c r="CH305" s="32">
        <v>16.914726257000002</v>
      </c>
      <c r="CI305" s="32">
        <v>1547.261108398</v>
      </c>
      <c r="CJ305" s="32">
        <v>265.1640625</v>
      </c>
      <c r="CK305" s="32">
        <v>131.715118408</v>
      </c>
      <c r="CL305" s="32">
        <v>377.95687866200001</v>
      </c>
      <c r="CM305" s="32">
        <v>174.01947021500001</v>
      </c>
      <c r="CN305" s="32">
        <v>791.48870849599996</v>
      </c>
      <c r="CO305" s="32">
        <v>992.85992431600005</v>
      </c>
      <c r="CP305" s="32">
        <v>492.87420654300001</v>
      </c>
      <c r="CQ305" s="32">
        <v>6015.9169921880002</v>
      </c>
      <c r="CR305" s="32">
        <v>3910.7785644529999</v>
      </c>
      <c r="CS305" s="32">
        <v>2039.4012451169999</v>
      </c>
      <c r="CT305" s="32">
        <v>2110</v>
      </c>
      <c r="CU305" s="32">
        <v>7720.2045898440001</v>
      </c>
      <c r="CV305" s="32">
        <v>219.641448975</v>
      </c>
      <c r="CW305" s="32">
        <v>285.855712891</v>
      </c>
      <c r="CX305" s="32">
        <v>865.28283691399997</v>
      </c>
      <c r="CZ305" s="32">
        <v>1324.0961914059999</v>
      </c>
      <c r="DA305" s="32">
        <v>2228.6516113279999</v>
      </c>
      <c r="DB305" s="32">
        <v>156.07951355</v>
      </c>
      <c r="DC305" s="34">
        <v>3388</v>
      </c>
      <c r="DD305" s="32">
        <v>2478.3662109380002</v>
      </c>
      <c r="DE305" s="32">
        <v>727.26489257799994</v>
      </c>
      <c r="DF305" s="32">
        <v>460.7</v>
      </c>
      <c r="DG305" s="32">
        <v>5.1489028929999998</v>
      </c>
      <c r="DH305" s="32">
        <v>7.5</v>
      </c>
      <c r="DI305" s="32">
        <v>121.109184265</v>
      </c>
      <c r="DJ305" s="34">
        <v>1522.6</v>
      </c>
      <c r="DK305" s="32">
        <v>494.95245361299999</v>
      </c>
      <c r="DL305" s="32">
        <v>8913.1083984380002</v>
      </c>
      <c r="DM305" s="32">
        <v>1915.7247314450001</v>
      </c>
      <c r="DN305" s="32">
        <v>2167.7666015619998</v>
      </c>
      <c r="DO305" s="32">
        <v>17.7</v>
      </c>
      <c r="DP305" s="32">
        <v>622</v>
      </c>
      <c r="DQ305" s="34">
        <v>1115</v>
      </c>
      <c r="DR305" s="32">
        <v>175</v>
      </c>
      <c r="DS305" s="32">
        <v>85.64</v>
      </c>
      <c r="DT305" s="32">
        <v>926.08215331999997</v>
      </c>
      <c r="DU305" s="32">
        <v>124.5</v>
      </c>
      <c r="DV305" s="32">
        <v>5890.5512695309999</v>
      </c>
      <c r="DY305" s="32">
        <v>1031.665405273</v>
      </c>
      <c r="EA305">
        <v>24.873000000000001</v>
      </c>
      <c r="EB305" s="32">
        <v>501.44363403300002</v>
      </c>
      <c r="EC305" s="32">
        <v>1662.5</v>
      </c>
    </row>
    <row r="306" spans="1:133">
      <c r="A306" s="33">
        <v>44267</v>
      </c>
      <c r="B306" s="32">
        <v>489.61621093799999</v>
      </c>
      <c r="C306" s="32">
        <v>6177.7631835940001</v>
      </c>
      <c r="D306" s="32">
        <v>1725.6495361330001</v>
      </c>
      <c r="E306" s="32">
        <v>2238.1037597660002</v>
      </c>
      <c r="F306" s="32">
        <v>590.30682373000002</v>
      </c>
      <c r="G306" s="32">
        <v>2240.3544921880002</v>
      </c>
      <c r="H306" s="32">
        <v>508.94635009799998</v>
      </c>
      <c r="I306" s="32">
        <v>208.97694397000001</v>
      </c>
      <c r="J306" s="32">
        <v>1721.0571289059999</v>
      </c>
      <c r="K306" s="32">
        <v>1527.902709961</v>
      </c>
      <c r="L306" s="32">
        <v>6944.9125976559999</v>
      </c>
      <c r="M306" s="32">
        <v>382.93426513700001</v>
      </c>
      <c r="N306" s="32">
        <v>191.74363708499999</v>
      </c>
      <c r="O306" s="32">
        <v>899.517578125</v>
      </c>
      <c r="P306" s="32">
        <v>929.99743652300003</v>
      </c>
      <c r="Q306" s="32">
        <v>67.427726746000005</v>
      </c>
      <c r="R306" s="32">
        <v>916.59484863299997</v>
      </c>
      <c r="S306" s="32">
        <v>1251.0490722659999</v>
      </c>
      <c r="T306" s="32">
        <v>181.23826599099999</v>
      </c>
      <c r="U306" s="32">
        <v>4128.4721679690001</v>
      </c>
      <c r="V306" s="32">
        <v>2291.2470703119998</v>
      </c>
      <c r="W306" s="32">
        <v>1160.6284179690001</v>
      </c>
      <c r="X306" s="32">
        <v>53.861248015999998</v>
      </c>
      <c r="Y306" s="32">
        <v>224.800292969</v>
      </c>
      <c r="Z306" s="32">
        <v>4099.2797851559999</v>
      </c>
      <c r="AA306" s="32">
        <v>406.782714844</v>
      </c>
      <c r="AB306" s="32">
        <v>720.09307861299999</v>
      </c>
      <c r="AC306" s="32">
        <v>6157.8266601559999</v>
      </c>
      <c r="AD306" s="32">
        <v>2820.8474121089998</v>
      </c>
      <c r="AE306" s="32">
        <v>1872.3422851559999</v>
      </c>
      <c r="AF306" s="32">
        <v>411.61431884799998</v>
      </c>
      <c r="AG306" s="32">
        <v>1567.8991699220001</v>
      </c>
      <c r="AH306" s="32">
        <v>557.235839844</v>
      </c>
      <c r="AI306" s="32">
        <v>379.02423095699999</v>
      </c>
      <c r="AJ306" s="32">
        <v>1465.8073730470001</v>
      </c>
      <c r="AK306" s="32">
        <v>2995.4885253910002</v>
      </c>
      <c r="AL306" s="32">
        <v>571.54418945299994</v>
      </c>
      <c r="AM306" s="32">
        <v>892.41833496100003</v>
      </c>
      <c r="AN306" s="32">
        <v>2475.6948242190001</v>
      </c>
      <c r="AP306" s="32">
        <v>3458.2268066410002</v>
      </c>
      <c r="AQ306" s="32">
        <v>1448.893188477</v>
      </c>
      <c r="AR306" s="32">
        <v>1392.9112548830001</v>
      </c>
      <c r="AS306" s="32">
        <v>2418.6135253910002</v>
      </c>
      <c r="AT306" s="32">
        <v>2120.1704101559999</v>
      </c>
      <c r="AU306" s="32">
        <v>980.57696533199999</v>
      </c>
      <c r="AV306" s="32">
        <v>291.41571044900002</v>
      </c>
      <c r="AW306" s="32">
        <v>1266.711547852</v>
      </c>
      <c r="AX306" s="32">
        <v>685.80822753899997</v>
      </c>
      <c r="AY306" s="32">
        <v>355.758636475</v>
      </c>
      <c r="AZ306" s="32">
        <v>322.82122802700002</v>
      </c>
      <c r="BA306" s="32">
        <v>167.16744995100001</v>
      </c>
      <c r="BB306" s="32">
        <v>2421.3178710940001</v>
      </c>
      <c r="BC306" s="32">
        <v>2998.650390625</v>
      </c>
      <c r="BD306" s="32">
        <v>2940.4201660160002</v>
      </c>
      <c r="BE306" s="32">
        <v>467.12194824199997</v>
      </c>
      <c r="BF306" s="32">
        <v>561.27325439499998</v>
      </c>
      <c r="BG306" s="32">
        <v>235.83070373499999</v>
      </c>
      <c r="BH306" s="32">
        <v>520.82165527300003</v>
      </c>
      <c r="BI306" s="32">
        <v>15795</v>
      </c>
      <c r="BJ306" s="32">
        <v>5157.2998046880002</v>
      </c>
      <c r="BK306" s="32">
        <v>136.99070739699999</v>
      </c>
      <c r="BL306" s="32">
        <v>1933.091186523</v>
      </c>
      <c r="BM306" s="32">
        <v>2635.0822753910002</v>
      </c>
      <c r="BN306" s="32">
        <v>815.38690185500002</v>
      </c>
      <c r="BO306" s="32">
        <v>3459.9907226559999</v>
      </c>
      <c r="BP306" s="32">
        <v>11582.7734375</v>
      </c>
      <c r="BQ306" s="32">
        <v>2936.7375488279999</v>
      </c>
      <c r="BR306" s="32">
        <v>5731.19921875</v>
      </c>
      <c r="BS306" s="32">
        <v>3138.1323242190001</v>
      </c>
      <c r="BT306" s="32">
        <v>2074.4946289059999</v>
      </c>
      <c r="BU306" s="32">
        <v>114.849998474</v>
      </c>
      <c r="BV306" s="32">
        <v>1363.437866211</v>
      </c>
      <c r="BW306" s="32">
        <v>529.587402344</v>
      </c>
      <c r="BX306" s="32">
        <v>1378.422851562</v>
      </c>
      <c r="BY306" s="32">
        <v>1147.793579102</v>
      </c>
      <c r="BZ306" s="32">
        <v>478.79998779300001</v>
      </c>
      <c r="CA306" s="32">
        <v>1524.7346191409999</v>
      </c>
      <c r="CB306" s="32">
        <v>300.24844360399999</v>
      </c>
      <c r="CC306" s="32">
        <v>41.135951996000003</v>
      </c>
      <c r="CD306" s="32">
        <v>189.68031310999999</v>
      </c>
      <c r="CE306" s="32">
        <v>579.52386474599996</v>
      </c>
      <c r="CF306" s="32">
        <v>7679.0395507809999</v>
      </c>
      <c r="CG306" s="32">
        <v>5300.98046875</v>
      </c>
      <c r="CH306" s="32">
        <v>16.734783173</v>
      </c>
      <c r="CI306" s="32">
        <v>1560.465209961</v>
      </c>
      <c r="CJ306" s="32">
        <v>266.08084106400003</v>
      </c>
      <c r="CK306" s="32">
        <v>132.75460815400001</v>
      </c>
      <c r="CL306" s="32">
        <v>379.02423095699999</v>
      </c>
      <c r="CM306" s="32">
        <v>180.35072326700001</v>
      </c>
      <c r="CN306" s="32">
        <v>792.48797607400002</v>
      </c>
      <c r="CO306" s="32">
        <v>998.85290527300003</v>
      </c>
      <c r="CP306" s="32">
        <v>501.36340331999997</v>
      </c>
      <c r="CQ306" s="32">
        <v>5965.984375</v>
      </c>
      <c r="CR306" s="32">
        <v>3944.732421875</v>
      </c>
      <c r="CS306" s="32">
        <v>2089.5991210940001</v>
      </c>
      <c r="CT306" s="32">
        <v>2097</v>
      </c>
      <c r="CU306" s="32">
        <v>7600.263671875</v>
      </c>
      <c r="CV306" s="32">
        <v>223.43524169899999</v>
      </c>
      <c r="CW306" s="32">
        <v>290.44210815399998</v>
      </c>
      <c r="CX306" s="32">
        <v>846.11145019499997</v>
      </c>
      <c r="CZ306" s="32">
        <v>1313.103515625</v>
      </c>
      <c r="DA306" s="32">
        <v>2191.6906738279999</v>
      </c>
      <c r="DB306" s="32">
        <v>158.07925415</v>
      </c>
      <c r="DC306" s="34">
        <v>3300</v>
      </c>
      <c r="DD306" s="32">
        <v>2456.380859375</v>
      </c>
      <c r="DE306" s="32">
        <v>728.86315918000003</v>
      </c>
      <c r="DF306" s="32">
        <v>448.5</v>
      </c>
      <c r="DG306" s="32">
        <v>5.1309938429999997</v>
      </c>
      <c r="DH306" s="32">
        <v>9.7100000000000009</v>
      </c>
      <c r="DI306" s="32">
        <v>122.057304382</v>
      </c>
      <c r="DJ306" s="34">
        <v>1536.3</v>
      </c>
      <c r="DK306" s="32">
        <v>501.24551391599999</v>
      </c>
      <c r="DL306" s="32">
        <v>8925.0986328119998</v>
      </c>
      <c r="DM306" s="32">
        <v>1901.748657227</v>
      </c>
      <c r="DN306" s="32">
        <v>2173.2509765619998</v>
      </c>
      <c r="DO306" s="32">
        <v>17.48</v>
      </c>
      <c r="DP306" s="32">
        <v>618.6</v>
      </c>
      <c r="DQ306" s="34">
        <v>1102</v>
      </c>
      <c r="DR306" s="32">
        <v>175.25</v>
      </c>
      <c r="DS306" s="32">
        <v>86.9</v>
      </c>
      <c r="DT306" s="32">
        <v>933.22833251999998</v>
      </c>
      <c r="DU306" s="32">
        <v>124.5</v>
      </c>
      <c r="DV306" s="32">
        <v>5900.5434570309999</v>
      </c>
      <c r="DY306" s="32">
        <v>1027.1668701169999</v>
      </c>
      <c r="EA306">
        <v>25.218</v>
      </c>
      <c r="EB306" s="32">
        <v>501.44363403300002</v>
      </c>
      <c r="EC306" s="32">
        <v>1697.5</v>
      </c>
    </row>
    <row r="307" spans="1:133">
      <c r="A307" s="33">
        <v>44270</v>
      </c>
      <c r="B307" s="32">
        <v>492.113769531</v>
      </c>
      <c r="C307" s="32">
        <v>6179.76171875</v>
      </c>
      <c r="D307" s="32">
        <v>1734.1379394529999</v>
      </c>
      <c r="E307" s="32">
        <v>2240.1018066410002</v>
      </c>
      <c r="F307" s="32">
        <v>587.30938720699999</v>
      </c>
      <c r="G307" s="32">
        <v>2242.3513183589998</v>
      </c>
      <c r="H307" s="32">
        <v>507.54928588899998</v>
      </c>
      <c r="I307" s="32">
        <v>214.09315490700001</v>
      </c>
      <c r="J307" s="32">
        <v>1733.047241211</v>
      </c>
      <c r="K307" s="32">
        <v>1522.4084472659999</v>
      </c>
      <c r="L307" s="32">
        <v>6971.8896484380002</v>
      </c>
      <c r="M307" s="32">
        <v>379.00131225600001</v>
      </c>
      <c r="N307" s="32">
        <v>191.84356689500001</v>
      </c>
      <c r="O307" s="32">
        <v>903.31134033199999</v>
      </c>
      <c r="P307" s="32">
        <v>950.97943115199996</v>
      </c>
      <c r="Q307" s="32">
        <v>67.852867126000007</v>
      </c>
      <c r="R307" s="32">
        <v>911.40057373000002</v>
      </c>
      <c r="S307" s="32">
        <v>1241.5639648440001</v>
      </c>
      <c r="T307" s="32">
        <v>181.288162231</v>
      </c>
      <c r="U307" s="32">
        <v>4133.3486328119998</v>
      </c>
      <c r="V307" s="32">
        <v>2288.2475585940001</v>
      </c>
      <c r="W307" s="32">
        <v>1174.1124267580001</v>
      </c>
      <c r="X307" s="32">
        <v>54.94046402</v>
      </c>
      <c r="Y307" s="32">
        <v>218.32330322300001</v>
      </c>
      <c r="Z307" s="32">
        <v>4138.3115234380002</v>
      </c>
      <c r="AA307" s="32">
        <v>399.39752197299998</v>
      </c>
      <c r="AB307" s="32">
        <v>725.58996581999997</v>
      </c>
      <c r="AC307" s="32">
        <v>6233.7250976559999</v>
      </c>
      <c r="AD307" s="32">
        <v>2757.6818847660002</v>
      </c>
      <c r="AE307" s="32">
        <v>1822.3732910159999</v>
      </c>
      <c r="AF307" s="32">
        <v>410.807373047</v>
      </c>
      <c r="AG307" s="32">
        <v>1582.6721191409999</v>
      </c>
      <c r="AH307" s="32">
        <v>558.02886962900004</v>
      </c>
      <c r="AI307" s="32">
        <v>379.50936889600001</v>
      </c>
      <c r="AJ307" s="32">
        <v>1495.2934570309999</v>
      </c>
      <c r="AK307" s="32">
        <v>3007.48046875</v>
      </c>
      <c r="AL307" s="32">
        <v>563.14801025400004</v>
      </c>
      <c r="AM307" s="32">
        <v>891.61981201200001</v>
      </c>
      <c r="AN307" s="32">
        <v>2489.9504394529999</v>
      </c>
      <c r="AP307" s="32">
        <v>3460.2253417970001</v>
      </c>
      <c r="AQ307" s="32">
        <v>1454.0695800779999</v>
      </c>
      <c r="AR307" s="32">
        <v>1416.3425292970001</v>
      </c>
      <c r="AS307" s="32">
        <v>2429.607421875</v>
      </c>
      <c r="AT307" s="32">
        <v>2109.1853027339998</v>
      </c>
      <c r="AU307" s="32">
        <v>973.58361816399997</v>
      </c>
      <c r="AV307" s="32">
        <v>282.74197387700002</v>
      </c>
      <c r="AW307" s="32">
        <v>1272.9458007809999</v>
      </c>
      <c r="AX307" s="32">
        <v>676.92877197300004</v>
      </c>
      <c r="AY307" s="32">
        <v>354.35955810500002</v>
      </c>
      <c r="AZ307" s="32">
        <v>315.53549194300001</v>
      </c>
      <c r="BA307" s="32">
        <v>167.20744323700001</v>
      </c>
      <c r="BB307" s="32">
        <v>2454.2951660160002</v>
      </c>
      <c r="BC307" s="32">
        <v>2978.2780761720001</v>
      </c>
      <c r="BD307" s="32">
        <v>2908.4594726559999</v>
      </c>
      <c r="BE307" s="32">
        <v>474.71737670900001</v>
      </c>
      <c r="BF307" s="32">
        <v>559.27429199200003</v>
      </c>
      <c r="BG307" s="32">
        <v>235.231887817</v>
      </c>
      <c r="BH307" s="32">
        <v>508.83413696299999</v>
      </c>
      <c r="BI307" s="32">
        <v>16875</v>
      </c>
      <c r="BJ307" s="32">
        <v>5175.2905273440001</v>
      </c>
      <c r="BK307" s="32">
        <v>138.33815002399999</v>
      </c>
      <c r="BL307" s="32">
        <v>1919.4780273440001</v>
      </c>
      <c r="BM307" s="32">
        <v>2664.9865722660002</v>
      </c>
      <c r="BN307" s="32">
        <v>801.400878906</v>
      </c>
      <c r="BO307" s="32">
        <v>3430.0344238279999</v>
      </c>
      <c r="BP307" s="32">
        <v>11398.366210938</v>
      </c>
      <c r="BQ307" s="32">
        <v>2943.7199707029999</v>
      </c>
      <c r="BR307" s="32">
        <v>5583.5556640619998</v>
      </c>
      <c r="BS307" s="32">
        <v>3121.1586914059999</v>
      </c>
      <c r="BT307" s="32">
        <v>2083.2736816410002</v>
      </c>
      <c r="BU307" s="32">
        <v>118</v>
      </c>
      <c r="BV307" s="32">
        <v>1363.437866211</v>
      </c>
      <c r="BW307" s="32">
        <v>531.98016357400002</v>
      </c>
      <c r="BX307" s="32">
        <v>1387.9051513669999</v>
      </c>
      <c r="BY307" s="32">
        <v>1157.791992188</v>
      </c>
      <c r="BZ307" s="32">
        <v>492.60000610399999</v>
      </c>
      <c r="CA307" s="32">
        <v>1507.7600097659999</v>
      </c>
      <c r="CB307" s="32">
        <v>307.73464965800002</v>
      </c>
      <c r="CC307" s="32">
        <v>41.026149750000002</v>
      </c>
      <c r="CD307" s="32">
        <v>187.491531372</v>
      </c>
      <c r="CE307" s="32">
        <v>573.75415039100005</v>
      </c>
      <c r="CF307" s="32">
        <v>7774.927734375</v>
      </c>
      <c r="CG307" s="32">
        <v>5336.947265625</v>
      </c>
      <c r="CH307" s="32">
        <v>16.672195434999999</v>
      </c>
      <c r="CI307" s="32">
        <v>1527.7502441409999</v>
      </c>
      <c r="CJ307" s="32">
        <v>261.35964965800002</v>
      </c>
      <c r="CK307" s="32">
        <v>132.99449157699999</v>
      </c>
      <c r="CL307" s="32">
        <v>379.50936889600001</v>
      </c>
      <c r="CM307" s="32">
        <v>180.03114318799999</v>
      </c>
      <c r="CN307" s="32">
        <v>786.49194335899995</v>
      </c>
      <c r="CO307" s="32">
        <v>996.85540771499996</v>
      </c>
      <c r="CP307" s="32">
        <v>506.55679321299999</v>
      </c>
      <c r="CQ307" s="32">
        <v>5995.9448242190001</v>
      </c>
      <c r="CR307" s="32">
        <v>3967.7019042970001</v>
      </c>
      <c r="CS307" s="32">
        <v>2081.9421386720001</v>
      </c>
      <c r="CT307" s="32">
        <v>2114</v>
      </c>
      <c r="CU307" s="32">
        <v>7556.28515625</v>
      </c>
      <c r="CV307" s="32">
        <v>221.937698364</v>
      </c>
      <c r="CW307" s="32">
        <v>286.154785156</v>
      </c>
      <c r="CX307" s="32">
        <v>830.49761962900004</v>
      </c>
      <c r="CZ307" s="32">
        <v>1295.1160888669999</v>
      </c>
      <c r="DA307" s="32">
        <v>2222.6579589839998</v>
      </c>
      <c r="DB307" s="32">
        <v>158.579177856</v>
      </c>
      <c r="DC307" s="34">
        <v>3342</v>
      </c>
      <c r="DD307" s="32">
        <v>2436.3940429690001</v>
      </c>
      <c r="DE307" s="32">
        <v>729.26275634800004</v>
      </c>
      <c r="DF307" s="32">
        <v>467.6</v>
      </c>
      <c r="DG307" s="32">
        <v>4.9662284850000002</v>
      </c>
      <c r="DH307" s="32">
        <v>8.1999999999999993</v>
      </c>
      <c r="DI307" s="32">
        <v>121.00938415500001</v>
      </c>
      <c r="DJ307" s="34">
        <v>1526</v>
      </c>
      <c r="DK307" s="32">
        <v>502.84375</v>
      </c>
      <c r="DL307" s="32">
        <v>9023.0234375</v>
      </c>
      <c r="DM307" s="32">
        <v>1898.7536621090001</v>
      </c>
      <c r="DN307" s="32">
        <v>2128.3798828119998</v>
      </c>
      <c r="DO307" s="32">
        <v>17.649999999999999</v>
      </c>
      <c r="DP307" s="32">
        <v>632</v>
      </c>
      <c r="DQ307" s="34">
        <v>1151</v>
      </c>
      <c r="DR307" s="32">
        <v>176.85</v>
      </c>
      <c r="DS307" s="32">
        <v>85.74</v>
      </c>
      <c r="DT307" s="32">
        <v>927.82037353500004</v>
      </c>
      <c r="DU307" s="32">
        <v>124.5</v>
      </c>
      <c r="DV307" s="32">
        <v>5945.5092773440001</v>
      </c>
      <c r="DY307" s="32">
        <v>1047.1604003909999</v>
      </c>
      <c r="EA307">
        <v>25.266999999999999</v>
      </c>
      <c r="EB307" s="32">
        <v>501.44363403300002</v>
      </c>
      <c r="EC307" s="32">
        <v>1761</v>
      </c>
    </row>
    <row r="308" spans="1:133">
      <c r="A308" s="33">
        <v>44271</v>
      </c>
      <c r="B308" s="32">
        <v>490.81500244099999</v>
      </c>
      <c r="C308" s="32">
        <v>6293.68359375</v>
      </c>
      <c r="D308" s="32">
        <v>1713.6658935549999</v>
      </c>
      <c r="E308" s="32">
        <v>2274.0734863279999</v>
      </c>
      <c r="F308" s="32">
        <v>595.70245361299999</v>
      </c>
      <c r="G308" s="32">
        <v>2294.2670898440001</v>
      </c>
      <c r="H308" s="32">
        <v>530.90081787099996</v>
      </c>
      <c r="I308" s="32">
        <v>212.12539672899999</v>
      </c>
      <c r="J308" s="32">
        <v>1739.5417480470001</v>
      </c>
      <c r="K308" s="32">
        <v>1556.3729248049999</v>
      </c>
      <c r="L308" s="32">
        <v>7225.6665039059999</v>
      </c>
      <c r="M308" s="32">
        <v>377.92861938499999</v>
      </c>
      <c r="N308" s="32">
        <v>195.340698242</v>
      </c>
      <c r="O308" s="32">
        <v>912.49621581999997</v>
      </c>
      <c r="P308" s="32">
        <v>965.96655273399995</v>
      </c>
      <c r="Q308" s="32">
        <v>69.893547057999996</v>
      </c>
      <c r="R308" s="32">
        <v>927.78259277300003</v>
      </c>
      <c r="S308" s="32">
        <v>1274.0134277340001</v>
      </c>
      <c r="T308" s="32">
        <v>184.179962158</v>
      </c>
      <c r="U308" s="32">
        <v>4194.8081054690001</v>
      </c>
      <c r="V308" s="32">
        <v>2321.2370605470001</v>
      </c>
      <c r="W308" s="32">
        <v>1208.5715332029999</v>
      </c>
      <c r="X308" s="32">
        <v>56.139606475999997</v>
      </c>
      <c r="Y308" s="32">
        <v>222.40875244099999</v>
      </c>
      <c r="Z308" s="32">
        <v>4242.078125</v>
      </c>
      <c r="AA308" s="32">
        <v>400.29571533199999</v>
      </c>
      <c r="AB308" s="32">
        <v>730.39971923799999</v>
      </c>
      <c r="AC308" s="32">
        <v>6323.6069335940001</v>
      </c>
      <c r="AD308" s="32">
        <v>2815.8605957029999</v>
      </c>
      <c r="AE308" s="32">
        <v>1818.3757324220001</v>
      </c>
      <c r="AF308" s="32">
        <v>419.56765747100002</v>
      </c>
      <c r="AG308" s="32">
        <v>1571.346069336</v>
      </c>
      <c r="AH308" s="32">
        <v>570.91412353500004</v>
      </c>
      <c r="AI308" s="32">
        <v>382.03244018599997</v>
      </c>
      <c r="AJ308" s="32">
        <v>1521.28125</v>
      </c>
      <c r="AK308" s="32">
        <v>3050.4514160160002</v>
      </c>
      <c r="AL308" s="32">
        <v>571.14447021499996</v>
      </c>
      <c r="AM308" s="32">
        <v>909.78753662099996</v>
      </c>
      <c r="AN308" s="32">
        <v>2508.9575195309999</v>
      </c>
      <c r="AP308" s="32">
        <v>3484.2058105470001</v>
      </c>
      <c r="AQ308" s="32">
        <v>1468.6573486330001</v>
      </c>
      <c r="AR308" s="32">
        <v>1423.8203125</v>
      </c>
      <c r="AS308" s="32">
        <v>2499.5668945309999</v>
      </c>
      <c r="AT308" s="32">
        <v>2088.212890625</v>
      </c>
      <c r="AU308" s="32">
        <v>993.56481933600003</v>
      </c>
      <c r="AV308" s="32">
        <v>287.527435303</v>
      </c>
      <c r="AW308" s="32">
        <v>1298.0827636720001</v>
      </c>
      <c r="AX308" s="32">
        <v>704.165527344</v>
      </c>
      <c r="AY308" s="32">
        <v>361.35482788100001</v>
      </c>
      <c r="AZ308" s="32">
        <v>310.64486694300001</v>
      </c>
      <c r="BA308" s="32">
        <v>171.04669189500001</v>
      </c>
      <c r="BB308" s="32">
        <v>2492.2685546880002</v>
      </c>
      <c r="BC308" s="32">
        <v>2989.2099609380002</v>
      </c>
      <c r="BD308" s="32">
        <v>2961.3950195309999</v>
      </c>
      <c r="BE308" s="32">
        <v>485.111236572</v>
      </c>
      <c r="BF308" s="32">
        <v>573.06628418000003</v>
      </c>
      <c r="BG308" s="32">
        <v>242.11819457999999</v>
      </c>
      <c r="BH308" s="32">
        <v>514.757324219</v>
      </c>
      <c r="BI308" s="32">
        <v>16770</v>
      </c>
      <c r="BJ308" s="32">
        <v>5215.2690429690001</v>
      </c>
      <c r="BK308" s="32">
        <v>142.92945861800001</v>
      </c>
      <c r="BL308" s="32">
        <v>1930.473266602</v>
      </c>
      <c r="BM308" s="32">
        <v>2681.43359375</v>
      </c>
      <c r="BN308" s="32">
        <v>812.38995361299999</v>
      </c>
      <c r="BO308" s="32">
        <v>3374.1157226559999</v>
      </c>
      <c r="BP308" s="32">
        <v>11537.916992188</v>
      </c>
      <c r="BQ308" s="32">
        <v>3008.5595703119998</v>
      </c>
      <c r="BR308" s="32">
        <v>5596.5239257809999</v>
      </c>
      <c r="BS308" s="32">
        <v>3115.16796875</v>
      </c>
      <c r="BT308" s="32">
        <v>2089.4191894529999</v>
      </c>
      <c r="BU308" s="32">
        <v>122.849998474</v>
      </c>
      <c r="BV308" s="32">
        <v>1372.719360352</v>
      </c>
      <c r="BW308" s="32">
        <v>538.95874023399995</v>
      </c>
      <c r="BX308" s="32">
        <v>1411.860351562</v>
      </c>
      <c r="BY308" s="32">
        <v>1176.788452148</v>
      </c>
      <c r="BZ308" s="32">
        <v>497.79998779300001</v>
      </c>
      <c r="CA308" s="32">
        <v>1547.2014160159999</v>
      </c>
      <c r="CB308" s="32">
        <v>309.43157959000001</v>
      </c>
      <c r="CC308" s="32">
        <v>41.400470734000002</v>
      </c>
      <c r="CD308" s="32">
        <v>184.75553894000001</v>
      </c>
      <c r="CE308" s="32">
        <v>589.19671630899995</v>
      </c>
      <c r="CF308" s="32">
        <v>7968.7021484380002</v>
      </c>
      <c r="CG308" s="32">
        <v>5464.8256835940001</v>
      </c>
      <c r="CH308" s="32">
        <v>16.805196762000001</v>
      </c>
      <c r="CI308" s="32">
        <v>1501.144897461</v>
      </c>
      <c r="CJ308" s="32">
        <v>262.64312744099999</v>
      </c>
      <c r="CK308" s="32">
        <v>134.453781128</v>
      </c>
      <c r="CL308" s="32">
        <v>382.03244018599997</v>
      </c>
      <c r="CM308" s="32">
        <v>182.76736450199999</v>
      </c>
      <c r="CN308" s="32">
        <v>786.49194335899995</v>
      </c>
      <c r="CO308" s="32">
        <v>1018.83013916</v>
      </c>
      <c r="CP308" s="32">
        <v>502.56188964799998</v>
      </c>
      <c r="CQ308" s="32">
        <v>6031.896484375</v>
      </c>
      <c r="CR308" s="32">
        <v>4008.6472167970001</v>
      </c>
      <c r="CS308" s="32">
        <v>2047.9093017580001</v>
      </c>
      <c r="CT308" s="32">
        <v>2189</v>
      </c>
      <c r="CU308" s="32">
        <v>7508.3090820309999</v>
      </c>
      <c r="CV308" s="32">
        <v>225.93116760300001</v>
      </c>
      <c r="CW308" s="32">
        <v>290.44210815399998</v>
      </c>
      <c r="CX308" s="32">
        <v>846.70440673799999</v>
      </c>
      <c r="CZ308" s="32">
        <v>1327.094116211</v>
      </c>
      <c r="DA308" s="32">
        <v>2241.6381835940001</v>
      </c>
      <c r="DB308" s="32">
        <v>158.929122925</v>
      </c>
      <c r="DC308" s="34">
        <v>3468</v>
      </c>
      <c r="DD308" s="32">
        <v>2458.3793945309999</v>
      </c>
      <c r="DE308" s="32">
        <v>737.05499267599998</v>
      </c>
      <c r="DF308" s="32">
        <v>491.1</v>
      </c>
      <c r="DG308" s="32">
        <v>5.0307016369999999</v>
      </c>
      <c r="DH308" s="32">
        <v>8.25</v>
      </c>
      <c r="DI308" s="32">
        <v>123.55433654799999</v>
      </c>
      <c r="DJ308" s="34">
        <v>1530</v>
      </c>
      <c r="DK308" s="32">
        <v>518.42651367200006</v>
      </c>
      <c r="DL308" s="32">
        <v>9058.994140625</v>
      </c>
      <c r="DM308" s="32">
        <v>1925.7078857419999</v>
      </c>
      <c r="DN308" s="32">
        <v>2118.4084472660002</v>
      </c>
      <c r="DO308" s="32">
        <v>17.350000000000001</v>
      </c>
      <c r="DP308" s="32">
        <v>620</v>
      </c>
      <c r="DQ308" s="34">
        <v>1161</v>
      </c>
      <c r="DR308" s="32">
        <v>174.3</v>
      </c>
      <c r="DS308" s="32">
        <v>85.84</v>
      </c>
      <c r="DT308" s="32">
        <v>948.485839844</v>
      </c>
      <c r="DU308" s="32">
        <v>124.5</v>
      </c>
      <c r="DV308" s="32">
        <v>6010.4609375</v>
      </c>
      <c r="DY308" s="32">
        <v>1031.665405273</v>
      </c>
      <c r="EA308">
        <v>25.07</v>
      </c>
      <c r="EB308" s="32">
        <v>501.44363403300002</v>
      </c>
      <c r="EC308" s="32">
        <v>1732.5</v>
      </c>
    </row>
    <row r="309" spans="1:133">
      <c r="A309" s="33">
        <v>44272</v>
      </c>
      <c r="B309" s="32">
        <v>500.10586547899999</v>
      </c>
      <c r="C309" s="32">
        <v>6251.7124023440001</v>
      </c>
      <c r="D309" s="32">
        <v>1706.176147461</v>
      </c>
      <c r="E309" s="32">
        <v>2264.08203125</v>
      </c>
      <c r="F309" s="32">
        <v>580.71490478500004</v>
      </c>
      <c r="G309" s="32">
        <v>2227.3757324220001</v>
      </c>
      <c r="H309" s="32">
        <v>524.71362304700006</v>
      </c>
      <c r="I309" s="32">
        <v>212.71571350100001</v>
      </c>
      <c r="J309" s="32">
        <v>1764.5207519529999</v>
      </c>
      <c r="K309" s="32">
        <v>1510.9207763669999</v>
      </c>
      <c r="L309" s="32">
        <v>7131.7495117190001</v>
      </c>
      <c r="M309" s="32">
        <v>384.90081787100002</v>
      </c>
      <c r="N309" s="32">
        <v>195.340698242</v>
      </c>
      <c r="O309" s="32">
        <v>919.48461914100005</v>
      </c>
      <c r="P309" s="32">
        <v>940.588378906</v>
      </c>
      <c r="Q309" s="32">
        <v>71.424072265999996</v>
      </c>
      <c r="R309" s="32">
        <v>908.60357666000004</v>
      </c>
      <c r="S309" s="32">
        <v>1248.5529785159999</v>
      </c>
      <c r="T309" s="32">
        <v>181.78672790499999</v>
      </c>
      <c r="U309" s="32">
        <v>4170.4194335940001</v>
      </c>
      <c r="V309" s="32">
        <v>2301.2436523440001</v>
      </c>
      <c r="W309" s="32">
        <v>1195.5870361330001</v>
      </c>
      <c r="X309" s="32">
        <v>55.420124053999999</v>
      </c>
      <c r="Y309" s="32">
        <v>213.34101867699999</v>
      </c>
      <c r="Z309" s="32">
        <v>4145.9267578119998</v>
      </c>
      <c r="AA309" s="32">
        <v>397.20196533199999</v>
      </c>
      <c r="AB309" s="32">
        <v>714.08087158199999</v>
      </c>
      <c r="AC309" s="32">
        <v>6323.6069335940001</v>
      </c>
      <c r="AD309" s="32">
        <v>2770.9802246089998</v>
      </c>
      <c r="AE309" s="32">
        <v>1795.3901367190001</v>
      </c>
      <c r="AF309" s="32">
        <v>417.146972656</v>
      </c>
      <c r="AG309" s="32">
        <v>1516.6864013669999</v>
      </c>
      <c r="AH309" s="32">
        <v>559.81292724599996</v>
      </c>
      <c r="AI309" s="32">
        <v>379.89746093799999</v>
      </c>
      <c r="AJ309" s="32">
        <v>1518.2824707029999</v>
      </c>
      <c r="AK309" s="32">
        <v>3043.4562988279999</v>
      </c>
      <c r="AL309" s="32">
        <v>574.74279785199997</v>
      </c>
      <c r="AM309" s="32">
        <v>885.83001708999996</v>
      </c>
      <c r="AN309" s="32">
        <v>2475.6948242190001</v>
      </c>
      <c r="AP309" s="32">
        <v>3436.2446289059999</v>
      </c>
      <c r="AQ309" s="32">
        <v>1446.5401611330001</v>
      </c>
      <c r="AR309" s="32">
        <v>1428.3073730470001</v>
      </c>
      <c r="AS309" s="32">
        <v>2462.5886230470001</v>
      </c>
      <c r="AT309" s="32">
        <v>2092.2077636720001</v>
      </c>
      <c r="AU309" s="32">
        <v>981.07647705099998</v>
      </c>
      <c r="AV309" s="32">
        <v>281.44592285200002</v>
      </c>
      <c r="AW309" s="32">
        <v>1294.462890625</v>
      </c>
      <c r="AX309" s="32">
        <v>690.696777344</v>
      </c>
      <c r="AY309" s="32">
        <v>356.35824585</v>
      </c>
      <c r="AZ309" s="32">
        <v>313.19003295900001</v>
      </c>
      <c r="BA309" s="32">
        <v>171.926544189</v>
      </c>
      <c r="BB309" s="32">
        <v>2459.2917480470001</v>
      </c>
      <c r="BC309" s="32">
        <v>2871.4501953119998</v>
      </c>
      <c r="BD309" s="32">
        <v>2969.3852539059999</v>
      </c>
      <c r="BE309" s="32">
        <v>486.71023559600002</v>
      </c>
      <c r="BF309" s="32">
        <v>555.47650146499996</v>
      </c>
      <c r="BG309" s="32">
        <v>239.22393798799999</v>
      </c>
      <c r="BH309" s="32">
        <v>504.039154053</v>
      </c>
      <c r="BI309" s="32">
        <v>16700</v>
      </c>
      <c r="BJ309" s="32">
        <v>5147.3046875</v>
      </c>
      <c r="BK309" s="32">
        <v>152.21189880399999</v>
      </c>
      <c r="BL309" s="32">
        <v>1904.293945312</v>
      </c>
      <c r="BM309" s="32">
        <v>2741.7407226559999</v>
      </c>
      <c r="BN309" s="32">
        <v>797.60467529300001</v>
      </c>
      <c r="BO309" s="32">
        <v>3354.1437988279999</v>
      </c>
      <c r="BP309" s="32">
        <v>11483.092773438</v>
      </c>
      <c r="BQ309" s="32">
        <v>2967.6608886720001</v>
      </c>
      <c r="BR309" s="32">
        <v>5446.8842773440001</v>
      </c>
      <c r="BS309" s="32">
        <v>3012.3273925779999</v>
      </c>
      <c r="BT309" s="32">
        <v>2056.05859375</v>
      </c>
      <c r="BU309" s="32">
        <v>127.19999694800001</v>
      </c>
      <c r="BV309" s="32">
        <v>1361.9721679690001</v>
      </c>
      <c r="BW309" s="32">
        <v>535.56915283199999</v>
      </c>
      <c r="BX309" s="32">
        <v>1383.4135742190001</v>
      </c>
      <c r="BY309" s="32">
        <v>1138.7951660159999</v>
      </c>
      <c r="BZ309" s="32">
        <v>498.79998779300001</v>
      </c>
      <c r="CA309" s="32">
        <v>1569.66796875</v>
      </c>
      <c r="CB309" s="32">
        <v>310.72915649399999</v>
      </c>
      <c r="CC309" s="32">
        <v>41.385501861999998</v>
      </c>
      <c r="CD309" s="32">
        <v>186.64584350600001</v>
      </c>
      <c r="CE309" s="32">
        <v>584.78454589800003</v>
      </c>
      <c r="CF309" s="32">
        <v>7928.7485351559999</v>
      </c>
      <c r="CG309" s="32">
        <v>5596.701171875</v>
      </c>
      <c r="CH309" s="32">
        <v>16.859960556000001</v>
      </c>
      <c r="CI309" s="32">
        <v>1501.5390625</v>
      </c>
      <c r="CJ309" s="32">
        <v>258.79278564499998</v>
      </c>
      <c r="CK309" s="32">
        <v>136.852584839</v>
      </c>
      <c r="CL309" s="32">
        <v>379.89746093799999</v>
      </c>
      <c r="CM309" s="32">
        <v>181.06971740700001</v>
      </c>
      <c r="CN309" s="32">
        <v>780.495605469</v>
      </c>
      <c r="CO309" s="32">
        <v>1008.84161377</v>
      </c>
      <c r="CP309" s="32">
        <v>500.36468505900001</v>
      </c>
      <c r="CQ309" s="32">
        <v>5944.0141601559999</v>
      </c>
      <c r="CR309" s="32">
        <v>4019.6328125</v>
      </c>
      <c r="CS309" s="32">
        <v>2173.830078125</v>
      </c>
      <c r="CT309" s="32">
        <v>2083</v>
      </c>
      <c r="CU309" s="32">
        <v>7264.4291992190001</v>
      </c>
      <c r="CV309" s="32">
        <v>225.33213806200001</v>
      </c>
      <c r="CW309" s="32">
        <v>280.27218627899998</v>
      </c>
      <c r="CX309" s="32">
        <v>837.41510009800004</v>
      </c>
      <c r="CZ309" s="32">
        <v>1316.1018066409999</v>
      </c>
      <c r="DA309" s="32">
        <v>2210.6711425779999</v>
      </c>
      <c r="DB309" s="32">
        <v>158.22921752900001</v>
      </c>
      <c r="DC309" s="34">
        <v>3466</v>
      </c>
      <c r="DD309" s="32">
        <v>2436.3940429690001</v>
      </c>
      <c r="DE309" s="32">
        <v>729.66253662099996</v>
      </c>
      <c r="DF309" s="32">
        <v>503.8</v>
      </c>
      <c r="DG309" s="32">
        <v>4.8372826580000003</v>
      </c>
      <c r="DH309" s="32">
        <v>8.3000000000000007</v>
      </c>
      <c r="DI309" s="32">
        <v>122.007408142</v>
      </c>
      <c r="DJ309" s="34">
        <v>1530</v>
      </c>
      <c r="DK309" s="32">
        <v>517.22778320299994</v>
      </c>
      <c r="DL309" s="32">
        <v>8875.13671875</v>
      </c>
      <c r="DM309" s="32">
        <v>1892.7637939450001</v>
      </c>
      <c r="DN309" s="32">
        <v>2068.5520019529999</v>
      </c>
      <c r="DO309" s="32">
        <v>16.96</v>
      </c>
      <c r="DP309" s="32">
        <v>599</v>
      </c>
      <c r="DQ309" s="34">
        <v>1164</v>
      </c>
      <c r="DR309" s="32">
        <v>178.5</v>
      </c>
      <c r="DS309" s="32">
        <v>84</v>
      </c>
      <c r="DT309" s="32">
        <v>929.55853271499996</v>
      </c>
      <c r="DU309" s="32">
        <v>124.5</v>
      </c>
      <c r="DV309" s="32">
        <v>5890.5512695309999</v>
      </c>
      <c r="DY309" s="32">
        <v>1030.1658935549999</v>
      </c>
      <c r="EA309">
        <v>24.395</v>
      </c>
      <c r="EB309" s="32">
        <v>501.44363403300002</v>
      </c>
      <c r="EC309" s="32">
        <v>1715.5</v>
      </c>
    </row>
    <row r="310" spans="1:133">
      <c r="A310" s="33">
        <v>44273</v>
      </c>
      <c r="B310" s="32">
        <v>502.70324706999997</v>
      </c>
      <c r="C310" s="32">
        <v>6243.7177734380002</v>
      </c>
      <c r="D310" s="32">
        <v>1762.5993652340001</v>
      </c>
      <c r="E310" s="32">
        <v>2260.0852050779999</v>
      </c>
      <c r="F310" s="32">
        <v>579.11627197300004</v>
      </c>
      <c r="G310" s="32">
        <v>2218.390625</v>
      </c>
      <c r="H310" s="32">
        <v>516.92980956999997</v>
      </c>
      <c r="I310" s="32">
        <v>212.32215881299999</v>
      </c>
      <c r="J310" s="32">
        <v>1776.5108642580001</v>
      </c>
      <c r="K310" s="32">
        <v>1498.43359375</v>
      </c>
      <c r="L310" s="32">
        <v>7121.7578125</v>
      </c>
      <c r="M310" s="32">
        <v>394.68875122100002</v>
      </c>
      <c r="N310" s="32">
        <v>197.13923645</v>
      </c>
      <c r="O310" s="32">
        <v>942.646484375</v>
      </c>
      <c r="P310" s="32">
        <v>953.57714843799999</v>
      </c>
      <c r="Q310" s="32">
        <v>73.974929810000006</v>
      </c>
      <c r="R310" s="32">
        <v>902.16156005899995</v>
      </c>
      <c r="S310" s="32">
        <v>1266.5249023440001</v>
      </c>
      <c r="T310" s="32">
        <v>184.27969360399999</v>
      </c>
      <c r="U310" s="32">
        <v>4178.224609375</v>
      </c>
      <c r="V310" s="32">
        <v>2275.251953125</v>
      </c>
      <c r="W310" s="32">
        <v>1180.1052246090001</v>
      </c>
      <c r="X310" s="32">
        <v>53.801288605000003</v>
      </c>
      <c r="Y310" s="32">
        <v>204.489746094</v>
      </c>
      <c r="Z310" s="32">
        <v>4179.2465820309999</v>
      </c>
      <c r="AA310" s="32">
        <v>405.08612060500002</v>
      </c>
      <c r="AB310" s="32">
        <v>712.01959228500004</v>
      </c>
      <c r="AC310" s="32">
        <v>6317.6142578119998</v>
      </c>
      <c r="AD310" s="32">
        <v>2840.7939453119998</v>
      </c>
      <c r="AE310" s="32">
        <v>1803.8846435549999</v>
      </c>
      <c r="AF310" s="32">
        <v>411.38372802700002</v>
      </c>
      <c r="AG310" s="32">
        <v>1483.693359375</v>
      </c>
      <c r="AH310" s="32">
        <v>569.32818603500004</v>
      </c>
      <c r="AI310" s="32">
        <v>386.69012451200001</v>
      </c>
      <c r="AJ310" s="32">
        <v>1552.266601562</v>
      </c>
      <c r="AK310" s="32">
        <v>3030.9643554690001</v>
      </c>
      <c r="AL310" s="32">
        <v>598.33209228500004</v>
      </c>
      <c r="AM310" s="32">
        <v>881.83715820299994</v>
      </c>
      <c r="AN310" s="32">
        <v>2480.4467773440001</v>
      </c>
      <c r="AP310" s="32">
        <v>3420.2570800779999</v>
      </c>
      <c r="AQ310" s="32">
        <v>1469.127929688</v>
      </c>
      <c r="AR310" s="32">
        <v>1435.2869873049999</v>
      </c>
      <c r="AS310" s="32">
        <v>2437.6027832029999</v>
      </c>
      <c r="AT310" s="32">
        <v>2111.1823730470001</v>
      </c>
      <c r="AU310" s="32">
        <v>990.56750488299997</v>
      </c>
      <c r="AV310" s="32">
        <v>287.627197266</v>
      </c>
      <c r="AW310" s="32">
        <v>1305.322265625</v>
      </c>
      <c r="AX310" s="32">
        <v>685.90789794900002</v>
      </c>
      <c r="AY310" s="32">
        <v>351.36160278300002</v>
      </c>
      <c r="AZ310" s="32">
        <v>311.34359741200001</v>
      </c>
      <c r="BA310" s="32">
        <v>171.96653747600001</v>
      </c>
      <c r="BB310" s="32">
        <v>2414.3225097660002</v>
      </c>
      <c r="BC310" s="32">
        <v>2884.8857421880002</v>
      </c>
      <c r="BD310" s="32">
        <v>2983.3681640619998</v>
      </c>
      <c r="BE310" s="32">
        <v>484.311676025</v>
      </c>
      <c r="BF310" s="32">
        <v>567.46960449200003</v>
      </c>
      <c r="BG310" s="32">
        <v>240.52134704599999</v>
      </c>
      <c r="BH310" s="32">
        <v>508.693115234</v>
      </c>
      <c r="BI310" s="32">
        <v>16830</v>
      </c>
      <c r="BJ310" s="32">
        <v>5099.3295898440001</v>
      </c>
      <c r="BK310" s="32">
        <v>151.01417541500001</v>
      </c>
      <c r="BL310" s="32">
        <v>1939.374633789</v>
      </c>
      <c r="BM310" s="32">
        <v>2752.7058105470001</v>
      </c>
      <c r="BN310" s="32">
        <v>803.99822998000002</v>
      </c>
      <c r="BO310" s="32">
        <v>3324.1096191410002</v>
      </c>
      <c r="BP310" s="32">
        <v>11208.974609375</v>
      </c>
      <c r="BQ310" s="32">
        <v>2945.7153320309999</v>
      </c>
      <c r="BR310" s="32">
        <v>5544.6494140619998</v>
      </c>
      <c r="BS310" s="32">
        <v>3040.2841796880002</v>
      </c>
      <c r="BT310" s="32">
        <v>2015.6749267580001</v>
      </c>
      <c r="BU310" s="32">
        <v>124.55000305199999</v>
      </c>
      <c r="BV310" s="32">
        <v>1356.598632812</v>
      </c>
      <c r="BW310" s="32">
        <v>535.76855468799999</v>
      </c>
      <c r="BX310" s="32">
        <v>1402.8768310549999</v>
      </c>
      <c r="BY310" s="32">
        <v>1150.7932128909999</v>
      </c>
      <c r="BZ310" s="32">
        <v>493</v>
      </c>
      <c r="CA310" s="32">
        <v>1563.6770019529999</v>
      </c>
      <c r="CB310" s="32">
        <v>311.9269104</v>
      </c>
      <c r="CC310" s="32">
        <v>41.530239105</v>
      </c>
      <c r="CD310" s="32">
        <v>189.53111267099999</v>
      </c>
      <c r="CE310" s="32">
        <v>599.71820068399995</v>
      </c>
      <c r="CF310" s="32">
        <v>8044.6137695309999</v>
      </c>
      <c r="CG310" s="32">
        <v>5494.7978515619998</v>
      </c>
      <c r="CH310" s="32">
        <v>16.652635574000001</v>
      </c>
      <c r="CI310" s="32">
        <v>1487.7436523440001</v>
      </c>
      <c r="CJ310" s="32">
        <v>263.559814453</v>
      </c>
      <c r="CK310" s="32">
        <v>136.052978516</v>
      </c>
      <c r="CL310" s="32">
        <v>386.69012451200001</v>
      </c>
      <c r="CM310" s="32">
        <v>183.546310425</v>
      </c>
      <c r="CN310" s="32">
        <v>778.49688720699999</v>
      </c>
      <c r="CO310" s="32">
        <v>996.35601806600005</v>
      </c>
      <c r="CP310" s="32">
        <v>496.46960449199997</v>
      </c>
      <c r="CQ310" s="32">
        <v>6143.74609375</v>
      </c>
      <c r="CR310" s="32">
        <v>3998.6611328119998</v>
      </c>
      <c r="CS310" s="32">
        <v>2186.5922851559999</v>
      </c>
      <c r="CT310" s="32">
        <v>1980</v>
      </c>
      <c r="CU310" s="32">
        <v>7354.3842773440001</v>
      </c>
      <c r="CV310" s="32">
        <v>225.73150634800001</v>
      </c>
      <c r="CW310" s="32">
        <v>286.154785156</v>
      </c>
      <c r="CX310" s="32">
        <v>831.485839844</v>
      </c>
      <c r="CZ310" s="32">
        <v>1318.1004638669999</v>
      </c>
      <c r="DA310" s="32">
        <v>2204.9230957029999</v>
      </c>
      <c r="DB310" s="32">
        <v>155.62954711899999</v>
      </c>
      <c r="DC310" s="34">
        <v>3492</v>
      </c>
      <c r="DD310" s="32">
        <v>2468.373046875</v>
      </c>
      <c r="DE310" s="32">
        <v>738.25372314499998</v>
      </c>
      <c r="DF310" s="32">
        <v>505.6</v>
      </c>
      <c r="DG310" s="32">
        <v>4.9859285350000002</v>
      </c>
      <c r="DH310" s="32">
        <v>9.1</v>
      </c>
      <c r="DI310" s="32">
        <v>124.702033997</v>
      </c>
      <c r="DJ310" s="34">
        <v>1545.1</v>
      </c>
      <c r="DK310" s="32">
        <v>525.41876220699999</v>
      </c>
      <c r="DL310" s="32">
        <v>8713.2626953119998</v>
      </c>
      <c r="DM310" s="32">
        <v>1903.7453613279999</v>
      </c>
      <c r="DN310" s="32">
        <v>2096.9702148440001</v>
      </c>
      <c r="DO310" s="32">
        <v>17.149999999999999</v>
      </c>
      <c r="DP310" s="32">
        <v>580</v>
      </c>
      <c r="DQ310" s="34">
        <v>1170</v>
      </c>
      <c r="DR310" s="32">
        <v>178.1</v>
      </c>
      <c r="DS310" s="32">
        <v>81.96</v>
      </c>
      <c r="DT310" s="32">
        <v>930.13812255899995</v>
      </c>
      <c r="DU310" s="32">
        <v>124.5</v>
      </c>
      <c r="DV310" s="32">
        <v>5950.5053710940001</v>
      </c>
      <c r="DY310" s="32">
        <v>1027.6667480470001</v>
      </c>
      <c r="EA310">
        <v>24.326000000000001</v>
      </c>
      <c r="EB310" s="32">
        <v>501.44363403300002</v>
      </c>
      <c r="EC310" s="32">
        <v>1734</v>
      </c>
    </row>
    <row r="311" spans="1:133">
      <c r="A311" s="33">
        <v>44274</v>
      </c>
      <c r="B311" s="32">
        <v>490.11575317400002</v>
      </c>
      <c r="C311" s="32">
        <v>6221.7333984380002</v>
      </c>
      <c r="D311" s="32">
        <v>1722.1541748049999</v>
      </c>
      <c r="E311" s="32">
        <v>2248.0952148440001</v>
      </c>
      <c r="F311" s="32">
        <v>586.11035156200001</v>
      </c>
      <c r="G311" s="32">
        <v>2236.3610839839998</v>
      </c>
      <c r="H311" s="32">
        <v>516.92980956999997</v>
      </c>
      <c r="I311" s="32">
        <v>203.36882019000001</v>
      </c>
      <c r="J311" s="32">
        <v>1783.005249023</v>
      </c>
      <c r="K311" s="32">
        <v>1481.4514160159999</v>
      </c>
      <c r="L311" s="32">
        <v>7103.7749023440001</v>
      </c>
      <c r="M311" s="32">
        <v>385.12432861299999</v>
      </c>
      <c r="N311" s="32">
        <v>193.24240112300001</v>
      </c>
      <c r="O311" s="32">
        <v>934.06066894499997</v>
      </c>
      <c r="P311" s="32">
        <v>963.36871337900004</v>
      </c>
      <c r="Q311" s="32">
        <v>74.485107421999999</v>
      </c>
      <c r="R311" s="32">
        <v>906.75744628899997</v>
      </c>
      <c r="S311" s="32">
        <v>1248.0538330080001</v>
      </c>
      <c r="T311" s="32">
        <v>179.493209839</v>
      </c>
      <c r="U311" s="32">
        <v>4181.150390625</v>
      </c>
      <c r="V311" s="32">
        <v>2243.2624511720001</v>
      </c>
      <c r="W311" s="32">
        <v>1152.6379394529999</v>
      </c>
      <c r="X311" s="32">
        <v>52.702075958000002</v>
      </c>
      <c r="Y311" s="32">
        <v>199.40493774399999</v>
      </c>
      <c r="Z311" s="32">
        <v>4187.8149414059999</v>
      </c>
      <c r="AA311" s="32">
        <v>397.20196533199999</v>
      </c>
      <c r="AB311" s="32">
        <v>723.18511962900004</v>
      </c>
      <c r="AC311" s="32">
        <v>6305.6303710940001</v>
      </c>
      <c r="AD311" s="32">
        <v>2814.1982421880002</v>
      </c>
      <c r="AE311" s="32">
        <v>1750.4178466799999</v>
      </c>
      <c r="AF311" s="32">
        <v>403.31512451200001</v>
      </c>
      <c r="AG311" s="32">
        <v>1456.609741211</v>
      </c>
      <c r="AH311" s="32">
        <v>568.33703613299997</v>
      </c>
      <c r="AI311" s="32">
        <v>381.54727172899999</v>
      </c>
      <c r="AJ311" s="32">
        <v>1555.765014648</v>
      </c>
      <c r="AK311" s="32">
        <v>2993.9890136720001</v>
      </c>
      <c r="AL311" s="32">
        <v>589.93597412099996</v>
      </c>
      <c r="AM311" s="32">
        <v>886.42895507799994</v>
      </c>
      <c r="AN311" s="32">
        <v>2456.6877441410002</v>
      </c>
      <c r="AP311" s="32">
        <v>3309.3459472660002</v>
      </c>
      <c r="AQ311" s="32">
        <v>1439.9522705080001</v>
      </c>
      <c r="AR311" s="32">
        <v>1453.7325439450001</v>
      </c>
      <c r="AS311" s="32">
        <v>2423.6105957029999</v>
      </c>
      <c r="AT311" s="32">
        <v>2032.287475586</v>
      </c>
      <c r="AU311" s="32">
        <v>978.57885742200006</v>
      </c>
      <c r="AV311" s="32">
        <v>285.83264160200002</v>
      </c>
      <c r="AW311" s="32">
        <v>1303.3110351559999</v>
      </c>
      <c r="AX311" s="32">
        <v>686.70599365199996</v>
      </c>
      <c r="AY311" s="32">
        <v>347.96392822299998</v>
      </c>
      <c r="AZ311" s="32">
        <v>306.10385131800001</v>
      </c>
      <c r="BA311" s="32">
        <v>168.96710205100001</v>
      </c>
      <c r="BB311" s="32">
        <v>2412.32421875</v>
      </c>
      <c r="BC311" s="32">
        <v>2787.48046875</v>
      </c>
      <c r="BD311" s="32">
        <v>2971.3825683589998</v>
      </c>
      <c r="BE311" s="32">
        <v>487.70968627899998</v>
      </c>
      <c r="BF311" s="32">
        <v>567.46960449200003</v>
      </c>
      <c r="BG311" s="32">
        <v>244.31381225600001</v>
      </c>
      <c r="BH311" s="32">
        <v>505.16738891599999</v>
      </c>
      <c r="BI311" s="32">
        <v>16890</v>
      </c>
      <c r="BJ311" s="32">
        <v>4990.38671875</v>
      </c>
      <c r="BK311" s="32">
        <v>145.075408936</v>
      </c>
      <c r="BL311" s="32">
        <v>1933.6151123049999</v>
      </c>
      <c r="BM311" s="32">
        <v>2783.6076660160002</v>
      </c>
      <c r="BN311" s="32">
        <v>795.40692138700001</v>
      </c>
      <c r="BO311" s="32">
        <v>3249.1970214839998</v>
      </c>
      <c r="BP311" s="32">
        <v>11044.502929688</v>
      </c>
      <c r="BQ311" s="32">
        <v>2944.7175292970001</v>
      </c>
      <c r="BR311" s="32">
        <v>5457.8579101559999</v>
      </c>
      <c r="BS311" s="32">
        <v>2959.4096679690001</v>
      </c>
      <c r="BT311" s="32">
        <v>1999.8725585940001</v>
      </c>
      <c r="BU311" s="32">
        <v>117</v>
      </c>
      <c r="BV311" s="32">
        <v>1322.891235352</v>
      </c>
      <c r="BW311" s="32">
        <v>540.55401611299999</v>
      </c>
      <c r="BX311" s="32">
        <v>1409.364868164</v>
      </c>
      <c r="BY311" s="32">
        <v>1114.799438477</v>
      </c>
      <c r="BZ311" s="32">
        <v>497.79998779300001</v>
      </c>
      <c r="CA311" s="32">
        <v>1552.6932373049999</v>
      </c>
      <c r="CB311" s="32">
        <v>312.12661743199999</v>
      </c>
      <c r="CC311" s="32">
        <v>40.951278686999999</v>
      </c>
      <c r="CD311" s="32">
        <v>190.42649841299999</v>
      </c>
      <c r="CE311" s="32">
        <v>593.09991455099998</v>
      </c>
      <c r="CF311" s="32">
        <v>7930.74609375</v>
      </c>
      <c r="CG311" s="32">
        <v>5408.8784179690001</v>
      </c>
      <c r="CH311" s="32">
        <v>17.032079697</v>
      </c>
      <c r="CI311" s="32">
        <v>1474.5393066409999</v>
      </c>
      <c r="CJ311" s="32">
        <v>258.51776123000002</v>
      </c>
      <c r="CK311" s="32">
        <v>133.87405395499999</v>
      </c>
      <c r="CL311" s="32">
        <v>381.54727172899999</v>
      </c>
      <c r="CM311" s="32">
        <v>182.347930908</v>
      </c>
      <c r="CN311" s="32">
        <v>778.49688720699999</v>
      </c>
      <c r="CO311" s="32">
        <v>1018.83013916</v>
      </c>
      <c r="CP311" s="32">
        <v>488.87927246100003</v>
      </c>
      <c r="CQ311" s="32">
        <v>6237.6206054690001</v>
      </c>
      <c r="CR311" s="32">
        <v>3946.7302246089998</v>
      </c>
      <c r="CS311" s="32">
        <v>2230.8344726559999</v>
      </c>
      <c r="CT311" s="32">
        <v>2022</v>
      </c>
      <c r="CU311" s="32">
        <v>7214.4541015619998</v>
      </c>
      <c r="CV311" s="32">
        <v>228.327270508</v>
      </c>
      <c r="CW311" s="32">
        <v>277.08157348600002</v>
      </c>
      <c r="CX311" s="32">
        <v>841.17034912099996</v>
      </c>
      <c r="CZ311" s="32">
        <v>1298.113891602</v>
      </c>
      <c r="DA311" s="32">
        <v>2209.9182128910002</v>
      </c>
      <c r="DB311" s="32">
        <v>155.12962341299999</v>
      </c>
      <c r="DC311" s="34">
        <v>3542</v>
      </c>
      <c r="DD311" s="32">
        <v>2468.373046875</v>
      </c>
      <c r="DE311" s="32">
        <v>734.65734863299997</v>
      </c>
      <c r="DF311" s="32">
        <v>499.2</v>
      </c>
      <c r="DG311" s="32">
        <v>4.8856372830000003</v>
      </c>
      <c r="DH311" s="32">
        <v>9.25</v>
      </c>
      <c r="DI311" s="32">
        <v>123.80384826700001</v>
      </c>
      <c r="DJ311" s="34">
        <v>1552.1</v>
      </c>
      <c r="DK311" s="32">
        <v>519.62524414100005</v>
      </c>
      <c r="DL311" s="32">
        <v>8557.3837890619998</v>
      </c>
      <c r="DM311" s="32">
        <v>1857.8237304690001</v>
      </c>
      <c r="DN311" s="32">
        <v>2054.5920410160002</v>
      </c>
      <c r="DO311" s="32">
        <v>16.600000000000001</v>
      </c>
      <c r="DP311" s="32">
        <v>540.79999999999995</v>
      </c>
      <c r="DQ311" s="34">
        <v>1169</v>
      </c>
      <c r="DR311" s="32">
        <v>177.25</v>
      </c>
      <c r="DS311" s="32">
        <v>79.62</v>
      </c>
      <c r="DT311" s="32">
        <v>941.53295898399995</v>
      </c>
      <c r="DU311" s="32">
        <v>124.5</v>
      </c>
      <c r="DV311" s="32">
        <v>5990.474609375</v>
      </c>
      <c r="DY311" s="32">
        <v>994.87738037099996</v>
      </c>
      <c r="EA311">
        <v>23.928000000000001</v>
      </c>
      <c r="EB311" s="32">
        <v>501.44363403300002</v>
      </c>
      <c r="EC311" s="32">
        <v>1683</v>
      </c>
    </row>
    <row r="312" spans="1:133">
      <c r="A312" s="33">
        <v>44277</v>
      </c>
      <c r="B312" s="32">
        <v>486.119628906</v>
      </c>
      <c r="C312" s="32">
        <v>6321.6645507809999</v>
      </c>
      <c r="D312" s="32">
        <v>1719.1583251950001</v>
      </c>
      <c r="E312" s="32">
        <v>2295.0556640619998</v>
      </c>
      <c r="F312" s="32">
        <v>587.10949706999997</v>
      </c>
      <c r="G312" s="32">
        <v>2230.3708496089998</v>
      </c>
      <c r="H312" s="32">
        <v>505.15423584000001</v>
      </c>
      <c r="I312" s="32">
        <v>192.792068481</v>
      </c>
      <c r="J312" s="32">
        <v>1773.5131835940001</v>
      </c>
      <c r="K312" s="32">
        <v>1470.4627685549999</v>
      </c>
      <c r="L312" s="32">
        <v>7337.5688476559999</v>
      </c>
      <c r="M312" s="32">
        <v>379.89517211899999</v>
      </c>
      <c r="N312" s="32">
        <v>193.941848755</v>
      </c>
      <c r="O312" s="32">
        <v>920.68261718799999</v>
      </c>
      <c r="P312" s="32">
        <v>944.38513183600003</v>
      </c>
      <c r="Q312" s="32">
        <v>71.594116210999999</v>
      </c>
      <c r="R312" s="32">
        <v>906.15795898399995</v>
      </c>
      <c r="S312" s="32">
        <v>1266.0256347659999</v>
      </c>
      <c r="T312" s="32">
        <v>179.941940308</v>
      </c>
      <c r="U312" s="32">
        <v>4199.685546875</v>
      </c>
      <c r="V312" s="32">
        <v>2292.2465820309999</v>
      </c>
      <c r="W312" s="32">
        <v>1162.126586914</v>
      </c>
      <c r="X312" s="32">
        <v>52.841976166000002</v>
      </c>
      <c r="Y312" s="32">
        <v>199.70404052699999</v>
      </c>
      <c r="Z312" s="32">
        <v>4164.015625</v>
      </c>
      <c r="AA312" s="32">
        <v>397.900634766</v>
      </c>
      <c r="AB312" s="32">
        <v>726.96417236299999</v>
      </c>
      <c r="AC312" s="32">
        <v>6479.3994140619998</v>
      </c>
      <c r="AD312" s="32">
        <v>2867.390625</v>
      </c>
      <c r="AE312" s="32">
        <v>1780.3992919919999</v>
      </c>
      <c r="AF312" s="32">
        <v>394.209075928</v>
      </c>
      <c r="AG312" s="32">
        <v>1446.761108398</v>
      </c>
      <c r="AH312" s="32">
        <v>576.06817626999998</v>
      </c>
      <c r="AI312" s="32">
        <v>385.71978759799998</v>
      </c>
      <c r="AJ312" s="32">
        <v>1559.7629394529999</v>
      </c>
      <c r="AK312" s="32">
        <v>2999.4855957029999</v>
      </c>
      <c r="AL312" s="32">
        <v>589.13635253899997</v>
      </c>
      <c r="AM312" s="32">
        <v>884.83184814499998</v>
      </c>
      <c r="AN312" s="32">
        <v>2480.4467773440001</v>
      </c>
      <c r="AP312" s="32">
        <v>3326.3325195309999</v>
      </c>
      <c r="AQ312" s="32">
        <v>1437.12890625</v>
      </c>
      <c r="AR312" s="32">
        <v>1469.6856689450001</v>
      </c>
      <c r="AS312" s="32">
        <v>2445.5983886720001</v>
      </c>
      <c r="AT312" s="32">
        <v>2011.3155517580001</v>
      </c>
      <c r="AU312" s="32">
        <v>994.06433105500003</v>
      </c>
      <c r="AV312" s="32">
        <v>293.30996704099999</v>
      </c>
      <c r="AW312" s="32">
        <v>1309.143188477</v>
      </c>
      <c r="AX312" s="32">
        <v>675.53192138700001</v>
      </c>
      <c r="AY312" s="32">
        <v>345.36569213899998</v>
      </c>
      <c r="AZ312" s="32">
        <v>306.65274047899999</v>
      </c>
      <c r="BA312" s="32">
        <v>167.52735900900001</v>
      </c>
      <c r="BB312" s="32">
        <v>2394.3369140619998</v>
      </c>
      <c r="BC312" s="32">
        <v>2764.123046875</v>
      </c>
      <c r="BD312" s="32">
        <v>2982.3693847660002</v>
      </c>
      <c r="BE312" s="32">
        <v>494.10586547899999</v>
      </c>
      <c r="BF312" s="32">
        <v>586.65844726600005</v>
      </c>
      <c r="BG312" s="32">
        <v>242.517379761</v>
      </c>
      <c r="BH312" s="32">
        <v>503.47503662100002</v>
      </c>
      <c r="BI312" s="32">
        <v>16915</v>
      </c>
      <c r="BJ312" s="32">
        <v>4969.3984375</v>
      </c>
      <c r="BK312" s="32">
        <v>145.424728394</v>
      </c>
      <c r="BL312" s="32">
        <v>1939.374633789</v>
      </c>
      <c r="BM312" s="32">
        <v>2819.9909667970001</v>
      </c>
      <c r="BN312" s="32">
        <v>789.21301269499997</v>
      </c>
      <c r="BO312" s="32">
        <v>3223.2275390619998</v>
      </c>
      <c r="BP312" s="32">
        <v>11258.815429688</v>
      </c>
      <c r="BQ312" s="32">
        <v>2931.7495117190001</v>
      </c>
      <c r="BR312" s="32">
        <v>5373.0620117190001</v>
      </c>
      <c r="BS312" s="32">
        <v>2962.4050292970001</v>
      </c>
      <c r="BT312" s="32">
        <v>1987.5817871090001</v>
      </c>
      <c r="BU312" s="32">
        <v>111.900001526</v>
      </c>
      <c r="BV312" s="32">
        <v>1332.6616210940001</v>
      </c>
      <c r="BW312" s="32">
        <v>547.73217773399995</v>
      </c>
      <c r="BX312" s="32">
        <v>1423.8380126950001</v>
      </c>
      <c r="BY312" s="32">
        <v>1164.7907714840001</v>
      </c>
      <c r="BZ312" s="32">
        <v>498</v>
      </c>
      <c r="CA312" s="32">
        <v>1543.706665039</v>
      </c>
      <c r="CB312" s="32">
        <v>323.40588378899997</v>
      </c>
      <c r="CC312" s="32">
        <v>40.926319122000002</v>
      </c>
      <c r="CD312" s="32">
        <v>193.36151122999999</v>
      </c>
      <c r="CE312" s="32">
        <v>597.51202392599998</v>
      </c>
      <c r="CF312" s="32">
        <v>7820.8745117190001</v>
      </c>
      <c r="CG312" s="32">
        <v>5482.8095703119998</v>
      </c>
      <c r="CH312" s="32">
        <v>16.852140426999998</v>
      </c>
      <c r="CI312" s="32">
        <v>1463.109008789</v>
      </c>
      <c r="CJ312" s="32">
        <v>256.18011474600002</v>
      </c>
      <c r="CK312" s="32">
        <v>132.59469604500001</v>
      </c>
      <c r="CL312" s="32">
        <v>385.71978759799998</v>
      </c>
      <c r="CM312" s="32">
        <v>180.71022033700001</v>
      </c>
      <c r="CN312" s="32">
        <v>787.49108886700003</v>
      </c>
      <c r="CO312" s="32">
        <v>1010.839294434</v>
      </c>
      <c r="CP312" s="32">
        <v>487.68072509799998</v>
      </c>
      <c r="CQ312" s="32">
        <v>6443.3432617190001</v>
      </c>
      <c r="CR312" s="32">
        <v>4016.63671875</v>
      </c>
      <c r="CS312" s="32">
        <v>2202.7578125</v>
      </c>
      <c r="CT312" s="32">
        <v>2060</v>
      </c>
      <c r="CU312" s="32">
        <v>7246.4379882809999</v>
      </c>
      <c r="CV312" s="32">
        <v>229.22581481899999</v>
      </c>
      <c r="CW312" s="32">
        <v>271.29870605500003</v>
      </c>
      <c r="CX312" s="32">
        <v>827.33532714800003</v>
      </c>
      <c r="CZ312" s="32">
        <v>1288.120727539</v>
      </c>
      <c r="DA312" s="32">
        <v>2250.8798828119998</v>
      </c>
      <c r="DB312" s="32">
        <v>152.82992553700001</v>
      </c>
      <c r="DC312" s="34">
        <v>3480</v>
      </c>
      <c r="DD312" s="32">
        <v>2492.357421875</v>
      </c>
      <c r="DE312" s="32">
        <v>733.05902099599996</v>
      </c>
      <c r="DF312" s="32">
        <v>484.1</v>
      </c>
      <c r="DG312" s="32">
        <v>4.8498187069999998</v>
      </c>
      <c r="DH312" s="32">
        <v>9.15</v>
      </c>
      <c r="DI312" s="32">
        <v>124.851745605</v>
      </c>
      <c r="DJ312" s="34">
        <v>1548.2</v>
      </c>
      <c r="DK312" s="32">
        <v>527.41656494100005</v>
      </c>
      <c r="DL312" s="32">
        <v>8589.359375</v>
      </c>
      <c r="DM312" s="32">
        <v>1876.791381836</v>
      </c>
      <c r="DN312" s="32">
        <v>2047.1135253909999</v>
      </c>
      <c r="DO312" s="32">
        <v>16.55</v>
      </c>
      <c r="DP312" s="32">
        <v>540</v>
      </c>
      <c r="DQ312" s="34">
        <v>1184</v>
      </c>
      <c r="DR312" s="32">
        <v>180.3</v>
      </c>
      <c r="DS312" s="32">
        <v>80.02</v>
      </c>
      <c r="DT312" s="32">
        <v>940.95367431600005</v>
      </c>
      <c r="DU312" s="32">
        <v>125.5</v>
      </c>
      <c r="DV312" s="32">
        <v>6000.4682617190001</v>
      </c>
      <c r="DY312" s="32">
        <v>940.89489746100003</v>
      </c>
      <c r="EA312">
        <v>21.966999999999999</v>
      </c>
      <c r="EB312" s="32">
        <v>501.44363403300002</v>
      </c>
      <c r="EC312" s="32">
        <v>1660</v>
      </c>
    </row>
    <row r="313" spans="1:133">
      <c r="A313" s="33">
        <v>44278</v>
      </c>
      <c r="B313" s="32">
        <v>483.72207641599999</v>
      </c>
      <c r="C313" s="32">
        <v>6391.6162109380002</v>
      </c>
      <c r="D313" s="32">
        <v>1657.7420654299999</v>
      </c>
      <c r="E313" s="32">
        <v>2351.0080566410002</v>
      </c>
      <c r="F313" s="32">
        <v>598.89971923799999</v>
      </c>
      <c r="G313" s="32">
        <v>2291.2717285160002</v>
      </c>
      <c r="H313" s="32">
        <v>499.96499633799999</v>
      </c>
      <c r="I313" s="32">
        <v>184.33067321799999</v>
      </c>
      <c r="J313" s="32">
        <v>1793.99609375</v>
      </c>
      <c r="K313" s="32">
        <v>1465.4680175779999</v>
      </c>
      <c r="L313" s="32">
        <v>7208.6821289059999</v>
      </c>
      <c r="M313" s="32">
        <v>379.31417846699998</v>
      </c>
      <c r="N313" s="32">
        <v>192.94267272900001</v>
      </c>
      <c r="O313" s="32">
        <v>913.29486083999996</v>
      </c>
      <c r="P313" s="32">
        <v>927.399902344</v>
      </c>
      <c r="Q313" s="32">
        <v>69.213317871000001</v>
      </c>
      <c r="R313" s="32">
        <v>919.34576416000004</v>
      </c>
      <c r="S313" s="32">
        <v>1265.5266113279999</v>
      </c>
      <c r="T313" s="32">
        <v>183.33236694300001</v>
      </c>
      <c r="U313" s="32">
        <v>4160.6640625</v>
      </c>
      <c r="V313" s="32">
        <v>2304.2424316410002</v>
      </c>
      <c r="W313" s="32">
        <v>1139.6531982419999</v>
      </c>
      <c r="X313" s="32">
        <v>51.862682343000003</v>
      </c>
      <c r="Y313" s="32">
        <v>201.398971558</v>
      </c>
      <c r="Z313" s="32">
        <v>4215.4233398440001</v>
      </c>
      <c r="AA313" s="32">
        <v>397.70095825200002</v>
      </c>
      <c r="AB313" s="32">
        <v>739.50396728500004</v>
      </c>
      <c r="AC313" s="32">
        <v>6541.3173828119998</v>
      </c>
      <c r="AD313" s="32">
        <v>2890.6625976559999</v>
      </c>
      <c r="AE313" s="32">
        <v>1742.4227294919999</v>
      </c>
      <c r="AF313" s="32">
        <v>383.02838134799998</v>
      </c>
      <c r="AG313" s="32">
        <v>1432.973022461</v>
      </c>
      <c r="AH313" s="32">
        <v>576.86114501999998</v>
      </c>
      <c r="AI313" s="32">
        <v>385.91384887700002</v>
      </c>
      <c r="AJ313" s="32">
        <v>1524.279663086</v>
      </c>
      <c r="AK313" s="32">
        <v>3004.9821777339998</v>
      </c>
      <c r="AL313" s="32">
        <v>570.94445800799997</v>
      </c>
      <c r="AM313" s="32">
        <v>909.18872070299994</v>
      </c>
      <c r="AN313" s="32">
        <v>2470.9431152339998</v>
      </c>
      <c r="AP313" s="32">
        <v>3244.3981933589998</v>
      </c>
      <c r="AQ313" s="32">
        <v>1455.010742188</v>
      </c>
      <c r="AR313" s="32">
        <v>1493.6153564450001</v>
      </c>
      <c r="AS313" s="32">
        <v>2458.5903320309999</v>
      </c>
      <c r="AT313" s="32">
        <v>1999.3315429690001</v>
      </c>
      <c r="AU313" s="32">
        <v>975.58172607400002</v>
      </c>
      <c r="AV313" s="32">
        <v>285.13473510699998</v>
      </c>
      <c r="AW313" s="32">
        <v>1305.322265625</v>
      </c>
      <c r="AX313" s="32">
        <v>678.82434081999997</v>
      </c>
      <c r="AY313" s="32">
        <v>346.364990234</v>
      </c>
      <c r="AZ313" s="32">
        <v>295.17507934600002</v>
      </c>
      <c r="BA313" s="32">
        <v>162.168411255</v>
      </c>
      <c r="BB313" s="32">
        <v>2338.3754882809999</v>
      </c>
      <c r="BC313" s="32">
        <v>2704.4873046880002</v>
      </c>
      <c r="BD313" s="32">
        <v>3042.2961425779999</v>
      </c>
      <c r="BE313" s="32">
        <v>495.40512085</v>
      </c>
      <c r="BF313" s="32">
        <v>593.85424804700006</v>
      </c>
      <c r="BG313" s="32">
        <v>243.01637268100001</v>
      </c>
      <c r="BH313" s="32">
        <v>505.30841064499998</v>
      </c>
      <c r="BI313" s="32">
        <v>16540</v>
      </c>
      <c r="BJ313" s="32">
        <v>4883.4428710940001</v>
      </c>
      <c r="BK313" s="32">
        <v>148.66860961899999</v>
      </c>
      <c r="BL313" s="32">
        <v>1934.138671875</v>
      </c>
      <c r="BM313" s="32">
        <v>2861.8569335940001</v>
      </c>
      <c r="BN313" s="32">
        <v>789.21301269499997</v>
      </c>
      <c r="BO313" s="32">
        <v>3213.2392578119998</v>
      </c>
      <c r="BP313" s="32">
        <v>11303.669921875</v>
      </c>
      <c r="BQ313" s="32">
        <v>2969.6555175779999</v>
      </c>
      <c r="BR313" s="32">
        <v>5332.16015625</v>
      </c>
      <c r="BS313" s="32">
        <v>2950.423828125</v>
      </c>
      <c r="BT313" s="32">
        <v>2003.3839111330001</v>
      </c>
      <c r="BU313" s="32">
        <v>105.30000305199999</v>
      </c>
      <c r="BV313" s="32">
        <v>1317.0290527340001</v>
      </c>
      <c r="BW313" s="32">
        <v>545.93756103500004</v>
      </c>
      <c r="BX313" s="32">
        <v>1444.299804688</v>
      </c>
      <c r="BY313" s="32">
        <v>1152.7927246090001</v>
      </c>
      <c r="BZ313" s="32">
        <v>486.60000610399999</v>
      </c>
      <c r="CA313" s="32">
        <v>1532.723022461</v>
      </c>
      <c r="CB313" s="32">
        <v>314.422363281</v>
      </c>
      <c r="CC313" s="32">
        <v>41.265712737999998</v>
      </c>
      <c r="CD313" s="32">
        <v>194.107666016</v>
      </c>
      <c r="CE313" s="32">
        <v>596.32409668000003</v>
      </c>
      <c r="CF313" s="32">
        <v>7665.0561523440001</v>
      </c>
      <c r="CG313" s="32">
        <v>5510.7822265619998</v>
      </c>
      <c r="CH313" s="32">
        <v>16.813020706</v>
      </c>
      <c r="CI313" s="32">
        <v>1415.2186279299999</v>
      </c>
      <c r="CJ313" s="32">
        <v>249.35049438499999</v>
      </c>
      <c r="CK313" s="32">
        <v>134.03398132300001</v>
      </c>
      <c r="CL313" s="32">
        <v>385.91384887700002</v>
      </c>
      <c r="CM313" s="32">
        <v>180.83006286599999</v>
      </c>
      <c r="CN313" s="32">
        <v>785.49237060500002</v>
      </c>
      <c r="CO313" s="32">
        <v>1028.8186035159999</v>
      </c>
      <c r="CP313" s="32">
        <v>499.36593627899998</v>
      </c>
      <c r="CQ313" s="32">
        <v>6467.3115234380002</v>
      </c>
      <c r="CR313" s="32">
        <v>4068.5671386720001</v>
      </c>
      <c r="CS313" s="32">
        <v>2104.9138183589998</v>
      </c>
      <c r="CT313" s="32">
        <v>2104</v>
      </c>
      <c r="CU313" s="32">
        <v>7256.4326171880002</v>
      </c>
      <c r="CV313" s="32">
        <v>229.02610778799999</v>
      </c>
      <c r="CW313" s="32">
        <v>272.29577636699997</v>
      </c>
      <c r="CX313" s="32">
        <v>809.54748535199997</v>
      </c>
      <c r="CZ313" s="32">
        <v>1259.1405029299999</v>
      </c>
      <c r="DA313" s="32">
        <v>2226.90234375</v>
      </c>
      <c r="DB313" s="32">
        <v>148.88044738799999</v>
      </c>
      <c r="DC313" s="34">
        <v>3470</v>
      </c>
      <c r="DD313" s="32">
        <v>2534.3293457029999</v>
      </c>
      <c r="DE313" s="32">
        <v>732.65936279300001</v>
      </c>
      <c r="DF313" s="32">
        <v>473.4</v>
      </c>
      <c r="DG313" s="32">
        <v>4.7531089780000002</v>
      </c>
      <c r="DH313" s="32">
        <v>9.35</v>
      </c>
      <c r="DI313" s="32">
        <v>124.402648926</v>
      </c>
      <c r="DJ313" s="34">
        <v>1542.2</v>
      </c>
      <c r="DK313" s="32">
        <v>508.83709716800001</v>
      </c>
      <c r="DL313" s="32">
        <v>8591.35546875</v>
      </c>
      <c r="DM313" s="32">
        <v>1865.810180664</v>
      </c>
      <c r="DN313" s="32">
        <v>2040.632202148</v>
      </c>
      <c r="DO313" s="32">
        <v>16.3</v>
      </c>
      <c r="DP313" s="32">
        <v>520</v>
      </c>
      <c r="DQ313" s="34">
        <v>1171</v>
      </c>
      <c r="DR313" s="32">
        <v>180.15</v>
      </c>
      <c r="DS313" s="32">
        <v>79.86</v>
      </c>
      <c r="DT313" s="32">
        <v>962.005371094</v>
      </c>
      <c r="DU313" s="32">
        <v>126</v>
      </c>
      <c r="DV313" s="32">
        <v>5930.5209960940001</v>
      </c>
      <c r="DY313" s="32">
        <v>910.10491943399995</v>
      </c>
      <c r="EA313">
        <v>21.071000000000002</v>
      </c>
      <c r="EB313" s="32">
        <v>501.44363403300002</v>
      </c>
      <c r="EC313" s="32">
        <v>1567.5</v>
      </c>
    </row>
    <row r="314" spans="1:133">
      <c r="A314" s="33">
        <v>44279</v>
      </c>
      <c r="B314" s="32">
        <v>487.51828002899998</v>
      </c>
      <c r="C314" s="32">
        <v>6389.6181640619998</v>
      </c>
      <c r="D314" s="32">
        <v>1683.207397461</v>
      </c>
      <c r="E314" s="32">
        <v>2316.0375976559999</v>
      </c>
      <c r="F314" s="32">
        <v>600.897949219</v>
      </c>
      <c r="G314" s="32">
        <v>2277.2946777339998</v>
      </c>
      <c r="H314" s="32">
        <v>513.13763427699996</v>
      </c>
      <c r="I314" s="32">
        <v>191.660598755</v>
      </c>
      <c r="J314" s="32">
        <v>1797.9929199220001</v>
      </c>
      <c r="K314" s="32">
        <v>1473.4597167970001</v>
      </c>
      <c r="L314" s="32">
        <v>7123.7568359380002</v>
      </c>
      <c r="M314" s="32">
        <v>378.733154297</v>
      </c>
      <c r="N314" s="32">
        <v>193.04255676299999</v>
      </c>
      <c r="O314" s="32">
        <v>927.87091064499998</v>
      </c>
      <c r="P314" s="32">
        <v>909.21551513700001</v>
      </c>
      <c r="Q314" s="32">
        <v>68.873207092000001</v>
      </c>
      <c r="R314" s="32">
        <v>927.53808593799999</v>
      </c>
      <c r="S314" s="32">
        <v>1264.0288085940001</v>
      </c>
      <c r="T314" s="32">
        <v>177.64839172399999</v>
      </c>
      <c r="U314" s="32">
        <v>4222.1225585940001</v>
      </c>
      <c r="V314" s="32">
        <v>2358.224609375</v>
      </c>
      <c r="W314" s="32">
        <v>1150.6401367190001</v>
      </c>
      <c r="X314" s="32">
        <v>51.602867126</v>
      </c>
      <c r="Y314" s="32">
        <v>202.59538269000001</v>
      </c>
      <c r="Z314" s="32">
        <v>4187.8149414059999</v>
      </c>
      <c r="AA314" s="32">
        <v>403.38952636699997</v>
      </c>
      <c r="AB314" s="32">
        <v>740.534667969</v>
      </c>
      <c r="AC314" s="32">
        <v>6425.4702148440001</v>
      </c>
      <c r="AD314" s="32">
        <v>2892.32421875</v>
      </c>
      <c r="AE314" s="32">
        <v>1765.408569336</v>
      </c>
      <c r="AF314" s="32">
        <v>389.82907104499998</v>
      </c>
      <c r="AG314" s="32">
        <v>1447.7462158200001</v>
      </c>
      <c r="AH314" s="32">
        <v>568.13873291000004</v>
      </c>
      <c r="AI314" s="32">
        <v>386.69012451200001</v>
      </c>
      <c r="AJ314" s="32">
        <v>1539.2725830080001</v>
      </c>
      <c r="AK314" s="32">
        <v>3006.4809570309999</v>
      </c>
      <c r="AL314" s="32">
        <v>568.74548339800003</v>
      </c>
      <c r="AM314" s="32">
        <v>908.390136719</v>
      </c>
      <c r="AN314" s="32">
        <v>2461.4392089839998</v>
      </c>
      <c r="AP314" s="32">
        <v>3345.3173828119998</v>
      </c>
      <c r="AQ314" s="32">
        <v>1462.069335938</v>
      </c>
      <c r="AR314" s="32">
        <v>1491.122680664</v>
      </c>
      <c r="AS314" s="32">
        <v>2451.5947265619998</v>
      </c>
      <c r="AT314" s="32">
        <v>1990.842773438</v>
      </c>
      <c r="AU314" s="32">
        <v>976.58074951200001</v>
      </c>
      <c r="AV314" s="32">
        <v>288.52447509799998</v>
      </c>
      <c r="AW314" s="32">
        <v>1291.848632812</v>
      </c>
      <c r="AX314" s="32">
        <v>695.28601074200003</v>
      </c>
      <c r="AY314" s="32">
        <v>344.36633300800003</v>
      </c>
      <c r="AZ314" s="32">
        <v>300.96380615200002</v>
      </c>
      <c r="BA314" s="32">
        <v>163.56813049300001</v>
      </c>
      <c r="BB314" s="32">
        <v>2328.3828125</v>
      </c>
      <c r="BC314" s="32">
        <v>2766.1110839839998</v>
      </c>
      <c r="BD314" s="32">
        <v>2989.3608398440001</v>
      </c>
      <c r="BE314" s="32">
        <v>491.00769043000003</v>
      </c>
      <c r="BF314" s="32">
        <v>587.05816650400004</v>
      </c>
      <c r="BG314" s="32">
        <v>242.11819457999999</v>
      </c>
      <c r="BH314" s="32">
        <v>507.98794555699999</v>
      </c>
      <c r="BI314" s="32">
        <v>16405</v>
      </c>
      <c r="BJ314" s="32">
        <v>4937.4145507809999</v>
      </c>
      <c r="BK314" s="32">
        <v>145.97369384800001</v>
      </c>
      <c r="BL314" s="32">
        <v>1959.7944335940001</v>
      </c>
      <c r="BM314" s="32">
        <v>2840.923828125</v>
      </c>
      <c r="BN314" s="32">
        <v>785.21697998000002</v>
      </c>
      <c r="BO314" s="32">
        <v>3268.1748046880002</v>
      </c>
      <c r="BP314" s="32">
        <v>11393.381835938</v>
      </c>
      <c r="BQ314" s="32">
        <v>2937.7346191410002</v>
      </c>
      <c r="BR314" s="32">
        <v>5408.9750976559999</v>
      </c>
      <c r="BS314" s="32">
        <v>2997.3510742190001</v>
      </c>
      <c r="BT314" s="32">
        <v>2000.750366211</v>
      </c>
      <c r="BU314" s="32">
        <v>108</v>
      </c>
      <c r="BV314" s="32">
        <v>1311.1668701169999</v>
      </c>
      <c r="BW314" s="32">
        <v>540.15515136700003</v>
      </c>
      <c r="BX314" s="32">
        <v>1426.333007812</v>
      </c>
      <c r="BY314" s="32">
        <v>1121.7983398440001</v>
      </c>
      <c r="BZ314" s="32">
        <v>474</v>
      </c>
      <c r="CA314" s="32">
        <v>1525.7332763669999</v>
      </c>
      <c r="CB314" s="32">
        <v>324.40408325200002</v>
      </c>
      <c r="CC314" s="32">
        <v>42.159107208000002</v>
      </c>
      <c r="CD314" s="32">
        <v>194.953369141</v>
      </c>
      <c r="CE314" s="32">
        <v>601.58483886700003</v>
      </c>
      <c r="CF314" s="32">
        <v>7659.0634765619998</v>
      </c>
      <c r="CG314" s="32">
        <v>5524.7690429690001</v>
      </c>
      <c r="CH314" s="32">
        <v>16.551710129</v>
      </c>
      <c r="CI314" s="32">
        <v>1441.8243408200001</v>
      </c>
      <c r="CJ314" s="32">
        <v>254.988372803</v>
      </c>
      <c r="CK314" s="32">
        <v>133.85406494099999</v>
      </c>
      <c r="CL314" s="32">
        <v>386.69012451200001</v>
      </c>
      <c r="CM314" s="32">
        <v>183.96571350100001</v>
      </c>
      <c r="CN314" s="32">
        <v>786.49194335899995</v>
      </c>
      <c r="CO314" s="32">
        <v>1060.7821044919999</v>
      </c>
      <c r="CP314" s="32">
        <v>499.26608276399998</v>
      </c>
      <c r="CQ314" s="32">
        <v>6605.1254882809999</v>
      </c>
      <c r="CR314" s="32">
        <v>4050.5910644529999</v>
      </c>
      <c r="CS314" s="32">
        <v>2099.8090820309999</v>
      </c>
      <c r="CT314" s="32">
        <v>2055</v>
      </c>
      <c r="CU314" s="32">
        <v>7076.521484375</v>
      </c>
      <c r="CV314" s="32">
        <v>228.62677002000001</v>
      </c>
      <c r="CW314" s="32">
        <v>271.79721069300001</v>
      </c>
      <c r="CX314" s="32">
        <v>804.60632324200003</v>
      </c>
      <c r="CZ314" s="32">
        <v>1285.1228027340001</v>
      </c>
      <c r="DA314" s="32">
        <v>2216.9116210940001</v>
      </c>
      <c r="DB314" s="32">
        <v>150.13027954099999</v>
      </c>
      <c r="DC314" s="34">
        <v>3378</v>
      </c>
      <c r="DD314" s="32">
        <v>2558.3132324220001</v>
      </c>
      <c r="DE314" s="32">
        <v>730.06188964800003</v>
      </c>
      <c r="DF314" s="32">
        <v>458.2</v>
      </c>
      <c r="DG314" s="32">
        <v>4.7799730299999998</v>
      </c>
      <c r="DH314" s="32">
        <v>8</v>
      </c>
      <c r="DI314" s="32">
        <v>125.79987335200001</v>
      </c>
      <c r="DJ314" s="34">
        <v>1531.2</v>
      </c>
      <c r="DK314" s="32">
        <v>505.44085693400001</v>
      </c>
      <c r="DL314" s="32">
        <v>8635.322265625</v>
      </c>
      <c r="DM314" s="32">
        <v>1880.784545898</v>
      </c>
      <c r="DN314" s="32">
        <v>2051.6008300779999</v>
      </c>
      <c r="DO314" s="32">
        <v>15.89</v>
      </c>
      <c r="DP314" s="32">
        <v>461.8</v>
      </c>
      <c r="DQ314" s="34">
        <v>1167</v>
      </c>
      <c r="DR314" s="32">
        <v>180.75</v>
      </c>
      <c r="DS314" s="32">
        <v>79.36</v>
      </c>
      <c r="DT314" s="32">
        <v>949.64465331999997</v>
      </c>
      <c r="DU314" s="32">
        <v>126.5</v>
      </c>
      <c r="DV314" s="32">
        <v>5865.5698242190001</v>
      </c>
      <c r="DY314" s="32">
        <v>943.29412841800001</v>
      </c>
      <c r="EA314">
        <v>20.518999999999998</v>
      </c>
      <c r="EB314" s="32">
        <v>501.44363403300002</v>
      </c>
      <c r="EC314" s="32">
        <v>1616.5</v>
      </c>
    </row>
    <row r="315" spans="1:133">
      <c r="A315" s="33">
        <v>44280</v>
      </c>
      <c r="B315" s="32">
        <v>492.41342163100001</v>
      </c>
      <c r="C315" s="32">
        <v>6393.6142578119998</v>
      </c>
      <c r="D315" s="32">
        <v>1618.7951660159999</v>
      </c>
      <c r="E315" s="32">
        <v>2324.0310058589998</v>
      </c>
      <c r="F315" s="32">
        <v>603.29602050799997</v>
      </c>
      <c r="G315" s="32">
        <v>2309.2426757809999</v>
      </c>
      <c r="H315" s="32">
        <v>504.35589599600002</v>
      </c>
      <c r="I315" s="32">
        <v>190.430740356</v>
      </c>
      <c r="J315" s="32">
        <v>1820.973632812</v>
      </c>
      <c r="K315" s="32">
        <v>1457.4763183590001</v>
      </c>
      <c r="L315" s="32">
        <v>7203.6860351559999</v>
      </c>
      <c r="M315" s="32">
        <v>376.67718505900001</v>
      </c>
      <c r="N315" s="32">
        <v>195.340698242</v>
      </c>
      <c r="O315" s="32">
        <v>922.67950439499998</v>
      </c>
      <c r="P315" s="32">
        <v>898.82440185500002</v>
      </c>
      <c r="Q315" s="32">
        <v>67.172637938999998</v>
      </c>
      <c r="R315" s="32">
        <v>919.14587402300003</v>
      </c>
      <c r="S315" s="32">
        <v>1270.518920898</v>
      </c>
      <c r="T315" s="32">
        <v>180.04164123499999</v>
      </c>
      <c r="U315" s="32">
        <v>4182.1264648440001</v>
      </c>
      <c r="V315" s="32">
        <v>2379.2177734380002</v>
      </c>
      <c r="W315" s="32">
        <v>1155.634155273</v>
      </c>
      <c r="X315" s="32">
        <v>51.323070526000002</v>
      </c>
      <c r="Y315" s="32">
        <v>206.68321227999999</v>
      </c>
      <c r="Z315" s="32">
        <v>4264.9267578119998</v>
      </c>
      <c r="AA315" s="32">
        <v>405.78469848600002</v>
      </c>
      <c r="AB315" s="32">
        <v>749.81060791000004</v>
      </c>
      <c r="AC315" s="32">
        <v>6403.5</v>
      </c>
      <c r="AD315" s="32">
        <v>2854.0922851559999</v>
      </c>
      <c r="AE315" s="32">
        <v>1756.9139404299999</v>
      </c>
      <c r="AF315" s="32">
        <v>378.30242919900002</v>
      </c>
      <c r="AG315" s="32">
        <v>1463.5037841799999</v>
      </c>
      <c r="AH315" s="32">
        <v>562.38995361299999</v>
      </c>
      <c r="AI315" s="32">
        <v>388.14562988300003</v>
      </c>
      <c r="AJ315" s="32">
        <v>1533.2756347659999</v>
      </c>
      <c r="AK315" s="32">
        <v>2977.0009765619998</v>
      </c>
      <c r="AL315" s="32">
        <v>567.94586181600005</v>
      </c>
      <c r="AM315" s="32">
        <v>912.98187255899995</v>
      </c>
      <c r="AN315" s="32">
        <v>2385.4106445309999</v>
      </c>
      <c r="AP315" s="32">
        <v>3386.2846679690001</v>
      </c>
      <c r="AQ315" s="32">
        <v>1472.967773438</v>
      </c>
      <c r="AR315" s="32">
        <v>1489.1286621090001</v>
      </c>
      <c r="AS315" s="32">
        <v>2493.5708007809999</v>
      </c>
      <c r="AT315" s="32">
        <v>1899.46484375</v>
      </c>
      <c r="AU315" s="32">
        <v>969.58728027300003</v>
      </c>
      <c r="AV315" s="32">
        <v>291.515380859</v>
      </c>
      <c r="AW315" s="32">
        <v>1292.0496826169999</v>
      </c>
      <c r="AX315" s="32">
        <v>692.492675781</v>
      </c>
      <c r="AY315" s="32">
        <v>335.37246704099999</v>
      </c>
      <c r="AZ315" s="32">
        <v>293.12908935500002</v>
      </c>
      <c r="BA315" s="32">
        <v>163.48815918</v>
      </c>
      <c r="BB315" s="32">
        <v>2331.3803710940001</v>
      </c>
      <c r="BC315" s="32">
        <v>2709.4567871089998</v>
      </c>
      <c r="BD315" s="32">
        <v>2985.3654785160002</v>
      </c>
      <c r="BE315" s="32">
        <v>489.70843505900001</v>
      </c>
      <c r="BF315" s="32">
        <v>591.05590820299994</v>
      </c>
      <c r="BG315" s="32">
        <v>242.31777954099999</v>
      </c>
      <c r="BH315" s="32">
        <v>512.78289794900002</v>
      </c>
      <c r="BI315" s="32">
        <v>16235</v>
      </c>
      <c r="BJ315" s="32">
        <v>4956.4047851559999</v>
      </c>
      <c r="BK315" s="32">
        <v>145.075408936</v>
      </c>
      <c r="BL315" s="32">
        <v>1956.652954102</v>
      </c>
      <c r="BM315" s="32">
        <v>2745.7492675779999</v>
      </c>
      <c r="BN315" s="32">
        <v>772.5625</v>
      </c>
      <c r="BO315" s="32">
        <v>3275.1669921880002</v>
      </c>
      <c r="BP315" s="32">
        <v>11363.478515625</v>
      </c>
      <c r="BQ315" s="32">
        <v>3013.5471191410002</v>
      </c>
      <c r="BR315" s="32">
        <v>5336.1518554690001</v>
      </c>
      <c r="BS315" s="32">
        <v>3022.3125</v>
      </c>
      <c r="BT315" s="32">
        <v>1997.2390136720001</v>
      </c>
      <c r="BU315" s="32">
        <v>106.05000305199999</v>
      </c>
      <c r="BV315" s="32">
        <v>1320.9372558590001</v>
      </c>
      <c r="BW315" s="32">
        <v>532.57830810500002</v>
      </c>
      <c r="BX315" s="32">
        <v>1446.7950439450001</v>
      </c>
      <c r="BY315" s="32">
        <v>1115.799438477</v>
      </c>
      <c r="BZ315" s="32">
        <v>465.20001220699999</v>
      </c>
      <c r="CA315" s="32">
        <v>1523.736328125</v>
      </c>
      <c r="CB315" s="32">
        <v>322.00848388700001</v>
      </c>
      <c r="CC315" s="32">
        <v>41.689949036000002</v>
      </c>
      <c r="CD315" s="32">
        <v>191.568649292</v>
      </c>
      <c r="CE315" s="32">
        <v>585.254394531</v>
      </c>
      <c r="CF315" s="32">
        <v>7629.0986328119998</v>
      </c>
      <c r="CG315" s="32">
        <v>5648.65234375</v>
      </c>
      <c r="CH315" s="32">
        <v>17.094671249000001</v>
      </c>
      <c r="CI315" s="32">
        <v>1400.2409667970001</v>
      </c>
      <c r="CJ315" s="32">
        <v>246.462799072</v>
      </c>
      <c r="CK315" s="32">
        <v>134.63368225100001</v>
      </c>
      <c r="CL315" s="32">
        <v>388.14562988300003</v>
      </c>
      <c r="CM315" s="32">
        <v>181.78871154800001</v>
      </c>
      <c r="CN315" s="32">
        <v>780.495605469</v>
      </c>
      <c r="CO315" s="32">
        <v>1044.800170898</v>
      </c>
      <c r="CP315" s="32">
        <v>492.175048828</v>
      </c>
      <c r="CQ315" s="32">
        <v>6397.404296875</v>
      </c>
      <c r="CR315" s="32">
        <v>4054.5859375</v>
      </c>
      <c r="CS315" s="32">
        <v>2099.8090820309999</v>
      </c>
      <c r="CT315" s="32">
        <v>2080</v>
      </c>
      <c r="CU315" s="32">
        <v>7058.5307617190001</v>
      </c>
      <c r="CV315" s="32">
        <v>227.32890319800001</v>
      </c>
      <c r="CW315" s="32">
        <v>274.68859863300003</v>
      </c>
      <c r="CX315" s="32">
        <v>816.86016845699999</v>
      </c>
      <c r="CZ315" s="32">
        <v>1284.1235351559999</v>
      </c>
      <c r="DA315" s="32">
        <v>2218.9096679690001</v>
      </c>
      <c r="DB315" s="32">
        <v>148.330535889</v>
      </c>
      <c r="DC315" s="34">
        <v>3412</v>
      </c>
      <c r="DD315" s="32">
        <v>2538.3269042970001</v>
      </c>
      <c r="DE315" s="32">
        <v>738.453613281</v>
      </c>
      <c r="DF315" s="32">
        <v>473</v>
      </c>
      <c r="DG315" s="32">
        <v>4.7817635540000003</v>
      </c>
      <c r="DH315" s="32">
        <v>7.55</v>
      </c>
      <c r="DI315" s="32">
        <v>125.400650024</v>
      </c>
      <c r="DJ315" s="34">
        <v>1518</v>
      </c>
      <c r="DK315" s="32">
        <v>503.84262085</v>
      </c>
      <c r="DL315" s="32">
        <v>8605.869140625</v>
      </c>
      <c r="DM315" s="32">
        <v>1881.7829589840001</v>
      </c>
      <c r="DN315" s="32">
        <v>2017.199584961</v>
      </c>
      <c r="DO315" s="32">
        <v>16.010000000000002</v>
      </c>
      <c r="DP315" s="32">
        <v>510</v>
      </c>
      <c r="DQ315" s="34">
        <v>1168</v>
      </c>
      <c r="DR315" s="32">
        <v>179.6</v>
      </c>
      <c r="DS315" s="32">
        <v>76.599999999999994</v>
      </c>
      <c r="DT315" s="32">
        <v>954.08660888700001</v>
      </c>
      <c r="DU315" s="32">
        <v>126.5</v>
      </c>
      <c r="DV315" s="32">
        <v>5770.6416015619998</v>
      </c>
      <c r="DY315" s="32">
        <v>940.69494628899997</v>
      </c>
      <c r="EA315">
        <v>21.273</v>
      </c>
      <c r="EB315" s="32">
        <v>501.44363403300002</v>
      </c>
      <c r="EC315" s="32">
        <v>1576</v>
      </c>
    </row>
    <row r="316" spans="1:133">
      <c r="A316" s="33">
        <v>44281</v>
      </c>
      <c r="B316" s="32">
        <v>499.50643920900001</v>
      </c>
      <c r="C316" s="32">
        <v>6375.626953125</v>
      </c>
      <c r="D316" s="32">
        <v>1690.197875977</v>
      </c>
      <c r="E316" s="32">
        <v>2301.0502929690001</v>
      </c>
      <c r="F316" s="32">
        <v>606.49328613299997</v>
      </c>
      <c r="G316" s="32">
        <v>2295.2653808589998</v>
      </c>
      <c r="H316" s="32">
        <v>509.545166016</v>
      </c>
      <c r="I316" s="32">
        <v>193.185623169</v>
      </c>
      <c r="J316" s="32">
        <v>1805.4865722659999</v>
      </c>
      <c r="K316" s="32">
        <v>1558.37109375</v>
      </c>
      <c r="L316" s="32">
        <v>7264.6323242190001</v>
      </c>
      <c r="M316" s="32">
        <v>377.83920288100001</v>
      </c>
      <c r="N316" s="32">
        <v>195.040939331</v>
      </c>
      <c r="O316" s="32">
        <v>928.46990966800001</v>
      </c>
      <c r="P316" s="32">
        <v>915.41015625</v>
      </c>
      <c r="Q316" s="32">
        <v>68.363037109000004</v>
      </c>
      <c r="R316" s="32">
        <v>932.13385009800004</v>
      </c>
      <c r="S316" s="32">
        <v>1260.03515625</v>
      </c>
      <c r="T316" s="32">
        <v>179.592926025</v>
      </c>
      <c r="U316" s="32">
        <v>4213.3432617190001</v>
      </c>
      <c r="V316" s="32">
        <v>2385.2160644529999</v>
      </c>
      <c r="W316" s="32">
        <v>1168.1196289059999</v>
      </c>
      <c r="X316" s="32">
        <v>51.422996521000002</v>
      </c>
      <c r="Y316" s="32">
        <v>206.982330322</v>
      </c>
      <c r="Z316" s="32">
        <v>4275.3979492190001</v>
      </c>
      <c r="AA316" s="32">
        <v>409.078125</v>
      </c>
      <c r="AB316" s="32">
        <v>738.64508056600005</v>
      </c>
      <c r="AC316" s="32">
        <v>6363.5537109380002</v>
      </c>
      <c r="AD316" s="32">
        <v>2903.9602050779999</v>
      </c>
      <c r="AE316" s="32">
        <v>1772.4040527340001</v>
      </c>
      <c r="AF316" s="32">
        <v>384.98785400399998</v>
      </c>
      <c r="AG316" s="32">
        <v>1459.564453125</v>
      </c>
      <c r="AH316" s="32">
        <v>560.407714844</v>
      </c>
      <c r="AI316" s="32">
        <v>389.31015014600001</v>
      </c>
      <c r="AJ316" s="32">
        <v>1553.765991211</v>
      </c>
      <c r="AK316" s="32">
        <v>2980.9978027339998</v>
      </c>
      <c r="AL316" s="32">
        <v>566.34649658199999</v>
      </c>
      <c r="AM316" s="32">
        <v>905.79473876999998</v>
      </c>
      <c r="AN316" s="32">
        <v>2418.6730957029999</v>
      </c>
      <c r="AP316" s="32">
        <v>3442.2395019529999</v>
      </c>
      <c r="AQ316" s="32">
        <v>1472.4971923830001</v>
      </c>
      <c r="AR316" s="32">
        <v>1492.6186523440001</v>
      </c>
      <c r="AS316" s="32">
        <v>2493.5708007809999</v>
      </c>
      <c r="AT316" s="32">
        <v>1896.9680175779999</v>
      </c>
      <c r="AU316" s="32">
        <v>991.06707763700001</v>
      </c>
      <c r="AV316" s="32">
        <v>287.12872314499998</v>
      </c>
      <c r="AW316" s="32">
        <v>1304.3168945309999</v>
      </c>
      <c r="AX316" s="32">
        <v>698.57843017599998</v>
      </c>
      <c r="AY316" s="32">
        <v>345.16580200200002</v>
      </c>
      <c r="AZ316" s="32">
        <v>302.06164550800003</v>
      </c>
      <c r="BA316" s="32">
        <v>165.68772888199999</v>
      </c>
      <c r="BB316" s="32">
        <v>2392.3383789059999</v>
      </c>
      <c r="BC316" s="32">
        <v>2826.2436523440001</v>
      </c>
      <c r="BD316" s="32">
        <v>3035.3046875</v>
      </c>
      <c r="BE316" s="32">
        <v>486.91015625</v>
      </c>
      <c r="BF316" s="32">
        <v>594.65374755899995</v>
      </c>
      <c r="BG316" s="32">
        <v>244.81280517600001</v>
      </c>
      <c r="BH316" s="32">
        <v>515.744628906</v>
      </c>
      <c r="BI316" s="32">
        <v>16480</v>
      </c>
      <c r="BJ316" s="32">
        <v>4956.4047851559999</v>
      </c>
      <c r="BK316" s="32">
        <v>147.770294189</v>
      </c>
      <c r="BL316" s="32">
        <v>2001.1580810549999</v>
      </c>
      <c r="BM316" s="32">
        <v>2767.1845703119998</v>
      </c>
      <c r="BN316" s="32">
        <v>772.16271972699997</v>
      </c>
      <c r="BO316" s="32">
        <v>3319.1157226559999</v>
      </c>
      <c r="BP316" s="32">
        <v>11463.15625</v>
      </c>
      <c r="BQ316" s="32">
        <v>3013.5471191410002</v>
      </c>
      <c r="BR316" s="32">
        <v>5519.7094726559999</v>
      </c>
      <c r="BS316" s="32">
        <v>3026.3061523440001</v>
      </c>
      <c r="BT316" s="32">
        <v>2023.5759277340001</v>
      </c>
      <c r="BU316" s="32">
        <v>106.19999694800001</v>
      </c>
      <c r="BV316" s="32">
        <v>1327.776367188</v>
      </c>
      <c r="BW316" s="32">
        <v>537.56311035199997</v>
      </c>
      <c r="BX316" s="32">
        <v>1443.8005371090001</v>
      </c>
      <c r="BY316" s="32">
        <v>1117.799194336</v>
      </c>
      <c r="BZ316" s="32">
        <v>464.39999389600001</v>
      </c>
      <c r="CA316" s="32">
        <v>1521.239868164</v>
      </c>
      <c r="CB316" s="32">
        <v>324.40408325200002</v>
      </c>
      <c r="CC316" s="32">
        <v>42.179073334000002</v>
      </c>
      <c r="CD316" s="32">
        <v>193.99354553200001</v>
      </c>
      <c r="CE316" s="32">
        <v>586.44256591800001</v>
      </c>
      <c r="CF316" s="32">
        <v>7880.8046875</v>
      </c>
      <c r="CG316" s="32">
        <v>5592.7041015619998</v>
      </c>
      <c r="CH316" s="32">
        <v>17.02425766</v>
      </c>
      <c r="CI316" s="32">
        <v>1429.4083251950001</v>
      </c>
      <c r="CJ316" s="32">
        <v>262.55139160200002</v>
      </c>
      <c r="CK316" s="32">
        <v>135.313354492</v>
      </c>
      <c r="CL316" s="32">
        <v>389.31015014600001</v>
      </c>
      <c r="CM316" s="32">
        <v>182.707473755</v>
      </c>
      <c r="CN316" s="32">
        <v>788.49060058600003</v>
      </c>
      <c r="CO316" s="32">
        <v>1061.780883789</v>
      </c>
      <c r="CP316" s="32">
        <v>493.37350463899998</v>
      </c>
      <c r="CQ316" s="32">
        <v>6491.2788085940001</v>
      </c>
      <c r="CR316" s="32">
        <v>4038.6076660160002</v>
      </c>
      <c r="CS316" s="32">
        <v>2098.107421875</v>
      </c>
      <c r="CT316" s="32">
        <v>2105</v>
      </c>
      <c r="CU316" s="32">
        <v>7104.5078125</v>
      </c>
      <c r="CV316" s="32">
        <v>228.227416992</v>
      </c>
      <c r="CW316" s="32">
        <v>276.68273925800003</v>
      </c>
      <c r="CX316" s="32">
        <v>815.67437744100005</v>
      </c>
      <c r="CZ316" s="32">
        <v>1303.1104736330001</v>
      </c>
      <c r="DA316" s="32">
        <v>2219.9089355470001</v>
      </c>
      <c r="DB316" s="32">
        <v>153.829803467</v>
      </c>
      <c r="DC316" s="34">
        <v>3388</v>
      </c>
      <c r="DD316" s="32">
        <v>2546.3215332029999</v>
      </c>
      <c r="DE316" s="32">
        <v>739.85211181600005</v>
      </c>
      <c r="DF316" s="32">
        <v>479</v>
      </c>
      <c r="DG316" s="32">
        <v>4.9859285350000002</v>
      </c>
      <c r="DH316" s="32">
        <v>7.6</v>
      </c>
      <c r="DI316" s="32">
        <v>127.296882629</v>
      </c>
      <c r="DJ316" s="34">
        <v>1500</v>
      </c>
      <c r="DK316" s="32">
        <v>517.22778320299994</v>
      </c>
      <c r="DL316" s="32">
        <v>8779.7451171880002</v>
      </c>
      <c r="DM316" s="32">
        <v>1871.7999267580001</v>
      </c>
      <c r="DN316" s="32">
        <v>2084.5061035160002</v>
      </c>
      <c r="DO316" s="32">
        <v>16</v>
      </c>
      <c r="DP316" s="32">
        <v>500</v>
      </c>
      <c r="DQ316" s="34">
        <v>1196</v>
      </c>
      <c r="DR316" s="32">
        <v>180</v>
      </c>
      <c r="DS316" s="32">
        <v>78.739999999999995</v>
      </c>
      <c r="DT316" s="32">
        <v>944.81628418000003</v>
      </c>
      <c r="DU316" s="32">
        <v>126.5</v>
      </c>
      <c r="DV316" s="32">
        <v>5995.4721679690001</v>
      </c>
      <c r="DY316" s="32">
        <v>964.68719482400002</v>
      </c>
      <c r="EA316">
        <v>21.178999999999998</v>
      </c>
      <c r="EB316" s="32">
        <v>501.44363403300002</v>
      </c>
      <c r="EC316" s="32">
        <v>1584</v>
      </c>
    </row>
    <row r="317" spans="1:133">
      <c r="A317" s="33">
        <v>44284</v>
      </c>
      <c r="B317" s="32">
        <v>501.50442504900002</v>
      </c>
      <c r="C317" s="32">
        <v>6343.6489257809999</v>
      </c>
      <c r="D317" s="32">
        <v>1650.2521972659999</v>
      </c>
      <c r="E317" s="32">
        <v>2296.0544433589998</v>
      </c>
      <c r="F317" s="32">
        <v>606.09368896499996</v>
      </c>
      <c r="G317" s="32">
        <v>2338.1953125</v>
      </c>
      <c r="H317" s="32">
        <v>510.543060303</v>
      </c>
      <c r="I317" s="32">
        <v>189.102493286</v>
      </c>
      <c r="J317" s="32">
        <v>1824.970092773</v>
      </c>
      <c r="K317" s="32">
        <v>1510.9207763669999</v>
      </c>
      <c r="L317" s="32">
        <v>7387.5249023440001</v>
      </c>
      <c r="M317" s="32">
        <v>373.72744750999999</v>
      </c>
      <c r="N317" s="32">
        <v>197.039306641</v>
      </c>
      <c r="O317" s="32">
        <v>928.86926269499997</v>
      </c>
      <c r="P317" s="32">
        <v>892.829589844</v>
      </c>
      <c r="Q317" s="32">
        <v>67.172637938999998</v>
      </c>
      <c r="R317" s="32">
        <v>936.13006591800001</v>
      </c>
      <c r="S317" s="32">
        <v>1260.03515625</v>
      </c>
      <c r="T317" s="32">
        <v>179.19403076200001</v>
      </c>
      <c r="U317" s="32">
        <v>4173.3461914059999</v>
      </c>
      <c r="V317" s="32">
        <v>2344.2290039059999</v>
      </c>
      <c r="W317" s="32">
        <v>1159.1301269529999</v>
      </c>
      <c r="X317" s="32">
        <v>51.502937316999997</v>
      </c>
      <c r="Y317" s="32">
        <v>204.09092712399999</v>
      </c>
      <c r="Z317" s="32">
        <v>4218.2783203119998</v>
      </c>
      <c r="AA317" s="32">
        <v>408.08010864300002</v>
      </c>
      <c r="AB317" s="32">
        <v>747.23400878899997</v>
      </c>
      <c r="AC317" s="32">
        <v>6555.2993164059999</v>
      </c>
      <c r="AD317" s="32">
        <v>2872.3774414059999</v>
      </c>
      <c r="AE317" s="32">
        <v>1751.4172363279999</v>
      </c>
      <c r="AF317" s="32">
        <v>379.57034301800002</v>
      </c>
      <c r="AG317" s="32">
        <v>1441.3446044919999</v>
      </c>
      <c r="AH317" s="32">
        <v>549.50482177699996</v>
      </c>
      <c r="AI317" s="32">
        <v>389.40716552700002</v>
      </c>
      <c r="AJ317" s="32">
        <v>1509.2868652340001</v>
      </c>
      <c r="AK317" s="32">
        <v>3024.9682617190001</v>
      </c>
      <c r="AL317" s="32">
        <v>556.55090331999997</v>
      </c>
      <c r="AM317" s="32">
        <v>925.16033935500002</v>
      </c>
      <c r="AN317" s="32">
        <v>2399.6657714839998</v>
      </c>
      <c r="AP317" s="32">
        <v>3414.26171875</v>
      </c>
      <c r="AQ317" s="32">
        <v>1452.7321777340001</v>
      </c>
      <c r="AR317" s="32">
        <v>1507.0760498049999</v>
      </c>
      <c r="AS317" s="32">
        <v>2519.5556640619998</v>
      </c>
      <c r="AT317" s="32">
        <v>1919.4382324220001</v>
      </c>
      <c r="AU317" s="32">
        <v>989.06903076200001</v>
      </c>
      <c r="AV317" s="32">
        <v>284.93533325200002</v>
      </c>
      <c r="AW317" s="32">
        <v>1316.3825683590001</v>
      </c>
      <c r="AX317" s="32">
        <v>691.69445800799997</v>
      </c>
      <c r="AY317" s="32">
        <v>348.16375732400002</v>
      </c>
      <c r="AZ317" s="32">
        <v>299.91586303700001</v>
      </c>
      <c r="BA317" s="32">
        <v>164.12803649899999</v>
      </c>
      <c r="BB317" s="32">
        <v>2375.3498535160002</v>
      </c>
      <c r="BC317" s="32">
        <v>2790.9597167970001</v>
      </c>
      <c r="BD317" s="32">
        <v>2977.3754882809999</v>
      </c>
      <c r="BE317" s="32">
        <v>492.10708618199999</v>
      </c>
      <c r="BF317" s="32">
        <v>579.46264648399995</v>
      </c>
      <c r="BG317" s="32">
        <v>244.91262817399999</v>
      </c>
      <c r="BH317" s="32">
        <v>516.16766357400002</v>
      </c>
      <c r="BI317" s="32">
        <v>15935</v>
      </c>
      <c r="BJ317" s="32">
        <v>4939.4140625</v>
      </c>
      <c r="BK317" s="32">
        <v>152.11207580600001</v>
      </c>
      <c r="BL317" s="32">
        <v>1993.8276367190001</v>
      </c>
      <c r="BM317" s="32">
        <v>2818.0319824220001</v>
      </c>
      <c r="BN317" s="32">
        <v>767.56665039100005</v>
      </c>
      <c r="BO317" s="32">
        <v>3333.0988769529999</v>
      </c>
      <c r="BP317" s="32">
        <v>11373.4453125</v>
      </c>
      <c r="BQ317" s="32">
        <v>2919.779296875</v>
      </c>
      <c r="BR317" s="32">
        <v>5466.8364257809999</v>
      </c>
      <c r="BS317" s="32">
        <v>3050.2690429690001</v>
      </c>
      <c r="BT317" s="32">
        <v>2044.6457519529999</v>
      </c>
      <c r="BU317" s="32">
        <v>106.05000305199999</v>
      </c>
      <c r="BV317" s="32">
        <v>1344.385742188</v>
      </c>
      <c r="BW317" s="32">
        <v>530.98303222699997</v>
      </c>
      <c r="BX317" s="32">
        <v>1453.2830810549999</v>
      </c>
      <c r="BY317" s="32">
        <v>1099.802368164</v>
      </c>
      <c r="BZ317" s="32">
        <v>460.79998779300001</v>
      </c>
      <c r="CA317" s="32">
        <v>1538.7141113279999</v>
      </c>
      <c r="CB317" s="32">
        <v>321.40951538100001</v>
      </c>
      <c r="CC317" s="32">
        <v>41.984420776</v>
      </c>
      <c r="CD317" s="32">
        <v>191.720169067</v>
      </c>
      <c r="CE317" s="32">
        <v>579.82269287099996</v>
      </c>
      <c r="CF317" s="32">
        <v>7900.78125</v>
      </c>
      <c r="CG317" s="32">
        <v>5594.703125</v>
      </c>
      <c r="CH317" s="32">
        <v>16.179304123000001</v>
      </c>
      <c r="CI317" s="32">
        <v>1422.1164550779999</v>
      </c>
      <c r="CJ317" s="32">
        <v>260.99298095699999</v>
      </c>
      <c r="CK317" s="32">
        <v>132.41476440400001</v>
      </c>
      <c r="CL317" s="32">
        <v>389.40716552700002</v>
      </c>
      <c r="CM317" s="32">
        <v>180.13101196299999</v>
      </c>
      <c r="CN317" s="32">
        <v>799.48333740199996</v>
      </c>
      <c r="CO317" s="32">
        <v>1069.7716064450001</v>
      </c>
      <c r="CP317" s="32">
        <v>498.36724853499999</v>
      </c>
      <c r="CQ317" s="32">
        <v>6391.412109375</v>
      </c>
      <c r="CR317" s="32">
        <v>4092.5349121089998</v>
      </c>
      <c r="CS317" s="32">
        <v>2098.107421875</v>
      </c>
      <c r="CT317" s="32">
        <v>2077</v>
      </c>
      <c r="CU317" s="32">
        <v>6972.572265625</v>
      </c>
      <c r="CV317" s="32">
        <v>227.927902222</v>
      </c>
      <c r="CW317" s="32">
        <v>274.98782348600002</v>
      </c>
      <c r="CX317" s="32">
        <v>816.46490478500004</v>
      </c>
      <c r="CZ317" s="32">
        <v>1299.1131591799999</v>
      </c>
      <c r="DA317" s="32">
        <v>2210.9169921880002</v>
      </c>
      <c r="DB317" s="32">
        <v>153.02992248499999</v>
      </c>
      <c r="DC317" s="34">
        <v>3384</v>
      </c>
      <c r="DD317" s="32">
        <v>2548.3203125</v>
      </c>
      <c r="DE317" s="32">
        <v>726.865234375</v>
      </c>
      <c r="DF317" s="32">
        <v>482.5</v>
      </c>
      <c r="DG317" s="32">
        <v>5.0289111139999996</v>
      </c>
      <c r="DH317" s="32">
        <v>7.55</v>
      </c>
      <c r="DI317" s="32">
        <v>121.957496643</v>
      </c>
      <c r="DJ317" s="34">
        <v>1481.3</v>
      </c>
      <c r="DK317" s="32">
        <v>509.43643188499999</v>
      </c>
      <c r="DL317" s="32">
        <v>8813.72265625</v>
      </c>
      <c r="DM317" s="32">
        <v>1863.813476562</v>
      </c>
      <c r="DN317" s="32">
        <v>2072.0415039059999</v>
      </c>
      <c r="DO317" s="32">
        <v>16.18</v>
      </c>
      <c r="DP317" s="32">
        <v>520</v>
      </c>
      <c r="DQ317" s="34">
        <v>1167</v>
      </c>
      <c r="DR317" s="32">
        <v>181.1</v>
      </c>
      <c r="DS317" s="32">
        <v>79.34</v>
      </c>
      <c r="DT317" s="32">
        <v>958.91510009800004</v>
      </c>
      <c r="DU317" s="32">
        <v>126.5</v>
      </c>
      <c r="DV317" s="32">
        <v>6245.283203125</v>
      </c>
      <c r="DY317" s="32">
        <v>937.69592285199997</v>
      </c>
      <c r="EA317">
        <v>20.425999999999998</v>
      </c>
      <c r="EB317" s="32">
        <v>506.26528930699999</v>
      </c>
      <c r="EC317" s="32">
        <v>1560</v>
      </c>
    </row>
    <row r="318" spans="1:133">
      <c r="A318" s="33">
        <v>44285</v>
      </c>
      <c r="B318" s="32">
        <v>513.09295654300001</v>
      </c>
      <c r="C318" s="32">
        <v>6361.6372070309999</v>
      </c>
      <c r="D318" s="32">
        <v>1688.699829102</v>
      </c>
      <c r="E318" s="32">
        <v>2300.0515136720001</v>
      </c>
      <c r="F318" s="32">
        <v>605.69403076200001</v>
      </c>
      <c r="G318" s="32">
        <v>2290.2731933589998</v>
      </c>
      <c r="H318" s="32">
        <v>520.92156982400002</v>
      </c>
      <c r="I318" s="32">
        <v>198.74456787099999</v>
      </c>
      <c r="J318" s="32">
        <v>1819.4747314450001</v>
      </c>
      <c r="K318" s="32">
        <v>1534.8953857419999</v>
      </c>
      <c r="L318" s="32">
        <v>7282.6171875</v>
      </c>
      <c r="M318" s="32">
        <v>384.945556641</v>
      </c>
      <c r="N318" s="32">
        <v>195.340698242</v>
      </c>
      <c r="O318" s="32">
        <v>945.84136962900004</v>
      </c>
      <c r="P318" s="32">
        <v>856.66088867200006</v>
      </c>
      <c r="Q318" s="32">
        <v>67.767837524000001</v>
      </c>
      <c r="R318" s="32">
        <v>943.123535156</v>
      </c>
      <c r="S318" s="32">
        <v>1276.5092773440001</v>
      </c>
      <c r="T318" s="32">
        <v>182.53463745100001</v>
      </c>
      <c r="U318" s="32">
        <v>4213.3432617190001</v>
      </c>
      <c r="V318" s="32">
        <v>2356.2253417970001</v>
      </c>
      <c r="W318" s="32">
        <v>1166.1219482419999</v>
      </c>
      <c r="X318" s="32">
        <v>52.462245940999999</v>
      </c>
      <c r="Y318" s="32">
        <v>208.77694702100001</v>
      </c>
      <c r="Z318" s="32">
        <v>4257.310546875</v>
      </c>
      <c r="AA318" s="32">
        <v>411.67288208000002</v>
      </c>
      <c r="AB318" s="32">
        <v>736.06842041000004</v>
      </c>
      <c r="AC318" s="32">
        <v>6483.3940429690001</v>
      </c>
      <c r="AD318" s="32">
        <v>2867.390625</v>
      </c>
      <c r="AE318" s="32">
        <v>1787.394897461</v>
      </c>
      <c r="AF318" s="32">
        <v>395.93811035200002</v>
      </c>
      <c r="AG318" s="32">
        <v>1454.1477050779999</v>
      </c>
      <c r="AH318" s="32">
        <v>551.09057617200006</v>
      </c>
      <c r="AI318" s="32">
        <v>399.98416137700002</v>
      </c>
      <c r="AJ318" s="32">
        <v>1531.2764892580001</v>
      </c>
      <c r="AK318" s="32">
        <v>3027.9665527339998</v>
      </c>
      <c r="AL318" s="32">
        <v>568.34558105500003</v>
      </c>
      <c r="AM318" s="32">
        <v>916.176269531</v>
      </c>
      <c r="AN318" s="32">
        <v>2442.4323730470001</v>
      </c>
      <c r="AP318" s="32">
        <v>3444.2377929690001</v>
      </c>
      <c r="AQ318" s="32">
        <v>1484.7325439450001</v>
      </c>
      <c r="AR318" s="32">
        <v>1492.1199951169999</v>
      </c>
      <c r="AS318" s="32">
        <v>2508.5625</v>
      </c>
      <c r="AT318" s="32">
        <v>1933.419555664</v>
      </c>
      <c r="AU318" s="32">
        <v>988.06988525400004</v>
      </c>
      <c r="AV318" s="32">
        <v>289.720794678</v>
      </c>
      <c r="AW318" s="32">
        <v>1314.170288086</v>
      </c>
      <c r="AX318" s="32">
        <v>702.36968994100005</v>
      </c>
      <c r="AY318" s="32">
        <v>350.76202392599998</v>
      </c>
      <c r="AZ318" s="32">
        <v>300.91387939499998</v>
      </c>
      <c r="BA318" s="32">
        <v>166.96746826200001</v>
      </c>
      <c r="BB318" s="32">
        <v>2419.3195800779999</v>
      </c>
      <c r="BC318" s="32">
        <v>2852.0861816410002</v>
      </c>
      <c r="BD318" s="32">
        <v>3035.3046875</v>
      </c>
      <c r="BE318" s="32">
        <v>485.41110229499998</v>
      </c>
      <c r="BF318" s="32">
        <v>586.65844726600005</v>
      </c>
      <c r="BG318" s="32">
        <v>243.914627075</v>
      </c>
      <c r="BH318" s="32">
        <v>521.80877685500002</v>
      </c>
      <c r="BI318" s="32">
        <v>15780</v>
      </c>
      <c r="BJ318" s="32">
        <v>5007.3784179690001</v>
      </c>
      <c r="BK318" s="32">
        <v>153.409622192</v>
      </c>
      <c r="BL318" s="32">
        <v>2003.252319336</v>
      </c>
      <c r="BM318" s="32">
        <v>2761.7009277339998</v>
      </c>
      <c r="BN318" s="32">
        <v>774.36102294900002</v>
      </c>
      <c r="BO318" s="32">
        <v>3375.0500488279999</v>
      </c>
      <c r="BP318" s="32">
        <v>11458.172851562</v>
      </c>
      <c r="BQ318" s="32">
        <v>2968.6584472660002</v>
      </c>
      <c r="BR318" s="32">
        <v>5564.6010742190001</v>
      </c>
      <c r="BS318" s="32">
        <v>3087.2114257809999</v>
      </c>
      <c r="BT318" s="32">
        <v>2056.9365234380002</v>
      </c>
      <c r="BU318" s="32">
        <v>108.55000305199999</v>
      </c>
      <c r="BV318" s="32">
        <v>1344.8745117190001</v>
      </c>
      <c r="BW318" s="32">
        <v>532.37884521499996</v>
      </c>
      <c r="BX318" s="32">
        <v>1431.823242188</v>
      </c>
      <c r="BY318" s="32">
        <v>1094.803344727</v>
      </c>
      <c r="BZ318" s="32">
        <v>466</v>
      </c>
      <c r="CA318" s="32">
        <v>1552.6932373049999</v>
      </c>
      <c r="CB318" s="32">
        <v>326.20074462899998</v>
      </c>
      <c r="CC318" s="32">
        <v>43.022548676</v>
      </c>
      <c r="CD318" s="32">
        <v>199.34857177699999</v>
      </c>
      <c r="CE318" s="32">
        <v>584.74517822300004</v>
      </c>
      <c r="CF318" s="32">
        <v>8018.6430664059999</v>
      </c>
      <c r="CG318" s="32">
        <v>5594.703125</v>
      </c>
      <c r="CH318" s="32">
        <v>16.601779938</v>
      </c>
      <c r="CI318" s="32">
        <v>1424.875366211</v>
      </c>
      <c r="CJ318" s="32">
        <v>262.23049926800002</v>
      </c>
      <c r="CK318" s="32">
        <v>134.01399230999999</v>
      </c>
      <c r="CL318" s="32">
        <v>399.98416137700002</v>
      </c>
      <c r="CM318" s="32">
        <v>188.87890625</v>
      </c>
      <c r="CN318" s="32">
        <v>801.48211669900002</v>
      </c>
      <c r="CO318" s="32">
        <v>1076.763671875</v>
      </c>
      <c r="CP318" s="32">
        <v>512.34942626999998</v>
      </c>
      <c r="CQ318" s="32">
        <v>6301.5336914059999</v>
      </c>
      <c r="CR318" s="32">
        <v>4056.5834960940001</v>
      </c>
      <c r="CS318" s="32">
        <v>2098.107421875</v>
      </c>
      <c r="CT318" s="32">
        <v>2030</v>
      </c>
      <c r="CU318" s="32">
        <v>6910.6030273440001</v>
      </c>
      <c r="CV318" s="32">
        <v>229.525314331</v>
      </c>
      <c r="CW318" s="32">
        <v>284.75891113300003</v>
      </c>
      <c r="CX318" s="32">
        <v>838.99615478500004</v>
      </c>
      <c r="CZ318" s="32">
        <v>1328.093383789</v>
      </c>
      <c r="DA318" s="32">
        <v>2197.9296875</v>
      </c>
      <c r="DB318" s="32">
        <v>154.579711914</v>
      </c>
      <c r="DC318" s="34">
        <v>3376</v>
      </c>
      <c r="DD318" s="32">
        <v>2534.3293457029999</v>
      </c>
      <c r="DE318" s="32">
        <v>731.06097412099996</v>
      </c>
      <c r="DF318" s="32">
        <v>473.2</v>
      </c>
      <c r="DG318" s="32">
        <v>5.1345758440000004</v>
      </c>
      <c r="DH318" s="32">
        <v>7.55</v>
      </c>
      <c r="DI318" s="32">
        <v>125.500457764</v>
      </c>
      <c r="DJ318" s="34">
        <v>1481.6</v>
      </c>
      <c r="DK318" s="32">
        <v>519.82489013700001</v>
      </c>
      <c r="DL318" s="32">
        <v>8787.7392578119998</v>
      </c>
      <c r="DM318" s="32">
        <v>1882.7811279299999</v>
      </c>
      <c r="DN318" s="32">
        <v>2099.4631347660002</v>
      </c>
      <c r="DO318" s="32">
        <v>16.11</v>
      </c>
      <c r="DP318" s="32">
        <v>493</v>
      </c>
      <c r="DQ318" s="34">
        <v>1205</v>
      </c>
      <c r="DR318" s="32">
        <v>179.9</v>
      </c>
      <c r="DS318" s="32">
        <v>78.2</v>
      </c>
      <c r="DT318" s="32">
        <v>935.15948486299999</v>
      </c>
      <c r="DU318" s="32">
        <v>126</v>
      </c>
      <c r="DV318" s="32">
        <v>6375.1845703119998</v>
      </c>
      <c r="DY318" s="32">
        <v>989.67907714800003</v>
      </c>
      <c r="EA318">
        <v>21.228000000000002</v>
      </c>
      <c r="EB318" s="32">
        <v>508.676025391</v>
      </c>
      <c r="EC318" s="32">
        <v>1622</v>
      </c>
    </row>
    <row r="319" spans="1:133">
      <c r="A319" s="33">
        <v>44286</v>
      </c>
      <c r="B319" s="32">
        <v>499.00692749000001</v>
      </c>
      <c r="C319" s="32">
        <v>6343.6489257809999</v>
      </c>
      <c r="D319" s="32">
        <v>1687.7014160159999</v>
      </c>
      <c r="E319" s="32">
        <v>2321.0336914059999</v>
      </c>
      <c r="F319" s="32">
        <v>612.28851318399995</v>
      </c>
      <c r="G319" s="32">
        <v>2302.2543945309999</v>
      </c>
      <c r="H319" s="32">
        <v>503.757080078</v>
      </c>
      <c r="I319" s="32">
        <v>195.10420227099999</v>
      </c>
      <c r="J319" s="32">
        <v>1817.4764404299999</v>
      </c>
      <c r="K319" s="32">
        <v>1535.8942871090001</v>
      </c>
      <c r="L319" s="32">
        <v>7240.6533203119998</v>
      </c>
      <c r="M319" s="32">
        <v>378.28622436500001</v>
      </c>
      <c r="N319" s="32">
        <v>195.94020080600001</v>
      </c>
      <c r="O319" s="32">
        <v>919.08526611299999</v>
      </c>
      <c r="P319" s="32">
        <v>863.455078125</v>
      </c>
      <c r="Q319" s="32">
        <v>67.427726746000005</v>
      </c>
      <c r="R319" s="32">
        <v>936.72955322300004</v>
      </c>
      <c r="S319" s="32">
        <v>1272.0164794919999</v>
      </c>
      <c r="T319" s="32">
        <v>179.941940308</v>
      </c>
      <c r="U319" s="32">
        <v>4221.1469726559999</v>
      </c>
      <c r="V319" s="32">
        <v>2373.2199707029999</v>
      </c>
      <c r="W319" s="32">
        <v>1152.138305664</v>
      </c>
      <c r="X319" s="32">
        <v>54.101070403999998</v>
      </c>
      <c r="Y319" s="32">
        <v>206.78289794899999</v>
      </c>
      <c r="Z319" s="32">
        <v>4225.8940429690001</v>
      </c>
      <c r="AA319" s="32">
        <v>406.88250732400002</v>
      </c>
      <c r="AB319" s="32">
        <v>742.08062744100005</v>
      </c>
      <c r="AC319" s="32">
        <v>6489.3857421880002</v>
      </c>
      <c r="AD319" s="32">
        <v>2830.8212890619998</v>
      </c>
      <c r="AE319" s="32">
        <v>1775.9022216799999</v>
      </c>
      <c r="AF319" s="32">
        <v>384.757324219</v>
      </c>
      <c r="AG319" s="32">
        <v>1439.3747558590001</v>
      </c>
      <c r="AH319" s="32">
        <v>549.50482177699996</v>
      </c>
      <c r="AI319" s="32">
        <v>396.10266113300003</v>
      </c>
      <c r="AJ319" s="32">
        <v>1517.2830810549999</v>
      </c>
      <c r="AK319" s="32">
        <v>2987.4934082029999</v>
      </c>
      <c r="AL319" s="32">
        <v>559.54956054700006</v>
      </c>
      <c r="AM319" s="32">
        <v>924.162109375</v>
      </c>
      <c r="AN319" s="32">
        <v>2437.6804199220001</v>
      </c>
      <c r="AP319" s="32">
        <v>3423.2548828119998</v>
      </c>
      <c r="AQ319" s="32">
        <v>1449.9086914059999</v>
      </c>
      <c r="AR319" s="32">
        <v>1487.6330566409999</v>
      </c>
      <c r="AS319" s="32">
        <v>2495.5690917970001</v>
      </c>
      <c r="AT319" s="32">
        <v>1895.9696044919999</v>
      </c>
      <c r="AU319" s="32">
        <v>992.06610107400002</v>
      </c>
      <c r="AV319" s="32">
        <v>289.022949219</v>
      </c>
      <c r="AW319" s="32">
        <v>1295.0662841799999</v>
      </c>
      <c r="AX319" s="32">
        <v>688.50189208999996</v>
      </c>
      <c r="AY319" s="32">
        <v>351.56146240200002</v>
      </c>
      <c r="AZ319" s="32">
        <v>294.07727050800003</v>
      </c>
      <c r="BA319" s="32">
        <v>164.88789367699999</v>
      </c>
      <c r="BB319" s="32">
        <v>2413.3239746089998</v>
      </c>
      <c r="BC319" s="32">
        <v>2825.25</v>
      </c>
      <c r="BD319" s="32">
        <v>3097.2297363279999</v>
      </c>
      <c r="BE319" s="32">
        <v>484.11178588899998</v>
      </c>
      <c r="BF319" s="32">
        <v>581.86126708999996</v>
      </c>
      <c r="BG319" s="32">
        <v>242.01837158199999</v>
      </c>
      <c r="BH319" s="32">
        <v>517.71899414100005</v>
      </c>
      <c r="BI319" s="32">
        <v>15505</v>
      </c>
      <c r="BJ319" s="32">
        <v>4972.3959960940001</v>
      </c>
      <c r="BK319" s="32">
        <v>154.507568359</v>
      </c>
      <c r="BL319" s="32">
        <v>1937.280273438</v>
      </c>
      <c r="BM319" s="32">
        <v>2765.689453125</v>
      </c>
      <c r="BN319" s="32">
        <v>770.96380615199996</v>
      </c>
      <c r="BO319" s="32">
        <v>3387.0356445309999</v>
      </c>
      <c r="BP319" s="32">
        <v>11363.478515625</v>
      </c>
      <c r="BQ319" s="32">
        <v>2932.7470703119998</v>
      </c>
      <c r="BR319" s="32">
        <v>5536.66796875</v>
      </c>
      <c r="BS319" s="32">
        <v>3008.333984375</v>
      </c>
      <c r="BT319" s="32">
        <v>2027.9655761720001</v>
      </c>
      <c r="BU319" s="32">
        <v>105.30000305199999</v>
      </c>
      <c r="BV319" s="32">
        <v>1346.33984375</v>
      </c>
      <c r="BW319" s="32">
        <v>526.19763183600003</v>
      </c>
      <c r="BX319" s="32">
        <v>1452.2846679690001</v>
      </c>
      <c r="BY319" s="32">
        <v>1136.7956542970001</v>
      </c>
      <c r="BZ319" s="32">
        <v>460.79998779300001</v>
      </c>
      <c r="CA319" s="32">
        <v>1539.213256836</v>
      </c>
      <c r="CB319" s="32">
        <v>317.71627807599998</v>
      </c>
      <c r="CC319" s="32">
        <v>42.458568573000001</v>
      </c>
      <c r="CD319" s="32">
        <v>198.287643433</v>
      </c>
      <c r="CE319" s="32">
        <v>594.08062744100005</v>
      </c>
      <c r="CF319" s="32">
        <v>7856.8330078119998</v>
      </c>
      <c r="CG319" s="32">
        <v>5596.701171875</v>
      </c>
      <c r="CH319" s="32">
        <v>18.166507720999999</v>
      </c>
      <c r="CI319" s="32">
        <v>1393.145874023</v>
      </c>
      <c r="CJ319" s="32">
        <v>260.58044433600003</v>
      </c>
      <c r="CK319" s="32">
        <v>131.81507873499999</v>
      </c>
      <c r="CL319" s="32">
        <v>396.10266113300003</v>
      </c>
      <c r="CM319" s="32">
        <v>185.66336059599999</v>
      </c>
      <c r="CN319" s="32">
        <v>800.48284912099996</v>
      </c>
      <c r="CO319" s="32">
        <v>1065.7761230470001</v>
      </c>
      <c r="CP319" s="32">
        <v>504.359619141</v>
      </c>
      <c r="CQ319" s="32">
        <v>6281.5610351559999</v>
      </c>
      <c r="CR319" s="32">
        <v>4050.5910644529999</v>
      </c>
      <c r="CS319" s="32">
        <v>2160.216796875</v>
      </c>
      <c r="CT319" s="32">
        <v>2035</v>
      </c>
      <c r="CU319" s="32">
        <v>6936.5903320309999</v>
      </c>
      <c r="CV319" s="32">
        <v>228.477020264</v>
      </c>
      <c r="CW319" s="32">
        <v>278.27810668900003</v>
      </c>
      <c r="CX319" s="32">
        <v>850.26190185500002</v>
      </c>
      <c r="CZ319" s="32">
        <v>1333.0900878909999</v>
      </c>
      <c r="DA319" s="32">
        <v>2273.8581542970001</v>
      </c>
      <c r="DB319" s="32">
        <v>150.830200195</v>
      </c>
      <c r="DC319" s="34">
        <v>3408</v>
      </c>
      <c r="DD319" s="32">
        <v>2546.3215332029999</v>
      </c>
      <c r="DE319" s="32">
        <v>732.25982666000004</v>
      </c>
      <c r="DF319" s="32">
        <v>487.2</v>
      </c>
      <c r="DG319" s="32">
        <v>5.175766468</v>
      </c>
      <c r="DH319" s="32">
        <v>9.35</v>
      </c>
      <c r="DI319" s="32">
        <v>119.91156768800001</v>
      </c>
      <c r="DJ319" s="34">
        <v>1462.3</v>
      </c>
      <c r="DK319" s="32">
        <v>504.04241943400001</v>
      </c>
      <c r="DL319" s="32">
        <v>8661.830078125</v>
      </c>
      <c r="DM319" s="32">
        <v>1838.8562011720001</v>
      </c>
      <c r="DN319" s="32">
        <v>2088.4948730470001</v>
      </c>
      <c r="DO319" s="32">
        <v>16.2</v>
      </c>
      <c r="DP319" s="32">
        <v>480</v>
      </c>
      <c r="DQ319" s="34">
        <v>1201</v>
      </c>
      <c r="DR319" s="32">
        <v>181.2</v>
      </c>
      <c r="DS319" s="32">
        <v>77.34</v>
      </c>
      <c r="DT319" s="32">
        <v>941.53295898399995</v>
      </c>
      <c r="DU319" s="32">
        <v>126.5</v>
      </c>
      <c r="DV319" s="32">
        <v>6405.162109375</v>
      </c>
      <c r="DY319" s="32">
        <v>977.88293456999997</v>
      </c>
      <c r="EA319">
        <v>21.494</v>
      </c>
      <c r="EB319" s="32">
        <v>508.676025391</v>
      </c>
      <c r="EC319" s="32">
        <v>1585.5</v>
      </c>
    </row>
    <row r="320" spans="1:133">
      <c r="A320" s="33">
        <v>44287</v>
      </c>
      <c r="B320" s="32">
        <v>489.71612548799999</v>
      </c>
      <c r="C320" s="32">
        <v>6413.6005859380002</v>
      </c>
      <c r="D320" s="32">
        <v>1690.197875977</v>
      </c>
      <c r="E320" s="32">
        <v>2358.0024414059999</v>
      </c>
      <c r="F320" s="32">
        <v>624.47833251999998</v>
      </c>
      <c r="G320" s="32">
        <v>2303.2524414059999</v>
      </c>
      <c r="H320" s="32">
        <v>508.54721069300001</v>
      </c>
      <c r="I320" s="32">
        <v>206.172897339</v>
      </c>
      <c r="J320" s="32">
        <v>1833.4630126950001</v>
      </c>
      <c r="K320" s="32">
        <v>1564.8641357419999</v>
      </c>
      <c r="L320" s="32">
        <v>7165.7197265619998</v>
      </c>
      <c r="M320" s="32">
        <v>378.28622436500001</v>
      </c>
      <c r="N320" s="32">
        <v>193.670166016</v>
      </c>
      <c r="O320" s="32">
        <v>932.46331787099996</v>
      </c>
      <c r="P320" s="32">
        <v>894.02862548799999</v>
      </c>
      <c r="Q320" s="32">
        <v>68.915733337000006</v>
      </c>
      <c r="R320" s="32">
        <v>947.71929931600005</v>
      </c>
      <c r="S320" s="32">
        <v>1287.4923095700001</v>
      </c>
      <c r="T320" s="32">
        <v>182.27729797399999</v>
      </c>
      <c r="U320" s="32">
        <v>4363.576171875</v>
      </c>
      <c r="V320" s="32">
        <v>2437.1989746089998</v>
      </c>
      <c r="W320" s="32">
        <v>1172.1147460940001</v>
      </c>
      <c r="X320" s="32">
        <v>55.959735870000003</v>
      </c>
      <c r="Y320" s="32">
        <v>208.77694702100001</v>
      </c>
      <c r="Z320" s="32">
        <v>4309.6694335940001</v>
      </c>
      <c r="AA320" s="32">
        <v>412.7706604</v>
      </c>
      <c r="AB320" s="32">
        <v>741.65118408199999</v>
      </c>
      <c r="AC320" s="32">
        <v>6489.3857421880002</v>
      </c>
      <c r="AD320" s="32">
        <v>2878.1950683589998</v>
      </c>
      <c r="AE320" s="32">
        <v>1811.380249023</v>
      </c>
      <c r="AF320" s="32">
        <v>402.67453002899998</v>
      </c>
      <c r="AG320" s="32">
        <v>1472.367553711</v>
      </c>
      <c r="AH320" s="32">
        <v>555.05529785199997</v>
      </c>
      <c r="AI320" s="32">
        <v>396.97601318400001</v>
      </c>
      <c r="AJ320" s="32">
        <v>1527.7781982419999</v>
      </c>
      <c r="AK320" s="32">
        <v>3004.9821777339998</v>
      </c>
      <c r="AL320" s="32">
        <v>571.744140625</v>
      </c>
      <c r="AM320" s="32">
        <v>926.75762939499998</v>
      </c>
      <c r="AN320" s="32">
        <v>2466.19140625</v>
      </c>
      <c r="AP320" s="32">
        <v>3487.2036132809999</v>
      </c>
      <c r="AQ320" s="32">
        <v>1460.2618408200001</v>
      </c>
      <c r="AR320" s="32">
        <v>1484.143554688</v>
      </c>
      <c r="AS320" s="32">
        <v>2544.5415039059999</v>
      </c>
      <c r="AT320" s="32">
        <v>1924.9309082029999</v>
      </c>
      <c r="AU320" s="32">
        <v>1011.048278809</v>
      </c>
      <c r="AV320" s="32">
        <v>293.01083374000001</v>
      </c>
      <c r="AW320" s="32">
        <v>1284.6094970700001</v>
      </c>
      <c r="AX320" s="32">
        <v>699.97528076200001</v>
      </c>
      <c r="AY320" s="32">
        <v>349.36297607400002</v>
      </c>
      <c r="AZ320" s="32">
        <v>289.23663330099998</v>
      </c>
      <c r="BA320" s="32">
        <v>169.96690368700001</v>
      </c>
      <c r="BB320" s="32">
        <v>2449.2985839839998</v>
      </c>
      <c r="BC320" s="32">
        <v>2880.9099121089998</v>
      </c>
      <c r="BD320" s="32">
        <v>3053.2827148440001</v>
      </c>
      <c r="BE320" s="32">
        <v>499.70251464799998</v>
      </c>
      <c r="BF320" s="32">
        <v>595.25329589800003</v>
      </c>
      <c r="BG320" s="32">
        <v>238.12612915</v>
      </c>
      <c r="BH320" s="32">
        <v>519.68743896499996</v>
      </c>
      <c r="BI320" s="32">
        <v>15480</v>
      </c>
      <c r="BJ320" s="32">
        <v>5041.3603515619998</v>
      </c>
      <c r="BK320" s="32">
        <v>156.154418945</v>
      </c>
      <c r="BL320" s="32">
        <v>1973.407592773</v>
      </c>
      <c r="BM320" s="32">
        <v>2707.3645019529999</v>
      </c>
      <c r="BN320" s="32">
        <v>770.36425781200001</v>
      </c>
      <c r="BO320" s="32">
        <v>3341.0895996089998</v>
      </c>
      <c r="BP320" s="32">
        <v>11552.869140625</v>
      </c>
      <c r="BQ320" s="32">
        <v>3016.5400390619998</v>
      </c>
      <c r="BR320" s="32">
        <v>5466.8364257809999</v>
      </c>
      <c r="BS320" s="32">
        <v>3009.3325195309999</v>
      </c>
      <c r="BT320" s="32">
        <v>2031.4774169919999</v>
      </c>
      <c r="BU320" s="32">
        <v>108.919998169</v>
      </c>
      <c r="BV320" s="32">
        <v>1328.4249267580001</v>
      </c>
      <c r="BW320" s="32">
        <v>531.98016357400002</v>
      </c>
      <c r="BX320" s="32">
        <v>1454.2811279299999</v>
      </c>
      <c r="BY320" s="32">
        <v>1163.791015625</v>
      </c>
      <c r="BZ320" s="32">
        <v>480.39999389600001</v>
      </c>
      <c r="CA320" s="32">
        <v>1578.654663086</v>
      </c>
      <c r="CB320" s="32">
        <v>325.102783203</v>
      </c>
      <c r="CC320" s="32">
        <v>42.693149566999999</v>
      </c>
      <c r="CD320" s="32">
        <v>198.74229431200001</v>
      </c>
      <c r="CE320" s="32">
        <v>602.05841064499998</v>
      </c>
      <c r="CF320" s="32">
        <v>8104.5439453119998</v>
      </c>
      <c r="CG320" s="32">
        <v>5714.5893554690001</v>
      </c>
      <c r="CH320" s="32">
        <v>16.899080275999999</v>
      </c>
      <c r="CI320" s="32">
        <v>1391.5692138669999</v>
      </c>
      <c r="CJ320" s="32">
        <v>261.86389160200002</v>
      </c>
      <c r="CK320" s="32">
        <v>133.594192505</v>
      </c>
      <c r="CL320" s="32">
        <v>396.97601318400001</v>
      </c>
      <c r="CM320" s="32">
        <v>183.746002197</v>
      </c>
      <c r="CN320" s="32">
        <v>797.48474121100003</v>
      </c>
      <c r="CO320" s="32">
        <v>1069.2722167970001</v>
      </c>
      <c r="CP320" s="32">
        <v>509.75274658199999</v>
      </c>
      <c r="CQ320" s="32">
        <v>6273.5712890619998</v>
      </c>
      <c r="CR320" s="32">
        <v>4016.63671875</v>
      </c>
      <c r="CS320" s="32">
        <v>2160.216796875</v>
      </c>
      <c r="CT320" s="32">
        <v>2092</v>
      </c>
      <c r="CU320" s="32">
        <v>7230.4453125</v>
      </c>
      <c r="CV320" s="32">
        <v>227.578491211</v>
      </c>
      <c r="CW320" s="32">
        <v>282.66506958000002</v>
      </c>
      <c r="CX320" s="32">
        <v>857.57476806600005</v>
      </c>
      <c r="CZ320" s="32">
        <v>1324.245117188</v>
      </c>
      <c r="DA320" s="32">
        <v>2316.8176269529999</v>
      </c>
      <c r="DB320" s="32">
        <v>152.37997436500001</v>
      </c>
      <c r="DC320" s="34">
        <v>3436</v>
      </c>
      <c r="DD320" s="32">
        <v>2594.2897949220001</v>
      </c>
      <c r="DE320" s="32">
        <v>744.64733886700003</v>
      </c>
      <c r="DF320" s="32">
        <v>478.8</v>
      </c>
      <c r="DG320" s="32">
        <v>5.0593566890000004</v>
      </c>
      <c r="DH320" s="32">
        <v>9.4</v>
      </c>
      <c r="DI320" s="32">
        <v>121.55831146200001</v>
      </c>
      <c r="DJ320" s="34">
        <v>1484.1</v>
      </c>
      <c r="DK320" s="32">
        <v>484.76373290999999</v>
      </c>
      <c r="DL320" s="32">
        <v>8939.6318359380002</v>
      </c>
      <c r="DM320" s="32">
        <v>1893.263305664</v>
      </c>
      <c r="DN320" s="32">
        <v>2062.0705566410002</v>
      </c>
      <c r="DO320" s="32">
        <v>15.84</v>
      </c>
      <c r="DP320" s="32">
        <v>380</v>
      </c>
      <c r="DQ320" s="34">
        <v>1217</v>
      </c>
      <c r="DR320" s="32">
        <v>182.2</v>
      </c>
      <c r="DS320" s="32">
        <v>78.64</v>
      </c>
      <c r="DT320" s="32">
        <v>947.52008056600005</v>
      </c>
      <c r="DU320" s="32">
        <v>126.5</v>
      </c>
      <c r="DV320" s="32">
        <v>6465.1171875</v>
      </c>
      <c r="DY320" s="32">
        <v>1008.672912598</v>
      </c>
      <c r="EA320">
        <v>21.44</v>
      </c>
      <c r="EB320" s="32">
        <v>508.676025391</v>
      </c>
      <c r="EC320" s="32">
        <v>1625.8000488279999</v>
      </c>
    </row>
    <row r="321" spans="1:133">
      <c r="A321" s="33">
        <v>44292</v>
      </c>
      <c r="B321" s="32">
        <v>495.61032104499998</v>
      </c>
      <c r="C321" s="32">
        <v>6407.60546875</v>
      </c>
      <c r="D321" s="32">
        <v>1753.6114501950001</v>
      </c>
      <c r="E321" s="32">
        <v>2323.0319824220001</v>
      </c>
      <c r="F321" s="32">
        <v>627.47583007799994</v>
      </c>
      <c r="G321" s="32">
        <v>2333.2033691410002</v>
      </c>
      <c r="H321" s="32">
        <v>513.33728027300003</v>
      </c>
      <c r="I321" s="32">
        <v>211.23988342300001</v>
      </c>
      <c r="J321" s="32">
        <v>1859.9409179690001</v>
      </c>
      <c r="K321" s="32">
        <v>1584.8432617190001</v>
      </c>
      <c r="L321" s="32">
        <v>7176.7099609380002</v>
      </c>
      <c r="M321" s="32">
        <v>381.54879760699998</v>
      </c>
      <c r="N321" s="32">
        <v>194.61952209500001</v>
      </c>
      <c r="O321" s="32">
        <v>940.64978027300003</v>
      </c>
      <c r="P321" s="32">
        <v>899.224121094</v>
      </c>
      <c r="Q321" s="32">
        <v>69.936065674000005</v>
      </c>
      <c r="R321" s="32">
        <v>953.71368408199999</v>
      </c>
      <c r="S321" s="32">
        <v>1303.9666748049999</v>
      </c>
      <c r="T321" s="32">
        <v>182.377029419</v>
      </c>
      <c r="U321" s="32">
        <v>4369.4291992190001</v>
      </c>
      <c r="V321" s="32">
        <v>2466.1892089839998</v>
      </c>
      <c r="W321" s="32">
        <v>1202.578735352</v>
      </c>
      <c r="X321" s="32">
        <v>55.679931641000003</v>
      </c>
      <c r="Y321" s="32">
        <v>213.66236877399999</v>
      </c>
      <c r="Z321" s="32">
        <v>4311.5737304690001</v>
      </c>
      <c r="AA321" s="32">
        <v>411.47329711899999</v>
      </c>
      <c r="AB321" s="32">
        <v>751.01312255899995</v>
      </c>
      <c r="AC321" s="32">
        <v>6489.3857421880002</v>
      </c>
      <c r="AD321" s="32">
        <v>2909.7780761720001</v>
      </c>
      <c r="AE321" s="32">
        <v>1839.362670898</v>
      </c>
      <c r="AF321" s="32">
        <v>404.64669799799998</v>
      </c>
      <c r="AG321" s="32">
        <v>1521.118164062</v>
      </c>
      <c r="AH321" s="32">
        <v>559.416503906</v>
      </c>
      <c r="AI321" s="32">
        <v>403.38031005900001</v>
      </c>
      <c r="AJ321" s="32">
        <v>1578.2541503909999</v>
      </c>
      <c r="AK321" s="32">
        <v>3077.4333496089998</v>
      </c>
      <c r="AL321" s="32">
        <v>570.34478759800004</v>
      </c>
      <c r="AM321" s="32">
        <v>937.73809814499998</v>
      </c>
      <c r="AN321" s="32">
        <v>2518.4611816410002</v>
      </c>
      <c r="AP321" s="32">
        <v>3497.1955566410002</v>
      </c>
      <c r="AQ321" s="32">
        <v>1458.3793945309999</v>
      </c>
      <c r="AR321" s="32">
        <v>1493.6153564450001</v>
      </c>
      <c r="AS321" s="32">
        <v>2531.5490722660002</v>
      </c>
      <c r="AT321" s="32">
        <v>1976.362304688</v>
      </c>
      <c r="AU321" s="32">
        <v>1016.043640137</v>
      </c>
      <c r="AV321" s="32">
        <v>295.10449218799999</v>
      </c>
      <c r="AW321" s="32">
        <v>1296.8760986330001</v>
      </c>
      <c r="AX321" s="32">
        <v>699.57623291000004</v>
      </c>
      <c r="AY321" s="32">
        <v>347.56417846699998</v>
      </c>
      <c r="AZ321" s="32">
        <v>299.26712036100002</v>
      </c>
      <c r="BA321" s="32">
        <v>170.526779175</v>
      </c>
      <c r="BB321" s="32">
        <v>2461.2900390619998</v>
      </c>
      <c r="BC321" s="32">
        <v>2945.515625</v>
      </c>
      <c r="BD321" s="32">
        <v>3118.2038574220001</v>
      </c>
      <c r="BE321" s="32">
        <v>497.30392456099997</v>
      </c>
      <c r="BF321" s="32">
        <v>601.24987793000003</v>
      </c>
      <c r="BG321" s="32">
        <v>241.51937866200001</v>
      </c>
      <c r="BH321" s="32">
        <v>530.04040527300003</v>
      </c>
      <c r="BI321" s="32">
        <v>15745</v>
      </c>
      <c r="BJ321" s="32">
        <v>5143.3071289059999</v>
      </c>
      <c r="BK321" s="32">
        <v>152.361618042</v>
      </c>
      <c r="BL321" s="32">
        <v>1990.6860351559999</v>
      </c>
      <c r="BM321" s="32">
        <v>2752.2297363279999</v>
      </c>
      <c r="BN321" s="32">
        <v>786.95050048799999</v>
      </c>
      <c r="BO321" s="32">
        <v>3389.0334472660002</v>
      </c>
      <c r="BP321" s="32">
        <v>11702.389648438</v>
      </c>
      <c r="BQ321" s="32">
        <v>3084.3720703119998</v>
      </c>
      <c r="BR321" s="32">
        <v>5613.482421875</v>
      </c>
      <c r="BS321" s="32">
        <v>3067.2421875</v>
      </c>
      <c r="BT321" s="32">
        <v>2061.326171875</v>
      </c>
      <c r="BU321" s="32">
        <v>111.760002136</v>
      </c>
      <c r="BV321" s="32">
        <v>1342.5936279299999</v>
      </c>
      <c r="BW321" s="32">
        <v>535.17034912099996</v>
      </c>
      <c r="BX321" s="32">
        <v>1518.1616210940001</v>
      </c>
      <c r="BY321" s="32">
        <v>1199.7844238279999</v>
      </c>
      <c r="BZ321" s="32">
        <v>492.79998779300001</v>
      </c>
      <c r="CA321" s="32">
        <v>1633.073852539</v>
      </c>
      <c r="CB321" s="32">
        <v>327.79779052700002</v>
      </c>
      <c r="CC321" s="32">
        <v>42.753036498999997</v>
      </c>
      <c r="CD321" s="32">
        <v>198.439163208</v>
      </c>
      <c r="CE321" s="32">
        <v>606.30175781200001</v>
      </c>
      <c r="CF321" s="32">
        <v>7910.76953125</v>
      </c>
      <c r="CG321" s="32">
        <v>5824.4853515619998</v>
      </c>
      <c r="CH321" s="32">
        <v>17.180732726999999</v>
      </c>
      <c r="CI321" s="32">
        <v>1404.7736816409999</v>
      </c>
      <c r="CJ321" s="32">
        <v>267.36419677700002</v>
      </c>
      <c r="CK321" s="32">
        <v>134.55371093799999</v>
      </c>
      <c r="CL321" s="32">
        <v>403.38031005900001</v>
      </c>
      <c r="CM321" s="32">
        <v>185.32380676299999</v>
      </c>
      <c r="CN321" s="32">
        <v>817.47180175799997</v>
      </c>
      <c r="CO321" s="32">
        <v>1084.7543945309999</v>
      </c>
      <c r="CP321" s="32">
        <v>520.93859863299997</v>
      </c>
      <c r="CQ321" s="32">
        <v>6309.5234375</v>
      </c>
      <c r="CR321" s="32">
        <v>4083.0483398440001</v>
      </c>
      <c r="CS321" s="32">
        <v>2160.216796875</v>
      </c>
      <c r="CT321" s="32">
        <v>2077</v>
      </c>
      <c r="CU321" s="32">
        <v>7366.3779296880002</v>
      </c>
      <c r="CV321" s="32">
        <v>228.02777099599999</v>
      </c>
      <c r="CW321" s="32">
        <v>288.34829711899999</v>
      </c>
      <c r="CX321" s="32">
        <v>863.89935302699996</v>
      </c>
      <c r="CZ321" s="32">
        <v>1352.229125977</v>
      </c>
      <c r="DA321" s="32">
        <v>2384.7536621089998</v>
      </c>
      <c r="DB321" s="32">
        <v>152.62994384800001</v>
      </c>
      <c r="DC321" s="34">
        <v>3488</v>
      </c>
      <c r="DD321" s="32">
        <v>2622.2712402339998</v>
      </c>
      <c r="DE321" s="32">
        <v>741.25067138700001</v>
      </c>
      <c r="DF321" s="32">
        <v>501.2</v>
      </c>
      <c r="DG321" s="32">
        <v>5.1686029429999998</v>
      </c>
      <c r="DH321" s="32">
        <v>8.24</v>
      </c>
      <c r="DI321" s="32">
        <v>123.005409241</v>
      </c>
      <c r="DJ321" s="34">
        <v>1498.6</v>
      </c>
      <c r="DK321" s="32">
        <v>494.453033447</v>
      </c>
      <c r="DL321" s="32">
        <v>8997.5888671880002</v>
      </c>
      <c r="DM321" s="32">
        <v>1900.2512207029999</v>
      </c>
      <c r="DN321" s="32">
        <v>2111.9272460940001</v>
      </c>
      <c r="DO321" s="32">
        <v>15.94</v>
      </c>
      <c r="DP321" s="32">
        <v>420</v>
      </c>
      <c r="DQ321" s="34">
        <v>1200</v>
      </c>
      <c r="DR321" s="32">
        <v>184.2</v>
      </c>
      <c r="DS321" s="32">
        <v>80.900000000000006</v>
      </c>
      <c r="DT321" s="32">
        <v>957.56335449200003</v>
      </c>
      <c r="DU321" s="32">
        <v>126.75</v>
      </c>
      <c r="DV321" s="32">
        <v>6520.0747070309999</v>
      </c>
      <c r="DY321" s="32">
        <v>1011.1721191410001</v>
      </c>
      <c r="EA321">
        <v>22.785</v>
      </c>
      <c r="EB321" s="32">
        <v>508.676025391</v>
      </c>
      <c r="EC321" s="32">
        <v>1707</v>
      </c>
    </row>
    <row r="322" spans="1:133">
      <c r="A322" s="33">
        <v>44293</v>
      </c>
      <c r="B322" s="32">
        <v>499.406494141</v>
      </c>
      <c r="C322" s="32">
        <v>6381.6225585940001</v>
      </c>
      <c r="D322" s="32">
        <v>1749.616821289</v>
      </c>
      <c r="E322" s="32">
        <v>2377.9853515619998</v>
      </c>
      <c r="F322" s="32">
        <v>628.67480468799999</v>
      </c>
      <c r="G322" s="32">
        <v>2356.1667480470001</v>
      </c>
      <c r="H322" s="32">
        <v>517.129394531</v>
      </c>
      <c r="I322" s="32">
        <v>214.33912658700001</v>
      </c>
      <c r="J322" s="32">
        <v>1878.4252929690001</v>
      </c>
      <c r="K322" s="32">
        <v>1591.336547852</v>
      </c>
      <c r="L322" s="32">
        <v>7092.783203125</v>
      </c>
      <c r="M322" s="32">
        <v>387.89532470699999</v>
      </c>
      <c r="N322" s="32">
        <v>196.96797180199999</v>
      </c>
      <c r="O322" s="32">
        <v>945.44195556600005</v>
      </c>
      <c r="P322" s="32">
        <v>909.21551513700001</v>
      </c>
      <c r="Q322" s="32">
        <v>70.488761901999993</v>
      </c>
      <c r="R322" s="32">
        <v>958.90887451200001</v>
      </c>
      <c r="S322" s="32">
        <v>1316.4470214840001</v>
      </c>
      <c r="T322" s="32">
        <v>185.71833801299999</v>
      </c>
      <c r="U322" s="32">
        <v>4346.015625</v>
      </c>
      <c r="V322" s="32">
        <v>2474.1867675779999</v>
      </c>
      <c r="W322" s="32">
        <v>1209.5704345700001</v>
      </c>
      <c r="X322" s="32">
        <v>56.359443665000001</v>
      </c>
      <c r="Y322" s="32">
        <v>218.84690856899999</v>
      </c>
      <c r="Z322" s="32">
        <v>4362.0297851559999</v>
      </c>
      <c r="AA322" s="32">
        <v>423.54895019499997</v>
      </c>
      <c r="AB322" s="32">
        <v>762.69403076200001</v>
      </c>
      <c r="AC322" s="32">
        <v>6489.3857421880002</v>
      </c>
      <c r="AD322" s="32">
        <v>2981.2551269529999</v>
      </c>
      <c r="AE322" s="32">
        <v>1828.8693847659999</v>
      </c>
      <c r="AF322" s="32">
        <v>407.08300781200001</v>
      </c>
      <c r="AG322" s="32">
        <v>1538.845703125</v>
      </c>
      <c r="AH322" s="32">
        <v>564.57055664100005</v>
      </c>
      <c r="AI322" s="32">
        <v>407.94107055699999</v>
      </c>
      <c r="AJ322" s="32">
        <v>1579.25390625</v>
      </c>
      <c r="AK322" s="32">
        <v>3088.42578125</v>
      </c>
      <c r="AL322" s="32">
        <v>586.33746337900004</v>
      </c>
      <c r="AM322" s="32">
        <v>939.73455810500002</v>
      </c>
      <c r="AN322" s="32">
        <v>2584.9865722660002</v>
      </c>
      <c r="AP322" s="32">
        <v>3501.1923828119998</v>
      </c>
      <c r="AQ322" s="32">
        <v>1474.850219727</v>
      </c>
      <c r="AR322" s="32">
        <v>1511.5629882809999</v>
      </c>
      <c r="AS322" s="32">
        <v>2534.546875</v>
      </c>
      <c r="AT322" s="32">
        <v>1986.348999023</v>
      </c>
      <c r="AU322" s="32">
        <v>1009.050170898</v>
      </c>
      <c r="AV322" s="32">
        <v>298.39453125</v>
      </c>
      <c r="AW322" s="32">
        <v>1307.7355957029999</v>
      </c>
      <c r="AX322" s="32">
        <v>716.13775634800004</v>
      </c>
      <c r="AY322" s="32">
        <v>348.06381225600001</v>
      </c>
      <c r="AZ322" s="32">
        <v>304.856201172</v>
      </c>
      <c r="BA322" s="32">
        <v>172.72634887699999</v>
      </c>
      <c r="BB322" s="32">
        <v>2480.2768554690001</v>
      </c>
      <c r="BC322" s="32">
        <v>2969.8669433589998</v>
      </c>
      <c r="BD322" s="32">
        <v>3127.1928710940001</v>
      </c>
      <c r="BE322" s="32">
        <v>501.10168456999997</v>
      </c>
      <c r="BF322" s="32">
        <v>602.44921875</v>
      </c>
      <c r="BG322" s="32">
        <v>243.61518859899999</v>
      </c>
      <c r="BH322" s="32">
        <v>541.12243652300003</v>
      </c>
      <c r="BI322" s="32">
        <v>15535</v>
      </c>
      <c r="BJ322" s="32">
        <v>5177.2885742190001</v>
      </c>
      <c r="BK322" s="32">
        <v>156.104537964</v>
      </c>
      <c r="BL322" s="32">
        <v>2017.9128417970001</v>
      </c>
      <c r="BM322" s="32">
        <v>2766.6862792970001</v>
      </c>
      <c r="BN322" s="32">
        <v>792.94561767599998</v>
      </c>
      <c r="BO322" s="32">
        <v>3461.9479980470001</v>
      </c>
      <c r="BP322" s="32">
        <v>11627.62890625</v>
      </c>
      <c r="BQ322" s="32">
        <v>3165.1721191410002</v>
      </c>
      <c r="BR322" s="32">
        <v>5729.2041015619998</v>
      </c>
      <c r="BS322" s="32">
        <v>3094.2009277339998</v>
      </c>
      <c r="BT322" s="32">
        <v>2080.6398925779999</v>
      </c>
      <c r="BU322" s="32">
        <v>111.879997253</v>
      </c>
      <c r="BV322" s="32">
        <v>1349.922241211</v>
      </c>
      <c r="BW322" s="32">
        <v>539.55700683600003</v>
      </c>
      <c r="BX322" s="32">
        <v>1509.6776123049999</v>
      </c>
      <c r="BY322" s="32">
        <v>1188.7863769529999</v>
      </c>
      <c r="BZ322" s="32">
        <v>499.39999389600001</v>
      </c>
      <c r="CA322" s="32">
        <v>1647.5522460940001</v>
      </c>
      <c r="CB322" s="32">
        <v>332.68884277299998</v>
      </c>
      <c r="CC322" s="32">
        <v>43.272098540999998</v>
      </c>
      <c r="CD322" s="32">
        <v>200.20742797899999</v>
      </c>
      <c r="CE322" s="32">
        <v>611.90313720699999</v>
      </c>
      <c r="CF322" s="32">
        <v>8054.6020507809999</v>
      </c>
      <c r="CG322" s="32">
        <v>5840.470703125</v>
      </c>
      <c r="CH322" s="32">
        <v>17.595384597999999</v>
      </c>
      <c r="CI322" s="32">
        <v>1419.3572998049999</v>
      </c>
      <c r="CJ322" s="32">
        <v>268.69351196299999</v>
      </c>
      <c r="CK322" s="32">
        <v>136.572723389</v>
      </c>
      <c r="CL322" s="32">
        <v>407.94107055699999</v>
      </c>
      <c r="CM322" s="32">
        <v>187.10137939500001</v>
      </c>
      <c r="CN322" s="32">
        <v>821.46929931600005</v>
      </c>
      <c r="CO322" s="32">
        <v>1088.7497558590001</v>
      </c>
      <c r="CP322" s="32">
        <v>525.532714844</v>
      </c>
      <c r="CQ322" s="32">
        <v>6361.453125</v>
      </c>
      <c r="CR322" s="32">
        <v>4127.9887695309999</v>
      </c>
      <c r="CS322" s="32">
        <v>2160.216796875</v>
      </c>
      <c r="CT322" s="32">
        <v>2114</v>
      </c>
      <c r="CU322" s="32">
        <v>7274.4243164059999</v>
      </c>
      <c r="CV322" s="32">
        <v>230.972946167</v>
      </c>
      <c r="CW322" s="32">
        <v>294.82916259799998</v>
      </c>
      <c r="CX322" s="32">
        <v>878.32727050799997</v>
      </c>
      <c r="CZ322" s="32">
        <v>1364.222290039</v>
      </c>
      <c r="DA322" s="32">
        <v>2377.7602539059999</v>
      </c>
      <c r="DB322" s="32">
        <v>157.129364014</v>
      </c>
      <c r="DC322" s="34">
        <v>3390</v>
      </c>
      <c r="DD322" s="32">
        <v>2648.2541503910002</v>
      </c>
      <c r="DE322" s="32">
        <v>746.24566650400004</v>
      </c>
      <c r="DF322" s="32">
        <v>492.3</v>
      </c>
      <c r="DG322" s="32">
        <v>5.2796406749999996</v>
      </c>
      <c r="DH322" s="32">
        <v>9.4</v>
      </c>
      <c r="DI322" s="32">
        <v>122.95552063</v>
      </c>
      <c r="DJ322" s="34">
        <v>1537.5</v>
      </c>
      <c r="DK322" s="32">
        <v>493.85366821299999</v>
      </c>
      <c r="DL322" s="32">
        <v>9121.501953125</v>
      </c>
      <c r="DM322" s="32">
        <v>1933.1948242190001</v>
      </c>
      <c r="DN322" s="32">
        <v>2156.7980957029999</v>
      </c>
      <c r="DO322" s="32">
        <v>15.94</v>
      </c>
      <c r="DP322" s="32">
        <v>420</v>
      </c>
      <c r="DQ322" s="34">
        <v>1196</v>
      </c>
      <c r="DR322" s="32">
        <v>184.2</v>
      </c>
      <c r="DS322" s="32">
        <v>79.650000000000006</v>
      </c>
      <c r="DT322" s="32">
        <v>961.81219482400002</v>
      </c>
      <c r="DU322" s="32">
        <v>127.5</v>
      </c>
      <c r="DV322" s="32">
        <v>6440.1362304690001</v>
      </c>
      <c r="DY322" s="32">
        <v>1020.1691894529999</v>
      </c>
      <c r="EA322">
        <v>22.834</v>
      </c>
      <c r="EB322" s="32">
        <v>511.086761475</v>
      </c>
      <c r="EC322" s="32">
        <v>1799</v>
      </c>
    </row>
    <row r="323" spans="1:133">
      <c r="A323" s="33">
        <v>44294</v>
      </c>
      <c r="B323" s="32">
        <v>504.10186767599998</v>
      </c>
      <c r="C323" s="32">
        <v>6517.5297851559999</v>
      </c>
      <c r="D323" s="32">
        <v>1737.633178711</v>
      </c>
      <c r="E323" s="32">
        <v>2400.9655761720001</v>
      </c>
      <c r="F323" s="32">
        <v>654.45330810500002</v>
      </c>
      <c r="G323" s="32">
        <v>2387.1157226559999</v>
      </c>
      <c r="H323" s="32">
        <v>518.52642822300004</v>
      </c>
      <c r="I323" s="32">
        <v>211.09231567399999</v>
      </c>
      <c r="J323" s="32">
        <v>1902.9047851559999</v>
      </c>
      <c r="K323" s="32">
        <v>1594.4504394529999</v>
      </c>
      <c r="L323" s="32">
        <v>7236.6577148440001</v>
      </c>
      <c r="M323" s="32">
        <v>393.30319213899998</v>
      </c>
      <c r="N323" s="32">
        <v>200.06588745100001</v>
      </c>
      <c r="O323" s="32">
        <v>948.63671875</v>
      </c>
      <c r="P323" s="32">
        <v>910.41436767599998</v>
      </c>
      <c r="Q323" s="32">
        <v>72.019271850999999</v>
      </c>
      <c r="R323" s="32">
        <v>980.48889160199997</v>
      </c>
      <c r="S323" s="32">
        <v>1323.4362792970001</v>
      </c>
      <c r="T323" s="32">
        <v>186.067459106</v>
      </c>
      <c r="U323" s="32">
        <v>4406.5</v>
      </c>
      <c r="V323" s="32">
        <v>2532.1677246089998</v>
      </c>
      <c r="W323" s="32">
        <v>1251.521118164</v>
      </c>
      <c r="X323" s="32">
        <v>56.559299469000003</v>
      </c>
      <c r="Y323" s="32">
        <v>217.94960022000001</v>
      </c>
      <c r="Z323" s="32">
        <v>4353.4614257809999</v>
      </c>
      <c r="AA323" s="32">
        <v>413.50820922899999</v>
      </c>
      <c r="AB323" s="32">
        <v>776.00677490199996</v>
      </c>
      <c r="AC323" s="32">
        <v>6489.3857421880002</v>
      </c>
      <c r="AD323" s="32">
        <v>2980.7438964839998</v>
      </c>
      <c r="AE323" s="32">
        <v>1813.3786621090001</v>
      </c>
      <c r="AF323" s="32">
        <v>400.93435668900003</v>
      </c>
      <c r="AG323" s="32">
        <v>1556.5731201169999</v>
      </c>
      <c r="AH323" s="32">
        <v>569.92285156200001</v>
      </c>
      <c r="AI323" s="32">
        <v>408.94497680699999</v>
      </c>
      <c r="AJ323" s="32">
        <v>1595.2463378909999</v>
      </c>
      <c r="AK323" s="32">
        <v>3184.8610839839998</v>
      </c>
      <c r="AL323" s="32">
        <v>589.73608398399995</v>
      </c>
      <c r="AM323" s="32">
        <v>955.50659179700006</v>
      </c>
      <c r="AN323" s="32">
        <v>2623.0009765619998</v>
      </c>
      <c r="AP323" s="32">
        <v>3465.2211914059999</v>
      </c>
      <c r="AQ323" s="32">
        <v>1458.3793945309999</v>
      </c>
      <c r="AR323" s="32">
        <v>1555.932617188</v>
      </c>
      <c r="AS323" s="32">
        <v>2645.4836425779999</v>
      </c>
      <c r="AT323" s="32">
        <v>2006.322265625</v>
      </c>
      <c r="AU323" s="32">
        <v>1008.051147461</v>
      </c>
      <c r="AV323" s="32">
        <v>301.38540649399999</v>
      </c>
      <c r="AW323" s="32">
        <v>1328.8503417970001</v>
      </c>
      <c r="AX323" s="32">
        <v>720.128417969</v>
      </c>
      <c r="AY323" s="32">
        <v>342.06790161100002</v>
      </c>
      <c r="AZ323" s="32">
        <v>297.869873047</v>
      </c>
      <c r="BA323" s="32">
        <v>174.44601440400001</v>
      </c>
      <c r="BB323" s="32">
        <v>2488.271484375</v>
      </c>
      <c r="BC323" s="32">
        <v>3065.2844238279999</v>
      </c>
      <c r="BD323" s="32">
        <v>3186.1213378910002</v>
      </c>
      <c r="BE323" s="32">
        <v>509.95147705099998</v>
      </c>
      <c r="BF323" s="32">
        <v>613.04302978500004</v>
      </c>
      <c r="BG323" s="32">
        <v>244.21400451700001</v>
      </c>
      <c r="BH323" s="32">
        <v>545.05938720699999</v>
      </c>
      <c r="BI323" s="32">
        <v>15480</v>
      </c>
      <c r="BJ323" s="32">
        <v>5159.2983398440001</v>
      </c>
      <c r="BK323" s="32">
        <v>154.906784058</v>
      </c>
      <c r="BL323" s="32">
        <v>2025.5217285159999</v>
      </c>
      <c r="BM323" s="32">
        <v>2849.9360351559999</v>
      </c>
      <c r="BN323" s="32">
        <v>796.74249267599998</v>
      </c>
      <c r="BO323" s="32">
        <v>3480.9260253910002</v>
      </c>
      <c r="BP323" s="32">
        <v>11911.715820312</v>
      </c>
      <c r="BQ323" s="32">
        <v>3157.1923828119998</v>
      </c>
      <c r="BR323" s="32">
        <v>5741.1752929690001</v>
      </c>
      <c r="BS323" s="32">
        <v>3140.1296386720001</v>
      </c>
      <c r="BT323" s="32">
        <v>2113.1225585940001</v>
      </c>
      <c r="BU323" s="32">
        <v>111.120002747</v>
      </c>
      <c r="BV323" s="32">
        <v>1364.5792236330001</v>
      </c>
      <c r="BW323" s="32">
        <v>544.54187011700003</v>
      </c>
      <c r="BX323" s="32">
        <v>1539.1223144529999</v>
      </c>
      <c r="BY323" s="32">
        <v>1201.7839355470001</v>
      </c>
      <c r="BZ323" s="32">
        <v>497</v>
      </c>
      <c r="CA323" s="32">
        <v>1664.5270996090001</v>
      </c>
      <c r="CB323" s="32">
        <v>337.579833984</v>
      </c>
      <c r="CC323" s="32">
        <v>43.336986541999998</v>
      </c>
      <c r="CD323" s="32">
        <v>200.00534057600001</v>
      </c>
      <c r="CE323" s="32">
        <v>622.08734130899995</v>
      </c>
      <c r="CF323" s="32">
        <v>8196.4365234380002</v>
      </c>
      <c r="CG323" s="32">
        <v>6020.30078125</v>
      </c>
      <c r="CH323" s="32">
        <v>17.102497101000001</v>
      </c>
      <c r="CI323" s="32">
        <v>1388.8103027340001</v>
      </c>
      <c r="CJ323" s="32">
        <v>269.79354858400001</v>
      </c>
      <c r="CK323" s="32">
        <v>136.392822266</v>
      </c>
      <c r="CL323" s="32">
        <v>408.94497680699999</v>
      </c>
      <c r="CM323" s="32">
        <v>187.72052002000001</v>
      </c>
      <c r="CN323" s="32">
        <v>829.46405029300001</v>
      </c>
      <c r="CO323" s="32">
        <v>1094.2434082029999</v>
      </c>
      <c r="CP323" s="32">
        <v>526.13195800799997</v>
      </c>
      <c r="CQ323" s="32">
        <v>6309.5234375</v>
      </c>
      <c r="CR323" s="32">
        <v>4160.4448242190001</v>
      </c>
      <c r="CS323" s="32">
        <v>2365.2631835940001</v>
      </c>
      <c r="CT323" s="32">
        <v>2137</v>
      </c>
      <c r="CU323" s="32">
        <v>7386.369140625</v>
      </c>
      <c r="CV323" s="32">
        <v>235.46562194800001</v>
      </c>
      <c r="CW323" s="32">
        <v>292.63565063499999</v>
      </c>
      <c r="CX323" s="32">
        <v>848.68072509800004</v>
      </c>
      <c r="CZ323" s="32">
        <v>1368.2199707029999</v>
      </c>
      <c r="DA323" s="32">
        <v>2414.7253417970001</v>
      </c>
      <c r="DB323" s="32">
        <v>156.22947692899999</v>
      </c>
      <c r="DC323" s="34">
        <v>3506</v>
      </c>
      <c r="DD323" s="32">
        <v>2690.2265625</v>
      </c>
      <c r="DE323" s="32">
        <v>749.44238281200001</v>
      </c>
      <c r="DF323" s="32">
        <v>492.3</v>
      </c>
      <c r="DG323" s="32">
        <v>5.3548588749999997</v>
      </c>
      <c r="DH323" s="32">
        <v>8.6999999999999993</v>
      </c>
      <c r="DI323" s="32">
        <v>122.95552063</v>
      </c>
      <c r="DJ323" s="34">
        <v>1525</v>
      </c>
      <c r="DK323" s="32">
        <v>498.74822998000002</v>
      </c>
      <c r="DL323" s="32">
        <v>9261.40234375</v>
      </c>
      <c r="DM323" s="32">
        <v>1983.109375</v>
      </c>
      <c r="DN323" s="32">
        <v>2162.7807617190001</v>
      </c>
      <c r="DO323" s="32">
        <v>16</v>
      </c>
      <c r="DP323" s="32">
        <v>401.9</v>
      </c>
      <c r="DQ323" s="34">
        <v>1144</v>
      </c>
      <c r="DR323" s="32">
        <v>184.2</v>
      </c>
      <c r="DS323" s="32">
        <v>83.62</v>
      </c>
      <c r="DT323" s="32">
        <v>970.50329589800003</v>
      </c>
      <c r="DU323" s="32">
        <v>127.75</v>
      </c>
      <c r="DV323" s="32">
        <v>6430.1430664059999</v>
      </c>
      <c r="DY323" s="32">
        <v>991.67840576200001</v>
      </c>
      <c r="EA323">
        <v>22.706</v>
      </c>
      <c r="EB323" s="32">
        <v>513.49749755899995</v>
      </c>
      <c r="EC323" s="32">
        <v>1719.400024414</v>
      </c>
    </row>
    <row r="324" spans="1:133">
      <c r="A324" s="33">
        <v>44295</v>
      </c>
      <c r="B324" s="32">
        <v>497.00891113300003</v>
      </c>
      <c r="C324" s="32">
        <v>6607.4677734380002</v>
      </c>
      <c r="D324" s="32">
        <v>1727.6469726559999</v>
      </c>
      <c r="E324" s="32">
        <v>2406.9606933589998</v>
      </c>
      <c r="F324" s="32">
        <v>651.65570068399995</v>
      </c>
      <c r="G324" s="32">
        <v>2402.0913085940001</v>
      </c>
      <c r="H324" s="32">
        <v>511.34140014600001</v>
      </c>
      <c r="I324" s="32">
        <v>206.763214111</v>
      </c>
      <c r="J324" s="32">
        <v>1908.8999023440001</v>
      </c>
      <c r="K324" s="32">
        <v>1611.933227539</v>
      </c>
      <c r="L324" s="32">
        <v>7280.6186523440001</v>
      </c>
      <c r="M324" s="32">
        <v>390.97918701200001</v>
      </c>
      <c r="N324" s="32">
        <v>199.01660156200001</v>
      </c>
      <c r="O324" s="32">
        <v>942.04742431600005</v>
      </c>
      <c r="P324" s="32">
        <v>893.62890625</v>
      </c>
      <c r="Q324" s="32">
        <v>70.403739928999997</v>
      </c>
      <c r="R324" s="32">
        <v>971.69702148399995</v>
      </c>
      <c r="S324" s="32">
        <v>1340.908813477</v>
      </c>
      <c r="T324" s="32">
        <v>189.558395386</v>
      </c>
      <c r="U324" s="32">
        <v>4461.1293945309999</v>
      </c>
      <c r="V324" s="32">
        <v>2558.1589355470001</v>
      </c>
      <c r="W324" s="32">
        <v>1239.53515625</v>
      </c>
      <c r="X324" s="32">
        <v>57.378707886000001</v>
      </c>
      <c r="Y324" s="32">
        <v>217.35134887699999</v>
      </c>
      <c r="Z324" s="32">
        <v>4411.533203125</v>
      </c>
      <c r="AA324" s="32">
        <v>414.00723266599999</v>
      </c>
      <c r="AB324" s="32">
        <v>773.43011474599996</v>
      </c>
      <c r="AC324" s="32">
        <v>6489.3857421880002</v>
      </c>
      <c r="AD324" s="32">
        <v>2937.2983398440001</v>
      </c>
      <c r="AE324" s="32">
        <v>1852.854492188</v>
      </c>
      <c r="AF324" s="32">
        <v>402.79058837899998</v>
      </c>
      <c r="AG324" s="32">
        <v>1534.90625</v>
      </c>
      <c r="AH324" s="32">
        <v>564.37237548799999</v>
      </c>
      <c r="AI324" s="32">
        <v>406.13436889600001</v>
      </c>
      <c r="AJ324" s="32">
        <v>1565.7602539059999</v>
      </c>
      <c r="AK324" s="32">
        <v>3180.8635253910002</v>
      </c>
      <c r="AL324" s="32">
        <v>583.93859863299997</v>
      </c>
      <c r="AM324" s="32">
        <v>956.10546875</v>
      </c>
      <c r="AN324" s="32">
        <v>2637.2561035160002</v>
      </c>
      <c r="AP324" s="32">
        <v>3463.2229003910002</v>
      </c>
      <c r="AQ324" s="32">
        <v>1465.9086914059999</v>
      </c>
      <c r="AR324" s="32">
        <v>1537.4870605470001</v>
      </c>
      <c r="AS324" s="32">
        <v>2651.4799804690001</v>
      </c>
      <c r="AT324" s="32">
        <v>2041.2756347659999</v>
      </c>
      <c r="AU324" s="32">
        <v>1014.045471191</v>
      </c>
      <c r="AV324" s="32">
        <v>300.587890625</v>
      </c>
      <c r="AW324" s="32">
        <v>1326.8395996090001</v>
      </c>
      <c r="AX324" s="32">
        <v>714.94061279300001</v>
      </c>
      <c r="AY324" s="32">
        <v>344.466308594</v>
      </c>
      <c r="AZ324" s="32">
        <v>294.426513672</v>
      </c>
      <c r="BA324" s="32">
        <v>183.364303589</v>
      </c>
      <c r="BB324" s="32">
        <v>2482.2758789059999</v>
      </c>
      <c r="BC324" s="32">
        <v>3064.2902832029999</v>
      </c>
      <c r="BD324" s="32">
        <v>3146.1696777339998</v>
      </c>
      <c r="BE324" s="32">
        <v>513.94958496100003</v>
      </c>
      <c r="BF324" s="32">
        <v>618.04022216800001</v>
      </c>
      <c r="BG324" s="32">
        <v>245.112228394</v>
      </c>
      <c r="BH324" s="32">
        <v>545.78845214800003</v>
      </c>
      <c r="BI324" s="32">
        <v>15295</v>
      </c>
      <c r="BJ324" s="32">
        <v>5159.2983398440001</v>
      </c>
      <c r="BK324" s="32">
        <v>153.210006714</v>
      </c>
      <c r="BL324" s="32">
        <v>2035.1241455080001</v>
      </c>
      <c r="BM324" s="32">
        <v>2777.6535644529999</v>
      </c>
      <c r="BN324" s="32">
        <v>805.13555908199999</v>
      </c>
      <c r="BO324" s="32">
        <v>3523.8752441410002</v>
      </c>
      <c r="BP324" s="32">
        <v>12200.786132812</v>
      </c>
      <c r="BQ324" s="32">
        <v>3202.0808105470001</v>
      </c>
      <c r="BR324" s="32">
        <v>5649.3969726559999</v>
      </c>
      <c r="BS324" s="32">
        <v>3129.1467285160002</v>
      </c>
      <c r="BT324" s="32">
        <v>2118.3898925779999</v>
      </c>
      <c r="BU324" s="32">
        <v>111.879997253</v>
      </c>
      <c r="BV324" s="32">
        <v>1367.999389648</v>
      </c>
      <c r="BW324" s="32">
        <v>545.53875732400002</v>
      </c>
      <c r="BX324" s="32">
        <v>1538.6232910159999</v>
      </c>
      <c r="BY324" s="32">
        <v>1192.285766602</v>
      </c>
      <c r="BZ324" s="32">
        <v>504</v>
      </c>
      <c r="CA324" s="32">
        <v>1664.5270996090001</v>
      </c>
      <c r="CB324" s="32">
        <v>343.26937866200001</v>
      </c>
      <c r="CC324" s="32">
        <v>43.177276611000003</v>
      </c>
      <c r="CD324" s="32">
        <v>198.69183349599999</v>
      </c>
      <c r="CE324" s="32">
        <v>615.46765136700003</v>
      </c>
      <c r="CF324" s="32">
        <v>8286.3310546880002</v>
      </c>
      <c r="CG324" s="32">
        <v>6048.2734375</v>
      </c>
      <c r="CH324" s="32">
        <v>17.278526306</v>
      </c>
      <c r="CI324" s="32">
        <v>1375.4090576169999</v>
      </c>
      <c r="CJ324" s="32">
        <v>264.659912109</v>
      </c>
      <c r="CK324" s="32">
        <v>134.57371520999999</v>
      </c>
      <c r="CL324" s="32">
        <v>406.13436889600001</v>
      </c>
      <c r="CM324" s="32">
        <v>185.443649292</v>
      </c>
      <c r="CN324" s="32">
        <v>832.46209716800001</v>
      </c>
      <c r="CO324" s="32">
        <v>1082.257446289</v>
      </c>
      <c r="CP324" s="32">
        <v>514.34698486299999</v>
      </c>
      <c r="CQ324" s="32">
        <v>6285.5556640619998</v>
      </c>
      <c r="CR324" s="32">
        <v>4125.4916992190001</v>
      </c>
      <c r="CS324" s="32">
        <v>2363.5617675779999</v>
      </c>
      <c r="CT324" s="32">
        <v>2150</v>
      </c>
      <c r="CU324" s="32">
        <v>7474.3251953119998</v>
      </c>
      <c r="CV324" s="32">
        <v>234.01795959500001</v>
      </c>
      <c r="CW324" s="32">
        <v>295.52706909199998</v>
      </c>
      <c r="CX324" s="32">
        <v>844.33264160199997</v>
      </c>
      <c r="CZ324" s="32">
        <v>1389.2081298830001</v>
      </c>
      <c r="DA324" s="32">
        <v>2430.7102050779999</v>
      </c>
      <c r="DB324" s="32">
        <v>156.879394531</v>
      </c>
      <c r="DC324" s="34">
        <v>3600</v>
      </c>
      <c r="DD324" s="32">
        <v>2738.1948242190001</v>
      </c>
      <c r="DE324" s="32">
        <v>759.63214111299999</v>
      </c>
      <c r="DF324" s="32">
        <v>489.8</v>
      </c>
      <c r="DG324" s="32">
        <v>5.3656044009999997</v>
      </c>
      <c r="DH324" s="32">
        <v>8.26</v>
      </c>
      <c r="DI324" s="32">
        <v>122.506416321</v>
      </c>
      <c r="DJ324" s="34">
        <v>1523</v>
      </c>
      <c r="DK324" s="32">
        <v>500.44638061500001</v>
      </c>
      <c r="DL324" s="32">
        <v>9303.37109375</v>
      </c>
      <c r="DM324" s="32">
        <v>1964.640991211</v>
      </c>
      <c r="DN324" s="32">
        <v>2143.8354492190001</v>
      </c>
      <c r="DO324" s="32">
        <v>15.52</v>
      </c>
      <c r="DP324" s="32">
        <v>400</v>
      </c>
      <c r="DQ324" s="34">
        <v>1215</v>
      </c>
      <c r="DR324" s="32">
        <v>184.65</v>
      </c>
      <c r="DS324" s="32">
        <v>83.03</v>
      </c>
      <c r="DT324" s="32">
        <v>980.64276123000002</v>
      </c>
      <c r="DU324" s="32">
        <v>127.75</v>
      </c>
      <c r="DV324" s="32">
        <v>6470.1127929690001</v>
      </c>
      <c r="DY324" s="32">
        <v>972.48461914100005</v>
      </c>
      <c r="EA324">
        <v>21.672000000000001</v>
      </c>
      <c r="EB324" s="32">
        <v>515.90826416000004</v>
      </c>
      <c r="EC324" s="32">
        <v>1736.400024414</v>
      </c>
    </row>
    <row r="325" spans="1:133">
      <c r="A325" s="33">
        <v>44298</v>
      </c>
      <c r="B325" s="32">
        <v>496.40951538100001</v>
      </c>
      <c r="C325" s="32">
        <v>6565.4975585940001</v>
      </c>
      <c r="D325" s="32">
        <v>1697.6876220700001</v>
      </c>
      <c r="E325" s="32">
        <v>2431.9396972660002</v>
      </c>
      <c r="F325" s="32">
        <v>646.45989990199996</v>
      </c>
      <c r="G325" s="32">
        <v>2428.0493164059999</v>
      </c>
      <c r="H325" s="32">
        <v>507.15008544900002</v>
      </c>
      <c r="I325" s="32">
        <v>203.024459839</v>
      </c>
      <c r="J325" s="32">
        <v>1909.399414062</v>
      </c>
      <c r="K325" s="32">
        <v>1590.9538574220001</v>
      </c>
      <c r="L325" s="32">
        <v>7218.6728515619998</v>
      </c>
      <c r="M325" s="32">
        <v>386.64389038100001</v>
      </c>
      <c r="N325" s="32">
        <v>198.267089844</v>
      </c>
      <c r="O325" s="32">
        <v>938.05407714800003</v>
      </c>
      <c r="P325" s="32">
        <v>886.03546142599998</v>
      </c>
      <c r="Q325" s="32">
        <v>71.509094238000003</v>
      </c>
      <c r="R325" s="32">
        <v>965.10308837900004</v>
      </c>
      <c r="S325" s="32">
        <v>1331.9229736330001</v>
      </c>
      <c r="T325" s="32">
        <v>184.371856689</v>
      </c>
      <c r="U325" s="32">
        <v>4430.8881835940001</v>
      </c>
      <c r="V325" s="32">
        <v>2534.1669921880002</v>
      </c>
      <c r="W325" s="32">
        <v>1236.538696289</v>
      </c>
      <c r="X325" s="32">
        <v>57.998268127000003</v>
      </c>
      <c r="Y325" s="32">
        <v>216.55374145499999</v>
      </c>
      <c r="Z325" s="32">
        <v>4372.5014648440001</v>
      </c>
      <c r="AA325" s="32">
        <v>406.72128295900001</v>
      </c>
      <c r="AB325" s="32">
        <v>772.48541259800004</v>
      </c>
      <c r="AC325" s="32">
        <v>6625.2055664059999</v>
      </c>
      <c r="AD325" s="32">
        <v>2933.8903808589998</v>
      </c>
      <c r="AE325" s="32">
        <v>1842.360961914</v>
      </c>
      <c r="AF325" s="32">
        <v>398.15011596699998</v>
      </c>
      <c r="AG325" s="32">
        <v>1549.1867675779999</v>
      </c>
      <c r="AH325" s="32">
        <v>565.56176757799994</v>
      </c>
      <c r="AI325" s="32">
        <v>409.64746093799999</v>
      </c>
      <c r="AJ325" s="32">
        <v>1572.2570800779999</v>
      </c>
      <c r="AK325" s="32">
        <v>3159.8776855470001</v>
      </c>
      <c r="AL325" s="32">
        <v>575.74230956999997</v>
      </c>
      <c r="AM325" s="32">
        <v>967.88452148399995</v>
      </c>
      <c r="AN325" s="32">
        <v>2637.2561035160002</v>
      </c>
      <c r="AP325" s="32">
        <v>3443.2387695309999</v>
      </c>
      <c r="AQ325" s="32">
        <v>1461.202758789</v>
      </c>
      <c r="AR325" s="32">
        <v>1548.953125</v>
      </c>
      <c r="AS325" s="32">
        <v>2646.4829101559999</v>
      </c>
      <c r="AT325" s="32">
        <v>2049.2651367190001</v>
      </c>
      <c r="AU325" s="32">
        <v>1019.04083252</v>
      </c>
      <c r="AV325" s="32">
        <v>295.30389404300001</v>
      </c>
      <c r="AW325" s="32">
        <v>1304.71875</v>
      </c>
      <c r="AX325" s="32">
        <v>708.35565185500002</v>
      </c>
      <c r="AY325" s="32">
        <v>344.36633300800003</v>
      </c>
      <c r="AZ325" s="32">
        <v>297.81997680699999</v>
      </c>
      <c r="BA325" s="32">
        <v>182.68443298299999</v>
      </c>
      <c r="BB325" s="32">
        <v>2461.2900390619998</v>
      </c>
      <c r="BC325" s="32">
        <v>3010.6181640619998</v>
      </c>
      <c r="BD325" s="32">
        <v>3200.1042480470001</v>
      </c>
      <c r="BE325" s="32">
        <v>512.75012206999997</v>
      </c>
      <c r="BF325" s="32">
        <v>600.250488281</v>
      </c>
      <c r="BG325" s="32">
        <v>244.61322021500001</v>
      </c>
      <c r="BH325" s="32">
        <v>537.18530273399995</v>
      </c>
      <c r="BI325" s="32">
        <v>15085</v>
      </c>
      <c r="BJ325" s="32">
        <v>5121.3188476559999</v>
      </c>
      <c r="BK325" s="32">
        <v>151.76275634800001</v>
      </c>
      <c r="BL325" s="32">
        <v>2021.2541503909999</v>
      </c>
      <c r="BM325" s="32">
        <v>2780.1457519529999</v>
      </c>
      <c r="BN325" s="32">
        <v>796.143066406</v>
      </c>
      <c r="BO325" s="32">
        <v>3504.8974609380002</v>
      </c>
      <c r="BP325" s="32">
        <v>11981.490234375</v>
      </c>
      <c r="BQ325" s="32">
        <v>3129.2609863279999</v>
      </c>
      <c r="BR325" s="32">
        <v>5631.4399414059999</v>
      </c>
      <c r="BS325" s="32">
        <v>3147.1188964839998</v>
      </c>
      <c r="BT325" s="32">
        <v>2142.9714355470001</v>
      </c>
      <c r="BU325" s="32">
        <v>108.220001221</v>
      </c>
      <c r="BV325" s="32">
        <v>1368.487915039</v>
      </c>
      <c r="BW325" s="32">
        <v>533.97393798799999</v>
      </c>
      <c r="BX325" s="32">
        <v>1530.1391601559999</v>
      </c>
      <c r="BY325" s="32">
        <v>1180.787719727</v>
      </c>
      <c r="BZ325" s="32">
        <v>491.79998779300001</v>
      </c>
      <c r="CA325" s="32">
        <v>1674.512329102</v>
      </c>
      <c r="CB325" s="32">
        <v>334.08624267599998</v>
      </c>
      <c r="CC325" s="32">
        <v>44.310230255</v>
      </c>
      <c r="CD325" s="32">
        <v>200.86416625999999</v>
      </c>
      <c r="CE325" s="32">
        <v>618.35321044900002</v>
      </c>
      <c r="CF325" s="32">
        <v>8090.5600585940001</v>
      </c>
      <c r="CG325" s="32">
        <v>5978.3393554690001</v>
      </c>
      <c r="CH325" s="32">
        <v>18.174333571999998</v>
      </c>
      <c r="CI325" s="32">
        <v>1382.109741211</v>
      </c>
      <c r="CJ325" s="32">
        <v>262.36804199199997</v>
      </c>
      <c r="CK325" s="32">
        <v>134.753631592</v>
      </c>
      <c r="CL325" s="32">
        <v>409.64746093799999</v>
      </c>
      <c r="CM325" s="32">
        <v>187.820388794</v>
      </c>
      <c r="CN325" s="32">
        <v>840.45709228500004</v>
      </c>
      <c r="CO325" s="32">
        <v>1089.249389648</v>
      </c>
      <c r="CP325" s="32">
        <v>504.359619141</v>
      </c>
      <c r="CQ325" s="32">
        <v>6263.5844726559999</v>
      </c>
      <c r="CR325" s="32">
        <v>4129.9853515619998</v>
      </c>
      <c r="CS325" s="32">
        <v>2336.3354492190001</v>
      </c>
      <c r="CT325" s="32">
        <v>2100</v>
      </c>
      <c r="CU325" s="32">
        <v>7496.314453125</v>
      </c>
      <c r="CV325" s="32">
        <v>231.62188720699999</v>
      </c>
      <c r="CW325" s="32">
        <v>295.32772827100001</v>
      </c>
      <c r="CX325" s="32">
        <v>855.99359130899995</v>
      </c>
      <c r="CZ325" s="32">
        <v>1351.2296142580001</v>
      </c>
      <c r="DA325" s="32">
        <v>2428.7124023440001</v>
      </c>
      <c r="DB325" s="32">
        <v>154.82968139600001</v>
      </c>
      <c r="DC325" s="34">
        <v>3488</v>
      </c>
      <c r="DD325" s="32">
        <v>2740.193359375</v>
      </c>
      <c r="DE325" s="32">
        <v>764.02777099599996</v>
      </c>
      <c r="DF325" s="32">
        <v>480</v>
      </c>
      <c r="DG325" s="32">
        <v>5.329785824</v>
      </c>
      <c r="DH325" s="32">
        <v>9</v>
      </c>
      <c r="DI325" s="32">
        <v>121.55831146200001</v>
      </c>
      <c r="DJ325" s="34">
        <v>1548.5</v>
      </c>
      <c r="DK325" s="32">
        <v>499.44747924799998</v>
      </c>
      <c r="DL325" s="32">
        <v>9213.435546875</v>
      </c>
      <c r="DM325" s="32">
        <v>1979.1163330080001</v>
      </c>
      <c r="DN325" s="32">
        <v>2111.9272460940001</v>
      </c>
      <c r="DO325" s="32">
        <v>15.5</v>
      </c>
      <c r="DP325" s="32">
        <v>390</v>
      </c>
      <c r="DQ325" s="34">
        <v>1192</v>
      </c>
      <c r="DR325" s="32">
        <v>182</v>
      </c>
      <c r="DS325" s="32">
        <v>83.54</v>
      </c>
      <c r="DT325" s="32">
        <v>990.78240966800001</v>
      </c>
      <c r="DU325" s="32">
        <v>127.75</v>
      </c>
      <c r="DV325" s="32">
        <v>6345.2075195309999</v>
      </c>
      <c r="DY325" s="32">
        <v>934.89685058600003</v>
      </c>
      <c r="EA325">
        <v>21.908000000000001</v>
      </c>
      <c r="EB325" s="32">
        <v>520.72991943399995</v>
      </c>
      <c r="EC325" s="32">
        <v>1679.1999511720001</v>
      </c>
    </row>
    <row r="326" spans="1:133">
      <c r="A326" s="33">
        <v>44299</v>
      </c>
      <c r="B326" s="32">
        <v>491.01483154300001</v>
      </c>
      <c r="C326" s="32">
        <v>6625.4555664059999</v>
      </c>
      <c r="D326" s="32">
        <v>1723.152954102</v>
      </c>
      <c r="E326" s="32">
        <v>2452.9221191410002</v>
      </c>
      <c r="F326" s="32">
        <v>652.05529785199997</v>
      </c>
      <c r="G326" s="32">
        <v>2389.1127929690001</v>
      </c>
      <c r="H326" s="32">
        <v>508.34759521500001</v>
      </c>
      <c r="I326" s="32">
        <v>200.121994019</v>
      </c>
      <c r="J326" s="32">
        <v>1906.9014892580001</v>
      </c>
      <c r="K326" s="32">
        <v>1606.9383544919999</v>
      </c>
      <c r="L326" s="32">
        <v>7160.7236328119998</v>
      </c>
      <c r="M326" s="32">
        <v>381.59353637700002</v>
      </c>
      <c r="N326" s="32">
        <v>201.56488037099999</v>
      </c>
      <c r="O326" s="32">
        <v>949.63500976600005</v>
      </c>
      <c r="P326" s="32">
        <v>906.81762695299994</v>
      </c>
      <c r="Q326" s="32">
        <v>72.104301453000005</v>
      </c>
      <c r="R326" s="32">
        <v>979.09014892599998</v>
      </c>
      <c r="S326" s="32">
        <v>1350.8933105470001</v>
      </c>
      <c r="T326" s="32">
        <v>187.463790894</v>
      </c>
      <c r="U326" s="32">
        <v>4448.4477539059999</v>
      </c>
      <c r="V326" s="32">
        <v>2540.1647949220001</v>
      </c>
      <c r="W326" s="32">
        <v>1239.035766602</v>
      </c>
      <c r="X326" s="32">
        <v>56.959014893000003</v>
      </c>
      <c r="Y326" s="32">
        <v>216.35435485799999</v>
      </c>
      <c r="Z326" s="32">
        <v>4366.7895507809999</v>
      </c>
      <c r="AA326" s="32">
        <v>407.71936035200002</v>
      </c>
      <c r="AB326" s="32">
        <v>767.24609375</v>
      </c>
      <c r="AC326" s="32">
        <v>6607.2294921880002</v>
      </c>
      <c r="AD326" s="32">
        <v>2929.6311035160002</v>
      </c>
      <c r="AE326" s="32">
        <v>1892.829711914</v>
      </c>
      <c r="AF326" s="32">
        <v>404.06671142599998</v>
      </c>
      <c r="AG326" s="32">
        <v>1534.90625</v>
      </c>
      <c r="AH326" s="32">
        <v>585.18688964800003</v>
      </c>
      <c r="AI326" s="32">
        <v>409.74798584000001</v>
      </c>
      <c r="AJ326" s="32">
        <v>1604.2419433590001</v>
      </c>
      <c r="AK326" s="32">
        <v>3153.3823242190001</v>
      </c>
      <c r="AL326" s="32">
        <v>577.74139404300001</v>
      </c>
      <c r="AM326" s="32">
        <v>945.125</v>
      </c>
      <c r="AN326" s="32">
        <v>2627.7531738279999</v>
      </c>
      <c r="AP326" s="32">
        <v>3450.2331542970001</v>
      </c>
      <c r="AQ326" s="32">
        <v>1468.2618408200001</v>
      </c>
      <c r="AR326" s="32">
        <v>1549.4516601559999</v>
      </c>
      <c r="AS326" s="32">
        <v>2644.4838867190001</v>
      </c>
      <c r="AT326" s="32">
        <v>2058.2529296880002</v>
      </c>
      <c r="AU326" s="32">
        <v>1034.026733398</v>
      </c>
      <c r="AV326" s="32">
        <v>292.11361694300001</v>
      </c>
      <c r="AW326" s="32">
        <v>1294.864868164</v>
      </c>
      <c r="AX326" s="32">
        <v>715.14007568399995</v>
      </c>
      <c r="AY326" s="32">
        <v>336.77151489300002</v>
      </c>
      <c r="AZ326" s="32">
        <v>297.67022705099998</v>
      </c>
      <c r="BA326" s="32">
        <v>188.12336730999999</v>
      </c>
      <c r="BB326" s="32">
        <v>2456.2937011720001</v>
      </c>
      <c r="BC326" s="32">
        <v>3032.4848632809999</v>
      </c>
      <c r="BD326" s="32">
        <v>3200.1042480470001</v>
      </c>
      <c r="BE326" s="32">
        <v>510.35125732400002</v>
      </c>
      <c r="BF326" s="32">
        <v>616.44104003899997</v>
      </c>
      <c r="BG326" s="32">
        <v>242.31777954099999</v>
      </c>
      <c r="BH326" s="32">
        <v>539.37261962900004</v>
      </c>
      <c r="BI326" s="32">
        <v>15235</v>
      </c>
      <c r="BJ326" s="32">
        <v>5105.3266601559999</v>
      </c>
      <c r="BK326" s="32">
        <v>150.51510620100001</v>
      </c>
      <c r="BL326" s="32">
        <v>2013.785766602</v>
      </c>
      <c r="BM326" s="32">
        <v>2782.6384277339998</v>
      </c>
      <c r="BN326" s="32">
        <v>791.94641113299997</v>
      </c>
      <c r="BO326" s="32">
        <v>3500.9018554690001</v>
      </c>
      <c r="BP326" s="32">
        <v>12026.34765625</v>
      </c>
      <c r="BQ326" s="32">
        <v>3168.1652832029999</v>
      </c>
      <c r="BR326" s="32">
        <v>5687.3051757809999</v>
      </c>
      <c r="BS326" s="32">
        <v>3142.1264648440001</v>
      </c>
      <c r="BT326" s="32">
        <v>2164.9189453119998</v>
      </c>
      <c r="BU326" s="32">
        <v>107.69999694800001</v>
      </c>
      <c r="BV326" s="32">
        <v>1373.8621826169999</v>
      </c>
      <c r="BW326" s="32">
        <v>548.33026123000002</v>
      </c>
      <c r="BX326" s="32">
        <v>1508.1801757809999</v>
      </c>
      <c r="BY326" s="32">
        <v>1202.783813477</v>
      </c>
      <c r="BZ326" s="32">
        <v>497.79998779300001</v>
      </c>
      <c r="CA326" s="32">
        <v>1668.5212402340001</v>
      </c>
      <c r="CB326" s="32">
        <v>339.97546386699997</v>
      </c>
      <c r="CC326" s="32">
        <v>43.671379088999998</v>
      </c>
      <c r="CD326" s="32">
        <v>200.257904053</v>
      </c>
      <c r="CE326" s="32">
        <v>611.56365966800001</v>
      </c>
      <c r="CF326" s="32">
        <v>8088.5625</v>
      </c>
      <c r="CG326" s="32">
        <v>5982.3369140619998</v>
      </c>
      <c r="CH326" s="32">
        <v>17.290262221999999</v>
      </c>
      <c r="CI326" s="32">
        <v>1374.817382812</v>
      </c>
      <c r="CJ326" s="32">
        <v>263.00973510699998</v>
      </c>
      <c r="CK326" s="32">
        <v>134.01399230999999</v>
      </c>
      <c r="CL326" s="32">
        <v>409.74798584000001</v>
      </c>
      <c r="CM326" s="32">
        <v>186.56214904800001</v>
      </c>
      <c r="CN326" s="32">
        <v>839.457519531</v>
      </c>
      <c r="CO326" s="32">
        <v>1108.7268066409999</v>
      </c>
      <c r="CP326" s="32">
        <v>501.96270751999998</v>
      </c>
      <c r="CQ326" s="32">
        <v>6255.595703125</v>
      </c>
      <c r="CR326" s="32">
        <v>4132.4814453119998</v>
      </c>
      <c r="CS326" s="32">
        <v>2357.6059570309999</v>
      </c>
      <c r="CT326" s="32">
        <v>2151</v>
      </c>
      <c r="CU326" s="32">
        <v>7618.2543945309999</v>
      </c>
      <c r="CV326" s="32">
        <v>231.721725464</v>
      </c>
      <c r="CW326" s="32">
        <v>292.93475341800001</v>
      </c>
      <c r="CX326" s="32">
        <v>845.12322998000002</v>
      </c>
      <c r="CZ326" s="32">
        <v>1357.226196289</v>
      </c>
      <c r="DA326" s="32">
        <v>2428.7124023440001</v>
      </c>
      <c r="DB326" s="32">
        <v>157.17936706500001</v>
      </c>
      <c r="DC326" s="34">
        <v>3666</v>
      </c>
      <c r="DD326" s="32">
        <v>2770.173828125</v>
      </c>
      <c r="DE326" s="32">
        <v>783.40808105500003</v>
      </c>
      <c r="DF326" s="32">
        <v>475</v>
      </c>
      <c r="DG326" s="32">
        <v>5.474850655</v>
      </c>
      <c r="DH326" s="32">
        <v>8.3000000000000007</v>
      </c>
      <c r="DI326" s="32">
        <v>122.6561203</v>
      </c>
      <c r="DJ326" s="34">
        <v>1545</v>
      </c>
      <c r="DK326" s="32">
        <v>504.64172363300003</v>
      </c>
      <c r="DL326" s="32">
        <v>9203.4443359380002</v>
      </c>
      <c r="DM326" s="32">
        <v>1983.6085205080001</v>
      </c>
      <c r="DN326" s="32">
        <v>2131.3715820309999</v>
      </c>
      <c r="DO326" s="32">
        <v>15.54</v>
      </c>
      <c r="DP326" s="32">
        <v>380</v>
      </c>
      <c r="DQ326" s="34">
        <v>1170</v>
      </c>
      <c r="DR326" s="32">
        <v>183</v>
      </c>
      <c r="DS326" s="32">
        <v>85.07</v>
      </c>
      <c r="DT326" s="32">
        <v>980.16003418000003</v>
      </c>
      <c r="DU326" s="32">
        <v>127.75</v>
      </c>
      <c r="DV326" s="32">
        <v>6360.1962890619998</v>
      </c>
      <c r="DY326" s="32">
        <v>923.70050048799999</v>
      </c>
      <c r="EA326">
        <v>21.277999999999999</v>
      </c>
      <c r="EB326" s="32">
        <v>520.72991943399995</v>
      </c>
      <c r="EC326" s="32">
        <v>1670.1999511720001</v>
      </c>
    </row>
    <row r="327" spans="1:133">
      <c r="A327" s="33">
        <v>44300</v>
      </c>
      <c r="B327" s="32">
        <v>491.11471557599998</v>
      </c>
      <c r="C327" s="32">
        <v>6587.4819335940001</v>
      </c>
      <c r="D327" s="32">
        <v>1800.0480957029999</v>
      </c>
      <c r="E327" s="32">
        <v>2430.9404296880002</v>
      </c>
      <c r="F327" s="32">
        <v>641.26434326200001</v>
      </c>
      <c r="G327" s="32">
        <v>2389.1127929690001</v>
      </c>
      <c r="H327" s="32">
        <v>510.543060303</v>
      </c>
      <c r="I327" s="32">
        <v>205.38577270499999</v>
      </c>
      <c r="J327" s="32">
        <v>1919.8905029299999</v>
      </c>
      <c r="K327" s="32">
        <v>1602.9421386720001</v>
      </c>
      <c r="L327" s="32">
        <v>7264.6323242190001</v>
      </c>
      <c r="M327" s="32">
        <v>383.38119506800001</v>
      </c>
      <c r="N327" s="32">
        <v>199.9659729</v>
      </c>
      <c r="O327" s="32">
        <v>961.21588134800004</v>
      </c>
      <c r="P327" s="32">
        <v>900.22320556600005</v>
      </c>
      <c r="Q327" s="32">
        <v>63.388862609999997</v>
      </c>
      <c r="R327" s="32">
        <v>972.89593505899995</v>
      </c>
      <c r="S327" s="32">
        <v>1356.3848876950001</v>
      </c>
      <c r="T327" s="32">
        <v>187.613449097</v>
      </c>
      <c r="U327" s="32">
        <v>4456.251953125</v>
      </c>
      <c r="V327" s="32">
        <v>2527.1691894529999</v>
      </c>
      <c r="W327" s="32">
        <v>1243.0311279299999</v>
      </c>
      <c r="X327" s="32">
        <v>56.439384459999999</v>
      </c>
      <c r="Y327" s="32">
        <v>219.345413208</v>
      </c>
      <c r="Z327" s="32">
        <v>4303.0063476559999</v>
      </c>
      <c r="AA327" s="32">
        <v>405.62332153300002</v>
      </c>
      <c r="AB327" s="32">
        <v>762.77990722699997</v>
      </c>
      <c r="AC327" s="32">
        <v>6538.3208007809999</v>
      </c>
      <c r="AD327" s="32">
        <v>2904.0747070309999</v>
      </c>
      <c r="AE327" s="32">
        <v>1907.320678711</v>
      </c>
      <c r="AF327" s="32">
        <v>406.85092163100001</v>
      </c>
      <c r="AG327" s="32">
        <v>1578.732421875</v>
      </c>
      <c r="AH327" s="32">
        <v>573.49102783199999</v>
      </c>
      <c r="AI327" s="32">
        <v>408.44305419900002</v>
      </c>
      <c r="AJ327" s="32">
        <v>1606.2409667970001</v>
      </c>
      <c r="AK327" s="32">
        <v>3154.3815917970001</v>
      </c>
      <c r="AL327" s="32">
        <v>586.33746337900004</v>
      </c>
      <c r="AM327" s="32">
        <v>942.33001708999996</v>
      </c>
      <c r="AN327" s="32">
        <v>2637.2561035160002</v>
      </c>
      <c r="AP327" s="32">
        <v>3542.1596679690001</v>
      </c>
      <c r="AQ327" s="32">
        <v>1467.7911376950001</v>
      </c>
      <c r="AR327" s="32">
        <v>1550.947265625</v>
      </c>
      <c r="AS327" s="32">
        <v>2636.4885253910002</v>
      </c>
      <c r="AT327" s="32">
        <v>2083.2197265619998</v>
      </c>
      <c r="AU327" s="32">
        <v>1050.01171875</v>
      </c>
      <c r="AV327" s="32">
        <v>290.61813354499998</v>
      </c>
      <c r="AW327" s="32">
        <v>1296.6750488279999</v>
      </c>
      <c r="AX327" s="32">
        <v>715.33959960899995</v>
      </c>
      <c r="AY327" s="32">
        <v>340.76876831099997</v>
      </c>
      <c r="AZ327" s="32">
        <v>307.75061035200002</v>
      </c>
      <c r="BA327" s="32">
        <v>186.12374877900001</v>
      </c>
      <c r="BB327" s="32">
        <v>2440.3049316410002</v>
      </c>
      <c r="BC327" s="32">
        <v>3124.4233398440001</v>
      </c>
      <c r="BD327" s="32">
        <v>3193.1125488279999</v>
      </c>
      <c r="BE327" s="32">
        <v>509.35177612299998</v>
      </c>
      <c r="BF327" s="32">
        <v>607.04656982400002</v>
      </c>
      <c r="BG327" s="32">
        <v>240.32176208499999</v>
      </c>
      <c r="BH327" s="32">
        <v>539.51837158199999</v>
      </c>
      <c r="BI327" s="32">
        <v>15310</v>
      </c>
      <c r="BJ327" s="32">
        <v>5247.2524414059999</v>
      </c>
      <c r="BK327" s="32">
        <v>149.91624450699999</v>
      </c>
      <c r="BL327" s="32">
        <v>1997.7824707029999</v>
      </c>
      <c r="BM327" s="32">
        <v>2776.158203125</v>
      </c>
      <c r="BN327" s="32">
        <v>800.13970947300004</v>
      </c>
      <c r="BO327" s="32">
        <v>3486.9189453119998</v>
      </c>
      <c r="BP327" s="32">
        <v>11926.66796875</v>
      </c>
      <c r="BQ327" s="32">
        <v>3153.2019042970001</v>
      </c>
      <c r="BR327" s="32">
        <v>5834.9501953119998</v>
      </c>
      <c r="BS327" s="32">
        <v>3110.1760253910002</v>
      </c>
      <c r="BT327" s="32">
        <v>2157.8957519529999</v>
      </c>
      <c r="BU327" s="32">
        <v>107.739997864</v>
      </c>
      <c r="BV327" s="32">
        <v>1383.633422852</v>
      </c>
      <c r="BW327" s="32">
        <v>538.16125488299997</v>
      </c>
      <c r="BX327" s="32">
        <v>1494.705444336</v>
      </c>
      <c r="BY327" s="32">
        <v>1218.7807617190001</v>
      </c>
      <c r="BZ327" s="32">
        <v>504.5</v>
      </c>
      <c r="CA327" s="32">
        <v>1637.5672607419999</v>
      </c>
      <c r="CB327" s="32">
        <v>339.27667236299999</v>
      </c>
      <c r="CC327" s="32">
        <v>43.751232147000003</v>
      </c>
      <c r="CD327" s="32">
        <v>199.39906310999999</v>
      </c>
      <c r="CE327" s="32">
        <v>608.16876220699999</v>
      </c>
      <c r="CF327" s="32">
        <v>8056.5991210940001</v>
      </c>
      <c r="CG327" s="32">
        <v>6002.3173828119998</v>
      </c>
      <c r="CH327" s="32">
        <v>17.212024689</v>
      </c>
      <c r="CI327" s="32">
        <v>1417.3865966799999</v>
      </c>
      <c r="CJ327" s="32">
        <v>277.31076049799998</v>
      </c>
      <c r="CK327" s="32">
        <v>134.05397033700001</v>
      </c>
      <c r="CL327" s="32">
        <v>408.44305419900002</v>
      </c>
      <c r="CM327" s="32">
        <v>187.32106018100001</v>
      </c>
      <c r="CN327" s="32">
        <v>840.45709228500004</v>
      </c>
      <c r="CO327" s="32">
        <v>1125.208007812</v>
      </c>
      <c r="CP327" s="32">
        <v>514.34698486299999</v>
      </c>
      <c r="CQ327" s="32">
        <v>6345.4750976559999</v>
      </c>
      <c r="CR327" s="32">
        <v>4113.5068359380002</v>
      </c>
      <c r="CS327" s="32">
        <v>2357.6059570309999</v>
      </c>
      <c r="CT327" s="32">
        <v>2121</v>
      </c>
      <c r="CU327" s="32">
        <v>7750.1904296880002</v>
      </c>
      <c r="CV327" s="32">
        <v>227.02934265100001</v>
      </c>
      <c r="CW327" s="32">
        <v>289.84393310500002</v>
      </c>
      <c r="CX327" s="32">
        <v>853.81964111299999</v>
      </c>
      <c r="CZ327" s="32">
        <v>1356.226928711</v>
      </c>
      <c r="DA327" s="32">
        <v>2397.7412109380002</v>
      </c>
      <c r="DB327" s="32">
        <v>157.129364014</v>
      </c>
      <c r="DC327" s="34">
        <v>3664</v>
      </c>
      <c r="DD327" s="32">
        <v>2800.1540527339998</v>
      </c>
      <c r="DE327" s="32">
        <v>790.60083007799994</v>
      </c>
      <c r="DF327" s="32">
        <v>468.4</v>
      </c>
      <c r="DG327" s="32">
        <v>5.5948429109999998</v>
      </c>
      <c r="DH327" s="32">
        <v>7.95</v>
      </c>
      <c r="DI327" s="32">
        <v>123.30483245800001</v>
      </c>
      <c r="DJ327" s="34">
        <v>1582.6</v>
      </c>
      <c r="DK327" s="32">
        <v>501.84481811500001</v>
      </c>
      <c r="DL327" s="32">
        <v>9097.5185546880002</v>
      </c>
      <c r="DM327" s="32">
        <v>2014.5559082029999</v>
      </c>
      <c r="DN327" s="32">
        <v>2201.6691894529999</v>
      </c>
      <c r="DO327" s="32">
        <v>15.5</v>
      </c>
      <c r="DP327" s="32">
        <v>376</v>
      </c>
      <c r="DQ327" s="34">
        <v>1187</v>
      </c>
      <c r="DR327" s="32">
        <v>181.55</v>
      </c>
      <c r="DS327" s="32">
        <v>90.77</v>
      </c>
      <c r="DT327" s="32">
        <v>979.19439697300004</v>
      </c>
      <c r="DU327" s="32">
        <v>127.75</v>
      </c>
      <c r="DV327" s="32">
        <v>6340.2109375</v>
      </c>
      <c r="DY327" s="32">
        <v>977.68298339800003</v>
      </c>
      <c r="EA327">
        <v>21.548999999999999</v>
      </c>
      <c r="EB327" s="32">
        <v>520.72991943399995</v>
      </c>
      <c r="EC327" s="32">
        <v>1729.599975586</v>
      </c>
    </row>
    <row r="328" spans="1:133">
      <c r="A328" s="33">
        <v>44301</v>
      </c>
      <c r="B328" s="32">
        <v>486.119628906</v>
      </c>
      <c r="C328" s="32">
        <v>6669.42578125</v>
      </c>
      <c r="D328" s="32">
        <v>1860.4660644529999</v>
      </c>
      <c r="E328" s="32">
        <v>2476.9013671880002</v>
      </c>
      <c r="F328" s="32">
        <v>644.66143798799999</v>
      </c>
      <c r="G328" s="32">
        <v>2438.033203125</v>
      </c>
      <c r="H328" s="32">
        <v>510.14389038100001</v>
      </c>
      <c r="I328" s="32">
        <v>203.61479187</v>
      </c>
      <c r="J328" s="32">
        <v>1928.883178711</v>
      </c>
      <c r="K328" s="32">
        <v>1626.9188232419999</v>
      </c>
      <c r="L328" s="32">
        <v>7393.5200195309999</v>
      </c>
      <c r="M328" s="32">
        <v>376.45373535200002</v>
      </c>
      <c r="N328" s="32">
        <v>204.56288147000001</v>
      </c>
      <c r="O328" s="32">
        <v>965.80828857400002</v>
      </c>
      <c r="P328" s="32">
        <v>927.00012206999997</v>
      </c>
      <c r="Q328" s="32">
        <v>64.196624756000006</v>
      </c>
      <c r="R328" s="32">
        <v>981.88757324200003</v>
      </c>
      <c r="S328" s="32">
        <v>1334.2977294919999</v>
      </c>
      <c r="T328" s="32">
        <v>191.204147339</v>
      </c>
      <c r="U328" s="32">
        <v>4524.5400390619998</v>
      </c>
      <c r="V328" s="32">
        <v>2558.1589355470001</v>
      </c>
      <c r="W328" s="32">
        <v>1255.0168457029999</v>
      </c>
      <c r="X328" s="32">
        <v>56.139606475999997</v>
      </c>
      <c r="Y328" s="32">
        <v>218.4480896</v>
      </c>
      <c r="Z328" s="32">
        <v>4379.1655273440001</v>
      </c>
      <c r="AA328" s="32">
        <v>415.20501709000001</v>
      </c>
      <c r="AB328" s="32">
        <v>771.36877441399997</v>
      </c>
      <c r="AC328" s="32">
        <v>6632.1967773440001</v>
      </c>
      <c r="AD328" s="32">
        <v>3041.2277832029999</v>
      </c>
      <c r="AE328" s="32">
        <v>1945.297241211</v>
      </c>
      <c r="AF328" s="32">
        <v>404.99481201200001</v>
      </c>
      <c r="AG328" s="32">
        <v>1549.6791992190001</v>
      </c>
      <c r="AH328" s="32">
        <v>577.85211181600005</v>
      </c>
      <c r="AI328" s="32">
        <v>408.34265136699997</v>
      </c>
      <c r="AJ328" s="32">
        <v>1623.7326660159999</v>
      </c>
      <c r="AK328" s="32">
        <v>3222.3361816410002</v>
      </c>
      <c r="AL328" s="32">
        <v>588.13677978500004</v>
      </c>
      <c r="AM328" s="32">
        <v>964.69030761700003</v>
      </c>
      <c r="AN328" s="32">
        <v>2637.2561035160002</v>
      </c>
      <c r="AP328" s="32">
        <v>3538.1628417970001</v>
      </c>
      <c r="AQ328" s="32">
        <v>1478.144165039</v>
      </c>
      <c r="AR328" s="32">
        <v>1549.4516601559999</v>
      </c>
      <c r="AS328" s="32">
        <v>2664.4729003910002</v>
      </c>
      <c r="AT328" s="32">
        <v>2077.2275390619998</v>
      </c>
      <c r="AU328" s="32">
        <v>1079.983398438</v>
      </c>
      <c r="AV328" s="32">
        <v>284.20895385699998</v>
      </c>
      <c r="AW328" s="32">
        <v>1355.7976074220001</v>
      </c>
      <c r="AX328" s="32">
        <v>717.13543701200001</v>
      </c>
      <c r="AY328" s="32">
        <v>338.77014160200002</v>
      </c>
      <c r="AZ328" s="32">
        <v>302.91000366200001</v>
      </c>
      <c r="BA328" s="32">
        <v>182.24452209500001</v>
      </c>
      <c r="BB328" s="32">
        <v>2457.29296875</v>
      </c>
      <c r="BC328" s="32">
        <v>3130.3872070309999</v>
      </c>
      <c r="BD328" s="32">
        <v>3203.1005859380002</v>
      </c>
      <c r="BE328" s="32">
        <v>518.54724121100003</v>
      </c>
      <c r="BF328" s="32">
        <v>617.64038085899995</v>
      </c>
      <c r="BG328" s="32">
        <v>244.014404297</v>
      </c>
      <c r="BH328" s="32">
        <v>544.76776123000002</v>
      </c>
      <c r="BI328" s="32">
        <v>15315</v>
      </c>
      <c r="BJ328" s="32">
        <v>5211.271484375</v>
      </c>
      <c r="BK328" s="32">
        <v>150.26556396500001</v>
      </c>
      <c r="BL328" s="32">
        <v>2072.4658203119998</v>
      </c>
      <c r="BM328" s="32">
        <v>2813.5456542970001</v>
      </c>
      <c r="BN328" s="32">
        <v>816.12652587900004</v>
      </c>
      <c r="BO328" s="32">
        <v>3480.9260253910002</v>
      </c>
      <c r="BP328" s="32">
        <v>11966.540039062</v>
      </c>
      <c r="BQ328" s="32">
        <v>3201.0832519529999</v>
      </c>
      <c r="BR328" s="32">
        <v>5969.6254882809999</v>
      </c>
      <c r="BS328" s="32">
        <v>3167.0876464839998</v>
      </c>
      <c r="BT328" s="32">
        <v>2203.5471191410002</v>
      </c>
      <c r="BU328" s="32">
        <v>107</v>
      </c>
      <c r="BV328" s="32">
        <v>1402.687866211</v>
      </c>
      <c r="BW328" s="32">
        <v>556.10662841800001</v>
      </c>
      <c r="BX328" s="32">
        <v>1504.1877441409999</v>
      </c>
      <c r="BY328" s="32">
        <v>1228.7791748049999</v>
      </c>
      <c r="BZ328" s="32">
        <v>502</v>
      </c>
      <c r="CA328" s="32">
        <v>1669.5196533200001</v>
      </c>
      <c r="CB328" s="32">
        <v>351.15487670900001</v>
      </c>
      <c r="CC328" s="32">
        <v>42.738632201999998</v>
      </c>
      <c r="CD328" s="32">
        <v>196.266921997</v>
      </c>
      <c r="CE328" s="32">
        <v>609.86621093799999</v>
      </c>
      <c r="CF328" s="32">
        <v>7970.69921875</v>
      </c>
      <c r="CG328" s="32">
        <v>6078.2451171880002</v>
      </c>
      <c r="CH328" s="32">
        <v>17.733289718999998</v>
      </c>
      <c r="CI328" s="32">
        <v>1407.7296142580001</v>
      </c>
      <c r="CJ328" s="32">
        <v>277.95245361299999</v>
      </c>
      <c r="CK328" s="32">
        <v>133.27435302699999</v>
      </c>
      <c r="CL328" s="32">
        <v>408.34265136699997</v>
      </c>
      <c r="CM328" s="32">
        <v>184.385131836</v>
      </c>
      <c r="CN328" s="32">
        <v>837.49273681600005</v>
      </c>
      <c r="CO328" s="32">
        <v>1120.3403320309999</v>
      </c>
      <c r="CP328" s="32">
        <v>522.13702392599998</v>
      </c>
      <c r="CQ328" s="32">
        <v>6405.39453125</v>
      </c>
      <c r="CR328" s="32">
        <v>4159.9462890619998</v>
      </c>
      <c r="CS328" s="32">
        <v>2395.8920898440001</v>
      </c>
      <c r="CT328" s="32">
        <v>2141</v>
      </c>
      <c r="CU328" s="32">
        <v>7896.1186523440001</v>
      </c>
      <c r="CV328" s="32">
        <v>224.08416747999999</v>
      </c>
      <c r="CW328" s="32">
        <v>275.40664672899999</v>
      </c>
      <c r="CX328" s="32">
        <v>848.48315429700006</v>
      </c>
      <c r="CZ328" s="32">
        <v>1369.2194824220001</v>
      </c>
      <c r="DA328" s="32">
        <v>2405.7341308589998</v>
      </c>
      <c r="DB328" s="32">
        <v>154.72967529300001</v>
      </c>
      <c r="DC328" s="34">
        <v>3696</v>
      </c>
      <c r="DD328" s="32">
        <v>2832.1333007809999</v>
      </c>
      <c r="DE328" s="32">
        <v>800.39093017599998</v>
      </c>
      <c r="DF328" s="32">
        <v>487.7</v>
      </c>
      <c r="DG328" s="32">
        <v>5.4981322290000003</v>
      </c>
      <c r="DH328" s="32">
        <v>7.51</v>
      </c>
      <c r="DI328" s="32">
        <v>121.55831146200001</v>
      </c>
      <c r="DJ328" s="34">
        <v>1567.6</v>
      </c>
      <c r="DK328" s="32">
        <v>514.83050537099996</v>
      </c>
      <c r="DL328" s="32">
        <v>9183.45703125</v>
      </c>
      <c r="DM328" s="32">
        <v>2046.5010986330001</v>
      </c>
      <c r="DN328" s="32">
        <v>2235.0732421880002</v>
      </c>
      <c r="DO328" s="32">
        <v>15.88</v>
      </c>
      <c r="DP328" s="32">
        <v>402.4</v>
      </c>
      <c r="DQ328" s="34">
        <v>1184</v>
      </c>
      <c r="DR328" s="32">
        <v>178.4</v>
      </c>
      <c r="DS328" s="32">
        <v>90.78</v>
      </c>
      <c r="DT328" s="32">
        <v>993.19659423799999</v>
      </c>
      <c r="DU328" s="32">
        <v>129.75</v>
      </c>
      <c r="DV328" s="32">
        <v>6430.1430664059999</v>
      </c>
      <c r="DY328" s="32">
        <v>989.67907714800003</v>
      </c>
      <c r="EA328">
        <v>22.509</v>
      </c>
      <c r="EB328" s="32">
        <v>513.49749755899995</v>
      </c>
      <c r="EC328" s="32">
        <v>1670.1999511720001</v>
      </c>
    </row>
    <row r="329" spans="1:133">
      <c r="A329" s="33">
        <v>44302</v>
      </c>
      <c r="B329" s="32">
        <v>493.51235961899999</v>
      </c>
      <c r="C329" s="32">
        <v>6735.3803710940001</v>
      </c>
      <c r="D329" s="32">
        <v>1869.9530029299999</v>
      </c>
      <c r="E329" s="32">
        <v>2505.8767089839998</v>
      </c>
      <c r="F329" s="32">
        <v>643.46258544900002</v>
      </c>
      <c r="G329" s="32">
        <v>2427.05078125</v>
      </c>
      <c r="H329" s="32">
        <v>514.53472900400004</v>
      </c>
      <c r="I329" s="32">
        <v>204.89384460400001</v>
      </c>
      <c r="J329" s="32">
        <v>1933.8791503909999</v>
      </c>
      <c r="K329" s="32">
        <v>1641.9044189450001</v>
      </c>
      <c r="L329" s="32">
        <v>7373.5375976559999</v>
      </c>
      <c r="M329" s="32">
        <v>382.08517456099997</v>
      </c>
      <c r="N329" s="32">
        <v>206.26171875</v>
      </c>
      <c r="O329" s="32">
        <v>976.39093017599998</v>
      </c>
      <c r="P329" s="32">
        <v>925.00189208999996</v>
      </c>
      <c r="Q329" s="32">
        <v>63.771488189999999</v>
      </c>
      <c r="R329" s="32">
        <v>985.08465576200001</v>
      </c>
      <c r="S329" s="32">
        <v>1341.2890625</v>
      </c>
      <c r="T329" s="32">
        <v>190.45605468799999</v>
      </c>
      <c r="U329" s="32">
        <v>4560.6337890619998</v>
      </c>
      <c r="V329" s="32">
        <v>2562.1574707029999</v>
      </c>
      <c r="W329" s="32">
        <v>1255.5161132809999</v>
      </c>
      <c r="X329" s="32">
        <v>56.479362488</v>
      </c>
      <c r="Y329" s="32">
        <v>220.54185485799999</v>
      </c>
      <c r="Z329" s="32">
        <v>4388.6850585940001</v>
      </c>
      <c r="AA329" s="32">
        <v>419.39703369099999</v>
      </c>
      <c r="AB329" s="32">
        <v>774.97601318399995</v>
      </c>
      <c r="AC329" s="32">
        <v>6652.1694335940001</v>
      </c>
      <c r="AD329" s="32">
        <v>3081.2666015619998</v>
      </c>
      <c r="AE329" s="32">
        <v>1982.774047852</v>
      </c>
      <c r="AF329" s="32">
        <v>414.97180175800003</v>
      </c>
      <c r="AG329" s="32">
        <v>1564.4522705080001</v>
      </c>
      <c r="AH329" s="32">
        <v>572.5</v>
      </c>
      <c r="AI329" s="32">
        <v>412.96002197299998</v>
      </c>
      <c r="AJ329" s="32">
        <v>1646.7219238279999</v>
      </c>
      <c r="AK329" s="32">
        <v>3227.8322753910002</v>
      </c>
      <c r="AL329" s="32">
        <v>595.73333740199996</v>
      </c>
      <c r="AM329" s="32">
        <v>955.50659179700006</v>
      </c>
      <c r="AN329" s="32">
        <v>2651.51171875</v>
      </c>
      <c r="AP329" s="32">
        <v>3526.1721191410002</v>
      </c>
      <c r="AQ329" s="32">
        <v>1461.202758789</v>
      </c>
      <c r="AR329" s="32">
        <v>1577.3693847659999</v>
      </c>
      <c r="AS329" s="32">
        <v>2714.4438476559999</v>
      </c>
      <c r="AT329" s="32">
        <v>2071.2355957029999</v>
      </c>
      <c r="AU329" s="32">
        <v>1097.966430664</v>
      </c>
      <c r="AV329" s="32">
        <v>288.79620361299999</v>
      </c>
      <c r="AW329" s="32">
        <v>1353.786743164</v>
      </c>
      <c r="AX329" s="32">
        <v>719.529785156</v>
      </c>
      <c r="AY329" s="32">
        <v>336.77151489300002</v>
      </c>
      <c r="AZ329" s="32">
        <v>302.36111450200002</v>
      </c>
      <c r="BA329" s="32">
        <v>185.88380432100001</v>
      </c>
      <c r="BB329" s="32">
        <v>2426.314453125</v>
      </c>
      <c r="BC329" s="32">
        <v>3180.0832519529999</v>
      </c>
      <c r="BD329" s="32">
        <v>3196.1091308589998</v>
      </c>
      <c r="BE329" s="32">
        <v>520.14654541000004</v>
      </c>
      <c r="BF329" s="32">
        <v>610.04479980500003</v>
      </c>
      <c r="BG329" s="32">
        <v>248.20603942899999</v>
      </c>
      <c r="BH329" s="32">
        <v>553.95428466800001</v>
      </c>
      <c r="BI329" s="32">
        <v>15685</v>
      </c>
      <c r="BJ329" s="32">
        <v>5211.271484375</v>
      </c>
      <c r="BK329" s="32">
        <v>154.058395386</v>
      </c>
      <c r="BL329" s="32">
        <v>2109.8078613279999</v>
      </c>
      <c r="BM329" s="32">
        <v>2892.30859375</v>
      </c>
      <c r="BN329" s="32">
        <v>816.12652587900004</v>
      </c>
      <c r="BO329" s="32">
        <v>3510.890625</v>
      </c>
      <c r="BP329" s="32">
        <v>12091.138671875</v>
      </c>
      <c r="BQ329" s="32">
        <v>3193.1032714839998</v>
      </c>
      <c r="BR329" s="32">
        <v>6039.4575195309999</v>
      </c>
      <c r="BS329" s="32">
        <v>3181.0661621089998</v>
      </c>
      <c r="BT329" s="32">
        <v>2203.5471191410002</v>
      </c>
      <c r="BU329" s="32">
        <v>104.559997559</v>
      </c>
      <c r="BV329" s="32">
        <v>1411.970703125</v>
      </c>
      <c r="BW329" s="32">
        <v>556.90417480500003</v>
      </c>
      <c r="BX329" s="32">
        <v>1487.7185058590001</v>
      </c>
      <c r="BY329" s="32">
        <v>1244.7762451169999</v>
      </c>
      <c r="BZ329" s="32">
        <v>502.5</v>
      </c>
      <c r="CA329" s="32">
        <v>1656.0397949220001</v>
      </c>
      <c r="CB329" s="32">
        <v>354.64840698199998</v>
      </c>
      <c r="CC329" s="32">
        <v>43.387542725000003</v>
      </c>
      <c r="CD329" s="32">
        <v>201.62187194800001</v>
      </c>
      <c r="CE329" s="32">
        <v>614.61889648399995</v>
      </c>
      <c r="CF329" s="32">
        <v>8194.439453125</v>
      </c>
      <c r="CG329" s="32">
        <v>6092.2309570309999</v>
      </c>
      <c r="CH329" s="32">
        <v>17.651941299000001</v>
      </c>
      <c r="CI329" s="32">
        <v>1392.160522461</v>
      </c>
      <c r="CJ329" s="32">
        <v>276.852386475</v>
      </c>
      <c r="CK329" s="32">
        <v>135.11343383799999</v>
      </c>
      <c r="CL329" s="32">
        <v>412.96002197299998</v>
      </c>
      <c r="CM329" s="32">
        <v>188.918869019</v>
      </c>
      <c r="CN329" s="32">
        <v>845.48791503899997</v>
      </c>
      <c r="CO329" s="32">
        <v>1126.3344726559999</v>
      </c>
      <c r="CP329" s="32">
        <v>521.33801269499997</v>
      </c>
      <c r="CQ329" s="32">
        <v>6439.3486328119998</v>
      </c>
      <c r="CR329" s="32">
        <v>4158.4467773440001</v>
      </c>
      <c r="CS329" s="32">
        <v>2446.0905761720001</v>
      </c>
      <c r="CT329" s="32">
        <v>2181</v>
      </c>
      <c r="CU329" s="32">
        <v>7696.2163085940001</v>
      </c>
      <c r="CV329" s="32">
        <v>231.47213745100001</v>
      </c>
      <c r="CW329" s="32">
        <v>278.29937744099999</v>
      </c>
      <c r="CX329" s="32">
        <v>850.06439208999996</v>
      </c>
      <c r="CZ329" s="32">
        <v>1390.207397461</v>
      </c>
      <c r="DA329" s="32">
        <v>2364.7724609380002</v>
      </c>
      <c r="DB329" s="32">
        <v>156.47946167000001</v>
      </c>
      <c r="DC329" s="34">
        <v>3888</v>
      </c>
      <c r="DD329" s="32">
        <v>2856.1174316410002</v>
      </c>
      <c r="DE329" s="32">
        <v>802.58880615199996</v>
      </c>
      <c r="DF329" s="32">
        <v>476.9</v>
      </c>
      <c r="DG329" s="32">
        <v>5.698715687</v>
      </c>
      <c r="DH329" s="32">
        <v>6.4</v>
      </c>
      <c r="DI329" s="32">
        <v>122.456504822</v>
      </c>
      <c r="DJ329" s="34">
        <v>1608.5</v>
      </c>
      <c r="DK329" s="32">
        <v>512.03356933600003</v>
      </c>
      <c r="DL329" s="32">
        <v>9337.34765625</v>
      </c>
      <c r="DM329" s="32">
        <v>2013.557617188</v>
      </c>
      <c r="DN329" s="32">
        <v>2233.0788574220001</v>
      </c>
      <c r="DO329" s="32">
        <v>15.82</v>
      </c>
      <c r="DP329" s="32">
        <v>385.76</v>
      </c>
      <c r="DQ329" s="34">
        <v>1195</v>
      </c>
      <c r="DR329" s="32">
        <v>177.7</v>
      </c>
      <c r="DS329" s="32">
        <v>92.03</v>
      </c>
      <c r="DT329" s="32">
        <v>990.29949951200001</v>
      </c>
      <c r="DU329" s="32">
        <v>131</v>
      </c>
      <c r="DV329" s="32">
        <v>6420.1508789059999</v>
      </c>
      <c r="DY329" s="32">
        <v>995.07733154300001</v>
      </c>
      <c r="EA329">
        <v>22.145</v>
      </c>
      <c r="EB329" s="32">
        <v>513.49749755899995</v>
      </c>
      <c r="EC329" s="32">
        <v>1656</v>
      </c>
    </row>
    <row r="330" spans="1:133">
      <c r="A330" s="33">
        <v>44305</v>
      </c>
      <c r="B330" s="32">
        <v>494.711181641</v>
      </c>
      <c r="C330" s="32">
        <v>6699.4052734380002</v>
      </c>
      <c r="D330" s="32">
        <v>1864.9598388669999</v>
      </c>
      <c r="E330" s="32">
        <v>2517.8666992190001</v>
      </c>
      <c r="F330" s="32">
        <v>643.46258544900002</v>
      </c>
      <c r="G330" s="32">
        <v>2456.0034179690001</v>
      </c>
      <c r="H330" s="32">
        <v>520.32287597699997</v>
      </c>
      <c r="I330" s="32">
        <v>206.763214111</v>
      </c>
      <c r="J330" s="32">
        <v>1923.3875732419999</v>
      </c>
      <c r="K330" s="32">
        <v>1638.4077148440001</v>
      </c>
      <c r="L330" s="32">
        <v>7411.50390625</v>
      </c>
      <c r="M330" s="32">
        <v>382.66619873000002</v>
      </c>
      <c r="N330" s="32">
        <v>205.861984253</v>
      </c>
      <c r="O330" s="32">
        <v>973.59564208999996</v>
      </c>
      <c r="P330" s="32">
        <v>918.80725097699997</v>
      </c>
      <c r="Q330" s="32">
        <v>63.771488189999999</v>
      </c>
      <c r="R330" s="32">
        <v>987.682128906</v>
      </c>
      <c r="S330" s="32">
        <v>1328.305664062</v>
      </c>
      <c r="T330" s="32">
        <v>189.90748596200001</v>
      </c>
      <c r="U330" s="32">
        <v>4487.4697265619998</v>
      </c>
      <c r="V330" s="32">
        <v>2543.1640625</v>
      </c>
      <c r="W330" s="32">
        <v>1242.531616211</v>
      </c>
      <c r="X330" s="32">
        <v>56.739170074</v>
      </c>
      <c r="Y330" s="32">
        <v>218.34837341299999</v>
      </c>
      <c r="Z330" s="32">
        <v>4382.021484375</v>
      </c>
      <c r="AA330" s="32">
        <v>419.99581909199998</v>
      </c>
      <c r="AB330" s="32">
        <v>779.44238281200001</v>
      </c>
      <c r="AC330" s="32">
        <v>6696.1123046880002</v>
      </c>
      <c r="AD330" s="32">
        <v>3040.3757324220001</v>
      </c>
      <c r="AE330" s="32">
        <v>1943.798217773</v>
      </c>
      <c r="AF330" s="32">
        <v>395.829833984</v>
      </c>
      <c r="AG330" s="32">
        <v>1551.6489257809999</v>
      </c>
      <c r="AH330" s="32">
        <v>574.28399658199999</v>
      </c>
      <c r="AI330" s="32">
        <v>410.14944458000002</v>
      </c>
      <c r="AJ330" s="32">
        <v>1643.723266602</v>
      </c>
      <c r="AK330" s="32">
        <v>3218.8383789059999</v>
      </c>
      <c r="AL330" s="32">
        <v>590.935546875</v>
      </c>
      <c r="AM330" s="32">
        <v>971.67803955099998</v>
      </c>
      <c r="AN330" s="32">
        <v>2575.4831542970001</v>
      </c>
      <c r="AP330" s="32">
        <v>3516.1804199220001</v>
      </c>
      <c r="AQ330" s="32">
        <v>1462.6147460940001</v>
      </c>
      <c r="AR330" s="32">
        <v>1576.372436523</v>
      </c>
      <c r="AS330" s="32">
        <v>2692.4565429690001</v>
      </c>
      <c r="AT330" s="32">
        <v>2064.2451171880002</v>
      </c>
      <c r="AU330" s="32">
        <v>1084.9786376950001</v>
      </c>
      <c r="AV330" s="32">
        <v>283.41119384799998</v>
      </c>
      <c r="AW330" s="32">
        <v>1345.3406982419999</v>
      </c>
      <c r="AX330" s="32">
        <v>723.12152099599996</v>
      </c>
      <c r="AY330" s="32">
        <v>336.37176513700001</v>
      </c>
      <c r="AZ330" s="32">
        <v>300.26516723600002</v>
      </c>
      <c r="BA330" s="32">
        <v>182.604446411</v>
      </c>
      <c r="BB330" s="32">
        <v>2458.2919921880002</v>
      </c>
      <c r="BC330" s="32">
        <v>3167.1623535160002</v>
      </c>
      <c r="BD330" s="32">
        <v>3190.1162109380002</v>
      </c>
      <c r="BE330" s="32">
        <v>518.94708251999998</v>
      </c>
      <c r="BF330" s="32">
        <v>610.44458007799994</v>
      </c>
      <c r="BG330" s="32">
        <v>254.194122314</v>
      </c>
      <c r="BH330" s="32">
        <v>546.08013916000004</v>
      </c>
      <c r="BI330" s="32">
        <v>15160</v>
      </c>
      <c r="BJ330" s="32">
        <v>5153.3017578119998</v>
      </c>
      <c r="BK330" s="32">
        <v>154.35783386200001</v>
      </c>
      <c r="BL330" s="32">
        <v>2100.7390136720001</v>
      </c>
      <c r="BM330" s="32">
        <v>2905.2702636720001</v>
      </c>
      <c r="BN330" s="32">
        <v>813.12902831999997</v>
      </c>
      <c r="BO330" s="32">
        <v>3470.9377441410002</v>
      </c>
      <c r="BP330" s="32">
        <v>12145.962890625</v>
      </c>
      <c r="BQ330" s="32">
        <v>3177.1428222660002</v>
      </c>
      <c r="BR330" s="32">
        <v>6074.3735351559999</v>
      </c>
      <c r="BS330" s="32">
        <v>3193.0476074220001</v>
      </c>
      <c r="BT330" s="32">
        <v>2199.1574707029999</v>
      </c>
      <c r="BU330" s="32">
        <v>105.18000030499999</v>
      </c>
      <c r="BV330" s="32">
        <v>1380.2136230470001</v>
      </c>
      <c r="BW330" s="32">
        <v>566.87384033199999</v>
      </c>
      <c r="BX330" s="32">
        <v>1491.211914062</v>
      </c>
      <c r="BY330" s="32">
        <v>1215.7814941409999</v>
      </c>
      <c r="BZ330" s="32">
        <v>509</v>
      </c>
      <c r="CA330" s="32">
        <v>1681.002563477</v>
      </c>
      <c r="CB330" s="32">
        <v>360.03860473600002</v>
      </c>
      <c r="CC330" s="32">
        <v>43.682056426999999</v>
      </c>
      <c r="CD330" s="32">
        <v>200.86416625999999</v>
      </c>
      <c r="CE330" s="32">
        <v>618.18341064499998</v>
      </c>
      <c r="CF330" s="32">
        <v>8102.546875</v>
      </c>
      <c r="CG330" s="32">
        <v>6024.2958984380002</v>
      </c>
      <c r="CH330" s="32">
        <v>17.201757431000001</v>
      </c>
      <c r="CI330" s="32">
        <v>1376.3942871090001</v>
      </c>
      <c r="CJ330" s="32">
        <v>278.50247192400002</v>
      </c>
      <c r="CK330" s="32">
        <v>135.21339416500001</v>
      </c>
      <c r="CL330" s="32">
        <v>410.14944458000002</v>
      </c>
      <c r="CM330" s="32">
        <v>187.42092895499999</v>
      </c>
      <c r="CN330" s="32">
        <v>838.49224853500004</v>
      </c>
      <c r="CO330" s="32">
        <v>1128.8315429690001</v>
      </c>
      <c r="CP330" s="32">
        <v>522.33666992200006</v>
      </c>
      <c r="CQ330" s="32">
        <v>6445.3403320309999</v>
      </c>
      <c r="CR330" s="32">
        <v>4126.4897460940001</v>
      </c>
      <c r="CS330" s="32">
        <v>2446.0905761720001</v>
      </c>
      <c r="CT330" s="32">
        <v>2226</v>
      </c>
      <c r="CU330" s="32">
        <v>7726.2021484380002</v>
      </c>
      <c r="CV330" s="32">
        <v>234.11781310999999</v>
      </c>
      <c r="CW330" s="32">
        <v>276.40414428700001</v>
      </c>
      <c r="CX330" s="32">
        <v>850.65722656200001</v>
      </c>
      <c r="CZ330" s="32">
        <v>1385.2104492190001</v>
      </c>
      <c r="DA330" s="32">
        <v>2378.7590332029999</v>
      </c>
      <c r="DB330" s="32">
        <v>162.07870483400001</v>
      </c>
      <c r="DC330" s="34">
        <v>3854</v>
      </c>
      <c r="DD330" s="32">
        <v>2852.1201171880002</v>
      </c>
      <c r="DE330" s="32">
        <v>797.79351806600005</v>
      </c>
      <c r="DF330" s="32">
        <v>485</v>
      </c>
      <c r="DG330" s="32">
        <v>5.5572333340000002</v>
      </c>
      <c r="DH330" s="32">
        <v>6.4</v>
      </c>
      <c r="DI330" s="32">
        <v>121.658111572</v>
      </c>
      <c r="DJ330" s="34">
        <v>1630.2</v>
      </c>
      <c r="DK330" s="32">
        <v>507.23883056599999</v>
      </c>
      <c r="DL330" s="32">
        <v>9321.3583984380002</v>
      </c>
      <c r="DM330" s="32">
        <v>2000.579711914</v>
      </c>
      <c r="DN330" s="32">
        <v>2211.1420898440001</v>
      </c>
      <c r="DO330" s="32">
        <v>15.5</v>
      </c>
      <c r="DP330" s="32">
        <v>398</v>
      </c>
      <c r="DQ330" s="34">
        <v>1185</v>
      </c>
      <c r="DR330" s="32">
        <v>180.2</v>
      </c>
      <c r="DS330" s="32">
        <v>91</v>
      </c>
      <c r="DT330" s="32">
        <v>1008.164550781</v>
      </c>
      <c r="DU330" s="32">
        <v>131.5</v>
      </c>
      <c r="DV330" s="32">
        <v>6445.1318359380002</v>
      </c>
      <c r="DY330" s="32">
        <v>987.07995605500003</v>
      </c>
      <c r="EA330">
        <v>22.44</v>
      </c>
      <c r="EB330" s="32">
        <v>513.49749755899995</v>
      </c>
      <c r="EC330" s="32">
        <v>1635.1999511720001</v>
      </c>
    </row>
    <row r="331" spans="1:133">
      <c r="A331" s="33">
        <v>44306</v>
      </c>
      <c r="B331" s="32">
        <v>474.531158447</v>
      </c>
      <c r="C331" s="32">
        <v>6715.3940429690001</v>
      </c>
      <c r="D331" s="32">
        <v>1838.4959716799999</v>
      </c>
      <c r="E331" s="32">
        <v>2501.8803710940001</v>
      </c>
      <c r="F331" s="32">
        <v>640.46502685500002</v>
      </c>
      <c r="G331" s="32">
        <v>2457.0024414059999</v>
      </c>
      <c r="H331" s="32">
        <v>508.94635009799998</v>
      </c>
      <c r="I331" s="32">
        <v>189.988006592</v>
      </c>
      <c r="J331" s="32">
        <v>1915.8937988279999</v>
      </c>
      <c r="K331" s="32">
        <v>1603.4416503909999</v>
      </c>
      <c r="L331" s="32">
        <v>7487.4375</v>
      </c>
      <c r="M331" s="32">
        <v>372.96768188499999</v>
      </c>
      <c r="N331" s="32">
        <v>205.162475586</v>
      </c>
      <c r="O331" s="32">
        <v>940.25042724599996</v>
      </c>
      <c r="P331" s="32">
        <v>922.20422363299997</v>
      </c>
      <c r="Q331" s="32">
        <v>60.710456848</v>
      </c>
      <c r="R331" s="32">
        <v>1003.567504883</v>
      </c>
      <c r="S331" s="32">
        <v>1303.8366699220001</v>
      </c>
      <c r="T331" s="32">
        <v>184.1224823</v>
      </c>
      <c r="U331" s="32">
        <v>4466.0073242190001</v>
      </c>
      <c r="V331" s="32">
        <v>2561.1579589839998</v>
      </c>
      <c r="W331" s="32">
        <v>1213.0662841799999</v>
      </c>
      <c r="X331" s="32">
        <v>55.639961243000002</v>
      </c>
      <c r="Y331" s="32">
        <v>211.16981506299999</v>
      </c>
      <c r="Z331" s="32">
        <v>4349.6538085940001</v>
      </c>
      <c r="AA331" s="32">
        <v>414.60614013700001</v>
      </c>
      <c r="AB331" s="32">
        <v>782.70611572300004</v>
      </c>
      <c r="AC331" s="32">
        <v>6667.1499023440001</v>
      </c>
      <c r="AD331" s="32">
        <v>2999.4853515619998</v>
      </c>
      <c r="AE331" s="32">
        <v>1946.7963867190001</v>
      </c>
      <c r="AF331" s="32">
        <v>376.34005737299998</v>
      </c>
      <c r="AG331" s="32">
        <v>1527.5197753909999</v>
      </c>
      <c r="AH331" s="32">
        <v>566.75103759800004</v>
      </c>
      <c r="AI331" s="32">
        <v>398.20425415</v>
      </c>
      <c r="AJ331" s="32">
        <v>1626.2316894529999</v>
      </c>
      <c r="AK331" s="32">
        <v>3196.353515625</v>
      </c>
      <c r="AL331" s="32">
        <v>567.74591064499998</v>
      </c>
      <c r="AM331" s="32">
        <v>972.07727050799997</v>
      </c>
      <c r="AN331" s="32">
        <v>2546.9719238279999</v>
      </c>
      <c r="AP331" s="32">
        <v>3347.3156738279999</v>
      </c>
      <c r="AQ331" s="32">
        <v>1410.3784179690001</v>
      </c>
      <c r="AR331" s="32">
        <v>1461.2104492190001</v>
      </c>
      <c r="AS331" s="32">
        <v>2685.4609375</v>
      </c>
      <c r="AT331" s="32">
        <v>2002.327514648</v>
      </c>
      <c r="AU331" s="32">
        <v>1067.9946289059999</v>
      </c>
      <c r="AV331" s="32">
        <v>275.33367919900002</v>
      </c>
      <c r="AW331" s="32">
        <v>1332.4702148440001</v>
      </c>
      <c r="AX331" s="32">
        <v>713.34417724599996</v>
      </c>
      <c r="AY331" s="32">
        <v>323.28067016599999</v>
      </c>
      <c r="AZ331" s="32">
        <v>291.18289184600002</v>
      </c>
      <c r="BA331" s="32">
        <v>176.205688477</v>
      </c>
      <c r="BB331" s="32">
        <v>2312.3937988279999</v>
      </c>
      <c r="BC331" s="32">
        <v>3048.3876953119998</v>
      </c>
      <c r="BD331" s="32">
        <v>3138.1794433589998</v>
      </c>
      <c r="BE331" s="32">
        <v>516.1484375</v>
      </c>
      <c r="BF331" s="32">
        <v>602.24932861299999</v>
      </c>
      <c r="BG331" s="32">
        <v>248.00645446799999</v>
      </c>
      <c r="BH331" s="32">
        <v>534.706542969</v>
      </c>
      <c r="BI331" s="32">
        <v>14675</v>
      </c>
      <c r="BJ331" s="32">
        <v>4949.408203125</v>
      </c>
      <c r="BK331" s="32">
        <v>152.81076049800001</v>
      </c>
      <c r="BL331" s="32">
        <v>2077.2670898440001</v>
      </c>
      <c r="BM331" s="32">
        <v>2684.4333496089998</v>
      </c>
      <c r="BN331" s="32">
        <v>788.34942626999998</v>
      </c>
      <c r="BO331" s="32">
        <v>3387.0356445309999</v>
      </c>
      <c r="BP331" s="32">
        <v>12116.060546875</v>
      </c>
      <c r="BQ331" s="32">
        <v>3131.2563476559999</v>
      </c>
      <c r="BR331" s="32">
        <v>5940.6958007809999</v>
      </c>
      <c r="BS331" s="32">
        <v>3177.0725097660002</v>
      </c>
      <c r="BT331" s="32">
        <v>2167.552734375</v>
      </c>
      <c r="BU331" s="32">
        <v>99.279998778999996</v>
      </c>
      <c r="BV331" s="32">
        <v>1381.679321289</v>
      </c>
      <c r="BW331" s="32">
        <v>566.87384033199999</v>
      </c>
      <c r="BX331" s="32">
        <v>1478.2360839840001</v>
      </c>
      <c r="BY331" s="32">
        <v>1189.786132812</v>
      </c>
      <c r="BZ331" s="32">
        <v>494.20001220699999</v>
      </c>
      <c r="CA331" s="32">
        <v>1666.0249023440001</v>
      </c>
      <c r="CB331" s="32">
        <v>359.43966674799998</v>
      </c>
      <c r="CC331" s="32">
        <v>41.974899292000003</v>
      </c>
      <c r="CD331" s="32">
        <v>195.00390625</v>
      </c>
      <c r="CE331" s="32">
        <v>605.45318603500004</v>
      </c>
      <c r="CF331" s="32">
        <v>7784.916015625</v>
      </c>
      <c r="CG331" s="32">
        <v>6020.30078125</v>
      </c>
      <c r="CH331" s="32">
        <v>18.362760544</v>
      </c>
      <c r="CI331" s="32">
        <v>1330.475219727</v>
      </c>
      <c r="CJ331" s="32">
        <v>266.53918456999997</v>
      </c>
      <c r="CK331" s="32">
        <v>131.41526794399999</v>
      </c>
      <c r="CL331" s="32">
        <v>398.20425415</v>
      </c>
      <c r="CM331" s="32">
        <v>181.54905700699999</v>
      </c>
      <c r="CN331" s="32">
        <v>827.49871826200001</v>
      </c>
      <c r="CO331" s="32">
        <v>1138.3217773440001</v>
      </c>
      <c r="CP331" s="32">
        <v>517.34313964800003</v>
      </c>
      <c r="CQ331" s="32">
        <v>6367.4458007809999</v>
      </c>
      <c r="CR331" s="32">
        <v>4122.4956054690001</v>
      </c>
      <c r="CS331" s="32">
        <v>2446.0905761720001</v>
      </c>
      <c r="CT331" s="32">
        <v>2178</v>
      </c>
      <c r="CU331" s="32">
        <v>7692.2192382809999</v>
      </c>
      <c r="CV331" s="32">
        <v>226.6300354</v>
      </c>
      <c r="CW331" s="32">
        <v>268.72344970699999</v>
      </c>
      <c r="CX331" s="32">
        <v>827.13757324200003</v>
      </c>
      <c r="CZ331" s="32">
        <v>1384.2109375</v>
      </c>
      <c r="DA331" s="32">
        <v>2375.7619628910002</v>
      </c>
      <c r="DB331" s="32">
        <v>153.929779053</v>
      </c>
      <c r="DC331" s="34">
        <v>3856</v>
      </c>
      <c r="DD331" s="32">
        <v>2848.1223144529999</v>
      </c>
      <c r="DE331" s="32">
        <v>787.80371093799999</v>
      </c>
      <c r="DF331" s="32">
        <v>486.4</v>
      </c>
      <c r="DG331" s="32">
        <v>5.4444046019999996</v>
      </c>
      <c r="DH331" s="32">
        <v>6.5</v>
      </c>
      <c r="DI331" s="32">
        <v>117.91554260300001</v>
      </c>
      <c r="DJ331" s="34">
        <v>1667.3</v>
      </c>
      <c r="DK331" s="32">
        <v>498.248779297</v>
      </c>
      <c r="DL331" s="32">
        <v>9201.4443359380002</v>
      </c>
      <c r="DM331" s="32">
        <v>1965.6394042970001</v>
      </c>
      <c r="DN331" s="32">
        <v>2160.7863769529999</v>
      </c>
      <c r="DO331" s="32">
        <v>15.6</v>
      </c>
      <c r="DP331" s="32">
        <v>384</v>
      </c>
      <c r="DQ331" s="34">
        <v>1158</v>
      </c>
      <c r="DR331" s="32">
        <v>183.2</v>
      </c>
      <c r="DS331" s="32">
        <v>92.61</v>
      </c>
      <c r="DT331" s="32">
        <v>1008.647460938</v>
      </c>
      <c r="DU331" s="32">
        <v>131</v>
      </c>
      <c r="DV331" s="32">
        <v>6350.2041015619998</v>
      </c>
      <c r="DY331" s="32">
        <v>934.29699706999997</v>
      </c>
      <c r="EA331">
        <v>22.518999999999998</v>
      </c>
      <c r="EB331" s="32">
        <v>515.90826416000004</v>
      </c>
      <c r="EC331" s="32">
        <v>1531.1999511720001</v>
      </c>
    </row>
    <row r="332" spans="1:133">
      <c r="A332" s="33">
        <v>44307</v>
      </c>
      <c r="B332" s="32">
        <v>474.03161621100003</v>
      </c>
      <c r="C332" s="32">
        <v>6773.3544921880002</v>
      </c>
      <c r="D332" s="32">
        <v>1838.4959716799999</v>
      </c>
      <c r="E332" s="32">
        <v>2421.9479980470001</v>
      </c>
      <c r="F332" s="32">
        <v>642.46331787099996</v>
      </c>
      <c r="G332" s="32">
        <v>2428.0493164059999</v>
      </c>
      <c r="H332" s="32">
        <v>500.96286010699998</v>
      </c>
      <c r="I332" s="32">
        <v>190.81446838400001</v>
      </c>
      <c r="J332" s="32">
        <v>1917.8920898440001</v>
      </c>
      <c r="K332" s="32">
        <v>1618.9266357419999</v>
      </c>
      <c r="L332" s="32">
        <v>7613.3271484380002</v>
      </c>
      <c r="M332" s="32">
        <v>371.71627807599998</v>
      </c>
      <c r="N332" s="32">
        <v>205.76206970199999</v>
      </c>
      <c r="O332" s="32">
        <v>945.44195556600005</v>
      </c>
      <c r="P332" s="32">
        <v>928.39898681600005</v>
      </c>
      <c r="Q332" s="32">
        <v>62.113433837999999</v>
      </c>
      <c r="R332" s="32">
        <v>992.87725830099998</v>
      </c>
      <c r="S332" s="32">
        <v>1299.8416748049999</v>
      </c>
      <c r="T332" s="32">
        <v>182.875732422</v>
      </c>
      <c r="U332" s="32">
        <v>4536.24609375</v>
      </c>
      <c r="V332" s="32">
        <v>2575.1535644529999</v>
      </c>
      <c r="W332" s="32">
        <v>1221.5563964840001</v>
      </c>
      <c r="X332" s="32">
        <v>55.380149840999998</v>
      </c>
      <c r="Y332" s="32">
        <v>210.27249145499999</v>
      </c>
      <c r="Z332" s="32">
        <v>4341.0849609380002</v>
      </c>
      <c r="AA332" s="32">
        <v>413.10897827100001</v>
      </c>
      <c r="AB332" s="32">
        <v>776.52203369100005</v>
      </c>
      <c r="AC332" s="32">
        <v>6774.0087890619998</v>
      </c>
      <c r="AD332" s="32">
        <v>2999.4853515619998</v>
      </c>
      <c r="AE332" s="32">
        <v>1913.816772461</v>
      </c>
      <c r="AF332" s="32">
        <v>371.3515625</v>
      </c>
      <c r="AG332" s="32">
        <v>1538.3532714840001</v>
      </c>
      <c r="AH332" s="32">
        <v>556.24475097699997</v>
      </c>
      <c r="AI332" s="32">
        <v>401.31613159199998</v>
      </c>
      <c r="AJ332" s="32">
        <v>1662.2147216799999</v>
      </c>
      <c r="AK332" s="32">
        <v>3225.8334960940001</v>
      </c>
      <c r="AL332" s="32">
        <v>563.94763183600003</v>
      </c>
      <c r="AM332" s="32">
        <v>955.70623779300001</v>
      </c>
      <c r="AN332" s="32">
        <v>2561.2270507809999</v>
      </c>
      <c r="AP332" s="32">
        <v>3372.2956542970001</v>
      </c>
      <c r="AQ332" s="32">
        <v>1404.7312011720001</v>
      </c>
      <c r="AR332" s="32">
        <v>1493.6153564450001</v>
      </c>
      <c r="AS332" s="32">
        <v>2687.4594726559999</v>
      </c>
      <c r="AT332" s="32">
        <v>2051.2622070309999</v>
      </c>
      <c r="AU332" s="32">
        <v>1059.0031738279999</v>
      </c>
      <c r="AV332" s="32">
        <v>274.03723144499997</v>
      </c>
      <c r="AW332" s="32">
        <v>1355.3952636720001</v>
      </c>
      <c r="AX332" s="32">
        <v>701.97058105500003</v>
      </c>
      <c r="AY332" s="32">
        <v>329.77624511699997</v>
      </c>
      <c r="AZ332" s="32">
        <v>295.12518310500002</v>
      </c>
      <c r="BA332" s="32">
        <v>179.24510192899999</v>
      </c>
      <c r="BB332" s="32">
        <v>2306.3979492190001</v>
      </c>
      <c r="BC332" s="32">
        <v>3049.8784179690001</v>
      </c>
      <c r="BD332" s="32">
        <v>3200.1042480470001</v>
      </c>
      <c r="BE332" s="32">
        <v>511.75054931599999</v>
      </c>
      <c r="BF332" s="32">
        <v>599.45098876999998</v>
      </c>
      <c r="BG332" s="32">
        <v>249.104278564</v>
      </c>
      <c r="BH332" s="32">
        <v>532.95678710899995</v>
      </c>
      <c r="BI332" s="32">
        <v>14695</v>
      </c>
      <c r="BJ332" s="32">
        <v>5019.3715820309999</v>
      </c>
      <c r="BK332" s="32">
        <v>152.96046447800001</v>
      </c>
      <c r="BL332" s="32">
        <v>2099.1384277339998</v>
      </c>
      <c r="BM332" s="32">
        <v>2728.3015136720001</v>
      </c>
      <c r="BN332" s="32">
        <v>789.34857177699996</v>
      </c>
      <c r="BO332" s="32">
        <v>3418.9982910160002</v>
      </c>
      <c r="BP332" s="32">
        <v>12155.932617188</v>
      </c>
      <c r="BQ332" s="32">
        <v>3122.2780761720001</v>
      </c>
      <c r="BR332" s="32">
        <v>5959.6494140619998</v>
      </c>
      <c r="BS332" s="32">
        <v>3182.064453125</v>
      </c>
      <c r="BT332" s="32">
        <v>2193.0122070309999</v>
      </c>
      <c r="BU332" s="32">
        <v>99.870002747000001</v>
      </c>
      <c r="BV332" s="32">
        <v>1432.490600586</v>
      </c>
      <c r="BW332" s="32">
        <v>549.92535400400004</v>
      </c>
      <c r="BX332" s="32">
        <v>1455.7780761720001</v>
      </c>
      <c r="BY332" s="32">
        <v>1206.783203125</v>
      </c>
      <c r="BZ332" s="32">
        <v>505</v>
      </c>
      <c r="CA332" s="32">
        <v>1667.522827148</v>
      </c>
      <c r="CB332" s="32">
        <v>358.34167480500003</v>
      </c>
      <c r="CC332" s="32">
        <v>41.545616150000001</v>
      </c>
      <c r="CD332" s="32">
        <v>194.801834106</v>
      </c>
      <c r="CE332" s="32">
        <v>599.00305175799997</v>
      </c>
      <c r="CF332" s="32">
        <v>7900.78125</v>
      </c>
      <c r="CG332" s="32">
        <v>6040.2807617190001</v>
      </c>
      <c r="CH332" s="32">
        <v>17.343921661</v>
      </c>
      <c r="CI332" s="32">
        <v>1346.2413330080001</v>
      </c>
      <c r="CJ332" s="32">
        <v>268.51013183600003</v>
      </c>
      <c r="CK332" s="32">
        <v>132.77459716800001</v>
      </c>
      <c r="CL332" s="32">
        <v>401.31613159199998</v>
      </c>
      <c r="CM332" s="32">
        <v>180.490524292</v>
      </c>
      <c r="CN332" s="32">
        <v>834.49456787099996</v>
      </c>
      <c r="CO332" s="32">
        <v>1121.8391113279999</v>
      </c>
      <c r="CP332" s="32">
        <v>525.73248291000004</v>
      </c>
      <c r="CQ332" s="32">
        <v>6341.48046875</v>
      </c>
      <c r="CR332" s="32">
        <v>4133.9799804690001</v>
      </c>
      <c r="CS332" s="32">
        <v>2446.0905761720001</v>
      </c>
      <c r="CT332" s="32">
        <v>2171</v>
      </c>
      <c r="CU332" s="32">
        <v>7662.2329101559999</v>
      </c>
      <c r="CV332" s="32">
        <v>226.829711914</v>
      </c>
      <c r="CW332" s="32">
        <v>270.41915893599997</v>
      </c>
      <c r="CX332" s="32">
        <v>823.77764892599998</v>
      </c>
      <c r="CZ332" s="32">
        <v>1374.216430664</v>
      </c>
      <c r="DA332" s="32">
        <v>2442.69921875</v>
      </c>
      <c r="DB332" s="32">
        <v>154.42971801799999</v>
      </c>
      <c r="DC332" s="34">
        <v>3850</v>
      </c>
      <c r="DD332" s="32">
        <v>2854.1186523440001</v>
      </c>
      <c r="DE332" s="32">
        <v>785.00640869100005</v>
      </c>
      <c r="DF332" s="32">
        <v>456</v>
      </c>
      <c r="DG332" s="32">
        <v>5.5357422830000003</v>
      </c>
      <c r="DH332" s="32">
        <v>5.88</v>
      </c>
      <c r="DI332" s="32">
        <v>116.21890258800001</v>
      </c>
      <c r="DJ332" s="34">
        <v>1700</v>
      </c>
      <c r="DK332" s="32">
        <v>495.45193481400003</v>
      </c>
      <c r="DL332" s="32">
        <v>9205.44140625</v>
      </c>
      <c r="DM332" s="32">
        <v>1997.5848388669999</v>
      </c>
      <c r="DN332" s="32">
        <v>2172.25390625</v>
      </c>
      <c r="DO332" s="32">
        <v>15.06</v>
      </c>
      <c r="DP332" s="32">
        <v>364</v>
      </c>
      <c r="DQ332" s="34">
        <v>1138</v>
      </c>
      <c r="DR332" s="32">
        <v>181.3</v>
      </c>
      <c r="DS332" s="32">
        <v>90.48</v>
      </c>
      <c r="DT332" s="32">
        <v>989.333984375</v>
      </c>
      <c r="DU332" s="32">
        <v>131</v>
      </c>
      <c r="DV332" s="32">
        <v>6430.1430664059999</v>
      </c>
      <c r="DY332" s="32">
        <v>965.88684081999997</v>
      </c>
      <c r="EA332">
        <v>21.77</v>
      </c>
      <c r="EB332" s="32">
        <v>515.90826416000004</v>
      </c>
      <c r="EC332" s="32">
        <v>1599.599975586</v>
      </c>
    </row>
    <row r="333" spans="1:133">
      <c r="A333" s="33">
        <v>44308</v>
      </c>
      <c r="B333" s="32">
        <v>478.32733154300001</v>
      </c>
      <c r="C333" s="32">
        <v>6845.3041992190001</v>
      </c>
      <c r="D333" s="32">
        <v>1802.8859863279999</v>
      </c>
      <c r="E333" s="32">
        <v>2453.9211425779999</v>
      </c>
      <c r="F333" s="32">
        <v>645.86047363299997</v>
      </c>
      <c r="G333" s="32">
        <v>2443.0249023440001</v>
      </c>
      <c r="H333" s="32">
        <v>510.343505859</v>
      </c>
      <c r="I333" s="32">
        <v>197.26873779300001</v>
      </c>
      <c r="J333" s="32">
        <v>1941.8719482419999</v>
      </c>
      <c r="K333" s="32">
        <v>1628.916992188</v>
      </c>
      <c r="L333" s="32">
        <v>7666.28125</v>
      </c>
      <c r="M333" s="32">
        <v>371.40338134799998</v>
      </c>
      <c r="N333" s="32">
        <v>206.76138305699999</v>
      </c>
      <c r="O333" s="32">
        <v>950.83312988299997</v>
      </c>
      <c r="P333" s="32">
        <v>907.97882080099998</v>
      </c>
      <c r="Q333" s="32">
        <v>62.496051788000003</v>
      </c>
      <c r="R333" s="32">
        <v>1009.0622558589999</v>
      </c>
      <c r="S333" s="32">
        <v>1307.8317871090001</v>
      </c>
      <c r="T333" s="32">
        <v>184.321975708</v>
      </c>
      <c r="U333" s="32">
        <v>4596.728515625</v>
      </c>
      <c r="V333" s="32">
        <v>2614.140625</v>
      </c>
      <c r="W333" s="32">
        <v>1234.0417480470001</v>
      </c>
      <c r="X333" s="32">
        <v>55.959735870000003</v>
      </c>
      <c r="Y333" s="32">
        <v>209.87367248499999</v>
      </c>
      <c r="Z333" s="32">
        <v>4369.6459960940001</v>
      </c>
      <c r="AA333" s="32">
        <v>412.31051635699998</v>
      </c>
      <c r="AB333" s="32">
        <v>785.88397216800001</v>
      </c>
      <c r="AC333" s="32">
        <v>6791.984375</v>
      </c>
      <c r="AD333" s="32">
        <v>2988.4111328119998</v>
      </c>
      <c r="AE333" s="32">
        <v>1939.80078125</v>
      </c>
      <c r="AF333" s="32">
        <v>379.588378906</v>
      </c>
      <c r="AG333" s="32">
        <v>1556.0808105470001</v>
      </c>
      <c r="AH333" s="32">
        <v>571.70709228500004</v>
      </c>
      <c r="AI333" s="32">
        <v>398.50552368199999</v>
      </c>
      <c r="AJ333" s="32">
        <v>1664.213500977</v>
      </c>
      <c r="AK333" s="32">
        <v>3314.2739257809999</v>
      </c>
      <c r="AL333" s="32">
        <v>552.35272216800001</v>
      </c>
      <c r="AM333" s="32">
        <v>965.88812255899995</v>
      </c>
      <c r="AN333" s="32">
        <v>2575.4831542970001</v>
      </c>
      <c r="AP333" s="32">
        <v>3408.2666015619998</v>
      </c>
      <c r="AQ333" s="32">
        <v>1403.790039062</v>
      </c>
      <c r="AR333" s="32">
        <v>1482.6475830080001</v>
      </c>
      <c r="AS333" s="32">
        <v>2769.4125976559999</v>
      </c>
      <c r="AT333" s="32">
        <v>2065.2436523440001</v>
      </c>
      <c r="AU333" s="32">
        <v>1070.9919433590001</v>
      </c>
      <c r="AV333" s="32">
        <v>273.33917236299999</v>
      </c>
      <c r="AW333" s="32">
        <v>1355.7976074220001</v>
      </c>
      <c r="AX333" s="32">
        <v>717.93359375</v>
      </c>
      <c r="AY333" s="32">
        <v>336.67156982400002</v>
      </c>
      <c r="AZ333" s="32">
        <v>294.426513672</v>
      </c>
      <c r="BA333" s="32">
        <v>184.56405639600001</v>
      </c>
      <c r="BB333" s="32">
        <v>2311.3940429690001</v>
      </c>
      <c r="BC333" s="32">
        <v>3075.2233886720001</v>
      </c>
      <c r="BD333" s="32">
        <v>3186.1213378910002</v>
      </c>
      <c r="BE333" s="32">
        <v>507.352783203</v>
      </c>
      <c r="BF333" s="32">
        <v>618.63977050799997</v>
      </c>
      <c r="BG333" s="32">
        <v>248.20603942899999</v>
      </c>
      <c r="BH333" s="32">
        <v>526.54083251999998</v>
      </c>
      <c r="BI333" s="32">
        <v>14905</v>
      </c>
      <c r="BJ333" s="32">
        <v>5103.3276367190001</v>
      </c>
      <c r="BK333" s="32">
        <v>154.15818786599999</v>
      </c>
      <c r="BL333" s="32">
        <v>2113.0080566410002</v>
      </c>
      <c r="BM333" s="32">
        <v>2734.7817382809999</v>
      </c>
      <c r="BN333" s="32">
        <v>793.34527587900004</v>
      </c>
      <c r="BO333" s="32">
        <v>3421.9948730470001</v>
      </c>
      <c r="BP333" s="32">
        <v>12246.490234375</v>
      </c>
      <c r="BQ333" s="32">
        <v>3148.2143554690001</v>
      </c>
      <c r="BR333" s="32">
        <v>5990.5751953119998</v>
      </c>
      <c r="BS333" s="32">
        <v>3260.9421386720001</v>
      </c>
      <c r="BT333" s="32">
        <v>2229.0065917970001</v>
      </c>
      <c r="BU333" s="32">
        <v>102.81999969500001</v>
      </c>
      <c r="BV333" s="32">
        <v>1457.896484375</v>
      </c>
      <c r="BW333" s="32">
        <v>557.70184326200001</v>
      </c>
      <c r="BX333" s="32">
        <v>1506.1838378909999</v>
      </c>
      <c r="BY333" s="32">
        <v>1251.2752685549999</v>
      </c>
      <c r="BZ333" s="32">
        <v>510.5</v>
      </c>
      <c r="CA333" s="32">
        <v>1694.4825439450001</v>
      </c>
      <c r="CB333" s="32">
        <v>359.938720703</v>
      </c>
      <c r="CC333" s="32">
        <v>41.905025481999999</v>
      </c>
      <c r="CD333" s="32">
        <v>194.29669189500001</v>
      </c>
      <c r="CE333" s="32">
        <v>599.17279052699996</v>
      </c>
      <c r="CF333" s="32">
        <v>8040.6176757809999</v>
      </c>
      <c r="CG333" s="32">
        <v>6132.1943359380002</v>
      </c>
      <c r="CH333" s="32">
        <v>17.296533584999999</v>
      </c>
      <c r="CI333" s="32">
        <v>1343.28515625</v>
      </c>
      <c r="CJ333" s="32">
        <v>272.140869141</v>
      </c>
      <c r="CK333" s="32">
        <v>134.03398132300001</v>
      </c>
      <c r="CL333" s="32">
        <v>398.50552368199999</v>
      </c>
      <c r="CM333" s="32">
        <v>182.06832885700001</v>
      </c>
      <c r="CN333" s="32">
        <v>845.48791503899997</v>
      </c>
      <c r="CO333" s="32">
        <v>1151.8078613279999</v>
      </c>
      <c r="CP333" s="32">
        <v>499.40170288100001</v>
      </c>
      <c r="CQ333" s="32">
        <v>6403.3974609380002</v>
      </c>
      <c r="CR333" s="32">
        <v>4125.9897460940001</v>
      </c>
      <c r="CS333" s="32">
        <v>2446.0905761720001</v>
      </c>
      <c r="CT333" s="32">
        <v>2217</v>
      </c>
      <c r="CU333" s="32">
        <v>7704.212890625</v>
      </c>
      <c r="CV333" s="32">
        <v>225.581741333</v>
      </c>
      <c r="CW333" s="32">
        <v>271.117431641</v>
      </c>
      <c r="CX333" s="32">
        <v>822.78942871100003</v>
      </c>
      <c r="CZ333" s="32">
        <v>1397.2033691409999</v>
      </c>
      <c r="DA333" s="32">
        <v>2434.7067871089998</v>
      </c>
      <c r="DB333" s="32">
        <v>158.02925109899999</v>
      </c>
      <c r="DC333" s="34">
        <v>3980</v>
      </c>
      <c r="DD333" s="32">
        <v>2900.087890625</v>
      </c>
      <c r="DE333" s="32">
        <v>802.38891601600005</v>
      </c>
      <c r="DF333" s="32">
        <v>470</v>
      </c>
      <c r="DG333" s="32">
        <v>5.6431975359999997</v>
      </c>
      <c r="DH333" s="32">
        <v>6.15</v>
      </c>
      <c r="DI333" s="32">
        <v>115.969406128</v>
      </c>
      <c r="DJ333" s="34">
        <v>1700</v>
      </c>
      <c r="DK333" s="32">
        <v>497.94915771500001</v>
      </c>
      <c r="DL333" s="32">
        <v>9279.388671875</v>
      </c>
      <c r="DM333" s="32">
        <v>2035.5200195309999</v>
      </c>
      <c r="DN333" s="32">
        <v>2180.2312011720001</v>
      </c>
      <c r="DO333" s="32">
        <v>15.3</v>
      </c>
      <c r="DP333" s="32">
        <v>356</v>
      </c>
      <c r="DQ333" s="34">
        <v>1157</v>
      </c>
      <c r="DR333" s="32">
        <v>179.55</v>
      </c>
      <c r="DS333" s="32">
        <v>89.57</v>
      </c>
      <c r="DT333" s="32">
        <v>994.16223144499997</v>
      </c>
      <c r="DU333" s="32">
        <v>131</v>
      </c>
      <c r="DV333" s="32">
        <v>6520.0747070309999</v>
      </c>
      <c r="DY333" s="32">
        <v>1011.1721191410001</v>
      </c>
      <c r="EA333">
        <v>21.977</v>
      </c>
      <c r="EB333" s="32">
        <v>515.90826416000004</v>
      </c>
      <c r="EC333" s="32">
        <v>1675.400024414</v>
      </c>
    </row>
    <row r="334" spans="1:133">
      <c r="A334" s="33">
        <v>44309</v>
      </c>
      <c r="B334" s="32">
        <v>479.32635498000002</v>
      </c>
      <c r="C334" s="32">
        <v>6925.2504882809999</v>
      </c>
      <c r="D334" s="32">
        <v>1825.3594970700001</v>
      </c>
      <c r="E334" s="32">
        <v>2451.9226074220001</v>
      </c>
      <c r="F334" s="32">
        <v>644.46166992200006</v>
      </c>
      <c r="G334" s="32">
        <v>2434.0397949220001</v>
      </c>
      <c r="H334" s="32">
        <v>508.94635009799998</v>
      </c>
      <c r="I334" s="32">
        <v>193.56933593799999</v>
      </c>
      <c r="J334" s="32">
        <v>1938.3751220700001</v>
      </c>
      <c r="K334" s="32">
        <v>1645.401000977</v>
      </c>
      <c r="L334" s="32">
        <v>7557.3759765619998</v>
      </c>
      <c r="M334" s="32">
        <v>374.53195190399998</v>
      </c>
      <c r="N334" s="32">
        <v>205.06254577600001</v>
      </c>
      <c r="O334" s="32">
        <v>966.20764160199997</v>
      </c>
      <c r="P334" s="32">
        <v>892.78924560500002</v>
      </c>
      <c r="Q334" s="32">
        <v>63.771488189999999</v>
      </c>
      <c r="R334" s="32">
        <v>995.07531738299997</v>
      </c>
      <c r="S334" s="32">
        <v>1318.8175048830001</v>
      </c>
      <c r="T334" s="32">
        <v>186.86537170400001</v>
      </c>
      <c r="U334" s="32">
        <v>4665.0166015619998</v>
      </c>
      <c r="V334" s="32">
        <v>2627.1364746089998</v>
      </c>
      <c r="W334" s="32">
        <v>1235.0405273440001</v>
      </c>
      <c r="X334" s="32">
        <v>55.220264434999997</v>
      </c>
      <c r="Y334" s="32">
        <v>210.0730896</v>
      </c>
      <c r="Z334" s="32">
        <v>4359.1733398440001</v>
      </c>
      <c r="AA334" s="32">
        <v>422.39123535200002</v>
      </c>
      <c r="AB334" s="32">
        <v>776.00677490199996</v>
      </c>
      <c r="AC334" s="32">
        <v>6645.1796875</v>
      </c>
      <c r="AD334" s="32">
        <v>3027.5971679690001</v>
      </c>
      <c r="AE334" s="32">
        <v>1949.294921875</v>
      </c>
      <c r="AF334" s="32">
        <v>379.24026489300002</v>
      </c>
      <c r="AG334" s="32">
        <v>1543.7700195309999</v>
      </c>
      <c r="AH334" s="32">
        <v>569.52642822300004</v>
      </c>
      <c r="AI334" s="32">
        <v>400.51312255900001</v>
      </c>
      <c r="AJ334" s="32">
        <v>1689.701538086</v>
      </c>
      <c r="AK334" s="32">
        <v>3293.7880859380002</v>
      </c>
      <c r="AL334" s="32">
        <v>549.75396728500004</v>
      </c>
      <c r="AM334" s="32">
        <v>957.30334472699997</v>
      </c>
      <c r="AN334" s="32">
        <v>2580.2348632809999</v>
      </c>
      <c r="AP334" s="32">
        <v>3400.2731933589998</v>
      </c>
      <c r="AQ334" s="32">
        <v>1421.2020263669999</v>
      </c>
      <c r="AR334" s="32">
        <v>1482.1495361330001</v>
      </c>
      <c r="AS334" s="32">
        <v>2765.4150390619998</v>
      </c>
      <c r="AT334" s="32">
        <v>2075.2307128910002</v>
      </c>
      <c r="AU334" s="32">
        <v>1080.9825439450001</v>
      </c>
      <c r="AV334" s="32">
        <v>271.54421997100002</v>
      </c>
      <c r="AW334" s="32">
        <v>1349.9656982419999</v>
      </c>
      <c r="AX334" s="32">
        <v>709.95220947300004</v>
      </c>
      <c r="AY334" s="32">
        <v>326.27862548799999</v>
      </c>
      <c r="AZ334" s="32">
        <v>291.53216552700002</v>
      </c>
      <c r="BA334" s="32">
        <v>181.72459411599999</v>
      </c>
      <c r="BB334" s="32">
        <v>2292.4074707029999</v>
      </c>
      <c r="BC334" s="32">
        <v>3112.9931640619998</v>
      </c>
      <c r="BD334" s="32">
        <v>3191.115234375</v>
      </c>
      <c r="BE334" s="32">
        <v>511.15090942400002</v>
      </c>
      <c r="BF334" s="32">
        <v>618.63977050799997</v>
      </c>
      <c r="BG334" s="32">
        <v>241.71896362300001</v>
      </c>
      <c r="BH334" s="32">
        <v>526.68664550799997</v>
      </c>
      <c r="BI334" s="32">
        <v>15295</v>
      </c>
      <c r="BJ334" s="32">
        <v>5179.2875976559999</v>
      </c>
      <c r="BK334" s="32">
        <v>154.75706481899999</v>
      </c>
      <c r="BL334" s="32">
        <v>2124.744140625</v>
      </c>
      <c r="BM334" s="32">
        <v>2725.8090820309999</v>
      </c>
      <c r="BN334" s="32">
        <v>800.33953857400002</v>
      </c>
      <c r="BO334" s="32">
        <v>3425.9904785160002</v>
      </c>
      <c r="BP334" s="32">
        <v>12226.553710938</v>
      </c>
      <c r="BQ334" s="32">
        <v>3170.16015625</v>
      </c>
      <c r="BR334" s="32">
        <v>6104.3012695309999</v>
      </c>
      <c r="BS334" s="32">
        <v>3288.8989257809999</v>
      </c>
      <c r="BT334" s="32">
        <v>2224.6169433589998</v>
      </c>
      <c r="BU334" s="32">
        <v>101.760002136</v>
      </c>
      <c r="BV334" s="32">
        <v>1457.896484375</v>
      </c>
      <c r="BW334" s="32">
        <v>556.70483398399995</v>
      </c>
      <c r="BX334" s="32">
        <v>1490.712890625</v>
      </c>
      <c r="BY334" s="32">
        <v>1250.7752685549999</v>
      </c>
      <c r="BZ334" s="32">
        <v>515.5</v>
      </c>
      <c r="CA334" s="32">
        <v>1674.512329102</v>
      </c>
      <c r="CB334" s="32">
        <v>363.23269653300002</v>
      </c>
      <c r="CC334" s="32">
        <v>42.563922882</v>
      </c>
      <c r="CD334" s="32">
        <v>196.97416687</v>
      </c>
      <c r="CE334" s="32">
        <v>600.70037841800001</v>
      </c>
      <c r="CF334" s="32">
        <v>8002.662109375</v>
      </c>
      <c r="CG334" s="32">
        <v>6192.1381835940001</v>
      </c>
      <c r="CH334" s="32">
        <v>17.231771469000002</v>
      </c>
      <c r="CI334" s="32">
        <v>1336.387695312</v>
      </c>
      <c r="CJ334" s="32">
        <v>275.62982177700002</v>
      </c>
      <c r="CK334" s="32">
        <v>133.51423645</v>
      </c>
      <c r="CL334" s="32">
        <v>400.51312255900001</v>
      </c>
      <c r="CM334" s="32">
        <v>181.728790283</v>
      </c>
      <c r="CN334" s="32">
        <v>845.48791503899997</v>
      </c>
      <c r="CO334" s="32">
        <v>1143.8162841799999</v>
      </c>
      <c r="CP334" s="32">
        <v>495.80532836899999</v>
      </c>
      <c r="CQ334" s="32">
        <v>6343.4775390619998</v>
      </c>
      <c r="CR334" s="32">
        <v>4108.0141601559999</v>
      </c>
      <c r="CS334" s="32">
        <v>2446.0905761720001</v>
      </c>
      <c r="CT334" s="32">
        <v>2236</v>
      </c>
      <c r="CU334" s="32">
        <v>7722.2041015619998</v>
      </c>
      <c r="CV334" s="32">
        <v>222.18728637699999</v>
      </c>
      <c r="CW334" s="32">
        <v>271.815673828</v>
      </c>
      <c r="CX334" s="32">
        <v>814.29089355500003</v>
      </c>
      <c r="CZ334" s="32">
        <v>1396.204101562</v>
      </c>
      <c r="DA334" s="32">
        <v>2389.7487792970001</v>
      </c>
      <c r="DB334" s="32">
        <v>157.77928161599999</v>
      </c>
      <c r="DC334" s="34">
        <v>4000</v>
      </c>
      <c r="DD334" s="32">
        <v>2916.0778808589998</v>
      </c>
      <c r="DE334" s="32">
        <v>805.98535156200001</v>
      </c>
      <c r="DF334" s="32">
        <v>459.1</v>
      </c>
      <c r="DG334" s="32">
        <v>5.7900533679999997</v>
      </c>
      <c r="DH334" s="32">
        <v>6.25</v>
      </c>
      <c r="DI334" s="32">
        <v>117.366622925</v>
      </c>
      <c r="DJ334" s="34">
        <v>1705.1</v>
      </c>
      <c r="DK334" s="32">
        <v>496.55072021500001</v>
      </c>
      <c r="DL334" s="32">
        <v>9275.392578125</v>
      </c>
      <c r="DM334" s="32">
        <v>2042.5080566409999</v>
      </c>
      <c r="DN334" s="32">
        <v>2206.15625</v>
      </c>
      <c r="DO334" s="32">
        <v>15.06</v>
      </c>
      <c r="DP334" s="32">
        <v>370</v>
      </c>
      <c r="DQ334" s="34">
        <v>1155</v>
      </c>
      <c r="DR334" s="32">
        <v>181.2</v>
      </c>
      <c r="DS334" s="32">
        <v>89.85</v>
      </c>
      <c r="DT334" s="32">
        <v>994.16223144499997</v>
      </c>
      <c r="DU334" s="32">
        <v>131</v>
      </c>
      <c r="DV334" s="32">
        <v>6495.0942382809999</v>
      </c>
      <c r="DY334" s="32">
        <v>986.08026123000002</v>
      </c>
      <c r="EA334">
        <v>22.145</v>
      </c>
      <c r="EB334" s="32">
        <v>515.90826416000004</v>
      </c>
      <c r="EC334" s="32">
        <v>1654.400024414</v>
      </c>
    </row>
    <row r="335" spans="1:133">
      <c r="A335" s="33">
        <v>44312</v>
      </c>
      <c r="B335" s="32">
        <v>483.72207641599999</v>
      </c>
      <c r="C335" s="32">
        <v>6847.3037109380002</v>
      </c>
      <c r="D335" s="32">
        <v>1903.767578125</v>
      </c>
      <c r="E335" s="32">
        <v>2445.927734375</v>
      </c>
      <c r="F335" s="32">
        <v>643.26263427699996</v>
      </c>
      <c r="G335" s="32">
        <v>2402.0913085940001</v>
      </c>
      <c r="H335" s="32">
        <v>526.110839844</v>
      </c>
      <c r="I335" s="32">
        <v>201.696212769</v>
      </c>
      <c r="J335" s="32">
        <v>1928.3835449220001</v>
      </c>
      <c r="K335" s="32">
        <v>1659.3872070309999</v>
      </c>
      <c r="L335" s="32">
        <v>7523.4057617190001</v>
      </c>
      <c r="M335" s="32">
        <v>377.88394165</v>
      </c>
      <c r="N335" s="32">
        <v>206.86131286599999</v>
      </c>
      <c r="O335" s="32">
        <v>966.00793456999997</v>
      </c>
      <c r="P335" s="32">
        <v>906.17999267599998</v>
      </c>
      <c r="Q335" s="32">
        <v>64.536758422999995</v>
      </c>
      <c r="R335" s="32">
        <v>998.87182617200006</v>
      </c>
      <c r="S335" s="32">
        <v>1320.8149414059999</v>
      </c>
      <c r="T335" s="32">
        <v>184.07261657699999</v>
      </c>
      <c r="U335" s="32">
        <v>4674.7724609380002</v>
      </c>
      <c r="V335" s="32">
        <v>2629.1359863279999</v>
      </c>
      <c r="W335" s="32">
        <v>1253.5186767580001</v>
      </c>
      <c r="X335" s="32">
        <v>55.020412444999998</v>
      </c>
      <c r="Y335" s="32">
        <v>211.76802063</v>
      </c>
      <c r="Z335" s="32">
        <v>4359.1733398440001</v>
      </c>
      <c r="AA335" s="32">
        <v>419.79620361299999</v>
      </c>
      <c r="AB335" s="32">
        <v>773.00073242200006</v>
      </c>
      <c r="AC335" s="32">
        <v>6611.2241210940001</v>
      </c>
      <c r="AD335" s="32">
        <v>3018.2270507809999</v>
      </c>
      <c r="AE335" s="32">
        <v>2003.7612304690001</v>
      </c>
      <c r="AF335" s="32">
        <v>394.55371093799999</v>
      </c>
      <c r="AG335" s="32">
        <v>1573.808227539</v>
      </c>
      <c r="AH335" s="32">
        <v>566.55285644499997</v>
      </c>
      <c r="AI335" s="32">
        <v>401.61721801800002</v>
      </c>
      <c r="AJ335" s="32">
        <v>1699.1971435549999</v>
      </c>
      <c r="AK335" s="32">
        <v>3213.341796875</v>
      </c>
      <c r="AL335" s="32">
        <v>570.34478759800004</v>
      </c>
      <c r="AM335" s="32">
        <v>941.33166503899997</v>
      </c>
      <c r="AN335" s="32">
        <v>2565.9790039059999</v>
      </c>
      <c r="AP335" s="32">
        <v>3408.2666015619998</v>
      </c>
      <c r="AQ335" s="32">
        <v>1435.319946289</v>
      </c>
      <c r="AR335" s="32">
        <v>1476.665405273</v>
      </c>
      <c r="AS335" s="32">
        <v>2742.4279785160002</v>
      </c>
      <c r="AT335" s="32">
        <v>2078.2263183589998</v>
      </c>
      <c r="AU335" s="32">
        <v>1079.983398438</v>
      </c>
      <c r="AV335" s="32">
        <v>277.02893066399997</v>
      </c>
      <c r="AW335" s="32">
        <v>1347.955078125</v>
      </c>
      <c r="AX335" s="32">
        <v>723.52056884800004</v>
      </c>
      <c r="AY335" s="32">
        <v>341.16851806599999</v>
      </c>
      <c r="AZ335" s="32">
        <v>295.97351074199997</v>
      </c>
      <c r="BA335" s="32">
        <v>183.68421935999999</v>
      </c>
      <c r="BB335" s="32">
        <v>2315.3913574220001</v>
      </c>
      <c r="BC335" s="32">
        <v>3181.5744628910002</v>
      </c>
      <c r="BD335" s="32">
        <v>3204.0991210940001</v>
      </c>
      <c r="BE335" s="32">
        <v>505.95343017599998</v>
      </c>
      <c r="BF335" s="32">
        <v>619.03961181600005</v>
      </c>
      <c r="BG335" s="32">
        <v>242.61720275900001</v>
      </c>
      <c r="BH335" s="32">
        <v>528.87390136700003</v>
      </c>
      <c r="BI335" s="32">
        <v>15510</v>
      </c>
      <c r="BJ335" s="32">
        <v>5263.2436523440001</v>
      </c>
      <c r="BK335" s="32">
        <v>156.25424194300001</v>
      </c>
      <c r="BL335" s="32">
        <v>2124.2106933589998</v>
      </c>
      <c r="BM335" s="32">
        <v>2698.3916015619998</v>
      </c>
      <c r="BN335" s="32">
        <v>822.32141113299997</v>
      </c>
      <c r="BO335" s="32">
        <v>3441.9714355470001</v>
      </c>
      <c r="BP335" s="32">
        <v>12241.5078125</v>
      </c>
      <c r="BQ335" s="32">
        <v>3144.2241210940001</v>
      </c>
      <c r="BR335" s="32">
        <v>6205.0590820309999</v>
      </c>
      <c r="BS335" s="32">
        <v>3291.8940429690001</v>
      </c>
      <c r="BT335" s="32">
        <v>2183.3549804690001</v>
      </c>
      <c r="BU335" s="32">
        <v>107.81999969500001</v>
      </c>
      <c r="BV335" s="32">
        <v>1440.3077392580001</v>
      </c>
      <c r="BW335" s="32">
        <v>557.90100097699997</v>
      </c>
      <c r="BX335" s="32">
        <v>1474.243530273</v>
      </c>
      <c r="BY335" s="32">
        <v>1262.773071289</v>
      </c>
      <c r="BZ335" s="32">
        <v>513</v>
      </c>
      <c r="CA335" s="32">
        <v>1671.0174560549999</v>
      </c>
      <c r="CB335" s="32">
        <v>361.23635864300002</v>
      </c>
      <c r="CC335" s="32">
        <v>42.818496703999998</v>
      </c>
      <c r="CD335" s="32">
        <v>200.763137817</v>
      </c>
      <c r="CE335" s="32">
        <v>602.90704345699999</v>
      </c>
      <c r="CF335" s="32">
        <v>8080.5717773440001</v>
      </c>
      <c r="CG335" s="32">
        <v>6170.158203125</v>
      </c>
      <c r="CH335" s="32">
        <v>17.454492568999999</v>
      </c>
      <c r="CI335" s="32">
        <v>1348.6063232419999</v>
      </c>
      <c r="CJ335" s="32">
        <v>284.88723754900002</v>
      </c>
      <c r="CK335" s="32">
        <v>134.27384948700001</v>
      </c>
      <c r="CL335" s="32">
        <v>401.61721801800002</v>
      </c>
      <c r="CM335" s="32">
        <v>185.82313537600001</v>
      </c>
      <c r="CN335" s="32">
        <v>852.48370361299999</v>
      </c>
      <c r="CO335" s="32">
        <v>1152.8067626950001</v>
      </c>
      <c r="CP335" s="32">
        <v>497.80334472700002</v>
      </c>
      <c r="CQ335" s="32">
        <v>6417.3779296880002</v>
      </c>
      <c r="CR335" s="32">
        <v>4080.5515136720001</v>
      </c>
      <c r="CS335" s="32">
        <v>2446.0905761720001</v>
      </c>
      <c r="CT335" s="32">
        <v>2195</v>
      </c>
      <c r="CU335" s="32">
        <v>7602.2622070309999</v>
      </c>
      <c r="CV335" s="32">
        <v>222.03752136200001</v>
      </c>
      <c r="CW335" s="32">
        <v>274.01019287100002</v>
      </c>
      <c r="CX335" s="32">
        <v>831.28820800799997</v>
      </c>
      <c r="CZ335" s="32">
        <v>1551.115600586</v>
      </c>
      <c r="DA335" s="32">
        <v>2364.7724609380002</v>
      </c>
      <c r="DB335" s="32">
        <v>158.629150391</v>
      </c>
      <c r="DC335" s="34">
        <v>3984</v>
      </c>
      <c r="DD335" s="32">
        <v>2932.0671386720001</v>
      </c>
      <c r="DE335" s="32">
        <v>812.97827148399995</v>
      </c>
      <c r="DF335" s="32">
        <v>473.8</v>
      </c>
      <c r="DG335" s="32">
        <v>6.0067548750000004</v>
      </c>
      <c r="DH335" s="32">
        <v>6.64</v>
      </c>
      <c r="DI335" s="32">
        <v>118.364639282</v>
      </c>
      <c r="DJ335" s="34">
        <v>1680.1</v>
      </c>
      <c r="DK335" s="32">
        <v>497.05014038100001</v>
      </c>
      <c r="DL335" s="32">
        <v>9219.431640625</v>
      </c>
      <c r="DM335" s="32">
        <v>2080.4431152339998</v>
      </c>
      <c r="DN335" s="32">
        <v>2241.0559082029999</v>
      </c>
      <c r="DO335" s="32">
        <v>14.9</v>
      </c>
      <c r="DP335" s="32">
        <v>388</v>
      </c>
      <c r="DQ335" s="34">
        <v>1146</v>
      </c>
      <c r="DR335" s="32">
        <v>180.05</v>
      </c>
      <c r="DS335" s="32">
        <v>91.96</v>
      </c>
      <c r="DT335" s="32">
        <v>976.29718017599998</v>
      </c>
      <c r="DU335" s="32">
        <v>131</v>
      </c>
      <c r="DV335" s="32">
        <v>6560.044921875</v>
      </c>
      <c r="DY335" s="32">
        <v>1028.166625977</v>
      </c>
      <c r="EA335">
        <v>22.361000000000001</v>
      </c>
      <c r="EB335" s="32">
        <v>515.90826416000004</v>
      </c>
      <c r="EC335" s="32">
        <v>1692.400024414</v>
      </c>
    </row>
    <row r="336" spans="1:133">
      <c r="A336" s="33">
        <v>44313</v>
      </c>
      <c r="B336" s="32">
        <v>488.91687011699997</v>
      </c>
      <c r="C336" s="32">
        <v>6859.2954101559999</v>
      </c>
      <c r="D336" s="32">
        <v>1903.767578125</v>
      </c>
      <c r="E336" s="32">
        <v>2339.0180664059999</v>
      </c>
      <c r="F336" s="32">
        <v>636.46832275400004</v>
      </c>
      <c r="G336" s="32">
        <v>2426.0524902339998</v>
      </c>
      <c r="H336" s="32">
        <v>528.10675048799999</v>
      </c>
      <c r="I336" s="32">
        <v>199.974411011</v>
      </c>
      <c r="J336" s="32">
        <v>1927.3842773440001</v>
      </c>
      <c r="K336" s="32">
        <v>1638.4077148440001</v>
      </c>
      <c r="L336" s="32">
        <v>7554.3784179690001</v>
      </c>
      <c r="M336" s="32">
        <v>393.66073608400001</v>
      </c>
      <c r="N336" s="32">
        <v>206.66146850600001</v>
      </c>
      <c r="O336" s="32">
        <v>949.43536376999998</v>
      </c>
      <c r="P336" s="32">
        <v>885.99383544900002</v>
      </c>
      <c r="Q336" s="32">
        <v>63.388862609999997</v>
      </c>
      <c r="R336" s="32">
        <v>1002.068847656</v>
      </c>
      <c r="S336" s="32">
        <v>1317.3194580080001</v>
      </c>
      <c r="T336" s="32">
        <v>182.92559814500001</v>
      </c>
      <c r="U336" s="32">
        <v>4576.2431640619998</v>
      </c>
      <c r="V336" s="32">
        <v>2600.1455078119998</v>
      </c>
      <c r="W336" s="32">
        <v>1249.5234375</v>
      </c>
      <c r="X336" s="32">
        <v>54.240970611999998</v>
      </c>
      <c r="Y336" s="32">
        <v>210.770996094</v>
      </c>
      <c r="Z336" s="32">
        <v>4354.4140625</v>
      </c>
      <c r="AA336" s="32">
        <v>414.60614013700001</v>
      </c>
      <c r="AB336" s="32">
        <v>773.51599121100003</v>
      </c>
      <c r="AC336" s="32">
        <v>6577.26953125</v>
      </c>
      <c r="AD336" s="32">
        <v>2973.0769042970001</v>
      </c>
      <c r="AE336" s="32">
        <v>1974.2794189450001</v>
      </c>
      <c r="AF336" s="32">
        <v>388.40512085</v>
      </c>
      <c r="AG336" s="32">
        <v>1548.2019042970001</v>
      </c>
      <c r="AH336" s="32">
        <v>563.57940673799999</v>
      </c>
      <c r="AI336" s="32">
        <v>399.30853271500001</v>
      </c>
      <c r="AJ336" s="32">
        <v>1723.685546875</v>
      </c>
      <c r="AK336" s="32">
        <v>3227.3325195309999</v>
      </c>
      <c r="AL336" s="32">
        <v>558.350097656</v>
      </c>
      <c r="AM336" s="32">
        <v>951.11437988299997</v>
      </c>
      <c r="AN336" s="32">
        <v>2565.9790039059999</v>
      </c>
      <c r="AP336" s="32">
        <v>3294.3581542970001</v>
      </c>
      <c r="AQ336" s="32">
        <v>1432.0258789059999</v>
      </c>
      <c r="AR336" s="32">
        <v>1475.1697998049999</v>
      </c>
      <c r="AS336" s="32">
        <v>2794.3979492190001</v>
      </c>
      <c r="AT336" s="32">
        <v>2072.2341308589998</v>
      </c>
      <c r="AU336" s="32">
        <v>1067.9946289059999</v>
      </c>
      <c r="AV336" s="32">
        <v>273.43890380900001</v>
      </c>
      <c r="AW336" s="32">
        <v>1344.1339111330001</v>
      </c>
      <c r="AX336" s="32">
        <v>722.522949219</v>
      </c>
      <c r="AY336" s="32">
        <v>326.97814941399997</v>
      </c>
      <c r="AZ336" s="32">
        <v>294.72595214799998</v>
      </c>
      <c r="BA336" s="32">
        <v>182.84439086899999</v>
      </c>
      <c r="BB336" s="32">
        <v>2301.4008789059999</v>
      </c>
      <c r="BC336" s="32">
        <v>3150.2653808589998</v>
      </c>
      <c r="BD336" s="32">
        <v>3166.1452636720001</v>
      </c>
      <c r="BE336" s="32">
        <v>505.35379028300002</v>
      </c>
      <c r="BF336" s="32">
        <v>622.43762206999997</v>
      </c>
      <c r="BG336" s="32">
        <v>241.61917114299999</v>
      </c>
      <c r="BH336" s="32">
        <v>521.291503906</v>
      </c>
      <c r="BI336" s="32">
        <v>15645</v>
      </c>
      <c r="BJ336" s="32">
        <v>5223.2651367190001</v>
      </c>
      <c r="BK336" s="32">
        <v>158.30036926299999</v>
      </c>
      <c r="BL336" s="32">
        <v>2100.7390136720001</v>
      </c>
      <c r="BM336" s="32">
        <v>2689.4187011720001</v>
      </c>
      <c r="BN336" s="32">
        <v>816.726074219</v>
      </c>
      <c r="BO336" s="32">
        <v>3413.0053710940001</v>
      </c>
      <c r="BP336" s="32">
        <v>12161.756835938</v>
      </c>
      <c r="BQ336" s="32">
        <v>3139.236328125</v>
      </c>
      <c r="BR336" s="32">
        <v>6140.2153320309999</v>
      </c>
      <c r="BS336" s="32">
        <v>3294.8894042970001</v>
      </c>
      <c r="BT336" s="32">
        <v>2190.3784179690001</v>
      </c>
      <c r="BU336" s="32">
        <v>102.940002441</v>
      </c>
      <c r="BV336" s="32">
        <v>1445.6821289059999</v>
      </c>
      <c r="BW336" s="32">
        <v>561.29083251999998</v>
      </c>
      <c r="BX336" s="32">
        <v>1469.7518310549999</v>
      </c>
      <c r="BY336" s="32">
        <v>1264.7727050779999</v>
      </c>
      <c r="BZ336" s="32">
        <v>502</v>
      </c>
      <c r="CA336" s="32">
        <v>1647.5522460940001</v>
      </c>
      <c r="CB336" s="32">
        <v>360.83706665</v>
      </c>
      <c r="CC336" s="32">
        <v>43.502357482999997</v>
      </c>
      <c r="CD336" s="32">
        <v>203.188034058</v>
      </c>
      <c r="CE336" s="32">
        <v>603.24652099599996</v>
      </c>
      <c r="CF336" s="32">
        <v>7944.7299804690001</v>
      </c>
      <c r="CG336" s="32">
        <v>6166.162109375</v>
      </c>
      <c r="CH336" s="32">
        <v>17.541368483999999</v>
      </c>
      <c r="CI336" s="32">
        <v>1335.4020996090001</v>
      </c>
      <c r="CJ336" s="32">
        <v>281.07260131800001</v>
      </c>
      <c r="CK336" s="32">
        <v>134.973510742</v>
      </c>
      <c r="CL336" s="32">
        <v>399.30853271500001</v>
      </c>
      <c r="CM336" s="32">
        <v>186.24256897000001</v>
      </c>
      <c r="CN336" s="32">
        <v>847.48687744100005</v>
      </c>
      <c r="CO336" s="32">
        <v>1151.8078613279999</v>
      </c>
      <c r="CP336" s="32">
        <v>494.00714111299999</v>
      </c>
      <c r="CQ336" s="32">
        <v>6365.4482421880002</v>
      </c>
      <c r="CR336" s="32">
        <v>4047.0959472660002</v>
      </c>
      <c r="CS336" s="32">
        <v>2446.0905761720001</v>
      </c>
      <c r="CT336" s="32">
        <v>2195</v>
      </c>
      <c r="CU336" s="32">
        <v>7474.3251953119998</v>
      </c>
      <c r="CV336" s="32">
        <v>221.08909606899999</v>
      </c>
      <c r="CW336" s="32">
        <v>271.41668701200001</v>
      </c>
      <c r="CX336" s="32">
        <v>802.23455810500002</v>
      </c>
      <c r="CZ336" s="32">
        <v>1561.1102294919999</v>
      </c>
      <c r="DA336" s="32">
        <v>2318.8161621089998</v>
      </c>
      <c r="DB336" s="32">
        <v>158.979125977</v>
      </c>
      <c r="DC336" s="34">
        <v>3944</v>
      </c>
      <c r="DD336" s="32">
        <v>2932.0671386720001</v>
      </c>
      <c r="DE336" s="32">
        <v>794.79663085899995</v>
      </c>
      <c r="DF336" s="32">
        <v>485.3</v>
      </c>
      <c r="DG336" s="32">
        <v>5.9136271479999998</v>
      </c>
      <c r="DH336" s="32">
        <v>6.15</v>
      </c>
      <c r="DI336" s="32">
        <v>116.318725586</v>
      </c>
      <c r="DJ336" s="34">
        <v>1674.1</v>
      </c>
      <c r="DK336" s="32">
        <v>504.64172363300003</v>
      </c>
      <c r="DL336" s="32">
        <v>9183.45703125</v>
      </c>
      <c r="DM336" s="32">
        <v>2072.4567871089998</v>
      </c>
      <c r="DN336" s="32">
        <v>2202.6662597660002</v>
      </c>
      <c r="DO336" s="32">
        <v>15.26</v>
      </c>
      <c r="DP336" s="32">
        <v>390</v>
      </c>
      <c r="DQ336" s="34">
        <v>1120</v>
      </c>
      <c r="DR336" s="32">
        <v>178</v>
      </c>
      <c r="DS336" s="32">
        <v>89.9</v>
      </c>
      <c r="DT336" s="32">
        <v>981.12579345699999</v>
      </c>
      <c r="DU336" s="32">
        <v>131</v>
      </c>
      <c r="DV336" s="32">
        <v>6420.1508789059999</v>
      </c>
      <c r="DY336" s="32">
        <v>1025.667358398</v>
      </c>
      <c r="EA336">
        <v>24.381</v>
      </c>
      <c r="EB336" s="32">
        <v>515.90826416000004</v>
      </c>
      <c r="EC336" s="32">
        <v>1685.1999511720001</v>
      </c>
    </row>
    <row r="337" spans="1:133">
      <c r="A337" s="33">
        <v>44314</v>
      </c>
      <c r="B337" s="32">
        <v>493.31256103499999</v>
      </c>
      <c r="C337" s="32">
        <v>6783.34765625</v>
      </c>
      <c r="D337" s="32">
        <v>1912.757202148</v>
      </c>
      <c r="E337" s="32">
        <v>2289.0607910160002</v>
      </c>
      <c r="F337" s="32">
        <v>637.46740722699997</v>
      </c>
      <c r="G337" s="32">
        <v>2436.0361328119998</v>
      </c>
      <c r="H337" s="32">
        <v>522.31866455099998</v>
      </c>
      <c r="I337" s="32">
        <v>199.48248290999999</v>
      </c>
      <c r="J337" s="32">
        <v>1925.8856201169999</v>
      </c>
      <c r="K337" s="32">
        <v>1636.9090576169999</v>
      </c>
      <c r="L337" s="32">
        <v>7500.4262695309999</v>
      </c>
      <c r="M337" s="32">
        <v>396.29766845699999</v>
      </c>
      <c r="N337" s="32">
        <v>207.46095275900001</v>
      </c>
      <c r="O337" s="32">
        <v>989.96850585899995</v>
      </c>
      <c r="P337" s="32">
        <v>849.61871337900004</v>
      </c>
      <c r="Q337" s="32">
        <v>63.346347809000001</v>
      </c>
      <c r="R337" s="32">
        <v>997.87274169900002</v>
      </c>
      <c r="S337" s="32">
        <v>1321.813842773</v>
      </c>
      <c r="T337" s="32">
        <v>182.476760864</v>
      </c>
      <c r="U337" s="32">
        <v>4545.0258789059999</v>
      </c>
      <c r="V337" s="32">
        <v>2575.1535644529999</v>
      </c>
      <c r="W337" s="32">
        <v>1251.021484375</v>
      </c>
      <c r="X337" s="32">
        <v>55.440105438000003</v>
      </c>
      <c r="Y337" s="32">
        <v>210.970413208</v>
      </c>
      <c r="Z337" s="32">
        <v>4349.6538085940001</v>
      </c>
      <c r="AA337" s="32">
        <v>413.00915527299998</v>
      </c>
      <c r="AB337" s="32">
        <v>771.02520751999998</v>
      </c>
      <c r="AC337" s="32">
        <v>6319.611328125</v>
      </c>
      <c r="AD337" s="32">
        <v>2962.8547363279999</v>
      </c>
      <c r="AE337" s="32">
        <v>1940.800170898</v>
      </c>
      <c r="AF337" s="32">
        <v>382.02450561500001</v>
      </c>
      <c r="AG337" s="32">
        <v>1544.754882812</v>
      </c>
      <c r="AH337" s="32">
        <v>559.02008056600005</v>
      </c>
      <c r="AI337" s="32">
        <v>401.11535644499997</v>
      </c>
      <c r="AJ337" s="32">
        <v>1718.687866211</v>
      </c>
      <c r="AK337" s="32">
        <v>3246.3198242190001</v>
      </c>
      <c r="AL337" s="32">
        <v>561.74859619100005</v>
      </c>
      <c r="AM337" s="32">
        <v>952.51177978500004</v>
      </c>
      <c r="AN337" s="32">
        <v>2570.7314453119998</v>
      </c>
      <c r="AP337" s="32">
        <v>3312.34375</v>
      </c>
      <c r="AQ337" s="32">
        <v>1447.555664062</v>
      </c>
      <c r="AR337" s="32">
        <v>1473.6740722659999</v>
      </c>
      <c r="AS337" s="32">
        <v>2784.4040527339998</v>
      </c>
      <c r="AT337" s="32">
        <v>2082.2211914059999</v>
      </c>
      <c r="AU337" s="32">
        <v>1068.993774414</v>
      </c>
      <c r="AV337" s="32">
        <v>272.34201049799998</v>
      </c>
      <c r="AW337" s="32">
        <v>1343.9331054690001</v>
      </c>
      <c r="AX337" s="32">
        <v>725.11688232400002</v>
      </c>
      <c r="AY337" s="32">
        <v>326.77828979499998</v>
      </c>
      <c r="AZ337" s="32">
        <v>303.90808105500003</v>
      </c>
      <c r="BA337" s="32">
        <v>183.48425293</v>
      </c>
      <c r="BB337" s="32">
        <v>2297.4038085940001</v>
      </c>
      <c r="BC337" s="32">
        <v>3154.73828125</v>
      </c>
      <c r="BD337" s="32">
        <v>3138.1794433589998</v>
      </c>
      <c r="BE337" s="32">
        <v>509.35177612299998</v>
      </c>
      <c r="BF337" s="32">
        <v>611.44396972699997</v>
      </c>
      <c r="BG337" s="32">
        <v>234.53326415999999</v>
      </c>
      <c r="BH337" s="32">
        <v>522.89544677699996</v>
      </c>
      <c r="BI337" s="32">
        <v>15770</v>
      </c>
      <c r="BJ337" s="32">
        <v>5215.2690429690001</v>
      </c>
      <c r="BK337" s="32">
        <v>159.54798889200001</v>
      </c>
      <c r="BL337" s="32">
        <v>2092.7370605470001</v>
      </c>
      <c r="BM337" s="32">
        <v>2672.4697265619998</v>
      </c>
      <c r="BN337" s="32">
        <v>827.11743164100005</v>
      </c>
      <c r="BO337" s="32">
        <v>3459.9501953119998</v>
      </c>
      <c r="BP337" s="32">
        <v>12027.181640625</v>
      </c>
      <c r="BQ337" s="32">
        <v>3136.244140625</v>
      </c>
      <c r="BR337" s="32">
        <v>6152.1860351559999</v>
      </c>
      <c r="BS337" s="32">
        <v>3289.8967285160002</v>
      </c>
      <c r="BT337" s="32">
        <v>2200.9133300779999</v>
      </c>
      <c r="BU337" s="32">
        <v>102.760002136</v>
      </c>
      <c r="BV337" s="32">
        <v>1451.0563964840001</v>
      </c>
      <c r="BW337" s="32">
        <v>554.7109375</v>
      </c>
      <c r="BX337" s="32">
        <v>1462.2661132809999</v>
      </c>
      <c r="BY337" s="32">
        <v>1276.770507812</v>
      </c>
      <c r="BZ337" s="32">
        <v>513.5</v>
      </c>
      <c r="CA337" s="32">
        <v>1624.087280273</v>
      </c>
      <c r="CB337" s="32">
        <v>360.43780517599998</v>
      </c>
      <c r="CC337" s="32">
        <v>45.029804230000003</v>
      </c>
      <c r="CD337" s="32">
        <v>205.612915039</v>
      </c>
      <c r="CE337" s="32">
        <v>604.43469238299997</v>
      </c>
      <c r="CF337" s="32">
        <v>7802.8959960940001</v>
      </c>
      <c r="CG337" s="32">
        <v>6144.1826171880002</v>
      </c>
      <c r="CH337" s="32">
        <v>17.359716415000001</v>
      </c>
      <c r="CI337" s="32">
        <v>1362.007446289</v>
      </c>
      <c r="CJ337" s="32">
        <v>281.77041625999999</v>
      </c>
      <c r="CK337" s="32">
        <v>135.07347106899999</v>
      </c>
      <c r="CL337" s="32">
        <v>401.11535644499997</v>
      </c>
      <c r="CM337" s="32">
        <v>188.69917297399999</v>
      </c>
      <c r="CN337" s="32">
        <v>847.48687744100005</v>
      </c>
      <c r="CO337" s="32">
        <v>1155.304321289</v>
      </c>
      <c r="CP337" s="32">
        <v>496.90423584000001</v>
      </c>
      <c r="CQ337" s="32">
        <v>6395.408203125</v>
      </c>
      <c r="CR337" s="32">
        <v>4072.0627441410002</v>
      </c>
      <c r="CS337" s="32">
        <v>2446.0905761720001</v>
      </c>
      <c r="CT337" s="32">
        <v>2177</v>
      </c>
      <c r="CU337" s="32">
        <v>7550.2880859380002</v>
      </c>
      <c r="CV337" s="32">
        <v>219.341918945</v>
      </c>
      <c r="CW337" s="32">
        <v>273.61114501999998</v>
      </c>
      <c r="CX337" s="32">
        <v>804.01342773399995</v>
      </c>
      <c r="CZ337" s="32">
        <v>1599.088500977</v>
      </c>
      <c r="DA337" s="32">
        <v>2322.8120117190001</v>
      </c>
      <c r="DB337" s="32">
        <v>158.679153442</v>
      </c>
      <c r="DC337" s="34">
        <v>4050</v>
      </c>
      <c r="DD337" s="32">
        <v>2906.083984375</v>
      </c>
      <c r="DE337" s="32">
        <v>798.39300537099996</v>
      </c>
      <c r="DF337" s="32">
        <v>463.5</v>
      </c>
      <c r="DG337" s="32">
        <v>5.9333262439999999</v>
      </c>
      <c r="DH337" s="32">
        <v>5.58</v>
      </c>
      <c r="DI337" s="32">
        <v>119.21294403100001</v>
      </c>
      <c r="DJ337" s="34">
        <v>1631.9</v>
      </c>
      <c r="DK337" s="32">
        <v>504.44195556599999</v>
      </c>
      <c r="DL337" s="32">
        <v>9141.4873046880002</v>
      </c>
      <c r="DM337" s="32">
        <v>2096.4155273440001</v>
      </c>
      <c r="DN337" s="32">
        <v>2210.1450195309999</v>
      </c>
      <c r="DO337" s="32">
        <v>14.94</v>
      </c>
      <c r="DP337" s="32">
        <v>390</v>
      </c>
      <c r="DQ337" s="34">
        <v>1082</v>
      </c>
      <c r="DR337" s="32">
        <v>177</v>
      </c>
      <c r="DS337" s="32">
        <v>88.3</v>
      </c>
      <c r="DT337" s="32">
        <v>982.09124755899995</v>
      </c>
      <c r="DU337" s="32">
        <v>131.25</v>
      </c>
      <c r="DV337" s="32">
        <v>6380.1811523440001</v>
      </c>
      <c r="DY337" s="32">
        <v>1030.1658935549999</v>
      </c>
      <c r="EA337">
        <v>25.041</v>
      </c>
      <c r="EB337" s="32">
        <v>515.90826416000004</v>
      </c>
      <c r="EC337" s="32">
        <v>1692.599975586</v>
      </c>
    </row>
    <row r="338" spans="1:133">
      <c r="A338" s="33">
        <v>44315</v>
      </c>
      <c r="B338" s="32">
        <v>521.08502197300004</v>
      </c>
      <c r="C338" s="32">
        <v>6757.365234375</v>
      </c>
      <c r="D338" s="32">
        <v>1899.7722167970001</v>
      </c>
      <c r="E338" s="32">
        <v>2308.0446777339998</v>
      </c>
      <c r="F338" s="32">
        <v>640.26519775400004</v>
      </c>
      <c r="G338" s="32">
        <v>2415.0705566410002</v>
      </c>
      <c r="H338" s="32">
        <v>517.52862548799999</v>
      </c>
      <c r="I338" s="32">
        <v>198.20343017600001</v>
      </c>
      <c r="J338" s="32">
        <v>1872.754882812</v>
      </c>
      <c r="K338" s="32">
        <v>1628.417358398</v>
      </c>
      <c r="L338" s="32">
        <v>7391.5219726559999</v>
      </c>
      <c r="M338" s="32">
        <v>406.08560180699999</v>
      </c>
      <c r="N338" s="32">
        <v>215.05584716800001</v>
      </c>
      <c r="O338" s="32">
        <v>979.78527831999997</v>
      </c>
      <c r="P338" s="32">
        <v>829.83233642599998</v>
      </c>
      <c r="Q338" s="32">
        <v>63.048748015999998</v>
      </c>
      <c r="R338" s="32">
        <v>1002.068847656</v>
      </c>
      <c r="S338" s="32">
        <v>1343.286499023</v>
      </c>
      <c r="T338" s="32">
        <v>179.53437805199999</v>
      </c>
      <c r="U338" s="32">
        <v>4587.94921875</v>
      </c>
      <c r="V338" s="32">
        <v>2577.1528320309999</v>
      </c>
      <c r="W338" s="32">
        <v>1269.0004882809999</v>
      </c>
      <c r="X338" s="32">
        <v>56.019687652999998</v>
      </c>
      <c r="Y338" s="32">
        <v>211.26951599099999</v>
      </c>
      <c r="Z338" s="32">
        <v>4398.2055664059999</v>
      </c>
      <c r="AA338" s="32">
        <v>423.189697266</v>
      </c>
      <c r="AB338" s="32">
        <v>766.12963867200006</v>
      </c>
      <c r="AC338" s="32">
        <v>6381.5302734380002</v>
      </c>
      <c r="AD338" s="32">
        <v>3036.1166992190001</v>
      </c>
      <c r="AE338" s="32">
        <v>1958.2891845700001</v>
      </c>
      <c r="AF338" s="32">
        <v>379.588378906</v>
      </c>
      <c r="AG338" s="32">
        <v>1542.78515625</v>
      </c>
      <c r="AH338" s="32">
        <v>564.76885986299999</v>
      </c>
      <c r="AI338" s="32">
        <v>400.81423950200002</v>
      </c>
      <c r="AJ338" s="32">
        <v>1692.2004394529999</v>
      </c>
      <c r="AK338" s="32">
        <v>3268.8046875</v>
      </c>
      <c r="AL338" s="32">
        <v>561.34869384800004</v>
      </c>
      <c r="AM338" s="32">
        <v>945.72393798799999</v>
      </c>
      <c r="AN338" s="32">
        <v>2589.7385253910002</v>
      </c>
      <c r="AP338" s="32">
        <v>3272.3759765619998</v>
      </c>
      <c r="AQ338" s="32">
        <v>1435.790649414</v>
      </c>
      <c r="AR338" s="32">
        <v>1465.697631836</v>
      </c>
      <c r="AS338" s="32">
        <v>2776.4086914059999</v>
      </c>
      <c r="AT338" s="32">
        <v>2066.2419433589998</v>
      </c>
      <c r="AU338" s="32">
        <v>1067.9946289059999</v>
      </c>
      <c r="AV338" s="32">
        <v>273.33917236299999</v>
      </c>
      <c r="AW338" s="32">
        <v>1336.8946533200001</v>
      </c>
      <c r="AX338" s="32">
        <v>718.93127441399997</v>
      </c>
      <c r="AY338" s="32">
        <v>336.27185058600003</v>
      </c>
      <c r="AZ338" s="32">
        <v>301.41293335</v>
      </c>
      <c r="BA338" s="32">
        <v>185.123947144</v>
      </c>
      <c r="BB338" s="32">
        <v>2318.3896484380002</v>
      </c>
      <c r="BC338" s="32">
        <v>3122.4353027339998</v>
      </c>
      <c r="BD338" s="32">
        <v>3141.17578125</v>
      </c>
      <c r="BE338" s="32">
        <v>501.35565185500002</v>
      </c>
      <c r="BF338" s="32">
        <v>614.08764648399995</v>
      </c>
      <c r="BG338" s="32">
        <v>234.9324646</v>
      </c>
      <c r="BH338" s="32">
        <v>521.14562988299997</v>
      </c>
      <c r="BI338" s="32">
        <v>15335</v>
      </c>
      <c r="BJ338" s="32">
        <v>5199.27734375</v>
      </c>
      <c r="BK338" s="32">
        <v>163.49055480999999</v>
      </c>
      <c r="BL338" s="32">
        <v>2115.6755371089998</v>
      </c>
      <c r="BM338" s="32">
        <v>2618.1330566410002</v>
      </c>
      <c r="BN338" s="32">
        <v>834.71130371100003</v>
      </c>
      <c r="BO338" s="32">
        <v>3445.9665527339998</v>
      </c>
      <c r="BP338" s="32">
        <v>11877.651367188</v>
      </c>
      <c r="BQ338" s="32">
        <v>3124.2734375</v>
      </c>
      <c r="BR338" s="32">
        <v>6141.2124023440001</v>
      </c>
      <c r="BS338" s="32">
        <v>3222.0029296880002</v>
      </c>
      <c r="BT338" s="32">
        <v>2217.5935058589998</v>
      </c>
      <c r="BU338" s="32">
        <v>102.019996643</v>
      </c>
      <c r="BV338" s="32">
        <v>1532.159179688</v>
      </c>
      <c r="BW338" s="32">
        <v>553.31512451200001</v>
      </c>
      <c r="BX338" s="32">
        <v>1452.7836914059999</v>
      </c>
      <c r="BY338" s="32">
        <v>1276.770507812</v>
      </c>
      <c r="BZ338" s="32">
        <v>512</v>
      </c>
      <c r="CA338" s="32">
        <v>1665.0261230470001</v>
      </c>
      <c r="CB338" s="32">
        <v>358.441497803</v>
      </c>
      <c r="CC338" s="32">
        <v>45.379219055</v>
      </c>
      <c r="CD338" s="32">
        <v>198.69183349599999</v>
      </c>
      <c r="CE338" s="32">
        <v>606.81097412099996</v>
      </c>
      <c r="CF338" s="32">
        <v>7848.8413085940001</v>
      </c>
      <c r="CG338" s="32">
        <v>6098.2260742190001</v>
      </c>
      <c r="CH338" s="32">
        <v>17.272838592999999</v>
      </c>
      <c r="CI338" s="32">
        <v>1345.0588378909999</v>
      </c>
      <c r="CJ338" s="32">
        <v>279.11880493199999</v>
      </c>
      <c r="CK338" s="32">
        <v>135.413299561</v>
      </c>
      <c r="CL338" s="32">
        <v>400.81423950200002</v>
      </c>
      <c r="CM338" s="32">
        <v>188.45950317399999</v>
      </c>
      <c r="CN338" s="32">
        <v>849.48559570299994</v>
      </c>
      <c r="CO338" s="32">
        <v>1163.795532227</v>
      </c>
      <c r="CP338" s="32">
        <v>497.40371704099999</v>
      </c>
      <c r="CQ338" s="32">
        <v>6397.404296875</v>
      </c>
      <c r="CR338" s="32">
        <v>4207.3823242190001</v>
      </c>
      <c r="CS338" s="32">
        <v>2221.4755859380002</v>
      </c>
      <c r="CT338" s="32">
        <v>2185</v>
      </c>
      <c r="CU338" s="32">
        <v>7464.841796875</v>
      </c>
      <c r="CV338" s="32">
        <v>219.54161071799999</v>
      </c>
      <c r="CW338" s="32">
        <v>271.31692504900002</v>
      </c>
      <c r="CX338" s="32">
        <v>798.47943115199996</v>
      </c>
      <c r="CZ338" s="32">
        <v>1590.093383789</v>
      </c>
      <c r="DA338" s="32">
        <v>2362.7744140619998</v>
      </c>
      <c r="DB338" s="32">
        <v>158.47918701200001</v>
      </c>
      <c r="DC338" s="34">
        <v>3926</v>
      </c>
      <c r="DD338" s="32">
        <v>2862.1135253910002</v>
      </c>
      <c r="DE338" s="32">
        <v>806.38488769499997</v>
      </c>
      <c r="DF338" s="32">
        <v>466.1</v>
      </c>
      <c r="DG338" s="32">
        <v>5.8312444689999996</v>
      </c>
      <c r="DH338" s="32">
        <v>8.3000000000000007</v>
      </c>
      <c r="DI338" s="32">
        <v>120.26087188699999</v>
      </c>
      <c r="DJ338" s="34">
        <v>1628</v>
      </c>
      <c r="DK338" s="32">
        <v>494.95245361299999</v>
      </c>
      <c r="DL338" s="32">
        <v>9179.4580078119998</v>
      </c>
      <c r="DM338" s="32">
        <v>2121.373046875</v>
      </c>
      <c r="DN338" s="32">
        <v>2202.16796875</v>
      </c>
      <c r="DO338" s="32">
        <v>15.48</v>
      </c>
      <c r="DP338" s="32">
        <v>398</v>
      </c>
      <c r="DQ338" s="34">
        <v>1071</v>
      </c>
      <c r="DR338" s="32">
        <v>173.3</v>
      </c>
      <c r="DS338" s="32">
        <v>87.49</v>
      </c>
      <c r="DT338" s="32">
        <v>976.29718017599998</v>
      </c>
      <c r="DU338" s="32">
        <v>131</v>
      </c>
      <c r="DV338" s="32">
        <v>6240.287109375</v>
      </c>
      <c r="DY338" s="32">
        <v>1013.671264648</v>
      </c>
      <c r="EA338">
        <v>24.774999999999999</v>
      </c>
      <c r="EB338" s="32">
        <v>515.90826416000004</v>
      </c>
      <c r="EC338" s="32">
        <v>1700</v>
      </c>
    </row>
    <row r="339" spans="1:133">
      <c r="A339" s="33">
        <v>44316</v>
      </c>
      <c r="B339" s="32">
        <v>519.08709716800001</v>
      </c>
      <c r="C339" s="32">
        <v>6759.3647460940001</v>
      </c>
      <c r="D339" s="32">
        <v>1863.315063477</v>
      </c>
      <c r="E339" s="32">
        <v>2325.0300292970001</v>
      </c>
      <c r="F339" s="32">
        <v>637.46740722699997</v>
      </c>
      <c r="G339" s="32">
        <v>2472.9760742190001</v>
      </c>
      <c r="H339" s="32">
        <v>517.32904052699996</v>
      </c>
      <c r="I339" s="32">
        <v>199.53167724599999</v>
      </c>
      <c r="J339" s="32">
        <v>1878.2512207029999</v>
      </c>
      <c r="K339" s="32">
        <v>1623.921875</v>
      </c>
      <c r="L339" s="32">
        <v>7708.2446289059999</v>
      </c>
      <c r="M339" s="32">
        <v>404.74478149399999</v>
      </c>
      <c r="N339" s="32">
        <v>218.05384826700001</v>
      </c>
      <c r="O339" s="32">
        <v>973.99481201200001</v>
      </c>
      <c r="P339" s="32">
        <v>823.03692626999998</v>
      </c>
      <c r="Q339" s="32">
        <v>64.621780396000005</v>
      </c>
      <c r="R339" s="32">
        <v>1004.56652832</v>
      </c>
      <c r="S339" s="32">
        <v>1359.765258789</v>
      </c>
      <c r="T339" s="32">
        <v>179.13543701200001</v>
      </c>
      <c r="U339" s="32">
        <v>4537.2211914059999</v>
      </c>
      <c r="V339" s="32">
        <v>2587.1496582029999</v>
      </c>
      <c r="W339" s="32">
        <v>1280.4865722659999</v>
      </c>
      <c r="X339" s="32">
        <v>56.619255066000001</v>
      </c>
      <c r="Y339" s="32">
        <v>216.653442383</v>
      </c>
      <c r="Z339" s="32">
        <v>4404.869140625</v>
      </c>
      <c r="AA339" s="32">
        <v>419.99581909199998</v>
      </c>
      <c r="AB339" s="32">
        <v>782.10485839800003</v>
      </c>
      <c r="AC339" s="32">
        <v>6442.4482421880002</v>
      </c>
      <c r="AD339" s="32">
        <v>3163.8991699220001</v>
      </c>
      <c r="AE339" s="32">
        <v>1915.8155517580001</v>
      </c>
      <c r="AF339" s="32">
        <v>377.964111328</v>
      </c>
      <c r="AG339" s="32">
        <v>1548.694335938</v>
      </c>
      <c r="AH339" s="32">
        <v>565.16522216800001</v>
      </c>
      <c r="AI339" s="32">
        <v>401.81805419900002</v>
      </c>
      <c r="AJ339" s="32">
        <v>1690.701171875</v>
      </c>
      <c r="AK339" s="32">
        <v>3248.8181152339998</v>
      </c>
      <c r="AL339" s="32">
        <v>561.94854736299999</v>
      </c>
      <c r="AM339" s="32">
        <v>966.48724365199996</v>
      </c>
      <c r="AN339" s="32">
        <v>2575.4831542970001</v>
      </c>
      <c r="AP339" s="32">
        <v>3241.4006347660002</v>
      </c>
      <c r="AQ339" s="32">
        <v>1444.2612304690001</v>
      </c>
      <c r="AR339" s="32">
        <v>1503.0876464840001</v>
      </c>
      <c r="AS339" s="32">
        <v>2790.400390625</v>
      </c>
      <c r="AT339" s="32">
        <v>2058.2529296880002</v>
      </c>
      <c r="AU339" s="32">
        <v>1064.9975585940001</v>
      </c>
      <c r="AV339" s="32">
        <v>276.729736328</v>
      </c>
      <c r="AW339" s="32">
        <v>1346.9493408200001</v>
      </c>
      <c r="AX339" s="32">
        <v>719.13067626999998</v>
      </c>
      <c r="AY339" s="32">
        <v>338.57028198199998</v>
      </c>
      <c r="AZ339" s="32">
        <v>302.41094970699999</v>
      </c>
      <c r="BA339" s="32">
        <v>183.64422607399999</v>
      </c>
      <c r="BB339" s="32">
        <v>2306.3979492190001</v>
      </c>
      <c r="BC339" s="32">
        <v>3051.3696289059999</v>
      </c>
      <c r="BD339" s="32">
        <v>3125.1955566410002</v>
      </c>
      <c r="BE339" s="32">
        <v>500.15621948199998</v>
      </c>
      <c r="BF339" s="32">
        <v>613.68792724599996</v>
      </c>
      <c r="BG339" s="32">
        <v>237.227905273</v>
      </c>
      <c r="BH339" s="32">
        <v>518.66674804700006</v>
      </c>
      <c r="BI339" s="32">
        <v>14840</v>
      </c>
      <c r="BJ339" s="32">
        <v>5149.3032226559999</v>
      </c>
      <c r="BK339" s="32">
        <v>164.63836669899999</v>
      </c>
      <c r="BL339" s="32">
        <v>2096.4711914059999</v>
      </c>
      <c r="BM339" s="32">
        <v>2673.9645996089998</v>
      </c>
      <c r="BN339" s="32">
        <v>829.31567382799994</v>
      </c>
      <c r="BO339" s="32">
        <v>3422.9936523440001</v>
      </c>
      <c r="BP339" s="32">
        <v>11777.96484375</v>
      </c>
      <c r="BQ339" s="32">
        <v>3124.2734375</v>
      </c>
      <c r="BR339" s="32">
        <v>6061.4047851559999</v>
      </c>
      <c r="BS339" s="32">
        <v>3244.9670410160002</v>
      </c>
      <c r="BT339" s="32">
        <v>2196.5236816410002</v>
      </c>
      <c r="BU339" s="32">
        <v>104.620002747</v>
      </c>
      <c r="BV339" s="32">
        <v>1534.6022949220001</v>
      </c>
      <c r="BW339" s="32">
        <v>564.08233642599998</v>
      </c>
      <c r="BX339" s="32">
        <v>1465.2604980470001</v>
      </c>
      <c r="BY339" s="32">
        <v>1258.773803711</v>
      </c>
      <c r="BZ339" s="32">
        <v>515.5</v>
      </c>
      <c r="CA339" s="32">
        <v>1716.9493408200001</v>
      </c>
      <c r="CB339" s="32">
        <v>356.644775391</v>
      </c>
      <c r="CC339" s="32">
        <v>45.359256744</v>
      </c>
      <c r="CD339" s="32">
        <v>198.641281128</v>
      </c>
      <c r="CE339" s="32">
        <v>612.41229248000002</v>
      </c>
      <c r="CF339" s="32">
        <v>7792.9067382809999</v>
      </c>
      <c r="CG339" s="32">
        <v>6132.1943359380002</v>
      </c>
      <c r="CH339" s="32">
        <v>17.217552184999999</v>
      </c>
      <c r="CI339" s="32">
        <v>1345.0588378909999</v>
      </c>
      <c r="CJ339" s="32">
        <v>274.65289306599999</v>
      </c>
      <c r="CK339" s="32">
        <v>136.73265075699999</v>
      </c>
      <c r="CL339" s="32">
        <v>401.81805419900002</v>
      </c>
      <c r="CM339" s="32">
        <v>175.257736206</v>
      </c>
      <c r="CN339" s="32">
        <v>851.48425293000003</v>
      </c>
      <c r="CO339" s="32">
        <v>1163.795532227</v>
      </c>
      <c r="CP339" s="32">
        <v>505.69546508799999</v>
      </c>
      <c r="CQ339" s="32">
        <v>6275.5688476559999</v>
      </c>
      <c r="CR339" s="32">
        <v>4225.8564453119998</v>
      </c>
      <c r="CS339" s="32">
        <v>2183.1887207029999</v>
      </c>
      <c r="CT339" s="32">
        <v>2097</v>
      </c>
      <c r="CU339" s="32">
        <v>7396.8701171880002</v>
      </c>
      <c r="CV339" s="32">
        <v>220.639801025</v>
      </c>
      <c r="CW339" s="32">
        <v>271.71591186500001</v>
      </c>
      <c r="CX339" s="32">
        <v>802.43225097699997</v>
      </c>
      <c r="CZ339" s="32">
        <v>1593.0919189450001</v>
      </c>
      <c r="DA339" s="32">
        <v>2437.7036132809999</v>
      </c>
      <c r="DB339" s="32">
        <v>157.979248047</v>
      </c>
      <c r="DC339" s="34">
        <v>3992</v>
      </c>
      <c r="DD339" s="32">
        <v>2866.1108398440001</v>
      </c>
      <c r="DE339" s="32">
        <v>807.98333740199996</v>
      </c>
      <c r="DF339" s="32">
        <v>458.5</v>
      </c>
      <c r="DG339" s="32">
        <v>5.7524433139999998</v>
      </c>
      <c r="DH339" s="32">
        <v>8.5299999999999994</v>
      </c>
      <c r="DI339" s="32">
        <v>120.75988006599999</v>
      </c>
      <c r="DJ339" s="34">
        <v>1580</v>
      </c>
      <c r="DK339" s="32">
        <v>495.45193481400003</v>
      </c>
      <c r="DL339" s="32">
        <v>9125.4990234380002</v>
      </c>
      <c r="DM339" s="32">
        <v>2182.2687988279999</v>
      </c>
      <c r="DN339" s="32">
        <v>2178.2365722660002</v>
      </c>
      <c r="DO339" s="32">
        <v>15.14</v>
      </c>
      <c r="DP339" s="32">
        <v>416.7</v>
      </c>
      <c r="DQ339" s="34">
        <v>1094</v>
      </c>
      <c r="DR339" s="32">
        <v>173.65</v>
      </c>
      <c r="DS339" s="32">
        <v>84.48</v>
      </c>
      <c r="DT339" s="32">
        <v>998.50805664100005</v>
      </c>
      <c r="DU339" s="32">
        <v>131</v>
      </c>
      <c r="DV339" s="32">
        <v>6260.271484375</v>
      </c>
      <c r="DY339" s="32">
        <v>1035.6641845700001</v>
      </c>
      <c r="EA339">
        <v>24.164000000000001</v>
      </c>
      <c r="EB339" s="32">
        <v>515.90826416000004</v>
      </c>
      <c r="EC339" s="32">
        <v>1681.400024414</v>
      </c>
    </row>
    <row r="340" spans="1:133">
      <c r="A340" s="33">
        <v>44320</v>
      </c>
      <c r="B340" s="32">
        <v>504.501464844</v>
      </c>
      <c r="C340" s="32">
        <v>6649.439453125</v>
      </c>
      <c r="D340" s="32">
        <v>1852.3280029299999</v>
      </c>
      <c r="E340" s="32">
        <v>2303.048828125</v>
      </c>
      <c r="F340" s="32">
        <v>625.47753906200001</v>
      </c>
      <c r="G340" s="32">
        <v>2454.0073242190001</v>
      </c>
      <c r="H340" s="32">
        <v>522.71783447300004</v>
      </c>
      <c r="I340" s="32">
        <v>200.36796569800001</v>
      </c>
      <c r="J340" s="32">
        <v>1856.765625</v>
      </c>
      <c r="K340" s="32">
        <v>1587.4571533200001</v>
      </c>
      <c r="L340" s="32">
        <v>7622.3193359380002</v>
      </c>
      <c r="M340" s="32">
        <v>394.37585449199997</v>
      </c>
      <c r="N340" s="32">
        <v>225.24900817899999</v>
      </c>
      <c r="O340" s="32">
        <v>970.20111083999996</v>
      </c>
      <c r="P340" s="32">
        <v>850.81805419900002</v>
      </c>
      <c r="Q340" s="32">
        <v>65.472068786999998</v>
      </c>
      <c r="R340" s="32">
        <v>1007.563659668</v>
      </c>
      <c r="S340" s="32">
        <v>1358.7667236330001</v>
      </c>
      <c r="T340" s="32">
        <v>173.20079040499999</v>
      </c>
      <c r="U340" s="32">
        <v>4516.7348632809999</v>
      </c>
      <c r="V340" s="32">
        <v>2548.162109375</v>
      </c>
      <c r="W340" s="32">
        <v>1224.552734375</v>
      </c>
      <c r="X340" s="32">
        <v>56.659233092999997</v>
      </c>
      <c r="Y340" s="32">
        <v>212.864776611</v>
      </c>
      <c r="Z340" s="32">
        <v>4388.6850585940001</v>
      </c>
      <c r="AA340" s="32">
        <v>418.09942626999998</v>
      </c>
      <c r="AB340" s="32">
        <v>786.14166259800004</v>
      </c>
      <c r="AC340" s="32">
        <v>6433.4599609380002</v>
      </c>
      <c r="AD340" s="32">
        <v>3137.4907226559999</v>
      </c>
      <c r="AE340" s="32">
        <v>1851.3553466799999</v>
      </c>
      <c r="AF340" s="32">
        <v>369.14730835</v>
      </c>
      <c r="AG340" s="32">
        <v>1527.5197753909999</v>
      </c>
      <c r="AH340" s="32">
        <v>553.27130126999998</v>
      </c>
      <c r="AI340" s="32">
        <v>395.494049072</v>
      </c>
      <c r="AJ340" s="32">
        <v>1645.2225341799999</v>
      </c>
      <c r="AK340" s="32">
        <v>3246.8195800779999</v>
      </c>
      <c r="AL340" s="32">
        <v>551.15338134800004</v>
      </c>
      <c r="AM340" s="32">
        <v>963.29278564499998</v>
      </c>
      <c r="AN340" s="32">
        <v>2527.9650878910002</v>
      </c>
      <c r="AP340" s="32">
        <v>3206.4284667970001</v>
      </c>
      <c r="AQ340" s="32">
        <v>1426.37890625</v>
      </c>
      <c r="AR340" s="32">
        <v>1532.501586914</v>
      </c>
      <c r="AS340" s="32">
        <v>2740.4291992190001</v>
      </c>
      <c r="AT340" s="32">
        <v>2077.2275390619998</v>
      </c>
      <c r="AU340" s="32">
        <v>1058.0040283200001</v>
      </c>
      <c r="AV340" s="32">
        <v>268.951416016</v>
      </c>
      <c r="AW340" s="32">
        <v>1339.5086669919999</v>
      </c>
      <c r="AX340" s="32">
        <v>729.50683593799999</v>
      </c>
      <c r="AY340" s="32">
        <v>333.973388672</v>
      </c>
      <c r="AZ340" s="32">
        <v>309.54708862299998</v>
      </c>
      <c r="BA340" s="32">
        <v>180.964752197</v>
      </c>
      <c r="BB340" s="32">
        <v>2288.41015625</v>
      </c>
      <c r="BC340" s="32">
        <v>3058.3271484380002</v>
      </c>
      <c r="BD340" s="32">
        <v>3108.2163085940001</v>
      </c>
      <c r="BE340" s="32">
        <v>487.462402344</v>
      </c>
      <c r="BF340" s="32">
        <v>600.29461669900002</v>
      </c>
      <c r="BG340" s="32">
        <v>238.12612915</v>
      </c>
      <c r="BH340" s="32">
        <v>515.02142333999996</v>
      </c>
      <c r="BI340" s="32">
        <v>14325</v>
      </c>
      <c r="BJ340" s="32">
        <v>5043.359375</v>
      </c>
      <c r="BK340" s="32">
        <v>167.63269043</v>
      </c>
      <c r="BL340" s="32">
        <v>2080.4675292970001</v>
      </c>
      <c r="BM340" s="32">
        <v>2706.8662109380002</v>
      </c>
      <c r="BN340" s="32">
        <v>792.74578857400002</v>
      </c>
      <c r="BO340" s="32">
        <v>3419.9975585940001</v>
      </c>
      <c r="BP340" s="32">
        <v>11733.106445312</v>
      </c>
      <c r="BQ340" s="32">
        <v>3066.4162597660002</v>
      </c>
      <c r="BR340" s="32">
        <v>6103.3037109380002</v>
      </c>
      <c r="BS340" s="32">
        <v>3226.9948730470001</v>
      </c>
      <c r="BT340" s="32">
        <v>2182.4770507809999</v>
      </c>
      <c r="BU340" s="32">
        <v>101.220001221</v>
      </c>
      <c r="BV340" s="32">
        <v>1499.9133300779999</v>
      </c>
      <c r="BW340" s="32">
        <v>560.69268798799999</v>
      </c>
      <c r="BX340" s="32">
        <v>1447.2940673830001</v>
      </c>
      <c r="BY340" s="32">
        <v>1210.2823486330001</v>
      </c>
      <c r="BZ340" s="32">
        <v>545</v>
      </c>
      <c r="CA340" s="32">
        <v>1683.998046875</v>
      </c>
      <c r="CB340" s="32">
        <v>356.34536743199999</v>
      </c>
      <c r="CC340" s="32">
        <v>44.969905853</v>
      </c>
      <c r="CD340" s="32">
        <v>195.00390625</v>
      </c>
      <c r="CE340" s="32">
        <v>600.36096191399997</v>
      </c>
      <c r="CF340" s="32">
        <v>7924.7529296880002</v>
      </c>
      <c r="CG340" s="32">
        <v>6032.2885742190001</v>
      </c>
      <c r="CH340" s="32">
        <v>16.968767165999999</v>
      </c>
      <c r="CI340" s="32">
        <v>1361.4162597659999</v>
      </c>
      <c r="CJ340" s="32">
        <v>275.58331298799999</v>
      </c>
      <c r="CK340" s="32">
        <v>137.752151489</v>
      </c>
      <c r="CL340" s="32">
        <v>395.494049072</v>
      </c>
      <c r="CM340" s="32">
        <v>170.66409301799999</v>
      </c>
      <c r="CN340" s="32">
        <v>842.489746094</v>
      </c>
      <c r="CO340" s="32">
        <v>1166.792358398</v>
      </c>
      <c r="CP340" s="32">
        <v>499.50164794900002</v>
      </c>
      <c r="CQ340" s="32">
        <v>6339.482421875</v>
      </c>
      <c r="CR340" s="32">
        <v>4198.3940429690001</v>
      </c>
      <c r="CS340" s="32">
        <v>2206.1611328119998</v>
      </c>
      <c r="CT340" s="32">
        <v>2004</v>
      </c>
      <c r="CU340" s="32">
        <v>7158.970703125</v>
      </c>
      <c r="CV340" s="32">
        <v>221.68809509299999</v>
      </c>
      <c r="CW340" s="32">
        <v>269.32192993199999</v>
      </c>
      <c r="CX340" s="32">
        <v>801.64160156200001</v>
      </c>
      <c r="CZ340" s="32">
        <v>1588.0946044919999</v>
      </c>
      <c r="DA340" s="32">
        <v>2357.7790527339998</v>
      </c>
      <c r="DB340" s="32">
        <v>156.27947997999999</v>
      </c>
      <c r="DC340" s="34">
        <v>4040</v>
      </c>
      <c r="DD340" s="32">
        <v>2840.1276855470001</v>
      </c>
      <c r="DE340" s="32">
        <v>788.80267333999996</v>
      </c>
      <c r="DF340" s="32">
        <v>469.5</v>
      </c>
      <c r="DG340" s="32">
        <v>5.73453474</v>
      </c>
      <c r="DH340" s="32">
        <v>8.02</v>
      </c>
      <c r="DI340" s="32">
        <v>124.053344727</v>
      </c>
      <c r="DJ340" s="34">
        <v>1589.9</v>
      </c>
      <c r="DK340" s="32">
        <v>495.152252197</v>
      </c>
      <c r="DL340" s="32">
        <v>9083.529296875</v>
      </c>
      <c r="DM340" s="32">
        <v>2072.4567871089998</v>
      </c>
      <c r="DN340" s="32">
        <v>2190.2019042970001</v>
      </c>
      <c r="DO340" s="32">
        <v>15.22</v>
      </c>
      <c r="DP340" s="32">
        <v>418.2</v>
      </c>
      <c r="DQ340" s="34">
        <v>1120</v>
      </c>
      <c r="DR340" s="32">
        <v>174.55</v>
      </c>
      <c r="DS340" s="32">
        <v>85.83</v>
      </c>
      <c r="DT340" s="32">
        <v>995.61077880899995</v>
      </c>
      <c r="DU340" s="32">
        <v>131.5</v>
      </c>
      <c r="DV340" s="32">
        <v>6110.3857421880002</v>
      </c>
      <c r="DX340" s="32">
        <v>330</v>
      </c>
      <c r="DY340" s="32">
        <v>1039.1629638669999</v>
      </c>
      <c r="EA340">
        <v>25.611999999999998</v>
      </c>
      <c r="EB340" s="32">
        <v>515.90826416000004</v>
      </c>
      <c r="EC340" s="32">
        <v>1605.8000488279999</v>
      </c>
    </row>
    <row r="341" spans="1:133">
      <c r="A341" s="33">
        <v>44321</v>
      </c>
      <c r="B341" s="32">
        <v>514.49163818399995</v>
      </c>
      <c r="C341" s="32">
        <v>6863.29296875</v>
      </c>
      <c r="D341" s="32">
        <v>1893.2800292970001</v>
      </c>
      <c r="E341" s="32">
        <v>2318.0361328119998</v>
      </c>
      <c r="F341" s="32">
        <v>633.47082519499997</v>
      </c>
      <c r="G341" s="32">
        <v>2454.0073242190001</v>
      </c>
      <c r="H341" s="32">
        <v>519.72406005899995</v>
      </c>
      <c r="I341" s="32">
        <v>200.02362060499999</v>
      </c>
      <c r="J341" s="32">
        <v>1884.2473144529999</v>
      </c>
      <c r="K341" s="32">
        <v>1610.9343261720001</v>
      </c>
      <c r="L341" s="32">
        <v>7667.2802734380002</v>
      </c>
      <c r="M341" s="32">
        <v>406.174957275</v>
      </c>
      <c r="N341" s="32">
        <v>225.14907836899999</v>
      </c>
      <c r="O341" s="32">
        <v>996.35803222699997</v>
      </c>
      <c r="P341" s="32">
        <v>852.41680908199999</v>
      </c>
      <c r="Q341" s="32">
        <v>66.322357178000004</v>
      </c>
      <c r="R341" s="32">
        <v>998.87182617200006</v>
      </c>
      <c r="S341" s="32">
        <v>1378.241821289</v>
      </c>
      <c r="T341" s="32">
        <v>179.584259033</v>
      </c>
      <c r="U341" s="32">
        <v>4631.8491210940001</v>
      </c>
      <c r="V341" s="32">
        <v>2566.1564941410002</v>
      </c>
      <c r="W341" s="32">
        <v>1234.0417480470001</v>
      </c>
      <c r="X341" s="32">
        <v>56.079643249999997</v>
      </c>
      <c r="Y341" s="32">
        <v>215.35731506299999</v>
      </c>
      <c r="Z341" s="32">
        <v>4449.61328125</v>
      </c>
      <c r="AA341" s="32">
        <v>424.287597656</v>
      </c>
      <c r="AB341" s="32">
        <v>781.67541503899997</v>
      </c>
      <c r="AC341" s="32">
        <v>6453.4331054690001</v>
      </c>
      <c r="AD341" s="32">
        <v>3222.6794433589998</v>
      </c>
      <c r="AE341" s="32">
        <v>1900.824829102</v>
      </c>
      <c r="AF341" s="32">
        <v>379.82025146500001</v>
      </c>
      <c r="AG341" s="32">
        <v>1534.90625</v>
      </c>
      <c r="AH341" s="32">
        <v>560.605957031</v>
      </c>
      <c r="AI341" s="32">
        <v>405.13052368199999</v>
      </c>
      <c r="AJ341" s="32">
        <v>1673.7092285159999</v>
      </c>
      <c r="AK341" s="32">
        <v>3237.8254394529999</v>
      </c>
      <c r="AL341" s="32">
        <v>570.34478759800004</v>
      </c>
      <c r="AM341" s="32">
        <v>964.29095458999996</v>
      </c>
      <c r="AN341" s="32">
        <v>2565.9790039059999</v>
      </c>
      <c r="AP341" s="32">
        <v>3227.4118652339998</v>
      </c>
      <c r="AQ341" s="32">
        <v>1442.37890625</v>
      </c>
      <c r="AR341" s="32">
        <v>1533.4985351559999</v>
      </c>
      <c r="AS341" s="32">
        <v>2777.408203125</v>
      </c>
      <c r="AT341" s="32">
        <v>2134.1516113279999</v>
      </c>
      <c r="AU341" s="32">
        <v>1062.0004882809999</v>
      </c>
      <c r="AV341" s="32">
        <v>272.74081420900001</v>
      </c>
      <c r="AW341" s="32">
        <v>1346.9493408200001</v>
      </c>
      <c r="AX341" s="32">
        <v>716.93585205099998</v>
      </c>
      <c r="AY341" s="32">
        <v>331.175292969</v>
      </c>
      <c r="AZ341" s="32">
        <v>317.88088989300002</v>
      </c>
      <c r="BA341" s="32">
        <v>182.164520264</v>
      </c>
      <c r="BB341" s="32">
        <v>2308.3967285160002</v>
      </c>
      <c r="BC341" s="32">
        <v>3250.6525878910002</v>
      </c>
      <c r="BD341" s="32">
        <v>3106.2182617190001</v>
      </c>
      <c r="BE341" s="32">
        <v>485.76324462899998</v>
      </c>
      <c r="BF341" s="32">
        <v>601.29412841800001</v>
      </c>
      <c r="BG341" s="32">
        <v>245.51141357399999</v>
      </c>
      <c r="BH341" s="32">
        <v>525.52014160199997</v>
      </c>
      <c r="BI341" s="32">
        <v>14640</v>
      </c>
      <c r="BJ341" s="32">
        <v>5079.3403320309999</v>
      </c>
      <c r="BK341" s="32">
        <v>169.92837524399999</v>
      </c>
      <c r="BL341" s="32">
        <v>2121.5437011720001</v>
      </c>
      <c r="BM341" s="32">
        <v>2707.86328125</v>
      </c>
      <c r="BN341" s="32">
        <v>806.73425293000003</v>
      </c>
      <c r="BO341" s="32">
        <v>3602.7827148440001</v>
      </c>
      <c r="BP341" s="32">
        <v>11992.291015625</v>
      </c>
      <c r="BQ341" s="32">
        <v>3123.2758789059999</v>
      </c>
      <c r="BR341" s="32">
        <v>6392.6069335940001</v>
      </c>
      <c r="BS341" s="32">
        <v>3272.9235839839998</v>
      </c>
      <c r="BT341" s="32">
        <v>2205.3029785160002</v>
      </c>
      <c r="BU341" s="32">
        <v>101.760002136</v>
      </c>
      <c r="BV341" s="32">
        <v>1504.310546875</v>
      </c>
      <c r="BW341" s="32">
        <v>565.07916259800004</v>
      </c>
      <c r="BX341" s="32">
        <v>1457.275390625</v>
      </c>
      <c r="BY341" s="32">
        <v>1235.777954102</v>
      </c>
      <c r="BZ341" s="32">
        <v>536.5</v>
      </c>
      <c r="CA341" s="32">
        <v>1694.4825439450001</v>
      </c>
      <c r="CB341" s="32">
        <v>367.02572631800001</v>
      </c>
      <c r="CC341" s="32">
        <v>46.152927398999999</v>
      </c>
      <c r="CD341" s="32">
        <v>201.31883239699999</v>
      </c>
      <c r="CE341" s="32">
        <v>607.659667969</v>
      </c>
      <c r="CF341" s="32">
        <v>8116.5297851559999</v>
      </c>
      <c r="CG341" s="32">
        <v>6120.2055664059999</v>
      </c>
      <c r="CH341" s="32">
        <v>17.225450515999999</v>
      </c>
      <c r="CI341" s="32">
        <v>1386.8395996090001</v>
      </c>
      <c r="CJ341" s="32">
        <v>288.32971191399997</v>
      </c>
      <c r="CK341" s="32">
        <v>140.470794678</v>
      </c>
      <c r="CL341" s="32">
        <v>405.13052368199999</v>
      </c>
      <c r="CM341" s="32">
        <v>176.515991211</v>
      </c>
      <c r="CN341" s="32">
        <v>842.489746094</v>
      </c>
      <c r="CO341" s="32">
        <v>1147.3126220700001</v>
      </c>
      <c r="CP341" s="32">
        <v>499.50164794900002</v>
      </c>
      <c r="CQ341" s="32">
        <v>6319.509765625</v>
      </c>
      <c r="CR341" s="32">
        <v>4215.8715820309999</v>
      </c>
      <c r="CS341" s="32">
        <v>2206.1611328119998</v>
      </c>
      <c r="CT341" s="32">
        <v>1962</v>
      </c>
      <c r="CU341" s="32">
        <v>7228.94140625</v>
      </c>
      <c r="CV341" s="32">
        <v>224.33377075199999</v>
      </c>
      <c r="CW341" s="32">
        <v>273.01269531200001</v>
      </c>
      <c r="CX341" s="32">
        <v>790.57366943399995</v>
      </c>
      <c r="CZ341" s="32">
        <v>1621.0759277340001</v>
      </c>
      <c r="DA341" s="32">
        <v>2334.8005371089998</v>
      </c>
      <c r="DB341" s="32">
        <v>156.97938537600001</v>
      </c>
      <c r="DC341" s="34">
        <v>4128</v>
      </c>
      <c r="DD341" s="32">
        <v>2872.1066894529999</v>
      </c>
      <c r="DE341" s="32">
        <v>802.18908691399997</v>
      </c>
      <c r="DF341" s="32">
        <v>460</v>
      </c>
      <c r="DG341" s="32">
        <v>5.9601912500000003</v>
      </c>
      <c r="DH341" s="32">
        <v>8.23</v>
      </c>
      <c r="DI341" s="32">
        <v>127.19708252</v>
      </c>
      <c r="DJ341" s="34">
        <v>1614</v>
      </c>
      <c r="DK341" s="32">
        <v>503.24328613300003</v>
      </c>
      <c r="DL341" s="32">
        <v>9295.37890625</v>
      </c>
      <c r="DM341" s="32">
        <v>2072.4567871089998</v>
      </c>
      <c r="DN341" s="32">
        <v>2299.3879394529999</v>
      </c>
      <c r="DO341" s="32">
        <v>15.4</v>
      </c>
      <c r="DP341" s="32">
        <v>410</v>
      </c>
      <c r="DQ341" s="34">
        <v>1061</v>
      </c>
      <c r="DR341" s="32">
        <v>174.3</v>
      </c>
      <c r="DS341" s="32">
        <v>83.15</v>
      </c>
      <c r="DT341" s="32">
        <v>998.50805664100005</v>
      </c>
      <c r="DU341" s="32">
        <v>132</v>
      </c>
      <c r="DV341" s="32">
        <v>6255.275390625</v>
      </c>
      <c r="DX341" s="32">
        <v>331</v>
      </c>
      <c r="DY341" s="32">
        <v>1017.1701660160001</v>
      </c>
      <c r="EA341">
        <v>25.129000000000001</v>
      </c>
      <c r="EB341" s="32">
        <v>503.85449218799999</v>
      </c>
      <c r="EC341" s="32">
        <v>1624.599975586</v>
      </c>
    </row>
    <row r="342" spans="1:133">
      <c r="A342" s="33">
        <v>44322</v>
      </c>
      <c r="B342" s="32">
        <v>519.48675537099996</v>
      </c>
      <c r="C342" s="32">
        <v>6741.8813476559999</v>
      </c>
      <c r="D342" s="32">
        <v>1922.7453613279999</v>
      </c>
      <c r="E342" s="32">
        <v>2336.0209960940001</v>
      </c>
      <c r="F342" s="32">
        <v>629.47424316399997</v>
      </c>
      <c r="G342" s="32">
        <v>2488.9501953119998</v>
      </c>
      <c r="H342" s="32">
        <v>527.50793456999997</v>
      </c>
      <c r="I342" s="32">
        <v>203.663986206</v>
      </c>
      <c r="J342" s="32">
        <v>1897.73828125</v>
      </c>
      <c r="K342" s="32">
        <v>1598.4465332029999</v>
      </c>
      <c r="L342" s="32">
        <v>7673.275390625</v>
      </c>
      <c r="M342" s="32">
        <v>406.84536743199999</v>
      </c>
      <c r="N342" s="32">
        <v>230.345581055</v>
      </c>
      <c r="O342" s="32">
        <v>974.59387206999997</v>
      </c>
      <c r="P342" s="32">
        <v>905.580566406</v>
      </c>
      <c r="Q342" s="32">
        <v>67.087608337000006</v>
      </c>
      <c r="R342" s="32">
        <v>1001.569335938</v>
      </c>
      <c r="S342" s="32">
        <v>1392.2238769529999</v>
      </c>
      <c r="T342" s="32">
        <v>177.98838806200001</v>
      </c>
      <c r="U342" s="32">
        <v>4635.7509765619998</v>
      </c>
      <c r="V342" s="32">
        <v>2558.1589355470001</v>
      </c>
      <c r="W342" s="32">
        <v>1242.531616211</v>
      </c>
      <c r="X342" s="32">
        <v>56.899059295999997</v>
      </c>
      <c r="Y342" s="32">
        <v>217.94960022000001</v>
      </c>
      <c r="Z342" s="32">
        <v>4523.8681640619998</v>
      </c>
      <c r="AA342" s="32">
        <v>425.884521484</v>
      </c>
      <c r="AB342" s="32">
        <v>802.03112793000003</v>
      </c>
      <c r="AC342" s="32">
        <v>6343.5786132809999</v>
      </c>
      <c r="AD342" s="32">
        <v>3259.3100585940001</v>
      </c>
      <c r="AE342" s="32">
        <v>1892.829711914</v>
      </c>
      <c r="AF342" s="32">
        <v>382.720611572</v>
      </c>
      <c r="AG342" s="32">
        <v>1549.6791992190001</v>
      </c>
      <c r="AH342" s="32">
        <v>556.24475097699997</v>
      </c>
      <c r="AI342" s="32">
        <v>407.74026489300002</v>
      </c>
      <c r="AJ342" s="32">
        <v>1652.719116211</v>
      </c>
      <c r="AK342" s="32">
        <v>3259.3110351559999</v>
      </c>
      <c r="AL342" s="32">
        <v>561.74859619100005</v>
      </c>
      <c r="AM342" s="32">
        <v>983.45709228500004</v>
      </c>
      <c r="AN342" s="32">
        <v>2508.9575195309999</v>
      </c>
      <c r="AP342" s="32">
        <v>3247.3955078119998</v>
      </c>
      <c r="AQ342" s="32">
        <v>1468.2618408200001</v>
      </c>
      <c r="AR342" s="32">
        <v>1579.8624267580001</v>
      </c>
      <c r="AS342" s="32">
        <v>2771.4113769529999</v>
      </c>
      <c r="AT342" s="32">
        <v>2180.0900878910002</v>
      </c>
      <c r="AU342" s="32">
        <v>1062.0004882809999</v>
      </c>
      <c r="AV342" s="32">
        <v>276.6300354</v>
      </c>
      <c r="AW342" s="32">
        <v>1351.574584961</v>
      </c>
      <c r="AX342" s="32">
        <v>734.09600830099998</v>
      </c>
      <c r="AY342" s="32">
        <v>332.574310303</v>
      </c>
      <c r="AZ342" s="32">
        <v>313.92523193400001</v>
      </c>
      <c r="BA342" s="32">
        <v>180.924758911</v>
      </c>
      <c r="BB342" s="32">
        <v>2338.3754882809999</v>
      </c>
      <c r="BC342" s="32">
        <v>3245.6826171880002</v>
      </c>
      <c r="BD342" s="32">
        <v>2960.6096191410002</v>
      </c>
      <c r="BE342" s="32">
        <v>480.46585083000002</v>
      </c>
      <c r="BF342" s="32">
        <v>595.49707031200001</v>
      </c>
      <c r="BG342" s="32">
        <v>245.81080627399999</v>
      </c>
      <c r="BH342" s="32">
        <v>533.24841308600003</v>
      </c>
      <c r="BI342" s="32">
        <v>14555</v>
      </c>
      <c r="BJ342" s="32">
        <v>5041.3603515619998</v>
      </c>
      <c r="BK342" s="32">
        <v>170.87654113799999</v>
      </c>
      <c r="BL342" s="32">
        <v>2096.4711914059999</v>
      </c>
      <c r="BM342" s="32">
        <v>2794.6025390619998</v>
      </c>
      <c r="BN342" s="32">
        <v>825.71862793000003</v>
      </c>
      <c r="BO342" s="32">
        <v>3612.7712402339998</v>
      </c>
      <c r="BP342" s="32">
        <v>11952.416992188</v>
      </c>
      <c r="BQ342" s="32">
        <v>3158.1896972660002</v>
      </c>
      <c r="BR342" s="32">
        <v>6461.4418945309999</v>
      </c>
      <c r="BS342" s="32">
        <v>3259.943359375</v>
      </c>
      <c r="BT342" s="32">
        <v>2222.8610839839998</v>
      </c>
      <c r="BU342" s="32">
        <v>103.400001526</v>
      </c>
      <c r="BV342" s="32">
        <v>1531.182006836</v>
      </c>
      <c r="BW342" s="32">
        <v>571.06109619100005</v>
      </c>
      <c r="BX342" s="32">
        <v>1456.7762451169999</v>
      </c>
      <c r="BY342" s="32">
        <v>1208.7827148440001</v>
      </c>
      <c r="BZ342" s="32">
        <v>543</v>
      </c>
      <c r="CA342" s="32">
        <v>1721.442749023</v>
      </c>
      <c r="CB342" s="32">
        <v>361.53582763700001</v>
      </c>
      <c r="CC342" s="32">
        <v>46.127971649000003</v>
      </c>
      <c r="CD342" s="32">
        <v>198.74229431200001</v>
      </c>
      <c r="CE342" s="32">
        <v>613.94006347699997</v>
      </c>
      <c r="CF342" s="32">
        <v>8264.357421875</v>
      </c>
      <c r="CG342" s="32">
        <v>6102.2221679690001</v>
      </c>
      <c r="CH342" s="32">
        <v>17.565063476999999</v>
      </c>
      <c r="CI342" s="32">
        <v>1400.8319091799999</v>
      </c>
      <c r="CJ342" s="32">
        <v>290.56265258799999</v>
      </c>
      <c r="CK342" s="32">
        <v>141.95008850100001</v>
      </c>
      <c r="CL342" s="32">
        <v>407.74026489300002</v>
      </c>
      <c r="CM342" s="32">
        <v>176.855545044</v>
      </c>
      <c r="CN342" s="32">
        <v>843.48907470699999</v>
      </c>
      <c r="CO342" s="32">
        <v>1169.2899169919999</v>
      </c>
      <c r="CP342" s="32">
        <v>503.89727783199999</v>
      </c>
      <c r="CQ342" s="32">
        <v>6223.6391601559999</v>
      </c>
      <c r="CR342" s="32">
        <v>4298.7602539059999</v>
      </c>
      <c r="CS342" s="32">
        <v>2250.4030761720001</v>
      </c>
      <c r="CT342" s="32">
        <v>1900</v>
      </c>
      <c r="CU342" s="32">
        <v>7096.9970703119998</v>
      </c>
      <c r="CV342" s="32">
        <v>225.531814575</v>
      </c>
      <c r="CW342" s="32">
        <v>280.59359741200001</v>
      </c>
      <c r="CX342" s="32">
        <v>816.06964111299999</v>
      </c>
      <c r="CZ342" s="32">
        <v>1618.0776367190001</v>
      </c>
      <c r="DA342" s="32">
        <v>2320.8137207029999</v>
      </c>
      <c r="DB342" s="32">
        <v>156.42945861800001</v>
      </c>
      <c r="DC342" s="34">
        <v>4138</v>
      </c>
      <c r="DD342" s="32">
        <v>2872.1066894529999</v>
      </c>
      <c r="DE342" s="32">
        <v>799.19213867200006</v>
      </c>
      <c r="DF342" s="32">
        <v>457.9</v>
      </c>
      <c r="DG342" s="32">
        <v>6.0945100779999999</v>
      </c>
      <c r="DH342" s="32">
        <v>7.95</v>
      </c>
      <c r="DI342" s="32">
        <v>125.25094604500001</v>
      </c>
      <c r="DJ342" s="34">
        <v>1588.9</v>
      </c>
      <c r="DK342" s="32">
        <v>508.43756103499999</v>
      </c>
      <c r="DL342" s="32">
        <v>9373.3232421880002</v>
      </c>
      <c r="DM342" s="32">
        <v>2066.4670410160002</v>
      </c>
      <c r="DN342" s="32">
        <v>2307.3649902339998</v>
      </c>
      <c r="DO342" s="32">
        <v>15.62</v>
      </c>
      <c r="DP342" s="32">
        <v>426</v>
      </c>
      <c r="DQ342" s="34">
        <v>1096</v>
      </c>
      <c r="DR342" s="32">
        <v>176.6</v>
      </c>
      <c r="DS342" s="32">
        <v>82.6</v>
      </c>
      <c r="DT342" s="32">
        <v>1012.992980957</v>
      </c>
      <c r="DU342" s="32">
        <v>132</v>
      </c>
      <c r="DV342" s="32">
        <v>6110.3857421880002</v>
      </c>
      <c r="DX342" s="32">
        <v>320</v>
      </c>
      <c r="DY342" s="32">
        <v>1036.1639404299999</v>
      </c>
      <c r="EA342">
        <v>24.931999999999999</v>
      </c>
      <c r="EB342" s="32">
        <v>503.85449218799999</v>
      </c>
      <c r="EC342" s="32">
        <v>1589</v>
      </c>
    </row>
    <row r="343" spans="1:133">
      <c r="A343" s="33">
        <v>44323</v>
      </c>
      <c r="B343" s="32">
        <v>516.09002685500002</v>
      </c>
      <c r="C343" s="32">
        <v>6727.8911132809999</v>
      </c>
      <c r="D343" s="32">
        <v>1871.8051757809999</v>
      </c>
      <c r="E343" s="32">
        <v>2346.0124511720001</v>
      </c>
      <c r="F343" s="32">
        <v>635.26928710899995</v>
      </c>
      <c r="G343" s="32">
        <v>2502.9274902339998</v>
      </c>
      <c r="H343" s="32">
        <v>534.69299316399997</v>
      </c>
      <c r="I343" s="32">
        <v>209.76405334500001</v>
      </c>
      <c r="J343" s="32">
        <v>1911.7292480470001</v>
      </c>
      <c r="K343" s="32">
        <v>1617.9276123049999</v>
      </c>
      <c r="L343" s="32">
        <v>7728.2260742190001</v>
      </c>
      <c r="M343" s="32">
        <v>403.31460571299999</v>
      </c>
      <c r="N343" s="32">
        <v>231.844573975</v>
      </c>
      <c r="O343" s="32">
        <v>988.17144775400004</v>
      </c>
      <c r="P343" s="32">
        <v>910.37719726600005</v>
      </c>
      <c r="Q343" s="32">
        <v>69.128295898000005</v>
      </c>
      <c r="R343" s="32">
        <v>1010.560974121</v>
      </c>
      <c r="S343" s="32">
        <v>1383.235351562</v>
      </c>
      <c r="T343" s="32">
        <v>180.282440186</v>
      </c>
      <c r="U343" s="32">
        <v>4692.3315429690001</v>
      </c>
      <c r="V343" s="32">
        <v>2596.146484375</v>
      </c>
      <c r="W343" s="32">
        <v>1246.526733398</v>
      </c>
      <c r="X343" s="32">
        <v>57.818393706999998</v>
      </c>
      <c r="Y343" s="32">
        <v>216.85287475600001</v>
      </c>
      <c r="Z343" s="32">
        <v>4521.9638671880002</v>
      </c>
      <c r="AA343" s="32">
        <v>428.080322266</v>
      </c>
      <c r="AB343" s="32">
        <v>800.22760009800004</v>
      </c>
      <c r="AC343" s="32">
        <v>6347.5737304690001</v>
      </c>
      <c r="AD343" s="32">
        <v>3267.8288574220001</v>
      </c>
      <c r="AE343" s="32">
        <v>1927.807983398</v>
      </c>
      <c r="AF343" s="32">
        <v>388.98522949199997</v>
      </c>
      <c r="AG343" s="32">
        <v>1600.399414062</v>
      </c>
      <c r="AH343" s="32">
        <v>569.92285156200001</v>
      </c>
      <c r="AI343" s="32">
        <v>411.15328979499998</v>
      </c>
      <c r="AJ343" s="32">
        <v>1658.7163085940001</v>
      </c>
      <c r="AK343" s="32">
        <v>3281.7958984380002</v>
      </c>
      <c r="AL343" s="32">
        <v>574.94274902300003</v>
      </c>
      <c r="AM343" s="32">
        <v>988.248535156</v>
      </c>
      <c r="AN343" s="32">
        <v>2537.4680175779999</v>
      </c>
      <c r="AP343" s="32">
        <v>3289.3623046880002</v>
      </c>
      <c r="AQ343" s="32">
        <v>1486.1442871090001</v>
      </c>
      <c r="AR343" s="32">
        <v>1598.3084716799999</v>
      </c>
      <c r="AS343" s="32">
        <v>2807.390625</v>
      </c>
      <c r="AT343" s="32">
        <v>2188.0795898440001</v>
      </c>
      <c r="AU343" s="32">
        <v>1062.0004882809999</v>
      </c>
      <c r="AV343" s="32">
        <v>278.026123047</v>
      </c>
      <c r="AW343" s="32">
        <v>1363.0368652340001</v>
      </c>
      <c r="AX343" s="32">
        <v>740.48114013700001</v>
      </c>
      <c r="AY343" s="32">
        <v>331.175292969</v>
      </c>
      <c r="AZ343" s="32">
        <v>312.97698974600002</v>
      </c>
      <c r="BA343" s="32">
        <v>184.24411010700001</v>
      </c>
      <c r="BB343" s="32">
        <v>2348.3684082029999</v>
      </c>
      <c r="BC343" s="32">
        <v>3360.9790039059999</v>
      </c>
      <c r="BD343" s="32">
        <v>2974.5930175779999</v>
      </c>
      <c r="BE343" s="32">
        <v>489.96124267599998</v>
      </c>
      <c r="BF343" s="32">
        <v>606.69140625</v>
      </c>
      <c r="BG343" s="32">
        <v>250.701080322</v>
      </c>
      <c r="BH343" s="32">
        <v>536.01885986299999</v>
      </c>
      <c r="BI343" s="32">
        <v>14625</v>
      </c>
      <c r="BJ343" s="32">
        <v>5113.3227539059999</v>
      </c>
      <c r="BK343" s="32">
        <v>169.27960205100001</v>
      </c>
      <c r="BL343" s="32">
        <v>2095.4040527339998</v>
      </c>
      <c r="BM343" s="32">
        <v>2829.99609375</v>
      </c>
      <c r="BN343" s="32">
        <v>845.50225830099998</v>
      </c>
      <c r="BO343" s="32">
        <v>3630.7504882809999</v>
      </c>
      <c r="BP343" s="32">
        <v>12017.211914062</v>
      </c>
      <c r="BQ343" s="32">
        <v>3191.1081542970001</v>
      </c>
      <c r="BR343" s="32">
        <v>6519.3022460940001</v>
      </c>
      <c r="BS343" s="32">
        <v>3267.9313964839998</v>
      </c>
      <c r="BT343" s="32">
        <v>2235.1516113279999</v>
      </c>
      <c r="BU343" s="32">
        <v>106.739997864</v>
      </c>
      <c r="BV343" s="32">
        <v>1546.81640625</v>
      </c>
      <c r="BW343" s="32">
        <v>578.23919677699996</v>
      </c>
      <c r="BX343" s="32">
        <v>1484.224975586</v>
      </c>
      <c r="BY343" s="32">
        <v>1214.7814941409999</v>
      </c>
      <c r="BZ343" s="32">
        <v>579</v>
      </c>
      <c r="CA343" s="32">
        <v>1745.9063720700001</v>
      </c>
      <c r="CB343" s="32">
        <v>362.83340454099999</v>
      </c>
      <c r="CC343" s="32">
        <v>46.477394103999998</v>
      </c>
      <c r="CD343" s="32">
        <v>202.076629639</v>
      </c>
      <c r="CE343" s="32">
        <v>612.92150878899997</v>
      </c>
      <c r="CF343" s="32">
        <v>8254.3701171880002</v>
      </c>
      <c r="CG343" s="32">
        <v>6184.1450195309999</v>
      </c>
      <c r="CH343" s="32">
        <v>17.418954848999999</v>
      </c>
      <c r="CI343" s="32">
        <v>1409.3061523440001</v>
      </c>
      <c r="CJ343" s="32">
        <v>300.28530883799999</v>
      </c>
      <c r="CK343" s="32">
        <v>141.75018310499999</v>
      </c>
      <c r="CL343" s="32">
        <v>411.15328979499998</v>
      </c>
      <c r="CM343" s="32">
        <v>181.28939819300001</v>
      </c>
      <c r="CN343" s="32">
        <v>850.484863281</v>
      </c>
      <c r="CO343" s="32">
        <v>1172.286743164</v>
      </c>
      <c r="CP343" s="32">
        <v>507.49368286100002</v>
      </c>
      <c r="CQ343" s="32">
        <v>6169.7109375</v>
      </c>
      <c r="CR343" s="32">
        <v>4267.3032226559999</v>
      </c>
      <c r="CS343" s="32">
        <v>2250.4030761720001</v>
      </c>
      <c r="CT343" s="32">
        <v>1975</v>
      </c>
      <c r="CU343" s="32">
        <v>7166.9677734380002</v>
      </c>
      <c r="CV343" s="32">
        <v>227.12922668499999</v>
      </c>
      <c r="CW343" s="32">
        <v>284.08477783199999</v>
      </c>
      <c r="CX343" s="32">
        <v>837.81036376999998</v>
      </c>
      <c r="CZ343" s="32">
        <v>1663.0520019529999</v>
      </c>
      <c r="DA343" s="32">
        <v>2347.7885742190001</v>
      </c>
      <c r="DB343" s="32">
        <v>159.32907104500001</v>
      </c>
      <c r="DC343" s="34">
        <v>4080</v>
      </c>
      <c r="DD343" s="32">
        <v>2864.1118164059999</v>
      </c>
      <c r="DE343" s="32">
        <v>805.58563232400002</v>
      </c>
      <c r="DF343" s="32">
        <v>505.2</v>
      </c>
      <c r="DG343" s="32">
        <v>6.1715197560000004</v>
      </c>
      <c r="DH343" s="32">
        <v>8.6199999999999992</v>
      </c>
      <c r="DI343" s="32">
        <v>125.550354004</v>
      </c>
      <c r="DJ343" s="34">
        <v>1631.7</v>
      </c>
      <c r="DK343" s="32">
        <v>514.43090820299994</v>
      </c>
      <c r="DL343" s="32">
        <v>9425.283203125</v>
      </c>
      <c r="DM343" s="32">
        <v>2121.373046875</v>
      </c>
      <c r="DN343" s="32">
        <v>2330.7978515619998</v>
      </c>
      <c r="DO343" s="32">
        <v>15.74</v>
      </c>
      <c r="DP343" s="32">
        <v>426</v>
      </c>
      <c r="DQ343" s="34">
        <v>1081</v>
      </c>
      <c r="DR343" s="32">
        <v>177.3</v>
      </c>
      <c r="DS343" s="32">
        <v>81.8</v>
      </c>
      <c r="DT343" s="32">
        <v>1017.338378906</v>
      </c>
      <c r="DU343" s="32">
        <v>132</v>
      </c>
      <c r="DV343" s="32">
        <v>6215.3056640619998</v>
      </c>
      <c r="DX343" s="32">
        <v>332.6</v>
      </c>
      <c r="DY343" s="32">
        <v>1094.6450195309999</v>
      </c>
      <c r="EA343">
        <v>24.637</v>
      </c>
      <c r="EB343" s="32">
        <v>503.85449218799999</v>
      </c>
      <c r="EC343" s="32">
        <v>1626.1999511720001</v>
      </c>
    </row>
    <row r="344" spans="1:133">
      <c r="A344" s="33">
        <v>44326</v>
      </c>
      <c r="B344" s="32">
        <v>520.88531494100005</v>
      </c>
      <c r="C344" s="32">
        <v>6695.9096679690001</v>
      </c>
      <c r="D344" s="32">
        <v>1881.2938232419999</v>
      </c>
      <c r="E344" s="32">
        <v>2314.0397949220001</v>
      </c>
      <c r="F344" s="32">
        <v>631.07281494100005</v>
      </c>
      <c r="G344" s="32">
        <v>2493.9421386720001</v>
      </c>
      <c r="H344" s="32">
        <v>543.67443847699997</v>
      </c>
      <c r="I344" s="32">
        <v>206.46806335400001</v>
      </c>
      <c r="J344" s="32">
        <v>1871.255859375</v>
      </c>
      <c r="K344" s="32">
        <v>1588.955688477</v>
      </c>
      <c r="L344" s="32">
        <v>7710.2426757809999</v>
      </c>
      <c r="M344" s="32">
        <v>406.174957275</v>
      </c>
      <c r="N344" s="32">
        <v>227.547439575</v>
      </c>
      <c r="O344" s="32">
        <v>989.76892089800003</v>
      </c>
      <c r="P344" s="32">
        <v>919.57086181600005</v>
      </c>
      <c r="Q344" s="32">
        <v>66.322357178000004</v>
      </c>
      <c r="R344" s="32">
        <v>1017.554321289</v>
      </c>
      <c r="S344" s="32">
        <v>1381.737304688</v>
      </c>
      <c r="T344" s="32">
        <v>180.58168029800001</v>
      </c>
      <c r="U344" s="32">
        <v>4695.2592773440001</v>
      </c>
      <c r="V344" s="32">
        <v>2560.1584472660002</v>
      </c>
      <c r="W344" s="32">
        <v>1232.0440673830001</v>
      </c>
      <c r="X344" s="32">
        <v>56.679218292000002</v>
      </c>
      <c r="Y344" s="32">
        <v>220.940673828</v>
      </c>
      <c r="Z344" s="32">
        <v>4661.9077148440001</v>
      </c>
      <c r="AA344" s="32">
        <v>428.180175781</v>
      </c>
      <c r="AB344" s="32">
        <v>798.76739501999998</v>
      </c>
      <c r="AC344" s="32">
        <v>6342.5795898440001</v>
      </c>
      <c r="AD344" s="32">
        <v>3258.4584960940001</v>
      </c>
      <c r="AE344" s="32">
        <v>1936.3028564450001</v>
      </c>
      <c r="AF344" s="32">
        <v>386.31701660200002</v>
      </c>
      <c r="AG344" s="32">
        <v>1576.270507812</v>
      </c>
      <c r="AH344" s="32">
        <v>554.46057128899997</v>
      </c>
      <c r="AI344" s="32">
        <v>414.76690673799999</v>
      </c>
      <c r="AJ344" s="32">
        <v>1620.234375</v>
      </c>
      <c r="AK344" s="32">
        <v>3262.8088378910002</v>
      </c>
      <c r="AL344" s="32">
        <v>568.14569091800001</v>
      </c>
      <c r="AM344" s="32">
        <v>986.251953125</v>
      </c>
      <c r="AN344" s="32">
        <v>2485.1982421880002</v>
      </c>
      <c r="AP344" s="32">
        <v>3185.4455566410002</v>
      </c>
      <c r="AQ344" s="32">
        <v>1492.262329102</v>
      </c>
      <c r="AR344" s="32">
        <v>1608.7775878909999</v>
      </c>
      <c r="AS344" s="32">
        <v>2720.4404296880002</v>
      </c>
      <c r="AT344" s="32">
        <v>2187.0810546880002</v>
      </c>
      <c r="AU344" s="32">
        <v>1040.0209960940001</v>
      </c>
      <c r="AV344" s="32">
        <v>275.732513428</v>
      </c>
      <c r="AW344" s="32">
        <v>1359.2163085940001</v>
      </c>
      <c r="AX344" s="32">
        <v>748.86187744100005</v>
      </c>
      <c r="AY344" s="32">
        <v>334.77288818400001</v>
      </c>
      <c r="AZ344" s="32">
        <v>315.12298584000001</v>
      </c>
      <c r="BA344" s="32">
        <v>183.16432189899999</v>
      </c>
      <c r="BB344" s="32">
        <v>2367.3549804690001</v>
      </c>
      <c r="BC344" s="32">
        <v>3387.8146972660002</v>
      </c>
      <c r="BD344" s="32">
        <v>2974.5930175779999</v>
      </c>
      <c r="BE344" s="32">
        <v>475.36834716800001</v>
      </c>
      <c r="BF344" s="32">
        <v>587.90100097699997</v>
      </c>
      <c r="BG344" s="32">
        <v>255.59138488799999</v>
      </c>
      <c r="BH344" s="32">
        <v>533.68579101600005</v>
      </c>
      <c r="BI344" s="32">
        <v>14040</v>
      </c>
      <c r="BJ344" s="32">
        <v>4977.3940429690001</v>
      </c>
      <c r="BK344" s="32">
        <v>170.52723693799999</v>
      </c>
      <c r="BL344" s="32">
        <v>2091.1369628910002</v>
      </c>
      <c r="BM344" s="32">
        <v>2816.5368652339998</v>
      </c>
      <c r="BN344" s="32">
        <v>841.50555419900002</v>
      </c>
      <c r="BO344" s="32">
        <v>3624.7575683589998</v>
      </c>
      <c r="BP344" s="32">
        <v>11763.01171875</v>
      </c>
      <c r="BQ344" s="32">
        <v>3173.1528320309999</v>
      </c>
      <c r="BR344" s="32">
        <v>6642.0063476559999</v>
      </c>
      <c r="BS344" s="32">
        <v>3234.9821777339998</v>
      </c>
      <c r="BT344" s="32">
        <v>2254.4655761720001</v>
      </c>
      <c r="BU344" s="32">
        <v>109.68000030499999</v>
      </c>
      <c r="BV344" s="32">
        <v>1509.6850585940001</v>
      </c>
      <c r="BW344" s="32">
        <v>573.85253906200001</v>
      </c>
      <c r="BX344" s="32">
        <v>1475.7409667970001</v>
      </c>
      <c r="BY344" s="32">
        <v>1139.2951660159999</v>
      </c>
      <c r="BZ344" s="32">
        <v>577</v>
      </c>
      <c r="CA344" s="32">
        <v>1769.3715820309999</v>
      </c>
      <c r="CB344" s="32">
        <v>369.621002197</v>
      </c>
      <c r="CC344" s="32">
        <v>47.770225525000001</v>
      </c>
      <c r="CD344" s="32">
        <v>199.09593200699999</v>
      </c>
      <c r="CE344" s="32">
        <v>610.71490478500004</v>
      </c>
      <c r="CF344" s="32">
        <v>8310.302734375</v>
      </c>
      <c r="CG344" s="32">
        <v>5978.3393554690001</v>
      </c>
      <c r="CH344" s="32">
        <v>17.415000916</v>
      </c>
      <c r="CI344" s="32">
        <v>1400.8319091799999</v>
      </c>
      <c r="CJ344" s="32">
        <v>308.19369506800001</v>
      </c>
      <c r="CK344" s="32">
        <v>142.349884033</v>
      </c>
      <c r="CL344" s="32">
        <v>414.76690673799999</v>
      </c>
      <c r="CM344" s="32">
        <v>185.20401000999999</v>
      </c>
      <c r="CN344" s="32">
        <v>849.48559570299994</v>
      </c>
      <c r="CO344" s="32">
        <v>1176.7821044919999</v>
      </c>
      <c r="CP344" s="32">
        <v>512.68847656200001</v>
      </c>
      <c r="CQ344" s="32">
        <v>6119.7778320309999</v>
      </c>
      <c r="CR344" s="32">
        <v>4272.7958984380002</v>
      </c>
      <c r="CS344" s="32">
        <v>2281.0322265619998</v>
      </c>
      <c r="CT344" s="32">
        <v>1971.5</v>
      </c>
      <c r="CU344" s="32">
        <v>7073.0068359380002</v>
      </c>
      <c r="CV344" s="32">
        <v>229.62513732900001</v>
      </c>
      <c r="CW344" s="32">
        <v>287.67578125</v>
      </c>
      <c r="CX344" s="32">
        <v>839.98449706999997</v>
      </c>
      <c r="CZ344" s="32">
        <v>1655.0563964840001</v>
      </c>
      <c r="DA344" s="32">
        <v>2347.7885742190001</v>
      </c>
      <c r="DB344" s="32">
        <v>162.92860412600001</v>
      </c>
      <c r="DC344" s="34">
        <v>4124</v>
      </c>
      <c r="DD344" s="32">
        <v>2812.146484375</v>
      </c>
      <c r="DE344" s="32">
        <v>808.58276367200006</v>
      </c>
      <c r="DF344" s="32">
        <v>501.2</v>
      </c>
      <c r="DG344" s="32">
        <v>6.2521109580000003</v>
      </c>
      <c r="DH344" s="32">
        <v>7.94</v>
      </c>
      <c r="DI344" s="32">
        <v>125.60025787399999</v>
      </c>
      <c r="DJ344" s="34">
        <v>1672</v>
      </c>
      <c r="DK344" s="32">
        <v>518.42651367200006</v>
      </c>
      <c r="DL344" s="32">
        <v>9431.2802734380002</v>
      </c>
      <c r="DM344" s="32">
        <v>2075.4514160160002</v>
      </c>
      <c r="DN344" s="32">
        <v>2368.6884765619998</v>
      </c>
      <c r="DO344" s="32">
        <v>15.96</v>
      </c>
      <c r="DP344" s="32">
        <v>421.2</v>
      </c>
      <c r="DQ344" s="34">
        <v>1062</v>
      </c>
      <c r="DR344" s="32">
        <v>179.5</v>
      </c>
      <c r="DS344" s="32">
        <v>81</v>
      </c>
      <c r="DT344" s="32">
        <v>1012.027282715</v>
      </c>
      <c r="DU344" s="32">
        <v>132</v>
      </c>
      <c r="DV344" s="32">
        <v>6025.44921875</v>
      </c>
      <c r="DX344" s="32">
        <v>340</v>
      </c>
      <c r="DY344" s="32">
        <v>1069.6530761720001</v>
      </c>
      <c r="EA344">
        <v>25.818999999999999</v>
      </c>
      <c r="EB344" s="32">
        <v>503.85449218799999</v>
      </c>
      <c r="EC344" s="32">
        <v>1608.400024414</v>
      </c>
    </row>
    <row r="345" spans="1:133">
      <c r="A345" s="33">
        <v>44327</v>
      </c>
      <c r="B345" s="32">
        <v>507.49850463899998</v>
      </c>
      <c r="C345" s="32">
        <v>6538.0063476559999</v>
      </c>
      <c r="D345" s="32">
        <v>1867.8096923830001</v>
      </c>
      <c r="E345" s="32">
        <v>2268.0783691410002</v>
      </c>
      <c r="F345" s="32">
        <v>621.88055419900002</v>
      </c>
      <c r="G345" s="32">
        <v>2448.0170898440001</v>
      </c>
      <c r="H345" s="32">
        <v>528.505859375</v>
      </c>
      <c r="I345" s="32">
        <v>191.18833923299999</v>
      </c>
      <c r="J345" s="32">
        <v>1811.795288086</v>
      </c>
      <c r="K345" s="32">
        <v>1533.5096435549999</v>
      </c>
      <c r="L345" s="32">
        <v>7625.31640625</v>
      </c>
      <c r="M345" s="32">
        <v>393.30319213899998</v>
      </c>
      <c r="N345" s="32">
        <v>222.85060119600001</v>
      </c>
      <c r="O345" s="32">
        <v>956.22418212900004</v>
      </c>
      <c r="P345" s="32">
        <v>902.38262939499998</v>
      </c>
      <c r="Q345" s="32">
        <v>66.237312317000004</v>
      </c>
      <c r="R345" s="32">
        <v>988.48138427699996</v>
      </c>
      <c r="S345" s="32">
        <v>1331.8012695309999</v>
      </c>
      <c r="T345" s="32">
        <v>176.54216003400001</v>
      </c>
      <c r="U345" s="32">
        <v>4615.2651367190001</v>
      </c>
      <c r="V345" s="32">
        <v>2478.1853027339998</v>
      </c>
      <c r="W345" s="32">
        <v>1193.5895996090001</v>
      </c>
      <c r="X345" s="32">
        <v>54.660675048999998</v>
      </c>
      <c r="Y345" s="32">
        <v>215.157913208</v>
      </c>
      <c r="Z345" s="32">
        <v>4483.884765625</v>
      </c>
      <c r="AA345" s="32">
        <v>416.10321044900002</v>
      </c>
      <c r="AB345" s="32">
        <v>785.282714844</v>
      </c>
      <c r="AC345" s="32">
        <v>6242.6953125</v>
      </c>
      <c r="AD345" s="32">
        <v>3182.6408691410002</v>
      </c>
      <c r="AE345" s="32">
        <v>1873.3419189450001</v>
      </c>
      <c r="AF345" s="32">
        <v>361.95462036100002</v>
      </c>
      <c r="AG345" s="32">
        <v>1505.3605957029999</v>
      </c>
      <c r="AH345" s="32">
        <v>539.59313964800003</v>
      </c>
      <c r="AI345" s="32">
        <v>402.018707275</v>
      </c>
      <c r="AJ345" s="32">
        <v>1563.761108398</v>
      </c>
      <c r="AK345" s="32">
        <v>3187.859375</v>
      </c>
      <c r="AL345" s="32">
        <v>550.75347900400004</v>
      </c>
      <c r="AM345" s="32">
        <v>962.89343261700003</v>
      </c>
      <c r="AN345" s="32">
        <v>2409.1691894529999</v>
      </c>
      <c r="AP345" s="32">
        <v>3048.5551757809999</v>
      </c>
      <c r="AQ345" s="32">
        <v>1430.143554688</v>
      </c>
      <c r="AR345" s="32">
        <v>1566.401977539</v>
      </c>
      <c r="AS345" s="32">
        <v>2636.4885253910002</v>
      </c>
      <c r="AT345" s="32">
        <v>2087.2143554690001</v>
      </c>
      <c r="AU345" s="32">
        <v>1004.054870605</v>
      </c>
      <c r="AV345" s="32">
        <v>265.46115112299998</v>
      </c>
      <c r="AW345" s="32">
        <v>1337.497680664</v>
      </c>
      <c r="AX345" s="32">
        <v>723.91949462900004</v>
      </c>
      <c r="AY345" s="32">
        <v>322.281341553</v>
      </c>
      <c r="AZ345" s="32">
        <v>304.04336547899999</v>
      </c>
      <c r="BA345" s="32">
        <v>176.00572204599999</v>
      </c>
      <c r="BB345" s="32">
        <v>2288.41015625</v>
      </c>
      <c r="BC345" s="32">
        <v>3373.8999023440001</v>
      </c>
      <c r="BD345" s="32">
        <v>2909.6674804690001</v>
      </c>
      <c r="BE345" s="32">
        <v>470.77056884799998</v>
      </c>
      <c r="BF345" s="32">
        <v>569.91009521499996</v>
      </c>
      <c r="BG345" s="32">
        <v>253.395751953</v>
      </c>
      <c r="BH345" s="32">
        <v>520.854003906</v>
      </c>
      <c r="BI345" s="32">
        <v>13355</v>
      </c>
      <c r="BJ345" s="32">
        <v>4826.47265625</v>
      </c>
      <c r="BK345" s="32">
        <v>168.13172912600001</v>
      </c>
      <c r="BL345" s="32">
        <v>2012.1857910159999</v>
      </c>
      <c r="BM345" s="32">
        <v>2758.2114257809999</v>
      </c>
      <c r="BN345" s="32">
        <v>835.710449219</v>
      </c>
      <c r="BO345" s="32">
        <v>3536.8603515619998</v>
      </c>
      <c r="BP345" s="32">
        <v>11518.779296875</v>
      </c>
      <c r="BQ345" s="32">
        <v>3095.3449707029999</v>
      </c>
      <c r="BR345" s="32">
        <v>6525.287109375</v>
      </c>
      <c r="BS345" s="32">
        <v>3220.0056152339998</v>
      </c>
      <c r="BT345" s="32">
        <v>2179.84375</v>
      </c>
      <c r="BU345" s="32">
        <v>104.33999633800001</v>
      </c>
      <c r="BV345" s="32">
        <v>1491.607788086</v>
      </c>
      <c r="BW345" s="32">
        <v>559.49639892599998</v>
      </c>
      <c r="BX345" s="32">
        <v>1431.823242188</v>
      </c>
      <c r="BY345" s="32">
        <v>1084.8049316409999</v>
      </c>
      <c r="BZ345" s="32">
        <v>566</v>
      </c>
      <c r="CA345" s="32">
        <v>1733.4246826169999</v>
      </c>
      <c r="CB345" s="32">
        <v>362.83340454099999</v>
      </c>
      <c r="CC345" s="32">
        <v>46.597190857000001</v>
      </c>
      <c r="CD345" s="32">
        <v>192.983184814</v>
      </c>
      <c r="CE345" s="32">
        <v>595.60833740199996</v>
      </c>
      <c r="CF345" s="32">
        <v>7922.7563476559999</v>
      </c>
      <c r="CG345" s="32">
        <v>5856.455078125</v>
      </c>
      <c r="CH345" s="32">
        <v>17.343921661</v>
      </c>
      <c r="CI345" s="32">
        <v>1347.62109375</v>
      </c>
      <c r="CJ345" s="32">
        <v>305.07687377899998</v>
      </c>
      <c r="CK345" s="32">
        <v>138.83160400400001</v>
      </c>
      <c r="CL345" s="32">
        <v>402.018707275</v>
      </c>
      <c r="CM345" s="32">
        <v>179.75155639600001</v>
      </c>
      <c r="CN345" s="32">
        <v>825.49993896499996</v>
      </c>
      <c r="CO345" s="32">
        <v>1124.8358154299999</v>
      </c>
      <c r="CP345" s="32">
        <v>503.09805297899999</v>
      </c>
      <c r="CQ345" s="32">
        <v>5952.00390625</v>
      </c>
      <c r="CR345" s="32">
        <v>4214.8715820309999</v>
      </c>
      <c r="CS345" s="32">
        <v>2219.7736816410002</v>
      </c>
      <c r="CT345" s="32">
        <v>1928</v>
      </c>
      <c r="CU345" s="32">
        <v>7077.005859375</v>
      </c>
      <c r="CV345" s="32">
        <v>223.335403442</v>
      </c>
      <c r="CW345" s="32">
        <v>279.59609985399999</v>
      </c>
      <c r="CX345" s="32">
        <v>821.20837402300003</v>
      </c>
      <c r="CZ345" s="32">
        <v>1634.0684814450001</v>
      </c>
      <c r="DA345" s="32">
        <v>2298.8344726559999</v>
      </c>
      <c r="DB345" s="32">
        <v>155.72955322300001</v>
      </c>
      <c r="DC345" s="34">
        <v>4060</v>
      </c>
      <c r="DD345" s="32">
        <v>2726.2028808589998</v>
      </c>
      <c r="DE345" s="32">
        <v>780.41119384800004</v>
      </c>
      <c r="DF345" s="32">
        <v>485</v>
      </c>
      <c r="DG345" s="32">
        <v>6.1124196050000004</v>
      </c>
      <c r="DH345" s="32">
        <v>8.5399999999999991</v>
      </c>
      <c r="DI345" s="32">
        <v>120.011375427</v>
      </c>
      <c r="DJ345" s="34">
        <v>1669</v>
      </c>
      <c r="DK345" s="32">
        <v>519.22558593799999</v>
      </c>
      <c r="DL345" s="32">
        <v>9145.484375</v>
      </c>
      <c r="DM345" s="32">
        <v>2002.5760498049999</v>
      </c>
      <c r="DN345" s="32">
        <v>2322.8205566410002</v>
      </c>
      <c r="DO345" s="32">
        <v>15.7</v>
      </c>
      <c r="DP345" s="32">
        <v>427.3</v>
      </c>
      <c r="DQ345" s="34">
        <v>1052</v>
      </c>
      <c r="DR345" s="32">
        <v>184.5</v>
      </c>
      <c r="DS345" s="32">
        <v>79.61</v>
      </c>
      <c r="DT345" s="32">
        <v>986.43695068399995</v>
      </c>
      <c r="DU345" s="32">
        <v>132</v>
      </c>
      <c r="DV345" s="32">
        <v>5620.7543945309999</v>
      </c>
      <c r="DX345" s="32">
        <v>363.2</v>
      </c>
      <c r="DY345" s="32">
        <v>1032.1652832029999</v>
      </c>
      <c r="EA345">
        <v>24.675999999999998</v>
      </c>
      <c r="EB345" s="32">
        <v>503.85449218799999</v>
      </c>
      <c r="EC345" s="32">
        <v>1551.8000488279999</v>
      </c>
    </row>
    <row r="346" spans="1:133">
      <c r="A346" s="33">
        <v>44328</v>
      </c>
      <c r="B346" s="32">
        <v>508.697357178</v>
      </c>
      <c r="C346" s="32">
        <v>6486.0380859380002</v>
      </c>
      <c r="D346" s="32">
        <v>1858.3210449220001</v>
      </c>
      <c r="E346" s="32">
        <v>2278.0698242190001</v>
      </c>
      <c r="F346" s="32">
        <v>624.87811279300001</v>
      </c>
      <c r="G346" s="32">
        <v>2458.0007324220001</v>
      </c>
      <c r="H346" s="32">
        <v>522.119140625</v>
      </c>
      <c r="I346" s="32">
        <v>190.519287109</v>
      </c>
      <c r="J346" s="32">
        <v>1815.2932128909999</v>
      </c>
      <c r="K346" s="32">
        <v>1533.5096435549999</v>
      </c>
      <c r="L346" s="32">
        <v>7779.1821289059999</v>
      </c>
      <c r="M346" s="32">
        <v>396.78927612299998</v>
      </c>
      <c r="N346" s="32">
        <v>222.450881958</v>
      </c>
      <c r="O346" s="32">
        <v>965.80828857400002</v>
      </c>
      <c r="P346" s="32">
        <v>896.18688964800003</v>
      </c>
      <c r="Q346" s="32">
        <v>68.150459290000001</v>
      </c>
      <c r="R346" s="32">
        <v>992.07806396499996</v>
      </c>
      <c r="S346" s="32">
        <v>1341.788452148</v>
      </c>
      <c r="T346" s="32">
        <v>174.44757080100001</v>
      </c>
      <c r="U346" s="32">
        <v>4683.5517578119998</v>
      </c>
      <c r="V346" s="32">
        <v>2451.1943359380002</v>
      </c>
      <c r="W346" s="32">
        <v>1196.5858154299999</v>
      </c>
      <c r="X346" s="32">
        <v>55.000423431000002</v>
      </c>
      <c r="Y346" s="32">
        <v>219.345413208</v>
      </c>
      <c r="Z346" s="32">
        <v>4463.892578125</v>
      </c>
      <c r="AA346" s="32">
        <v>413.80767822299998</v>
      </c>
      <c r="AB346" s="32">
        <v>789.92083740199996</v>
      </c>
      <c r="AC346" s="32">
        <v>6247.6909179690001</v>
      </c>
      <c r="AD346" s="32">
        <v>3169.0107421880002</v>
      </c>
      <c r="AE346" s="32">
        <v>1892.330078125</v>
      </c>
      <c r="AF346" s="32">
        <v>367.75515747100002</v>
      </c>
      <c r="AG346" s="32">
        <v>1487.1405029299999</v>
      </c>
      <c r="AH346" s="32">
        <v>538.80017089800003</v>
      </c>
      <c r="AI346" s="32">
        <v>405.03012085</v>
      </c>
      <c r="AJ346" s="32">
        <v>1537.2736816409999</v>
      </c>
      <c r="AK346" s="32">
        <v>3296.2858886720001</v>
      </c>
      <c r="AL346" s="32">
        <v>546.15563964800003</v>
      </c>
      <c r="AM346" s="32">
        <v>966.88647460899995</v>
      </c>
      <c r="AN346" s="32">
        <v>2385.4106445309999</v>
      </c>
      <c r="AP346" s="32">
        <v>3054.5502929690001</v>
      </c>
      <c r="AQ346" s="32">
        <v>1435.319946289</v>
      </c>
      <c r="AR346" s="32">
        <v>1595.3168945309999</v>
      </c>
      <c r="AS346" s="32">
        <v>2616.5004882809999</v>
      </c>
      <c r="AT346" s="32">
        <v>2101.1953125</v>
      </c>
      <c r="AU346" s="32">
        <v>1001.057617188</v>
      </c>
      <c r="AV346" s="32">
        <v>263.96530151399998</v>
      </c>
      <c r="AW346" s="32">
        <v>1355.1942138669999</v>
      </c>
      <c r="AX346" s="32">
        <v>717.53454589800003</v>
      </c>
      <c r="AY346" s="32">
        <v>317.28469848600002</v>
      </c>
      <c r="AZ346" s="32">
        <v>314.72375488300003</v>
      </c>
      <c r="BA346" s="32">
        <v>174.526000977</v>
      </c>
      <c r="BB346" s="32">
        <v>2278.4172363279999</v>
      </c>
      <c r="BC346" s="32">
        <v>3380.3608398440001</v>
      </c>
      <c r="BD346" s="32">
        <v>2872.7097167970001</v>
      </c>
      <c r="BE346" s="32">
        <v>467.472167969</v>
      </c>
      <c r="BF346" s="32">
        <v>569.11059570299994</v>
      </c>
      <c r="BG346" s="32">
        <v>258.78500366200001</v>
      </c>
      <c r="BH346" s="32">
        <v>528.29058837900004</v>
      </c>
      <c r="BI346" s="32">
        <v>12760</v>
      </c>
      <c r="BJ346" s="32">
        <v>4809.4814453119998</v>
      </c>
      <c r="BK346" s="32">
        <v>168.730636597</v>
      </c>
      <c r="BL346" s="32">
        <v>2034.0571289059999</v>
      </c>
      <c r="BM346" s="32">
        <v>2809.0588378910002</v>
      </c>
      <c r="BN346" s="32">
        <v>854.29504394499997</v>
      </c>
      <c r="BO346" s="32">
        <v>3539.8569335940001</v>
      </c>
      <c r="BP346" s="32">
        <v>11743.075195312</v>
      </c>
      <c r="BQ346" s="32">
        <v>3084.3720703119998</v>
      </c>
      <c r="BR346" s="32">
        <v>6559.2060546880002</v>
      </c>
      <c r="BS346" s="32">
        <v>3233.9841308589998</v>
      </c>
      <c r="BT346" s="32">
        <v>2214.9599609380002</v>
      </c>
      <c r="BU346" s="32">
        <v>104.86000061</v>
      </c>
      <c r="BV346" s="32">
        <v>1474.019165039</v>
      </c>
      <c r="BW346" s="32">
        <v>553.31512451200001</v>
      </c>
      <c r="BX346" s="32">
        <v>1444.798828125</v>
      </c>
      <c r="BY346" s="32">
        <v>1077.306274414</v>
      </c>
      <c r="BZ346" s="32">
        <v>570.5</v>
      </c>
      <c r="CA346" s="32">
        <v>1769.3715820309999</v>
      </c>
      <c r="CB346" s="32">
        <v>363.53213500999999</v>
      </c>
      <c r="CC346" s="32">
        <v>47.211166382000002</v>
      </c>
      <c r="CD346" s="32">
        <v>191.568649292</v>
      </c>
      <c r="CE346" s="32">
        <v>596.28735351600005</v>
      </c>
      <c r="CF346" s="32">
        <v>7868.8193359380002</v>
      </c>
      <c r="CG346" s="32">
        <v>5802.505859375</v>
      </c>
      <c r="CH346" s="32">
        <v>17.059595108</v>
      </c>
      <c r="CI346" s="32">
        <v>1392.357788086</v>
      </c>
      <c r="CJ346" s="32">
        <v>309.91491699199997</v>
      </c>
      <c r="CK346" s="32">
        <v>140.07099914599999</v>
      </c>
      <c r="CL346" s="32">
        <v>405.03012085</v>
      </c>
      <c r="CM346" s="32">
        <v>181.209518433</v>
      </c>
      <c r="CN346" s="32">
        <v>817.50488281200001</v>
      </c>
      <c r="CO346" s="32">
        <v>1118.8420410159999</v>
      </c>
      <c r="CP346" s="32">
        <v>509.49166870099998</v>
      </c>
      <c r="CQ346" s="32">
        <v>6019.9125976559999</v>
      </c>
      <c r="CR346" s="32">
        <v>4238.83984375</v>
      </c>
      <c r="CS346" s="32">
        <v>2210.4152832029999</v>
      </c>
      <c r="CT346" s="32">
        <v>1940</v>
      </c>
      <c r="CU346" s="32">
        <v>6969.0512695309999</v>
      </c>
      <c r="CV346" s="32">
        <v>226.97947692899999</v>
      </c>
      <c r="CW346" s="32">
        <v>280.99258422899999</v>
      </c>
      <c r="CX346" s="32">
        <v>804.40875244100005</v>
      </c>
      <c r="CZ346" s="32">
        <v>1638.0661621090001</v>
      </c>
      <c r="DA346" s="32">
        <v>2307.8264160160002</v>
      </c>
      <c r="DB346" s="32">
        <v>152.52998352099999</v>
      </c>
      <c r="DC346" s="34">
        <v>4068</v>
      </c>
      <c r="DD346" s="32">
        <v>2666.2421875</v>
      </c>
      <c r="DE346" s="32">
        <v>778.21325683600003</v>
      </c>
      <c r="DF346" s="32">
        <v>480.3</v>
      </c>
      <c r="DG346" s="32">
        <v>6.1034646029999999</v>
      </c>
      <c r="DH346" s="32">
        <v>8.51</v>
      </c>
      <c r="DI346" s="32">
        <v>123.753929138</v>
      </c>
      <c r="DJ346" s="34">
        <v>1685</v>
      </c>
      <c r="DK346" s="32">
        <v>521.02362060500002</v>
      </c>
      <c r="DL346" s="32">
        <v>9193.4501953119998</v>
      </c>
      <c r="DM346" s="32">
        <v>1979.615600586</v>
      </c>
      <c r="DN346" s="32">
        <v>2337.7778320309999</v>
      </c>
      <c r="DO346" s="32">
        <v>15.4</v>
      </c>
      <c r="DP346" s="32">
        <v>438</v>
      </c>
      <c r="DQ346" s="34">
        <v>1032</v>
      </c>
      <c r="DR346" s="32">
        <v>183</v>
      </c>
      <c r="DS346" s="32">
        <v>77.989999999999995</v>
      </c>
      <c r="DT346" s="32">
        <v>991.265136719</v>
      </c>
      <c r="DU346" s="32">
        <v>132</v>
      </c>
      <c r="DV346" s="32">
        <v>5425.9018554690001</v>
      </c>
      <c r="DX346" s="32">
        <v>400</v>
      </c>
      <c r="DY346" s="32">
        <v>1020.669006348</v>
      </c>
      <c r="EA346">
        <v>24.626999999999999</v>
      </c>
      <c r="EB346" s="32">
        <v>503.85449218799999</v>
      </c>
      <c r="EC346" s="32">
        <v>1529.599975586</v>
      </c>
    </row>
    <row r="347" spans="1:133">
      <c r="A347" s="33">
        <v>44329</v>
      </c>
      <c r="B347" s="32">
        <v>506.89913940399998</v>
      </c>
      <c r="C347" s="32">
        <v>6532.0102539059999</v>
      </c>
      <c r="D347" s="32">
        <v>1815.870727539</v>
      </c>
      <c r="E347" s="32">
        <v>2280.0681152339998</v>
      </c>
      <c r="F347" s="32">
        <v>623.07952880899995</v>
      </c>
      <c r="G347" s="32">
        <v>2472.9760742190001</v>
      </c>
      <c r="H347" s="32">
        <v>514.73425293000003</v>
      </c>
      <c r="I347" s="32">
        <v>188.80732727099999</v>
      </c>
      <c r="J347" s="32">
        <v>1823.2878417970001</v>
      </c>
      <c r="K347" s="32">
        <v>1540.5028076169999</v>
      </c>
      <c r="L347" s="32">
        <v>7845.1245117190001</v>
      </c>
      <c r="M347" s="32">
        <v>396.65527343799999</v>
      </c>
      <c r="N347" s="32">
        <v>222.85060119600001</v>
      </c>
      <c r="O347" s="32">
        <v>960.41723632799994</v>
      </c>
      <c r="P347" s="32">
        <v>868.40588378899997</v>
      </c>
      <c r="Q347" s="32">
        <v>67.300186156999999</v>
      </c>
      <c r="R347" s="32">
        <v>992.67742919900002</v>
      </c>
      <c r="S347" s="32">
        <v>1344.2850341799999</v>
      </c>
      <c r="T347" s="32">
        <v>173.54991149899999</v>
      </c>
      <c r="U347" s="32">
        <v>4783.0571289059999</v>
      </c>
      <c r="V347" s="32">
        <v>2463.1904296880002</v>
      </c>
      <c r="W347" s="32">
        <v>1222.5551757809999</v>
      </c>
      <c r="X347" s="32">
        <v>53.981163025000001</v>
      </c>
      <c r="Y347" s="32">
        <v>228.518035889</v>
      </c>
      <c r="Z347" s="32">
        <v>4450.5649414059999</v>
      </c>
      <c r="AA347" s="32">
        <v>414.60614013700001</v>
      </c>
      <c r="AB347" s="32">
        <v>793.61401367200006</v>
      </c>
      <c r="AC347" s="32">
        <v>6319.6059570309999</v>
      </c>
      <c r="AD347" s="32">
        <v>3182.6408691410002</v>
      </c>
      <c r="AE347" s="32">
        <v>1867.3454589840001</v>
      </c>
      <c r="AF347" s="32">
        <v>364.390869141</v>
      </c>
      <c r="AG347" s="32">
        <v>1498.9587402340001</v>
      </c>
      <c r="AH347" s="32">
        <v>541.57543945299994</v>
      </c>
      <c r="AI347" s="32">
        <v>403.32376098600002</v>
      </c>
      <c r="AJ347" s="32">
        <v>1552.266601562</v>
      </c>
      <c r="AK347" s="32">
        <v>3301.2829589839998</v>
      </c>
      <c r="AL347" s="32">
        <v>547.75482177699996</v>
      </c>
      <c r="AM347" s="32">
        <v>975.87048339800003</v>
      </c>
      <c r="AN347" s="32">
        <v>2442.4323730470001</v>
      </c>
      <c r="AP347" s="32">
        <v>3059.5463867190001</v>
      </c>
      <c r="AQ347" s="32">
        <v>1388.7309570309999</v>
      </c>
      <c r="AR347" s="32">
        <v>1575.375366211</v>
      </c>
      <c r="AS347" s="32">
        <v>2632.4909667970001</v>
      </c>
      <c r="AT347" s="32">
        <v>2013.3127441409999</v>
      </c>
      <c r="AU347" s="32">
        <v>1010.049194336</v>
      </c>
      <c r="AV347" s="32">
        <v>262.27005004900002</v>
      </c>
      <c r="AW347" s="32">
        <v>1360.8250732419999</v>
      </c>
      <c r="AX347" s="32">
        <v>709.95220947300004</v>
      </c>
      <c r="AY347" s="32">
        <v>312.58792114300002</v>
      </c>
      <c r="AZ347" s="32">
        <v>307.83633422899999</v>
      </c>
      <c r="BA347" s="32">
        <v>173.92611694300001</v>
      </c>
      <c r="BB347" s="32">
        <v>2236.4460449220001</v>
      </c>
      <c r="BC347" s="32">
        <v>3230.7739257809999</v>
      </c>
      <c r="BD347" s="32">
        <v>2895.68359375</v>
      </c>
      <c r="BE347" s="32">
        <v>467.27224731400003</v>
      </c>
      <c r="BF347" s="32">
        <v>569.51031494100005</v>
      </c>
      <c r="BG347" s="32">
        <v>258.68524169900002</v>
      </c>
      <c r="BH347" s="32">
        <v>529.74877929700006</v>
      </c>
      <c r="BI347" s="32">
        <v>12620</v>
      </c>
      <c r="BJ347" s="32">
        <v>4813.4799804690001</v>
      </c>
      <c r="BK347" s="32">
        <v>158.74952697800001</v>
      </c>
      <c r="BL347" s="32">
        <v>2045.2596435549999</v>
      </c>
      <c r="BM347" s="32">
        <v>2811.0529785160002</v>
      </c>
      <c r="BN347" s="32">
        <v>847.30084228500004</v>
      </c>
      <c r="BO347" s="32">
        <v>3529.8686523440001</v>
      </c>
      <c r="BP347" s="32">
        <v>11817.83984375</v>
      </c>
      <c r="BQ347" s="32">
        <v>3067.4145507809999</v>
      </c>
      <c r="BR347" s="32">
        <v>6288.8564453119998</v>
      </c>
      <c r="BS347" s="32">
        <v>3229.9899902339998</v>
      </c>
      <c r="BT347" s="32">
        <v>2222.8610839839998</v>
      </c>
      <c r="BU347" s="32">
        <v>104.30000305199999</v>
      </c>
      <c r="BV347" s="32">
        <v>1478.416381836</v>
      </c>
      <c r="BW347" s="32">
        <v>553.11566162099996</v>
      </c>
      <c r="BX347" s="32">
        <v>1481.2307128909999</v>
      </c>
      <c r="BY347" s="32">
        <v>1099.802368164</v>
      </c>
      <c r="BZ347" s="32">
        <v>580.5</v>
      </c>
      <c r="CA347" s="32">
        <v>1687.9923095700001</v>
      </c>
      <c r="CB347" s="32">
        <v>360.637451172</v>
      </c>
      <c r="CC347" s="32">
        <v>46.926635742000002</v>
      </c>
      <c r="CD347" s="32">
        <v>191.26548767099999</v>
      </c>
      <c r="CE347" s="32">
        <v>591.02545166000004</v>
      </c>
      <c r="CF347" s="32">
        <v>7902.7788085940001</v>
      </c>
      <c r="CG347" s="32">
        <v>5844.466796875</v>
      </c>
      <c r="CH347" s="32">
        <v>17.043796538999999</v>
      </c>
      <c r="CI347" s="32">
        <v>1362.3229980470001</v>
      </c>
      <c r="CJ347" s="32">
        <v>301.82046508799999</v>
      </c>
      <c r="CK347" s="32">
        <v>139.39134216299999</v>
      </c>
      <c r="CL347" s="32">
        <v>403.32376098600002</v>
      </c>
      <c r="CM347" s="32">
        <v>177.954025269</v>
      </c>
      <c r="CN347" s="32">
        <v>822.50183105500003</v>
      </c>
      <c r="CO347" s="32">
        <v>1105.3559570309999</v>
      </c>
      <c r="CP347" s="32">
        <v>507.09408569300001</v>
      </c>
      <c r="CQ347" s="32">
        <v>5965.984375</v>
      </c>
      <c r="CR347" s="32">
        <v>4270.796875</v>
      </c>
      <c r="CS347" s="32">
        <v>2279.3310546880002</v>
      </c>
      <c r="CT347" s="32">
        <v>1967</v>
      </c>
      <c r="CU347" s="32">
        <v>7081.00390625</v>
      </c>
      <c r="CV347" s="32">
        <v>227.02934265100001</v>
      </c>
      <c r="CW347" s="32">
        <v>277.30184936500001</v>
      </c>
      <c r="CX347" s="32">
        <v>793.53833007799994</v>
      </c>
      <c r="CZ347" s="32">
        <v>1639.0656738279999</v>
      </c>
      <c r="DA347" s="32">
        <v>2311.822265625</v>
      </c>
      <c r="DB347" s="32">
        <v>151.28013610799999</v>
      </c>
      <c r="DC347" s="34">
        <v>3838</v>
      </c>
      <c r="DD347" s="32">
        <v>2690.2265625</v>
      </c>
      <c r="DE347" s="32">
        <v>789.80163574200003</v>
      </c>
      <c r="DF347" s="32">
        <v>478</v>
      </c>
      <c r="DG347" s="32">
        <v>6.0354094509999996</v>
      </c>
      <c r="DH347" s="32">
        <v>7.93</v>
      </c>
      <c r="DI347" s="32">
        <v>126.69808197</v>
      </c>
      <c r="DJ347" s="34">
        <v>1681</v>
      </c>
      <c r="DK347" s="32">
        <v>518.02691650400004</v>
      </c>
      <c r="DL347" s="32">
        <v>9189.455078125</v>
      </c>
      <c r="DM347" s="32">
        <v>2001.5780029299999</v>
      </c>
      <c r="DN347" s="32">
        <v>2245.0446777339998</v>
      </c>
      <c r="DO347" s="32">
        <v>15.44</v>
      </c>
      <c r="DP347" s="32">
        <v>428</v>
      </c>
      <c r="DQ347" s="34">
        <v>1020</v>
      </c>
      <c r="DR347" s="32">
        <v>183.85</v>
      </c>
      <c r="DS347" s="32">
        <v>72.19</v>
      </c>
      <c r="DT347" s="32">
        <v>997.54211425799997</v>
      </c>
      <c r="DU347" s="32">
        <v>132.5</v>
      </c>
      <c r="DV347" s="32">
        <v>5395.9248046880002</v>
      </c>
      <c r="DX347" s="32">
        <v>390</v>
      </c>
      <c r="DY347" s="32">
        <v>1005.1740722660001</v>
      </c>
      <c r="EA347">
        <v>23.838999999999999</v>
      </c>
      <c r="EB347" s="32">
        <v>503.85449218799999</v>
      </c>
      <c r="EC347" s="32">
        <v>1510.400024414</v>
      </c>
    </row>
    <row r="348" spans="1:133">
      <c r="A348" s="33">
        <v>44330</v>
      </c>
      <c r="B348" s="32">
        <v>506.499511719</v>
      </c>
      <c r="C348" s="32">
        <v>6530.0112304690001</v>
      </c>
      <c r="D348" s="32">
        <v>1776.4168701169999</v>
      </c>
      <c r="E348" s="32">
        <v>2304.0476074220001</v>
      </c>
      <c r="F348" s="32">
        <v>646.85968017599998</v>
      </c>
      <c r="G348" s="32">
        <v>2505.9223632809999</v>
      </c>
      <c r="H348" s="32">
        <v>525.11291503899997</v>
      </c>
      <c r="I348" s="32">
        <v>193.72674560499999</v>
      </c>
      <c r="J348" s="32">
        <v>1857.2651367190001</v>
      </c>
      <c r="K348" s="32">
        <v>1570.4737548830001</v>
      </c>
      <c r="L348" s="32">
        <v>7857.11328125</v>
      </c>
      <c r="M348" s="32">
        <v>401.16925048799999</v>
      </c>
      <c r="N348" s="32">
        <v>222.750656128</v>
      </c>
      <c r="O348" s="32">
        <v>980.18463134800004</v>
      </c>
      <c r="P348" s="32">
        <v>884.59484863299997</v>
      </c>
      <c r="Q348" s="32">
        <v>68.363037109000004</v>
      </c>
      <c r="R348" s="32">
        <v>998.07250976600005</v>
      </c>
      <c r="S348" s="32">
        <v>1374.7463378909999</v>
      </c>
      <c r="T348" s="32">
        <v>176.54216003400001</v>
      </c>
      <c r="U348" s="32">
        <v>4865.9770507809999</v>
      </c>
      <c r="V348" s="32">
        <v>2496.1791992190001</v>
      </c>
      <c r="W348" s="32">
        <v>1243.0311279299999</v>
      </c>
      <c r="X348" s="32">
        <v>54.500785827999998</v>
      </c>
      <c r="Y348" s="32">
        <v>235.397506714</v>
      </c>
      <c r="Z348" s="32">
        <v>4494.3564453119998</v>
      </c>
      <c r="AA348" s="32">
        <v>420.993896484</v>
      </c>
      <c r="AB348" s="32">
        <v>804.00659179700006</v>
      </c>
      <c r="AC348" s="32">
        <v>6358.5610351559999</v>
      </c>
      <c r="AD348" s="32">
        <v>3211.6047363279999</v>
      </c>
      <c r="AE348" s="32">
        <v>1889.831420898</v>
      </c>
      <c r="AF348" s="32">
        <v>376.22406005900001</v>
      </c>
      <c r="AG348" s="32">
        <v>1516.6864013669999</v>
      </c>
      <c r="AH348" s="32">
        <v>546.927734375</v>
      </c>
      <c r="AI348" s="32">
        <v>410.45059204099999</v>
      </c>
      <c r="AJ348" s="32">
        <v>1556.7644042970001</v>
      </c>
      <c r="AK348" s="32">
        <v>3351.2490234380002</v>
      </c>
      <c r="AL348" s="32">
        <v>560.74902343799999</v>
      </c>
      <c r="AM348" s="32">
        <v>987.25030517599998</v>
      </c>
      <c r="AN348" s="32">
        <v>2442.4323730470001</v>
      </c>
      <c r="AP348" s="32">
        <v>3177.4519042970001</v>
      </c>
      <c r="AQ348" s="32">
        <v>1425.4372558590001</v>
      </c>
      <c r="AR348" s="32">
        <v>1585.346313477</v>
      </c>
      <c r="AS348" s="32">
        <v>2657.4768066410002</v>
      </c>
      <c r="AT348" s="32">
        <v>2102.1945800779999</v>
      </c>
      <c r="AU348" s="32">
        <v>1020.039855957</v>
      </c>
      <c r="AV348" s="32">
        <v>270.646728516</v>
      </c>
      <c r="AW348" s="32">
        <v>1377.9184570309999</v>
      </c>
      <c r="AX348" s="32">
        <v>723.52056884800004</v>
      </c>
      <c r="AY348" s="32">
        <v>311.888427734</v>
      </c>
      <c r="AZ348" s="32">
        <v>313.07675170900001</v>
      </c>
      <c r="BA348" s="32">
        <v>178.56523132300001</v>
      </c>
      <c r="BB348" s="32">
        <v>2298.4033203119998</v>
      </c>
      <c r="BC348" s="32">
        <v>3246.6770019529999</v>
      </c>
      <c r="BD348" s="32">
        <v>2941.6306152339998</v>
      </c>
      <c r="BE348" s="32">
        <v>470.77056884799998</v>
      </c>
      <c r="BF348" s="32">
        <v>577.70611572300004</v>
      </c>
      <c r="BG348" s="32">
        <v>258.48556518599997</v>
      </c>
      <c r="BH348" s="32">
        <v>536.31048583999996</v>
      </c>
      <c r="BI348" s="32">
        <v>12695</v>
      </c>
      <c r="BJ348" s="32">
        <v>4974.3950195309999</v>
      </c>
      <c r="BK348" s="32">
        <v>161.39448547399999</v>
      </c>
      <c r="BL348" s="32">
        <v>2067.6647949220001</v>
      </c>
      <c r="BM348" s="32">
        <v>2818.5307617190001</v>
      </c>
      <c r="BN348" s="32">
        <v>859.09112548799999</v>
      </c>
      <c r="BO348" s="32">
        <v>3605.7797851559999</v>
      </c>
      <c r="BP348" s="32">
        <v>12141.821289062</v>
      </c>
      <c r="BQ348" s="32">
        <v>3139.236328125</v>
      </c>
      <c r="BR348" s="32">
        <v>6120.2631835940001</v>
      </c>
      <c r="BS348" s="32">
        <v>3236.9790039059999</v>
      </c>
      <c r="BT348" s="32">
        <v>2203.5471191410002</v>
      </c>
      <c r="BU348" s="32">
        <v>107.63999939</v>
      </c>
      <c r="BV348" s="32">
        <v>1491.1193847659999</v>
      </c>
      <c r="BW348" s="32">
        <v>558.698730469</v>
      </c>
      <c r="BX348" s="32">
        <v>1532.135375977</v>
      </c>
      <c r="BY348" s="32">
        <v>1130.2969970700001</v>
      </c>
      <c r="BZ348" s="32">
        <v>577</v>
      </c>
      <c r="CA348" s="32">
        <v>1729.430664062</v>
      </c>
      <c r="CB348" s="32">
        <v>370.31970214799998</v>
      </c>
      <c r="CC348" s="32">
        <v>48.169559479</v>
      </c>
      <c r="CD348" s="32">
        <v>195.05438232399999</v>
      </c>
      <c r="CE348" s="32">
        <v>601.03991699200003</v>
      </c>
      <c r="CF348" s="32">
        <v>8076.576171875</v>
      </c>
      <c r="CG348" s="32">
        <v>5876.4360351559999</v>
      </c>
      <c r="CH348" s="32">
        <v>17.249147414999999</v>
      </c>
      <c r="CI348" s="32">
        <v>1398.3913574220001</v>
      </c>
      <c r="CJ348" s="32">
        <v>302.00656127899998</v>
      </c>
      <c r="CK348" s="32">
        <v>140.65072631800001</v>
      </c>
      <c r="CL348" s="32">
        <v>410.45059204099999</v>
      </c>
      <c r="CM348" s="32">
        <v>180.45054626500001</v>
      </c>
      <c r="CN348" s="32">
        <v>840.49108886700003</v>
      </c>
      <c r="CO348" s="32">
        <v>1110.8503417970001</v>
      </c>
      <c r="CP348" s="32">
        <v>524.876464844</v>
      </c>
      <c r="CQ348" s="32">
        <v>6041.8828125</v>
      </c>
      <c r="CR348" s="32">
        <v>4288.2744140619998</v>
      </c>
      <c r="CS348" s="32">
        <v>2279.3310546880002</v>
      </c>
      <c r="CT348" s="32">
        <v>1986.5</v>
      </c>
      <c r="CU348" s="32">
        <v>7186.958984375</v>
      </c>
      <c r="CV348" s="32">
        <v>230.57357788100001</v>
      </c>
      <c r="CW348" s="32">
        <v>282.08981323199998</v>
      </c>
      <c r="CX348" s="32">
        <v>805.39691162099996</v>
      </c>
      <c r="CZ348" s="32">
        <v>1652.058227539</v>
      </c>
      <c r="DA348" s="32">
        <v>2364.7724609380002</v>
      </c>
      <c r="DB348" s="32">
        <v>157.27934265100001</v>
      </c>
      <c r="DC348" s="34">
        <v>3942</v>
      </c>
      <c r="DD348" s="32">
        <v>2748.1882324220001</v>
      </c>
      <c r="DE348" s="32">
        <v>793.79760742200006</v>
      </c>
      <c r="DF348" s="32">
        <v>485.6</v>
      </c>
      <c r="DG348" s="32">
        <v>5.9745178220000001</v>
      </c>
      <c r="DH348" s="32">
        <v>8.02</v>
      </c>
      <c r="DI348" s="32">
        <v>128.09530639600001</v>
      </c>
      <c r="DJ348" s="34">
        <v>1662</v>
      </c>
      <c r="DK348" s="32">
        <v>518.42651367200006</v>
      </c>
      <c r="DL348" s="32">
        <v>9261.40234375</v>
      </c>
      <c r="DM348" s="32">
        <v>2050.4946289059999</v>
      </c>
      <c r="DN348" s="32">
        <v>2216.1274414059999</v>
      </c>
      <c r="DO348" s="32">
        <v>15.4</v>
      </c>
      <c r="DP348" s="32">
        <v>416.6</v>
      </c>
      <c r="DQ348" s="34">
        <v>1039</v>
      </c>
      <c r="DR348" s="32">
        <v>183.35</v>
      </c>
      <c r="DS348" s="32">
        <v>72.48</v>
      </c>
      <c r="DT348" s="32">
        <v>1009.613220215</v>
      </c>
      <c r="DU348" s="32">
        <v>130.5</v>
      </c>
      <c r="DV348" s="32">
        <v>5475.8637695309999</v>
      </c>
      <c r="DX348" s="32">
        <v>370</v>
      </c>
      <c r="DY348" s="32">
        <v>1014.1711425779999</v>
      </c>
      <c r="EA348">
        <v>23.641999999999999</v>
      </c>
      <c r="EB348" s="32">
        <v>503.85449218799999</v>
      </c>
      <c r="EC348" s="32">
        <v>1594.8000488279999</v>
      </c>
    </row>
    <row r="349" spans="1:133">
      <c r="A349" s="33">
        <v>44333</v>
      </c>
      <c r="B349" s="32">
        <v>497.70819091800001</v>
      </c>
      <c r="C349" s="32">
        <v>6549.9995117190001</v>
      </c>
      <c r="D349" s="32">
        <v>1700.0065917970001</v>
      </c>
      <c r="E349" s="32">
        <v>2318.0361328119998</v>
      </c>
      <c r="F349" s="32">
        <v>642.66314697300004</v>
      </c>
      <c r="G349" s="32">
        <v>2486.9533691410002</v>
      </c>
      <c r="H349" s="32">
        <v>517.32904052699996</v>
      </c>
      <c r="I349" s="32">
        <v>186.62310790999999</v>
      </c>
      <c r="J349" s="32">
        <v>1848.2713623049999</v>
      </c>
      <c r="K349" s="32">
        <v>1538.5047607419999</v>
      </c>
      <c r="L349" s="32">
        <v>7888.0864257809999</v>
      </c>
      <c r="M349" s="32">
        <v>396.34234619099999</v>
      </c>
      <c r="N349" s="32">
        <v>222.85060119600001</v>
      </c>
      <c r="O349" s="32">
        <v>970.001464844</v>
      </c>
      <c r="P349" s="32">
        <v>915.17401123000002</v>
      </c>
      <c r="Q349" s="32">
        <v>67.130111693999993</v>
      </c>
      <c r="R349" s="32">
        <v>998.07250976600005</v>
      </c>
      <c r="S349" s="32">
        <v>1356.7692871090001</v>
      </c>
      <c r="T349" s="32">
        <v>175.19563293499999</v>
      </c>
      <c r="U349" s="32">
        <v>4854.271484375</v>
      </c>
      <c r="V349" s="32">
        <v>2479.1848144529999</v>
      </c>
      <c r="W349" s="32">
        <v>1220.557617188</v>
      </c>
      <c r="X349" s="32">
        <v>53.861248015999998</v>
      </c>
      <c r="Y349" s="32">
        <v>235.796310425</v>
      </c>
      <c r="Z349" s="32">
        <v>4444.8530273440001</v>
      </c>
      <c r="AA349" s="32">
        <v>418.99771118199999</v>
      </c>
      <c r="AB349" s="32">
        <v>799.71215820299994</v>
      </c>
      <c r="AC349" s="32">
        <v>6354.5659179690001</v>
      </c>
      <c r="AD349" s="32">
        <v>3223.5310058589998</v>
      </c>
      <c r="AE349" s="32">
        <v>1835.365234375</v>
      </c>
      <c r="AF349" s="32">
        <v>374.59988403300002</v>
      </c>
      <c r="AG349" s="32">
        <v>1492.5571289059999</v>
      </c>
      <c r="AH349" s="32">
        <v>542.76477050799997</v>
      </c>
      <c r="AI349" s="32">
        <v>408.24215698199998</v>
      </c>
      <c r="AJ349" s="32">
        <v>1549.267944336</v>
      </c>
      <c r="AK349" s="32">
        <v>3358.7446289059999</v>
      </c>
      <c r="AL349" s="32">
        <v>548.35449218799999</v>
      </c>
      <c r="AM349" s="32">
        <v>975.87048339800003</v>
      </c>
      <c r="AN349" s="32">
        <v>2404.41796875</v>
      </c>
      <c r="AP349" s="32">
        <v>3082.5280761720001</v>
      </c>
      <c r="AQ349" s="32">
        <v>1407.5548095700001</v>
      </c>
      <c r="AR349" s="32">
        <v>1585.346313477</v>
      </c>
      <c r="AS349" s="32">
        <v>2634.4897460940001</v>
      </c>
      <c r="AT349" s="32">
        <v>2085.2165527339998</v>
      </c>
      <c r="AU349" s="32">
        <v>1006.05291748</v>
      </c>
      <c r="AV349" s="32">
        <v>267.15637206999997</v>
      </c>
      <c r="AW349" s="32">
        <v>1387.1688232419999</v>
      </c>
      <c r="AX349" s="32">
        <v>713.34417724599996</v>
      </c>
      <c r="AY349" s="32">
        <v>303.09432983400001</v>
      </c>
      <c r="AZ349" s="32">
        <v>314.82351684600002</v>
      </c>
      <c r="BA349" s="32">
        <v>179.04513549800001</v>
      </c>
      <c r="BB349" s="32">
        <v>2275.4196777339998</v>
      </c>
      <c r="BC349" s="32">
        <v>3277.4887695309999</v>
      </c>
      <c r="BD349" s="32">
        <v>2944.6274414059999</v>
      </c>
      <c r="BE349" s="32">
        <v>468.27178955099998</v>
      </c>
      <c r="BF349" s="32">
        <v>568.91058349599996</v>
      </c>
      <c r="BG349" s="32">
        <v>263.974700928</v>
      </c>
      <c r="BH349" s="32">
        <v>531.93597412099996</v>
      </c>
      <c r="BI349" s="32">
        <v>12460</v>
      </c>
      <c r="BJ349" s="32">
        <v>4873.4487304690001</v>
      </c>
      <c r="BK349" s="32">
        <v>165.88600158700001</v>
      </c>
      <c r="BL349" s="32">
        <v>2065.5307617190001</v>
      </c>
      <c r="BM349" s="32">
        <v>2808.0615234380002</v>
      </c>
      <c r="BN349" s="32">
        <v>862.28839111299999</v>
      </c>
      <c r="BO349" s="32">
        <v>3605.7797851559999</v>
      </c>
      <c r="BP349" s="32">
        <v>12082.0078125</v>
      </c>
      <c r="BQ349" s="32">
        <v>3100.3327636720001</v>
      </c>
      <c r="BR349" s="32">
        <v>6259.9272460940001</v>
      </c>
      <c r="BS349" s="32">
        <v>3200.0368652339998</v>
      </c>
      <c r="BT349" s="32">
        <v>2188.6225585940001</v>
      </c>
      <c r="BU349" s="32">
        <v>102.980003357</v>
      </c>
      <c r="BV349" s="32">
        <v>1481.836303711</v>
      </c>
      <c r="BW349" s="32">
        <v>563.68353271499996</v>
      </c>
      <c r="BX349" s="32">
        <v>1517.1635742190001</v>
      </c>
      <c r="BY349" s="32">
        <v>1117.799194336</v>
      </c>
      <c r="BZ349" s="32">
        <v>581.5</v>
      </c>
      <c r="CA349" s="32">
        <v>1693.484008789</v>
      </c>
      <c r="CB349" s="32">
        <v>367.92410278300002</v>
      </c>
      <c r="CC349" s="32">
        <v>47.989860534999998</v>
      </c>
      <c r="CD349" s="32">
        <v>195.408111572</v>
      </c>
      <c r="CE349" s="32">
        <v>600.021484375</v>
      </c>
      <c r="CF349" s="32">
        <v>8072.5805664059999</v>
      </c>
      <c r="CG349" s="32">
        <v>5832.4780273440001</v>
      </c>
      <c r="CH349" s="32">
        <v>16.941915512000001</v>
      </c>
      <c r="CI349" s="32">
        <v>1405.6837158200001</v>
      </c>
      <c r="CJ349" s="32">
        <v>302.51821899399999</v>
      </c>
      <c r="CK349" s="32">
        <v>141.63023376500001</v>
      </c>
      <c r="CL349" s="32">
        <v>408.24215698199998</v>
      </c>
      <c r="CM349" s="32">
        <v>178.97261047399999</v>
      </c>
      <c r="CN349" s="32">
        <v>837.49273681600005</v>
      </c>
      <c r="CO349" s="32">
        <v>1110.8503417970001</v>
      </c>
      <c r="CP349" s="32">
        <v>522.27893066399997</v>
      </c>
      <c r="CQ349" s="32">
        <v>6087.8212890619998</v>
      </c>
      <c r="CR349" s="32">
        <v>4304.7524414059999</v>
      </c>
      <c r="CS349" s="32">
        <v>2454.5986328119998</v>
      </c>
      <c r="CT349" s="32">
        <v>1966</v>
      </c>
      <c r="CU349" s="32">
        <v>7174.9633789059999</v>
      </c>
      <c r="CV349" s="32">
        <v>231.87147522000001</v>
      </c>
      <c r="CW349" s="32">
        <v>279.49636840800002</v>
      </c>
      <c r="CX349" s="32">
        <v>798.281738281</v>
      </c>
      <c r="CZ349" s="32">
        <v>1648.060546875</v>
      </c>
      <c r="DA349" s="32">
        <v>2381.7561035160002</v>
      </c>
      <c r="DB349" s="32">
        <v>156.07951355</v>
      </c>
      <c r="DC349" s="34">
        <v>3924</v>
      </c>
      <c r="DD349" s="32">
        <v>2940.0622558589998</v>
      </c>
      <c r="DE349" s="32">
        <v>790.001464844</v>
      </c>
      <c r="DF349" s="32">
        <v>500</v>
      </c>
      <c r="DG349" s="32">
        <v>6.0515279770000001</v>
      </c>
      <c r="DI349" s="32">
        <v>126.149169922</v>
      </c>
      <c r="DJ349" s="34">
        <v>1695.8</v>
      </c>
      <c r="DK349" s="32">
        <v>518.62628173799999</v>
      </c>
      <c r="DL349" s="32">
        <v>9189.455078125</v>
      </c>
      <c r="DM349" s="32">
        <v>2012.559204102</v>
      </c>
      <c r="DN349" s="32">
        <v>2239.5600585940001</v>
      </c>
      <c r="DO349" s="32">
        <v>15.82</v>
      </c>
      <c r="DP349" s="32">
        <v>420</v>
      </c>
      <c r="DQ349" s="34">
        <v>1032</v>
      </c>
      <c r="DR349" s="32">
        <v>184.25</v>
      </c>
      <c r="DS349" s="32">
        <v>73.099999999999994</v>
      </c>
      <c r="DT349" s="32">
        <v>1001.404724121</v>
      </c>
      <c r="DU349" s="32">
        <v>129.5</v>
      </c>
      <c r="DV349" s="32">
        <v>5370.943359375</v>
      </c>
      <c r="DX349" s="32">
        <v>365.4</v>
      </c>
      <c r="DY349" s="32">
        <v>985.48046875</v>
      </c>
      <c r="EA349">
        <v>24.582999999999998</v>
      </c>
      <c r="EB349" s="32">
        <v>503.85449218799999</v>
      </c>
      <c r="EC349" s="32">
        <v>1592.599975586</v>
      </c>
    </row>
    <row r="350" spans="1:133">
      <c r="A350" s="33">
        <v>44334</v>
      </c>
      <c r="B350" s="32">
        <v>505.10089111299999</v>
      </c>
      <c r="C350" s="32">
        <v>6589.9750976559999</v>
      </c>
      <c r="D350" s="32">
        <v>1612.109741211</v>
      </c>
      <c r="E350" s="32">
        <v>2305.0473632809999</v>
      </c>
      <c r="F350" s="32">
        <v>662.84631347699997</v>
      </c>
      <c r="G350" s="32">
        <v>2495.9387207029999</v>
      </c>
      <c r="H350" s="32">
        <v>521.32067871100003</v>
      </c>
      <c r="I350" s="32">
        <v>193.39222717300001</v>
      </c>
      <c r="J350" s="32">
        <v>1844.273803711</v>
      </c>
      <c r="K350" s="32">
        <v>1534.5085449220001</v>
      </c>
      <c r="L350" s="32">
        <v>7923.0561523440001</v>
      </c>
      <c r="M350" s="32">
        <v>399.29217529300001</v>
      </c>
      <c r="N350" s="32">
        <v>224.24966430699999</v>
      </c>
      <c r="O350" s="32">
        <v>978.38769531200001</v>
      </c>
      <c r="P350" s="32">
        <v>894.18829345699999</v>
      </c>
      <c r="Q350" s="32">
        <v>67.045097350999995</v>
      </c>
      <c r="R350" s="32">
        <v>1005.565612793</v>
      </c>
      <c r="S350" s="32">
        <v>1354.7719726559999</v>
      </c>
      <c r="T350" s="32">
        <v>175.49485778799999</v>
      </c>
      <c r="U350" s="32">
        <v>4926.4609375</v>
      </c>
      <c r="V350" s="32">
        <v>2480.1845703119998</v>
      </c>
      <c r="W350" s="32">
        <v>1230.5457763669999</v>
      </c>
      <c r="X350" s="32">
        <v>53.561458588000001</v>
      </c>
      <c r="Y350" s="32">
        <v>237.69065856899999</v>
      </c>
      <c r="Z350" s="32">
        <v>4445.8051757809999</v>
      </c>
      <c r="AA350" s="32">
        <v>423.48913574199997</v>
      </c>
      <c r="AB350" s="32">
        <v>798.33795166000004</v>
      </c>
      <c r="AC350" s="32">
        <v>6324.6005859380002</v>
      </c>
      <c r="AD350" s="32">
        <v>3235.4572753910002</v>
      </c>
      <c r="AE350" s="32">
        <v>1836.364624023</v>
      </c>
      <c r="AF350" s="32">
        <v>373.90374755900001</v>
      </c>
      <c r="AG350" s="32">
        <v>1506.8377685549999</v>
      </c>
      <c r="AH350" s="32">
        <v>546.927734375</v>
      </c>
      <c r="AI350" s="32">
        <v>410.85208129900002</v>
      </c>
      <c r="AJ350" s="32">
        <v>1566.7596435549999</v>
      </c>
      <c r="AK350" s="32">
        <v>3346.7521972660002</v>
      </c>
      <c r="AL350" s="32">
        <v>543.35681152300003</v>
      </c>
      <c r="AM350" s="32">
        <v>982.45886230500003</v>
      </c>
      <c r="AN350" s="32">
        <v>2461.4392089839998</v>
      </c>
      <c r="AP350" s="32">
        <v>3081.5288085940001</v>
      </c>
      <c r="AQ350" s="32">
        <v>1411.790039062</v>
      </c>
      <c r="AR350" s="32">
        <v>1609.276000977</v>
      </c>
      <c r="AS350" s="32">
        <v>2628.4934082029999</v>
      </c>
      <c r="AT350" s="32">
        <v>2120.1704101559999</v>
      </c>
      <c r="AU350" s="32">
        <v>1015.044433594</v>
      </c>
      <c r="AV350" s="32">
        <v>267.95419311500001</v>
      </c>
      <c r="AW350" s="32">
        <v>1383.3481445309999</v>
      </c>
      <c r="AX350" s="32">
        <v>717.53454589800003</v>
      </c>
      <c r="AY350" s="32">
        <v>302.59469604499998</v>
      </c>
      <c r="AZ350" s="32">
        <v>316.22106933600003</v>
      </c>
      <c r="BA350" s="32">
        <v>183.96420288100001</v>
      </c>
      <c r="BB350" s="32">
        <v>2285.412109375</v>
      </c>
      <c r="BC350" s="32">
        <v>3289.9130859380002</v>
      </c>
      <c r="BD350" s="32">
        <v>2946.625</v>
      </c>
      <c r="BE350" s="32">
        <v>469.67108154300001</v>
      </c>
      <c r="BF350" s="32">
        <v>577.50616455099998</v>
      </c>
      <c r="BG350" s="32">
        <v>263.47564697299998</v>
      </c>
      <c r="BH350" s="32">
        <v>527.56146240199996</v>
      </c>
      <c r="BI350" s="32">
        <v>12410</v>
      </c>
      <c r="BJ350" s="32">
        <v>4884.4428710940001</v>
      </c>
      <c r="BK350" s="32">
        <v>170.17788696299999</v>
      </c>
      <c r="BL350" s="32">
        <v>2089.0026855470001</v>
      </c>
      <c r="BM350" s="32">
        <v>2796.5961914059999</v>
      </c>
      <c r="BN350" s="32">
        <v>851.29748535199997</v>
      </c>
      <c r="BO350" s="32">
        <v>3614.7692871089998</v>
      </c>
      <c r="BP350" s="32">
        <v>12017.211914062</v>
      </c>
      <c r="BQ350" s="32">
        <v>3101.330078125</v>
      </c>
      <c r="BR350" s="32">
        <v>6234.9868164059999</v>
      </c>
      <c r="BS350" s="32">
        <v>3215.0134277339998</v>
      </c>
      <c r="BT350" s="32">
        <v>2217.5935058589998</v>
      </c>
      <c r="BU350" s="32">
        <v>102.940002441</v>
      </c>
      <c r="BV350" s="32">
        <v>1483.790649414</v>
      </c>
      <c r="BW350" s="32">
        <v>568.66833496100003</v>
      </c>
      <c r="BX350" s="32">
        <v>1521.654907227</v>
      </c>
      <c r="BY350" s="32">
        <v>1145.7940673830001</v>
      </c>
      <c r="BZ350" s="32">
        <v>575.5</v>
      </c>
      <c r="CA350" s="32">
        <v>1680.503295898</v>
      </c>
      <c r="CB350" s="32">
        <v>375.70977783199999</v>
      </c>
      <c r="CC350" s="32">
        <v>48.518978119000003</v>
      </c>
      <c r="CD350" s="32">
        <v>200.61151122999999</v>
      </c>
      <c r="CE350" s="32">
        <v>602.90704345699999</v>
      </c>
      <c r="CF350" s="32">
        <v>8132.5107421880002</v>
      </c>
      <c r="CG350" s="32">
        <v>5814.4951171880002</v>
      </c>
      <c r="CH350" s="32">
        <v>16.99641037</v>
      </c>
      <c r="CI350" s="32">
        <v>1399.573852539</v>
      </c>
      <c r="CJ350" s="32">
        <v>302.00656127899998</v>
      </c>
      <c r="CK350" s="32">
        <v>129.016448975</v>
      </c>
      <c r="CL350" s="32">
        <v>410.85208129900002</v>
      </c>
      <c r="CM350" s="32">
        <v>180.011184692</v>
      </c>
      <c r="CN350" s="32">
        <v>835.49401855500003</v>
      </c>
      <c r="CO350" s="32">
        <v>1119.341430664</v>
      </c>
      <c r="CP350" s="32">
        <v>519.88128662099996</v>
      </c>
      <c r="CQ350" s="32">
        <v>5981.962890625</v>
      </c>
      <c r="CR350" s="32">
        <v>4273.294921875</v>
      </c>
      <c r="CS350" s="32">
        <v>2454.5986328119998</v>
      </c>
      <c r="CT350" s="32">
        <v>1972</v>
      </c>
      <c r="CU350" s="32">
        <v>7246.9340820309999</v>
      </c>
      <c r="CV350" s="32">
        <v>231.42222595199999</v>
      </c>
      <c r="CW350" s="32">
        <v>279.79556274399999</v>
      </c>
      <c r="CX350" s="32">
        <v>798.08404541000004</v>
      </c>
      <c r="CZ350" s="32">
        <v>1648.060546875</v>
      </c>
      <c r="DA350" s="32">
        <v>2396.7426757809999</v>
      </c>
      <c r="DB350" s="32">
        <v>156.12948608400001</v>
      </c>
      <c r="DC350" s="34">
        <v>3984</v>
      </c>
      <c r="DD350" s="32">
        <v>2906.083984375</v>
      </c>
      <c r="DE350" s="32">
        <v>792.39904785199997</v>
      </c>
      <c r="DF350" s="32">
        <v>497.5</v>
      </c>
      <c r="DG350" s="32">
        <v>6.0855555529999998</v>
      </c>
      <c r="DI350" s="32">
        <v>128.79391479500001</v>
      </c>
      <c r="DJ350" s="34">
        <v>1727</v>
      </c>
      <c r="DK350" s="32">
        <v>529.01483154300001</v>
      </c>
      <c r="DL350" s="32">
        <v>9263.3984375</v>
      </c>
      <c r="DM350" s="32">
        <v>2009.5643310549999</v>
      </c>
      <c r="DN350" s="32">
        <v>2234.076171875</v>
      </c>
      <c r="DO350" s="32">
        <v>16</v>
      </c>
      <c r="DP350" s="32">
        <v>430</v>
      </c>
      <c r="DQ350" s="34">
        <v>1028</v>
      </c>
      <c r="DR350" s="32">
        <v>184.7</v>
      </c>
      <c r="DS350" s="32">
        <v>70.98</v>
      </c>
      <c r="DT350" s="32">
        <v>1009.1301269529999</v>
      </c>
      <c r="DU350" s="32">
        <v>129.5</v>
      </c>
      <c r="DV350" s="32">
        <v>5440.8901367190001</v>
      </c>
      <c r="DX350" s="32">
        <v>370</v>
      </c>
      <c r="DY350" s="32">
        <v>1007.673217773</v>
      </c>
      <c r="EA350">
        <v>24.233000000000001</v>
      </c>
      <c r="EB350" s="32">
        <v>503.85449218799999</v>
      </c>
      <c r="EC350" s="32">
        <v>1659.400024414</v>
      </c>
    </row>
    <row r="351" spans="1:133">
      <c r="A351" s="33">
        <v>44335</v>
      </c>
      <c r="B351" s="32">
        <v>501.10485839799998</v>
      </c>
      <c r="C351" s="32">
        <v>6615.9594726559999</v>
      </c>
      <c r="D351" s="32">
        <v>1556.6745605470001</v>
      </c>
      <c r="E351" s="32">
        <v>2294.056640625</v>
      </c>
      <c r="F351" s="32">
        <v>655.85211181600005</v>
      </c>
      <c r="G351" s="32">
        <v>2487.9521484380002</v>
      </c>
      <c r="H351" s="32">
        <v>517.52862548799999</v>
      </c>
      <c r="I351" s="32">
        <v>191.404785156</v>
      </c>
      <c r="J351" s="32">
        <v>1837.7781982419999</v>
      </c>
      <c r="K351" s="32">
        <v>1515.0275878909999</v>
      </c>
      <c r="L351" s="32">
        <v>7947.0346679690001</v>
      </c>
      <c r="M351" s="32">
        <v>396.25299072299998</v>
      </c>
      <c r="N351" s="32">
        <v>223.65008544899999</v>
      </c>
      <c r="O351" s="32">
        <v>962.21429443399995</v>
      </c>
      <c r="P351" s="32">
        <v>889.79119873000002</v>
      </c>
      <c r="Q351" s="32">
        <v>66.875038146999998</v>
      </c>
      <c r="R351" s="32">
        <v>1013.05859375</v>
      </c>
      <c r="S351" s="32">
        <v>1335.7961425779999</v>
      </c>
      <c r="T351" s="32">
        <v>171.455322266</v>
      </c>
      <c r="U351" s="32">
        <v>4877.68359375</v>
      </c>
      <c r="V351" s="32">
        <v>2475.1865234380002</v>
      </c>
      <c r="W351" s="32">
        <v>1207.572875977</v>
      </c>
      <c r="X351" s="32">
        <v>53.061820984000001</v>
      </c>
      <c r="Y351" s="32">
        <v>235.297805786</v>
      </c>
      <c r="Z351" s="32">
        <v>4386.7817382809999</v>
      </c>
      <c r="AA351" s="32">
        <v>415.60421752899998</v>
      </c>
      <c r="AB351" s="32">
        <v>799.28265380899995</v>
      </c>
      <c r="AC351" s="32">
        <v>6336.5869140619998</v>
      </c>
      <c r="AD351" s="32">
        <v>3168.1586914059999</v>
      </c>
      <c r="AE351" s="32">
        <v>1783.8969726559999</v>
      </c>
      <c r="AF351" s="32">
        <v>365.89898681599999</v>
      </c>
      <c r="AG351" s="32">
        <v>1465.9660644529999</v>
      </c>
      <c r="AH351" s="32">
        <v>550.09954833999996</v>
      </c>
      <c r="AI351" s="32">
        <v>404.628662109</v>
      </c>
      <c r="AJ351" s="32">
        <v>1538.273071289</v>
      </c>
      <c r="AK351" s="32">
        <v>3344.7534179690001</v>
      </c>
      <c r="AL351" s="32">
        <v>539.158691406</v>
      </c>
      <c r="AM351" s="32">
        <v>978.86511230500003</v>
      </c>
      <c r="AN351" s="32">
        <v>2404.41796875</v>
      </c>
      <c r="AP351" s="32">
        <v>3032.5681152339998</v>
      </c>
      <c r="AQ351" s="32">
        <v>1389.2016601559999</v>
      </c>
      <c r="AR351" s="32">
        <v>1631.2114257809999</v>
      </c>
      <c r="AS351" s="32">
        <v>2578.5219726559999</v>
      </c>
      <c r="AT351" s="32">
        <v>2090.2104492190001</v>
      </c>
      <c r="AU351" s="32">
        <v>998.06060791000004</v>
      </c>
      <c r="AV351" s="32">
        <v>263.86560058600003</v>
      </c>
      <c r="AW351" s="32">
        <v>1374.2985839840001</v>
      </c>
      <c r="AX351" s="32">
        <v>705.76184081999997</v>
      </c>
      <c r="AY351" s="32">
        <v>295.19973754900002</v>
      </c>
      <c r="AZ351" s="32">
        <v>307.78649902299998</v>
      </c>
      <c r="BA351" s="32">
        <v>179.12510681200001</v>
      </c>
      <c r="BB351" s="32">
        <v>2261.4291992190001</v>
      </c>
      <c r="BC351" s="32">
        <v>3134.8591308589998</v>
      </c>
      <c r="BD351" s="32">
        <v>2946.625</v>
      </c>
      <c r="BE351" s="32">
        <v>472.06994628899997</v>
      </c>
      <c r="BF351" s="32">
        <v>578.50573730500003</v>
      </c>
      <c r="BG351" s="32">
        <v>262.27804565399998</v>
      </c>
      <c r="BH351" s="32">
        <v>524.06195068399995</v>
      </c>
      <c r="BI351" s="32">
        <v>12230</v>
      </c>
      <c r="BJ351" s="32">
        <v>4778.4975585940001</v>
      </c>
      <c r="BK351" s="32">
        <v>171.67507934599999</v>
      </c>
      <c r="BL351" s="32">
        <v>2030.3225097659999</v>
      </c>
      <c r="BM351" s="32">
        <v>2771.1730957029999</v>
      </c>
      <c r="BN351" s="32">
        <v>844.70294189499998</v>
      </c>
      <c r="BO351" s="32">
        <v>3536.8603515619998</v>
      </c>
      <c r="BP351" s="32">
        <v>11902.572265625</v>
      </c>
      <c r="BQ351" s="32">
        <v>3038.4853515619998</v>
      </c>
      <c r="BR351" s="32">
        <v>6024.4936523440001</v>
      </c>
      <c r="BS351" s="32">
        <v>3181.0661621089998</v>
      </c>
      <c r="BT351" s="32">
        <v>2199.1574707029999</v>
      </c>
      <c r="BU351" s="32">
        <v>103.36000061</v>
      </c>
      <c r="BV351" s="32">
        <v>1476.950561523</v>
      </c>
      <c r="BW351" s="32">
        <v>567.07330322300004</v>
      </c>
      <c r="BX351" s="32">
        <v>1508.679321289</v>
      </c>
      <c r="BY351" s="32">
        <v>1122.798217773</v>
      </c>
      <c r="BZ351" s="32">
        <v>578</v>
      </c>
      <c r="CA351" s="32">
        <v>1678.5063476559999</v>
      </c>
      <c r="CB351" s="32">
        <v>375.60995483400001</v>
      </c>
      <c r="CC351" s="32">
        <v>47.880043030000003</v>
      </c>
      <c r="CD351" s="32">
        <v>200.05581665</v>
      </c>
      <c r="CE351" s="32">
        <v>594.42010498000002</v>
      </c>
      <c r="CF351" s="32">
        <v>8112.5336914059999</v>
      </c>
      <c r="CG351" s="32">
        <v>5774.5327148440001</v>
      </c>
      <c r="CH351" s="32">
        <v>16.949020386000001</v>
      </c>
      <c r="CI351" s="32">
        <v>1360.5490722659999</v>
      </c>
      <c r="CJ351" s="32">
        <v>291.95822143599997</v>
      </c>
      <c r="CK351" s="32">
        <v>126.337768555</v>
      </c>
      <c r="CL351" s="32">
        <v>404.628662109</v>
      </c>
      <c r="CM351" s="32">
        <v>177.834182739</v>
      </c>
      <c r="CN351" s="32">
        <v>828.49829101600005</v>
      </c>
      <c r="CO351" s="32">
        <v>1107.3540039059999</v>
      </c>
      <c r="CP351" s="32">
        <v>519.28192138700001</v>
      </c>
      <c r="CQ351" s="32">
        <v>6041.8828125</v>
      </c>
      <c r="CR351" s="32">
        <v>4275.7895507809999</v>
      </c>
      <c r="CS351" s="32">
        <v>2454.5986328119998</v>
      </c>
      <c r="CT351" s="32">
        <v>1960</v>
      </c>
      <c r="CU351" s="32">
        <v>7308.9077148440001</v>
      </c>
      <c r="CV351" s="32">
        <v>231.42222595199999</v>
      </c>
      <c r="CW351" s="32">
        <v>276.40414428700001</v>
      </c>
      <c r="CX351" s="32">
        <v>789.78308105500003</v>
      </c>
      <c r="CZ351" s="32">
        <v>1628.0720214840001</v>
      </c>
      <c r="DA351" s="32">
        <v>2400.7385253910002</v>
      </c>
      <c r="DB351" s="32">
        <v>154.07977294899999</v>
      </c>
      <c r="DC351" s="34">
        <v>3940</v>
      </c>
      <c r="DD351" s="32">
        <v>2858.1157226559999</v>
      </c>
      <c r="DE351" s="32">
        <v>789.60180664100005</v>
      </c>
      <c r="DF351" s="32">
        <v>489.2</v>
      </c>
      <c r="DG351" s="32">
        <v>5.9261631970000002</v>
      </c>
      <c r="DI351" s="32">
        <v>128.64421081500001</v>
      </c>
      <c r="DJ351" s="34">
        <v>1756</v>
      </c>
      <c r="DK351" s="32">
        <v>524.41986083999996</v>
      </c>
      <c r="DL351" s="32">
        <v>9465.255859375</v>
      </c>
      <c r="DM351" s="32">
        <v>1968.135131836</v>
      </c>
      <c r="DN351" s="32">
        <v>2131.8693847660002</v>
      </c>
      <c r="DO351" s="32">
        <v>15.5</v>
      </c>
      <c r="DP351" s="32">
        <v>412</v>
      </c>
      <c r="DQ351" s="32">
        <v>949</v>
      </c>
      <c r="DR351" s="32">
        <v>183.05</v>
      </c>
      <c r="DS351" s="32">
        <v>72.569999999999993</v>
      </c>
      <c r="DT351" s="32">
        <v>1012.992980957</v>
      </c>
      <c r="DU351" s="32">
        <v>130.5</v>
      </c>
      <c r="DV351" s="32">
        <v>5291.00390625</v>
      </c>
      <c r="DX351" s="32">
        <v>349.4</v>
      </c>
      <c r="DY351" s="32">
        <v>982.68133544900002</v>
      </c>
      <c r="EA351">
        <v>24.617000000000001</v>
      </c>
      <c r="EB351" s="32">
        <v>503.85449218799999</v>
      </c>
      <c r="EC351" s="32">
        <v>1611</v>
      </c>
    </row>
    <row r="352" spans="1:133">
      <c r="A352" s="33">
        <v>44336</v>
      </c>
      <c r="B352" s="32">
        <v>503.50247192400002</v>
      </c>
      <c r="C352" s="32">
        <v>6787.8540039059999</v>
      </c>
      <c r="D352" s="32">
        <v>1520.716796875</v>
      </c>
      <c r="E352" s="32">
        <v>2282.447265625</v>
      </c>
      <c r="F352" s="32">
        <v>673.03771972699997</v>
      </c>
      <c r="G352" s="32">
        <v>2523.8935546880002</v>
      </c>
      <c r="H352" s="32">
        <v>529.10461425799997</v>
      </c>
      <c r="I352" s="32">
        <v>188.70895385700001</v>
      </c>
      <c r="J352" s="32">
        <v>1872.255249023</v>
      </c>
      <c r="K352" s="32">
        <v>1534.5085449220001</v>
      </c>
      <c r="L352" s="32">
        <v>8123.8803710940001</v>
      </c>
      <c r="M352" s="32">
        <v>398.62179565399998</v>
      </c>
      <c r="N352" s="32">
        <v>227.547439575</v>
      </c>
      <c r="O352" s="32">
        <v>975.192871094</v>
      </c>
      <c r="P352" s="32">
        <v>878.39898681600005</v>
      </c>
      <c r="Q352" s="32">
        <v>67.172637938999998</v>
      </c>
      <c r="R352" s="32">
        <v>1031.0418701169999</v>
      </c>
      <c r="S352" s="32">
        <v>1364.2596435549999</v>
      </c>
      <c r="T352" s="32">
        <v>172.25328064000001</v>
      </c>
      <c r="U352" s="32">
        <v>4951.82421875</v>
      </c>
      <c r="V352" s="32">
        <v>2537.1662597660002</v>
      </c>
      <c r="W352" s="32">
        <v>1235.0405273440001</v>
      </c>
      <c r="X352" s="32">
        <v>52.282375336000001</v>
      </c>
      <c r="Y352" s="32">
        <v>238.388595581</v>
      </c>
      <c r="Z352" s="32">
        <v>4431.5249023440001</v>
      </c>
      <c r="AA352" s="32">
        <v>419.49676513700001</v>
      </c>
      <c r="AB352" s="32">
        <v>816.718261719</v>
      </c>
      <c r="AC352" s="32">
        <v>6492.4038085940001</v>
      </c>
      <c r="AD352" s="32">
        <v>3204.7893066410002</v>
      </c>
      <c r="AE352" s="32">
        <v>1813.8786621090001</v>
      </c>
      <c r="AF352" s="32">
        <v>375.99197387700002</v>
      </c>
      <c r="AG352" s="32">
        <v>1519.1485595700001</v>
      </c>
      <c r="AH352" s="32">
        <v>564.17407226600005</v>
      </c>
      <c r="AI352" s="32">
        <v>405.532073975</v>
      </c>
      <c r="AJ352" s="32">
        <v>1562.2618408200001</v>
      </c>
      <c r="AK352" s="32">
        <v>3400.2163085940001</v>
      </c>
      <c r="AL352" s="32">
        <v>538.55895996100003</v>
      </c>
      <c r="AM352" s="32">
        <v>991.64251708999996</v>
      </c>
      <c r="AN352" s="32">
        <v>2430.1359863279999</v>
      </c>
      <c r="AP352" s="32">
        <v>3074.5344238279999</v>
      </c>
      <c r="AQ352" s="32">
        <v>1405.6723632809999</v>
      </c>
      <c r="AR352" s="32">
        <v>1635.6983642580001</v>
      </c>
      <c r="AS352" s="32">
        <v>2700.4523925779999</v>
      </c>
      <c r="AT352" s="32">
        <v>2097.201171875</v>
      </c>
      <c r="AU352" s="32">
        <v>1025.0350341799999</v>
      </c>
      <c r="AV352" s="32">
        <v>268.55252075200002</v>
      </c>
      <c r="AW352" s="32">
        <v>1367.6971435549999</v>
      </c>
      <c r="AX352" s="32">
        <v>717.33496093799999</v>
      </c>
      <c r="AY352" s="32">
        <v>296.49884033199999</v>
      </c>
      <c r="AZ352" s="32">
        <v>309.73294067400002</v>
      </c>
      <c r="BA352" s="32">
        <v>181.684616089</v>
      </c>
      <c r="BB352" s="32">
        <v>2321.3872070309999</v>
      </c>
      <c r="BC352" s="32">
        <v>3135.3566894529999</v>
      </c>
      <c r="BD352" s="32">
        <v>2953.6169433589998</v>
      </c>
      <c r="BE352" s="32">
        <v>481.36541748000002</v>
      </c>
      <c r="BF352" s="32">
        <v>600.69445800799997</v>
      </c>
      <c r="BG352" s="32">
        <v>262.27804565399998</v>
      </c>
      <c r="BH352" s="32">
        <v>532.95678710899995</v>
      </c>
      <c r="BI352" s="32">
        <v>12670</v>
      </c>
      <c r="BJ352" s="32">
        <v>4824.4741210940001</v>
      </c>
      <c r="BK352" s="32">
        <v>170.52723693799999</v>
      </c>
      <c r="BL352" s="32">
        <v>2052.1945800779999</v>
      </c>
      <c r="BM352" s="32">
        <v>2775.6594238279999</v>
      </c>
      <c r="BN352" s="32">
        <v>844.30328369100005</v>
      </c>
      <c r="BO352" s="32">
        <v>3560.8322753910002</v>
      </c>
      <c r="BP352" s="32">
        <v>12226.553710938</v>
      </c>
      <c r="BQ352" s="32">
        <v>3056.44140625</v>
      </c>
      <c r="BR352" s="32">
        <v>6013.5200195309999</v>
      </c>
      <c r="BS352" s="32">
        <v>3201.0346679690001</v>
      </c>
      <c r="BT352" s="32">
        <v>2256.2211914059999</v>
      </c>
      <c r="BU352" s="32">
        <v>103.260002136</v>
      </c>
      <c r="BV352" s="32">
        <v>1514.08203125</v>
      </c>
      <c r="BW352" s="32">
        <v>572.45684814499998</v>
      </c>
      <c r="BX352" s="32">
        <v>1535.6291503909999</v>
      </c>
      <c r="BY352" s="32">
        <v>1154.292602539</v>
      </c>
      <c r="BZ352" s="32">
        <v>570.5</v>
      </c>
      <c r="CA352" s="32">
        <v>1678.5063476559999</v>
      </c>
      <c r="CB352" s="32">
        <v>373.51379394499997</v>
      </c>
      <c r="CC352" s="32">
        <v>48.139614105</v>
      </c>
      <c r="CD352" s="32">
        <v>204.90560913100001</v>
      </c>
      <c r="CE352" s="32">
        <v>604.26489257799994</v>
      </c>
      <c r="CF352" s="32">
        <v>8088.5625</v>
      </c>
      <c r="CG352" s="32">
        <v>5816.4931640619998</v>
      </c>
      <c r="CH352" s="32">
        <v>16.91742897</v>
      </c>
      <c r="CI352" s="32">
        <v>1364.8850097659999</v>
      </c>
      <c r="CJ352" s="32">
        <v>290.00448608400001</v>
      </c>
      <c r="CK352" s="32">
        <v>127.81703949</v>
      </c>
      <c r="CL352" s="32">
        <v>405.532073975</v>
      </c>
      <c r="CM352" s="32">
        <v>178.633087158</v>
      </c>
      <c r="CN352" s="32">
        <v>835.49401855500003</v>
      </c>
      <c r="CO352" s="32">
        <v>1116.844116211</v>
      </c>
      <c r="CP352" s="32">
        <v>515.685546875</v>
      </c>
      <c r="CQ352" s="32">
        <v>6227.6333007809999</v>
      </c>
      <c r="CR352" s="32">
        <v>4291.1416015619998</v>
      </c>
      <c r="CS352" s="32">
        <v>2454.5986328119998</v>
      </c>
      <c r="CT352" s="32">
        <v>1981.5</v>
      </c>
      <c r="CU352" s="32">
        <v>7500.826171875</v>
      </c>
      <c r="CV352" s="32">
        <v>226.138961792</v>
      </c>
      <c r="CW352" s="32">
        <v>277.90036010699998</v>
      </c>
      <c r="CX352" s="32">
        <v>800.25817871100003</v>
      </c>
      <c r="CZ352" s="32">
        <v>1627.0725097659999</v>
      </c>
      <c r="DA352" s="32">
        <v>2440.7009277339998</v>
      </c>
      <c r="DB352" s="32">
        <v>154.129760742</v>
      </c>
      <c r="DC352" s="34">
        <v>4034</v>
      </c>
      <c r="DD352" s="32">
        <v>2914.0791015619998</v>
      </c>
      <c r="DE352" s="32">
        <v>779.30206298799999</v>
      </c>
      <c r="DF352" s="32">
        <v>492.4</v>
      </c>
      <c r="DG352" s="32">
        <v>5.9816813470000003</v>
      </c>
      <c r="DI352" s="32">
        <v>128.49452209500001</v>
      </c>
      <c r="DJ352" s="34">
        <v>1757</v>
      </c>
      <c r="DK352" s="32">
        <v>539.20349121100003</v>
      </c>
      <c r="DL352" s="32">
        <v>9659.1181640619998</v>
      </c>
      <c r="DM352" s="32">
        <v>2031.526733398</v>
      </c>
      <c r="DN352" s="32">
        <v>2119.4055175779999</v>
      </c>
      <c r="DO352" s="32">
        <v>15.44</v>
      </c>
      <c r="DP352" s="32">
        <v>404</v>
      </c>
      <c r="DQ352" s="32">
        <v>934</v>
      </c>
      <c r="DR352" s="32">
        <v>178.5</v>
      </c>
      <c r="DS352" s="32">
        <v>71.8</v>
      </c>
      <c r="DT352" s="32">
        <v>1026.0295410159999</v>
      </c>
      <c r="DU352" s="32">
        <v>130</v>
      </c>
      <c r="DV352" s="32">
        <v>5410.9135742190001</v>
      </c>
      <c r="DX352" s="32">
        <v>336.4</v>
      </c>
      <c r="DY352" s="32">
        <v>962.48785400400004</v>
      </c>
      <c r="EA352">
        <v>25.11</v>
      </c>
      <c r="EB352" s="32">
        <v>503.85449218799999</v>
      </c>
      <c r="EC352" s="32">
        <v>1609.400024414</v>
      </c>
    </row>
    <row r="353" spans="1:133">
      <c r="A353" s="33">
        <v>44337</v>
      </c>
      <c r="B353" s="32">
        <v>506.499511719</v>
      </c>
      <c r="C353" s="32">
        <v>6785.85546875</v>
      </c>
      <c r="D353" s="32">
        <v>1537.1975097659999</v>
      </c>
      <c r="E353" s="32">
        <v>2282.447265625</v>
      </c>
      <c r="F353" s="32">
        <v>669.44085693399995</v>
      </c>
      <c r="G353" s="32">
        <v>2500.9309082029999</v>
      </c>
      <c r="H353" s="32">
        <v>511.541015625</v>
      </c>
      <c r="I353" s="32">
        <v>191.97543335</v>
      </c>
      <c r="J353" s="32">
        <v>1871.255859375</v>
      </c>
      <c r="K353" s="32">
        <v>1547.4962158200001</v>
      </c>
      <c r="L353" s="32">
        <v>8127.8764648440001</v>
      </c>
      <c r="M353" s="32">
        <v>397.28094482400002</v>
      </c>
      <c r="N353" s="32">
        <v>229.74598693799999</v>
      </c>
      <c r="O353" s="32">
        <v>972.79681396499996</v>
      </c>
      <c r="P353" s="32">
        <v>881.396972656</v>
      </c>
      <c r="Q353" s="32">
        <v>66.492408752000003</v>
      </c>
      <c r="R353" s="32">
        <v>1026.0463867190001</v>
      </c>
      <c r="S353" s="32">
        <v>1371.7501220700001</v>
      </c>
      <c r="T353" s="32">
        <v>169.659988403</v>
      </c>
      <c r="U353" s="32">
        <v>4953.7758789059999</v>
      </c>
      <c r="V353" s="32">
        <v>2550.1618652339998</v>
      </c>
      <c r="W353" s="32">
        <v>1244.5291748049999</v>
      </c>
      <c r="X353" s="32">
        <v>52.462245940999999</v>
      </c>
      <c r="Y353" s="32">
        <v>236.99273681599999</v>
      </c>
      <c r="Z353" s="32">
        <v>4407.7255859380002</v>
      </c>
      <c r="AA353" s="32">
        <v>418.798095703</v>
      </c>
      <c r="AB353" s="32">
        <v>811.99438476600005</v>
      </c>
      <c r="AC353" s="32">
        <v>6475.4243164059999</v>
      </c>
      <c r="AD353" s="32">
        <v>3188.6040039059999</v>
      </c>
      <c r="AE353" s="32">
        <v>1834.3657226559999</v>
      </c>
      <c r="AF353" s="32">
        <v>376.10797119099999</v>
      </c>
      <c r="AG353" s="32">
        <v>1516.1938476559999</v>
      </c>
      <c r="AH353" s="32">
        <v>557.83062744100005</v>
      </c>
      <c r="AI353" s="32">
        <v>404.628662109</v>
      </c>
      <c r="AJ353" s="32">
        <v>1578.2541503909999</v>
      </c>
      <c r="AK353" s="32">
        <v>3375.2331542970001</v>
      </c>
      <c r="AL353" s="32">
        <v>529.56292724599996</v>
      </c>
      <c r="AM353" s="32">
        <v>990.64434814499998</v>
      </c>
      <c r="AN353" s="32">
        <v>2420.6059570309999</v>
      </c>
      <c r="AP353" s="32">
        <v>3088.5234375</v>
      </c>
      <c r="AQ353" s="32">
        <v>1409.4373779299999</v>
      </c>
      <c r="AR353" s="32">
        <v>1660.6254882809999</v>
      </c>
      <c r="AS353" s="32">
        <v>2715.4436035160002</v>
      </c>
      <c r="AT353" s="32">
        <v>2102.1945800779999</v>
      </c>
      <c r="AU353" s="32">
        <v>1029.0313720700001</v>
      </c>
      <c r="AV353" s="32">
        <v>266.85726928700001</v>
      </c>
      <c r="AW353" s="32">
        <v>1362.6691894529999</v>
      </c>
      <c r="AX353" s="32">
        <v>705.16333007799994</v>
      </c>
      <c r="AY353" s="32">
        <v>303.39416503899997</v>
      </c>
      <c r="AZ353" s="32">
        <v>311.62942504900002</v>
      </c>
      <c r="BA353" s="32">
        <v>180.924758911</v>
      </c>
      <c r="BB353" s="32">
        <v>2308.3967285160002</v>
      </c>
      <c r="BC353" s="32">
        <v>3123.9265136720001</v>
      </c>
      <c r="BD353" s="32">
        <v>2934.638671875</v>
      </c>
      <c r="BE353" s="32">
        <v>481.56530761699997</v>
      </c>
      <c r="BF353" s="32">
        <v>588.70050048799999</v>
      </c>
      <c r="BG353" s="32">
        <v>264.074462891</v>
      </c>
      <c r="BH353" s="32">
        <v>535.14392089800003</v>
      </c>
      <c r="BI353" s="32">
        <v>12930</v>
      </c>
      <c r="BJ353" s="32">
        <v>4821.4755859380002</v>
      </c>
      <c r="BK353" s="32">
        <v>175.56768798799999</v>
      </c>
      <c r="BL353" s="32">
        <v>2051.1274414059999</v>
      </c>
      <c r="BM353" s="32">
        <v>2793.6049804690001</v>
      </c>
      <c r="BN353" s="32">
        <v>836.70959472699997</v>
      </c>
      <c r="BO353" s="32">
        <v>3582.806640625</v>
      </c>
      <c r="BP353" s="32">
        <v>12211.6015625</v>
      </c>
      <c r="BQ353" s="32">
        <v>3058.4360351559999</v>
      </c>
      <c r="BR353" s="32">
        <v>5979.6020507809999</v>
      </c>
      <c r="BS353" s="32">
        <v>3163.0939941410002</v>
      </c>
      <c r="BT353" s="32">
        <v>2229.8840332029999</v>
      </c>
      <c r="BU353" s="32">
        <v>105.19999694800001</v>
      </c>
      <c r="BV353" s="32">
        <v>1518.4792480470001</v>
      </c>
      <c r="BW353" s="32">
        <v>566.27563476600005</v>
      </c>
      <c r="BX353" s="32">
        <v>1533.6326904299999</v>
      </c>
      <c r="BY353" s="32">
        <v>1150.7932128909999</v>
      </c>
      <c r="BZ353" s="32">
        <v>578</v>
      </c>
      <c r="CA353" s="32">
        <v>1671.5167236330001</v>
      </c>
      <c r="CB353" s="32">
        <v>357.24368286100002</v>
      </c>
      <c r="CC353" s="32">
        <v>48.389198303000001</v>
      </c>
      <c r="CD353" s="32">
        <v>204.60256957999999</v>
      </c>
      <c r="CE353" s="32">
        <v>603.58605956999997</v>
      </c>
      <c r="CF353" s="32">
        <v>7990.6767578119998</v>
      </c>
      <c r="CG353" s="32">
        <v>5840.470703125</v>
      </c>
      <c r="CH353" s="32">
        <v>17.012205124000001</v>
      </c>
      <c r="CI353" s="32">
        <v>1378.4846191409999</v>
      </c>
      <c r="CJ353" s="32">
        <v>288.74841308600003</v>
      </c>
      <c r="CK353" s="32">
        <v>127.417243958</v>
      </c>
      <c r="CL353" s="32">
        <v>404.628662109</v>
      </c>
      <c r="CM353" s="32">
        <v>178.772872925</v>
      </c>
      <c r="CN353" s="32">
        <v>837.49273681600005</v>
      </c>
      <c r="CO353" s="32">
        <v>1114.346679688</v>
      </c>
      <c r="CP353" s="32">
        <v>519.28192138700001</v>
      </c>
      <c r="CQ353" s="32">
        <v>6271.5732421880002</v>
      </c>
      <c r="CR353" s="32">
        <v>4272.1665039059999</v>
      </c>
      <c r="CS353" s="32">
        <v>2454.5986328119998</v>
      </c>
      <c r="CT353" s="32">
        <v>1958</v>
      </c>
      <c r="CU353" s="32">
        <v>7504.8251953119998</v>
      </c>
      <c r="CV353" s="32">
        <v>225.38998413100001</v>
      </c>
      <c r="CW353" s="32">
        <v>279.39660644499997</v>
      </c>
      <c r="CX353" s="32">
        <v>790.57366943399995</v>
      </c>
      <c r="CZ353" s="32">
        <v>1642.0639648440001</v>
      </c>
      <c r="DA353" s="32">
        <v>2454.6872558589998</v>
      </c>
      <c r="DB353" s="32">
        <v>152.729934692</v>
      </c>
      <c r="DC353" s="34">
        <v>4014</v>
      </c>
      <c r="DD353" s="32">
        <v>2930.0681152339998</v>
      </c>
      <c r="DE353" s="32">
        <v>779.30206298799999</v>
      </c>
      <c r="DF353" s="32">
        <v>481.8</v>
      </c>
      <c r="DG353" s="32">
        <v>5.9763088230000001</v>
      </c>
      <c r="DI353" s="32">
        <v>128.44459533700001</v>
      </c>
      <c r="DJ353" s="34">
        <v>1793</v>
      </c>
      <c r="DK353" s="32">
        <v>525.81842041000004</v>
      </c>
      <c r="DL353" s="32">
        <v>9717.078125</v>
      </c>
      <c r="DM353" s="32">
        <v>2028.5319824220001</v>
      </c>
      <c r="DN353" s="32">
        <v>2110.4313964839998</v>
      </c>
      <c r="DO353" s="32">
        <v>15.34</v>
      </c>
      <c r="DP353" s="32">
        <v>398</v>
      </c>
      <c r="DQ353" s="32">
        <v>942</v>
      </c>
      <c r="DR353" s="32">
        <v>179.3</v>
      </c>
      <c r="DS353" s="32">
        <v>73.5</v>
      </c>
      <c r="DT353" s="32">
        <v>1022.166809082</v>
      </c>
      <c r="DU353" s="32">
        <v>129.5</v>
      </c>
      <c r="DV353" s="32">
        <v>5360.951171875</v>
      </c>
      <c r="DX353" s="32">
        <v>347.6</v>
      </c>
      <c r="DY353" s="32">
        <v>974.28399658199999</v>
      </c>
      <c r="EA353">
        <v>24.637</v>
      </c>
      <c r="EB353" s="32">
        <v>503.85449218799999</v>
      </c>
      <c r="EC353" s="32">
        <v>1627</v>
      </c>
    </row>
    <row r="354" spans="1:133">
      <c r="A354" s="33">
        <v>44340</v>
      </c>
      <c r="B354" s="32">
        <v>505.500488281</v>
      </c>
      <c r="C354" s="32">
        <v>6853.8139648440001</v>
      </c>
      <c r="D354" s="32">
        <v>1523.2137451169999</v>
      </c>
      <c r="E354" s="32">
        <v>2286.4450683589998</v>
      </c>
      <c r="F354" s="32">
        <v>670.63983154300001</v>
      </c>
      <c r="G354" s="32">
        <v>2494.9404296880002</v>
      </c>
      <c r="H354" s="32">
        <v>519.12524414100005</v>
      </c>
      <c r="I354" s="32">
        <v>193.84481811500001</v>
      </c>
      <c r="J354" s="32">
        <v>1882.7481689450001</v>
      </c>
      <c r="K354" s="32">
        <v>1557.985717773</v>
      </c>
      <c r="L354" s="32">
        <v>8142.8623046880002</v>
      </c>
      <c r="M354" s="32">
        <v>399.15808105500003</v>
      </c>
      <c r="N354" s="32">
        <v>230.245651245</v>
      </c>
      <c r="O354" s="32">
        <v>986.37445068399995</v>
      </c>
      <c r="P354" s="32">
        <v>867.00683593799999</v>
      </c>
      <c r="Q354" s="32">
        <v>66.322357178000004</v>
      </c>
      <c r="R354" s="32">
        <v>1031.5415039059999</v>
      </c>
      <c r="S354" s="32">
        <v>1377.742553711</v>
      </c>
      <c r="T354" s="32">
        <v>169.51039123499999</v>
      </c>
      <c r="U354" s="32">
        <v>4973.2866210940001</v>
      </c>
      <c r="V354" s="32">
        <v>2568.1557617190001</v>
      </c>
      <c r="W354" s="32">
        <v>1251.521118164</v>
      </c>
      <c r="X354" s="32">
        <v>53.281658172999997</v>
      </c>
      <c r="Y354" s="32">
        <v>237.79037475600001</v>
      </c>
      <c r="Z354" s="32">
        <v>4409.6298828119998</v>
      </c>
      <c r="AA354" s="32">
        <v>419.09753418000003</v>
      </c>
      <c r="AB354" s="32">
        <v>816.20288085899995</v>
      </c>
      <c r="AC354" s="32">
        <v>6478.419921875</v>
      </c>
      <c r="AD354" s="32">
        <v>3203.0859375</v>
      </c>
      <c r="AE354" s="32">
        <v>1845.8588867190001</v>
      </c>
      <c r="AF354" s="32">
        <v>379.008300781</v>
      </c>
      <c r="AG354" s="32">
        <v>1558.5428466799999</v>
      </c>
      <c r="AH354" s="32">
        <v>562.78637695299994</v>
      </c>
      <c r="AI354" s="32">
        <v>407.23840331999997</v>
      </c>
      <c r="AJ354" s="32">
        <v>1613.7374267580001</v>
      </c>
      <c r="AK354" s="32">
        <v>3387.724609375</v>
      </c>
      <c r="AL354" s="32">
        <v>535.36041259800004</v>
      </c>
      <c r="AM354" s="32">
        <v>987.84918212900004</v>
      </c>
      <c r="AN354" s="32">
        <v>2487.3156738279999</v>
      </c>
      <c r="AP354" s="32">
        <v>3147.4758300779999</v>
      </c>
      <c r="AQ354" s="32">
        <v>1417.4375</v>
      </c>
      <c r="AR354" s="32">
        <v>1654.14453125</v>
      </c>
      <c r="AS354" s="32">
        <v>2729.4353027339998</v>
      </c>
      <c r="AT354" s="32">
        <v>2113.1794433589998</v>
      </c>
      <c r="AU354" s="32">
        <v>1040.0209960940001</v>
      </c>
      <c r="AV354" s="32">
        <v>268.25332641599999</v>
      </c>
      <c r="AW354" s="32">
        <v>1362.266601562</v>
      </c>
      <c r="AX354" s="32">
        <v>711.74786376999998</v>
      </c>
      <c r="AY354" s="32">
        <v>304.493408203</v>
      </c>
      <c r="AZ354" s="32">
        <v>315.82174682599998</v>
      </c>
      <c r="BA354" s="32">
        <v>182.64442443799999</v>
      </c>
      <c r="BB354" s="32">
        <v>2328.3828125</v>
      </c>
      <c r="BC354" s="32">
        <v>3138.3381347660002</v>
      </c>
      <c r="BD354" s="32">
        <v>2904.6730957029999</v>
      </c>
      <c r="BE354" s="32">
        <v>485.26351928700001</v>
      </c>
      <c r="BF354" s="32">
        <v>591.69903564499998</v>
      </c>
      <c r="BG354" s="32">
        <v>263.675292969</v>
      </c>
      <c r="BH354" s="32">
        <v>536.31048583999996</v>
      </c>
      <c r="BI354" s="32">
        <v>13200</v>
      </c>
      <c r="BJ354" s="32">
        <v>4919.423828125</v>
      </c>
      <c r="BK354" s="32">
        <v>177.66372680699999</v>
      </c>
      <c r="BL354" s="32">
        <v>2048.4604492190001</v>
      </c>
      <c r="BM354" s="32">
        <v>2789.6176757809999</v>
      </c>
      <c r="BN354" s="32">
        <v>845.50225830099998</v>
      </c>
      <c r="BO354" s="32">
        <v>3630.7504882809999</v>
      </c>
      <c r="BP354" s="32">
        <v>12386.052734375</v>
      </c>
      <c r="BQ354" s="32">
        <v>3062.4265136720001</v>
      </c>
      <c r="BR354" s="32">
        <v>5977.6069335940001</v>
      </c>
      <c r="BS354" s="32">
        <v>3195.0444335940001</v>
      </c>
      <c r="BT354" s="32">
        <v>2227.2507324220001</v>
      </c>
      <c r="BU354" s="32">
        <v>105.720001221</v>
      </c>
      <c r="BV354" s="32">
        <v>1527.2733154299999</v>
      </c>
      <c r="BW354" s="32">
        <v>572.25726318399995</v>
      </c>
      <c r="BX354" s="32">
        <v>1532.135375977</v>
      </c>
      <c r="BY354" s="32">
        <v>1164.7907714840001</v>
      </c>
      <c r="BZ354" s="32">
        <v>578.5</v>
      </c>
      <c r="CA354" s="32">
        <v>1676.5092773440001</v>
      </c>
      <c r="CB354" s="32">
        <v>360.23822021500001</v>
      </c>
      <c r="CC354" s="32">
        <v>48.638778686999999</v>
      </c>
      <c r="CD354" s="32">
        <v>205.00665283199999</v>
      </c>
      <c r="CE354" s="32">
        <v>605.11370849599996</v>
      </c>
      <c r="CF354" s="32">
        <v>8076.576171875</v>
      </c>
      <c r="CG354" s="32">
        <v>5890.4233398440001</v>
      </c>
      <c r="CH354" s="32">
        <v>16.925331115999999</v>
      </c>
      <c r="CI354" s="32">
        <v>1388.1423339840001</v>
      </c>
      <c r="CJ354" s="32">
        <v>290.00448608400001</v>
      </c>
      <c r="CK354" s="32">
        <v>129.31629943799999</v>
      </c>
      <c r="CL354" s="32">
        <v>407.23840331999997</v>
      </c>
      <c r="CM354" s="32">
        <v>179.43196105999999</v>
      </c>
      <c r="CN354" s="32">
        <v>841.49029541000004</v>
      </c>
      <c r="CO354" s="32">
        <v>1126.8337402340001</v>
      </c>
      <c r="CP354" s="32">
        <v>521.08001708999996</v>
      </c>
      <c r="CQ354" s="32">
        <v>6269.5766601559999</v>
      </c>
      <c r="CR354" s="32">
        <v>4265.1748046880002</v>
      </c>
      <c r="CS354" s="32">
        <v>2454.5986328119998</v>
      </c>
      <c r="CT354" s="32">
        <v>1962.5</v>
      </c>
      <c r="CU354" s="32">
        <v>7536.8110351559999</v>
      </c>
      <c r="CV354" s="32">
        <v>226.288772583</v>
      </c>
      <c r="CW354" s="32">
        <v>281.59109497100002</v>
      </c>
      <c r="CX354" s="32">
        <v>777.52923583999996</v>
      </c>
      <c r="CZ354" s="32">
        <v>1647.061157227</v>
      </c>
      <c r="DA354" s="32">
        <v>2487.6567382809999</v>
      </c>
      <c r="DB354" s="32">
        <v>156.77940368700001</v>
      </c>
      <c r="DC354" s="34">
        <v>3934</v>
      </c>
      <c r="DD354" s="32">
        <v>2918.076171875</v>
      </c>
      <c r="DE354" s="32">
        <v>779.30206298799999</v>
      </c>
      <c r="DF354" s="32">
        <v>474.6</v>
      </c>
      <c r="DG354" s="32">
        <v>5.9619812970000003</v>
      </c>
      <c r="DI354" s="32">
        <v>129.692138672</v>
      </c>
      <c r="DJ354" s="34">
        <v>1788.8</v>
      </c>
      <c r="DK354" s="32">
        <v>549.39221191399997</v>
      </c>
      <c r="DL354" s="32">
        <v>9717.078125</v>
      </c>
      <c r="DM354" s="32">
        <v>2067.4653320309999</v>
      </c>
      <c r="DN354" s="32">
        <v>2096.4716796880002</v>
      </c>
      <c r="DO354" s="32">
        <v>15.7</v>
      </c>
      <c r="DP354" s="32">
        <v>404</v>
      </c>
      <c r="DQ354" s="32">
        <v>955.5</v>
      </c>
      <c r="DR354" s="32">
        <v>180</v>
      </c>
      <c r="DS354" s="32">
        <v>72.2</v>
      </c>
      <c r="DT354" s="32">
        <v>1019.752746582</v>
      </c>
      <c r="DU354" s="32">
        <v>129.75</v>
      </c>
      <c r="DV354" s="32">
        <v>5370.943359375</v>
      </c>
      <c r="DX354" s="32">
        <v>358.8</v>
      </c>
      <c r="DY354" s="32">
        <v>983.48107910199997</v>
      </c>
      <c r="EA354" t="s">
        <v>234</v>
      </c>
      <c r="EB354" s="32">
        <v>506.26528930699999</v>
      </c>
      <c r="EC354" s="32">
        <v>1643.8000488279999</v>
      </c>
    </row>
    <row r="355" spans="1:133">
      <c r="A355" s="33">
        <v>44341</v>
      </c>
      <c r="B355" s="32">
        <v>507.49850463899998</v>
      </c>
      <c r="C355" s="32">
        <v>6833.8256835940001</v>
      </c>
      <c r="D355" s="32">
        <v>1492.2501220700001</v>
      </c>
      <c r="E355" s="32">
        <v>2274.4528808589998</v>
      </c>
      <c r="F355" s="32">
        <v>672.43823242200006</v>
      </c>
      <c r="G355" s="32">
        <v>2501.9291992190001</v>
      </c>
      <c r="H355" s="32">
        <v>518.52642822300004</v>
      </c>
      <c r="I355" s="32">
        <v>198.74456787099999</v>
      </c>
      <c r="J355" s="32">
        <v>1882.2485351559999</v>
      </c>
      <c r="K355" s="32">
        <v>1541.5018310549999</v>
      </c>
      <c r="L355" s="32">
        <v>8075.9223632809999</v>
      </c>
      <c r="M355" s="32">
        <v>402.19723510699998</v>
      </c>
      <c r="N355" s="32">
        <v>230.845245361</v>
      </c>
      <c r="O355" s="32">
        <v>979.78527831999997</v>
      </c>
      <c r="P355" s="32">
        <v>868.40588378899997</v>
      </c>
      <c r="Q355" s="32">
        <v>65.174468993999994</v>
      </c>
      <c r="R355" s="32">
        <v>1024.5477294919999</v>
      </c>
      <c r="S355" s="32">
        <v>1372.7489013669999</v>
      </c>
      <c r="T355" s="32">
        <v>169.70986938499999</v>
      </c>
      <c r="U355" s="32">
        <v>4934.2651367190001</v>
      </c>
      <c r="V355" s="32">
        <v>2596.146484375</v>
      </c>
      <c r="W355" s="32">
        <v>1242.531616211</v>
      </c>
      <c r="X355" s="32">
        <v>53.461532593000001</v>
      </c>
      <c r="Y355" s="32">
        <v>235.59693908700001</v>
      </c>
      <c r="Z355" s="32">
        <v>4386.7817382809999</v>
      </c>
      <c r="AA355" s="32">
        <v>423.688720703</v>
      </c>
      <c r="AB355" s="32">
        <v>813.36853027300003</v>
      </c>
      <c r="AC355" s="32">
        <v>6462.4389648440001</v>
      </c>
      <c r="AD355" s="32">
        <v>3251.6430664059999</v>
      </c>
      <c r="AE355" s="32">
        <v>1859.350585938</v>
      </c>
      <c r="AF355" s="32">
        <v>378.08020019499997</v>
      </c>
      <c r="AG355" s="32">
        <v>1579.224975586</v>
      </c>
      <c r="AH355" s="32">
        <v>568.53527831999997</v>
      </c>
      <c r="AI355" s="32">
        <v>404.02636718799999</v>
      </c>
      <c r="AJ355" s="32">
        <v>1632.7286376950001</v>
      </c>
      <c r="AK355" s="32">
        <v>3395.2199707029999</v>
      </c>
      <c r="AL355" s="32">
        <v>542.15734863299997</v>
      </c>
      <c r="AM355" s="32">
        <v>990.44476318399995</v>
      </c>
      <c r="AN355" s="32">
        <v>2487.3156738279999</v>
      </c>
      <c r="AP355" s="32">
        <v>3138.4829101559999</v>
      </c>
      <c r="AQ355" s="32">
        <v>1426.37890625</v>
      </c>
      <c r="AR355" s="32">
        <v>1654.6428222659999</v>
      </c>
      <c r="AS355" s="32">
        <v>2782.4052734380002</v>
      </c>
      <c r="AT355" s="32">
        <v>2090.2104492190001</v>
      </c>
      <c r="AU355" s="32">
        <v>1039.0219726559999</v>
      </c>
      <c r="AV355" s="32">
        <v>267.25613403300002</v>
      </c>
      <c r="AW355" s="32">
        <v>1359.651977539</v>
      </c>
      <c r="AX355" s="32">
        <v>702.968261719</v>
      </c>
      <c r="AY355" s="32">
        <v>296.79861450200002</v>
      </c>
      <c r="AZ355" s="32">
        <v>309.48333740200002</v>
      </c>
      <c r="BA355" s="32">
        <v>183.48425293</v>
      </c>
      <c r="BB355" s="32">
        <v>2288.41015625</v>
      </c>
      <c r="BC355" s="32">
        <v>3064.2902832029999</v>
      </c>
      <c r="BD355" s="32">
        <v>2936.63671875</v>
      </c>
      <c r="BE355" s="32">
        <v>486.56286621100003</v>
      </c>
      <c r="BF355" s="32">
        <v>600.09478759800004</v>
      </c>
      <c r="BG355" s="32">
        <v>264.87289428700001</v>
      </c>
      <c r="BH355" s="32">
        <v>539.95587158199999</v>
      </c>
      <c r="BI355" s="32">
        <v>13290</v>
      </c>
      <c r="BJ355" s="32">
        <v>4964.4013671880002</v>
      </c>
      <c r="BK355" s="32">
        <v>173.77108764600001</v>
      </c>
      <c r="BL355" s="32">
        <v>2054.328125</v>
      </c>
      <c r="BM355" s="32">
        <v>2767.1845703119998</v>
      </c>
      <c r="BN355" s="32">
        <v>842.704589844</v>
      </c>
      <c r="BO355" s="32">
        <v>3624.7575683589998</v>
      </c>
      <c r="BP355" s="32">
        <v>12396.021484375</v>
      </c>
      <c r="BQ355" s="32">
        <v>3057.4389648440001</v>
      </c>
      <c r="BR355" s="32">
        <v>5890.8154296880002</v>
      </c>
      <c r="BS355" s="32">
        <v>3176.0739746089998</v>
      </c>
      <c r="BT355" s="32">
        <v>2229.8840332029999</v>
      </c>
      <c r="BU355" s="32">
        <v>105.419998169</v>
      </c>
      <c r="BV355" s="32">
        <v>1519.456420898</v>
      </c>
      <c r="BW355" s="32">
        <v>574.84948730500003</v>
      </c>
      <c r="BX355" s="32">
        <v>1547.1075439450001</v>
      </c>
      <c r="BY355" s="32">
        <v>1169.789672852</v>
      </c>
      <c r="BZ355" s="32">
        <v>570</v>
      </c>
      <c r="CA355" s="32">
        <v>1686.4946289059999</v>
      </c>
      <c r="CB355" s="32">
        <v>362.63381958000002</v>
      </c>
      <c r="CC355" s="32">
        <v>48.988189697000003</v>
      </c>
      <c r="CD355" s="32">
        <v>205.00665283199999</v>
      </c>
      <c r="CE355" s="32">
        <v>606.81097412099996</v>
      </c>
      <c r="CF355" s="32">
        <v>8124.5205078119998</v>
      </c>
      <c r="CG355" s="32">
        <v>5942.3735351559999</v>
      </c>
      <c r="CH355" s="32">
        <v>16.785535811999999</v>
      </c>
      <c r="CI355" s="32">
        <v>1354.0446777340001</v>
      </c>
      <c r="CJ355" s="32">
        <v>284.04986572299998</v>
      </c>
      <c r="CK355" s="32">
        <v>127.837028503</v>
      </c>
      <c r="CL355" s="32">
        <v>404.02636718799999</v>
      </c>
      <c r="CM355" s="32">
        <v>179.39201355</v>
      </c>
      <c r="CN355" s="32">
        <v>843.48907470699999</v>
      </c>
      <c r="CO355" s="32">
        <v>1108.3530273440001</v>
      </c>
      <c r="CP355" s="32">
        <v>519.48168945299994</v>
      </c>
      <c r="CQ355" s="32">
        <v>6233.6259765619998</v>
      </c>
      <c r="CR355" s="32">
        <v>4301.1293945309999</v>
      </c>
      <c r="CS355" s="32">
        <v>2454.5986328119998</v>
      </c>
      <c r="CT355" s="32">
        <v>2006</v>
      </c>
      <c r="CU355" s="32">
        <v>7568.7973632809999</v>
      </c>
      <c r="CV355" s="32">
        <v>225.040481567</v>
      </c>
      <c r="CW355" s="32">
        <v>278.99761962899998</v>
      </c>
      <c r="CX355" s="32">
        <v>762.508300781</v>
      </c>
      <c r="CZ355" s="32">
        <v>1653.0574951169999</v>
      </c>
      <c r="DA355" s="32">
        <v>2493.6511230470001</v>
      </c>
      <c r="DB355" s="32">
        <v>155.929519653</v>
      </c>
      <c r="DC355" s="34">
        <v>4108</v>
      </c>
      <c r="DD355" s="32">
        <v>2966.0446777339998</v>
      </c>
      <c r="DE355" s="32">
        <v>779.30206298799999</v>
      </c>
      <c r="DF355" s="32">
        <v>488</v>
      </c>
      <c r="DG355" s="32">
        <v>5.8760170939999998</v>
      </c>
      <c r="DI355" s="32">
        <v>128.394699097</v>
      </c>
      <c r="DJ355" s="34">
        <v>1794</v>
      </c>
      <c r="DK355" s="32">
        <v>585.552246094</v>
      </c>
      <c r="DL355" s="32">
        <v>9715.0810546880002</v>
      </c>
      <c r="DM355" s="32">
        <v>2082.439453125</v>
      </c>
      <c r="DN355" s="32">
        <v>2063.0678710940001</v>
      </c>
      <c r="DO355" s="32">
        <v>15.62</v>
      </c>
      <c r="DP355" s="32">
        <v>416</v>
      </c>
      <c r="DQ355" s="32">
        <v>952</v>
      </c>
      <c r="DR355" s="32">
        <v>179.75</v>
      </c>
      <c r="DS355" s="32">
        <v>72</v>
      </c>
      <c r="DT355" s="32">
        <v>1026.0295410159999</v>
      </c>
      <c r="DU355" s="32">
        <v>130.75</v>
      </c>
      <c r="DV355" s="32">
        <v>5430.8979492190001</v>
      </c>
      <c r="DX355" s="32">
        <v>355</v>
      </c>
      <c r="DY355" s="32">
        <v>985.080566406</v>
      </c>
      <c r="EA355">
        <v>24.725000000000001</v>
      </c>
      <c r="EB355" s="32">
        <v>518.31921386700003</v>
      </c>
      <c r="EC355" s="32">
        <v>1694.400024414</v>
      </c>
    </row>
    <row r="356" spans="1:133">
      <c r="A356" s="33">
        <v>44342</v>
      </c>
      <c r="B356" s="32">
        <v>497.50842285200002</v>
      </c>
      <c r="C356" s="32">
        <v>7013.7158203119998</v>
      </c>
      <c r="D356" s="32">
        <v>1503.237304688</v>
      </c>
      <c r="E356" s="32">
        <v>2281.4482421880002</v>
      </c>
      <c r="F356" s="32">
        <v>672.83795166000004</v>
      </c>
      <c r="G356" s="32">
        <v>2521.8969726559999</v>
      </c>
      <c r="H356" s="32">
        <v>499.56576538100001</v>
      </c>
      <c r="I356" s="32">
        <v>199.63005065900001</v>
      </c>
      <c r="J356" s="32">
        <v>1869.2573242190001</v>
      </c>
      <c r="K356" s="32">
        <v>1549.9936523440001</v>
      </c>
      <c r="L356" s="32">
        <v>8012.9770507809999</v>
      </c>
      <c r="M356" s="32">
        <v>399.42623901399998</v>
      </c>
      <c r="N356" s="32">
        <v>235.242279053</v>
      </c>
      <c r="O356" s="32">
        <v>979.18627929700006</v>
      </c>
      <c r="P356" s="32">
        <v>877.79956054700006</v>
      </c>
      <c r="Q356" s="32">
        <v>66.619956970000004</v>
      </c>
      <c r="R356" s="32">
        <v>1040.5329589840001</v>
      </c>
      <c r="S356" s="32">
        <v>1370.7514648440001</v>
      </c>
      <c r="T356" s="32">
        <v>172.203399658</v>
      </c>
      <c r="U356" s="32">
        <v>4904.9985351559999</v>
      </c>
      <c r="V356" s="32">
        <v>2593.1474609380002</v>
      </c>
      <c r="W356" s="32">
        <v>1231.0454101559999</v>
      </c>
      <c r="X356" s="32">
        <v>54.540756225999999</v>
      </c>
      <c r="Y356" s="32">
        <v>234.10137939500001</v>
      </c>
      <c r="Z356" s="32">
        <v>4466.7485351559999</v>
      </c>
      <c r="AA356" s="32">
        <v>423.88833618199999</v>
      </c>
      <c r="AB356" s="32">
        <v>821.18438720699999</v>
      </c>
      <c r="AC356" s="32">
        <v>6518.3745117190001</v>
      </c>
      <c r="AD356" s="32">
        <v>3222.6794433589998</v>
      </c>
      <c r="AE356" s="32">
        <v>1898.8260498049999</v>
      </c>
      <c r="AF356" s="32">
        <v>380.05233764600001</v>
      </c>
      <c r="AG356" s="32">
        <v>1605.323852539</v>
      </c>
      <c r="AH356" s="32">
        <v>564.37237548799999</v>
      </c>
      <c r="AI356" s="32">
        <v>401.11535644499997</v>
      </c>
      <c r="AJ356" s="32">
        <v>1669.7110595700001</v>
      </c>
      <c r="AK356" s="32">
        <v>3407.2119140619998</v>
      </c>
      <c r="AL356" s="32">
        <v>544.75622558600003</v>
      </c>
      <c r="AM356" s="32">
        <v>1000.227233887</v>
      </c>
      <c r="AN356" s="32">
        <v>2492.0803222660002</v>
      </c>
      <c r="AP356" s="32">
        <v>3187.4436035160002</v>
      </c>
      <c r="AQ356" s="32">
        <v>1405.6723632809999</v>
      </c>
      <c r="AR356" s="32">
        <v>1669.1007080080001</v>
      </c>
      <c r="AS356" s="32">
        <v>2732.4338378910002</v>
      </c>
      <c r="AT356" s="32">
        <v>2114.1782226559999</v>
      </c>
      <c r="AU356" s="32">
        <v>1032.0284423830001</v>
      </c>
      <c r="AV356" s="32">
        <v>264.86276245099998</v>
      </c>
      <c r="AW356" s="32">
        <v>1360.858398438</v>
      </c>
      <c r="AX356" s="32">
        <v>697.58087158199999</v>
      </c>
      <c r="AY356" s="32">
        <v>297.09841918900003</v>
      </c>
      <c r="AZ356" s="32">
        <v>310.13214111299999</v>
      </c>
      <c r="BA356" s="32">
        <v>186.04376220699999</v>
      </c>
      <c r="BB356" s="32">
        <v>2348.3684082029999</v>
      </c>
      <c r="BC356" s="32">
        <v>3049.8784179690001</v>
      </c>
      <c r="BD356" s="32">
        <v>2945.6264648440001</v>
      </c>
      <c r="BE356" s="32">
        <v>480.86566162100002</v>
      </c>
      <c r="BF356" s="32">
        <v>603.49304199200003</v>
      </c>
      <c r="BG356" s="32">
        <v>262.67730712899998</v>
      </c>
      <c r="BH356" s="32">
        <v>534.26910400400004</v>
      </c>
      <c r="BI356" s="32">
        <v>13475</v>
      </c>
      <c r="BJ356" s="32">
        <v>4993.3852539059999</v>
      </c>
      <c r="BK356" s="32">
        <v>175.86714172399999</v>
      </c>
      <c r="BL356" s="32">
        <v>2054.8618164059999</v>
      </c>
      <c r="BM356" s="32">
        <v>2768.6806640619998</v>
      </c>
      <c r="BN356" s="32">
        <v>842.10510253899997</v>
      </c>
      <c r="BO356" s="32">
        <v>3631.7495117190001</v>
      </c>
      <c r="BP356" s="32">
        <v>12535.581054688</v>
      </c>
      <c r="BQ356" s="32">
        <v>3119.2858886720001</v>
      </c>
      <c r="BR356" s="32">
        <v>5899.7939453119998</v>
      </c>
      <c r="BS356" s="32">
        <v>3145.1220703119998</v>
      </c>
      <c r="BT356" s="32">
        <v>2256.2211914059999</v>
      </c>
      <c r="BU356" s="32">
        <v>103.040000916</v>
      </c>
      <c r="BV356" s="32">
        <v>1524.3419189450001</v>
      </c>
      <c r="BW356" s="32">
        <v>580.83123779300001</v>
      </c>
      <c r="BX356" s="32">
        <v>1539.1223144529999</v>
      </c>
      <c r="BY356" s="32">
        <v>1172.2891845700001</v>
      </c>
      <c r="BZ356" s="32">
        <v>580</v>
      </c>
      <c r="CA356" s="32">
        <v>1675.510742188</v>
      </c>
      <c r="CB356" s="32">
        <v>366.62643432599998</v>
      </c>
      <c r="CC356" s="32">
        <v>48.334281920999999</v>
      </c>
      <c r="CD356" s="32">
        <v>203.69317627000001</v>
      </c>
      <c r="CE356" s="32">
        <v>600.70037841800001</v>
      </c>
      <c r="CF356" s="32">
        <v>8226.40234375</v>
      </c>
      <c r="CG356" s="32">
        <v>5644.6557617190001</v>
      </c>
      <c r="CH356" s="32">
        <v>17.028001785000001</v>
      </c>
      <c r="CI356" s="32">
        <v>1358.3811035159999</v>
      </c>
      <c r="CJ356" s="32">
        <v>286.09680175800003</v>
      </c>
      <c r="CK356" s="32">
        <v>126.91748809800001</v>
      </c>
      <c r="CL356" s="32">
        <v>401.11535644499997</v>
      </c>
      <c r="CM356" s="32">
        <v>179.01255798299999</v>
      </c>
      <c r="CN356" s="32">
        <v>847.48687744100005</v>
      </c>
      <c r="CO356" s="32">
        <v>1114.8461914059999</v>
      </c>
      <c r="CP356" s="32">
        <v>523.27789306600005</v>
      </c>
      <c r="CQ356" s="32">
        <v>6191.681640625</v>
      </c>
      <c r="CR356" s="32">
        <v>4298.1337890619998</v>
      </c>
      <c r="CS356" s="32">
        <v>2452.0461425779999</v>
      </c>
      <c r="CT356" s="32">
        <v>1929.5</v>
      </c>
      <c r="CU356" s="32">
        <v>7536.8110351559999</v>
      </c>
      <c r="CV356" s="32">
        <v>224.89067077600001</v>
      </c>
      <c r="CW356" s="32">
        <v>278.000091553</v>
      </c>
      <c r="CX356" s="32">
        <v>760.92712402300003</v>
      </c>
      <c r="CZ356" s="32">
        <v>1651.0587158200001</v>
      </c>
      <c r="DA356" s="32">
        <v>2490.6538085940001</v>
      </c>
      <c r="DB356" s="32">
        <v>169.17778015100001</v>
      </c>
      <c r="DC356" s="34">
        <v>4194</v>
      </c>
      <c r="DD356" s="32">
        <v>3022.0083007809999</v>
      </c>
      <c r="DE356" s="32">
        <v>788.89349365199996</v>
      </c>
      <c r="DF356" s="32">
        <v>492.4</v>
      </c>
      <c r="DG356" s="32">
        <v>5.8222894670000001</v>
      </c>
      <c r="DI356" s="32">
        <v>127.646194458</v>
      </c>
      <c r="DJ356" s="34">
        <v>1796</v>
      </c>
      <c r="DK356" s="32">
        <v>595.14166259800004</v>
      </c>
      <c r="DL356" s="32">
        <v>9617.1494140619998</v>
      </c>
      <c r="DM356" s="32">
        <v>2076.4501953119998</v>
      </c>
      <c r="DN356" s="32">
        <v>2075.5317382809999</v>
      </c>
      <c r="DO356" s="32">
        <v>15.22</v>
      </c>
      <c r="DP356" s="32">
        <v>416</v>
      </c>
      <c r="DQ356" s="32">
        <v>943.5</v>
      </c>
      <c r="DR356" s="32">
        <v>178.55</v>
      </c>
      <c r="DS356" s="32">
        <v>75.14</v>
      </c>
      <c r="DT356" s="32">
        <v>1031.823608398</v>
      </c>
      <c r="DU356" s="32">
        <v>130.75</v>
      </c>
      <c r="DV356" s="32">
        <v>5475.8637695309999</v>
      </c>
      <c r="DX356" s="32">
        <v>365</v>
      </c>
      <c r="DY356" s="32">
        <v>986.48010253899997</v>
      </c>
      <c r="EA356">
        <v>24.824000000000002</v>
      </c>
      <c r="EB356" s="32">
        <v>520.72991943399995</v>
      </c>
      <c r="EC356" s="32">
        <v>1730</v>
      </c>
    </row>
    <row r="357" spans="1:133">
      <c r="A357" s="33">
        <v>44343</v>
      </c>
      <c r="B357" s="32">
        <v>506.09991455099998</v>
      </c>
      <c r="C357" s="32">
        <v>6817.8354492190001</v>
      </c>
      <c r="D357" s="32">
        <v>1577.1506347659999</v>
      </c>
      <c r="E357" s="32">
        <v>2249.4697265619998</v>
      </c>
      <c r="F357" s="32">
        <v>666.50317382799994</v>
      </c>
      <c r="G357" s="32">
        <v>2450.6047363279999</v>
      </c>
      <c r="H357" s="32">
        <v>506.15216064499998</v>
      </c>
      <c r="I357" s="32">
        <v>198.00665283199999</v>
      </c>
      <c r="J357" s="32">
        <v>1837.2784423830001</v>
      </c>
      <c r="K357" s="32">
        <v>1551.4923095700001</v>
      </c>
      <c r="L357" s="32">
        <v>8092.9072265619998</v>
      </c>
      <c r="M357" s="32">
        <v>402.42074585</v>
      </c>
      <c r="N357" s="32">
        <v>234.542770386</v>
      </c>
      <c r="O357" s="32">
        <v>967.80511474599996</v>
      </c>
      <c r="P357" s="32">
        <v>912.37585449200003</v>
      </c>
      <c r="Q357" s="32">
        <v>67.172637938999998</v>
      </c>
      <c r="R357" s="32">
        <v>1031.5415039059999</v>
      </c>
      <c r="S357" s="32">
        <v>1388.229125977</v>
      </c>
      <c r="T357" s="32">
        <v>166.56800842300001</v>
      </c>
      <c r="U357" s="32">
        <v>5121.5678710940001</v>
      </c>
      <c r="V357" s="32">
        <v>2590.1486816410002</v>
      </c>
      <c r="W357" s="32">
        <v>1228.0487060549999</v>
      </c>
      <c r="X357" s="32">
        <v>54.820552825999997</v>
      </c>
      <c r="Y357" s="32">
        <v>241.37968444800001</v>
      </c>
      <c r="Z357" s="32">
        <v>4371.5493164059999</v>
      </c>
      <c r="AA357" s="32">
        <v>417.89987182599998</v>
      </c>
      <c r="AB357" s="32">
        <v>810.19055175799997</v>
      </c>
      <c r="AC357" s="32">
        <v>6363.5556640619998</v>
      </c>
      <c r="AD357" s="32">
        <v>3196.2709960940001</v>
      </c>
      <c r="AE357" s="32">
        <v>1933.8044433590001</v>
      </c>
      <c r="AF357" s="32">
        <v>393.85769653300002</v>
      </c>
      <c r="AG357" s="32">
        <v>1591.535766602</v>
      </c>
      <c r="AH357" s="32">
        <v>559.61456298799999</v>
      </c>
      <c r="AI357" s="32">
        <v>414.06423950200002</v>
      </c>
      <c r="AJ357" s="32">
        <v>1664.713500977</v>
      </c>
      <c r="AK357" s="32">
        <v>3383.7275390619998</v>
      </c>
      <c r="AL357" s="32">
        <v>540.55804443399995</v>
      </c>
      <c r="AM357" s="32">
        <v>988.44824218799999</v>
      </c>
      <c r="AN357" s="32">
        <v>2477.7858886720001</v>
      </c>
      <c r="AP357" s="32">
        <v>3200.4333496089998</v>
      </c>
      <c r="AQ357" s="32">
        <v>1411.790039062</v>
      </c>
      <c r="AR357" s="32">
        <v>1613.4672851559999</v>
      </c>
      <c r="AS357" s="32">
        <v>2698.453125</v>
      </c>
      <c r="AT357" s="32">
        <v>2095.2036132809999</v>
      </c>
      <c r="AU357" s="32">
        <v>995.06335449200003</v>
      </c>
      <c r="AV357" s="32">
        <v>271.74362182599998</v>
      </c>
      <c r="AW357" s="32">
        <v>1347.5838623049999</v>
      </c>
      <c r="AX357" s="32">
        <v>697.78045654300001</v>
      </c>
      <c r="AY357" s="32">
        <v>294.20037841800001</v>
      </c>
      <c r="AZ357" s="32">
        <v>305.989746094</v>
      </c>
      <c r="BA357" s="32">
        <v>186.92359924300001</v>
      </c>
      <c r="BB357" s="32">
        <v>2312.3937988279999</v>
      </c>
      <c r="BC357" s="32">
        <v>3118.4594726559999</v>
      </c>
      <c r="BD357" s="32">
        <v>2911.6652832029999</v>
      </c>
      <c r="BE357" s="32">
        <v>474.66867065399998</v>
      </c>
      <c r="BF357" s="32">
        <v>599.29516601600005</v>
      </c>
      <c r="BG357" s="32">
        <v>265.47171020500002</v>
      </c>
      <c r="BH357" s="32">
        <v>534.85235595699999</v>
      </c>
      <c r="BI357" s="32">
        <v>13305</v>
      </c>
      <c r="BJ357" s="32">
        <v>4928.4189453119998</v>
      </c>
      <c r="BK357" s="32">
        <v>176.16656494099999</v>
      </c>
      <c r="BL357" s="32">
        <v>2044.726196289</v>
      </c>
      <c r="BM357" s="32">
        <v>2751.2321777339998</v>
      </c>
      <c r="BN357" s="32">
        <v>825.51873779300001</v>
      </c>
      <c r="BO357" s="32">
        <v>3695.6745605470001</v>
      </c>
      <c r="BP357" s="32">
        <v>12729.970703125</v>
      </c>
      <c r="BQ357" s="32">
        <v>3077.3896484380002</v>
      </c>
      <c r="BR357" s="32">
        <v>6059.4091796880002</v>
      </c>
      <c r="BS357" s="32">
        <v>3033.2954101559999</v>
      </c>
      <c r="BT357" s="32">
        <v>2250.9538574220001</v>
      </c>
      <c r="BU357" s="32">
        <v>107.059997559</v>
      </c>
      <c r="BV357" s="32">
        <v>1496.004882812</v>
      </c>
      <c r="BW357" s="32">
        <v>579.63507080099998</v>
      </c>
      <c r="BX357" s="32">
        <v>1519.658813477</v>
      </c>
      <c r="BY357" s="32">
        <v>1167.7901611330001</v>
      </c>
      <c r="BZ357" s="32">
        <v>581.5</v>
      </c>
      <c r="CA357" s="32">
        <v>1647.053100586</v>
      </c>
      <c r="CB357" s="32">
        <v>358.84078979499998</v>
      </c>
      <c r="CC357" s="32">
        <v>49.821800232000001</v>
      </c>
      <c r="CD357" s="32">
        <v>208.03785705600001</v>
      </c>
      <c r="CE357" s="32">
        <v>601.37945556600005</v>
      </c>
      <c r="CF357" s="32">
        <v>8156.4833984380002</v>
      </c>
      <c r="CG357" s="32">
        <v>5477.5083007809999</v>
      </c>
      <c r="CH357" s="32">
        <v>16.593614578</v>
      </c>
      <c r="CI357" s="32">
        <v>1331.9702148440001</v>
      </c>
      <c r="CJ357" s="32">
        <v>299.35491943400001</v>
      </c>
      <c r="CK357" s="32">
        <v>128.31680297899999</v>
      </c>
      <c r="CL357" s="32">
        <v>414.06423950200002</v>
      </c>
      <c r="CM357" s="32">
        <v>183.44644165</v>
      </c>
      <c r="CN357" s="32">
        <v>849.48559570299994</v>
      </c>
      <c r="CO357" s="32">
        <v>1124.8358154299999</v>
      </c>
      <c r="CP357" s="32">
        <v>527.47375488299997</v>
      </c>
      <c r="CQ357" s="32">
        <v>6018.9619140619998</v>
      </c>
      <c r="CR357" s="32">
        <v>4184.7763671880002</v>
      </c>
      <c r="CS357" s="32">
        <v>2452.0461425779999</v>
      </c>
      <c r="CT357" s="32">
        <v>1925.5</v>
      </c>
      <c r="CU357" s="32">
        <v>7350.8891601559999</v>
      </c>
      <c r="CV357" s="32">
        <v>223.69232177699999</v>
      </c>
      <c r="CW357" s="32">
        <v>282.289306641</v>
      </c>
      <c r="CX357" s="32">
        <v>769.42572021499996</v>
      </c>
      <c r="CZ357" s="32">
        <v>1676.044555664</v>
      </c>
      <c r="DA357" s="32">
        <v>2451.6906738279999</v>
      </c>
      <c r="DB357" s="32">
        <v>171.07754516599999</v>
      </c>
      <c r="DC357" s="34">
        <v>4144</v>
      </c>
      <c r="DD357" s="32">
        <v>3022.1333007809999</v>
      </c>
      <c r="DE357" s="32">
        <v>793.68920898399995</v>
      </c>
      <c r="DF357" s="32">
        <v>491</v>
      </c>
      <c r="DG357" s="32">
        <v>5.9660873409999997</v>
      </c>
      <c r="DI357" s="32">
        <v>126.89768981899999</v>
      </c>
      <c r="DJ357" s="34">
        <v>1778.9</v>
      </c>
      <c r="DK357" s="32">
        <v>594.94177246100003</v>
      </c>
      <c r="DL357" s="32">
        <v>9617.1494140619998</v>
      </c>
      <c r="DM357" s="32">
        <v>2067.4653320309999</v>
      </c>
      <c r="DN357" s="32">
        <v>2128.8781738279999</v>
      </c>
      <c r="DO357" s="32">
        <v>15.04</v>
      </c>
      <c r="DP357" s="32">
        <v>419.2</v>
      </c>
      <c r="DQ357" s="32">
        <v>925</v>
      </c>
      <c r="DR357" s="32">
        <v>178.25</v>
      </c>
      <c r="DS357" s="32">
        <v>74.45</v>
      </c>
      <c r="DT357" s="32">
        <v>1025.0639648440001</v>
      </c>
      <c r="DU357" s="32">
        <v>130.75</v>
      </c>
      <c r="DV357" s="32">
        <v>5520.8295898440001</v>
      </c>
      <c r="DX357" s="32">
        <v>365</v>
      </c>
      <c r="DY357" s="32">
        <v>997.4765625</v>
      </c>
      <c r="EA357">
        <v>24.725000000000001</v>
      </c>
      <c r="EB357" s="32">
        <v>520.72991943399995</v>
      </c>
      <c r="EC357" s="32">
        <v>1747.8000488279999</v>
      </c>
    </row>
    <row r="358" spans="1:133">
      <c r="A358" s="33">
        <v>44344</v>
      </c>
      <c r="B358" s="32">
        <v>507.298736572</v>
      </c>
      <c r="C358" s="32">
        <v>6983.734375</v>
      </c>
      <c r="D358" s="32">
        <v>1542.691040039</v>
      </c>
      <c r="E358" s="32">
        <v>2283.4465332029999</v>
      </c>
      <c r="F358" s="32">
        <v>656.11096191399997</v>
      </c>
      <c r="G358" s="32">
        <v>2449.6064453119998</v>
      </c>
      <c r="H358" s="32">
        <v>508.94635009799998</v>
      </c>
      <c r="I358" s="32">
        <v>199.33489990199999</v>
      </c>
      <c r="J358" s="32">
        <v>1837.7781982419999</v>
      </c>
      <c r="K358" s="32">
        <v>1547.9956054690001</v>
      </c>
      <c r="L358" s="32">
        <v>8038.9541015619998</v>
      </c>
      <c r="M358" s="32">
        <v>406.97943115200002</v>
      </c>
      <c r="N358" s="32">
        <v>237.44085693400001</v>
      </c>
      <c r="O358" s="32">
        <v>972.39752197300004</v>
      </c>
      <c r="P358" s="32">
        <v>896.986328125</v>
      </c>
      <c r="Q358" s="32">
        <v>66.960060119999994</v>
      </c>
      <c r="R358" s="32">
        <v>1042.5310058590001</v>
      </c>
      <c r="S358" s="32">
        <v>1395.7194824220001</v>
      </c>
      <c r="T358" s="32">
        <v>170.95661926299999</v>
      </c>
      <c r="U358" s="32">
        <v>5022.0629882809999</v>
      </c>
      <c r="V358" s="32">
        <v>2603.1442871089998</v>
      </c>
      <c r="W358" s="32">
        <v>1241.532836914</v>
      </c>
      <c r="X358" s="32">
        <v>54.620697020999998</v>
      </c>
      <c r="Y358" s="32">
        <v>243.77252197300001</v>
      </c>
      <c r="Z358" s="32">
        <v>4454.3725585940001</v>
      </c>
      <c r="AA358" s="32">
        <v>417.60040283199999</v>
      </c>
      <c r="AB358" s="32">
        <v>806.66918945299994</v>
      </c>
      <c r="AC358" s="32">
        <v>6360.5581054690001</v>
      </c>
      <c r="AD358" s="32">
        <v>3194.5671386720001</v>
      </c>
      <c r="AE358" s="32">
        <v>1918.813842773</v>
      </c>
      <c r="AF358" s="32">
        <v>400.702301025</v>
      </c>
      <c r="AG358" s="32">
        <v>1584.1492919919999</v>
      </c>
      <c r="AH358" s="32">
        <v>556.64123535199997</v>
      </c>
      <c r="AI358" s="32">
        <v>412.75936889600001</v>
      </c>
      <c r="AJ358" s="32">
        <v>1648.721069336</v>
      </c>
      <c r="AK358" s="32">
        <v>3401.7153320309999</v>
      </c>
      <c r="AL358" s="32">
        <v>543.75659179700006</v>
      </c>
      <c r="AM358" s="32">
        <v>981.85980224599996</v>
      </c>
      <c r="AN358" s="32">
        <v>2511.1403808589998</v>
      </c>
      <c r="AP358" s="32">
        <v>3179.4501953119998</v>
      </c>
      <c r="AQ358" s="32">
        <v>1412.731445312</v>
      </c>
      <c r="AR358" s="32">
        <v>1595.5178222659999</v>
      </c>
      <c r="AS358" s="32">
        <v>2701.4516601559999</v>
      </c>
      <c r="AT358" s="32">
        <v>2133.1528320309999</v>
      </c>
      <c r="AU358" s="32">
        <v>989.06903076200001</v>
      </c>
      <c r="AV358" s="32">
        <v>274.23666381800001</v>
      </c>
      <c r="AW358" s="32">
        <v>1351.8078613279999</v>
      </c>
      <c r="AX358" s="32">
        <v>701.57159423799999</v>
      </c>
      <c r="AY358" s="32">
        <v>300.39620971699998</v>
      </c>
      <c r="AZ358" s="32">
        <v>305.59048461899999</v>
      </c>
      <c r="BA358" s="32">
        <v>189.00318908700001</v>
      </c>
      <c r="BB358" s="32">
        <v>2319.388671875</v>
      </c>
      <c r="BC358" s="32">
        <v>3115.9748535160002</v>
      </c>
      <c r="BD358" s="32">
        <v>2935.6376953119998</v>
      </c>
      <c r="BE358" s="32">
        <v>473.56918335</v>
      </c>
      <c r="BF358" s="32">
        <v>602.69348144499997</v>
      </c>
      <c r="BG358" s="32">
        <v>265.072509766</v>
      </c>
      <c r="BH358" s="32">
        <v>536.31048583999996</v>
      </c>
      <c r="BI358" s="32">
        <v>13210</v>
      </c>
      <c r="BJ358" s="32">
        <v>4918.4243164059999</v>
      </c>
      <c r="BK358" s="32">
        <v>174.519699097</v>
      </c>
      <c r="BL358" s="32">
        <v>2034.0571289059999</v>
      </c>
      <c r="BM358" s="32">
        <v>2704.8723144529999</v>
      </c>
      <c r="BN358" s="32">
        <v>817.52545166000004</v>
      </c>
      <c r="BO358" s="32">
        <v>3683.6884765619998</v>
      </c>
      <c r="BP358" s="32">
        <v>12660.19140625</v>
      </c>
      <c r="BQ358" s="32">
        <v>3152.2045898440001</v>
      </c>
      <c r="BR358" s="32">
        <v>6049.43359375</v>
      </c>
      <c r="BS358" s="32">
        <v>3041.2829589839998</v>
      </c>
      <c r="BT358" s="32">
        <v>2255.3435058589998</v>
      </c>
      <c r="BU358" s="32">
        <v>107.019996643</v>
      </c>
      <c r="BV358" s="32">
        <v>1505.2878417970001</v>
      </c>
      <c r="BW358" s="32">
        <v>574.25134277300003</v>
      </c>
      <c r="BX358" s="32">
        <v>1539.1223144529999</v>
      </c>
      <c r="BY358" s="32">
        <v>1194.7852783200001</v>
      </c>
      <c r="BZ358" s="32">
        <v>579</v>
      </c>
      <c r="CA358" s="32">
        <v>1654.5418701169999</v>
      </c>
      <c r="CB358" s="32">
        <v>359.63934326200001</v>
      </c>
      <c r="CC358" s="32">
        <v>49.806827544999997</v>
      </c>
      <c r="CD358" s="32">
        <v>209.149261475</v>
      </c>
      <c r="CE358" s="32">
        <v>603.75573730500003</v>
      </c>
      <c r="CF358" s="32">
        <v>8148.4921875</v>
      </c>
      <c r="CG358" s="32">
        <v>5423.5532226559999</v>
      </c>
      <c r="CH358" s="32">
        <v>16.933227539000001</v>
      </c>
      <c r="CI358" s="32">
        <v>1326.0573730470001</v>
      </c>
      <c r="CJ358" s="32">
        <v>299.07583618199999</v>
      </c>
      <c r="CK358" s="32">
        <v>128.23683166500001</v>
      </c>
      <c r="CL358" s="32">
        <v>412.75936889600001</v>
      </c>
      <c r="CM358" s="32">
        <v>182.84727477999999</v>
      </c>
      <c r="CN358" s="32">
        <v>850.484863281</v>
      </c>
      <c r="CO358" s="32">
        <v>1133.8264160159999</v>
      </c>
      <c r="CP358" s="32">
        <v>526.07513427699996</v>
      </c>
      <c r="CQ358" s="32">
        <v>5981.0063476559999</v>
      </c>
      <c r="CR358" s="32">
        <v>4221.2299804690001</v>
      </c>
      <c r="CS358" s="32">
        <v>2452.0461425779999</v>
      </c>
      <c r="CT358" s="32">
        <v>1889</v>
      </c>
      <c r="CU358" s="32">
        <v>7570.796875</v>
      </c>
      <c r="CV358" s="32">
        <v>222.943359375</v>
      </c>
      <c r="CW358" s="32">
        <v>283.58605956999997</v>
      </c>
      <c r="CX358" s="32">
        <v>774.95977783199999</v>
      </c>
      <c r="CZ358" s="32">
        <v>1659.054077148</v>
      </c>
      <c r="DA358" s="32">
        <v>2441.6999511720001</v>
      </c>
      <c r="DB358" s="32">
        <v>165.37828064000001</v>
      </c>
      <c r="DC358" s="34">
        <v>4064</v>
      </c>
      <c r="DD358" s="32">
        <v>2884.2182617190001</v>
      </c>
      <c r="DE358" s="32">
        <v>796.28686523399995</v>
      </c>
      <c r="DF358" s="32">
        <v>506.4</v>
      </c>
      <c r="DG358" s="32">
        <v>5.8361110690000002</v>
      </c>
      <c r="DI358" s="32">
        <v>128.14520263700001</v>
      </c>
      <c r="DJ358" s="34">
        <v>1789.7</v>
      </c>
      <c r="DK358" s="32">
        <v>577.96063232400002</v>
      </c>
      <c r="DL358" s="32">
        <v>9577.177734375</v>
      </c>
      <c r="DM358" s="32">
        <v>2099.4108886720001</v>
      </c>
      <c r="DN358" s="32">
        <v>2116.9128417970001</v>
      </c>
      <c r="DO358" s="32">
        <v>15.14</v>
      </c>
      <c r="DP358" s="32">
        <v>419.6</v>
      </c>
      <c r="DQ358" s="32">
        <v>926.5</v>
      </c>
      <c r="DR358" s="32">
        <v>178.6</v>
      </c>
      <c r="DS358" s="32">
        <v>74.86</v>
      </c>
      <c r="DT358" s="32">
        <v>1020.718200684</v>
      </c>
      <c r="DU358" s="32">
        <v>130.75</v>
      </c>
      <c r="DV358" s="32">
        <v>5530.8227539059999</v>
      </c>
      <c r="DX358" s="32">
        <v>352</v>
      </c>
      <c r="DY358" s="32">
        <v>1006.173706055</v>
      </c>
      <c r="EA358">
        <v>25.07</v>
      </c>
      <c r="EB358" s="32">
        <v>520.72991943399995</v>
      </c>
      <c r="EC358" s="32">
        <v>1765.400024414</v>
      </c>
    </row>
    <row r="359" spans="1:133">
      <c r="A359" s="33">
        <v>44348</v>
      </c>
      <c r="B359" s="32">
        <v>501.904052734</v>
      </c>
      <c r="C359" s="32">
        <v>7007.7192382809999</v>
      </c>
      <c r="D359" s="32">
        <v>1604.6184082029999</v>
      </c>
      <c r="E359" s="32">
        <v>2278.4499511720001</v>
      </c>
      <c r="F359" s="32">
        <v>653.71270751999998</v>
      </c>
      <c r="G359" s="32">
        <v>2478.5661621089998</v>
      </c>
      <c r="H359" s="32">
        <v>511.74057006800001</v>
      </c>
      <c r="I359" s="32">
        <v>203.663986206</v>
      </c>
      <c r="J359" s="32">
        <v>1845.772827148</v>
      </c>
      <c r="K359" s="32">
        <v>1561.4825439450001</v>
      </c>
      <c r="L359" s="32">
        <v>7950.0322265619998</v>
      </c>
      <c r="M359" s="32">
        <v>398.93457031200001</v>
      </c>
      <c r="N359" s="32">
        <v>236.54142761200001</v>
      </c>
      <c r="O359" s="32">
        <v>1008.837402344</v>
      </c>
      <c r="P359" s="32">
        <v>914.374511719</v>
      </c>
      <c r="Q359" s="32">
        <v>67.257667541999993</v>
      </c>
      <c r="R359" s="32">
        <v>1049.5249023440001</v>
      </c>
      <c r="S359" s="32">
        <v>1422.185546875</v>
      </c>
      <c r="T359" s="32">
        <v>175.59458923299999</v>
      </c>
      <c r="U359" s="32">
        <v>5117.6655273440001</v>
      </c>
      <c r="V359" s="32">
        <v>2633.134765625</v>
      </c>
      <c r="W359" s="32">
        <v>1259.5115966799999</v>
      </c>
      <c r="X359" s="32">
        <v>54.920478821000003</v>
      </c>
      <c r="Y359" s="32">
        <v>247.86032104500001</v>
      </c>
      <c r="Z359" s="32">
        <v>4473.4125976559999</v>
      </c>
      <c r="AA359" s="32">
        <v>423.08984375</v>
      </c>
      <c r="AB359" s="32">
        <v>816.03106689499998</v>
      </c>
      <c r="AC359" s="32">
        <v>6398.5141601559999</v>
      </c>
      <c r="AD359" s="32">
        <v>3198.826171875</v>
      </c>
      <c r="AE359" s="32">
        <v>1986.7716064450001</v>
      </c>
      <c r="AF359" s="32">
        <v>408.93914794900002</v>
      </c>
      <c r="AG359" s="32">
        <v>1615.172485352</v>
      </c>
      <c r="AH359" s="32">
        <v>556.64123535199997</v>
      </c>
      <c r="AI359" s="32">
        <v>414.566162109</v>
      </c>
      <c r="AJ359" s="32">
        <v>1671.7100830080001</v>
      </c>
      <c r="AK359" s="32">
        <v>3404.7133789059999</v>
      </c>
      <c r="AL359" s="32">
        <v>545.75579833999996</v>
      </c>
      <c r="AM359" s="32">
        <v>1006.21673584</v>
      </c>
      <c r="AN359" s="32">
        <v>2506.3757324220001</v>
      </c>
      <c r="AP359" s="32">
        <v>3257.3879394529999</v>
      </c>
      <c r="AQ359" s="32">
        <v>1408.025390625</v>
      </c>
      <c r="AR359" s="32">
        <v>1592.5262451169999</v>
      </c>
      <c r="AS359" s="32">
        <v>2701.4516601559999</v>
      </c>
      <c r="AT359" s="32">
        <v>2105.1904296880002</v>
      </c>
      <c r="AU359" s="32">
        <v>1016.043640137</v>
      </c>
      <c r="AV359" s="32">
        <v>272.54138183600003</v>
      </c>
      <c r="AW359" s="32">
        <v>1345.371459961</v>
      </c>
      <c r="AX359" s="32">
        <v>710.94964599599996</v>
      </c>
      <c r="AY359" s="32">
        <v>304.39346313499999</v>
      </c>
      <c r="AZ359" s="32">
        <v>314.17468261699997</v>
      </c>
      <c r="BA359" s="32">
        <v>189.723022461</v>
      </c>
      <c r="BB359" s="32">
        <v>2342.3728027339998</v>
      </c>
      <c r="BC359" s="32">
        <v>3241.70703125</v>
      </c>
      <c r="BD359" s="32">
        <v>3014.5476074220001</v>
      </c>
      <c r="BE359" s="32">
        <v>478.76666259799998</v>
      </c>
      <c r="BF359" s="32">
        <v>605.29211425799997</v>
      </c>
      <c r="BG359" s="32">
        <v>267.36788940399998</v>
      </c>
      <c r="BH359" s="32">
        <v>539.95587158199999</v>
      </c>
      <c r="BI359" s="32">
        <v>13135</v>
      </c>
      <c r="BJ359" s="32">
        <v>5045.3579101559999</v>
      </c>
      <c r="BK359" s="32">
        <v>179.46031189000001</v>
      </c>
      <c r="BL359" s="32">
        <v>2052.1945800779999</v>
      </c>
      <c r="BM359" s="32">
        <v>2706.8662109380002</v>
      </c>
      <c r="BN359" s="32">
        <v>842.30487060500002</v>
      </c>
      <c r="BO359" s="32">
        <v>3720.6455078119998</v>
      </c>
      <c r="BP359" s="32">
        <v>12685.112304688</v>
      </c>
      <c r="BQ359" s="32">
        <v>3230.0119628910002</v>
      </c>
      <c r="BR359" s="32">
        <v>6289.8544921880002</v>
      </c>
      <c r="BS359" s="32">
        <v>3123.1560058589998</v>
      </c>
      <c r="BT359" s="32">
        <v>2255.3435058589998</v>
      </c>
      <c r="BU359" s="32">
        <v>108.940002441</v>
      </c>
      <c r="BV359" s="32">
        <v>1496.982055664</v>
      </c>
      <c r="BW359" s="32">
        <v>568.07019043000003</v>
      </c>
      <c r="BX359" s="32">
        <v>1561.081420898</v>
      </c>
      <c r="BY359" s="32">
        <v>1204.7834472659999</v>
      </c>
      <c r="BZ359" s="32">
        <v>577</v>
      </c>
      <c r="CA359" s="32">
        <v>1668.0219726559999</v>
      </c>
      <c r="CB359" s="32">
        <v>360.73727416999998</v>
      </c>
      <c r="CC359" s="32">
        <v>49.697013855000002</v>
      </c>
      <c r="CD359" s="32">
        <v>210.866943359</v>
      </c>
      <c r="CE359" s="32">
        <v>606.30175781200001</v>
      </c>
      <c r="CF359" s="32">
        <v>8216.4130859380002</v>
      </c>
      <c r="CG359" s="32">
        <v>5439.5400390619998</v>
      </c>
      <c r="CH359" s="32">
        <v>17.438697815000001</v>
      </c>
      <c r="CI359" s="32">
        <v>1354.6362304690001</v>
      </c>
      <c r="CJ359" s="32">
        <v>307.96112060500002</v>
      </c>
      <c r="CK359" s="32">
        <v>128.19685363799999</v>
      </c>
      <c r="CL359" s="32">
        <v>414.566162109</v>
      </c>
      <c r="CM359" s="32">
        <v>185.32380676299999</v>
      </c>
      <c r="CN359" s="32">
        <v>853.48309326200001</v>
      </c>
      <c r="CO359" s="32">
        <v>1133.8264160159999</v>
      </c>
      <c r="CP359" s="32">
        <v>527.87341308600003</v>
      </c>
      <c r="CQ359" s="32">
        <v>6080.888671875</v>
      </c>
      <c r="CR359" s="32">
        <v>4234.7138671880002</v>
      </c>
      <c r="CS359" s="32">
        <v>2452.0461425779999</v>
      </c>
      <c r="CT359" s="32">
        <v>1875.5</v>
      </c>
      <c r="CU359" s="32">
        <v>7478.8354492190001</v>
      </c>
      <c r="CV359" s="32">
        <v>224.64102172899999</v>
      </c>
      <c r="CW359" s="32">
        <v>283.58605956999997</v>
      </c>
      <c r="CX359" s="32">
        <v>778.31970214800003</v>
      </c>
      <c r="CZ359" s="32">
        <v>1700.0310058590001</v>
      </c>
      <c r="DA359" s="32">
        <v>2432.7084960940001</v>
      </c>
      <c r="DB359" s="32">
        <v>159.779006958</v>
      </c>
      <c r="DC359" s="34">
        <v>4114</v>
      </c>
      <c r="DD359" s="32">
        <v>2872.2255859380002</v>
      </c>
      <c r="DE359" s="32">
        <v>792.09057617200006</v>
      </c>
      <c r="DF359" s="32">
        <v>512.6</v>
      </c>
      <c r="DG359" s="32">
        <v>6.028329372</v>
      </c>
      <c r="DI359" s="32">
        <v>131.23905944800001</v>
      </c>
      <c r="DJ359" s="34">
        <v>1764.4</v>
      </c>
      <c r="DK359" s="32">
        <v>593.14385986299999</v>
      </c>
      <c r="DL359" s="32">
        <v>9625.142578125</v>
      </c>
      <c r="DM359" s="32">
        <v>2164.3000488279999</v>
      </c>
      <c r="DN359" s="32">
        <v>2192.6948242190001</v>
      </c>
      <c r="DO359" s="32">
        <v>14.9</v>
      </c>
      <c r="DP359" s="32">
        <v>404</v>
      </c>
      <c r="DQ359" s="32">
        <v>928</v>
      </c>
      <c r="DR359" s="32">
        <v>176.75</v>
      </c>
      <c r="DS359" s="32">
        <v>74.11</v>
      </c>
      <c r="DT359" s="32">
        <v>1037.134765625</v>
      </c>
      <c r="DU359" s="32">
        <v>130.75</v>
      </c>
      <c r="DV359" s="32">
        <v>5515.833984375</v>
      </c>
      <c r="DX359" s="32">
        <v>360</v>
      </c>
      <c r="DY359" s="32">
        <v>1006.6735839839999</v>
      </c>
      <c r="EA359">
        <v>24.297000000000001</v>
      </c>
      <c r="EB359" s="32">
        <v>520.72991943399995</v>
      </c>
      <c r="EC359" s="32">
        <v>1819.1999511720001</v>
      </c>
    </row>
    <row r="360" spans="1:133">
      <c r="A360" s="33">
        <v>44349</v>
      </c>
      <c r="B360" s="32">
        <v>504.501464844</v>
      </c>
      <c r="C360" s="32">
        <v>7009.71875</v>
      </c>
      <c r="D360" s="32">
        <v>1600.6229248049999</v>
      </c>
      <c r="E360" s="32">
        <v>2309.4289550779999</v>
      </c>
      <c r="F360" s="32">
        <v>654.51208496100003</v>
      </c>
      <c r="G360" s="32">
        <v>2478.5661621089998</v>
      </c>
      <c r="H360" s="32">
        <v>523.71575927699996</v>
      </c>
      <c r="I360" s="32">
        <v>206.025299072</v>
      </c>
      <c r="J360" s="32">
        <v>1848.7707519529999</v>
      </c>
      <c r="K360" s="32">
        <v>1554.489257812</v>
      </c>
      <c r="L360" s="32">
        <v>7925.0541992190001</v>
      </c>
      <c r="M360" s="32">
        <v>403.76150512700002</v>
      </c>
      <c r="N360" s="32">
        <v>237.940505981</v>
      </c>
      <c r="O360" s="32">
        <v>1006.3415527339999</v>
      </c>
      <c r="P360" s="32">
        <v>909.37786865199996</v>
      </c>
      <c r="Q360" s="32">
        <v>67.300186156999999</v>
      </c>
      <c r="R360" s="32">
        <v>1056.5184326169999</v>
      </c>
      <c r="S360" s="32">
        <v>1425.6811523440001</v>
      </c>
      <c r="T360" s="32">
        <v>174.44757080100001</v>
      </c>
      <c r="U360" s="32">
        <v>5117.6655273440001</v>
      </c>
      <c r="V360" s="32">
        <v>2612.1413574220001</v>
      </c>
      <c r="W360" s="32">
        <v>1254.017944336</v>
      </c>
      <c r="X360" s="32">
        <v>53.901214600000003</v>
      </c>
      <c r="Y360" s="32">
        <v>247.26210022000001</v>
      </c>
      <c r="Z360" s="32">
        <v>4492.4521484380002</v>
      </c>
      <c r="AA360" s="32">
        <v>431.27423095699999</v>
      </c>
      <c r="AB360" s="32">
        <v>825.049316406</v>
      </c>
      <c r="AC360" s="32">
        <v>6353.5668945309999</v>
      </c>
      <c r="AD360" s="32">
        <v>3236.3093261720001</v>
      </c>
      <c r="AE360" s="32">
        <v>1954.2917480470001</v>
      </c>
      <c r="AF360" s="32">
        <v>401.39840698199998</v>
      </c>
      <c r="AG360" s="32">
        <v>1596.460327148</v>
      </c>
      <c r="AH360" s="32">
        <v>554.06427001999998</v>
      </c>
      <c r="AI360" s="32">
        <v>414.365325928</v>
      </c>
      <c r="AJ360" s="32">
        <v>1685.2036132809999</v>
      </c>
      <c r="AK360" s="32">
        <v>3417.2053222660002</v>
      </c>
      <c r="AL360" s="32">
        <v>545.15594482400002</v>
      </c>
      <c r="AM360" s="32">
        <v>1005.717651367</v>
      </c>
      <c r="AN360" s="32">
        <v>2520.6704101559999</v>
      </c>
      <c r="AP360" s="32">
        <v>3240.4013671880002</v>
      </c>
      <c r="AQ360" s="32">
        <v>1424.0258789059999</v>
      </c>
      <c r="AR360" s="32">
        <v>1611.971679688</v>
      </c>
      <c r="AS360" s="32">
        <v>2729.4353027339998</v>
      </c>
      <c r="AT360" s="32">
        <v>2179.0915527339998</v>
      </c>
      <c r="AU360" s="32">
        <v>1019.04083252</v>
      </c>
      <c r="AV360" s="32">
        <v>273.23947143599997</v>
      </c>
      <c r="AW360" s="32">
        <v>1347.3826904299999</v>
      </c>
      <c r="AX360" s="32">
        <v>722.12377929700006</v>
      </c>
      <c r="AY360" s="32">
        <v>304.29354858400001</v>
      </c>
      <c r="AZ360" s="32">
        <v>321.16195678700001</v>
      </c>
      <c r="BA360" s="32">
        <v>189.76303100600001</v>
      </c>
      <c r="BB360" s="32">
        <v>2340.3742675779999</v>
      </c>
      <c r="BC360" s="32">
        <v>3275.5009765619998</v>
      </c>
      <c r="BD360" s="32">
        <v>3006.5568847660002</v>
      </c>
      <c r="BE360" s="32">
        <v>482.464935303</v>
      </c>
      <c r="BF360" s="32">
        <v>603.29315185500002</v>
      </c>
      <c r="BG360" s="32">
        <v>267.36788940399998</v>
      </c>
      <c r="BH360" s="32">
        <v>542.43475341800001</v>
      </c>
      <c r="BI360" s="32">
        <v>13080</v>
      </c>
      <c r="BJ360" s="32">
        <v>5043.359375</v>
      </c>
      <c r="BK360" s="32">
        <v>180.05914306599999</v>
      </c>
      <c r="BL360" s="32">
        <v>2071.9321289059999</v>
      </c>
      <c r="BM360" s="32">
        <v>2722.3198242190001</v>
      </c>
      <c r="BN360" s="32">
        <v>829.91510009800004</v>
      </c>
      <c r="BO360" s="32">
        <v>3726.6381835940001</v>
      </c>
      <c r="BP360" s="32">
        <v>12744.924804688</v>
      </c>
      <c r="BQ360" s="32">
        <v>3220.0368652339998</v>
      </c>
      <c r="BR360" s="32">
        <v>6289.8544921880002</v>
      </c>
      <c r="BS360" s="32">
        <v>3067.2421875</v>
      </c>
      <c r="BT360" s="32">
        <v>2297.4829101559999</v>
      </c>
      <c r="BU360" s="32">
        <v>112.30000305199999</v>
      </c>
      <c r="BV360" s="32">
        <v>1492.584960938</v>
      </c>
      <c r="BW360" s="32">
        <v>559.49639892599998</v>
      </c>
      <c r="BX360" s="32">
        <v>1536.6270751950001</v>
      </c>
      <c r="BY360" s="32">
        <v>1203.2836914059999</v>
      </c>
      <c r="BZ360" s="32">
        <v>587.5</v>
      </c>
      <c r="CA360" s="32">
        <v>1651.5463867190001</v>
      </c>
      <c r="CB360" s="32">
        <v>353.1512146</v>
      </c>
      <c r="CC360" s="32">
        <v>49.916641235</v>
      </c>
      <c r="CD360" s="32">
        <v>211.77622985799999</v>
      </c>
      <c r="CE360" s="32">
        <v>606.98077392599998</v>
      </c>
      <c r="CF360" s="32">
        <v>8184.4501953119998</v>
      </c>
      <c r="CG360" s="32">
        <v>5431.5458984380002</v>
      </c>
      <c r="CH360" s="32">
        <v>17.407104491999998</v>
      </c>
      <c r="CI360" s="32">
        <v>1381.4411621090001</v>
      </c>
      <c r="CJ360" s="32">
        <v>310.33355712899998</v>
      </c>
      <c r="CK360" s="32">
        <v>127.657119751</v>
      </c>
      <c r="CL360" s="32">
        <v>414.365325928</v>
      </c>
      <c r="CM360" s="32">
        <v>186.18263244600001</v>
      </c>
      <c r="CN360" s="32">
        <v>853.48309326200001</v>
      </c>
      <c r="CO360" s="32">
        <v>1140.319702148</v>
      </c>
      <c r="CP360" s="32">
        <v>530.47082519499997</v>
      </c>
      <c r="CQ360" s="32">
        <v>6100.8662109380002</v>
      </c>
      <c r="CR360" s="32">
        <v>4244.7006835940001</v>
      </c>
      <c r="CS360" s="32">
        <v>2452.0461425779999</v>
      </c>
      <c r="CT360" s="32">
        <v>1847</v>
      </c>
      <c r="CU360" s="32">
        <v>7494.828125</v>
      </c>
      <c r="CV360" s="32">
        <v>225.1902771</v>
      </c>
      <c r="CW360" s="32">
        <v>283.68582153300002</v>
      </c>
      <c r="CX360" s="32">
        <v>783.06329345699999</v>
      </c>
      <c r="CZ360" s="32">
        <v>1708.026367188</v>
      </c>
      <c r="DA360" s="32">
        <v>2420.7199707029999</v>
      </c>
      <c r="DB360" s="32">
        <v>162.628631592</v>
      </c>
      <c r="DC360" s="34">
        <v>4278</v>
      </c>
      <c r="DD360" s="32">
        <v>2870.2265625</v>
      </c>
      <c r="DE360" s="32">
        <v>788.89349365199996</v>
      </c>
      <c r="DF360" s="32">
        <v>510</v>
      </c>
      <c r="DG360" s="32">
        <v>6.0246677399999999</v>
      </c>
      <c r="DI360" s="32">
        <v>130.590332031</v>
      </c>
      <c r="DJ360" s="34">
        <v>1767</v>
      </c>
      <c r="DK360" s="32">
        <v>594.34252929700006</v>
      </c>
      <c r="DL360" s="32">
        <v>9653.1220703119998</v>
      </c>
      <c r="DM360" s="32">
        <v>2181.2709960940001</v>
      </c>
      <c r="DN360" s="32">
        <v>2186.7119140619998</v>
      </c>
      <c r="DO360" s="32">
        <v>15.24</v>
      </c>
      <c r="DP360" s="32">
        <v>428</v>
      </c>
      <c r="DQ360" s="32">
        <v>950</v>
      </c>
      <c r="DR360" s="32">
        <v>178.05</v>
      </c>
      <c r="DS360" s="32">
        <v>73.91</v>
      </c>
      <c r="DT360" s="32">
        <v>1031.823608398</v>
      </c>
      <c r="DU360" s="32">
        <v>130.75</v>
      </c>
      <c r="DV360" s="32">
        <v>5465.8715820309999</v>
      </c>
      <c r="DX360" s="32">
        <v>350</v>
      </c>
      <c r="DY360" s="32">
        <v>1010.172424316</v>
      </c>
      <c r="EA360">
        <v>25.021000000000001</v>
      </c>
      <c r="EB360" s="32">
        <v>525.55139160199997</v>
      </c>
      <c r="EC360" s="32">
        <v>1845.1999511720001</v>
      </c>
    </row>
    <row r="361" spans="1:133">
      <c r="A361" s="33">
        <v>44350</v>
      </c>
      <c r="B361" s="32">
        <v>503.902099609</v>
      </c>
      <c r="C361" s="32">
        <v>6945.7573242190001</v>
      </c>
      <c r="D361" s="32">
        <v>1543.689819336</v>
      </c>
      <c r="E361" s="32">
        <v>2309.4289550779999</v>
      </c>
      <c r="F361" s="32">
        <v>654.51208496100003</v>
      </c>
      <c r="G361" s="32">
        <v>2467.5812988279999</v>
      </c>
      <c r="H361" s="32">
        <v>514.93389892599998</v>
      </c>
      <c r="I361" s="32">
        <v>194.98611450199999</v>
      </c>
      <c r="J361" s="32">
        <v>1849.270507812</v>
      </c>
      <c r="K361" s="32">
        <v>1545.9975585940001</v>
      </c>
      <c r="L361" s="32">
        <v>7941.0400390619998</v>
      </c>
      <c r="M361" s="32">
        <v>401.61621093799999</v>
      </c>
      <c r="N361" s="32">
        <v>241.73797607399999</v>
      </c>
      <c r="O361" s="32">
        <v>993.76232910199997</v>
      </c>
      <c r="P361" s="32">
        <v>865.00811767599998</v>
      </c>
      <c r="Q361" s="32">
        <v>67.725326538000004</v>
      </c>
      <c r="R361" s="32">
        <v>1049.5249023440001</v>
      </c>
      <c r="S361" s="32">
        <v>1431.174194336</v>
      </c>
      <c r="T361" s="32">
        <v>171.95404052699999</v>
      </c>
      <c r="U361" s="32">
        <v>5076.693359375</v>
      </c>
      <c r="V361" s="32">
        <v>2587.1496582029999</v>
      </c>
      <c r="W361" s="32">
        <v>1242.531616211</v>
      </c>
      <c r="X361" s="32">
        <v>54.620697020999998</v>
      </c>
      <c r="Y361" s="32">
        <v>247.46151733400001</v>
      </c>
      <c r="Z361" s="32">
        <v>4451.5170898440001</v>
      </c>
      <c r="AA361" s="32">
        <v>423.48913574199997</v>
      </c>
      <c r="AB361" s="32">
        <v>818.70452880899995</v>
      </c>
      <c r="AC361" s="32">
        <v>6397.5151367190001</v>
      </c>
      <c r="AD361" s="32">
        <v>3210.7529296880002</v>
      </c>
      <c r="AE361" s="32">
        <v>1947.2960205080001</v>
      </c>
      <c r="AF361" s="32">
        <v>394.32174682599998</v>
      </c>
      <c r="AG361" s="32">
        <v>1568.3914794919999</v>
      </c>
      <c r="AH361" s="32">
        <v>553.07293701200001</v>
      </c>
      <c r="AI361" s="32">
        <v>414.365325928</v>
      </c>
      <c r="AJ361" s="32">
        <v>1697.6979980470001</v>
      </c>
      <c r="AK361" s="32">
        <v>3398.2175292970001</v>
      </c>
      <c r="AL361" s="32">
        <v>537.95928955099998</v>
      </c>
      <c r="AM361" s="32">
        <v>1004.719299316</v>
      </c>
      <c r="AN361" s="32">
        <v>2487.3156738279999</v>
      </c>
      <c r="AP361" s="32">
        <v>3191.4406738279999</v>
      </c>
      <c r="AQ361" s="32">
        <v>1400.4958496090001</v>
      </c>
      <c r="AR361" s="32">
        <v>1600.5040283200001</v>
      </c>
      <c r="AS361" s="32">
        <v>2656.4770507809999</v>
      </c>
      <c r="AT361" s="32">
        <v>2197.0676269529999</v>
      </c>
      <c r="AU361" s="32">
        <v>1029.0313720700001</v>
      </c>
      <c r="AV361" s="32">
        <v>277.62722778300002</v>
      </c>
      <c r="AW361" s="32">
        <v>1351.0031738279999</v>
      </c>
      <c r="AX361" s="32">
        <v>713.94274902300003</v>
      </c>
      <c r="AY361" s="32">
        <v>307.29147338899998</v>
      </c>
      <c r="AZ361" s="32">
        <v>323.50765991200001</v>
      </c>
      <c r="BA361" s="32">
        <v>187.443481445</v>
      </c>
      <c r="BB361" s="32">
        <v>2344.43359375</v>
      </c>
      <c r="BC361" s="32">
        <v>3181.5744628910002</v>
      </c>
      <c r="BD361" s="32">
        <v>3011.5505371089998</v>
      </c>
      <c r="BE361" s="32">
        <v>475.76812744099999</v>
      </c>
      <c r="BF361" s="32">
        <v>606.29156494100005</v>
      </c>
      <c r="BG361" s="32">
        <v>269.264160156</v>
      </c>
      <c r="BH361" s="32">
        <v>548.26739501999998</v>
      </c>
      <c r="BI361" s="32">
        <v>13060</v>
      </c>
      <c r="BJ361" s="32">
        <v>4928.4189453119998</v>
      </c>
      <c r="BK361" s="32">
        <v>176.615722656</v>
      </c>
      <c r="BL361" s="32">
        <v>2041.525756836</v>
      </c>
      <c r="BM361" s="32">
        <v>2737.2739257809999</v>
      </c>
      <c r="BN361" s="32">
        <v>838.50805664100005</v>
      </c>
      <c r="BO361" s="32">
        <v>3731.6325683589998</v>
      </c>
      <c r="BP361" s="32">
        <v>12789.784179688</v>
      </c>
      <c r="BQ361" s="32">
        <v>3162.1796875</v>
      </c>
      <c r="BR361" s="32">
        <v>6157.1743164059999</v>
      </c>
      <c r="BS361" s="32">
        <v>3138.1323242190001</v>
      </c>
      <c r="BT361" s="32">
        <v>2282.55859375</v>
      </c>
      <c r="BU361" s="32">
        <v>109.68000030499999</v>
      </c>
      <c r="BV361" s="32">
        <v>1465.224975586</v>
      </c>
      <c r="BW361" s="32">
        <v>537.56311035199997</v>
      </c>
      <c r="BX361" s="32">
        <v>1535.1297607419999</v>
      </c>
      <c r="BY361" s="32">
        <v>1208.3026123049999</v>
      </c>
      <c r="BZ361" s="32">
        <v>577.5</v>
      </c>
      <c r="CA361" s="32">
        <v>1654.0427246090001</v>
      </c>
      <c r="CB361" s="32">
        <v>346.34460449199997</v>
      </c>
      <c r="CC361" s="32">
        <v>49.467399596999996</v>
      </c>
      <c r="CD361" s="32">
        <v>212.28146362300001</v>
      </c>
      <c r="CE361" s="32">
        <v>609.18725585899995</v>
      </c>
      <c r="CF361" s="32">
        <v>8054.6020507809999</v>
      </c>
      <c r="CG361" s="32">
        <v>5339.62109375</v>
      </c>
      <c r="CH361" s="32">
        <v>17.059595108</v>
      </c>
      <c r="CI361" s="32">
        <v>1380.8498535159999</v>
      </c>
      <c r="CJ361" s="32">
        <v>302.42520141599999</v>
      </c>
      <c r="CK361" s="32">
        <v>127.517189026</v>
      </c>
      <c r="CL361" s="32">
        <v>414.365325928</v>
      </c>
      <c r="CM361" s="32">
        <v>186.08277893100001</v>
      </c>
      <c r="CN361" s="32">
        <v>849.48559570299994</v>
      </c>
      <c r="CO361" s="32">
        <v>1120.3403320309999</v>
      </c>
      <c r="CP361" s="32">
        <v>531.46966552699996</v>
      </c>
      <c r="CQ361" s="32">
        <v>6092.8759765619998</v>
      </c>
      <c r="CR361" s="32">
        <v>4262.6787109380002</v>
      </c>
      <c r="CS361" s="32">
        <v>2452.0461425779999</v>
      </c>
      <c r="CT361" s="32">
        <v>1828.5</v>
      </c>
      <c r="CU361" s="32">
        <v>7434.8540039059999</v>
      </c>
      <c r="CV361" s="32">
        <v>225.38998413100001</v>
      </c>
      <c r="CW361" s="32">
        <v>282.987548828</v>
      </c>
      <c r="CX361" s="32">
        <v>802.43225097699997</v>
      </c>
      <c r="CZ361" s="32">
        <v>1694.0343017580001</v>
      </c>
      <c r="DA361" s="32">
        <v>2400.7385253910002</v>
      </c>
      <c r="DB361" s="32">
        <v>159.82901000999999</v>
      </c>
      <c r="DC361" s="34">
        <v>4230</v>
      </c>
      <c r="DD361" s="32">
        <v>2870.2265625</v>
      </c>
      <c r="DE361" s="32">
        <v>786.49566650400004</v>
      </c>
      <c r="DF361" s="32">
        <v>507.2</v>
      </c>
      <c r="DG361" s="32">
        <v>5.9075064660000001</v>
      </c>
      <c r="DI361" s="32">
        <v>128.394699097</v>
      </c>
      <c r="DJ361" s="34">
        <v>1799</v>
      </c>
      <c r="DK361" s="32">
        <v>589.94732666000004</v>
      </c>
      <c r="DL361" s="32">
        <v>9795.01953125</v>
      </c>
      <c r="DM361" s="32">
        <v>2146.3305664059999</v>
      </c>
      <c r="DN361" s="32">
        <v>2144.3342285160002</v>
      </c>
      <c r="DO361" s="32">
        <v>15.56</v>
      </c>
      <c r="DP361" s="32">
        <v>430</v>
      </c>
      <c r="DQ361" s="32">
        <v>960</v>
      </c>
      <c r="DR361" s="32">
        <v>178.35</v>
      </c>
      <c r="DS361" s="32">
        <v>73.739999999999995</v>
      </c>
      <c r="DT361" s="32">
        <v>1052.585571289</v>
      </c>
      <c r="DU361" s="32">
        <v>130.75</v>
      </c>
      <c r="DV361" s="32">
        <v>5435.89453125</v>
      </c>
      <c r="DX361" s="32">
        <v>355</v>
      </c>
      <c r="DY361" s="32">
        <v>958.88909912099996</v>
      </c>
      <c r="EA361">
        <v>25.119</v>
      </c>
      <c r="EB361" s="32">
        <v>520.79870605500003</v>
      </c>
      <c r="EC361" s="32">
        <v>1837.8000488279999</v>
      </c>
    </row>
    <row r="362" spans="1:133">
      <c r="A362" s="33">
        <v>44351</v>
      </c>
      <c r="B362" s="32">
        <v>495.41049194300001</v>
      </c>
      <c r="C362" s="32">
        <v>6963.7465820309999</v>
      </c>
      <c r="D362" s="32">
        <v>1563.666381836</v>
      </c>
      <c r="E362" s="32">
        <v>2270.4555664059999</v>
      </c>
      <c r="F362" s="32">
        <v>655.71118164100005</v>
      </c>
      <c r="G362" s="32">
        <v>2465.583984375</v>
      </c>
      <c r="H362" s="32">
        <v>512.93804931600005</v>
      </c>
      <c r="I362" s="32">
        <v>193.17578125</v>
      </c>
      <c r="J362" s="32">
        <v>1845.772827148</v>
      </c>
      <c r="K362" s="32">
        <v>1551.9916992190001</v>
      </c>
      <c r="L362" s="32">
        <v>8047.9462890619998</v>
      </c>
      <c r="M362" s="32">
        <v>396.83401489300002</v>
      </c>
      <c r="N362" s="32">
        <v>244.536087036</v>
      </c>
      <c r="O362" s="32">
        <v>995.75903320299994</v>
      </c>
      <c r="P362" s="32">
        <v>874.80157470699999</v>
      </c>
      <c r="Q362" s="32">
        <v>67.257667541999993</v>
      </c>
      <c r="R362" s="32">
        <v>1059.5153808590001</v>
      </c>
      <c r="S362" s="32">
        <v>1427.678710938</v>
      </c>
      <c r="T362" s="32">
        <v>170.95661926299999</v>
      </c>
      <c r="U362" s="32">
        <v>5072.7915039059999</v>
      </c>
      <c r="V362" s="32">
        <v>2639.1325683589998</v>
      </c>
      <c r="W362" s="32">
        <v>1250.5222167970001</v>
      </c>
      <c r="X362" s="32">
        <v>53.541477202999999</v>
      </c>
      <c r="Y362" s="32">
        <v>245.46746826200001</v>
      </c>
      <c r="Z362" s="32">
        <v>4453.4208984380002</v>
      </c>
      <c r="AA362" s="32">
        <v>424.48721313499999</v>
      </c>
      <c r="AB362" s="32">
        <v>812.48400878899997</v>
      </c>
      <c r="AC362" s="32">
        <v>6479.419921875</v>
      </c>
      <c r="AD362" s="32">
        <v>3182.6408691410002</v>
      </c>
      <c r="AE362" s="32">
        <v>1915.8155517580001</v>
      </c>
      <c r="AF362" s="32">
        <v>391.30535888700001</v>
      </c>
      <c r="AG362" s="32">
        <v>1581.6872558590001</v>
      </c>
      <c r="AH362" s="32">
        <v>552.87469482400002</v>
      </c>
      <c r="AI362" s="32">
        <v>411.052825928</v>
      </c>
      <c r="AJ362" s="32">
        <v>1732.1815185549999</v>
      </c>
      <c r="AK362" s="32">
        <v>3393.720703125</v>
      </c>
      <c r="AL362" s="32">
        <v>540.35803222699997</v>
      </c>
      <c r="AM362" s="32">
        <v>1000.227233887</v>
      </c>
      <c r="AN362" s="32">
        <v>2439.6657714839998</v>
      </c>
      <c r="AP362" s="32">
        <v>3230.4094238279999</v>
      </c>
      <c r="AQ362" s="32">
        <v>1386.8485107419999</v>
      </c>
      <c r="AR362" s="32">
        <v>1593.024780273</v>
      </c>
      <c r="AS362" s="32">
        <v>2660.4748535160002</v>
      </c>
      <c r="AT362" s="32">
        <v>2174.0983886720001</v>
      </c>
      <c r="AU362" s="32">
        <v>1026.0343017580001</v>
      </c>
      <c r="AV362" s="32">
        <v>277.12863159199998</v>
      </c>
      <c r="AW362" s="32">
        <v>1361.864257812</v>
      </c>
      <c r="AX362" s="32">
        <v>714.54156494100005</v>
      </c>
      <c r="AY362" s="32">
        <v>305.89245605500003</v>
      </c>
      <c r="AZ362" s="32">
        <v>318.86621093799999</v>
      </c>
      <c r="BA362" s="32">
        <v>186.803634644</v>
      </c>
      <c r="BB362" s="32">
        <v>2297.4645996089998</v>
      </c>
      <c r="BC362" s="32">
        <v>3234.7497558589998</v>
      </c>
      <c r="BD362" s="32">
        <v>3051.5051269529999</v>
      </c>
      <c r="BE362" s="32">
        <v>478.86666870099998</v>
      </c>
      <c r="BF362" s="32">
        <v>613.28808593799999</v>
      </c>
      <c r="BG362" s="32">
        <v>264.87289428700001</v>
      </c>
      <c r="BH362" s="32">
        <v>540.53918456999997</v>
      </c>
      <c r="BI362" s="32">
        <v>13310</v>
      </c>
      <c r="BJ362" s="32">
        <v>4955.4047851559999</v>
      </c>
      <c r="BK362" s="32">
        <v>176.66560363799999</v>
      </c>
      <c r="BL362" s="32">
        <v>2038.324584961</v>
      </c>
      <c r="BM362" s="32">
        <v>2725.8090820309999</v>
      </c>
      <c r="BN362" s="32">
        <v>841.90521240199996</v>
      </c>
      <c r="BO362" s="32">
        <v>3685.6857910160002</v>
      </c>
      <c r="BP362" s="32">
        <v>12904.421875</v>
      </c>
      <c r="BQ362" s="32">
        <v>3143.2268066410002</v>
      </c>
      <c r="BR362" s="32">
        <v>6204.0615234380002</v>
      </c>
      <c r="BS362" s="32">
        <v>3185.0595703119998</v>
      </c>
      <c r="BT362" s="32">
        <v>2291.337890625</v>
      </c>
      <c r="BU362" s="32">
        <v>107.31999969500001</v>
      </c>
      <c r="BV362" s="32">
        <v>1466.6906738279999</v>
      </c>
      <c r="BW362" s="32">
        <v>537.76245117200006</v>
      </c>
      <c r="BX362" s="32">
        <v>1535.6291503909999</v>
      </c>
      <c r="BY362" s="32">
        <v>1226.7996826169999</v>
      </c>
      <c r="BZ362" s="32">
        <v>578</v>
      </c>
      <c r="CA362" s="32">
        <v>1649.0500488279999</v>
      </c>
      <c r="CB362" s="32">
        <v>344.14813232400002</v>
      </c>
      <c r="CC362" s="32">
        <v>48.853424072000003</v>
      </c>
      <c r="CD362" s="32">
        <v>209.75552368199999</v>
      </c>
      <c r="CE362" s="32">
        <v>608.16876220699999</v>
      </c>
      <c r="CF362" s="32">
        <v>8186.447265625</v>
      </c>
      <c r="CG362" s="32">
        <v>5315.6420898440001</v>
      </c>
      <c r="CH362" s="32">
        <v>16.984561920000001</v>
      </c>
      <c r="CI362" s="32">
        <v>1373.3602294919999</v>
      </c>
      <c r="CJ362" s="32">
        <v>306.798095703</v>
      </c>
      <c r="CK362" s="32">
        <v>127.87701416</v>
      </c>
      <c r="CL362" s="32">
        <v>411.052825928</v>
      </c>
      <c r="CM362" s="32">
        <v>183.70608520499999</v>
      </c>
      <c r="CN362" s="32">
        <v>849.48559570299994</v>
      </c>
      <c r="CO362" s="32">
        <v>1143.8162841799999</v>
      </c>
      <c r="CP362" s="32">
        <v>532.06909179700006</v>
      </c>
      <c r="CQ362" s="32">
        <v>6092.8759765619998</v>
      </c>
      <c r="CR362" s="32">
        <v>4267.6728515619998</v>
      </c>
      <c r="CS362" s="32">
        <v>2509.9013671880002</v>
      </c>
      <c r="CT362" s="32">
        <v>1884</v>
      </c>
      <c r="CU362" s="32">
        <v>7574.794921875</v>
      </c>
      <c r="CV362" s="32">
        <v>224.69097900400001</v>
      </c>
      <c r="CW362" s="32">
        <v>278.39910888700001</v>
      </c>
      <c r="CX362" s="32">
        <v>804.01342773399995</v>
      </c>
      <c r="CZ362" s="32">
        <v>1728.0148925779999</v>
      </c>
      <c r="DA362" s="32">
        <v>2406.7326660160002</v>
      </c>
      <c r="DB362" s="32">
        <v>157.429321289</v>
      </c>
      <c r="DC362" s="34">
        <v>4144</v>
      </c>
      <c r="DD362" s="32">
        <v>2894.2121582029999</v>
      </c>
      <c r="DE362" s="32">
        <v>790.29229736299999</v>
      </c>
      <c r="DF362" s="32">
        <v>499.5</v>
      </c>
      <c r="DG362" s="32">
        <v>5.9441194529999999</v>
      </c>
      <c r="DI362" s="32">
        <v>127.396690369</v>
      </c>
      <c r="DJ362" s="34">
        <v>1758.6</v>
      </c>
      <c r="DK362" s="32">
        <v>590.34698486299999</v>
      </c>
      <c r="DL362" s="32">
        <v>9817.0068359380002</v>
      </c>
      <c r="DM362" s="32">
        <v>2154.3168945309999</v>
      </c>
      <c r="DN362" s="32">
        <v>2163.7780761720001</v>
      </c>
      <c r="DO362" s="32">
        <v>15.68</v>
      </c>
      <c r="DP362" s="32">
        <v>419</v>
      </c>
      <c r="DQ362" s="32">
        <v>950</v>
      </c>
      <c r="DR362" s="32">
        <v>178.85</v>
      </c>
      <c r="DS362" s="32">
        <v>73.08</v>
      </c>
      <c r="DT362" s="32">
        <v>1045.3430175779999</v>
      </c>
      <c r="DU362" s="32">
        <v>130.75</v>
      </c>
      <c r="DV362" s="32">
        <v>5575.7890625</v>
      </c>
      <c r="DX362" s="32">
        <v>358</v>
      </c>
      <c r="DY362" s="32">
        <v>933.69720458999996</v>
      </c>
      <c r="EA362">
        <v>24.242999999999999</v>
      </c>
      <c r="EB362" s="32">
        <v>532.85424804700006</v>
      </c>
      <c r="EC362" s="32">
        <v>1827.400024414</v>
      </c>
    </row>
    <row r="363" spans="1:133">
      <c r="A363" s="33">
        <v>44354</v>
      </c>
      <c r="B363" s="32">
        <v>499.00692749000001</v>
      </c>
      <c r="C363" s="32">
        <v>6917.7744140619998</v>
      </c>
      <c r="D363" s="32">
        <v>1520.716796875</v>
      </c>
      <c r="E363" s="32">
        <v>2270.4555664059999</v>
      </c>
      <c r="F363" s="32">
        <v>650.11541748000002</v>
      </c>
      <c r="G363" s="32">
        <v>2476.5690917970001</v>
      </c>
      <c r="H363" s="32">
        <v>517.92785644499997</v>
      </c>
      <c r="I363" s="32">
        <v>198.54779052699999</v>
      </c>
      <c r="J363" s="32">
        <v>1839.7768554690001</v>
      </c>
      <c r="K363" s="32">
        <v>1562.4815673830001</v>
      </c>
      <c r="L363" s="32">
        <v>7997.990234375</v>
      </c>
      <c r="M363" s="32">
        <v>398.21954345699999</v>
      </c>
      <c r="N363" s="32">
        <v>246.035064697</v>
      </c>
      <c r="O363" s="32">
        <v>1012.331665039</v>
      </c>
      <c r="P363" s="32">
        <v>863.20941162099996</v>
      </c>
      <c r="Q363" s="32">
        <v>66.619956970000004</v>
      </c>
      <c r="R363" s="32">
        <v>1065.0102539059999</v>
      </c>
      <c r="S363" s="32">
        <v>1442.1604003909999</v>
      </c>
      <c r="T363" s="32">
        <v>172.901611328</v>
      </c>
      <c r="U363" s="32">
        <v>5100.1059570309999</v>
      </c>
      <c r="V363" s="32">
        <v>2670.1220703119998</v>
      </c>
      <c r="W363" s="32">
        <v>1250.5222167970001</v>
      </c>
      <c r="X363" s="32">
        <v>53.381587981999999</v>
      </c>
      <c r="Y363" s="32">
        <v>247.86032104500001</v>
      </c>
      <c r="Z363" s="32">
        <v>4488.6440429690001</v>
      </c>
      <c r="AA363" s="32">
        <v>425.68490600600001</v>
      </c>
      <c r="AB363" s="32">
        <v>813.99468994100005</v>
      </c>
      <c r="AC363" s="32">
        <v>6432.4750976559999</v>
      </c>
      <c r="AD363" s="32">
        <v>3194.5671386720001</v>
      </c>
      <c r="AE363" s="32">
        <v>1887.8328857419999</v>
      </c>
      <c r="AF363" s="32">
        <v>387.36102294900002</v>
      </c>
      <c r="AG363" s="32">
        <v>1592.028320312</v>
      </c>
      <c r="AH363" s="32">
        <v>560.605957031</v>
      </c>
      <c r="AI363" s="32">
        <v>412.25741577100001</v>
      </c>
      <c r="AJ363" s="32">
        <v>1731.182006836</v>
      </c>
      <c r="AK363" s="32">
        <v>3413.2077636720001</v>
      </c>
      <c r="AL363" s="32">
        <v>552.75256347699997</v>
      </c>
      <c r="AM363" s="32">
        <v>1013.204223633</v>
      </c>
      <c r="AN363" s="32">
        <v>2420.6059570309999</v>
      </c>
      <c r="AP363" s="32">
        <v>3227.4118652339998</v>
      </c>
      <c r="AQ363" s="32">
        <v>1388.260375977</v>
      </c>
      <c r="AR363" s="32">
        <v>1608.4812011720001</v>
      </c>
      <c r="AS363" s="32">
        <v>2656.4770507809999</v>
      </c>
      <c r="AT363" s="32">
        <v>2203.0595703119998</v>
      </c>
      <c r="AU363" s="32">
        <v>1029.0313720700001</v>
      </c>
      <c r="AV363" s="32">
        <v>274.83502197299998</v>
      </c>
      <c r="AW363" s="32">
        <v>1360.054321289</v>
      </c>
      <c r="AX363" s="32">
        <v>727.11230468799999</v>
      </c>
      <c r="AY363" s="32">
        <v>309.49005126999998</v>
      </c>
      <c r="AZ363" s="32">
        <v>318.61666870099998</v>
      </c>
      <c r="BA363" s="32">
        <v>188.88320922899999</v>
      </c>
      <c r="BB363" s="32">
        <v>2330.4426269529999</v>
      </c>
      <c r="BC363" s="32">
        <v>3148.3754882809999</v>
      </c>
      <c r="BD363" s="32">
        <v>3112.4353027339998</v>
      </c>
      <c r="BE363" s="32">
        <v>474.06893920900001</v>
      </c>
      <c r="BF363" s="32">
        <v>618.68530273399995</v>
      </c>
      <c r="BG363" s="32">
        <v>262.87689209000001</v>
      </c>
      <c r="BH363" s="32">
        <v>534.706542969</v>
      </c>
      <c r="BI363" s="32">
        <v>13190</v>
      </c>
      <c r="BJ363" s="32">
        <v>4971.3969726559999</v>
      </c>
      <c r="BK363" s="32">
        <v>183.15333557100001</v>
      </c>
      <c r="BL363" s="32">
        <v>2037.791381836</v>
      </c>
      <c r="BM363" s="32">
        <v>2765.689453125</v>
      </c>
      <c r="BN363" s="32">
        <v>849.09930419900002</v>
      </c>
      <c r="BO363" s="32">
        <v>3743.6186523440001</v>
      </c>
      <c r="BP363" s="32">
        <v>12824.673828125</v>
      </c>
      <c r="BQ363" s="32">
        <v>3228.0168457029999</v>
      </c>
      <c r="BR363" s="32">
        <v>6126.2485351559999</v>
      </c>
      <c r="BS363" s="32">
        <v>3189.0534667970001</v>
      </c>
      <c r="BT363" s="32">
        <v>2298.3608398440001</v>
      </c>
      <c r="BU363" s="32">
        <v>110.120002747</v>
      </c>
      <c r="BV363" s="32">
        <v>1466.6906738279999</v>
      </c>
      <c r="BW363" s="32">
        <v>524.00433349599996</v>
      </c>
      <c r="BX363" s="32">
        <v>1554.0944824220001</v>
      </c>
      <c r="BY363" s="32">
        <v>1220.3006591799999</v>
      </c>
      <c r="BZ363" s="32">
        <v>576.5</v>
      </c>
      <c r="CA363" s="32">
        <v>1664.0280761720001</v>
      </c>
      <c r="CB363" s="32">
        <v>344.24798584000001</v>
      </c>
      <c r="CC363" s="32">
        <v>49.547264099000003</v>
      </c>
      <c r="CD363" s="32">
        <v>212.07939147900001</v>
      </c>
      <c r="CE363" s="32">
        <v>606.30175781200001</v>
      </c>
      <c r="CF363" s="32">
        <v>8294.3212890619998</v>
      </c>
      <c r="CG363" s="32">
        <v>5289.6625976559999</v>
      </c>
      <c r="CH363" s="32">
        <v>17.264942169000001</v>
      </c>
      <c r="CI363" s="32">
        <v>1372.3745117190001</v>
      </c>
      <c r="CJ363" s="32">
        <v>301.169189453</v>
      </c>
      <c r="CK363" s="32">
        <v>129.076416016</v>
      </c>
      <c r="CL363" s="32">
        <v>412.25741577100001</v>
      </c>
      <c r="CM363" s="32">
        <v>186.72186279300001</v>
      </c>
      <c r="CN363" s="32">
        <v>850.484863281</v>
      </c>
      <c r="CO363" s="32">
        <v>1159.3000488279999</v>
      </c>
      <c r="CP363" s="32">
        <v>534.86639404300001</v>
      </c>
      <c r="CQ363" s="32">
        <v>6092.8759765619998</v>
      </c>
      <c r="CR363" s="32">
        <v>4260.6801757809999</v>
      </c>
      <c r="CS363" s="32">
        <v>2508.1997070309999</v>
      </c>
      <c r="CT363" s="32">
        <v>1876</v>
      </c>
      <c r="CU363" s="32">
        <v>7534.8120117190001</v>
      </c>
      <c r="CV363" s="32">
        <v>225.29013061500001</v>
      </c>
      <c r="CW363" s="32">
        <v>282.08981323199998</v>
      </c>
      <c r="CX363" s="32">
        <v>803.81579589800003</v>
      </c>
      <c r="CZ363" s="32">
        <v>1732.0125732419999</v>
      </c>
      <c r="DA363" s="32">
        <v>2422.7175292970001</v>
      </c>
      <c r="DB363" s="32">
        <v>160.87886047399999</v>
      </c>
      <c r="DC363" s="34">
        <v>4100</v>
      </c>
      <c r="DD363" s="32">
        <v>2886.2170410160002</v>
      </c>
      <c r="DE363" s="32">
        <v>802.28149414100005</v>
      </c>
      <c r="DF363" s="32">
        <v>502.8</v>
      </c>
      <c r="DG363" s="32">
        <v>5.9111680980000001</v>
      </c>
      <c r="DI363" s="32">
        <v>131.18914794899999</v>
      </c>
      <c r="DJ363" s="34">
        <v>1743.9</v>
      </c>
      <c r="DK363" s="32">
        <v>598.73767089800003</v>
      </c>
      <c r="DL363" s="32">
        <v>9854.98046875</v>
      </c>
      <c r="DM363" s="32">
        <v>2152.3203125</v>
      </c>
      <c r="DN363" s="32">
        <v>2138.849609375</v>
      </c>
      <c r="DO363" s="32">
        <v>15.5</v>
      </c>
      <c r="DP363" s="32">
        <v>404</v>
      </c>
      <c r="DQ363" s="32">
        <v>961</v>
      </c>
      <c r="DR363" s="32">
        <v>176.5</v>
      </c>
      <c r="DS363" s="32">
        <v>74.61</v>
      </c>
      <c r="DT363" s="32">
        <v>1053.0682373049999</v>
      </c>
      <c r="DU363" s="32">
        <v>130.75</v>
      </c>
      <c r="DV363" s="32">
        <v>5530.8227539059999</v>
      </c>
      <c r="DW363" s="32">
        <v>87.187606811999999</v>
      </c>
      <c r="DX363" s="32">
        <v>341</v>
      </c>
      <c r="DY363" s="32">
        <v>962.88781738299997</v>
      </c>
      <c r="EA363">
        <v>24.193999999999999</v>
      </c>
      <c r="EB363" s="32">
        <v>537.67639160199997</v>
      </c>
      <c r="EC363" s="32">
        <v>1862.400024414</v>
      </c>
    </row>
    <row r="364" spans="1:133">
      <c r="A364" s="33">
        <v>44355</v>
      </c>
      <c r="B364" s="32">
        <v>502.70324706999997</v>
      </c>
      <c r="C364" s="32">
        <v>6969.7426757809999</v>
      </c>
      <c r="D364" s="32">
        <v>1554.1774902340001</v>
      </c>
      <c r="E364" s="32">
        <v>2278.4499511720001</v>
      </c>
      <c r="F364" s="32">
        <v>649.915527344</v>
      </c>
      <c r="G364" s="32">
        <v>2476.5690917970001</v>
      </c>
      <c r="H364" s="32">
        <v>524.71362304700006</v>
      </c>
      <c r="I364" s="32">
        <v>194.82870483400001</v>
      </c>
      <c r="J364" s="32">
        <v>1863.261352539</v>
      </c>
      <c r="K364" s="32">
        <v>1582.4620361330001</v>
      </c>
      <c r="L364" s="32">
        <v>7928.05078125</v>
      </c>
      <c r="M364" s="32">
        <v>397.14685058600003</v>
      </c>
      <c r="N364" s="32">
        <v>245.83518981899999</v>
      </c>
      <c r="O364" s="32">
        <v>1009.83581543</v>
      </c>
      <c r="P364" s="32">
        <v>865.20806884800004</v>
      </c>
      <c r="Q364" s="32">
        <v>65.514572143999999</v>
      </c>
      <c r="R364" s="32">
        <v>1085.4913330080001</v>
      </c>
      <c r="S364" s="32">
        <v>1453.6456298830001</v>
      </c>
      <c r="T364" s="32">
        <v>169.610107422</v>
      </c>
      <c r="U364" s="32">
        <v>5074.7431640619998</v>
      </c>
      <c r="V364" s="32">
        <v>2676.1201171880002</v>
      </c>
      <c r="W364" s="32">
        <v>1244.5291748049999</v>
      </c>
      <c r="X364" s="32">
        <v>52.342338562000002</v>
      </c>
      <c r="Y364" s="32">
        <v>244.669845581</v>
      </c>
      <c r="Z364" s="32">
        <v>4475.31640625</v>
      </c>
      <c r="AA364" s="32">
        <v>437.16293335</v>
      </c>
      <c r="AB364" s="32">
        <v>812.83947753899997</v>
      </c>
      <c r="AC364" s="32">
        <v>6418.4907226559999</v>
      </c>
      <c r="AD364" s="32">
        <v>3232.9020996089998</v>
      </c>
      <c r="AE364" s="32">
        <v>1894.3286132809999</v>
      </c>
      <c r="AF364" s="32">
        <v>380.74844360399999</v>
      </c>
      <c r="AG364" s="32">
        <v>1603.354125977</v>
      </c>
      <c r="AH364" s="32">
        <v>570.71582031200001</v>
      </c>
      <c r="AI364" s="32">
        <v>423.39956665</v>
      </c>
      <c r="AJ364" s="32">
        <v>1786.1561279299999</v>
      </c>
      <c r="AK364" s="32">
        <v>3413.2077636720001</v>
      </c>
      <c r="AL364" s="32">
        <v>553.15240478500004</v>
      </c>
      <c r="AM364" s="32">
        <v>1008.213195801</v>
      </c>
      <c r="AN364" s="32">
        <v>2415.8408203119998</v>
      </c>
      <c r="AP364" s="32">
        <v>3337.3234863279999</v>
      </c>
      <c r="AQ364" s="32">
        <v>1383.5544433590001</v>
      </c>
      <c r="AR364" s="32">
        <v>1610.4757080080001</v>
      </c>
      <c r="AS364" s="32">
        <v>2703.4501953119998</v>
      </c>
      <c r="AT364" s="32">
        <v>2219.0385742190001</v>
      </c>
      <c r="AU364" s="32">
        <v>1033.0274658200001</v>
      </c>
      <c r="AV364" s="32">
        <v>278.82391357400002</v>
      </c>
      <c r="AW364" s="32">
        <v>1359.450805664</v>
      </c>
      <c r="AX364" s="32">
        <v>733.29779052699996</v>
      </c>
      <c r="AY364" s="32">
        <v>304.693267822</v>
      </c>
      <c r="AZ364" s="32">
        <v>322.609375</v>
      </c>
      <c r="BA364" s="32">
        <v>188.00338745100001</v>
      </c>
      <c r="BB364" s="32">
        <v>2332.4416503910002</v>
      </c>
      <c r="BC364" s="32">
        <v>3178.3312988279999</v>
      </c>
      <c r="BD364" s="32">
        <v>3080.4719238279999</v>
      </c>
      <c r="BE364" s="32">
        <v>477.86715698199998</v>
      </c>
      <c r="BF364" s="32">
        <v>620.08459472699997</v>
      </c>
      <c r="BG364" s="32">
        <v>263.07647705099998</v>
      </c>
      <c r="BH364" s="32">
        <v>534.41479492200006</v>
      </c>
      <c r="BI364" s="32">
        <v>13715</v>
      </c>
      <c r="BJ364" s="32">
        <v>5163.2963867190001</v>
      </c>
      <c r="BK364" s="32">
        <v>185.39906310999999</v>
      </c>
      <c r="BL364" s="32">
        <v>2055.3957519529999</v>
      </c>
      <c r="BM364" s="32">
        <v>2776.6560058589998</v>
      </c>
      <c r="BN364" s="32">
        <v>850.69805908199999</v>
      </c>
      <c r="BO364" s="32">
        <v>3747.6137695309999</v>
      </c>
      <c r="BP364" s="32">
        <v>12989.15625</v>
      </c>
      <c r="BQ364" s="32">
        <v>3216.0466308589998</v>
      </c>
      <c r="BR364" s="32">
        <v>6177.1254882809999</v>
      </c>
      <c r="BS364" s="32">
        <v>3195.0444335940001</v>
      </c>
      <c r="BT364" s="32">
        <v>2308.8959960940001</v>
      </c>
      <c r="BU364" s="32">
        <v>111.400001526</v>
      </c>
      <c r="BV364" s="32">
        <v>1438.842163086</v>
      </c>
      <c r="BW364" s="32">
        <v>533.37597656200001</v>
      </c>
      <c r="BX364" s="32">
        <v>1558.5860595700001</v>
      </c>
      <c r="BY364" s="32">
        <v>1218.3010253909999</v>
      </c>
      <c r="BZ364" s="32">
        <v>578.5</v>
      </c>
      <c r="CA364" s="32">
        <v>1657.0382080080001</v>
      </c>
      <c r="CB364" s="32">
        <v>341.85183715800002</v>
      </c>
      <c r="CC364" s="32">
        <v>48.818481445000003</v>
      </c>
      <c r="CD364" s="32">
        <v>210.36172485399999</v>
      </c>
      <c r="CE364" s="32">
        <v>620.05053710899995</v>
      </c>
      <c r="CF364" s="32">
        <v>8306.3076171880002</v>
      </c>
      <c r="CG364" s="32">
        <v>5299.6547851559999</v>
      </c>
      <c r="CH364" s="32">
        <v>17.051696777</v>
      </c>
      <c r="CI364" s="32">
        <v>1363.7026367190001</v>
      </c>
      <c r="CJ364" s="32">
        <v>301.21569824199997</v>
      </c>
      <c r="CK364" s="32">
        <v>128.51669311500001</v>
      </c>
      <c r="CL364" s="32">
        <v>423.39956665</v>
      </c>
      <c r="CM364" s="32">
        <v>184.90440368700001</v>
      </c>
      <c r="CN364" s="32">
        <v>851.48425293000003</v>
      </c>
      <c r="CO364" s="32">
        <v>1172.7862548830001</v>
      </c>
      <c r="CP364" s="32">
        <v>534.86639404300001</v>
      </c>
      <c r="CQ364" s="32">
        <v>6094.873046875</v>
      </c>
      <c r="CR364" s="32">
        <v>4271.6669921880002</v>
      </c>
      <c r="CS364" s="32">
        <v>2508.1997070309999</v>
      </c>
      <c r="CT364" s="32">
        <v>1915.5</v>
      </c>
      <c r="CU364" s="32">
        <v>7542.80859375</v>
      </c>
      <c r="CV364" s="32">
        <v>225.93923950199999</v>
      </c>
      <c r="CW364" s="32">
        <v>280.793060303</v>
      </c>
      <c r="CX364" s="32">
        <v>790.57366943399995</v>
      </c>
      <c r="CZ364" s="32">
        <v>1725.016601562</v>
      </c>
      <c r="DA364" s="32">
        <v>2415.724609375</v>
      </c>
      <c r="DB364" s="32">
        <v>164.228439331</v>
      </c>
      <c r="DC364" s="34">
        <v>4200</v>
      </c>
      <c r="DD364" s="32">
        <v>2886.2170410160002</v>
      </c>
      <c r="DE364" s="32">
        <v>795.88726806600005</v>
      </c>
      <c r="DF364" s="32">
        <v>518.4</v>
      </c>
      <c r="DG364" s="32">
        <v>5.8910307880000001</v>
      </c>
      <c r="DI364" s="32">
        <v>132.237060547</v>
      </c>
      <c r="DJ364" s="34">
        <v>1741.1</v>
      </c>
      <c r="DK364" s="32">
        <v>605.72991943399995</v>
      </c>
      <c r="DL364" s="32">
        <v>9872.9658203119998</v>
      </c>
      <c r="DM364" s="32">
        <v>2279.1037597660002</v>
      </c>
      <c r="DN364" s="32">
        <v>2169.7609863279999</v>
      </c>
      <c r="DO364" s="32">
        <v>15.42</v>
      </c>
      <c r="DP364" s="32">
        <v>414.4</v>
      </c>
      <c r="DQ364" s="32">
        <v>947.5</v>
      </c>
      <c r="DR364" s="32">
        <v>177.45</v>
      </c>
      <c r="DS364" s="32">
        <v>74.709999999999994</v>
      </c>
      <c r="DT364" s="32">
        <v>1062.2424316409999</v>
      </c>
      <c r="DU364" s="32">
        <v>130.75</v>
      </c>
      <c r="DV364" s="32">
        <v>5545.8110351559999</v>
      </c>
      <c r="DW364" s="32">
        <v>113.119262695</v>
      </c>
      <c r="DX364" s="32">
        <v>344</v>
      </c>
      <c r="DY364" s="32">
        <v>966.68658447300004</v>
      </c>
      <c r="EA364">
        <v>24.036000000000001</v>
      </c>
      <c r="EB364" s="32">
        <v>537.67639160199997</v>
      </c>
      <c r="EC364" s="32">
        <v>1851.400024414</v>
      </c>
    </row>
    <row r="365" spans="1:133">
      <c r="A365" s="33">
        <v>44356</v>
      </c>
      <c r="B365" s="32">
        <v>496.80911254900002</v>
      </c>
      <c r="C365" s="32">
        <v>6947.7568359380002</v>
      </c>
      <c r="D365" s="32">
        <v>1526.7098388669999</v>
      </c>
      <c r="E365" s="32">
        <v>2280.4487304690001</v>
      </c>
      <c r="F365" s="32">
        <v>651.9140625</v>
      </c>
      <c r="G365" s="32">
        <v>2465.583984375</v>
      </c>
      <c r="H365" s="32">
        <v>516.92980956999997</v>
      </c>
      <c r="I365" s="32">
        <v>201.20426940900001</v>
      </c>
      <c r="J365" s="32">
        <v>1884.7469482419999</v>
      </c>
      <c r="K365" s="32">
        <v>1586.4582519529999</v>
      </c>
      <c r="L365" s="32">
        <v>8122.8803710940001</v>
      </c>
      <c r="M365" s="32">
        <v>391.60485839799998</v>
      </c>
      <c r="N365" s="32">
        <v>247.23426818799999</v>
      </c>
      <c r="O365" s="32">
        <v>1002.847290039</v>
      </c>
      <c r="P365" s="32">
        <v>855.41479492200006</v>
      </c>
      <c r="Q365" s="32">
        <v>66.577438353999995</v>
      </c>
      <c r="R365" s="32">
        <v>1078.4978027340001</v>
      </c>
      <c r="S365" s="32">
        <v>1424.1831054690001</v>
      </c>
      <c r="T365" s="32">
        <v>166.767486572</v>
      </c>
      <c r="U365" s="32">
        <v>5010.3569335940001</v>
      </c>
      <c r="V365" s="32">
        <v>2679.119140625</v>
      </c>
      <c r="W365" s="32">
        <v>1206.573852539</v>
      </c>
      <c r="X365" s="32">
        <v>52.162464141999997</v>
      </c>
      <c r="Y365" s="32">
        <v>240.98085022000001</v>
      </c>
      <c r="Z365" s="32">
        <v>4382.021484375</v>
      </c>
      <c r="AA365" s="32">
        <v>434.76751709000001</v>
      </c>
      <c r="AB365" s="32">
        <v>811.32885742200006</v>
      </c>
      <c r="AC365" s="32">
        <v>6447.4560546880002</v>
      </c>
      <c r="AD365" s="32">
        <v>3203.0859375</v>
      </c>
      <c r="AE365" s="32">
        <v>1905.821655273</v>
      </c>
      <c r="AF365" s="32">
        <v>381.09640502899998</v>
      </c>
      <c r="AG365" s="32">
        <v>1621.081665039</v>
      </c>
      <c r="AH365" s="32">
        <v>572.69812011700003</v>
      </c>
      <c r="AI365" s="32">
        <v>415.57000732400002</v>
      </c>
      <c r="AJ365" s="32">
        <v>1771.6629638669999</v>
      </c>
      <c r="AK365" s="32">
        <v>3457.6779785160002</v>
      </c>
      <c r="AL365" s="32">
        <v>564.54724121100003</v>
      </c>
      <c r="AM365" s="32">
        <v>1003.221984863</v>
      </c>
      <c r="AN365" s="32">
        <v>2411.0764160160002</v>
      </c>
      <c r="AP365" s="32">
        <v>3328.3310546880002</v>
      </c>
      <c r="AQ365" s="32">
        <v>1366.1423339840001</v>
      </c>
      <c r="AR365" s="32">
        <v>1615.960327148</v>
      </c>
      <c r="AS365" s="32">
        <v>2701.4516601559999</v>
      </c>
      <c r="AT365" s="32">
        <v>2234.0180664059999</v>
      </c>
      <c r="AU365" s="32">
        <v>1010.049194336</v>
      </c>
      <c r="AV365" s="32">
        <v>276.23114013700001</v>
      </c>
      <c r="AW365" s="32">
        <v>1388.2126464840001</v>
      </c>
      <c r="AX365" s="32">
        <v>723.52056884800004</v>
      </c>
      <c r="AY365" s="32">
        <v>307.09164428700001</v>
      </c>
      <c r="AZ365" s="32">
        <v>324.15652465800002</v>
      </c>
      <c r="BA365" s="32">
        <v>184.32409668</v>
      </c>
      <c r="BB365" s="32">
        <v>2352.4284667970001</v>
      </c>
      <c r="BC365" s="32">
        <v>3097.9497070309999</v>
      </c>
      <c r="BD365" s="32">
        <v>3035.5234375</v>
      </c>
      <c r="BE365" s="32">
        <v>476.66766357400002</v>
      </c>
      <c r="BF365" s="32">
        <v>622.28338623000002</v>
      </c>
      <c r="BG365" s="32">
        <v>261.57946777299998</v>
      </c>
      <c r="BH365" s="32">
        <v>521.72888183600003</v>
      </c>
      <c r="BI365" s="32">
        <v>13815</v>
      </c>
      <c r="BJ365" s="32">
        <v>5207.2734375</v>
      </c>
      <c r="BK365" s="32">
        <v>182.80398559599999</v>
      </c>
      <c r="BL365" s="32">
        <v>2031.3898925779999</v>
      </c>
      <c r="BM365" s="32">
        <v>2802.578125</v>
      </c>
      <c r="BN365" s="32">
        <v>851.49737548799999</v>
      </c>
      <c r="BO365" s="32">
        <v>3681.6909179690001</v>
      </c>
      <c r="BP365" s="32">
        <v>12984.170898438</v>
      </c>
      <c r="BQ365" s="32">
        <v>3105.3205566410002</v>
      </c>
      <c r="BR365" s="32">
        <v>6053.4233398440001</v>
      </c>
      <c r="BS365" s="32">
        <v>3140.1296386720001</v>
      </c>
      <c r="BT365" s="32">
        <v>2316.7971191410002</v>
      </c>
      <c r="BU365" s="32">
        <v>112.559997559</v>
      </c>
      <c r="BV365" s="32">
        <v>1471.5762939450001</v>
      </c>
      <c r="BW365" s="32">
        <v>534.37268066399997</v>
      </c>
      <c r="BX365" s="32">
        <v>1543.1147460940001</v>
      </c>
      <c r="BY365" s="32">
        <v>1213.3020019529999</v>
      </c>
      <c r="BZ365" s="32">
        <v>572.5</v>
      </c>
      <c r="CA365" s="32">
        <v>1641.0620117190001</v>
      </c>
      <c r="CB365" s="32">
        <v>339.15621948199998</v>
      </c>
      <c r="CC365" s="32">
        <v>48.154590607000003</v>
      </c>
      <c r="CD365" s="32">
        <v>206.21908569300001</v>
      </c>
      <c r="CE365" s="32">
        <v>603.92541503899997</v>
      </c>
      <c r="CF365" s="32">
        <v>8164.4731445309999</v>
      </c>
      <c r="CG365" s="32">
        <v>5349.61328125</v>
      </c>
      <c r="CH365" s="32">
        <v>16.61730957</v>
      </c>
      <c r="CI365" s="32">
        <v>1381.835327148</v>
      </c>
      <c r="CJ365" s="32">
        <v>296.47064209000001</v>
      </c>
      <c r="CK365" s="32">
        <v>128.17686462399999</v>
      </c>
      <c r="CL365" s="32">
        <v>415.57000732400002</v>
      </c>
      <c r="CM365" s="32">
        <v>180.250854492</v>
      </c>
      <c r="CN365" s="32">
        <v>854.48254394499997</v>
      </c>
      <c r="CO365" s="32">
        <v>1176.2827148440001</v>
      </c>
      <c r="CP365" s="32">
        <v>533.667480469</v>
      </c>
      <c r="CQ365" s="32">
        <v>6078.8920898440001</v>
      </c>
      <c r="CR365" s="32">
        <v>4270.6674804690001</v>
      </c>
      <c r="CS365" s="32">
        <v>2508.1997070309999</v>
      </c>
      <c r="CT365" s="32">
        <v>1915</v>
      </c>
      <c r="CU365" s="32">
        <v>7492.8305664059999</v>
      </c>
      <c r="CV365" s="32">
        <v>226.238815308</v>
      </c>
      <c r="CW365" s="32">
        <v>273.41165161100002</v>
      </c>
      <c r="CX365" s="32">
        <v>786.62072753899997</v>
      </c>
      <c r="CZ365" s="32">
        <v>1722.0183105470001</v>
      </c>
      <c r="DA365" s="32">
        <v>2443.6977539059999</v>
      </c>
      <c r="DB365" s="32">
        <v>159.279098511</v>
      </c>
      <c r="DC365" s="34">
        <v>4250</v>
      </c>
      <c r="DD365" s="32">
        <v>2856.2355957029999</v>
      </c>
      <c r="DE365" s="32">
        <v>793.08966064499998</v>
      </c>
      <c r="DF365" s="32">
        <v>508.6</v>
      </c>
      <c r="DG365" s="32">
        <v>5.7189497950000003</v>
      </c>
      <c r="DI365" s="32">
        <v>129.54241943400001</v>
      </c>
      <c r="DJ365" s="34">
        <v>1710.2</v>
      </c>
      <c r="DK365" s="32">
        <v>592.94403076200001</v>
      </c>
      <c r="DL365" s="32">
        <v>9719.07421875</v>
      </c>
      <c r="DM365" s="32">
        <v>2217.208984375</v>
      </c>
      <c r="DN365" s="32">
        <v>2124.8898925779999</v>
      </c>
      <c r="DO365" s="32">
        <v>15.4</v>
      </c>
      <c r="DP365" s="32">
        <v>409.2</v>
      </c>
      <c r="DQ365" s="32">
        <v>945</v>
      </c>
      <c r="DR365" s="32">
        <v>178.8</v>
      </c>
      <c r="DS365" s="32">
        <v>76.900000000000006</v>
      </c>
      <c r="DT365" s="32">
        <v>1067.070678711</v>
      </c>
      <c r="DU365" s="32">
        <v>130.5</v>
      </c>
      <c r="DV365" s="32">
        <v>5375.9399414059999</v>
      </c>
      <c r="DW365" s="32">
        <v>102.234573364</v>
      </c>
      <c r="DX365" s="32">
        <v>337</v>
      </c>
      <c r="DY365" s="32">
        <v>985.88031005899995</v>
      </c>
      <c r="EA365">
        <v>23.859000000000002</v>
      </c>
      <c r="EB365" s="32">
        <v>530.44311523399995</v>
      </c>
      <c r="EC365" s="32">
        <v>1865.400024414</v>
      </c>
    </row>
    <row r="366" spans="1:133">
      <c r="A366" s="33">
        <v>44357</v>
      </c>
      <c r="B366" s="32">
        <v>497.00891113300003</v>
      </c>
      <c r="C366" s="32">
        <v>6965.7451171880002</v>
      </c>
      <c r="D366" s="32">
        <v>1495.2465820309999</v>
      </c>
      <c r="E366" s="32">
        <v>2256.4653320309999</v>
      </c>
      <c r="F366" s="32">
        <v>656.51068115199996</v>
      </c>
      <c r="G366" s="32">
        <v>2480.5637207029999</v>
      </c>
      <c r="H366" s="32">
        <v>506.15216064499998</v>
      </c>
      <c r="I366" s="32">
        <v>197.17034912099999</v>
      </c>
      <c r="J366" s="32">
        <v>1884.7469482419999</v>
      </c>
      <c r="K366" s="32">
        <v>1582.4620361330001</v>
      </c>
      <c r="L366" s="32">
        <v>8274.748046875</v>
      </c>
      <c r="M366" s="32">
        <v>389.86178588899998</v>
      </c>
      <c r="N366" s="32">
        <v>249.132980347</v>
      </c>
      <c r="O366" s="32">
        <v>980.72076416000004</v>
      </c>
      <c r="P366" s="32">
        <v>849.41894531200001</v>
      </c>
      <c r="Q366" s="32">
        <v>65.897201538000004</v>
      </c>
      <c r="R366" s="32">
        <v>1076.0001220700001</v>
      </c>
      <c r="S366" s="32">
        <v>1424.682617188</v>
      </c>
      <c r="T366" s="32">
        <v>163.02719116200001</v>
      </c>
      <c r="U366" s="32">
        <v>4944.0200195309999</v>
      </c>
      <c r="V366" s="32">
        <v>2679.119140625</v>
      </c>
      <c r="W366" s="32">
        <v>1218.0604248049999</v>
      </c>
      <c r="X366" s="32">
        <v>52.022563933999997</v>
      </c>
      <c r="Y366" s="32">
        <v>241.279953003</v>
      </c>
      <c r="Z366" s="32">
        <v>4344.8935546880002</v>
      </c>
      <c r="AA366" s="32">
        <v>435.36639404300001</v>
      </c>
      <c r="AB366" s="32">
        <v>812.21740722699997</v>
      </c>
      <c r="AC366" s="32">
        <v>6482.4165039059999</v>
      </c>
      <c r="AD366" s="32">
        <v>3238.0131835940001</v>
      </c>
      <c r="AE366" s="32">
        <v>1897.3270263669999</v>
      </c>
      <c r="AF366" s="32">
        <v>380.284423828</v>
      </c>
      <c r="AG366" s="32">
        <v>1570.3612060549999</v>
      </c>
      <c r="AH366" s="32">
        <v>610.16436767599998</v>
      </c>
      <c r="AI366" s="32">
        <v>413.96386718799999</v>
      </c>
      <c r="AJ366" s="32">
        <v>1764.166381836</v>
      </c>
      <c r="AK366" s="32">
        <v>3454.6796875</v>
      </c>
      <c r="AL366" s="32">
        <v>557.55041503899997</v>
      </c>
      <c r="AM366" s="32">
        <v>1008.213195801</v>
      </c>
      <c r="AN366" s="32">
        <v>2396.7810058589998</v>
      </c>
      <c r="AP366" s="32">
        <v>3279.3698730470001</v>
      </c>
      <c r="AQ366" s="32">
        <v>1386.377929688</v>
      </c>
      <c r="AR366" s="32">
        <v>1620.447875977</v>
      </c>
      <c r="AS366" s="32">
        <v>2679.4641113279999</v>
      </c>
      <c r="AT366" s="32">
        <v>2198.0661621089998</v>
      </c>
      <c r="AU366" s="32">
        <v>1001.057617188</v>
      </c>
      <c r="AV366" s="32">
        <v>277.82672119099999</v>
      </c>
      <c r="AW366" s="32">
        <v>1404.504516602</v>
      </c>
      <c r="AX366" s="32">
        <v>707.95660400400004</v>
      </c>
      <c r="AY366" s="32">
        <v>311.38873290999999</v>
      </c>
      <c r="AZ366" s="32">
        <v>322.759033203</v>
      </c>
      <c r="BA366" s="32">
        <v>181.24468994099999</v>
      </c>
      <c r="BB366" s="32">
        <v>2327.4445800779999</v>
      </c>
      <c r="BC366" s="32">
        <v>3094.9536132809999</v>
      </c>
      <c r="BD366" s="32">
        <v>3043.5141601559999</v>
      </c>
      <c r="BE366" s="32">
        <v>480.66574096699998</v>
      </c>
      <c r="BF366" s="32">
        <v>633.87762451200001</v>
      </c>
      <c r="BG366" s="32">
        <v>253.86660766599999</v>
      </c>
      <c r="BH366" s="32">
        <v>520.854003906</v>
      </c>
      <c r="BI366" s="32">
        <v>13785</v>
      </c>
      <c r="BJ366" s="32">
        <v>5087.3364257809999</v>
      </c>
      <c r="BK366" s="32">
        <v>194.78131103499999</v>
      </c>
      <c r="BL366" s="32">
        <v>2045.2596435549999</v>
      </c>
      <c r="BM366" s="32">
        <v>2808.0615234380002</v>
      </c>
      <c r="BN366" s="32">
        <v>850.69805908199999</v>
      </c>
      <c r="BO366" s="32">
        <v>3683.6884765619998</v>
      </c>
      <c r="BP366" s="32">
        <v>12989.15625</v>
      </c>
      <c r="BQ366" s="32">
        <v>3050.4560546880002</v>
      </c>
      <c r="BR366" s="32">
        <v>6018.5083007809999</v>
      </c>
      <c r="BS366" s="32">
        <v>3149.6157226559999</v>
      </c>
      <c r="BT366" s="32">
        <v>2329.0874023440001</v>
      </c>
      <c r="BU366" s="32">
        <v>111.040000916</v>
      </c>
      <c r="BV366" s="32">
        <v>1507.2420654299999</v>
      </c>
      <c r="BW366" s="32">
        <v>537.56311035199997</v>
      </c>
      <c r="BX366" s="32">
        <v>1543.613891602</v>
      </c>
      <c r="BY366" s="32">
        <v>1227.2995605470001</v>
      </c>
      <c r="BZ366" s="32">
        <v>572.5</v>
      </c>
      <c r="CA366" s="32">
        <v>1617.5968017580001</v>
      </c>
      <c r="CB366" s="32">
        <v>338.457275391</v>
      </c>
      <c r="CC366" s="32">
        <v>48.194522857999999</v>
      </c>
      <c r="CD366" s="32">
        <v>205.41082763700001</v>
      </c>
      <c r="CE366" s="32">
        <v>599.85186767599998</v>
      </c>
      <c r="CF366" s="32">
        <v>7990.6767578119998</v>
      </c>
      <c r="CG366" s="32">
        <v>5293.6591796880002</v>
      </c>
      <c r="CH366" s="32">
        <v>16.459352493000001</v>
      </c>
      <c r="CI366" s="32">
        <v>1389.3249511720001</v>
      </c>
      <c r="CJ366" s="32">
        <v>297.63369750999999</v>
      </c>
      <c r="CK366" s="32">
        <v>129.73609924300001</v>
      </c>
      <c r="CL366" s="32">
        <v>413.96386718799999</v>
      </c>
      <c r="CM366" s="32">
        <v>178.81282043499999</v>
      </c>
      <c r="CN366" s="32">
        <v>852.48370361299999</v>
      </c>
      <c r="CO366" s="32">
        <v>1173.78515625</v>
      </c>
      <c r="CP366" s="32">
        <v>534.46685791000004</v>
      </c>
      <c r="CQ366" s="32">
        <v>6022.9565429690001</v>
      </c>
      <c r="CR366" s="32">
        <v>4275.1616210940001</v>
      </c>
      <c r="CS366" s="32">
        <v>2508.1997070309999</v>
      </c>
      <c r="CT366" s="32">
        <v>1899</v>
      </c>
      <c r="CU366" s="32">
        <v>7564.7993164059999</v>
      </c>
      <c r="CV366" s="32">
        <v>227.686843872</v>
      </c>
      <c r="CW366" s="32">
        <v>272.81317138700001</v>
      </c>
      <c r="CX366" s="32">
        <v>778.31970214800003</v>
      </c>
      <c r="CZ366" s="32">
        <v>1700.0310058590001</v>
      </c>
      <c r="DA366" s="32">
        <v>2442.69921875</v>
      </c>
      <c r="DB366" s="32">
        <v>157.429321289</v>
      </c>
      <c r="DC366" s="34">
        <v>4302</v>
      </c>
      <c r="DD366" s="32">
        <v>2822.2563476559999</v>
      </c>
      <c r="DE366" s="32">
        <v>769.51086425799997</v>
      </c>
      <c r="DF366" s="32">
        <v>508.2</v>
      </c>
      <c r="DG366" s="32">
        <v>5.7043046950000003</v>
      </c>
      <c r="DI366" s="32">
        <v>127.79589843799999</v>
      </c>
      <c r="DJ366" s="34">
        <v>1697</v>
      </c>
      <c r="DK366" s="32">
        <v>588.14941406200001</v>
      </c>
      <c r="DL366" s="32">
        <v>9569.18359375</v>
      </c>
      <c r="DM366" s="32">
        <v>2219.2060546880002</v>
      </c>
      <c r="DN366" s="32">
        <v>2127.8813476559999</v>
      </c>
      <c r="DO366" s="32">
        <v>15.26</v>
      </c>
      <c r="DP366" s="32">
        <v>405.6</v>
      </c>
      <c r="DQ366" s="32">
        <v>939.5</v>
      </c>
      <c r="DR366" s="32">
        <v>178.1</v>
      </c>
      <c r="DS366" s="32">
        <v>77.44</v>
      </c>
      <c r="DT366" s="32">
        <v>1081.0729980470001</v>
      </c>
      <c r="DU366" s="32">
        <v>131.25</v>
      </c>
      <c r="DV366" s="32">
        <v>5360.951171875</v>
      </c>
      <c r="DW366" s="32">
        <v>98.951873778999996</v>
      </c>
      <c r="DX366" s="32">
        <v>350</v>
      </c>
      <c r="DY366" s="32">
        <v>946.89294433600003</v>
      </c>
      <c r="EA366">
        <v>24.626999999999999</v>
      </c>
      <c r="EB366" s="32">
        <v>540.08758544900002</v>
      </c>
      <c r="EC366" s="32">
        <v>1798.400024414</v>
      </c>
    </row>
    <row r="367" spans="1:133">
      <c r="A367" s="33">
        <v>44358</v>
      </c>
      <c r="B367" s="32">
        <v>493.31256103499999</v>
      </c>
      <c r="C367" s="32">
        <v>7039.6997070309999</v>
      </c>
      <c r="D367" s="32">
        <v>1527.2091064450001</v>
      </c>
      <c r="E367" s="32">
        <v>2306.4313964839998</v>
      </c>
      <c r="F367" s="32">
        <v>657.90960693399995</v>
      </c>
      <c r="G367" s="32">
        <v>2498.5383300779999</v>
      </c>
      <c r="H367" s="32">
        <v>509.145996094</v>
      </c>
      <c r="I367" s="32">
        <v>199.925216675</v>
      </c>
      <c r="J367" s="32">
        <v>1897.73828125</v>
      </c>
      <c r="K367" s="32">
        <v>1606.4385986330001</v>
      </c>
      <c r="L367" s="32">
        <v>8332.697265625</v>
      </c>
      <c r="M367" s="32">
        <v>390.576904297</v>
      </c>
      <c r="N367" s="32">
        <v>247.534057617</v>
      </c>
      <c r="O367" s="32">
        <v>993.90075683600003</v>
      </c>
      <c r="P367" s="32">
        <v>860.01159668000003</v>
      </c>
      <c r="Q367" s="32">
        <v>65.472068786999998</v>
      </c>
      <c r="R367" s="32">
        <v>1080.4959716799999</v>
      </c>
      <c r="S367" s="32">
        <v>1444.6571044919999</v>
      </c>
      <c r="T367" s="32">
        <v>166.06932067899999</v>
      </c>
      <c r="U367" s="32">
        <v>4901.0961914059999</v>
      </c>
      <c r="V367" s="32">
        <v>2734.1015625</v>
      </c>
      <c r="W367" s="32">
        <v>1245.527954102</v>
      </c>
      <c r="X367" s="32">
        <v>52.202438354000002</v>
      </c>
      <c r="Y367" s="32">
        <v>244.869262695</v>
      </c>
      <c r="Z367" s="32">
        <v>4364.8852539059999</v>
      </c>
      <c r="AA367" s="32">
        <v>444.448974609</v>
      </c>
      <c r="AB367" s="32">
        <v>816.30523681600005</v>
      </c>
      <c r="AC367" s="32">
        <v>6480.4184570309999</v>
      </c>
      <c r="AD367" s="32">
        <v>3318.0905761720001</v>
      </c>
      <c r="AE367" s="32">
        <v>1892.829711914</v>
      </c>
      <c r="AF367" s="32">
        <v>391.769439697</v>
      </c>
      <c r="AG367" s="32">
        <v>1598.922241211</v>
      </c>
      <c r="AH367" s="32">
        <v>615.51672363299997</v>
      </c>
      <c r="AI367" s="32">
        <v>418.88247680699999</v>
      </c>
      <c r="AJ367" s="32">
        <v>1802.6483154299999</v>
      </c>
      <c r="AK367" s="32">
        <v>3431.6953125</v>
      </c>
      <c r="AL367" s="32">
        <v>542.95697021499996</v>
      </c>
      <c r="AM367" s="32">
        <v>1019.692810059</v>
      </c>
      <c r="AN367" s="32">
        <v>2411.0764160160002</v>
      </c>
      <c r="AP367" s="32">
        <v>3312.34375</v>
      </c>
      <c r="AQ367" s="32">
        <v>1401.437133789</v>
      </c>
      <c r="AR367" s="32">
        <v>1603.993774414</v>
      </c>
      <c r="AS367" s="32">
        <v>2712.4450683589998</v>
      </c>
      <c r="AT367" s="32">
        <v>2206.0556640619998</v>
      </c>
      <c r="AU367" s="32">
        <v>1011.048278809</v>
      </c>
      <c r="AV367" s="32">
        <v>283.90979003899997</v>
      </c>
      <c r="AW367" s="32">
        <v>1411.342773438</v>
      </c>
      <c r="AX367" s="32">
        <v>710.75030517599998</v>
      </c>
      <c r="AY367" s="32">
        <v>319.5831604</v>
      </c>
      <c r="AZ367" s="32">
        <v>323.707275391</v>
      </c>
      <c r="BA367" s="32">
        <v>183.40428161599999</v>
      </c>
      <c r="BB367" s="32">
        <v>2355.4260253910002</v>
      </c>
      <c r="BC367" s="32">
        <v>3142.3840332029999</v>
      </c>
      <c r="BD367" s="32">
        <v>3063.4916992190001</v>
      </c>
      <c r="BE367" s="32">
        <v>484.86367797899999</v>
      </c>
      <c r="BF367" s="32">
        <v>646.07141113299997</v>
      </c>
      <c r="BG367" s="32">
        <v>251.87001037600001</v>
      </c>
      <c r="BH367" s="32">
        <v>528.29058837900004</v>
      </c>
      <c r="BI367" s="32">
        <v>13900</v>
      </c>
      <c r="BJ367" s="32">
        <v>5117.3203125</v>
      </c>
      <c r="BK367" s="32">
        <v>191.43765258799999</v>
      </c>
      <c r="BL367" s="32">
        <v>2061.796875</v>
      </c>
      <c r="BM367" s="32">
        <v>2797.5932617190001</v>
      </c>
      <c r="BN367" s="32">
        <v>851.29748535199997</v>
      </c>
      <c r="BO367" s="32">
        <v>3709.658203125</v>
      </c>
      <c r="BP367" s="32">
        <v>13158.624023438</v>
      </c>
      <c r="BQ367" s="32">
        <v>3063.4243164059999</v>
      </c>
      <c r="BR367" s="32">
        <v>6104.3012695309999</v>
      </c>
      <c r="BS367" s="32">
        <v>3132.6401367190001</v>
      </c>
      <c r="BT367" s="32">
        <v>2312.4074707029999</v>
      </c>
      <c r="BU367" s="32">
        <v>111.940002441</v>
      </c>
      <c r="BV367" s="32">
        <v>1510.662109375</v>
      </c>
      <c r="BW367" s="32">
        <v>542.94665527300003</v>
      </c>
      <c r="BX367" s="32">
        <v>1556.5897216799999</v>
      </c>
      <c r="BY367" s="32">
        <v>1242.796875</v>
      </c>
      <c r="BZ367" s="32">
        <v>574.5</v>
      </c>
      <c r="CA367" s="32">
        <v>1638.06640625</v>
      </c>
      <c r="CB367" s="32">
        <v>340.95333862299998</v>
      </c>
      <c r="CC367" s="32">
        <v>48.314319611000002</v>
      </c>
      <c r="CD367" s="32">
        <v>207.12852477999999</v>
      </c>
      <c r="CE367" s="32">
        <v>602.56756591800001</v>
      </c>
      <c r="CF367" s="32">
        <v>8044.6137695309999</v>
      </c>
      <c r="CG367" s="32">
        <v>5417.5581054690001</v>
      </c>
      <c r="CH367" s="32">
        <v>16.364574432000001</v>
      </c>
      <c r="CI367" s="32">
        <v>1399.7709960940001</v>
      </c>
      <c r="CJ367" s="32">
        <v>306.19329834000001</v>
      </c>
      <c r="CK367" s="32">
        <v>129.77607727099999</v>
      </c>
      <c r="CL367" s="32">
        <v>418.88247680699999</v>
      </c>
      <c r="CM367" s="32">
        <v>180.15098571799999</v>
      </c>
      <c r="CN367" s="32">
        <v>857.48065185500002</v>
      </c>
      <c r="CO367" s="32">
        <v>1150.8088378909999</v>
      </c>
      <c r="CP367" s="32">
        <v>535.26605224599996</v>
      </c>
      <c r="CQ367" s="32">
        <v>6082.88671875</v>
      </c>
      <c r="CR367" s="32">
        <v>4268.171875</v>
      </c>
      <c r="CS367" s="32">
        <v>2508.1997070309999</v>
      </c>
      <c r="CT367" s="32">
        <v>1921.5</v>
      </c>
      <c r="CU367" s="32">
        <v>7720.7329101559999</v>
      </c>
      <c r="CV367" s="32">
        <v>231.281906128</v>
      </c>
      <c r="CW367" s="32">
        <v>277.60113525399998</v>
      </c>
      <c r="CX367" s="32">
        <v>788.39959716800001</v>
      </c>
      <c r="CZ367" s="32">
        <v>1701.0303955080001</v>
      </c>
      <c r="DA367" s="32">
        <v>2444.697265625</v>
      </c>
      <c r="DB367" s="32">
        <v>158.629150391</v>
      </c>
      <c r="DC367" s="34">
        <v>4250</v>
      </c>
      <c r="DD367" s="32">
        <v>2836.2475585940001</v>
      </c>
      <c r="DE367" s="32">
        <v>764.31542968799999</v>
      </c>
      <c r="DF367" s="32">
        <v>490</v>
      </c>
      <c r="DG367" s="32">
        <v>5.8397727010000002</v>
      </c>
      <c r="DI367" s="32">
        <v>129.742019653</v>
      </c>
      <c r="DJ367" s="34">
        <v>1720</v>
      </c>
      <c r="DK367" s="32">
        <v>589.54779052699996</v>
      </c>
      <c r="DL367" s="32">
        <v>9565.185546875</v>
      </c>
      <c r="DM367" s="32">
        <v>2285.0932617190001</v>
      </c>
      <c r="DN367" s="32">
        <v>2156.7980957029999</v>
      </c>
      <c r="DO367" s="32">
        <v>15.58</v>
      </c>
      <c r="DP367" s="32">
        <v>404</v>
      </c>
      <c r="DQ367" s="32">
        <v>943</v>
      </c>
      <c r="DR367" s="32">
        <v>175.3</v>
      </c>
      <c r="DS367" s="32">
        <v>76.2</v>
      </c>
      <c r="DT367" s="32">
        <v>1106.180664062</v>
      </c>
      <c r="DU367" s="32">
        <v>132</v>
      </c>
      <c r="DV367" s="32">
        <v>5375.9399414059999</v>
      </c>
      <c r="DW367" s="32">
        <v>124.082519531</v>
      </c>
      <c r="DX367" s="32">
        <v>364.4</v>
      </c>
      <c r="DY367" s="32">
        <v>958.089355469</v>
      </c>
      <c r="EA367">
        <v>24.134</v>
      </c>
      <c r="EB367" s="32">
        <v>540.08758544900002</v>
      </c>
      <c r="EC367" s="32">
        <v>1807.400024414</v>
      </c>
    </row>
    <row r="368" spans="1:133">
      <c r="A368" s="33">
        <v>44361</v>
      </c>
      <c r="B368" s="32">
        <v>490.81500244099999</v>
      </c>
      <c r="C368" s="32">
        <v>7111.6557617190001</v>
      </c>
      <c r="D368" s="32">
        <v>1530.2058105470001</v>
      </c>
      <c r="E368" s="32">
        <v>2283.4465332029999</v>
      </c>
      <c r="F368" s="32">
        <v>667.90209960899995</v>
      </c>
      <c r="G368" s="32">
        <v>2515.5151367190001</v>
      </c>
      <c r="H368" s="32">
        <v>513.73645019499997</v>
      </c>
      <c r="I368" s="32">
        <v>191.58189392099999</v>
      </c>
      <c r="J368" s="32">
        <v>1908.2313232419999</v>
      </c>
      <c r="K368" s="32">
        <v>1600.4445800779999</v>
      </c>
      <c r="L368" s="32">
        <v>8340.6884765619998</v>
      </c>
      <c r="M368" s="32">
        <v>392.81164550800003</v>
      </c>
      <c r="N368" s="32">
        <v>246.234939575</v>
      </c>
      <c r="O368" s="32">
        <v>1000.490783691</v>
      </c>
      <c r="P368" s="32">
        <v>861.21075439499998</v>
      </c>
      <c r="Q368" s="32">
        <v>65.854690551999994</v>
      </c>
      <c r="R368" s="32">
        <v>1094.9825439450001</v>
      </c>
      <c r="S368" s="32">
        <v>1446.155273438</v>
      </c>
      <c r="T368" s="32">
        <v>166.86721801799999</v>
      </c>
      <c r="U368" s="32">
        <v>4961.5795898440001</v>
      </c>
      <c r="V368" s="32">
        <v>2790.0827636720001</v>
      </c>
      <c r="W368" s="32">
        <v>1240.034545898</v>
      </c>
      <c r="X368" s="32">
        <v>52.722061156999999</v>
      </c>
      <c r="Y368" s="32">
        <v>243.473419189</v>
      </c>
      <c r="Z368" s="32">
        <v>4351.5571289059999</v>
      </c>
      <c r="AA368" s="32">
        <v>444.74838256800001</v>
      </c>
      <c r="AB368" s="32">
        <v>817.54925537099996</v>
      </c>
      <c r="AC368" s="32">
        <v>6558.3271484380002</v>
      </c>
      <c r="AD368" s="32">
        <v>3372.6108398440001</v>
      </c>
      <c r="AE368" s="32">
        <v>1872.842163086</v>
      </c>
      <c r="AF368" s="32">
        <v>386.43295288100001</v>
      </c>
      <c r="AG368" s="32">
        <v>1585.6267089840001</v>
      </c>
      <c r="AH368" s="32">
        <v>624.43725585899995</v>
      </c>
      <c r="AI368" s="32">
        <v>418.48098754900002</v>
      </c>
      <c r="AJ368" s="32">
        <v>1810.64453125</v>
      </c>
      <c r="AK368" s="32">
        <v>3432.1948242190001</v>
      </c>
      <c r="AL368" s="32">
        <v>529.76287841800001</v>
      </c>
      <c r="AM368" s="32">
        <v>1025.1831054690001</v>
      </c>
      <c r="AN368" s="32">
        <v>2401.5461425779999</v>
      </c>
      <c r="AP368" s="32">
        <v>3252.3918457029999</v>
      </c>
      <c r="AQ368" s="32">
        <v>1397.6723632809999</v>
      </c>
      <c r="AR368" s="32">
        <v>1602.9965820309999</v>
      </c>
      <c r="AS368" s="32">
        <v>2703.4501953119998</v>
      </c>
      <c r="AT368" s="32">
        <v>2216.0419921880002</v>
      </c>
      <c r="AU368" s="32">
        <v>1028.0323486330001</v>
      </c>
      <c r="AV368" s="32">
        <v>284.00949096699998</v>
      </c>
      <c r="AW368" s="32">
        <v>1415.3653564450001</v>
      </c>
      <c r="AX368" s="32">
        <v>716.93585205099998</v>
      </c>
      <c r="AY368" s="32">
        <v>313.1875</v>
      </c>
      <c r="AZ368" s="32">
        <v>329.79617309600002</v>
      </c>
      <c r="BA368" s="32">
        <v>182.404495239</v>
      </c>
      <c r="BB368" s="32">
        <v>2290.4697265619998</v>
      </c>
      <c r="BC368" s="32">
        <v>3107.9350585940001</v>
      </c>
      <c r="BD368" s="32">
        <v>3106.4421386720001</v>
      </c>
      <c r="BE368" s="32">
        <v>489.86126709000001</v>
      </c>
      <c r="BF368" s="32">
        <v>652.66802978500004</v>
      </c>
      <c r="BG368" s="32">
        <v>253.36749267600001</v>
      </c>
      <c r="BH368" s="32">
        <v>526.10339355500003</v>
      </c>
      <c r="BI368" s="32">
        <v>13680</v>
      </c>
      <c r="BJ368" s="32">
        <v>5035.36328125</v>
      </c>
      <c r="BK368" s="32">
        <v>191.487548828</v>
      </c>
      <c r="BL368" s="32">
        <v>2085.8017578119998</v>
      </c>
      <c r="BM368" s="32">
        <v>2787.1245117190001</v>
      </c>
      <c r="BN368" s="32">
        <v>850.298339844</v>
      </c>
      <c r="BO368" s="32">
        <v>3656.7199707029999</v>
      </c>
      <c r="BP368" s="32">
        <v>13153.639648438</v>
      </c>
      <c r="BQ368" s="32">
        <v>3097.3400878910002</v>
      </c>
      <c r="BR368" s="32">
        <v>6077.3662109380002</v>
      </c>
      <c r="BS368" s="32">
        <v>3073.7219238279999</v>
      </c>
      <c r="BT368" s="32">
        <v>2314.1633300779999</v>
      </c>
      <c r="BU368" s="32">
        <v>107.36000061</v>
      </c>
      <c r="BV368" s="32">
        <v>1514.08203125</v>
      </c>
      <c r="BW368" s="32">
        <v>548.33026123000002</v>
      </c>
      <c r="BX368" s="32">
        <v>1576.552368164</v>
      </c>
      <c r="BY368" s="32">
        <v>1242.796875</v>
      </c>
      <c r="BZ368" s="32">
        <v>572.5</v>
      </c>
      <c r="CA368" s="32">
        <v>1634.072265625</v>
      </c>
      <c r="CB368" s="32">
        <v>343.748779297</v>
      </c>
      <c r="CC368" s="32">
        <v>47.760250092</v>
      </c>
      <c r="CD368" s="32">
        <v>207.22959899899999</v>
      </c>
      <c r="CE368" s="32">
        <v>606.13195800799997</v>
      </c>
      <c r="CF368" s="32">
        <v>8058.5971679690001</v>
      </c>
      <c r="CG368" s="32">
        <v>5415.5595703119998</v>
      </c>
      <c r="CH368" s="32">
        <v>16.467248916999999</v>
      </c>
      <c r="CI368" s="32">
        <v>1437.219116211</v>
      </c>
      <c r="CJ368" s="32">
        <v>304.84426879900002</v>
      </c>
      <c r="CK368" s="32">
        <v>129.93598938</v>
      </c>
      <c r="CL368" s="32">
        <v>418.48098754900002</v>
      </c>
      <c r="CM368" s="32">
        <v>179.15235900900001</v>
      </c>
      <c r="CN368" s="32">
        <v>852.48370361299999</v>
      </c>
      <c r="CO368" s="32">
        <v>1148.8110351559999</v>
      </c>
      <c r="CP368" s="32">
        <v>533.26794433600003</v>
      </c>
      <c r="CQ368" s="32">
        <v>6072.8979492190001</v>
      </c>
      <c r="CR368" s="32">
        <v>4289.6450195309999</v>
      </c>
      <c r="CS368" s="32">
        <v>1450.6378173830001</v>
      </c>
      <c r="CT368" s="32">
        <v>1893.5</v>
      </c>
      <c r="CU368" s="32">
        <v>7766.7133789059999</v>
      </c>
      <c r="CV368" s="32">
        <v>231.43167114299999</v>
      </c>
      <c r="CW368" s="32">
        <v>276.204589844</v>
      </c>
      <c r="CX368" s="32">
        <v>784.05139160199997</v>
      </c>
      <c r="CZ368" s="32">
        <v>1702.0297851559999</v>
      </c>
      <c r="DA368" s="32">
        <v>2462.6799316410002</v>
      </c>
      <c r="DB368" s="32">
        <v>156.97938537600001</v>
      </c>
      <c r="DC368" s="34">
        <v>4380</v>
      </c>
      <c r="DD368" s="32">
        <v>2880.220703125</v>
      </c>
      <c r="DE368" s="32">
        <v>767.71252441399997</v>
      </c>
      <c r="DF368" s="32">
        <v>495.7</v>
      </c>
      <c r="DG368" s="32">
        <v>5.7994980810000003</v>
      </c>
      <c r="DI368" s="32">
        <v>130.98954772900001</v>
      </c>
      <c r="DJ368" s="34">
        <v>1686</v>
      </c>
      <c r="DK368" s="32">
        <v>587.35028076200001</v>
      </c>
      <c r="DL368" s="32">
        <v>9615.150390625</v>
      </c>
      <c r="DM368" s="32">
        <v>2336.0063476559999</v>
      </c>
      <c r="DN368" s="32">
        <v>2145.8295898440001</v>
      </c>
      <c r="DO368" s="32">
        <v>15.84</v>
      </c>
      <c r="DP368" s="32">
        <v>407.27</v>
      </c>
      <c r="DQ368" s="32">
        <v>950</v>
      </c>
      <c r="DR368" s="32">
        <v>177.6</v>
      </c>
      <c r="DS368" s="32">
        <v>75.989999999999995</v>
      </c>
      <c r="DT368" s="32">
        <v>1106.6635742190001</v>
      </c>
      <c r="DU368" s="32">
        <v>132</v>
      </c>
      <c r="DV368" s="32">
        <v>5370.943359375</v>
      </c>
      <c r="DW368" s="32">
        <v>103.663879395</v>
      </c>
      <c r="DX368" s="32">
        <v>366.8</v>
      </c>
      <c r="DY368" s="32">
        <v>932.29766845699999</v>
      </c>
      <c r="EA368">
        <v>24.381</v>
      </c>
      <c r="EB368" s="32">
        <v>540.08758544900002</v>
      </c>
      <c r="EC368" s="32">
        <v>1773.400024414</v>
      </c>
    </row>
    <row r="369" spans="1:133">
      <c r="A369" s="33">
        <v>44362</v>
      </c>
      <c r="B369" s="32">
        <v>489.01681518599997</v>
      </c>
      <c r="C369" s="32">
        <v>7165.6225585940001</v>
      </c>
      <c r="D369" s="32">
        <v>1466.7800292970001</v>
      </c>
      <c r="E369" s="32">
        <v>2302.4338378910002</v>
      </c>
      <c r="F369" s="32">
        <v>671.49945068399995</v>
      </c>
      <c r="G369" s="32">
        <v>2522.5048828119998</v>
      </c>
      <c r="H369" s="32">
        <v>504.35589599600002</v>
      </c>
      <c r="I369" s="32">
        <v>191.699951172</v>
      </c>
      <c r="J369" s="32">
        <v>1927.2186279299999</v>
      </c>
      <c r="K369" s="32">
        <v>1633.412475586</v>
      </c>
      <c r="L369" s="32">
        <v>8335.6962890619998</v>
      </c>
      <c r="M369" s="32">
        <v>389.86178588899998</v>
      </c>
      <c r="N369" s="32">
        <v>245.23561096200001</v>
      </c>
      <c r="O369" s="32">
        <v>1007.48034668</v>
      </c>
      <c r="P369" s="32">
        <v>837.42706298799999</v>
      </c>
      <c r="Q369" s="32">
        <v>66.109786987000007</v>
      </c>
      <c r="R369" s="32">
        <v>1097.480102539</v>
      </c>
      <c r="S369" s="32">
        <v>1448.651977539</v>
      </c>
      <c r="T369" s="32">
        <v>167.26620483400001</v>
      </c>
      <c r="U369" s="32">
        <v>4990.845703125</v>
      </c>
      <c r="V369" s="32">
        <v>2833.0688476559999</v>
      </c>
      <c r="W369" s="32">
        <v>1249.5234375</v>
      </c>
      <c r="X369" s="32">
        <v>52.202438354000002</v>
      </c>
      <c r="Y369" s="32">
        <v>243.77252197300001</v>
      </c>
      <c r="Z369" s="32">
        <v>4356.3178710940001</v>
      </c>
      <c r="AA369" s="32">
        <v>437.961425781</v>
      </c>
      <c r="AB369" s="32">
        <v>823.76977539100005</v>
      </c>
      <c r="AC369" s="32">
        <v>6596.2827148440001</v>
      </c>
      <c r="AD369" s="32">
        <v>3319.7939453119998</v>
      </c>
      <c r="AE369" s="32">
        <v>1870.843383789</v>
      </c>
      <c r="AF369" s="32">
        <v>386.781005859</v>
      </c>
      <c r="AG369" s="32">
        <v>1599.414672852</v>
      </c>
      <c r="AH369" s="32">
        <v>622.45489501999998</v>
      </c>
      <c r="AI369" s="32">
        <v>424.90515136699997</v>
      </c>
      <c r="AJ369" s="32">
        <v>1800.6491699220001</v>
      </c>
      <c r="AK369" s="32">
        <v>3476.1652832029999</v>
      </c>
      <c r="AL369" s="32">
        <v>535.76013183600003</v>
      </c>
      <c r="AM369" s="32">
        <v>1029.6749267580001</v>
      </c>
      <c r="AN369" s="32">
        <v>2382.486328125</v>
      </c>
      <c r="AP369" s="32">
        <v>3260.3852539059999</v>
      </c>
      <c r="AQ369" s="32">
        <v>1413.202148438</v>
      </c>
      <c r="AR369" s="32">
        <v>1610.4757080080001</v>
      </c>
      <c r="AS369" s="32">
        <v>2743.4274902339998</v>
      </c>
      <c r="AT369" s="32">
        <v>2245.0036621089998</v>
      </c>
      <c r="AU369" s="32">
        <v>1031.0294189450001</v>
      </c>
      <c r="AV369" s="32">
        <v>285.80450439499998</v>
      </c>
      <c r="AW369" s="32">
        <v>1425.0196533200001</v>
      </c>
      <c r="AX369" s="32">
        <v>701.57159423799999</v>
      </c>
      <c r="AY369" s="32">
        <v>308.79049682599998</v>
      </c>
      <c r="AZ369" s="32">
        <v>332.09194946299999</v>
      </c>
      <c r="BA369" s="32">
        <v>181.76458740199999</v>
      </c>
      <c r="BB369" s="32">
        <v>2365.4196777339998</v>
      </c>
      <c r="BC369" s="32">
        <v>2994.6013183589998</v>
      </c>
      <c r="BD369" s="32">
        <v>3151.3908691410002</v>
      </c>
      <c r="BE369" s="32">
        <v>492.65994262700002</v>
      </c>
      <c r="BF369" s="32">
        <v>645.07189941399997</v>
      </c>
      <c r="BG369" s="32">
        <v>253.36749267600001</v>
      </c>
      <c r="BH369" s="32">
        <v>527.41577148399995</v>
      </c>
      <c r="BI369" s="32">
        <v>13335</v>
      </c>
      <c r="BJ369" s="32">
        <v>5039.361328125</v>
      </c>
      <c r="BK369" s="32">
        <v>196.97715759299999</v>
      </c>
      <c r="BL369" s="32">
        <v>2068.1979980470001</v>
      </c>
      <c r="BM369" s="32">
        <v>2836.9753417970001</v>
      </c>
      <c r="BN369" s="32">
        <v>861.08941650400004</v>
      </c>
      <c r="BO369" s="32">
        <v>3658.7175292970001</v>
      </c>
      <c r="BP369" s="32">
        <v>13427.778320312</v>
      </c>
      <c r="BQ369" s="32">
        <v>3083.375</v>
      </c>
      <c r="BR369" s="32">
        <v>5999.5532226559999</v>
      </c>
      <c r="BS369" s="32">
        <v>3134.6372070309999</v>
      </c>
      <c r="BT369" s="32">
        <v>2326.4541015619998</v>
      </c>
      <c r="BU369" s="32">
        <v>108</v>
      </c>
      <c r="BV369" s="32">
        <v>1515.547851562</v>
      </c>
      <c r="BW369" s="32">
        <v>548.33026123000002</v>
      </c>
      <c r="BX369" s="32">
        <v>1570.563842773</v>
      </c>
      <c r="BY369" s="32">
        <v>1234.298461914</v>
      </c>
      <c r="BZ369" s="32">
        <v>570</v>
      </c>
      <c r="CA369" s="32">
        <v>1633.073852539</v>
      </c>
      <c r="CB369" s="32">
        <v>346.54431152299998</v>
      </c>
      <c r="CC369" s="32">
        <v>47.835124968999999</v>
      </c>
      <c r="CD369" s="32">
        <v>208.13890075699999</v>
      </c>
      <c r="CE369" s="32">
        <v>611.73333740199996</v>
      </c>
      <c r="CF369" s="32">
        <v>8026.6342773440001</v>
      </c>
      <c r="CG369" s="32">
        <v>5453.5288085940001</v>
      </c>
      <c r="CH369" s="32">
        <v>16.502788544000001</v>
      </c>
      <c r="CI369" s="32">
        <v>1463.0388183590001</v>
      </c>
      <c r="CJ369" s="32">
        <v>298.65713500999999</v>
      </c>
      <c r="CK369" s="32">
        <v>131.935012817</v>
      </c>
      <c r="CL369" s="32">
        <v>424.90515136699997</v>
      </c>
      <c r="CM369" s="32">
        <v>178.97261047399999</v>
      </c>
      <c r="CN369" s="32">
        <v>851.48425293000003</v>
      </c>
      <c r="CO369" s="32">
        <v>1135.3249511720001</v>
      </c>
      <c r="CP369" s="32">
        <v>536.86444091800001</v>
      </c>
      <c r="CQ369" s="32">
        <v>6120.8422851559999</v>
      </c>
      <c r="CR369" s="32">
        <v>4332.0913085940001</v>
      </c>
      <c r="CS369" s="32">
        <v>1416.6055908200001</v>
      </c>
      <c r="CT369" s="32">
        <v>1889.5</v>
      </c>
      <c r="CU369" s="32">
        <v>7836.6845703119998</v>
      </c>
      <c r="CV369" s="32">
        <v>230.68270874000001</v>
      </c>
      <c r="CW369" s="32">
        <v>279.69586181599999</v>
      </c>
      <c r="CX369" s="32">
        <v>789.38781738299997</v>
      </c>
      <c r="CZ369" s="32">
        <v>1695.033569336</v>
      </c>
      <c r="DA369" s="32">
        <v>2483.6606445309999</v>
      </c>
      <c r="DB369" s="32">
        <v>155.929519653</v>
      </c>
      <c r="DC369" s="34">
        <v>4294</v>
      </c>
      <c r="DD369" s="32">
        <v>2894.2121582029999</v>
      </c>
      <c r="DE369" s="32">
        <v>773.507324219</v>
      </c>
      <c r="DF369" s="32">
        <v>495</v>
      </c>
      <c r="DG369" s="32">
        <v>5.753731728</v>
      </c>
      <c r="DI369" s="32">
        <v>128.59429931599999</v>
      </c>
      <c r="DJ369" s="34">
        <v>1681.9</v>
      </c>
      <c r="DK369" s="32">
        <v>590.34698486299999</v>
      </c>
      <c r="DL369" s="32">
        <v>9811.0107421880002</v>
      </c>
      <c r="DM369" s="32">
        <v>2249.1547851559999</v>
      </c>
      <c r="DN369" s="32">
        <v>2124.8898925779999</v>
      </c>
      <c r="DO369" s="32">
        <v>16.18</v>
      </c>
      <c r="DP369" s="32">
        <v>432</v>
      </c>
      <c r="DQ369" s="32">
        <v>961</v>
      </c>
      <c r="DR369" s="32">
        <v>176.9</v>
      </c>
      <c r="DS369" s="32">
        <v>74.98</v>
      </c>
      <c r="DT369" s="32">
        <v>1097.972290039</v>
      </c>
      <c r="DU369" s="32">
        <v>132</v>
      </c>
      <c r="DV369" s="32">
        <v>5375.9399414059999</v>
      </c>
      <c r="DW369" s="32">
        <v>106.019866943</v>
      </c>
      <c r="DX369" s="32">
        <v>372</v>
      </c>
      <c r="DY369" s="32">
        <v>932.29766845699999</v>
      </c>
      <c r="EA369">
        <v>23.690999999999999</v>
      </c>
      <c r="EB369" s="32">
        <v>544.90972900400004</v>
      </c>
      <c r="EC369" s="32">
        <v>1748.599975586</v>
      </c>
    </row>
    <row r="370" spans="1:133">
      <c r="A370" s="33">
        <v>44363</v>
      </c>
      <c r="B370" s="32">
        <v>484.82092285200002</v>
      </c>
      <c r="C370" s="32">
        <v>7225.5869140619998</v>
      </c>
      <c r="D370" s="32">
        <v>1452.296875</v>
      </c>
      <c r="E370" s="32">
        <v>2352.3999023440001</v>
      </c>
      <c r="F370" s="32">
        <v>680.49273681600005</v>
      </c>
      <c r="G370" s="32">
        <v>2524.5024414059999</v>
      </c>
      <c r="H370" s="32">
        <v>501.16250610399999</v>
      </c>
      <c r="I370" s="32">
        <v>193.470947266</v>
      </c>
      <c r="J370" s="32">
        <v>1942.708374023</v>
      </c>
      <c r="K370" s="32">
        <v>1624.9207763669999</v>
      </c>
      <c r="L370" s="32">
        <v>8396.6416015619998</v>
      </c>
      <c r="M370" s="32">
        <v>391.56011962899998</v>
      </c>
      <c r="N370" s="32">
        <v>240.838546753</v>
      </c>
      <c r="O370" s="32">
        <v>1015.967468262</v>
      </c>
      <c r="P370" s="32">
        <v>832.630371094</v>
      </c>
      <c r="Q370" s="32">
        <v>66.960060119999994</v>
      </c>
      <c r="R370" s="32">
        <v>1086.4903564450001</v>
      </c>
      <c r="S370" s="32">
        <v>1458.1397705080001</v>
      </c>
      <c r="T370" s="32">
        <v>167.465667725</v>
      </c>
      <c r="U370" s="32">
        <v>4953.7758789059999</v>
      </c>
      <c r="V370" s="32">
        <v>2850.0632324220001</v>
      </c>
      <c r="W370" s="32">
        <v>1256.515014648</v>
      </c>
      <c r="X370" s="32">
        <v>52.122497559000003</v>
      </c>
      <c r="Y370" s="32">
        <v>245.56718444800001</v>
      </c>
      <c r="Z370" s="32">
        <v>4427.716796875</v>
      </c>
      <c r="AA370" s="32">
        <v>439.15911865200002</v>
      </c>
      <c r="AB370" s="32">
        <v>827.67980956999997</v>
      </c>
      <c r="AC370" s="32">
        <v>6616.2592773440001</v>
      </c>
      <c r="AD370" s="32">
        <v>3335.9797363279999</v>
      </c>
      <c r="AE370" s="32">
        <v>1922.311523438</v>
      </c>
      <c r="AF370" s="32">
        <v>389.21722412100002</v>
      </c>
      <c r="AG370" s="32">
        <v>1598.4296875</v>
      </c>
      <c r="AH370" s="32">
        <v>626.22125244100005</v>
      </c>
      <c r="AI370" s="32">
        <v>423.80111694300001</v>
      </c>
      <c r="AJ370" s="32">
        <v>1823.1385498049999</v>
      </c>
      <c r="AK370" s="32">
        <v>3484.16015625</v>
      </c>
      <c r="AL370" s="32">
        <v>544.15649414100005</v>
      </c>
      <c r="AM370" s="32">
        <v>1034.666381836</v>
      </c>
      <c r="AN370" s="32">
        <v>2406.3110351559999</v>
      </c>
      <c r="AP370" s="32">
        <v>3287.3637695309999</v>
      </c>
      <c r="AQ370" s="32">
        <v>1415.5549316409999</v>
      </c>
      <c r="AR370" s="32">
        <v>1596.016601562</v>
      </c>
      <c r="AS370" s="32">
        <v>2768.4130859380002</v>
      </c>
      <c r="AT370" s="32">
        <v>2260.982421875</v>
      </c>
      <c r="AU370" s="32">
        <v>1035.025756836</v>
      </c>
      <c r="AV370" s="32">
        <v>284.90701293900003</v>
      </c>
      <c r="AW370" s="32">
        <v>1443.7253417970001</v>
      </c>
      <c r="AX370" s="32">
        <v>700.57397460899995</v>
      </c>
      <c r="AY370" s="32">
        <v>315.48593139600001</v>
      </c>
      <c r="AZ370" s="32">
        <v>328.34881591800001</v>
      </c>
      <c r="BA370" s="32">
        <v>180.60482788100001</v>
      </c>
      <c r="BB370" s="32">
        <v>2322.4482421880002</v>
      </c>
      <c r="BC370" s="32">
        <v>2959.1535644529999</v>
      </c>
      <c r="BD370" s="32">
        <v>3233.2966308589998</v>
      </c>
      <c r="BE370" s="32">
        <v>498.05722045900001</v>
      </c>
      <c r="BF370" s="32">
        <v>655.46655273399995</v>
      </c>
      <c r="BG370" s="32">
        <v>256.36236572299998</v>
      </c>
      <c r="BH370" s="32">
        <v>530.91528320299994</v>
      </c>
      <c r="BI370" s="32">
        <v>13765</v>
      </c>
      <c r="BJ370" s="32">
        <v>5113.3227539059999</v>
      </c>
      <c r="BK370" s="32">
        <v>199.821777344</v>
      </c>
      <c r="BL370" s="32">
        <v>2087.4025878910002</v>
      </c>
      <c r="BM370" s="32">
        <v>2816.5368652339998</v>
      </c>
      <c r="BN370" s="32">
        <v>862.68811035199997</v>
      </c>
      <c r="BO370" s="32">
        <v>3648.7294921880002</v>
      </c>
      <c r="BP370" s="32">
        <v>13552.385742188</v>
      </c>
      <c r="BQ370" s="32">
        <v>3077.3896484380002</v>
      </c>
      <c r="BR370" s="32">
        <v>6005.5400390619998</v>
      </c>
      <c r="BS370" s="32">
        <v>3192.556640625</v>
      </c>
      <c r="BT370" s="32">
        <v>2347.5236816410002</v>
      </c>
      <c r="BU370" s="32">
        <v>110</v>
      </c>
      <c r="BV370" s="32">
        <v>1514.08203125</v>
      </c>
      <c r="BW370" s="32">
        <v>552.31817626999998</v>
      </c>
      <c r="BX370" s="32">
        <v>1567.0700683590001</v>
      </c>
      <c r="BY370" s="32">
        <v>1223.3002929690001</v>
      </c>
      <c r="BZ370" s="32">
        <v>578</v>
      </c>
      <c r="CA370" s="32">
        <v>1659.0352783200001</v>
      </c>
      <c r="CB370" s="32">
        <v>349.04031372100002</v>
      </c>
      <c r="CC370" s="32">
        <v>47.615486144999998</v>
      </c>
      <c r="CD370" s="32">
        <v>207.330612183</v>
      </c>
      <c r="CE370" s="32">
        <v>618.86242675799997</v>
      </c>
      <c r="CF370" s="32">
        <v>7998.6674804690001</v>
      </c>
      <c r="CG370" s="32">
        <v>5553.447265625</v>
      </c>
      <c r="CH370" s="32">
        <v>16.656799316000001</v>
      </c>
      <c r="CI370" s="32">
        <v>1452.7897949220001</v>
      </c>
      <c r="CJ370" s="32">
        <v>294.98205566399997</v>
      </c>
      <c r="CK370" s="32">
        <v>130.09591674800001</v>
      </c>
      <c r="CL370" s="32">
        <v>423.80111694300001</v>
      </c>
      <c r="CM370" s="32">
        <v>176.87550354000001</v>
      </c>
      <c r="CN370" s="32">
        <v>843.48907470699999</v>
      </c>
      <c r="CO370" s="32">
        <v>1139.8204345700001</v>
      </c>
      <c r="CP370" s="32">
        <v>541.859375</v>
      </c>
      <c r="CQ370" s="32">
        <v>6104.861328125</v>
      </c>
      <c r="CR370" s="32">
        <v>4341.5795898440001</v>
      </c>
      <c r="CS370" s="32">
        <v>1433.7067871090001</v>
      </c>
      <c r="CT370" s="32">
        <v>1913.5</v>
      </c>
      <c r="CU370" s="32">
        <v>7910.65234375</v>
      </c>
      <c r="CV370" s="32">
        <v>229.833862305</v>
      </c>
      <c r="CW370" s="32">
        <v>280.49386596699998</v>
      </c>
      <c r="CX370" s="32">
        <v>808.36145019499997</v>
      </c>
      <c r="CZ370" s="32">
        <v>1697.0323486330001</v>
      </c>
      <c r="DA370" s="32">
        <v>2509.6357421880002</v>
      </c>
      <c r="DB370" s="32">
        <v>154.82968139600001</v>
      </c>
      <c r="DC370" s="34">
        <v>4340</v>
      </c>
      <c r="DD370" s="32">
        <v>2902.2072753910002</v>
      </c>
      <c r="DE370" s="32">
        <v>774.90594482400002</v>
      </c>
      <c r="DF370" s="32">
        <v>485</v>
      </c>
      <c r="DG370" s="32">
        <v>5.7171187400000001</v>
      </c>
      <c r="DI370" s="32">
        <v>129.84182739299999</v>
      </c>
      <c r="DJ370" s="34">
        <v>1679</v>
      </c>
      <c r="DK370" s="32">
        <v>588.94848632799994</v>
      </c>
      <c r="DL370" s="32">
        <v>9906.9404296880002</v>
      </c>
      <c r="DM370" s="32">
        <v>2249.1547851559999</v>
      </c>
      <c r="DN370" s="32">
        <v>2122.8955078119998</v>
      </c>
      <c r="DO370" s="32">
        <v>16.600000000000001</v>
      </c>
      <c r="DP370" s="32">
        <v>424</v>
      </c>
      <c r="DQ370" s="32">
        <v>963.5</v>
      </c>
      <c r="DR370" s="32">
        <v>176.3</v>
      </c>
      <c r="DS370" s="32">
        <v>75.5</v>
      </c>
      <c r="DT370" s="32">
        <v>1092.1784667970001</v>
      </c>
      <c r="DU370" s="32">
        <v>132.25</v>
      </c>
      <c r="DV370" s="32">
        <v>5545.8110351559999</v>
      </c>
      <c r="DW370" s="32">
        <v>107.59053039600001</v>
      </c>
      <c r="DX370" s="32">
        <v>394.6</v>
      </c>
      <c r="DY370" s="32">
        <v>950.09197998000002</v>
      </c>
      <c r="EA370">
        <v>22.952000000000002</v>
      </c>
      <c r="EB370" s="32">
        <v>544.90972900400004</v>
      </c>
      <c r="EC370" s="32">
        <v>1759</v>
      </c>
    </row>
    <row r="371" spans="1:133">
      <c r="A371" s="33">
        <v>44364</v>
      </c>
      <c r="B371" s="32">
        <v>484.92080688499999</v>
      </c>
      <c r="C371" s="32">
        <v>7131.6440429690001</v>
      </c>
      <c r="D371" s="32">
        <v>1419.8350830080001</v>
      </c>
      <c r="E371" s="32">
        <v>2337.41015625</v>
      </c>
      <c r="F371" s="32">
        <v>684.28991699200003</v>
      </c>
      <c r="G371" s="32">
        <v>2521.5065917970001</v>
      </c>
      <c r="H371" s="32">
        <v>505.95257568400001</v>
      </c>
      <c r="I371" s="32">
        <v>197.07196044899999</v>
      </c>
      <c r="J371" s="32">
        <v>1946.206054688</v>
      </c>
      <c r="K371" s="32">
        <v>1612.432983398</v>
      </c>
      <c r="L371" s="32">
        <v>8375.658203125</v>
      </c>
      <c r="M371" s="32">
        <v>392.76690673799999</v>
      </c>
      <c r="N371" s="32">
        <v>242.237625122</v>
      </c>
      <c r="O371" s="32">
        <v>1005.98260498</v>
      </c>
      <c r="P371" s="32">
        <v>804.64947509800004</v>
      </c>
      <c r="Q371" s="32">
        <v>68.150459290000001</v>
      </c>
      <c r="R371" s="32">
        <v>1093.4838867190001</v>
      </c>
      <c r="S371" s="32">
        <v>1460.6365966799999</v>
      </c>
      <c r="T371" s="32">
        <v>166.36854553200001</v>
      </c>
      <c r="U371" s="32">
        <v>4986.9443359380002</v>
      </c>
      <c r="V371" s="32">
        <v>2721.10546875</v>
      </c>
      <c r="W371" s="32">
        <v>1218.2639160159999</v>
      </c>
      <c r="X371" s="32">
        <v>51.542915344000001</v>
      </c>
      <c r="Y371" s="32">
        <v>244.171310425</v>
      </c>
      <c r="Z371" s="32">
        <v>4390.5893554690001</v>
      </c>
      <c r="AA371" s="32">
        <v>433.27041625999999</v>
      </c>
      <c r="AB371" s="32">
        <v>826.08020019499997</v>
      </c>
      <c r="AC371" s="32">
        <v>6607.2700195309999</v>
      </c>
      <c r="AD371" s="32">
        <v>3272.9401855470001</v>
      </c>
      <c r="AE371" s="32">
        <v>1893.829101562</v>
      </c>
      <c r="AF371" s="32">
        <v>384.57678222700002</v>
      </c>
      <c r="AG371" s="32">
        <v>1594.4904785159999</v>
      </c>
      <c r="AH371" s="32">
        <v>623.04956054700006</v>
      </c>
      <c r="AI371" s="32">
        <v>421.59268188499999</v>
      </c>
      <c r="AJ371" s="32">
        <v>1823.638305664</v>
      </c>
      <c r="AK371" s="32">
        <v>3486.1586914059999</v>
      </c>
      <c r="AL371" s="32">
        <v>541.95733642599998</v>
      </c>
      <c r="AM371" s="32">
        <v>1031.6717529299999</v>
      </c>
      <c r="AN371" s="32">
        <v>2449.1960449220001</v>
      </c>
      <c r="AP371" s="32">
        <v>3350.3129882809999</v>
      </c>
      <c r="AQ371" s="32">
        <v>1399.5546875</v>
      </c>
      <c r="AR371" s="32">
        <v>1595.5178222659999</v>
      </c>
      <c r="AS371" s="32">
        <v>2783.404296875</v>
      </c>
      <c r="AT371" s="32">
        <v>2230.0231933589998</v>
      </c>
      <c r="AU371" s="32">
        <v>1013.142211914</v>
      </c>
      <c r="AV371" s="32">
        <v>281.51641845699999</v>
      </c>
      <c r="AW371" s="32">
        <v>1443.5241699220001</v>
      </c>
      <c r="AX371" s="32">
        <v>684.698730469</v>
      </c>
      <c r="AY371" s="32">
        <v>313.98696899399999</v>
      </c>
      <c r="AZ371" s="32">
        <v>323.45773315399998</v>
      </c>
      <c r="BA371" s="32">
        <v>180.844772339</v>
      </c>
      <c r="BB371" s="32">
        <v>2356.4260253910002</v>
      </c>
      <c r="BC371" s="32">
        <v>2858.3015136720001</v>
      </c>
      <c r="BD371" s="32">
        <v>3197.3381347660002</v>
      </c>
      <c r="BE371" s="32">
        <v>501.155761719</v>
      </c>
      <c r="BF371" s="32">
        <v>656.266113281</v>
      </c>
      <c r="BG371" s="32">
        <v>258.85809326200001</v>
      </c>
      <c r="BH371" s="32">
        <v>525.08264160199997</v>
      </c>
      <c r="BI371" s="32">
        <v>13695</v>
      </c>
      <c r="BJ371" s="32">
        <v>5167.294921875</v>
      </c>
      <c r="BK371" s="32">
        <v>205.21156310999999</v>
      </c>
      <c r="BL371" s="32">
        <v>2064.4641113279999</v>
      </c>
      <c r="BM371" s="32">
        <v>2837.9716796880002</v>
      </c>
      <c r="BN371" s="32">
        <v>862.88787841800001</v>
      </c>
      <c r="BO371" s="32">
        <v>3625.7561035160002</v>
      </c>
      <c r="BP371" s="32">
        <v>13233.387695312</v>
      </c>
      <c r="BQ371" s="32">
        <v>3081.3798828119998</v>
      </c>
      <c r="BR371" s="32">
        <v>5867.8706054690001</v>
      </c>
      <c r="BS371" s="32">
        <v>3133.6381835940001</v>
      </c>
      <c r="BT371" s="32">
        <v>2350.1572265619998</v>
      </c>
      <c r="BU371" s="32">
        <v>111.919998169</v>
      </c>
      <c r="BV371" s="32">
        <v>1521.8991699220001</v>
      </c>
      <c r="BW371" s="32">
        <v>549.726074219</v>
      </c>
      <c r="BX371" s="32">
        <v>1549.1036376950001</v>
      </c>
      <c r="BY371" s="32">
        <v>1239.7976074220001</v>
      </c>
      <c r="BZ371" s="32">
        <v>578</v>
      </c>
      <c r="CA371" s="32">
        <v>1644.057617188</v>
      </c>
      <c r="CB371" s="32">
        <v>350.937255859</v>
      </c>
      <c r="CC371" s="32">
        <v>47.870063782000003</v>
      </c>
      <c r="CD371" s="32">
        <v>207.633666992</v>
      </c>
      <c r="CE371" s="32">
        <v>614.44927978500004</v>
      </c>
      <c r="CF371" s="32">
        <v>7944.7299804690001</v>
      </c>
      <c r="CG371" s="32">
        <v>5535.4614257809999</v>
      </c>
      <c r="CH371" s="32">
        <v>16.171073914000001</v>
      </c>
      <c r="CI371" s="32">
        <v>1442.7377929690001</v>
      </c>
      <c r="CJ371" s="32">
        <v>284.32901000999999</v>
      </c>
      <c r="CK371" s="32">
        <v>130.23585510300001</v>
      </c>
      <c r="CL371" s="32">
        <v>421.59268188499999</v>
      </c>
      <c r="CM371" s="32">
        <v>178.573165894</v>
      </c>
      <c r="CN371" s="32">
        <v>838.49224853500004</v>
      </c>
      <c r="CO371" s="32">
        <v>1131.329101562</v>
      </c>
      <c r="CP371" s="32">
        <v>543.45776367200006</v>
      </c>
      <c r="CQ371" s="32">
        <v>6082.88671875</v>
      </c>
      <c r="CR371" s="32">
        <v>4346.5732421880002</v>
      </c>
      <c r="CS371" s="32">
        <v>1522.9571533200001</v>
      </c>
      <c r="CT371" s="32">
        <v>1913</v>
      </c>
      <c r="CU371" s="32">
        <v>7980.6235351559999</v>
      </c>
      <c r="CV371" s="32">
        <v>230.832519531</v>
      </c>
      <c r="CW371" s="32">
        <v>278.59860229499998</v>
      </c>
      <c r="CX371" s="32">
        <v>816.46490478500004</v>
      </c>
      <c r="CZ371" s="32">
        <v>1697.0323486330001</v>
      </c>
      <c r="DA371" s="32">
        <v>2445.6962890619998</v>
      </c>
      <c r="DB371" s="32">
        <v>154.42971801799999</v>
      </c>
      <c r="DC371" s="34">
        <v>4298</v>
      </c>
      <c r="DD371" s="32">
        <v>2874.2243652339998</v>
      </c>
      <c r="DE371" s="32">
        <v>775.10583496100003</v>
      </c>
      <c r="DF371" s="32">
        <v>482.9</v>
      </c>
      <c r="DG371" s="32">
        <v>5.5303926470000002</v>
      </c>
      <c r="DI371" s="32">
        <v>128.34481811500001</v>
      </c>
      <c r="DJ371" s="34">
        <v>1649.6</v>
      </c>
      <c r="DK371" s="32">
        <v>591.14605712900004</v>
      </c>
      <c r="DL371" s="32">
        <v>9836.9931640619998</v>
      </c>
      <c r="DM371" s="32">
        <v>2189.6362304690001</v>
      </c>
      <c r="DN371" s="32">
        <v>2053.5947265619998</v>
      </c>
      <c r="DO371" s="32">
        <v>16.399999999999999</v>
      </c>
      <c r="DP371" s="32">
        <v>429</v>
      </c>
      <c r="DQ371" s="32">
        <v>967</v>
      </c>
      <c r="DR371" s="32">
        <v>180</v>
      </c>
      <c r="DS371" s="32">
        <v>75.14</v>
      </c>
      <c r="DT371" s="32">
        <v>1098.4553222659999</v>
      </c>
      <c r="DU371" s="32">
        <v>132.5</v>
      </c>
      <c r="DV371" s="32">
        <v>5325.9775390619998</v>
      </c>
      <c r="DW371" s="32">
        <v>122.511856079</v>
      </c>
      <c r="DX371" s="32">
        <v>418.4</v>
      </c>
      <c r="DY371" s="32">
        <v>973.28436279300001</v>
      </c>
      <c r="EA371">
        <v>22.77</v>
      </c>
      <c r="EB371" s="32">
        <v>544.90972900400004</v>
      </c>
      <c r="EC371" s="32">
        <v>1760.599975586</v>
      </c>
    </row>
    <row r="372" spans="1:133">
      <c r="A372" s="33">
        <v>44365</v>
      </c>
      <c r="B372" s="32">
        <v>468.23730468799999</v>
      </c>
      <c r="C372" s="32">
        <v>7089.6694335940001</v>
      </c>
      <c r="D372" s="32">
        <v>1392.8666992190001</v>
      </c>
      <c r="E372" s="32">
        <v>2329.4152832029999</v>
      </c>
      <c r="F372" s="32">
        <v>676.49566650400004</v>
      </c>
      <c r="G372" s="32">
        <v>2495.5427246089998</v>
      </c>
      <c r="H372" s="32">
        <v>487.88992309600002</v>
      </c>
      <c r="I372" s="32">
        <v>195.51742553700001</v>
      </c>
      <c r="J372" s="32">
        <v>1917.7248535159999</v>
      </c>
      <c r="K372" s="32">
        <v>1589.9548339840001</v>
      </c>
      <c r="L372" s="32">
        <v>8376.658203125</v>
      </c>
      <c r="M372" s="32">
        <v>383.82818603499999</v>
      </c>
      <c r="N372" s="32">
        <v>241.83787536599999</v>
      </c>
      <c r="O372" s="32">
        <v>975.72814941399997</v>
      </c>
      <c r="P372" s="32">
        <v>822.83709716800001</v>
      </c>
      <c r="Q372" s="32">
        <v>68.278007506999998</v>
      </c>
      <c r="R372" s="32">
        <v>1088.4885253909999</v>
      </c>
      <c r="S372" s="32">
        <v>1451.1485595700001</v>
      </c>
      <c r="T372" s="32">
        <v>160.284301758</v>
      </c>
      <c r="U372" s="32">
        <v>4881.5859375</v>
      </c>
      <c r="V372" s="32">
        <v>2699.1127929690001</v>
      </c>
      <c r="W372" s="32">
        <v>1189.2932128909999</v>
      </c>
      <c r="X372" s="32">
        <v>51.083240508999999</v>
      </c>
      <c r="Y372" s="32">
        <v>239.28590393100001</v>
      </c>
      <c r="Z372" s="32">
        <v>4317.28515625</v>
      </c>
      <c r="AA372" s="32">
        <v>420.59463500999999</v>
      </c>
      <c r="AB372" s="32">
        <v>821.90362548799999</v>
      </c>
      <c r="AC372" s="32">
        <v>6407.5034179690001</v>
      </c>
      <c r="AD372" s="32">
        <v>3197.974609375</v>
      </c>
      <c r="AE372" s="32">
        <v>1839.8625488279999</v>
      </c>
      <c r="AF372" s="32">
        <v>362.76672363300003</v>
      </c>
      <c r="AG372" s="32">
        <v>1549.6791992190001</v>
      </c>
      <c r="AH372" s="32">
        <v>625.82489013700001</v>
      </c>
      <c r="AI372" s="32">
        <v>416.37301635699998</v>
      </c>
      <c r="AJ372" s="32">
        <v>1821.139648438</v>
      </c>
      <c r="AK372" s="32">
        <v>3457.1782226559999</v>
      </c>
      <c r="AL372" s="32">
        <v>521.56652831999997</v>
      </c>
      <c r="AM372" s="32">
        <v>1021.190124512</v>
      </c>
      <c r="AN372" s="32">
        <v>2468.2556152339998</v>
      </c>
      <c r="AP372" s="32">
        <v>3199.4343261720001</v>
      </c>
      <c r="AQ372" s="32">
        <v>1360.024780273</v>
      </c>
      <c r="AR372" s="32">
        <v>1575.5739746090001</v>
      </c>
      <c r="AS372" s="32">
        <v>2755.4206542970001</v>
      </c>
      <c r="AT372" s="32">
        <v>2177.0942382809999</v>
      </c>
      <c r="AU372" s="32">
        <v>985.665527344</v>
      </c>
      <c r="AV372" s="32">
        <v>272.14251709000001</v>
      </c>
      <c r="AW372" s="32">
        <v>1431.4561767580001</v>
      </c>
      <c r="AX372" s="32">
        <v>668.73364257799994</v>
      </c>
      <c r="AY372" s="32">
        <v>307.29147338899998</v>
      </c>
      <c r="AZ372" s="32">
        <v>314.82351684600002</v>
      </c>
      <c r="BA372" s="32">
        <v>175.44583129899999</v>
      </c>
      <c r="BB372" s="32">
        <v>2279.4765625</v>
      </c>
      <c r="BC372" s="32">
        <v>2713.5141601559999</v>
      </c>
      <c r="BD372" s="32">
        <v>3205.3288574220001</v>
      </c>
      <c r="BE372" s="32">
        <v>486.46292114300002</v>
      </c>
      <c r="BF372" s="32">
        <v>649.26977539100005</v>
      </c>
      <c r="BG372" s="32">
        <v>259.656738281</v>
      </c>
      <c r="BH372" s="32">
        <v>510.20944213899998</v>
      </c>
      <c r="BI372" s="32">
        <v>13635</v>
      </c>
      <c r="BJ372" s="32">
        <v>5041.3603515619998</v>
      </c>
      <c r="BK372" s="32">
        <v>199.57225036599999</v>
      </c>
      <c r="BL372" s="32">
        <v>1967.375366211</v>
      </c>
      <c r="BM372" s="32">
        <v>2783.6357421880002</v>
      </c>
      <c r="BN372" s="32">
        <v>842.30487060500002</v>
      </c>
      <c r="BO372" s="32">
        <v>3556.8369140619998</v>
      </c>
      <c r="BP372" s="32">
        <v>13218.434570312</v>
      </c>
      <c r="BQ372" s="32">
        <v>2999.58203125</v>
      </c>
      <c r="BR372" s="32">
        <v>5795.0458984380002</v>
      </c>
      <c r="BS372" s="32">
        <v>3013.8054199220001</v>
      </c>
      <c r="BT372" s="32">
        <v>2328.2099609380002</v>
      </c>
      <c r="BU372" s="32">
        <v>107.519996643</v>
      </c>
      <c r="BV372" s="32">
        <v>1493.562133789</v>
      </c>
      <c r="BW372" s="32">
        <v>536.76556396499996</v>
      </c>
      <c r="BX372" s="32">
        <v>1523.6514892580001</v>
      </c>
      <c r="BY372" s="32">
        <v>1230.299194336</v>
      </c>
      <c r="BZ372" s="32">
        <v>577</v>
      </c>
      <c r="CA372" s="32">
        <v>1617.0975341799999</v>
      </c>
      <c r="CB372" s="32">
        <v>346.14495849600002</v>
      </c>
      <c r="CC372" s="32">
        <v>46.352596282999997</v>
      </c>
      <c r="CD372" s="32">
        <v>204.09733581500001</v>
      </c>
      <c r="CE372" s="32">
        <v>604.26489257799994</v>
      </c>
      <c r="CF372" s="32">
        <v>7782.9194335940001</v>
      </c>
      <c r="CG372" s="32">
        <v>5535.4614257809999</v>
      </c>
      <c r="CH372" s="32">
        <v>15.748531342</v>
      </c>
      <c r="CI372" s="32">
        <v>1397.602905273</v>
      </c>
      <c r="CJ372" s="32">
        <v>276.83929443400001</v>
      </c>
      <c r="CK372" s="32">
        <v>127.61714172400001</v>
      </c>
      <c r="CL372" s="32">
        <v>416.37301635699998</v>
      </c>
      <c r="CM372" s="32">
        <v>171.622772217</v>
      </c>
      <c r="CN372" s="32">
        <v>833.49523925799997</v>
      </c>
      <c r="CO372" s="32">
        <v>1118.8420410159999</v>
      </c>
      <c r="CP372" s="32">
        <v>535.46569824200003</v>
      </c>
      <c r="CQ372" s="32">
        <v>5893.109375</v>
      </c>
      <c r="CR372" s="32">
        <v>4301.6293945309999</v>
      </c>
      <c r="CS372" s="32">
        <v>1365.556640625</v>
      </c>
      <c r="CT372" s="32">
        <v>1881</v>
      </c>
      <c r="CU372" s="32">
        <v>7962.630859375</v>
      </c>
      <c r="CV372" s="32">
        <v>221.44541931200001</v>
      </c>
      <c r="CW372" s="32">
        <v>270.11993408199999</v>
      </c>
      <c r="CX372" s="32">
        <v>811.12860107400002</v>
      </c>
      <c r="CZ372" s="32">
        <v>1684.0399169919999</v>
      </c>
      <c r="DA372" s="32">
        <v>2384.7536621089998</v>
      </c>
      <c r="DB372" s="32">
        <v>148.58049011200001</v>
      </c>
      <c r="DC372" s="34">
        <v>4374</v>
      </c>
      <c r="DD372" s="32">
        <v>2878.2216796880002</v>
      </c>
      <c r="DE372" s="32">
        <v>780.30120849599996</v>
      </c>
      <c r="DF372" s="32">
        <v>494.3</v>
      </c>
      <c r="DG372" s="32">
        <v>5.5029330249999999</v>
      </c>
      <c r="DI372" s="32">
        <v>126.54838562</v>
      </c>
      <c r="DJ372" s="34">
        <v>1611.1</v>
      </c>
      <c r="DK372" s="32">
        <v>573.16589355500003</v>
      </c>
      <c r="DL372" s="32">
        <v>9671.109375</v>
      </c>
      <c r="DM372" s="32">
        <v>2111.755859375</v>
      </c>
      <c r="DN372" s="32">
        <v>2008.2254638669999</v>
      </c>
      <c r="DO372" s="32">
        <v>16.399999999999999</v>
      </c>
      <c r="DP372" s="32">
        <v>426.6</v>
      </c>
      <c r="DQ372" s="32">
        <v>972</v>
      </c>
      <c r="DR372" s="32">
        <v>181.4</v>
      </c>
      <c r="DS372" s="32">
        <v>75.489999999999995</v>
      </c>
      <c r="DT372" s="32">
        <v>1078.176147461</v>
      </c>
      <c r="DU372" s="32">
        <v>130.75</v>
      </c>
      <c r="DV372" s="32">
        <v>5221.0561523440001</v>
      </c>
      <c r="DW372" s="32">
        <v>122.511856079</v>
      </c>
      <c r="DX372" s="32">
        <v>443</v>
      </c>
      <c r="DY372" s="32">
        <v>967.68621826200001</v>
      </c>
      <c r="EA372">
        <v>23.641999999999999</v>
      </c>
      <c r="EB372" s="32">
        <v>554.55413818399995</v>
      </c>
      <c r="EC372" s="32">
        <v>1736</v>
      </c>
    </row>
    <row r="373" spans="1:133">
      <c r="A373" s="33">
        <v>44368</v>
      </c>
      <c r="B373" s="32">
        <v>471.13446044900002</v>
      </c>
      <c r="C373" s="32">
        <v>7157.6279296880002</v>
      </c>
      <c r="D373" s="32">
        <v>1410.3461914059999</v>
      </c>
      <c r="E373" s="32">
        <v>2377.3828125</v>
      </c>
      <c r="F373" s="32">
        <v>677.49493408199999</v>
      </c>
      <c r="G373" s="32">
        <v>2515.5151367190001</v>
      </c>
      <c r="H373" s="32">
        <v>492.48043823199998</v>
      </c>
      <c r="I373" s="32">
        <v>194.612258911</v>
      </c>
      <c r="J373" s="32">
        <v>1931.715820312</v>
      </c>
      <c r="K373" s="32">
        <v>1593.4512939450001</v>
      </c>
      <c r="L373" s="32">
        <v>8400.63671875</v>
      </c>
      <c r="M373" s="32">
        <v>381.28067016599999</v>
      </c>
      <c r="N373" s="32">
        <v>238.540084839</v>
      </c>
      <c r="O373" s="32">
        <v>981.31976318399995</v>
      </c>
      <c r="P373" s="32">
        <v>821.23809814499998</v>
      </c>
      <c r="Q373" s="32">
        <v>69.085784911999994</v>
      </c>
      <c r="R373" s="32">
        <v>1091.9852294919999</v>
      </c>
      <c r="S373" s="32">
        <v>1482.6086425779999</v>
      </c>
      <c r="T373" s="32">
        <v>164.573196411</v>
      </c>
      <c r="U373" s="32">
        <v>4996.69921875</v>
      </c>
      <c r="V373" s="32">
        <v>2712.1086425779999</v>
      </c>
      <c r="W373" s="32">
        <v>1206.2762451169999</v>
      </c>
      <c r="X373" s="32">
        <v>51.422996521000002</v>
      </c>
      <c r="Y373" s="32">
        <v>241.279953003</v>
      </c>
      <c r="Z373" s="32">
        <v>4381.0698242190001</v>
      </c>
      <c r="AA373" s="32">
        <v>431.57360839799998</v>
      </c>
      <c r="AB373" s="32">
        <v>823.68096923799999</v>
      </c>
      <c r="AC373" s="32">
        <v>6442.462890625</v>
      </c>
      <c r="AD373" s="32">
        <v>3245.6799316410002</v>
      </c>
      <c r="AE373" s="32">
        <v>1891.3305664059999</v>
      </c>
      <c r="AF373" s="32">
        <v>367.523193359</v>
      </c>
      <c r="AG373" s="32">
        <v>1540.3229980470001</v>
      </c>
      <c r="AH373" s="32">
        <v>622.45489501999998</v>
      </c>
      <c r="AI373" s="32">
        <v>417.677978516</v>
      </c>
      <c r="AJ373" s="32">
        <v>1834.1333007809999</v>
      </c>
      <c r="AK373" s="32">
        <v>3484.6599121089998</v>
      </c>
      <c r="AL373" s="32">
        <v>531.36212158199999</v>
      </c>
      <c r="AM373" s="32">
        <v>1025.682250977</v>
      </c>
      <c r="AN373" s="32">
        <v>2496.845703125</v>
      </c>
      <c r="AP373" s="32">
        <v>3221.4162597660002</v>
      </c>
      <c r="AQ373" s="32">
        <v>1370.848266602</v>
      </c>
      <c r="AR373" s="32">
        <v>1587.0415039059999</v>
      </c>
      <c r="AS373" s="32">
        <v>2798.3957519529999</v>
      </c>
      <c r="AT373" s="32">
        <v>2218.0395507809999</v>
      </c>
      <c r="AU373" s="32">
        <v>993.15924072300004</v>
      </c>
      <c r="AV373" s="32">
        <v>274.03723144499997</v>
      </c>
      <c r="AW373" s="32">
        <v>1423.0085449220001</v>
      </c>
      <c r="AX373" s="32">
        <v>676.11743164100005</v>
      </c>
      <c r="AY373" s="32">
        <v>320.88229370099998</v>
      </c>
      <c r="AZ373" s="32">
        <v>316.27087402299998</v>
      </c>
      <c r="BA373" s="32">
        <v>176.60562133799999</v>
      </c>
      <c r="BB373" s="32">
        <v>2268.484375</v>
      </c>
      <c r="BC373" s="32">
        <v>2770.9299316410002</v>
      </c>
      <c r="BD373" s="32">
        <v>3188.3481445309999</v>
      </c>
      <c r="BE373" s="32">
        <v>488.961669922</v>
      </c>
      <c r="BF373" s="32">
        <v>652.46813964800003</v>
      </c>
      <c r="BG373" s="32">
        <v>269.63970947299998</v>
      </c>
      <c r="BH373" s="32">
        <v>510.93853759799998</v>
      </c>
      <c r="BI373" s="32">
        <v>13630</v>
      </c>
      <c r="BJ373" s="32">
        <v>5061.3500976559999</v>
      </c>
      <c r="BK373" s="32">
        <v>201.21913147000001</v>
      </c>
      <c r="BL373" s="32">
        <v>2000.4497070309999</v>
      </c>
      <c r="BM373" s="32">
        <v>2803.0769042970001</v>
      </c>
      <c r="BN373" s="32">
        <v>852.09686279300001</v>
      </c>
      <c r="BO373" s="32">
        <v>3638.7409667970001</v>
      </c>
      <c r="BP373" s="32">
        <v>13348.028320312</v>
      </c>
      <c r="BQ373" s="32">
        <v>3030.5053710940001</v>
      </c>
      <c r="BR373" s="32">
        <v>5778.0874023440001</v>
      </c>
      <c r="BS373" s="32">
        <v>3059.7414550779999</v>
      </c>
      <c r="BT373" s="32">
        <v>2339.6228027339998</v>
      </c>
      <c r="BU373" s="32">
        <v>109.260002136</v>
      </c>
      <c r="BV373" s="32">
        <v>1504.7993164059999</v>
      </c>
      <c r="BW373" s="32">
        <v>545.93756103500004</v>
      </c>
      <c r="BX373" s="32">
        <v>1513.6696777340001</v>
      </c>
      <c r="BY373" s="32">
        <v>1249.295898438</v>
      </c>
      <c r="BZ373" s="32">
        <v>578.5</v>
      </c>
      <c r="CA373" s="32">
        <v>1628.5805664059999</v>
      </c>
      <c r="CB373" s="32">
        <v>353.03390502899998</v>
      </c>
      <c r="CC373" s="32">
        <v>46.916656494000001</v>
      </c>
      <c r="CD373" s="32">
        <v>204.50152587900001</v>
      </c>
      <c r="CE373" s="32">
        <v>602.39782714800003</v>
      </c>
      <c r="CF373" s="32">
        <v>7772.9301757809999</v>
      </c>
      <c r="CG373" s="32">
        <v>5579.4248046880002</v>
      </c>
      <c r="CH373" s="32">
        <v>16.009164810000001</v>
      </c>
      <c r="CI373" s="32">
        <v>1403.3186035159999</v>
      </c>
      <c r="CJ373" s="32">
        <v>280.28179931599999</v>
      </c>
      <c r="CK373" s="32">
        <v>129.39627075199999</v>
      </c>
      <c r="CL373" s="32">
        <v>417.677978516</v>
      </c>
      <c r="CM373" s="32">
        <v>172.701263428</v>
      </c>
      <c r="CN373" s="32">
        <v>830.49700927699996</v>
      </c>
      <c r="CO373" s="32">
        <v>1109.8513183590001</v>
      </c>
      <c r="CP373" s="32">
        <v>538.46276855500003</v>
      </c>
      <c r="CQ373" s="32">
        <v>5881.1225585940001</v>
      </c>
      <c r="CR373" s="32">
        <v>4299.1333007809999</v>
      </c>
      <c r="CS373" s="32">
        <v>1438.088500977</v>
      </c>
      <c r="CT373" s="32">
        <v>1957</v>
      </c>
      <c r="CU373" s="32">
        <v>8120.5634765619998</v>
      </c>
      <c r="CV373" s="32">
        <v>225.29013061500001</v>
      </c>
      <c r="CW373" s="32">
        <v>271.41668701200001</v>
      </c>
      <c r="CX373" s="32">
        <v>824.56823730500003</v>
      </c>
      <c r="CZ373" s="32">
        <v>1710.0251464840001</v>
      </c>
      <c r="DA373" s="32">
        <v>2378.7590332029999</v>
      </c>
      <c r="DB373" s="32">
        <v>152.729934692</v>
      </c>
      <c r="DC373" s="34">
        <v>4316</v>
      </c>
      <c r="DD373" s="32">
        <v>2922.1948242190001</v>
      </c>
      <c r="DE373" s="32">
        <v>802.08160400400004</v>
      </c>
      <c r="DF373" s="32">
        <v>477.3</v>
      </c>
      <c r="DG373" s="32">
        <v>5.7043046950000003</v>
      </c>
      <c r="DI373" s="32">
        <v>127.296882629</v>
      </c>
      <c r="DJ373" s="34">
        <v>1602.3</v>
      </c>
      <c r="DK373" s="32">
        <v>581.75646972699997</v>
      </c>
      <c r="DL373" s="32">
        <v>9824.998046875</v>
      </c>
      <c r="DM373" s="32">
        <v>2182.6467285160002</v>
      </c>
      <c r="DN373" s="32">
        <v>2032.655273438</v>
      </c>
      <c r="DO373" s="32">
        <v>15.72</v>
      </c>
      <c r="DP373" s="32">
        <v>406</v>
      </c>
      <c r="DQ373" s="32">
        <v>967</v>
      </c>
      <c r="DR373" s="32">
        <v>228.1</v>
      </c>
      <c r="DS373" s="32">
        <v>74.489999999999995</v>
      </c>
      <c r="DT373" s="32">
        <v>1084.4528808590001</v>
      </c>
      <c r="DU373" s="32">
        <v>131.25</v>
      </c>
      <c r="DV373" s="32">
        <v>5310.9887695309999</v>
      </c>
      <c r="DW373" s="32">
        <v>124.082519531</v>
      </c>
      <c r="DX373" s="32">
        <v>486.4</v>
      </c>
      <c r="DY373" s="32">
        <v>973.084472656</v>
      </c>
      <c r="EA373">
        <v>22.902999999999999</v>
      </c>
      <c r="EB373" s="32">
        <v>561.78753662099996</v>
      </c>
      <c r="EC373" s="32">
        <v>1722.8000488279999</v>
      </c>
    </row>
    <row r="374" spans="1:133">
      <c r="A374" s="33">
        <v>44369</v>
      </c>
      <c r="B374" s="32">
        <v>465.63986206099997</v>
      </c>
      <c r="C374" s="32">
        <v>7189.6083984380002</v>
      </c>
      <c r="D374" s="32">
        <v>1431.820922852</v>
      </c>
      <c r="E374" s="32">
        <v>2383.37890625</v>
      </c>
      <c r="F374" s="32">
        <v>681.691894531</v>
      </c>
      <c r="G374" s="32">
        <v>2525.5009765619998</v>
      </c>
      <c r="H374" s="32">
        <v>515.73229980500003</v>
      </c>
      <c r="I374" s="32">
        <v>191.463821411</v>
      </c>
      <c r="J374" s="32">
        <v>1934.214233398</v>
      </c>
      <c r="K374" s="32">
        <v>1590.4542236330001</v>
      </c>
      <c r="L374" s="32">
        <v>8342.6875</v>
      </c>
      <c r="M374" s="32">
        <v>378.77786254900002</v>
      </c>
      <c r="N374" s="32">
        <v>239.43951415999999</v>
      </c>
      <c r="O374" s="32">
        <v>981.31976318399995</v>
      </c>
      <c r="P374" s="32">
        <v>827.03430175799997</v>
      </c>
      <c r="Q374" s="32">
        <v>70.616294861</v>
      </c>
      <c r="R374" s="32">
        <v>1104.973266602</v>
      </c>
      <c r="S374" s="32">
        <v>1497.0900878909999</v>
      </c>
      <c r="T374" s="32">
        <v>163.875</v>
      </c>
      <c r="U374" s="32">
        <v>5027.916015625</v>
      </c>
      <c r="V374" s="32">
        <v>2722.1049804690001</v>
      </c>
      <c r="W374" s="32">
        <v>1204.2781982419999</v>
      </c>
      <c r="X374" s="32">
        <v>51.363044739000003</v>
      </c>
      <c r="Y374" s="32">
        <v>240.78143310499999</v>
      </c>
      <c r="Z374" s="32">
        <v>4417.2451171880002</v>
      </c>
      <c r="AA374" s="32">
        <v>424.18783569300001</v>
      </c>
      <c r="AB374" s="32">
        <v>826.61346435500002</v>
      </c>
      <c r="AC374" s="32">
        <v>6475.4243164059999</v>
      </c>
      <c r="AD374" s="32">
        <v>3281.4594726559999</v>
      </c>
      <c r="AE374" s="32">
        <v>1903.822875977</v>
      </c>
      <c r="AF374" s="32">
        <v>376.80404663100001</v>
      </c>
      <c r="AG374" s="32">
        <v>1533.429077148</v>
      </c>
      <c r="AH374" s="32">
        <v>626.81616210899995</v>
      </c>
      <c r="AI374" s="32">
        <v>417.77822875999999</v>
      </c>
      <c r="AJ374" s="32">
        <v>1820.639648438</v>
      </c>
      <c r="AK374" s="32">
        <v>3500.6489257809999</v>
      </c>
      <c r="AL374" s="32">
        <v>528.76330566399997</v>
      </c>
      <c r="AM374" s="32">
        <v>1025.682250977</v>
      </c>
      <c r="AN374" s="32">
        <v>2506.3757324220001</v>
      </c>
      <c r="AP374" s="32">
        <v>3261.3845214839998</v>
      </c>
      <c r="AQ374" s="32">
        <v>1350.6124267580001</v>
      </c>
      <c r="AR374" s="32">
        <v>1595.5178222659999</v>
      </c>
      <c r="AS374" s="32">
        <v>2808.3901367190001</v>
      </c>
      <c r="AT374" s="32">
        <v>2252.9929199220001</v>
      </c>
      <c r="AU374" s="32">
        <v>1008.146484375</v>
      </c>
      <c r="AV374" s="32">
        <v>275.6328125</v>
      </c>
      <c r="AW374" s="32">
        <v>1402.6942138669999</v>
      </c>
      <c r="AX374" s="32">
        <v>697.67022705099998</v>
      </c>
      <c r="AY374" s="32">
        <v>340.66885375999999</v>
      </c>
      <c r="AZ374" s="32">
        <v>322.11022949199997</v>
      </c>
      <c r="BA374" s="32">
        <v>177.365432739</v>
      </c>
      <c r="BB374" s="32">
        <v>2274.4802246089998</v>
      </c>
      <c r="BC374" s="32">
        <v>2787.9050292970001</v>
      </c>
      <c r="BD374" s="32">
        <v>3232.2980957029999</v>
      </c>
      <c r="BE374" s="32">
        <v>494.75888061500001</v>
      </c>
      <c r="BF374" s="32">
        <v>653.26770019499997</v>
      </c>
      <c r="BG374" s="32">
        <v>269.44000244099999</v>
      </c>
      <c r="BH374" s="32">
        <v>505.68914794900002</v>
      </c>
      <c r="BI374" s="32">
        <v>13955</v>
      </c>
      <c r="BJ374" s="32">
        <v>5065.3471679690001</v>
      </c>
      <c r="BK374" s="32">
        <v>202.21722412099999</v>
      </c>
      <c r="BL374" s="32">
        <v>2018.5870361330001</v>
      </c>
      <c r="BM374" s="32">
        <v>2786.1276855470001</v>
      </c>
      <c r="BN374" s="32">
        <v>852.69641113299997</v>
      </c>
      <c r="BO374" s="32">
        <v>3673.7004394529999</v>
      </c>
      <c r="BP374" s="32">
        <v>13362.981445312</v>
      </c>
      <c r="BQ374" s="32">
        <v>3019.5327148440001</v>
      </c>
      <c r="BR374" s="32">
        <v>5866.873046875</v>
      </c>
      <c r="BS374" s="32">
        <v>3095.69140625</v>
      </c>
      <c r="BT374" s="32">
        <v>2352.7912597660002</v>
      </c>
      <c r="BU374" s="32">
        <v>108.19999694800001</v>
      </c>
      <c r="BV374" s="32">
        <v>1515.547851562</v>
      </c>
      <c r="BW374" s="32">
        <v>553.51458740199996</v>
      </c>
      <c r="BX374" s="32">
        <v>1515.1672363279999</v>
      </c>
      <c r="BY374" s="32">
        <v>1274.7918701169999</v>
      </c>
      <c r="BZ374" s="32">
        <v>579.5</v>
      </c>
      <c r="CA374" s="32">
        <v>1585.6442871090001</v>
      </c>
      <c r="CB374" s="32">
        <v>356.92767334000001</v>
      </c>
      <c r="CC374" s="32">
        <v>46.687030792000002</v>
      </c>
      <c r="CD374" s="32">
        <v>205.91606140100001</v>
      </c>
      <c r="CE374" s="32">
        <v>601.71893310500002</v>
      </c>
      <c r="CF374" s="32">
        <v>7828.865234375</v>
      </c>
      <c r="CG374" s="32">
        <v>5581.423828125</v>
      </c>
      <c r="CH374" s="32">
        <v>15.93413353</v>
      </c>
      <c r="CI374" s="32">
        <v>1431.503295898</v>
      </c>
      <c r="CJ374" s="32">
        <v>286.18981933600003</v>
      </c>
      <c r="CK374" s="32">
        <v>130.17588806200001</v>
      </c>
      <c r="CL374" s="32">
        <v>417.77822875999999</v>
      </c>
      <c r="CM374" s="32">
        <v>172.30181884800001</v>
      </c>
      <c r="CN374" s="32">
        <v>834.49456787099996</v>
      </c>
      <c r="CO374" s="32">
        <v>1130.3303222659999</v>
      </c>
      <c r="CP374" s="32">
        <v>537.663574219</v>
      </c>
      <c r="CQ374" s="32">
        <v>5933.0625</v>
      </c>
      <c r="CR374" s="32">
        <v>4309.1201171880002</v>
      </c>
      <c r="CS374" s="32">
        <v>1393.4206542970001</v>
      </c>
      <c r="CT374" s="32">
        <v>1979</v>
      </c>
      <c r="CU374" s="32">
        <v>8216.5244140619998</v>
      </c>
      <c r="CV374" s="32">
        <v>223.89205932600001</v>
      </c>
      <c r="CW374" s="32">
        <v>268.82321166999998</v>
      </c>
      <c r="CX374" s="32">
        <v>845.51849365199996</v>
      </c>
      <c r="CZ374" s="32">
        <v>1713.0234375</v>
      </c>
      <c r="DA374" s="32">
        <v>2395.7431640619998</v>
      </c>
      <c r="DB374" s="32">
        <v>152.729934692</v>
      </c>
      <c r="DC374" s="34">
        <v>4316</v>
      </c>
      <c r="DD374" s="32">
        <v>2958.1723632809999</v>
      </c>
      <c r="DE374" s="32">
        <v>831.25549316399997</v>
      </c>
      <c r="DF374" s="32">
        <v>497.7</v>
      </c>
      <c r="DG374" s="32">
        <v>5.7281026839999996</v>
      </c>
      <c r="DI374" s="32">
        <v>127.845809937</v>
      </c>
      <c r="DJ374" s="34">
        <v>1626</v>
      </c>
      <c r="DK374" s="32">
        <v>581.55670166000004</v>
      </c>
      <c r="DL374" s="32">
        <v>9880.9599609380002</v>
      </c>
      <c r="DM374" s="32">
        <v>2177.6545410160002</v>
      </c>
      <c r="DN374" s="32">
        <v>2058.5805664059999</v>
      </c>
      <c r="DO374" s="32">
        <v>16.100000000000001</v>
      </c>
      <c r="DP374" s="32">
        <v>418</v>
      </c>
      <c r="DQ374" s="32">
        <v>963.5</v>
      </c>
      <c r="DR374" s="32">
        <v>238.1</v>
      </c>
      <c r="DS374" s="32">
        <v>74.34</v>
      </c>
      <c r="DT374" s="32">
        <v>1095.0753173830001</v>
      </c>
      <c r="DU374" s="32">
        <v>131.25</v>
      </c>
      <c r="DV374" s="32">
        <v>5305.9921875</v>
      </c>
      <c r="DW374" s="32">
        <v>129.57984924300001</v>
      </c>
      <c r="DX374" s="32">
        <v>468.4</v>
      </c>
      <c r="DY374" s="32">
        <v>977.48297119100005</v>
      </c>
      <c r="EA374">
        <v>22.853999999999999</v>
      </c>
      <c r="EB374" s="32">
        <v>561.78753662099996</v>
      </c>
      <c r="EC374" s="32">
        <v>1726.400024414</v>
      </c>
    </row>
    <row r="375" spans="1:133">
      <c r="A375" s="33">
        <v>44370</v>
      </c>
      <c r="B375" s="32">
        <v>462.74273681599999</v>
      </c>
      <c r="C375" s="32">
        <v>7155.6293945309999</v>
      </c>
      <c r="D375" s="32">
        <v>1445.8046875</v>
      </c>
      <c r="E375" s="32">
        <v>2381.3801269529999</v>
      </c>
      <c r="F375" s="32">
        <v>678.09448242200006</v>
      </c>
      <c r="G375" s="32">
        <v>2497.5397949220001</v>
      </c>
      <c r="H375" s="32">
        <v>517.72821044900002</v>
      </c>
      <c r="I375" s="32">
        <v>189.96832275400001</v>
      </c>
      <c r="J375" s="32">
        <v>1929.217407227</v>
      </c>
      <c r="K375" s="32">
        <v>1579.4649658200001</v>
      </c>
      <c r="L375" s="32">
        <v>8314.7119140619998</v>
      </c>
      <c r="M375" s="32">
        <v>376.23028564499998</v>
      </c>
      <c r="N375" s="32">
        <v>237.14105224599999</v>
      </c>
      <c r="O375" s="32">
        <v>978.92346191399997</v>
      </c>
      <c r="P375" s="32">
        <v>813.44348144499997</v>
      </c>
      <c r="Q375" s="32">
        <v>71.679153442</v>
      </c>
      <c r="R375" s="32">
        <v>1099.9780273440001</v>
      </c>
      <c r="S375" s="32">
        <v>1491.0979003909999</v>
      </c>
      <c r="T375" s="32">
        <v>160.18457031200001</v>
      </c>
      <c r="U375" s="32">
        <v>5076.693359375</v>
      </c>
      <c r="V375" s="32">
        <v>2697.1135253910002</v>
      </c>
      <c r="W375" s="32">
        <v>1187.7947998049999</v>
      </c>
      <c r="X375" s="32">
        <v>50.903369904000002</v>
      </c>
      <c r="Y375" s="32">
        <v>239.68473815900001</v>
      </c>
      <c r="Z375" s="32">
        <v>4397.2529296880002</v>
      </c>
      <c r="AA375" s="32">
        <v>419.99581909199998</v>
      </c>
      <c r="AB375" s="32">
        <v>816.57183837900004</v>
      </c>
      <c r="AC375" s="32">
        <v>6457.4458007809999</v>
      </c>
      <c r="AD375" s="32">
        <v>3284.8669433589998</v>
      </c>
      <c r="AE375" s="32">
        <v>1898.3264160159999</v>
      </c>
      <c r="AF375" s="32">
        <v>366.82711791999998</v>
      </c>
      <c r="AG375" s="32">
        <v>1505.3605957029999</v>
      </c>
      <c r="AH375" s="32">
        <v>632.96124267599998</v>
      </c>
      <c r="AI375" s="32">
        <v>416.47332763700001</v>
      </c>
      <c r="AJ375" s="32">
        <v>1813.6430664059999</v>
      </c>
      <c r="AK375" s="32">
        <v>3486.1586914059999</v>
      </c>
      <c r="AL375" s="32">
        <v>515.56927490199996</v>
      </c>
      <c r="AM375" s="32">
        <v>1019.1936035160001</v>
      </c>
      <c r="AN375" s="32">
        <v>2496.845703125</v>
      </c>
      <c r="AP375" s="32">
        <v>3247.3955078119998</v>
      </c>
      <c r="AQ375" s="32">
        <v>1343.553710938</v>
      </c>
      <c r="AR375" s="32">
        <v>1577.0698242190001</v>
      </c>
      <c r="AS375" s="32">
        <v>2804.3920898440001</v>
      </c>
      <c r="AT375" s="32">
        <v>2247.0012207029999</v>
      </c>
      <c r="AU375" s="32">
        <v>1016.139770508</v>
      </c>
      <c r="AV375" s="32">
        <v>273.23947143599997</v>
      </c>
      <c r="AW375" s="32">
        <v>1417.17578125</v>
      </c>
      <c r="AX375" s="32">
        <v>696.47277831999997</v>
      </c>
      <c r="AY375" s="32">
        <v>325.37924194300001</v>
      </c>
      <c r="AZ375" s="32">
        <v>323.60754394499997</v>
      </c>
      <c r="BA375" s="32">
        <v>180.60482788100001</v>
      </c>
      <c r="BB375" s="32">
        <v>2242.5014648440001</v>
      </c>
      <c r="BC375" s="32">
        <v>2817.8610839839998</v>
      </c>
      <c r="BD375" s="32">
        <v>3220.3117675779999</v>
      </c>
      <c r="BE375" s="32">
        <v>490.46099853499999</v>
      </c>
      <c r="BF375" s="32">
        <v>653.86749267599998</v>
      </c>
      <c r="BG375" s="32">
        <v>269.24035644499997</v>
      </c>
      <c r="BH375" s="32">
        <v>492.85745239300002</v>
      </c>
      <c r="BI375" s="32">
        <v>13855</v>
      </c>
      <c r="BJ375" s="32">
        <v>5003.3798828119998</v>
      </c>
      <c r="BK375" s="32">
        <v>204.91212463400001</v>
      </c>
      <c r="BL375" s="32">
        <v>2002.583374023</v>
      </c>
      <c r="BM375" s="32">
        <v>2763.6953125</v>
      </c>
      <c r="BN375" s="32">
        <v>844.70294189499998</v>
      </c>
      <c r="BO375" s="32">
        <v>3623.7587890619998</v>
      </c>
      <c r="BP375" s="32">
        <v>13457.68359375</v>
      </c>
      <c r="BQ375" s="32">
        <v>2967.6608886720001</v>
      </c>
      <c r="BR375" s="32">
        <v>5911.7651367190001</v>
      </c>
      <c r="BS375" s="32">
        <v>3088.7009277339998</v>
      </c>
      <c r="BT375" s="32">
        <v>2337.8666992190001</v>
      </c>
      <c r="BU375" s="32">
        <v>109.440002441</v>
      </c>
      <c r="BV375" s="32">
        <v>1505.2878417970001</v>
      </c>
      <c r="BW375" s="32">
        <v>549.92535400400004</v>
      </c>
      <c r="BX375" s="32">
        <v>1509.6776123049999</v>
      </c>
      <c r="BY375" s="32">
        <v>1268.29296875</v>
      </c>
      <c r="BZ375" s="32">
        <v>586.5</v>
      </c>
      <c r="CA375" s="32">
        <v>1575.1599121090001</v>
      </c>
      <c r="CB375" s="32">
        <v>359.22399902299998</v>
      </c>
      <c r="CC375" s="32">
        <v>46.921642302999999</v>
      </c>
      <c r="CD375" s="32">
        <v>207.330612183</v>
      </c>
      <c r="CE375" s="32">
        <v>599.17279052699996</v>
      </c>
      <c r="CF375" s="32">
        <v>7774.927734375</v>
      </c>
      <c r="CG375" s="32">
        <v>5563.4379882809999</v>
      </c>
      <c r="CH375" s="32">
        <v>15.890697479</v>
      </c>
      <c r="CI375" s="32">
        <v>1451.2127685549999</v>
      </c>
      <c r="CJ375" s="32">
        <v>288.51574706999997</v>
      </c>
      <c r="CK375" s="32">
        <v>130.59567260700001</v>
      </c>
      <c r="CL375" s="32">
        <v>416.47332763700001</v>
      </c>
      <c r="CM375" s="32">
        <v>172.56146240199999</v>
      </c>
      <c r="CN375" s="32">
        <v>834.49456787099996</v>
      </c>
      <c r="CO375" s="32">
        <v>1121.8391113279999</v>
      </c>
      <c r="CP375" s="32">
        <v>532.26898193399995</v>
      </c>
      <c r="CQ375" s="32">
        <v>5929.0668945309999</v>
      </c>
      <c r="CR375" s="32">
        <v>4256.1870117190001</v>
      </c>
      <c r="CS375" s="32">
        <v>1379.169555664</v>
      </c>
      <c r="CT375" s="32">
        <v>1950</v>
      </c>
      <c r="CU375" s="32">
        <v>8094.5747070309999</v>
      </c>
      <c r="CV375" s="32">
        <v>222.69371032699999</v>
      </c>
      <c r="CW375" s="32">
        <v>265.63122558600003</v>
      </c>
      <c r="CX375" s="32">
        <v>819.82489013700001</v>
      </c>
      <c r="CZ375" s="32">
        <v>1715.022460938</v>
      </c>
      <c r="DA375" s="32">
        <v>2369.7678222660002</v>
      </c>
      <c r="DB375" s="32">
        <v>153.77980041500001</v>
      </c>
      <c r="DC375" s="34">
        <v>4228</v>
      </c>
      <c r="DD375" s="32">
        <v>2958.1723632809999</v>
      </c>
      <c r="DE375" s="32">
        <v>825.061035156</v>
      </c>
      <c r="DF375" s="32">
        <v>482.6</v>
      </c>
      <c r="DG375" s="32">
        <v>5.6274166110000001</v>
      </c>
      <c r="DI375" s="32">
        <v>126.64818572999999</v>
      </c>
      <c r="DJ375" s="34">
        <v>1635.8</v>
      </c>
      <c r="DK375" s="32">
        <v>578.16040039100005</v>
      </c>
      <c r="DL375" s="32">
        <v>9832.99609375</v>
      </c>
      <c r="DM375" s="32">
        <v>2168.6682128910002</v>
      </c>
      <c r="DN375" s="32">
        <v>2076.5288085940001</v>
      </c>
      <c r="DO375" s="32">
        <v>16.600000000000001</v>
      </c>
      <c r="DP375" s="32">
        <v>412</v>
      </c>
      <c r="DQ375" s="32">
        <v>967.5</v>
      </c>
      <c r="DR375" s="32">
        <v>237</v>
      </c>
      <c r="DS375" s="32">
        <v>75.72</v>
      </c>
      <c r="DT375" s="32">
        <v>1086.8671875</v>
      </c>
      <c r="DU375" s="32">
        <v>131.25</v>
      </c>
      <c r="DV375" s="32">
        <v>5186.0834960940001</v>
      </c>
      <c r="DW375" s="32">
        <v>141.359817505</v>
      </c>
      <c r="DX375" s="32">
        <v>480</v>
      </c>
      <c r="DY375" s="32">
        <v>973.28436279300001</v>
      </c>
      <c r="EA375">
        <v>23.149000000000001</v>
      </c>
      <c r="EB375" s="32">
        <v>564.19860839800003</v>
      </c>
      <c r="EC375" s="32">
        <v>1719</v>
      </c>
    </row>
    <row r="376" spans="1:133">
      <c r="A376" s="33">
        <v>44371</v>
      </c>
      <c r="B376" s="32">
        <v>464.640869141</v>
      </c>
      <c r="C376" s="32">
        <v>7213.5947265619998</v>
      </c>
      <c r="D376" s="32">
        <v>1436.315795898</v>
      </c>
      <c r="E376" s="32">
        <v>2398.3684082029999</v>
      </c>
      <c r="F376" s="32">
        <v>687.48754882799994</v>
      </c>
      <c r="G376" s="32">
        <v>2505.5285644529999</v>
      </c>
      <c r="H376" s="32">
        <v>512.80413818399995</v>
      </c>
      <c r="I376" s="32">
        <v>189.08280944800001</v>
      </c>
      <c r="J376" s="32">
        <v>1951.2028808590001</v>
      </c>
      <c r="K376" s="32">
        <v>1592.951782227</v>
      </c>
      <c r="L376" s="32">
        <v>8407.630859375</v>
      </c>
      <c r="M376" s="32">
        <v>379.53756713899998</v>
      </c>
      <c r="N376" s="32">
        <v>235.84190368700001</v>
      </c>
      <c r="O376" s="32">
        <v>978.12445068399995</v>
      </c>
      <c r="P376" s="32">
        <v>806.84808349599996</v>
      </c>
      <c r="Q376" s="32">
        <v>67.481750488000003</v>
      </c>
      <c r="R376" s="32">
        <v>1110.967773438</v>
      </c>
      <c r="S376" s="32">
        <v>1495.092773438</v>
      </c>
      <c r="T376" s="32">
        <v>161.381469727</v>
      </c>
      <c r="U376" s="32">
        <v>5170.3452148440001</v>
      </c>
      <c r="V376" s="32">
        <v>2722.1049804690001</v>
      </c>
      <c r="W376" s="32">
        <v>1181.301391602</v>
      </c>
      <c r="X376" s="32">
        <v>51.522926331000001</v>
      </c>
      <c r="Y376" s="32">
        <v>240.38265991200001</v>
      </c>
      <c r="Z376" s="32">
        <v>4444.8530273440001</v>
      </c>
      <c r="AA376" s="32">
        <v>418.99771118199999</v>
      </c>
      <c r="AB376" s="32">
        <v>821.01495361299999</v>
      </c>
      <c r="AC376" s="32">
        <v>6435.4716796880002</v>
      </c>
      <c r="AD376" s="32">
        <v>3321.4975585940001</v>
      </c>
      <c r="AE376" s="32">
        <v>1888.8322753909999</v>
      </c>
      <c r="AF376" s="32">
        <v>358.822357178</v>
      </c>
      <c r="AG376" s="32">
        <v>1517.1788330080001</v>
      </c>
      <c r="AH376" s="32">
        <v>641.88183593799999</v>
      </c>
      <c r="AI376" s="32">
        <v>416.27255249000001</v>
      </c>
      <c r="AJ376" s="32">
        <v>1847.1271972659999</v>
      </c>
      <c r="AK376" s="32">
        <v>3486.1586914059999</v>
      </c>
      <c r="AL376" s="32">
        <v>505.37384033199999</v>
      </c>
      <c r="AM376" s="32">
        <v>988.72735595699999</v>
      </c>
      <c r="AN376" s="32">
        <v>2496.845703125</v>
      </c>
      <c r="AP376" s="32">
        <v>3247.3955078119998</v>
      </c>
      <c r="AQ376" s="32">
        <v>1358.1420898440001</v>
      </c>
      <c r="AR376" s="32">
        <v>1556.6270751950001</v>
      </c>
      <c r="AS376" s="32">
        <v>2820.6201171880002</v>
      </c>
      <c r="AT376" s="32">
        <v>2242.0075683589998</v>
      </c>
      <c r="AU376" s="32">
        <v>1028.129516602</v>
      </c>
      <c r="AV376" s="32">
        <v>275.43338012700002</v>
      </c>
      <c r="AW376" s="32">
        <v>1418.9858398440001</v>
      </c>
      <c r="AX376" s="32">
        <v>693.87854003899997</v>
      </c>
      <c r="AY376" s="32">
        <v>324.08010864300002</v>
      </c>
      <c r="AZ376" s="32">
        <v>323.707275391</v>
      </c>
      <c r="BA376" s="32">
        <v>182.48736572300001</v>
      </c>
      <c r="BB376" s="32">
        <v>2240.5029296880002</v>
      </c>
      <c r="BC376" s="32">
        <v>2919.7114257809999</v>
      </c>
      <c r="BD376" s="32">
        <v>3213.3200683589998</v>
      </c>
      <c r="BE376" s="32">
        <v>494.55899047899999</v>
      </c>
      <c r="BF376" s="32">
        <v>664.26202392599998</v>
      </c>
      <c r="BG376" s="32">
        <v>272.03561401399998</v>
      </c>
      <c r="BH376" s="32">
        <v>485.42080688499999</v>
      </c>
      <c r="BI376" s="32">
        <v>14370</v>
      </c>
      <c r="BJ376" s="32">
        <v>5039.361328125</v>
      </c>
      <c r="BK376" s="32">
        <v>202.31703185999999</v>
      </c>
      <c r="BL376" s="32">
        <v>2018.0534667970001</v>
      </c>
      <c r="BM376" s="32">
        <v>2762.6987304690001</v>
      </c>
      <c r="BN376" s="32">
        <v>834.31158447300004</v>
      </c>
      <c r="BO376" s="32">
        <v>3683.6884765619998</v>
      </c>
      <c r="BP376" s="32">
        <v>13497.557617188</v>
      </c>
      <c r="BQ376" s="32">
        <v>2948.7072753910002</v>
      </c>
      <c r="BR376" s="32">
        <v>5985.5874023440001</v>
      </c>
      <c r="BS376" s="32">
        <v>3093.6943359380002</v>
      </c>
      <c r="BT376" s="32">
        <v>2349.2795410160002</v>
      </c>
      <c r="BU376" s="32">
        <v>107.779998779</v>
      </c>
      <c r="BV376" s="32">
        <v>1522.3879394529999</v>
      </c>
      <c r="BW376" s="32">
        <v>556.30603027300003</v>
      </c>
      <c r="BX376" s="32">
        <v>1513.170898438</v>
      </c>
      <c r="BY376" s="32">
        <v>1291.2889404299999</v>
      </c>
      <c r="BZ376" s="32">
        <v>592.5</v>
      </c>
      <c r="CA376" s="32">
        <v>1593.133178711</v>
      </c>
      <c r="CB376" s="32">
        <v>361.12097168000003</v>
      </c>
      <c r="CC376" s="32">
        <v>47.116317748999997</v>
      </c>
      <c r="CD376" s="32">
        <v>211.17005920400001</v>
      </c>
      <c r="CE376" s="32">
        <v>599.68206787099996</v>
      </c>
      <c r="CF376" s="32">
        <v>7880.8046875</v>
      </c>
      <c r="CG376" s="32">
        <v>5587.4194335940001</v>
      </c>
      <c r="CH376" s="32">
        <v>15.831461905999999</v>
      </c>
      <c r="CI376" s="32">
        <v>1461.0676269529999</v>
      </c>
      <c r="CJ376" s="32">
        <v>292.28390502899998</v>
      </c>
      <c r="CK376" s="32">
        <v>125.238311768</v>
      </c>
      <c r="CL376" s="32">
        <v>416.27255249000001</v>
      </c>
      <c r="CM376" s="32">
        <v>174.15927124000001</v>
      </c>
      <c r="CN376" s="32">
        <v>832.49572753899997</v>
      </c>
      <c r="CO376" s="32">
        <v>1113.847290039</v>
      </c>
      <c r="CP376" s="32">
        <v>533.06817626999998</v>
      </c>
      <c r="CQ376" s="32">
        <v>5877.1284179690001</v>
      </c>
      <c r="CR376" s="32">
        <v>4243.203125</v>
      </c>
      <c r="CS376" s="32">
        <v>1344.286132812</v>
      </c>
      <c r="CT376" s="32">
        <v>1982.5</v>
      </c>
      <c r="CU376" s="32">
        <v>8178.5395507809999</v>
      </c>
      <c r="CV376" s="32">
        <v>223.043243408</v>
      </c>
      <c r="CW376" s="32">
        <v>262.63879394499997</v>
      </c>
      <c r="CX376" s="32">
        <v>824.370605469</v>
      </c>
      <c r="CZ376" s="32">
        <v>1721.018920898</v>
      </c>
      <c r="DA376" s="32">
        <v>2380.7575683589998</v>
      </c>
      <c r="DB376" s="32">
        <v>152.729934692</v>
      </c>
      <c r="DC376" s="34">
        <v>4348</v>
      </c>
      <c r="DD376" s="32">
        <v>2928.1909179690001</v>
      </c>
      <c r="DE376" s="32">
        <v>824.66149902300003</v>
      </c>
      <c r="DF376" s="32">
        <v>470.85</v>
      </c>
      <c r="DG376" s="32">
        <v>5.4736428259999999</v>
      </c>
      <c r="DI376" s="32">
        <v>126.74797821</v>
      </c>
      <c r="DJ376" s="34">
        <v>1625</v>
      </c>
      <c r="DK376" s="32">
        <v>588.34918212900004</v>
      </c>
      <c r="DL376" s="32">
        <v>9894.94921875</v>
      </c>
      <c r="DM376" s="32">
        <v>2164.6745605470001</v>
      </c>
      <c r="DN376" s="32">
        <v>2108.935546875</v>
      </c>
      <c r="DO376" s="32">
        <v>16.5</v>
      </c>
      <c r="DP376" s="32">
        <v>400.4</v>
      </c>
      <c r="DQ376" s="32">
        <v>975.5</v>
      </c>
      <c r="DR376" s="32">
        <v>233.6</v>
      </c>
      <c r="DS376" s="32">
        <v>74.900000000000006</v>
      </c>
      <c r="DT376" s="32">
        <v>1096.5239257809999</v>
      </c>
      <c r="DU376" s="32">
        <v>131.25</v>
      </c>
      <c r="DV376" s="32">
        <v>4996.2265625</v>
      </c>
      <c r="DW376" s="32">
        <v>142.14517211899999</v>
      </c>
      <c r="DX376" s="32">
        <v>499.2</v>
      </c>
      <c r="DY376" s="32">
        <v>969.08575439499998</v>
      </c>
      <c r="EA376">
        <v>23.114999999999998</v>
      </c>
      <c r="EB376" s="32">
        <v>564.19860839800003</v>
      </c>
      <c r="EC376" s="32">
        <v>1695.400024414</v>
      </c>
    </row>
    <row r="377" spans="1:133">
      <c r="A377" s="33">
        <v>44372</v>
      </c>
      <c r="B377" s="32">
        <v>468.73684692400002</v>
      </c>
      <c r="C377" s="32">
        <v>7251.5708007809999</v>
      </c>
      <c r="D377" s="32">
        <v>1445.8046875</v>
      </c>
      <c r="E377" s="32">
        <v>2413.3586425779999</v>
      </c>
      <c r="F377" s="32">
        <v>686.28845214800003</v>
      </c>
      <c r="G377" s="32">
        <v>2502.5327148440001</v>
      </c>
      <c r="H377" s="32">
        <v>517.794433594</v>
      </c>
      <c r="I377" s="32">
        <v>184.45855712900001</v>
      </c>
      <c r="J377" s="32">
        <v>1936.2127685549999</v>
      </c>
      <c r="K377" s="32">
        <v>1604.9403076169999</v>
      </c>
      <c r="L377" s="32">
        <v>8491.556640625</v>
      </c>
      <c r="M377" s="32">
        <v>382.17453002899998</v>
      </c>
      <c r="N377" s="32">
        <v>238.64002990700001</v>
      </c>
      <c r="O377" s="32">
        <v>1000.990112305</v>
      </c>
      <c r="P377" s="32">
        <v>805.84875488299997</v>
      </c>
      <c r="Q377" s="32">
        <v>68.697616577000005</v>
      </c>
      <c r="R377" s="32">
        <v>1109.469116211</v>
      </c>
      <c r="S377" s="32">
        <v>1501.0850830080001</v>
      </c>
      <c r="T377" s="32">
        <v>160.58355712900001</v>
      </c>
      <c r="U377" s="32">
        <v>5277.6538085940001</v>
      </c>
      <c r="V377" s="32">
        <v>2720.1057128910002</v>
      </c>
      <c r="W377" s="32">
        <v>1193.7885742190001</v>
      </c>
      <c r="X377" s="32">
        <v>51.522926331000001</v>
      </c>
      <c r="Y377" s="32">
        <v>233.602859497</v>
      </c>
      <c r="Z377" s="32">
        <v>4411.533203125</v>
      </c>
      <c r="AA377" s="32">
        <v>422.79046630900001</v>
      </c>
      <c r="AB377" s="32">
        <v>820.39288330099998</v>
      </c>
      <c r="AC377" s="32">
        <v>6402.5092773440001</v>
      </c>
      <c r="AD377" s="32">
        <v>3331.720703125</v>
      </c>
      <c r="AE377" s="32">
        <v>1918.813842773</v>
      </c>
      <c r="AF377" s="32">
        <v>361.95462036100002</v>
      </c>
      <c r="AG377" s="32">
        <v>1513.731811523</v>
      </c>
      <c r="AH377" s="32">
        <v>643.26947021499996</v>
      </c>
      <c r="AI377" s="32">
        <v>418.681640625</v>
      </c>
      <c r="AJ377" s="32">
        <v>1799.1499023440001</v>
      </c>
      <c r="AK377" s="32">
        <v>3481.6616210940001</v>
      </c>
      <c r="AL377" s="32">
        <v>503.37472534199998</v>
      </c>
      <c r="AM377" s="32">
        <v>993.91967773399995</v>
      </c>
      <c r="AN377" s="32">
        <v>2477.7858886720001</v>
      </c>
      <c r="AP377" s="32">
        <v>3193.4389648440001</v>
      </c>
      <c r="AQ377" s="32">
        <v>1364.73046875</v>
      </c>
      <c r="AR377" s="32">
        <v>1558.1228027340001</v>
      </c>
      <c r="AS377" s="32">
        <v>2816.6223144529999</v>
      </c>
      <c r="AT377" s="32">
        <v>2247.0012207029999</v>
      </c>
      <c r="AU377" s="32">
        <v>1031.126953125</v>
      </c>
      <c r="AV377" s="32">
        <v>277.72698974600002</v>
      </c>
      <c r="AW377" s="32">
        <v>1421.1983642580001</v>
      </c>
      <c r="AX377" s="32">
        <v>696.47277831999997</v>
      </c>
      <c r="AY377" s="32">
        <v>328.677001953</v>
      </c>
      <c r="AZ377" s="32">
        <v>324.90512085</v>
      </c>
      <c r="BA377" s="32">
        <v>190.48593139600001</v>
      </c>
      <c r="BB377" s="32">
        <v>2251.4956054690001</v>
      </c>
      <c r="BC377" s="32">
        <v>2962.1489257809999</v>
      </c>
      <c r="BD377" s="32">
        <v>3228.3024902339998</v>
      </c>
      <c r="BE377" s="32">
        <v>494.15917968799999</v>
      </c>
      <c r="BF377" s="32">
        <v>662.46295166000004</v>
      </c>
      <c r="BG377" s="32">
        <v>271.23696899399999</v>
      </c>
      <c r="BH377" s="32">
        <v>490.23269653300002</v>
      </c>
      <c r="BI377" s="32">
        <v>13755</v>
      </c>
      <c r="BJ377" s="32">
        <v>4977.3940429690001</v>
      </c>
      <c r="BK377" s="32">
        <v>203.814208984</v>
      </c>
      <c r="BL377" s="32">
        <v>2024.455078125</v>
      </c>
      <c r="BM377" s="32">
        <v>2778.1516113279999</v>
      </c>
      <c r="BN377" s="32">
        <v>837.309082031</v>
      </c>
      <c r="BO377" s="32">
        <v>3761.5969238279999</v>
      </c>
      <c r="BP377" s="32">
        <v>13562.352539062</v>
      </c>
      <c r="BQ377" s="32">
        <v>2950.7026367190001</v>
      </c>
      <c r="BR377" s="32">
        <v>6047.4379882809999</v>
      </c>
      <c r="BS377" s="32">
        <v>3077.7163085940001</v>
      </c>
      <c r="BT377" s="32">
        <v>2355.4250488279999</v>
      </c>
      <c r="BU377" s="32">
        <v>106.5</v>
      </c>
      <c r="BV377" s="32">
        <v>1531.182006836</v>
      </c>
      <c r="BW377" s="32">
        <v>558.698730469</v>
      </c>
      <c r="BX377" s="32">
        <v>1513.6696777340001</v>
      </c>
      <c r="BY377" s="32">
        <v>1299.2878417970001</v>
      </c>
      <c r="BZ377" s="32">
        <v>600</v>
      </c>
      <c r="CA377" s="32">
        <v>1600.1228027340001</v>
      </c>
      <c r="CB377" s="32">
        <v>363.71676635699998</v>
      </c>
      <c r="CC377" s="32">
        <v>47.141277313000003</v>
      </c>
      <c r="CD377" s="32">
        <v>209.856567383</v>
      </c>
      <c r="CE377" s="32">
        <v>608.50848388700001</v>
      </c>
      <c r="CF377" s="32">
        <v>7890.7934570309999</v>
      </c>
      <c r="CG377" s="32">
        <v>5561.4399414059999</v>
      </c>
      <c r="CH377" s="32">
        <v>15.716941833</v>
      </c>
      <c r="CI377" s="32">
        <v>1472.6960449220001</v>
      </c>
      <c r="CJ377" s="32">
        <v>293.26080322299998</v>
      </c>
      <c r="CK377" s="32">
        <v>122.939445496</v>
      </c>
      <c r="CL377" s="32">
        <v>418.681640625</v>
      </c>
      <c r="CM377" s="32">
        <v>174.59866332999999</v>
      </c>
      <c r="CN377" s="32">
        <v>839.49145507799994</v>
      </c>
      <c r="CO377" s="32">
        <v>1115.3455810549999</v>
      </c>
      <c r="CP377" s="32">
        <v>534.46685791000004</v>
      </c>
      <c r="CQ377" s="32">
        <v>5963.0278320309999</v>
      </c>
      <c r="CR377" s="32">
        <v>4253.689453125</v>
      </c>
      <c r="CS377" s="32">
        <v>1357.0483398440001</v>
      </c>
      <c r="CT377" s="32">
        <v>1985</v>
      </c>
      <c r="CU377" s="32">
        <v>8278.4970703119998</v>
      </c>
      <c r="CV377" s="32">
        <v>224.191650391</v>
      </c>
      <c r="CW377" s="32">
        <v>265.13250732400002</v>
      </c>
      <c r="CX377" s="32">
        <v>838.99615478500004</v>
      </c>
      <c r="CZ377" s="32">
        <v>1738.0092773440001</v>
      </c>
      <c r="DA377" s="32">
        <v>2416.7233886720001</v>
      </c>
      <c r="DB377" s="32">
        <v>153.47984314000001</v>
      </c>
      <c r="DC377" s="34">
        <v>4314</v>
      </c>
      <c r="DD377" s="32">
        <v>2978.1599121089998</v>
      </c>
      <c r="DE377" s="32">
        <v>831.05572509800004</v>
      </c>
      <c r="DF377" s="32">
        <v>467</v>
      </c>
      <c r="DG377" s="32">
        <v>5.4937796590000003</v>
      </c>
      <c r="DI377" s="32">
        <v>127.44657897899999</v>
      </c>
      <c r="DJ377" s="34">
        <v>1631.2</v>
      </c>
      <c r="DK377" s="32">
        <v>581.15710449200003</v>
      </c>
      <c r="DL377" s="32">
        <v>9997.876953125</v>
      </c>
      <c r="DM377" s="32">
        <v>2197.6235351559999</v>
      </c>
      <c r="DN377" s="32">
        <v>2153.8068847660002</v>
      </c>
      <c r="DO377" s="32">
        <v>16.7</v>
      </c>
      <c r="DP377" s="32">
        <v>410</v>
      </c>
      <c r="DQ377" s="32">
        <v>960</v>
      </c>
      <c r="DR377" s="32">
        <v>233.9</v>
      </c>
      <c r="DS377" s="32">
        <v>77</v>
      </c>
      <c r="DT377" s="32">
        <v>1096.5239257809999</v>
      </c>
      <c r="DU377" s="32">
        <v>131.5</v>
      </c>
      <c r="DV377" s="32">
        <v>5141.1166992190001</v>
      </c>
      <c r="DW377" s="32">
        <v>151.56916809099999</v>
      </c>
      <c r="DX377" s="32">
        <v>510</v>
      </c>
      <c r="DY377" s="32">
        <v>954.69036865199996</v>
      </c>
      <c r="EA377">
        <v>23.547999999999998</v>
      </c>
      <c r="EB377" s="32">
        <v>564.19860839800003</v>
      </c>
      <c r="EC377" s="32">
        <v>1677.400024414</v>
      </c>
    </row>
    <row r="378" spans="1:133">
      <c r="A378" s="33">
        <v>44375</v>
      </c>
      <c r="B378" s="32">
        <v>459.94549560500002</v>
      </c>
      <c r="C378" s="32">
        <v>7271.55859375</v>
      </c>
      <c r="D378" s="32">
        <v>1433.8186035159999</v>
      </c>
      <c r="E378" s="32">
        <v>2405.3637695309999</v>
      </c>
      <c r="F378" s="32">
        <v>689.48602294900002</v>
      </c>
      <c r="G378" s="32">
        <v>2516.5134277339998</v>
      </c>
      <c r="H378" s="32">
        <v>497.234375</v>
      </c>
      <c r="I378" s="32">
        <v>173.557128906</v>
      </c>
      <c r="J378" s="32">
        <v>1927.7182617190001</v>
      </c>
      <c r="K378" s="32">
        <v>1582.4620361330001</v>
      </c>
      <c r="L378" s="32">
        <v>8658.4111328119998</v>
      </c>
      <c r="M378" s="32">
        <v>375.78335571299999</v>
      </c>
      <c r="N378" s="32">
        <v>241.038406372</v>
      </c>
      <c r="O378" s="32">
        <v>980.52093505899995</v>
      </c>
      <c r="P378" s="32">
        <v>800.45239257799994</v>
      </c>
      <c r="Q378" s="32">
        <v>67.829132079999994</v>
      </c>
      <c r="R378" s="32">
        <v>1110.468139648</v>
      </c>
      <c r="S378" s="32">
        <v>1476.6163330080001</v>
      </c>
      <c r="T378" s="32">
        <v>160.034957886</v>
      </c>
      <c r="U378" s="32">
        <v>5242.5346679690001</v>
      </c>
      <c r="V378" s="32">
        <v>2731.1020507809999</v>
      </c>
      <c r="W378" s="32">
        <v>1184.2983398440001</v>
      </c>
      <c r="X378" s="32">
        <v>51.742767334</v>
      </c>
      <c r="Y378" s="32">
        <v>229.31565856899999</v>
      </c>
      <c r="Z378" s="32">
        <v>4436.2856445309999</v>
      </c>
      <c r="AA378" s="32">
        <v>415.90365600600001</v>
      </c>
      <c r="AB378" s="32">
        <v>822.43676757799994</v>
      </c>
      <c r="AC378" s="32">
        <v>6437.46875</v>
      </c>
      <c r="AD378" s="32">
        <v>3317.23828125</v>
      </c>
      <c r="AE378" s="32">
        <v>1865.346679688</v>
      </c>
      <c r="AF378" s="32">
        <v>355.80603027299998</v>
      </c>
      <c r="AG378" s="32">
        <v>1486.1557617190001</v>
      </c>
      <c r="AH378" s="32">
        <v>640.69244384800004</v>
      </c>
      <c r="AI378" s="32">
        <v>413.46194458000002</v>
      </c>
      <c r="AJ378" s="32">
        <v>1776.660522461</v>
      </c>
      <c r="AK378" s="32">
        <v>3483.1606445309999</v>
      </c>
      <c r="AL378" s="32">
        <v>504.77410888700001</v>
      </c>
      <c r="AM378" s="32">
        <v>996.11633300799997</v>
      </c>
      <c r="AN378" s="32">
        <v>2473.0209960940001</v>
      </c>
      <c r="AP378" s="32">
        <v>3094.5185546880002</v>
      </c>
      <c r="AQ378" s="32">
        <v>1331.7889404299999</v>
      </c>
      <c r="AR378" s="32">
        <v>1554.1340332029999</v>
      </c>
      <c r="AS378" s="32">
        <v>2803.6286621089998</v>
      </c>
      <c r="AT378" s="32">
        <v>2052.2607421880002</v>
      </c>
      <c r="AU378" s="32">
        <v>1036.122680664</v>
      </c>
      <c r="AV378" s="32">
        <v>278.026123047</v>
      </c>
      <c r="AW378" s="32">
        <v>1429.2436523440001</v>
      </c>
      <c r="AX378" s="32">
        <v>673.72277831999997</v>
      </c>
      <c r="AY378" s="32">
        <v>338.47036743199999</v>
      </c>
      <c r="AZ378" s="32">
        <v>314.573974609</v>
      </c>
      <c r="BA378" s="32">
        <v>185.606811523</v>
      </c>
      <c r="BB378" s="32">
        <v>2230.5095214839998</v>
      </c>
      <c r="BC378" s="32">
        <v>2897.2446289059999</v>
      </c>
      <c r="BD378" s="32">
        <v>3235.2946777339998</v>
      </c>
      <c r="BE378" s="32">
        <v>500.15621948199998</v>
      </c>
      <c r="BF378" s="32">
        <v>664.46203613299997</v>
      </c>
      <c r="BG378" s="32">
        <v>269.53985595699999</v>
      </c>
      <c r="BH378" s="32">
        <v>489.35778808600003</v>
      </c>
      <c r="BI378" s="32">
        <v>13275</v>
      </c>
      <c r="BJ378" s="32">
        <v>4826.47265625</v>
      </c>
      <c r="BK378" s="32">
        <v>199.47242736800001</v>
      </c>
      <c r="BL378" s="32">
        <v>2008.4512939450001</v>
      </c>
      <c r="BM378" s="32">
        <v>2807.5634765619998</v>
      </c>
      <c r="BN378" s="32">
        <v>832.71295166000004</v>
      </c>
      <c r="BO378" s="32">
        <v>3666.7080078119998</v>
      </c>
      <c r="BP378" s="32">
        <v>13627.149414062</v>
      </c>
      <c r="BQ378" s="32">
        <v>2927.7595214839998</v>
      </c>
      <c r="BR378" s="32">
        <v>5987.58203125</v>
      </c>
      <c r="BS378" s="32">
        <v>3016.8010253910002</v>
      </c>
      <c r="BT378" s="32">
        <v>2341.3784179690001</v>
      </c>
      <c r="BU378" s="32">
        <v>100.5</v>
      </c>
      <c r="BV378" s="32">
        <v>1521.8991699220001</v>
      </c>
      <c r="BW378" s="32">
        <v>563.48419189499998</v>
      </c>
      <c r="BX378" s="32">
        <v>1520.1577148440001</v>
      </c>
      <c r="BY378" s="32">
        <v>1312.2856445309999</v>
      </c>
      <c r="BZ378" s="32">
        <v>601</v>
      </c>
      <c r="CA378" s="32">
        <v>1605.1153564450001</v>
      </c>
      <c r="CB378" s="32">
        <v>361.42050170900001</v>
      </c>
      <c r="CC378" s="32">
        <v>46.427474975999999</v>
      </c>
      <c r="CD378" s="32">
        <v>205.91606140100001</v>
      </c>
      <c r="CE378" s="32">
        <v>601.20959472699997</v>
      </c>
      <c r="CF378" s="32">
        <v>7870.8159179690001</v>
      </c>
      <c r="CG378" s="32">
        <v>5551.4482421880002</v>
      </c>
      <c r="CH378" s="32">
        <v>15.716941833</v>
      </c>
      <c r="CI378" s="32">
        <v>1423.4226074220001</v>
      </c>
      <c r="CJ378" s="32">
        <v>288.00402831999997</v>
      </c>
      <c r="CK378" s="32">
        <v>120.50064086899999</v>
      </c>
      <c r="CL378" s="32">
        <v>413.46194458000002</v>
      </c>
      <c r="CM378" s="32">
        <v>171.28323364299999</v>
      </c>
      <c r="CN378" s="32">
        <v>847.48687744100005</v>
      </c>
      <c r="CO378" s="32">
        <v>1096.864868164</v>
      </c>
      <c r="CP378" s="32">
        <v>525.07598876999998</v>
      </c>
      <c r="CQ378" s="32">
        <v>5921.076171875</v>
      </c>
      <c r="CR378" s="32">
        <v>4278.6586914059999</v>
      </c>
      <c r="CS378" s="32">
        <v>1354.0704345700001</v>
      </c>
      <c r="CT378" s="32">
        <v>2019</v>
      </c>
      <c r="CU378" s="32">
        <v>8144.5541992190001</v>
      </c>
      <c r="CV378" s="32">
        <v>223.642410278</v>
      </c>
      <c r="CW378" s="32">
        <v>260.04531860399999</v>
      </c>
      <c r="CX378" s="32">
        <v>869.63098144499997</v>
      </c>
      <c r="CZ378" s="32">
        <v>1729.0144042970001</v>
      </c>
      <c r="DA378" s="32">
        <v>2431.7094726559999</v>
      </c>
      <c r="DB378" s="32">
        <v>150.530227661</v>
      </c>
      <c r="DC378" s="34">
        <v>4344</v>
      </c>
      <c r="DD378" s="32">
        <v>2934.1872558589998</v>
      </c>
      <c r="DE378" s="32">
        <v>825.46075439499998</v>
      </c>
      <c r="DF378" s="32">
        <v>479.3</v>
      </c>
      <c r="DG378" s="32">
        <v>5.4864573480000001</v>
      </c>
      <c r="DI378" s="32">
        <v>124.602256775</v>
      </c>
      <c r="DJ378" s="34">
        <v>1623.1</v>
      </c>
      <c r="DK378" s="32">
        <v>577.76086425799997</v>
      </c>
      <c r="DL378" s="32">
        <v>9962.9033203119998</v>
      </c>
      <c r="DM378" s="32">
        <v>2150.6960449220001</v>
      </c>
      <c r="DN378" s="32">
        <v>2137.8522949220001</v>
      </c>
      <c r="DO378" s="32">
        <v>16.82</v>
      </c>
      <c r="DP378" s="32">
        <v>370</v>
      </c>
      <c r="DQ378" s="32">
        <v>971</v>
      </c>
      <c r="DR378" s="32">
        <v>234.1</v>
      </c>
      <c r="DS378" s="32">
        <v>76.66</v>
      </c>
      <c r="DT378" s="32">
        <v>1110.0434570309999</v>
      </c>
      <c r="DU378" s="32">
        <v>132</v>
      </c>
      <c r="DV378" s="32">
        <v>5011.21484375</v>
      </c>
      <c r="DW378" s="32">
        <v>146.857177734</v>
      </c>
      <c r="DX378" s="32">
        <v>512.5</v>
      </c>
      <c r="DY378" s="32">
        <v>899.30834960899995</v>
      </c>
      <c r="EA378">
        <v>22.805</v>
      </c>
      <c r="EB378" s="32">
        <v>573.84307861299999</v>
      </c>
      <c r="EC378" s="32">
        <v>1651.1999511720001</v>
      </c>
    </row>
    <row r="379" spans="1:133">
      <c r="A379" s="33">
        <v>44376</v>
      </c>
      <c r="B379" s="32">
        <v>459.54592895500002</v>
      </c>
      <c r="C379" s="32">
        <v>7337.5190429690001</v>
      </c>
      <c r="D379" s="32">
        <v>1446.8034667970001</v>
      </c>
      <c r="E379" s="32">
        <v>2429.3474121089998</v>
      </c>
      <c r="F379" s="32">
        <v>688.68664550799997</v>
      </c>
      <c r="G379" s="32">
        <v>2523.50390625</v>
      </c>
      <c r="H379" s="32">
        <v>492.44363403300002</v>
      </c>
      <c r="I379" s="32">
        <v>171.097412109</v>
      </c>
      <c r="J379" s="32">
        <v>1914.2272949220001</v>
      </c>
      <c r="K379" s="32">
        <v>1593.4512939450001</v>
      </c>
      <c r="L379" s="32">
        <v>8666.4052734380002</v>
      </c>
      <c r="M379" s="32">
        <v>376.58782959000001</v>
      </c>
      <c r="N379" s="32">
        <v>240.53875732399999</v>
      </c>
      <c r="O379" s="32">
        <v>983.11712646499996</v>
      </c>
      <c r="P379" s="32">
        <v>785.86248779300001</v>
      </c>
      <c r="Q379" s="32">
        <v>66.569824218999997</v>
      </c>
      <c r="R379" s="32">
        <v>1104.4737548830001</v>
      </c>
      <c r="S379" s="32">
        <v>1480.1118164059999</v>
      </c>
      <c r="T379" s="32">
        <v>161.83030700699999</v>
      </c>
      <c r="U379" s="32">
        <v>5271.8012695309999</v>
      </c>
      <c r="V379" s="32">
        <v>2715.107421875</v>
      </c>
      <c r="W379" s="32">
        <v>1184.2983398440001</v>
      </c>
      <c r="X379" s="32">
        <v>52.762031555</v>
      </c>
      <c r="Y379" s="32">
        <v>228.11924743700001</v>
      </c>
      <c r="Z379" s="32">
        <v>4458.1801757809999</v>
      </c>
      <c r="AA379" s="32">
        <v>420.79428100600001</v>
      </c>
      <c r="AB379" s="32">
        <v>820.92608642599998</v>
      </c>
      <c r="AC379" s="32">
        <v>6417.4921875</v>
      </c>
      <c r="AD379" s="32">
        <v>3372.6108398440001</v>
      </c>
      <c r="AE379" s="32">
        <v>1874.840820312</v>
      </c>
      <c r="AF379" s="32">
        <v>358.35821533199999</v>
      </c>
      <c r="AG379" s="32">
        <v>1470.890258789</v>
      </c>
      <c r="AH379" s="32">
        <v>633.15954589800003</v>
      </c>
      <c r="AI379" s="32">
        <v>412.45812988300003</v>
      </c>
      <c r="AJ379" s="32">
        <v>1779.159179688</v>
      </c>
      <c r="AK379" s="32">
        <v>3481.162109375</v>
      </c>
      <c r="AL379" s="32">
        <v>502.97491455099998</v>
      </c>
      <c r="AM379" s="32">
        <v>981.33831787099996</v>
      </c>
      <c r="AN379" s="32">
        <v>2525.435546875</v>
      </c>
      <c r="AP379" s="32">
        <v>3115.5014648440001</v>
      </c>
      <c r="AQ379" s="32">
        <v>1341.200805664</v>
      </c>
      <c r="AR379" s="32">
        <v>1563.1091308590001</v>
      </c>
      <c r="AS379" s="32">
        <v>2812.6242675779999</v>
      </c>
      <c r="AT379" s="32">
        <v>2070.2370605470001</v>
      </c>
      <c r="AU379" s="32">
        <v>1037.1219482419999</v>
      </c>
      <c r="AV379" s="32">
        <v>273.53863525399998</v>
      </c>
      <c r="AW379" s="32">
        <v>1433.6687011720001</v>
      </c>
      <c r="AX379" s="32">
        <v>671.12835693399995</v>
      </c>
      <c r="AY379" s="32">
        <v>333.173919678</v>
      </c>
      <c r="AZ379" s="32">
        <v>315.42248535200002</v>
      </c>
      <c r="BA379" s="32">
        <v>183.48716735799999</v>
      </c>
      <c r="BB379" s="32">
        <v>2230.5095214839998</v>
      </c>
      <c r="BC379" s="32">
        <v>2890.2548828119998</v>
      </c>
      <c r="BD379" s="32">
        <v>3200.3347167970001</v>
      </c>
      <c r="BE379" s="32">
        <v>500.356201172</v>
      </c>
      <c r="BF379" s="32">
        <v>659.66436767599998</v>
      </c>
      <c r="BG379" s="32">
        <v>268.341888428</v>
      </c>
      <c r="BH379" s="32">
        <v>491.25335693400001</v>
      </c>
      <c r="BI379" s="32">
        <v>13375</v>
      </c>
      <c r="BJ379" s="32">
        <v>4781.49609375</v>
      </c>
      <c r="BK379" s="32">
        <v>195.13064575199999</v>
      </c>
      <c r="BL379" s="32">
        <v>2035.657836914</v>
      </c>
      <c r="BM379" s="32">
        <v>2820.0261230470001</v>
      </c>
      <c r="BN379" s="32">
        <v>830.11492919900002</v>
      </c>
      <c r="BO379" s="32">
        <v>3705.6625976559999</v>
      </c>
      <c r="BP379" s="32">
        <v>13701.9140625</v>
      </c>
      <c r="BQ379" s="32">
        <v>2973.6457519529999</v>
      </c>
      <c r="BR379" s="32">
        <v>6013.5200195309999</v>
      </c>
      <c r="BS379" s="32">
        <v>3092.6953125</v>
      </c>
      <c r="BT379" s="32">
        <v>2317.6748046880002</v>
      </c>
      <c r="BU379" s="32">
        <v>98.580001831000004</v>
      </c>
      <c r="BV379" s="32">
        <v>1522.8762207029999</v>
      </c>
      <c r="BW379" s="32">
        <v>572.85552978500004</v>
      </c>
      <c r="BX379" s="32">
        <v>1521.155883789</v>
      </c>
      <c r="BY379" s="32">
        <v>1320.7843017580001</v>
      </c>
      <c r="BZ379" s="32">
        <v>609</v>
      </c>
      <c r="CA379" s="32">
        <v>1595.1301269529999</v>
      </c>
      <c r="CB379" s="32">
        <v>366.91165161100002</v>
      </c>
      <c r="CC379" s="32">
        <v>46.711994171000001</v>
      </c>
      <c r="CD379" s="32">
        <v>206.21908569300001</v>
      </c>
      <c r="CE379" s="32">
        <v>602.56756591800001</v>
      </c>
      <c r="CF379" s="32">
        <v>7812.8833007809999</v>
      </c>
      <c r="CG379" s="32">
        <v>5563.4379882809999</v>
      </c>
      <c r="CH379" s="32">
        <v>15.953882217</v>
      </c>
      <c r="CI379" s="32">
        <v>1427.7585449220001</v>
      </c>
      <c r="CJ379" s="32">
        <v>291.865234375</v>
      </c>
      <c r="CK379" s="32">
        <v>121.04037475600001</v>
      </c>
      <c r="CL379" s="32">
        <v>412.45812988300003</v>
      </c>
      <c r="CM379" s="32">
        <v>172.96090698200001</v>
      </c>
      <c r="CN379" s="32">
        <v>851.48425293000003</v>
      </c>
      <c r="CO379" s="32">
        <v>1074.3879394529999</v>
      </c>
      <c r="CP379" s="32">
        <v>522.87829589800003</v>
      </c>
      <c r="CQ379" s="32">
        <v>5945.0483398440001</v>
      </c>
      <c r="CR379" s="32">
        <v>4269.1694335940001</v>
      </c>
      <c r="CS379" s="32">
        <v>1328.1206054690001</v>
      </c>
      <c r="CT379" s="32">
        <v>2062</v>
      </c>
      <c r="CU379" s="32">
        <v>8164.5454101559999</v>
      </c>
      <c r="CV379" s="32">
        <v>222.54391479500001</v>
      </c>
      <c r="CW379" s="32">
        <v>259.94558715800002</v>
      </c>
      <c r="CX379" s="32">
        <v>852.04071044900002</v>
      </c>
      <c r="CZ379" s="32">
        <v>1737.0098876950001</v>
      </c>
      <c r="DA379" s="32">
        <v>2440.7009277339998</v>
      </c>
      <c r="DB379" s="32">
        <v>149.580368042</v>
      </c>
      <c r="DC379" s="34">
        <v>4324</v>
      </c>
      <c r="DD379" s="32">
        <v>2944.1811523440001</v>
      </c>
      <c r="DE379" s="32">
        <v>824.861328125</v>
      </c>
      <c r="DF379" s="32">
        <v>471.1</v>
      </c>
      <c r="DG379" s="32">
        <v>5.6036190990000003</v>
      </c>
      <c r="DI379" s="32">
        <v>125.151153564</v>
      </c>
      <c r="DJ379" s="34">
        <v>1625.6</v>
      </c>
      <c r="DK379" s="32">
        <v>578.16040039100005</v>
      </c>
      <c r="DL379" s="32">
        <v>10132.780273438</v>
      </c>
      <c r="DM379" s="32">
        <v>2185.6423339839998</v>
      </c>
      <c r="DN379" s="32">
        <v>2145.8295898440001</v>
      </c>
      <c r="DO379" s="32">
        <v>16.28</v>
      </c>
      <c r="DP379" s="32">
        <v>355.8</v>
      </c>
      <c r="DQ379" s="32">
        <v>955</v>
      </c>
      <c r="DR379" s="32">
        <v>234.3</v>
      </c>
      <c r="DS379" s="32">
        <v>77.7</v>
      </c>
      <c r="DT379" s="32">
        <v>1108.5948486330001</v>
      </c>
      <c r="DU379" s="32">
        <v>132</v>
      </c>
      <c r="DV379" s="32">
        <v>5091.1538085940001</v>
      </c>
      <c r="DW379" s="32">
        <v>149.21315002399999</v>
      </c>
      <c r="DX379" s="32">
        <v>525</v>
      </c>
      <c r="DY379" s="32">
        <v>892.11071777300003</v>
      </c>
      <c r="EA379">
        <v>20.981999999999999</v>
      </c>
      <c r="EB379" s="32">
        <v>573.84307861299999</v>
      </c>
      <c r="EC379" s="32">
        <v>1649.8000488279999</v>
      </c>
    </row>
    <row r="380" spans="1:133">
      <c r="A380" s="33">
        <v>44377</v>
      </c>
      <c r="B380" s="32">
        <v>460.54495239300002</v>
      </c>
      <c r="C380" s="32">
        <v>7363.5024414059999</v>
      </c>
      <c r="D380" s="32">
        <v>1433.8186035159999</v>
      </c>
      <c r="E380" s="32">
        <v>2387.3759765619998</v>
      </c>
      <c r="F380" s="32">
        <v>683.69036865199996</v>
      </c>
      <c r="G380" s="32">
        <v>2497.5397949220001</v>
      </c>
      <c r="H380" s="32">
        <v>493.94076538100001</v>
      </c>
      <c r="I380" s="32">
        <v>171.41226196299999</v>
      </c>
      <c r="J380" s="32">
        <v>1917.7248535159999</v>
      </c>
      <c r="K380" s="32">
        <v>1588.4562988279999</v>
      </c>
      <c r="L380" s="32">
        <v>8675.3955078119998</v>
      </c>
      <c r="M380" s="32">
        <v>373.01232910200002</v>
      </c>
      <c r="N380" s="32">
        <v>240.43882751500001</v>
      </c>
      <c r="O380" s="32">
        <v>972.73266601600005</v>
      </c>
      <c r="P380" s="32">
        <v>771.07250976600005</v>
      </c>
      <c r="Q380" s="32">
        <v>66.917221068999993</v>
      </c>
      <c r="R380" s="32">
        <v>1093.4838867190001</v>
      </c>
      <c r="S380" s="32">
        <v>1475.1182861330001</v>
      </c>
      <c r="T380" s="32">
        <v>158.538818359</v>
      </c>
      <c r="U380" s="32">
        <v>5232.779296875</v>
      </c>
      <c r="V380" s="32">
        <v>2691.115234375</v>
      </c>
      <c r="W380" s="32">
        <v>1171.810913086</v>
      </c>
      <c r="X380" s="32">
        <v>51.422996521000002</v>
      </c>
      <c r="Y380" s="32">
        <v>228.21893310499999</v>
      </c>
      <c r="Z380" s="32">
        <v>4374.4052734380002</v>
      </c>
      <c r="AA380" s="32">
        <v>417.101318359</v>
      </c>
      <c r="AB380" s="32">
        <v>818.26019287099996</v>
      </c>
      <c r="AC380" s="32">
        <v>6389.5249023440001</v>
      </c>
      <c r="AD380" s="32">
        <v>3346.2026367190001</v>
      </c>
      <c r="AE380" s="32">
        <v>1849.856445312</v>
      </c>
      <c r="AF380" s="32">
        <v>359.86639404300001</v>
      </c>
      <c r="AG380" s="32">
        <v>1498.9587402340001</v>
      </c>
      <c r="AH380" s="32">
        <v>627.80725097699997</v>
      </c>
      <c r="AI380" s="32">
        <v>407.43927001999998</v>
      </c>
      <c r="AJ380" s="32">
        <v>1744.6755371090001</v>
      </c>
      <c r="AK380" s="32">
        <v>3458.6770019529999</v>
      </c>
      <c r="AL380" s="32">
        <v>501.37561035200002</v>
      </c>
      <c r="AM380" s="32">
        <v>972.95086669900002</v>
      </c>
      <c r="AN380" s="32">
        <v>2520.6704101559999</v>
      </c>
      <c r="AP380" s="32">
        <v>3119.4982910160002</v>
      </c>
      <c r="AQ380" s="32">
        <v>1292.7293701169999</v>
      </c>
      <c r="AR380" s="32">
        <v>1552.638061523</v>
      </c>
      <c r="AS380" s="32">
        <v>2784.6381835940001</v>
      </c>
      <c r="AT380" s="32">
        <v>2063.24609375</v>
      </c>
      <c r="AU380" s="32">
        <v>1028.129516602</v>
      </c>
      <c r="AV380" s="32">
        <v>270.24777221699998</v>
      </c>
      <c r="AW380" s="32">
        <v>1427.4334716799999</v>
      </c>
      <c r="AX380" s="32">
        <v>673.92230224599996</v>
      </c>
      <c r="AY380" s="32">
        <v>332.17459106400003</v>
      </c>
      <c r="AZ380" s="32">
        <v>314.42434692400002</v>
      </c>
      <c r="BA380" s="32">
        <v>183.76713562</v>
      </c>
      <c r="BB380" s="32">
        <v>2214.5202636720001</v>
      </c>
      <c r="BC380" s="32">
        <v>2868.2866210940001</v>
      </c>
      <c r="BD380" s="32">
        <v>3140.4033203119998</v>
      </c>
      <c r="BE380" s="32">
        <v>494.75888061500001</v>
      </c>
      <c r="BF380" s="32">
        <v>649.06994628899997</v>
      </c>
      <c r="BG380" s="32">
        <v>271.33679199199997</v>
      </c>
      <c r="BH380" s="32">
        <v>493.14901733400001</v>
      </c>
      <c r="BI380" s="32">
        <v>13145</v>
      </c>
      <c r="BJ380" s="32">
        <v>4807.4829101559999</v>
      </c>
      <c r="BK380" s="32">
        <v>193.63348388700001</v>
      </c>
      <c r="BL380" s="32">
        <v>2028.189086914</v>
      </c>
      <c r="BM380" s="32">
        <v>2791.611328125</v>
      </c>
      <c r="BN380" s="32">
        <v>829.31567382799994</v>
      </c>
      <c r="BO380" s="32">
        <v>3652.7243652339998</v>
      </c>
      <c r="BP380" s="32">
        <v>13572.323242188</v>
      </c>
      <c r="BQ380" s="32">
        <v>2950.7026367190001</v>
      </c>
      <c r="BR380" s="32">
        <v>5934.7094726559999</v>
      </c>
      <c r="BS380" s="32">
        <v>3068.7290039059999</v>
      </c>
      <c r="BT380" s="32">
        <v>2294.8493652339998</v>
      </c>
      <c r="BU380" s="32">
        <v>98.919998168999996</v>
      </c>
      <c r="BV380" s="32">
        <v>1526.7850341799999</v>
      </c>
      <c r="BW380" s="32">
        <v>571.45977783199999</v>
      </c>
      <c r="BX380" s="32">
        <v>1497.6997070309999</v>
      </c>
      <c r="BY380" s="32">
        <v>1330.7827148440001</v>
      </c>
      <c r="BZ380" s="32">
        <v>602.5</v>
      </c>
      <c r="CA380" s="32">
        <v>1586.642944336</v>
      </c>
      <c r="CB380" s="32">
        <v>363.91647338899998</v>
      </c>
      <c r="CC380" s="32">
        <v>46.612155913999999</v>
      </c>
      <c r="CD380" s="32">
        <v>205.30979919399999</v>
      </c>
      <c r="CE380" s="32">
        <v>596.28735351600005</v>
      </c>
      <c r="CF380" s="32">
        <v>7846.8442382809999</v>
      </c>
      <c r="CG380" s="32">
        <v>5525.4692382809999</v>
      </c>
      <c r="CH380" s="32">
        <v>15.497378349</v>
      </c>
      <c r="CI380" s="32">
        <v>1425.7875976559999</v>
      </c>
      <c r="CJ380" s="32">
        <v>287.91107177700002</v>
      </c>
      <c r="CK380" s="32">
        <v>121.280258179</v>
      </c>
      <c r="CL380" s="32">
        <v>407.43927001999998</v>
      </c>
      <c r="CM380" s="32">
        <v>170.88377380399999</v>
      </c>
      <c r="CN380" s="32">
        <v>845.48791503899997</v>
      </c>
      <c r="CO380" s="32">
        <v>1072.889648438</v>
      </c>
      <c r="CP380" s="32">
        <v>521.47973632799994</v>
      </c>
      <c r="CQ380" s="32">
        <v>5911.0869140619998</v>
      </c>
      <c r="CR380" s="32">
        <v>4225.2241210940001</v>
      </c>
      <c r="CS380" s="32">
        <v>1318.76171875</v>
      </c>
      <c r="CT380" s="32">
        <v>2003</v>
      </c>
      <c r="CU380" s="32">
        <v>7966.6284179690001</v>
      </c>
      <c r="CV380" s="32">
        <v>222.64375305199999</v>
      </c>
      <c r="CW380" s="32">
        <v>256.953125</v>
      </c>
      <c r="CX380" s="32">
        <v>821.801269531</v>
      </c>
      <c r="CZ380" s="32">
        <v>1719.0200195309999</v>
      </c>
      <c r="DA380" s="32">
        <v>2443.6977539059999</v>
      </c>
      <c r="DB380" s="32">
        <v>146.43077087399999</v>
      </c>
      <c r="DC380" s="34">
        <v>4364</v>
      </c>
      <c r="DD380" s="32">
        <v>2902.2072753910002</v>
      </c>
      <c r="DE380" s="32">
        <v>815.86926269499997</v>
      </c>
      <c r="DF380" s="32">
        <v>458.4</v>
      </c>
      <c r="DG380" s="32">
        <v>5.4187231059999998</v>
      </c>
      <c r="DI380" s="32">
        <v>125.300857544</v>
      </c>
      <c r="DJ380" s="34">
        <v>1579</v>
      </c>
      <c r="DK380" s="32">
        <v>576.76202392599998</v>
      </c>
      <c r="DL380" s="32">
        <v>10042.844726562</v>
      </c>
      <c r="DM380" s="32">
        <v>2120.7419433589998</v>
      </c>
      <c r="DN380" s="32">
        <v>2123.8928222660002</v>
      </c>
      <c r="DO380" s="32">
        <v>16.440000000000001</v>
      </c>
      <c r="DP380" s="32">
        <v>381.5</v>
      </c>
      <c r="DQ380" s="32">
        <v>967</v>
      </c>
      <c r="DR380" s="32">
        <v>236.3</v>
      </c>
      <c r="DS380" s="32">
        <v>80.3</v>
      </c>
      <c r="DT380" s="32">
        <v>1096.5239257809999</v>
      </c>
      <c r="DU380" s="32">
        <v>131.75</v>
      </c>
      <c r="DV380" s="32">
        <v>4922.2822265619998</v>
      </c>
      <c r="DW380" s="32">
        <v>156.281158447</v>
      </c>
      <c r="DX380" s="32">
        <v>494</v>
      </c>
      <c r="DY380" s="32">
        <v>894.50988769499997</v>
      </c>
      <c r="EA380">
        <v>20.347000000000001</v>
      </c>
      <c r="EB380" s="32">
        <v>573.84307861299999</v>
      </c>
      <c r="EC380" s="32">
        <v>1660.8000488279999</v>
      </c>
    </row>
    <row r="381" spans="1:133">
      <c r="A381" s="33">
        <v>44378</v>
      </c>
      <c r="B381" s="32">
        <v>467.138427734</v>
      </c>
      <c r="C381" s="32">
        <v>7351.5092773440001</v>
      </c>
      <c r="D381" s="32">
        <v>1447.3028564450001</v>
      </c>
      <c r="E381" s="32">
        <v>2426.3491210940001</v>
      </c>
      <c r="F381" s="32">
        <v>683.09075927699996</v>
      </c>
      <c r="G381" s="32">
        <v>2521.5065917970001</v>
      </c>
      <c r="H381" s="32">
        <v>504.81964111299999</v>
      </c>
      <c r="I381" s="32">
        <v>178.08299255399999</v>
      </c>
      <c r="J381" s="32">
        <v>1963.6945800779999</v>
      </c>
      <c r="K381" s="32">
        <v>1603.4416503909999</v>
      </c>
      <c r="L381" s="32">
        <v>8734.3466796880002</v>
      </c>
      <c r="M381" s="32">
        <v>378.42028808600003</v>
      </c>
      <c r="N381" s="32">
        <v>245.63534545900001</v>
      </c>
      <c r="O381" s="32">
        <v>996.09753418000003</v>
      </c>
      <c r="P381" s="32">
        <v>795.45581054700006</v>
      </c>
      <c r="Q381" s="32">
        <v>68.350227356000005</v>
      </c>
      <c r="R381" s="32">
        <v>1093.4838867190001</v>
      </c>
      <c r="S381" s="32">
        <v>1489.5997314450001</v>
      </c>
      <c r="T381" s="32">
        <v>162.5284729</v>
      </c>
      <c r="U381" s="32">
        <v>5314.7241210940001</v>
      </c>
      <c r="V381" s="32">
        <v>2709.109375</v>
      </c>
      <c r="W381" s="32">
        <v>1185.297241211</v>
      </c>
      <c r="X381" s="32">
        <v>52.542194365999997</v>
      </c>
      <c r="Y381" s="32">
        <v>228.31861877399999</v>
      </c>
      <c r="Z381" s="32">
        <v>4462.9404296880002</v>
      </c>
      <c r="AA381" s="32">
        <v>424.38739013700001</v>
      </c>
      <c r="AB381" s="32">
        <v>822.43676757799994</v>
      </c>
      <c r="AC381" s="32">
        <v>6408.5029296880002</v>
      </c>
      <c r="AD381" s="32">
        <v>3350.4619140619998</v>
      </c>
      <c r="AE381" s="32">
        <v>1863.8475341799999</v>
      </c>
      <c r="AF381" s="32">
        <v>371.93157959000001</v>
      </c>
      <c r="AG381" s="32">
        <v>1557.0656738279999</v>
      </c>
      <c r="AH381" s="32">
        <v>636.92602539100005</v>
      </c>
      <c r="AI381" s="32">
        <v>408.844573975</v>
      </c>
      <c r="AJ381" s="32">
        <v>1779.659179688</v>
      </c>
      <c r="AK381" s="32">
        <v>3492.6545410160002</v>
      </c>
      <c r="AL381" s="32">
        <v>512.37072753899997</v>
      </c>
      <c r="AM381" s="32">
        <v>983.93450927699996</v>
      </c>
      <c r="AN381" s="32">
        <v>2582.615234375</v>
      </c>
      <c r="AP381" s="32">
        <v>3187.4436035160002</v>
      </c>
      <c r="AQ381" s="32">
        <v>1310.611938477</v>
      </c>
      <c r="AR381" s="32">
        <v>1572.083374023</v>
      </c>
      <c r="AS381" s="32">
        <v>2837.6120605470001</v>
      </c>
      <c r="AT381" s="32">
        <v>2054.6809082029999</v>
      </c>
      <c r="AU381" s="32">
        <v>1043.1169433590001</v>
      </c>
      <c r="AV381" s="32">
        <v>273.93753051800002</v>
      </c>
      <c r="AW381" s="32">
        <v>1446.138671875</v>
      </c>
      <c r="AX381" s="32">
        <v>688.29071044900002</v>
      </c>
      <c r="AY381" s="32">
        <v>337.57095336899999</v>
      </c>
      <c r="AZ381" s="32">
        <v>323.90695190399998</v>
      </c>
      <c r="BA381" s="32">
        <v>193.765350342</v>
      </c>
      <c r="BB381" s="32">
        <v>2321.4487304690001</v>
      </c>
      <c r="BC381" s="32">
        <v>2885.2619628910002</v>
      </c>
      <c r="BD381" s="32">
        <v>3135.4086914059999</v>
      </c>
      <c r="BE381" s="32">
        <v>503.75448608400001</v>
      </c>
      <c r="BF381" s="32">
        <v>657.06579589800003</v>
      </c>
      <c r="BG381" s="32">
        <v>271.73614501999998</v>
      </c>
      <c r="BH381" s="32">
        <v>493.58645629900002</v>
      </c>
      <c r="BI381" s="32">
        <v>13530</v>
      </c>
      <c r="BJ381" s="32">
        <v>4873.4487304690001</v>
      </c>
      <c r="BK381" s="32">
        <v>195.62971496599999</v>
      </c>
      <c r="BL381" s="32">
        <v>2045.2596435549999</v>
      </c>
      <c r="BM381" s="32">
        <v>2819.5275878910002</v>
      </c>
      <c r="BN381" s="32">
        <v>829.31567382799994</v>
      </c>
      <c r="BO381" s="32">
        <v>3696.6735839839998</v>
      </c>
      <c r="BP381" s="32">
        <v>13592.259765625</v>
      </c>
      <c r="BQ381" s="32">
        <v>3012.5498046880002</v>
      </c>
      <c r="BR381" s="32">
        <v>5919.74609375</v>
      </c>
      <c r="BS381" s="32">
        <v>3142.6259765619998</v>
      </c>
      <c r="BT381" s="32">
        <v>2319.4306640619998</v>
      </c>
      <c r="BU381" s="32">
        <v>100.86000061</v>
      </c>
      <c r="BV381" s="32">
        <v>1551.702148438</v>
      </c>
      <c r="BW381" s="32">
        <v>565.60632324200003</v>
      </c>
      <c r="BX381" s="32">
        <v>1507.6811523440001</v>
      </c>
      <c r="BY381" s="32">
        <v>1328.2829589840001</v>
      </c>
      <c r="BZ381" s="32">
        <v>610</v>
      </c>
      <c r="CA381" s="32">
        <v>1597.626342773</v>
      </c>
      <c r="CB381" s="32">
        <v>367.01150512700002</v>
      </c>
      <c r="CC381" s="32">
        <v>47.540615082000002</v>
      </c>
      <c r="CD381" s="32">
        <v>209.04820251500001</v>
      </c>
      <c r="CE381" s="32">
        <v>597.64520263700001</v>
      </c>
      <c r="CF381" s="32">
        <v>7980.6879882809999</v>
      </c>
      <c r="CG381" s="32">
        <v>5561.4399414059999</v>
      </c>
      <c r="CH381" s="32">
        <v>15.653758049</v>
      </c>
      <c r="CI381" s="32">
        <v>1466.98046875</v>
      </c>
      <c r="CJ381" s="32">
        <v>288.88796997100002</v>
      </c>
      <c r="CK381" s="32">
        <v>121.64008331300001</v>
      </c>
      <c r="CL381" s="32">
        <v>408.844573975</v>
      </c>
      <c r="CM381" s="32">
        <v>175.058029175</v>
      </c>
      <c r="CN381" s="32">
        <v>846.48724365199996</v>
      </c>
      <c r="CO381" s="32">
        <v>1093.368530273</v>
      </c>
      <c r="CP381" s="32">
        <v>525.67553710899995</v>
      </c>
      <c r="CQ381" s="32">
        <v>5959.0322265619998</v>
      </c>
      <c r="CR381" s="32">
        <v>4255.6870117190001</v>
      </c>
      <c r="CS381" s="32">
        <v>1348.5401611330001</v>
      </c>
      <c r="CT381" s="32">
        <v>1995</v>
      </c>
      <c r="CU381" s="32">
        <v>7874.6674804690001</v>
      </c>
      <c r="CV381" s="32">
        <v>222.793579102</v>
      </c>
      <c r="CW381" s="32">
        <v>263.53652954099999</v>
      </c>
      <c r="CX381" s="32">
        <v>828.71875</v>
      </c>
      <c r="CZ381" s="32">
        <v>1743.006225586</v>
      </c>
      <c r="DA381" s="32">
        <v>2537.6098632809999</v>
      </c>
      <c r="DB381" s="32">
        <v>152.13002014200001</v>
      </c>
      <c r="DC381" s="34">
        <v>4410</v>
      </c>
      <c r="DD381" s="32">
        <v>2918.1970214839998</v>
      </c>
      <c r="DE381" s="32">
        <v>825.26092529300001</v>
      </c>
      <c r="DF381" s="32">
        <v>465.7</v>
      </c>
      <c r="DG381" s="32">
        <v>5.4773039819999996</v>
      </c>
      <c r="DI381" s="32">
        <v>128.694091797</v>
      </c>
      <c r="DJ381" s="34">
        <v>1598.9</v>
      </c>
      <c r="DK381" s="32">
        <v>577.56109619100005</v>
      </c>
      <c r="DL381" s="32">
        <v>10137.77734375</v>
      </c>
      <c r="DM381" s="32">
        <v>2158.6840820309999</v>
      </c>
      <c r="DN381" s="32">
        <v>2136.8552246089998</v>
      </c>
      <c r="DO381" s="32">
        <v>16.420000000000002</v>
      </c>
      <c r="DP381" s="32">
        <v>382.6</v>
      </c>
      <c r="DQ381" s="32">
        <v>936</v>
      </c>
      <c r="DR381" s="32">
        <v>247.5</v>
      </c>
      <c r="DS381" s="32">
        <v>77.900000000000006</v>
      </c>
      <c r="DT381" s="32">
        <v>1102.8006591799999</v>
      </c>
      <c r="DU381" s="32">
        <v>131.75</v>
      </c>
      <c r="DV381" s="32">
        <v>4938.26953125</v>
      </c>
      <c r="DW381" s="32">
        <v>163.349151611</v>
      </c>
      <c r="DX381" s="32">
        <v>461.8</v>
      </c>
      <c r="DY381" s="32">
        <v>917.90234375</v>
      </c>
      <c r="EA381">
        <v>21.573</v>
      </c>
      <c r="EB381" s="32">
        <v>573.84307861299999</v>
      </c>
      <c r="EC381" s="32">
        <v>1689.1999511720001</v>
      </c>
    </row>
    <row r="382" spans="1:133">
      <c r="A382" s="33">
        <v>44379</v>
      </c>
      <c r="B382" s="32">
        <v>456.04940795900001</v>
      </c>
      <c r="C382" s="32">
        <v>7419.4682617190001</v>
      </c>
      <c r="D382" s="32">
        <v>1444.8059082029999</v>
      </c>
      <c r="E382" s="32">
        <v>2427.3488769529999</v>
      </c>
      <c r="F382" s="32">
        <v>685.888671875</v>
      </c>
      <c r="G382" s="32">
        <v>2548.4694824220001</v>
      </c>
      <c r="H382" s="32">
        <v>513.60260009800004</v>
      </c>
      <c r="I382" s="32">
        <v>177.21717834500001</v>
      </c>
      <c r="J382" s="32">
        <v>1978.684570312</v>
      </c>
      <c r="K382" s="32">
        <v>1618.427124023</v>
      </c>
      <c r="L382" s="32">
        <v>8771.3125</v>
      </c>
      <c r="M382" s="32">
        <v>372.43133544900002</v>
      </c>
      <c r="N382" s="32">
        <v>243.83651733400001</v>
      </c>
      <c r="O382" s="32">
        <v>999.99163818399995</v>
      </c>
      <c r="P382" s="32">
        <v>804.84936523399995</v>
      </c>
      <c r="Q382" s="32">
        <v>68.827896117999998</v>
      </c>
      <c r="R382" s="32">
        <v>1107.9702148440001</v>
      </c>
      <c r="S382" s="32">
        <v>1506.5782470700001</v>
      </c>
      <c r="T382" s="32">
        <v>163.02719116200001</v>
      </c>
      <c r="U382" s="32">
        <v>5314.7241210940001</v>
      </c>
      <c r="V382" s="32">
        <v>2738.0998535160002</v>
      </c>
      <c r="W382" s="32">
        <v>1192.290039062</v>
      </c>
      <c r="X382" s="32">
        <v>52.422279357999997</v>
      </c>
      <c r="Y382" s="32">
        <v>227.22190856899999</v>
      </c>
      <c r="Z382" s="32">
        <v>4470.5561523440001</v>
      </c>
      <c r="AA382" s="32">
        <v>426.48333740200002</v>
      </c>
      <c r="AB382" s="32">
        <v>821.01495361299999</v>
      </c>
      <c r="AC382" s="32">
        <v>6415.494140625</v>
      </c>
      <c r="AD382" s="32">
        <v>3371.7590332029999</v>
      </c>
      <c r="AE382" s="32">
        <v>1864.8469238279999</v>
      </c>
      <c r="AF382" s="32">
        <v>374.48379516599999</v>
      </c>
      <c r="AG382" s="32">
        <v>1566.9143066409999</v>
      </c>
      <c r="AH382" s="32">
        <v>637.12420654300001</v>
      </c>
      <c r="AI382" s="32">
        <v>409.14562988300003</v>
      </c>
      <c r="AJ382" s="32">
        <v>1796.651000977</v>
      </c>
      <c r="AK382" s="32">
        <v>3477.6643066410002</v>
      </c>
      <c r="AL382" s="32">
        <v>528.76330566399997</v>
      </c>
      <c r="AM382" s="32">
        <v>991.32348632799994</v>
      </c>
      <c r="AN382" s="32">
        <v>2582.615234375</v>
      </c>
      <c r="AP382" s="32">
        <v>3200.4333496089998</v>
      </c>
      <c r="AQ382" s="32">
        <v>1309.6707763669999</v>
      </c>
      <c r="AR382" s="32">
        <v>1566.5991210940001</v>
      </c>
      <c r="AS382" s="32">
        <v>2859.6013183589998</v>
      </c>
      <c r="AT382" s="32">
        <v>2046.6899414059999</v>
      </c>
      <c r="AU382" s="32">
        <v>1049.1118164059999</v>
      </c>
      <c r="AV382" s="32">
        <v>273.33917236299999</v>
      </c>
      <c r="AW382" s="32">
        <v>1445.9376220700001</v>
      </c>
      <c r="AX382" s="32">
        <v>697.86975097699997</v>
      </c>
      <c r="AY382" s="32">
        <v>334.872802734</v>
      </c>
      <c r="AZ382" s="32">
        <v>320.81256103499999</v>
      </c>
      <c r="BA382" s="32">
        <v>196.96478271500001</v>
      </c>
      <c r="BB382" s="32">
        <v>2326.4455566410002</v>
      </c>
      <c r="BC382" s="32">
        <v>2942.6772460940001</v>
      </c>
      <c r="BD382" s="32">
        <v>3120.4262695309999</v>
      </c>
      <c r="BE382" s="32">
        <v>499.75643920900001</v>
      </c>
      <c r="BF382" s="32">
        <v>652.86791992200006</v>
      </c>
      <c r="BG382" s="32">
        <v>271.53646850600001</v>
      </c>
      <c r="BH382" s="32">
        <v>493.73229980500003</v>
      </c>
      <c r="BI382" s="32">
        <v>13455</v>
      </c>
      <c r="BJ382" s="32">
        <v>4914.4267578119998</v>
      </c>
      <c r="BK382" s="32">
        <v>194.63160705600001</v>
      </c>
      <c r="BL382" s="32">
        <v>2056.9953613279999</v>
      </c>
      <c r="BM382" s="32">
        <v>2812.5480957029999</v>
      </c>
      <c r="BN382" s="32">
        <v>829.31567382799994</v>
      </c>
      <c r="BO382" s="32">
        <v>3656.7199707029999</v>
      </c>
      <c r="BP382" s="32">
        <v>13672.0078125</v>
      </c>
      <c r="BQ382" s="32">
        <v>3013.5471191410002</v>
      </c>
      <c r="BR382" s="32">
        <v>5941.693359375</v>
      </c>
      <c r="BS382" s="32">
        <v>3097.6887207029999</v>
      </c>
      <c r="BT382" s="32">
        <v>2309.7739257809999</v>
      </c>
      <c r="BU382" s="32">
        <v>102.580001831</v>
      </c>
      <c r="BV382" s="32">
        <v>1555.122070312</v>
      </c>
      <c r="BW382" s="32">
        <v>569.595214844</v>
      </c>
      <c r="BX382" s="32">
        <v>1509.6776123049999</v>
      </c>
      <c r="BY382" s="32">
        <v>1320.7843017580001</v>
      </c>
      <c r="BZ382" s="32">
        <v>615.5</v>
      </c>
      <c r="CA382" s="32">
        <v>1604.616210938</v>
      </c>
      <c r="CB382" s="32">
        <v>366.11294555699999</v>
      </c>
      <c r="CC382" s="32">
        <v>46.746940613</v>
      </c>
      <c r="CD382" s="32">
        <v>204.50152587900001</v>
      </c>
      <c r="CE382" s="32">
        <v>590.17681884800004</v>
      </c>
      <c r="CF382" s="32">
        <v>7932.7436523440001</v>
      </c>
      <c r="CG382" s="32">
        <v>5575.4291992190001</v>
      </c>
      <c r="CH382" s="32">
        <v>15.574776649</v>
      </c>
      <c r="CI382" s="32">
        <v>1455.1547851559999</v>
      </c>
      <c r="CJ382" s="32">
        <v>293.21432495099998</v>
      </c>
      <c r="CK382" s="32">
        <v>121.80000305199999</v>
      </c>
      <c r="CL382" s="32">
        <v>409.14562988300003</v>
      </c>
      <c r="CM382" s="32">
        <v>172.12207031200001</v>
      </c>
      <c r="CN382" s="32">
        <v>859.47949218799999</v>
      </c>
      <c r="CO382" s="32">
        <v>1104.357055664</v>
      </c>
      <c r="CP382" s="32">
        <v>524.876464844</v>
      </c>
      <c r="CQ382" s="32">
        <v>5943.0498046880002</v>
      </c>
      <c r="CR382" s="32">
        <v>4264.6752929690001</v>
      </c>
      <c r="CS382" s="32">
        <v>1382.5727539059999</v>
      </c>
      <c r="CT382" s="32">
        <v>1975</v>
      </c>
      <c r="CU382" s="32">
        <v>7892.6611328119998</v>
      </c>
      <c r="CV382" s="32">
        <v>224.29153442399999</v>
      </c>
      <c r="CW382" s="32">
        <v>260.84329223600002</v>
      </c>
      <c r="CX382" s="32">
        <v>830.69525146499996</v>
      </c>
      <c r="CZ382" s="32">
        <v>1747.0040283200001</v>
      </c>
      <c r="DA382" s="32">
        <v>2540.6064453119998</v>
      </c>
      <c r="DB382" s="32">
        <v>152.62994384800001</v>
      </c>
      <c r="DC382" s="34">
        <v>4390</v>
      </c>
      <c r="DD382" s="32">
        <v>2946.1796875</v>
      </c>
      <c r="DE382" s="32">
        <v>827.65881347699997</v>
      </c>
      <c r="DF382" s="32">
        <v>457.9</v>
      </c>
      <c r="DG382" s="32">
        <v>5.561514378</v>
      </c>
      <c r="DI382" s="32">
        <v>129.642211914</v>
      </c>
      <c r="DJ382" s="34">
        <v>1581.1</v>
      </c>
      <c r="DK382" s="32">
        <v>578.55999755899995</v>
      </c>
      <c r="DL382" s="32">
        <v>10187.7421875</v>
      </c>
      <c r="DM382" s="32">
        <v>2163.6760253910002</v>
      </c>
      <c r="DN382" s="32">
        <v>2145.8295898440001</v>
      </c>
      <c r="DO382" s="32">
        <v>16.54</v>
      </c>
      <c r="DP382" s="32">
        <v>401.9</v>
      </c>
      <c r="DQ382" s="32">
        <v>965</v>
      </c>
      <c r="DR382" s="32">
        <v>242</v>
      </c>
      <c r="DS382" s="32">
        <v>77.75</v>
      </c>
      <c r="DT382" s="32">
        <v>1095.5583496090001</v>
      </c>
      <c r="DU382" s="32">
        <v>131.75</v>
      </c>
      <c r="DV382" s="32">
        <v>5066.1733398440001</v>
      </c>
      <c r="DW382" s="32">
        <v>158.63714599599999</v>
      </c>
      <c r="DX382" s="32">
        <v>479.8</v>
      </c>
      <c r="DY382" s="32">
        <v>923.10064697300004</v>
      </c>
      <c r="EA382">
        <v>21.77</v>
      </c>
      <c r="EB382" s="32">
        <v>573.84307861299999</v>
      </c>
      <c r="EC382" s="32">
        <v>1667.599975586</v>
      </c>
    </row>
    <row r="383" spans="1:133">
      <c r="A383" s="33">
        <v>44382</v>
      </c>
      <c r="B383" s="32">
        <v>458.94647216800001</v>
      </c>
      <c r="C383" s="32">
        <v>7435.4584960940001</v>
      </c>
      <c r="D383" s="32">
        <v>1469.7764892580001</v>
      </c>
      <c r="E383" s="32">
        <v>2438.3415527339998</v>
      </c>
      <c r="F383" s="32">
        <v>686.28845214800003</v>
      </c>
      <c r="G383" s="32">
        <v>2559.4541015619998</v>
      </c>
      <c r="H383" s="32">
        <v>521.18786621100003</v>
      </c>
      <c r="I383" s="32">
        <v>185.93438720699999</v>
      </c>
      <c r="J383" s="32">
        <v>1973.1882324220001</v>
      </c>
      <c r="K383" s="32">
        <v>1611.933227539</v>
      </c>
      <c r="L383" s="32">
        <v>8670.4013671880002</v>
      </c>
      <c r="M383" s="32">
        <v>378.19680786100002</v>
      </c>
      <c r="N383" s="32">
        <v>244.43614196799999</v>
      </c>
      <c r="O383" s="32">
        <v>992.90234375</v>
      </c>
      <c r="P383" s="32">
        <v>811.44488525400004</v>
      </c>
      <c r="Q383" s="32">
        <v>71.737335204999994</v>
      </c>
      <c r="R383" s="32">
        <v>1116.9620361330001</v>
      </c>
      <c r="S383" s="32">
        <v>1539.0368652340001</v>
      </c>
      <c r="T383" s="32">
        <v>164.37371826200001</v>
      </c>
      <c r="U383" s="32">
        <v>5326.4311523440001</v>
      </c>
      <c r="V383" s="32">
        <v>2743.0983886720001</v>
      </c>
      <c r="W383" s="32">
        <v>1212.2700195309999</v>
      </c>
      <c r="X383" s="32">
        <v>52.841976166000002</v>
      </c>
      <c r="Y383" s="32">
        <v>230.212982178</v>
      </c>
      <c r="Z383" s="32">
        <v>4505.7802734380002</v>
      </c>
      <c r="AA383" s="32">
        <v>433.17059326200001</v>
      </c>
      <c r="AB383" s="32">
        <v>821.10388183600003</v>
      </c>
      <c r="AC383" s="32">
        <v>6477.421875</v>
      </c>
      <c r="AD383" s="32">
        <v>3395.6115722660002</v>
      </c>
      <c r="AE383" s="32">
        <v>1886.8334960940001</v>
      </c>
      <c r="AF383" s="32">
        <v>377.26809692400002</v>
      </c>
      <c r="AG383" s="32">
        <v>1575.7781982419999</v>
      </c>
      <c r="AH383" s="32">
        <v>636.72784423799999</v>
      </c>
      <c r="AI383" s="32">
        <v>417.57751464799998</v>
      </c>
      <c r="AJ383" s="32">
        <v>1854.623657227</v>
      </c>
      <c r="AK383" s="32">
        <v>3477.1645507809999</v>
      </c>
      <c r="AL383" s="32">
        <v>523.16589355500003</v>
      </c>
      <c r="AM383" s="32">
        <v>998.51275634800004</v>
      </c>
      <c r="AN383" s="32">
        <v>2558.7900390619998</v>
      </c>
      <c r="AP383" s="32">
        <v>3237.4038085940001</v>
      </c>
      <c r="AQ383" s="32">
        <v>1325.6710205080001</v>
      </c>
      <c r="AR383" s="32">
        <v>1569.5909423830001</v>
      </c>
      <c r="AS383" s="32">
        <v>2843.609375</v>
      </c>
      <c r="AT383" s="32">
        <v>2044.6922607419999</v>
      </c>
      <c r="AU383" s="32">
        <v>1074.0906982419999</v>
      </c>
      <c r="AV383" s="32">
        <v>277.12863159199998</v>
      </c>
      <c r="AW383" s="32">
        <v>1440.506835938</v>
      </c>
      <c r="AX383" s="32">
        <v>703.05847168000003</v>
      </c>
      <c r="AY383" s="32">
        <v>336.87145996100003</v>
      </c>
      <c r="AZ383" s="32">
        <v>323.65744018599997</v>
      </c>
      <c r="BA383" s="32">
        <v>195.485031128</v>
      </c>
      <c r="BB383" s="32">
        <v>2329.443359375</v>
      </c>
      <c r="BC383" s="32">
        <v>2981.6203613279999</v>
      </c>
      <c r="BD383" s="32">
        <v>3135.4086914059999</v>
      </c>
      <c r="BE383" s="32">
        <v>500.15621948199998</v>
      </c>
      <c r="BF383" s="32">
        <v>653.46765136700003</v>
      </c>
      <c r="BG383" s="32">
        <v>277.72589111299999</v>
      </c>
      <c r="BH383" s="32">
        <v>501.02310180699999</v>
      </c>
      <c r="BI383" s="32">
        <v>13675</v>
      </c>
      <c r="BJ383" s="32">
        <v>4926.4208984380002</v>
      </c>
      <c r="BK383" s="32">
        <v>194.23236084000001</v>
      </c>
      <c r="BL383" s="32">
        <v>2070.8654785160002</v>
      </c>
      <c r="BM383" s="32">
        <v>2820.0261230470001</v>
      </c>
      <c r="BN383" s="32">
        <v>827.91680908199999</v>
      </c>
      <c r="BO383" s="32">
        <v>3670.7038574220001</v>
      </c>
      <c r="BP383" s="32">
        <v>13681.977539062</v>
      </c>
      <c r="BQ383" s="32">
        <v>3055.4438476559999</v>
      </c>
      <c r="BR383" s="32">
        <v>6025.4907226559999</v>
      </c>
      <c r="BS383" s="32">
        <v>3086.7038574220001</v>
      </c>
      <c r="BT383" s="32">
        <v>2313.2854003910002</v>
      </c>
      <c r="BU383" s="32">
        <v>104.980003357</v>
      </c>
      <c r="BV383" s="32">
        <v>1550.236328125</v>
      </c>
      <c r="BW383" s="32">
        <v>569.79455566399997</v>
      </c>
      <c r="BX383" s="32">
        <v>1514.1691894529999</v>
      </c>
      <c r="BY383" s="32">
        <v>1328.2829589840001</v>
      </c>
      <c r="BZ383" s="32">
        <v>614.5</v>
      </c>
      <c r="CA383" s="32">
        <v>1612.104858398</v>
      </c>
      <c r="CB383" s="32">
        <v>372.00354003899997</v>
      </c>
      <c r="CC383" s="32">
        <v>47.630462645999998</v>
      </c>
      <c r="CD383" s="32">
        <v>209.04820251500001</v>
      </c>
      <c r="CE383" s="32">
        <v>599.68206787099996</v>
      </c>
      <c r="CF383" s="32">
        <v>7930.74609375</v>
      </c>
      <c r="CG383" s="32">
        <v>5549.44921875</v>
      </c>
      <c r="CI383" s="32">
        <v>1468.3602294919999</v>
      </c>
      <c r="CJ383" s="32">
        <v>297.86624145500002</v>
      </c>
      <c r="CK383" s="32">
        <v>122.09986114500001</v>
      </c>
      <c r="CL383" s="32">
        <v>417.57751464799998</v>
      </c>
      <c r="CM383" s="32">
        <v>177.454711914</v>
      </c>
      <c r="CN383" s="32">
        <v>874.47027587900004</v>
      </c>
      <c r="CO383" s="32">
        <v>1122.8380126950001</v>
      </c>
      <c r="CP383" s="32">
        <v>526.87432861299999</v>
      </c>
      <c r="CQ383" s="32">
        <v>5953.0380859380002</v>
      </c>
      <c r="CR383" s="32">
        <v>4259.1821289059999</v>
      </c>
      <c r="CS383" s="32">
        <v>1381.2966308590001</v>
      </c>
      <c r="CT383" s="32">
        <v>1985</v>
      </c>
      <c r="CU383" s="32">
        <v>7872.6689453119998</v>
      </c>
      <c r="CV383" s="32">
        <v>231.18202209500001</v>
      </c>
      <c r="CW383" s="32">
        <v>265.53152465800002</v>
      </c>
      <c r="CX383" s="32">
        <v>844.13507080099998</v>
      </c>
      <c r="CZ383" s="32">
        <v>1732.0125732419999</v>
      </c>
      <c r="DA383" s="32">
        <v>2533.6135253910002</v>
      </c>
      <c r="DB383" s="32">
        <v>157.07937622099999</v>
      </c>
      <c r="DC383" s="34">
        <v>4422</v>
      </c>
      <c r="DD383" s="32">
        <v>2934.1872558589998</v>
      </c>
      <c r="DE383" s="32">
        <v>838.44915771499996</v>
      </c>
      <c r="DF383" s="32">
        <v>465.5</v>
      </c>
      <c r="DG383" s="32">
        <v>5.5944657329999998</v>
      </c>
      <c r="DI383" s="32">
        <v>128.694091797</v>
      </c>
      <c r="DJ383" s="34">
        <v>1622.3</v>
      </c>
      <c r="DK383" s="32">
        <v>577.36126708999996</v>
      </c>
      <c r="DL383" s="32">
        <v>10197.735351562</v>
      </c>
      <c r="DM383" s="32">
        <v>2200.6193847660002</v>
      </c>
      <c r="DN383" s="32">
        <v>2176.2419433589998</v>
      </c>
      <c r="DO383" s="32">
        <v>16.739999999999998</v>
      </c>
      <c r="DP383" s="32">
        <v>403.2</v>
      </c>
      <c r="DQ383" s="32">
        <v>974.5</v>
      </c>
      <c r="DR383" s="32">
        <v>268</v>
      </c>
      <c r="DS383" s="32">
        <v>77.95</v>
      </c>
      <c r="DT383" s="32">
        <v>958.28344726600005</v>
      </c>
      <c r="DU383" s="32">
        <v>133.25</v>
      </c>
      <c r="DV383" s="32">
        <v>5056.1811523440001</v>
      </c>
      <c r="DW383" s="32">
        <v>164.919799805</v>
      </c>
      <c r="DX383" s="32">
        <v>492</v>
      </c>
      <c r="DY383" s="32">
        <v>952.89105224599996</v>
      </c>
      <c r="EA383">
        <v>20.962</v>
      </c>
      <c r="EB383" s="32">
        <v>571.43182373000002</v>
      </c>
      <c r="EC383" s="32">
        <v>1669.400024414</v>
      </c>
    </row>
    <row r="384" spans="1:133">
      <c r="A384" s="33">
        <v>44383</v>
      </c>
      <c r="B384" s="32">
        <v>450.45489501999998</v>
      </c>
      <c r="C384" s="32">
        <v>7453.447265625</v>
      </c>
      <c r="D384" s="32">
        <v>1402.8549804690001</v>
      </c>
      <c r="E384" s="32">
        <v>2453.3310546880002</v>
      </c>
      <c r="F384" s="32">
        <v>690.28540039100005</v>
      </c>
      <c r="G384" s="32">
        <v>2587.4155273440001</v>
      </c>
      <c r="H384" s="32">
        <v>500.22854614300002</v>
      </c>
      <c r="I384" s="32">
        <v>183.514038086</v>
      </c>
      <c r="J384" s="32">
        <v>1998.671264648</v>
      </c>
      <c r="K384" s="32">
        <v>1578.4659423830001</v>
      </c>
      <c r="L384" s="32">
        <v>8713.36328125</v>
      </c>
      <c r="M384" s="32">
        <v>372.29721069300001</v>
      </c>
      <c r="N384" s="32">
        <v>246.43479919399999</v>
      </c>
      <c r="O384" s="32">
        <v>980.52093505899995</v>
      </c>
      <c r="P384" s="32">
        <v>814.84259033199999</v>
      </c>
      <c r="Q384" s="32">
        <v>71.650497436999999</v>
      </c>
      <c r="R384" s="32">
        <v>1134.9454345700001</v>
      </c>
      <c r="S384" s="32">
        <v>1499.0876464840001</v>
      </c>
      <c r="T384" s="32">
        <v>163.12693786599999</v>
      </c>
      <c r="U384" s="32">
        <v>5283.5068359380002</v>
      </c>
      <c r="V384" s="32">
        <v>2771.0888671880002</v>
      </c>
      <c r="W384" s="32">
        <v>1208.2739257809999</v>
      </c>
      <c r="X384" s="32">
        <v>52.262390136999997</v>
      </c>
      <c r="Y384" s="32">
        <v>229.21595764200001</v>
      </c>
      <c r="Z384" s="32">
        <v>4521.9638671880002</v>
      </c>
      <c r="AA384" s="32">
        <v>428.57937622100002</v>
      </c>
      <c r="AB384" s="32">
        <v>826.43579101600005</v>
      </c>
      <c r="AC384" s="32">
        <v>6468.4326171880002</v>
      </c>
      <c r="AD384" s="32">
        <v>3390.5007324220001</v>
      </c>
      <c r="AE384" s="32">
        <v>1855.852539062</v>
      </c>
      <c r="AF384" s="32">
        <v>363.46273803700001</v>
      </c>
      <c r="AG384" s="32">
        <v>1548.2019042970001</v>
      </c>
      <c r="AH384" s="32">
        <v>644.26062011700003</v>
      </c>
      <c r="AI384" s="32">
        <v>414.86724853499999</v>
      </c>
      <c r="AJ384" s="32">
        <v>1868.6170654299999</v>
      </c>
      <c r="AK384" s="32">
        <v>3472.1682128910002</v>
      </c>
      <c r="AL384" s="32">
        <v>535.36041259800004</v>
      </c>
      <c r="AM384" s="32">
        <v>1014.488952637</v>
      </c>
      <c r="AN384" s="32">
        <v>2530.2001953119998</v>
      </c>
      <c r="AP384" s="32">
        <v>3219.4182128910002</v>
      </c>
      <c r="AQ384" s="32">
        <v>1304.0236816409999</v>
      </c>
      <c r="AR384" s="32">
        <v>1551.1427001950001</v>
      </c>
      <c r="AS384" s="32">
        <v>2874.59375</v>
      </c>
      <c r="AT384" s="32">
        <v>2053.6818847660002</v>
      </c>
      <c r="AU384" s="32">
        <v>1071.0932617190001</v>
      </c>
      <c r="AV384" s="32">
        <v>274.336425781</v>
      </c>
      <c r="AW384" s="32">
        <v>1442.317382812</v>
      </c>
      <c r="AX384" s="32">
        <v>681.30621337900004</v>
      </c>
      <c r="AY384" s="32">
        <v>342.26776123000002</v>
      </c>
      <c r="AZ384" s="32">
        <v>310.23199462899998</v>
      </c>
      <c r="BA384" s="32">
        <v>193.445404053</v>
      </c>
      <c r="BB384" s="32">
        <v>2257.4914550779999</v>
      </c>
      <c r="BC384" s="32">
        <v>2896.2458496089998</v>
      </c>
      <c r="BD384" s="32">
        <v>3139.4045410160002</v>
      </c>
      <c r="BE384" s="32">
        <v>505.95343017599998</v>
      </c>
      <c r="BF384" s="32">
        <v>658.66491699200003</v>
      </c>
      <c r="BG384" s="32">
        <v>279.32315063499999</v>
      </c>
      <c r="BH384" s="32">
        <v>497.377685547</v>
      </c>
      <c r="BI384" s="32">
        <v>13630</v>
      </c>
      <c r="BJ384" s="32">
        <v>4897.4360351559999</v>
      </c>
      <c r="BK384" s="32">
        <v>190.788864136</v>
      </c>
      <c r="BL384" s="32">
        <v>2064.4641113279999</v>
      </c>
      <c r="BM384" s="32">
        <v>2794.6025390619998</v>
      </c>
      <c r="BN384" s="32">
        <v>832.11328125</v>
      </c>
      <c r="BO384" s="32">
        <v>3595.7915039059999</v>
      </c>
      <c r="BP384" s="32">
        <v>13761.727539062</v>
      </c>
      <c r="BQ384" s="32">
        <v>3025.5180664059999</v>
      </c>
      <c r="BR384" s="32">
        <v>5870.86328125</v>
      </c>
      <c r="BS384" s="32">
        <v>3031.7802734380002</v>
      </c>
      <c r="BT384" s="32">
        <v>2311.5297851559999</v>
      </c>
      <c r="BU384" s="32">
        <v>103.66000366199999</v>
      </c>
      <c r="BV384" s="32">
        <v>1553.1677246090001</v>
      </c>
      <c r="BW384" s="32">
        <v>568.39849853500004</v>
      </c>
      <c r="BX384" s="32">
        <v>1521.155883789</v>
      </c>
      <c r="BY384" s="32">
        <v>1322.7840576169999</v>
      </c>
      <c r="BZ384" s="32">
        <v>603.5</v>
      </c>
      <c r="CA384" s="32">
        <v>1612.104858398</v>
      </c>
      <c r="CB384" s="32">
        <v>371.00506591800001</v>
      </c>
      <c r="CC384" s="32">
        <v>46.36258316</v>
      </c>
      <c r="CD384" s="32">
        <v>204.09733581500001</v>
      </c>
      <c r="CE384" s="32">
        <v>596.966308594</v>
      </c>
      <c r="CF384" s="32">
        <v>7938.7368164059999</v>
      </c>
      <c r="CG384" s="32">
        <v>5593.4130859380002</v>
      </c>
      <c r="CH384" s="32">
        <v>15.606369972</v>
      </c>
      <c r="CI384" s="32">
        <v>1438.007446289</v>
      </c>
      <c r="CJ384" s="32">
        <v>288.42276000999999</v>
      </c>
      <c r="CK384" s="32">
        <v>119.22127533</v>
      </c>
      <c r="CL384" s="32">
        <v>414.86724853499999</v>
      </c>
      <c r="CM384" s="32">
        <v>171.28323364299999</v>
      </c>
      <c r="CN384" s="32">
        <v>866.47528076200001</v>
      </c>
      <c r="CO384" s="32">
        <v>1132.8276367190001</v>
      </c>
      <c r="CP384" s="32">
        <v>525.47576904300001</v>
      </c>
      <c r="CQ384" s="32">
        <v>5913.0854492190001</v>
      </c>
      <c r="CR384" s="32">
        <v>4286.6474609380002</v>
      </c>
      <c r="CS384" s="32">
        <v>1399.163696289</v>
      </c>
      <c r="CT384" s="32">
        <v>1901.5</v>
      </c>
      <c r="CU384" s="32">
        <v>7966.6284179690001</v>
      </c>
      <c r="CV384" s="32">
        <v>233.92825317399999</v>
      </c>
      <c r="CW384" s="32">
        <v>260.84329223600002</v>
      </c>
      <c r="CX384" s="32">
        <v>846.30914306600005</v>
      </c>
      <c r="CZ384" s="32">
        <v>1713.0234375</v>
      </c>
      <c r="DA384" s="32">
        <v>2554.59375</v>
      </c>
      <c r="DB384" s="32">
        <v>153.929779053</v>
      </c>
      <c r="DC384" s="34">
        <v>4384</v>
      </c>
      <c r="DD384" s="32">
        <v>2940.18359375</v>
      </c>
      <c r="DE384" s="32">
        <v>836.65069580099998</v>
      </c>
      <c r="DF384" s="32">
        <v>475</v>
      </c>
      <c r="DG384" s="32">
        <v>5.3692955969999998</v>
      </c>
      <c r="DI384" s="32">
        <v>125.749961853</v>
      </c>
      <c r="DJ384" s="34">
        <v>1615</v>
      </c>
      <c r="DK384" s="32">
        <v>573.365722656</v>
      </c>
      <c r="DL384" s="32">
        <v>10182.74609375</v>
      </c>
      <c r="DM384" s="32">
        <v>2156.6867675779999</v>
      </c>
      <c r="DN384" s="32">
        <v>2127.3828125</v>
      </c>
      <c r="DO384" s="32">
        <v>16.96</v>
      </c>
      <c r="DP384" s="32">
        <v>399.6</v>
      </c>
      <c r="DQ384" s="32">
        <v>960</v>
      </c>
      <c r="DR384" s="32">
        <v>267.2</v>
      </c>
      <c r="DS384" s="32">
        <v>77.430000000000007</v>
      </c>
      <c r="DT384" s="32">
        <v>965.44232177699996</v>
      </c>
      <c r="DU384" s="32">
        <v>133.75</v>
      </c>
      <c r="DV384" s="32">
        <v>5071.1704101559999</v>
      </c>
      <c r="DW384" s="32">
        <v>164.919799805</v>
      </c>
      <c r="DX384" s="32">
        <v>510</v>
      </c>
      <c r="DY384" s="32">
        <v>934.69689941399997</v>
      </c>
      <c r="EA384">
        <v>21.696000000000002</v>
      </c>
      <c r="EB384" s="32">
        <v>564.19860839800003</v>
      </c>
      <c r="EC384" s="32">
        <v>1652.8000488279999</v>
      </c>
    </row>
    <row r="385" spans="1:133">
      <c r="A385" s="33">
        <v>44384</v>
      </c>
      <c r="B385" s="32">
        <v>450.95440673799999</v>
      </c>
      <c r="C385" s="32">
        <v>7591.3627929690001</v>
      </c>
      <c r="D385" s="32">
        <v>1438.3133544919999</v>
      </c>
      <c r="E385" s="32">
        <v>2478.3142089839998</v>
      </c>
      <c r="F385" s="32">
        <v>697.87982177699996</v>
      </c>
      <c r="G385" s="32">
        <v>2640.3420410160002</v>
      </c>
      <c r="H385" s="32">
        <v>504.02117919900002</v>
      </c>
      <c r="I385" s="32">
        <v>177.886230469</v>
      </c>
      <c r="J385" s="32">
        <v>2021.6557617190001</v>
      </c>
      <c r="K385" s="32">
        <v>1604.9403076169999</v>
      </c>
      <c r="L385" s="32">
        <v>8650.4189453119998</v>
      </c>
      <c r="M385" s="32">
        <v>373.59338378899997</v>
      </c>
      <c r="N385" s="32">
        <v>249.83253479000001</v>
      </c>
      <c r="O385" s="32">
        <v>980.920410156</v>
      </c>
      <c r="P385" s="32">
        <v>823.23675537099996</v>
      </c>
      <c r="Q385" s="32">
        <v>73.213775635000005</v>
      </c>
      <c r="R385" s="32">
        <v>1152.9288330080001</v>
      </c>
      <c r="S385" s="32">
        <v>1510.5731201169999</v>
      </c>
      <c r="T385" s="32">
        <v>163.77525329599999</v>
      </c>
      <c r="U385" s="32">
        <v>5408.3754882809999</v>
      </c>
      <c r="V385" s="32">
        <v>2797.0805664059999</v>
      </c>
      <c r="W385" s="32">
        <v>1208.2739257809999</v>
      </c>
      <c r="X385" s="32">
        <v>52.342338562000002</v>
      </c>
      <c r="Y385" s="32">
        <v>229.116256714</v>
      </c>
      <c r="Z385" s="32">
        <v>4615.259765625</v>
      </c>
      <c r="AA385" s="32">
        <v>437.36257934600002</v>
      </c>
      <c r="AB385" s="32">
        <v>836.21075439499998</v>
      </c>
      <c r="AC385" s="32">
        <v>6592.2875976559999</v>
      </c>
      <c r="AD385" s="32">
        <v>3413.5014648440001</v>
      </c>
      <c r="AE385" s="32">
        <v>1858.8507080080001</v>
      </c>
      <c r="AF385" s="32">
        <v>365.08688354499998</v>
      </c>
      <c r="AG385" s="32">
        <v>1529.981811523</v>
      </c>
      <c r="AH385" s="32">
        <v>646.24298095699999</v>
      </c>
      <c r="AI385" s="32">
        <v>413.16082763700001</v>
      </c>
      <c r="AJ385" s="32">
        <v>1806.6462402340001</v>
      </c>
      <c r="AK385" s="32">
        <v>3485.6591796880002</v>
      </c>
      <c r="AL385" s="32">
        <v>512.17077636700003</v>
      </c>
      <c r="AM385" s="32">
        <v>1030.964477539</v>
      </c>
      <c r="AN385" s="32">
        <v>2515.9055175779999</v>
      </c>
      <c r="AP385" s="32">
        <v>3195.4372558589998</v>
      </c>
      <c r="AQ385" s="32">
        <v>1311.0825195309999</v>
      </c>
      <c r="AR385" s="32">
        <v>1571.585327148</v>
      </c>
      <c r="AS385" s="32">
        <v>2941.5612792970001</v>
      </c>
      <c r="AT385" s="32">
        <v>2069.6640625</v>
      </c>
      <c r="AU385" s="32">
        <v>1079.086303711</v>
      </c>
      <c r="AV385" s="32">
        <v>279.42227172899999</v>
      </c>
      <c r="AW385" s="32">
        <v>1445.1330566409999</v>
      </c>
      <c r="AX385" s="32">
        <v>677.91369628899997</v>
      </c>
      <c r="AY385" s="32">
        <v>347.06451415999999</v>
      </c>
      <c r="AZ385" s="32">
        <v>307.13760375999999</v>
      </c>
      <c r="BA385" s="32">
        <v>195.88497924800001</v>
      </c>
      <c r="BB385" s="32">
        <v>2236.5053710940001</v>
      </c>
      <c r="BC385" s="32">
        <v>2986.6130371089998</v>
      </c>
      <c r="BD385" s="32">
        <v>3190.3461914059999</v>
      </c>
      <c r="BE385" s="32">
        <v>518.14764404300001</v>
      </c>
      <c r="BF385" s="32">
        <v>660.86389160199997</v>
      </c>
      <c r="BG385" s="32">
        <v>284.91360473600002</v>
      </c>
      <c r="BH385" s="32">
        <v>504.23101806599999</v>
      </c>
      <c r="BI385" s="32">
        <v>13375</v>
      </c>
      <c r="BJ385" s="32">
        <v>4855.4580078119998</v>
      </c>
      <c r="BK385" s="32">
        <v>189.29168701200001</v>
      </c>
      <c r="BL385" s="32">
        <v>2087.9357910160002</v>
      </c>
      <c r="BM385" s="32">
        <v>2813.5456542970001</v>
      </c>
      <c r="BN385" s="32">
        <v>834.51129150400004</v>
      </c>
      <c r="BO385" s="32">
        <v>3648.7294921880002</v>
      </c>
      <c r="BP385" s="32">
        <v>14030.880859375</v>
      </c>
      <c r="BQ385" s="32">
        <v>3062.4265136720001</v>
      </c>
      <c r="BR385" s="32">
        <v>6023.49609375</v>
      </c>
      <c r="BS385" s="32">
        <v>3090.6982421880002</v>
      </c>
      <c r="BT385" s="32">
        <v>2321.1867675779999</v>
      </c>
      <c r="BU385" s="32">
        <v>100.879997253</v>
      </c>
      <c r="BV385" s="32">
        <v>1556.099243164</v>
      </c>
      <c r="BW385" s="32">
        <v>575.97717285199997</v>
      </c>
      <c r="BX385" s="32">
        <v>1549.6027832029999</v>
      </c>
      <c r="BY385" s="32">
        <v>1333.782226562</v>
      </c>
      <c r="BZ385" s="32">
        <v>604</v>
      </c>
      <c r="CA385" s="32">
        <v>1632.0753173830001</v>
      </c>
      <c r="CB385" s="32">
        <v>375.39807128899997</v>
      </c>
      <c r="CC385" s="32">
        <v>46.711994171000001</v>
      </c>
      <c r="CD385" s="32">
        <v>204.60256957999999</v>
      </c>
      <c r="CE385" s="32">
        <v>606.64129638700001</v>
      </c>
      <c r="CF385" s="32">
        <v>7978.6899414059999</v>
      </c>
      <c r="CG385" s="32">
        <v>5633.3803710940001</v>
      </c>
      <c r="CH385" s="32">
        <v>16.111839293999999</v>
      </c>
      <c r="CI385" s="32">
        <v>1430.123657227</v>
      </c>
      <c r="CJ385" s="32">
        <v>296.00546264600001</v>
      </c>
      <c r="CK385" s="32">
        <v>119.021377563</v>
      </c>
      <c r="CL385" s="32">
        <v>413.16082763700001</v>
      </c>
      <c r="CM385" s="32">
        <v>172.26190185499999</v>
      </c>
      <c r="CN385" s="32">
        <v>872.47155761700003</v>
      </c>
      <c r="CO385" s="32">
        <v>1126.8337402340001</v>
      </c>
      <c r="CP385" s="32">
        <v>528.47265625</v>
      </c>
      <c r="CQ385" s="32">
        <v>5933.0625</v>
      </c>
      <c r="CR385" s="32">
        <v>4354.5639648440001</v>
      </c>
      <c r="CS385" s="32">
        <v>1384.6999511720001</v>
      </c>
      <c r="CT385" s="32">
        <v>1925</v>
      </c>
      <c r="CU385" s="32">
        <v>8056.5903320309999</v>
      </c>
      <c r="CV385" s="32">
        <v>237.12385559099999</v>
      </c>
      <c r="CW385" s="32">
        <v>261.242279053</v>
      </c>
      <c r="CX385" s="32">
        <v>846.50665283199999</v>
      </c>
      <c r="CZ385" s="32">
        <v>1737.0098876950001</v>
      </c>
      <c r="DA385" s="32">
        <v>2575.5739746089998</v>
      </c>
      <c r="DB385" s="32">
        <v>152.52998352099999</v>
      </c>
      <c r="DC385" s="34">
        <v>4526</v>
      </c>
      <c r="DD385" s="32">
        <v>2998.1474609380002</v>
      </c>
      <c r="DE385" s="32">
        <v>849.03961181600005</v>
      </c>
      <c r="DF385" s="32">
        <v>453.8</v>
      </c>
      <c r="DG385" s="32">
        <v>5.4937796590000003</v>
      </c>
      <c r="DI385" s="32">
        <v>125.20105743400001</v>
      </c>
      <c r="DJ385" s="34">
        <v>1631.3</v>
      </c>
      <c r="DK385" s="32">
        <v>573.365722656</v>
      </c>
      <c r="DL385" s="32">
        <v>10367.61328125</v>
      </c>
      <c r="DM385" s="32">
        <v>2176.6560058589998</v>
      </c>
      <c r="DN385" s="32">
        <v>2195.1879882809999</v>
      </c>
      <c r="DO385" s="32">
        <v>16.68</v>
      </c>
      <c r="DP385" s="32">
        <v>385.4</v>
      </c>
      <c r="DQ385" s="32">
        <v>980.5</v>
      </c>
      <c r="DR385" s="32">
        <v>264</v>
      </c>
      <c r="DS385" s="32">
        <v>78.3</v>
      </c>
      <c r="DT385" s="32">
        <v>990.82281494100005</v>
      </c>
      <c r="DU385" s="32">
        <v>133.5</v>
      </c>
      <c r="DV385" s="32">
        <v>5031.2001953119998</v>
      </c>
      <c r="DW385" s="32">
        <v>160.207794189</v>
      </c>
      <c r="DX385" s="32">
        <v>539.5</v>
      </c>
      <c r="DY385" s="32">
        <v>904.70666503899997</v>
      </c>
      <c r="EA385">
        <v>21.573</v>
      </c>
      <c r="EB385" s="32">
        <v>564.19860839800003</v>
      </c>
      <c r="EC385" s="32">
        <v>1575.400024414</v>
      </c>
    </row>
    <row r="386" spans="1:133">
      <c r="A386" s="33">
        <v>44385</v>
      </c>
      <c r="B386" s="32">
        <v>445.5597229</v>
      </c>
      <c r="C386" s="32">
        <v>7641.3325195309999</v>
      </c>
      <c r="D386" s="32">
        <v>1415.3403320309999</v>
      </c>
      <c r="E386" s="32">
        <v>2465.3227539059999</v>
      </c>
      <c r="F386" s="32">
        <v>689.48602294900002</v>
      </c>
      <c r="G386" s="32">
        <v>2615.3764648440001</v>
      </c>
      <c r="H386" s="32">
        <v>499.03085327100001</v>
      </c>
      <c r="I386" s="32">
        <v>178.43719482399999</v>
      </c>
      <c r="J386" s="32">
        <v>1984.6805419919999</v>
      </c>
      <c r="K386" s="32">
        <v>1596.4484863279999</v>
      </c>
      <c r="L386" s="32">
        <v>8581.4794921880002</v>
      </c>
      <c r="M386" s="32">
        <v>367.02340698199998</v>
      </c>
      <c r="N386" s="32">
        <v>252.63064575199999</v>
      </c>
      <c r="O386" s="32">
        <v>948.96862793000003</v>
      </c>
      <c r="P386" s="32">
        <v>800.65222168000003</v>
      </c>
      <c r="Q386" s="32">
        <v>72.692687988000003</v>
      </c>
      <c r="R386" s="32">
        <v>1143.4376220700001</v>
      </c>
      <c r="S386" s="32">
        <v>1471.6228027340001</v>
      </c>
      <c r="T386" s="32">
        <v>159.38665771500001</v>
      </c>
      <c r="U386" s="32">
        <v>5334.2358398440001</v>
      </c>
      <c r="V386" s="32">
        <v>2763.1982421880002</v>
      </c>
      <c r="W386" s="32">
        <v>1171.810913086</v>
      </c>
      <c r="X386" s="32">
        <v>52.082519531000003</v>
      </c>
      <c r="Y386" s="32">
        <v>223.23379516599999</v>
      </c>
      <c r="Z386" s="32">
        <v>4449.61328125</v>
      </c>
      <c r="AA386" s="32">
        <v>421.69256591800001</v>
      </c>
      <c r="AB386" s="32">
        <v>831.41204833999996</v>
      </c>
      <c r="AC386" s="32">
        <v>6453.4497070309999</v>
      </c>
      <c r="AD386" s="32">
        <v>3312.9787597660002</v>
      </c>
      <c r="AE386" s="32">
        <v>1838.8631591799999</v>
      </c>
      <c r="AF386" s="32">
        <v>359.51843261699997</v>
      </c>
      <c r="AG386" s="32">
        <v>1478.769165039</v>
      </c>
      <c r="AH386" s="32">
        <v>629.78961181600005</v>
      </c>
      <c r="AI386" s="32">
        <v>399.30853271500001</v>
      </c>
      <c r="AJ386" s="32">
        <v>1819.6403808590001</v>
      </c>
      <c r="AK386" s="32">
        <v>3431.1955566410002</v>
      </c>
      <c r="AL386" s="32">
        <v>498.57684326200001</v>
      </c>
      <c r="AM386" s="32">
        <v>1019.481567383</v>
      </c>
      <c r="AN386" s="32">
        <v>2482.5505371089998</v>
      </c>
      <c r="AP386" s="32">
        <v>3080.5295410160002</v>
      </c>
      <c r="AQ386" s="32">
        <v>1263.0815429690001</v>
      </c>
      <c r="AR386" s="32">
        <v>1560.615844727</v>
      </c>
      <c r="AS386" s="32">
        <v>2917.5729980470001</v>
      </c>
      <c r="AT386" s="32">
        <v>1984.7598876950001</v>
      </c>
      <c r="AU386" s="32">
        <v>1037.1219482419999</v>
      </c>
      <c r="AV386" s="32">
        <v>276.23114013700001</v>
      </c>
      <c r="AW386" s="32">
        <v>1434.0705566409999</v>
      </c>
      <c r="AX386" s="32">
        <v>666.13934326200001</v>
      </c>
      <c r="AY386" s="32">
        <v>344.66613769499997</v>
      </c>
      <c r="AZ386" s="32">
        <v>307.13760375999999</v>
      </c>
      <c r="BA386" s="32">
        <v>187.48646545400001</v>
      </c>
      <c r="BB386" s="32">
        <v>2161.5556640619998</v>
      </c>
      <c r="BC386" s="32">
        <v>2864.29296875</v>
      </c>
      <c r="BD386" s="32">
        <v>3128.4172363279999</v>
      </c>
      <c r="BE386" s="32">
        <v>513.94958496100003</v>
      </c>
      <c r="BF386" s="32">
        <v>647.67047119100005</v>
      </c>
      <c r="BG386" s="32">
        <v>283.31637573199998</v>
      </c>
      <c r="BH386" s="32">
        <v>493.878082275</v>
      </c>
      <c r="BI386" s="32">
        <v>12935</v>
      </c>
      <c r="BJ386" s="32">
        <v>4731.5219726559999</v>
      </c>
      <c r="BK386" s="32">
        <v>185.09963989299999</v>
      </c>
      <c r="BL386" s="32">
        <v>2064.4641113279999</v>
      </c>
      <c r="BM386" s="32">
        <v>2750.7612304690001</v>
      </c>
      <c r="BN386" s="32">
        <v>809.93157958999996</v>
      </c>
      <c r="BO386" s="32">
        <v>3560.8322753910002</v>
      </c>
      <c r="BP386" s="32">
        <v>13866.396484375</v>
      </c>
      <c r="BQ386" s="32">
        <v>2915.7893066410002</v>
      </c>
      <c r="BR386" s="32">
        <v>5851.9091796880002</v>
      </c>
      <c r="BS386" s="32">
        <v>3089.6997070309999</v>
      </c>
      <c r="BT386" s="32">
        <v>2315.7885742190001</v>
      </c>
      <c r="BU386" s="32">
        <v>100.720001221</v>
      </c>
      <c r="BV386" s="32">
        <v>1531.6706542970001</v>
      </c>
      <c r="BW386" s="32">
        <v>547.05865478500004</v>
      </c>
      <c r="BX386" s="32">
        <v>1524.649414062</v>
      </c>
      <c r="BY386" s="32">
        <v>1294.788452148</v>
      </c>
      <c r="BZ386" s="32">
        <v>601</v>
      </c>
      <c r="CA386" s="32">
        <v>1619.0946044919999</v>
      </c>
      <c r="CB386" s="32">
        <v>365.01473999000001</v>
      </c>
      <c r="CC386" s="32">
        <v>45.538959503000001</v>
      </c>
      <c r="CD386" s="32">
        <v>198.38870239299999</v>
      </c>
      <c r="CE386" s="32">
        <v>593.23211669900002</v>
      </c>
      <c r="CF386" s="32">
        <v>7788.9116210940001</v>
      </c>
      <c r="CG386" s="32">
        <v>5557.443359375</v>
      </c>
      <c r="CH386" s="32">
        <v>15.456308365</v>
      </c>
      <c r="CI386" s="32">
        <v>1438.795898438</v>
      </c>
      <c r="CJ386" s="32">
        <v>286.23629760699998</v>
      </c>
      <c r="CK386" s="32">
        <v>117.801971436</v>
      </c>
      <c r="CL386" s="32">
        <v>399.30853271500001</v>
      </c>
      <c r="CM386" s="32">
        <v>167.40858459500001</v>
      </c>
      <c r="CN386" s="32">
        <v>866.47528076200001</v>
      </c>
      <c r="CO386" s="32">
        <v>1107.3540039059999</v>
      </c>
      <c r="CP386" s="32">
        <v>532.46868896499996</v>
      </c>
      <c r="CQ386" s="32">
        <v>5921.076171875</v>
      </c>
      <c r="CR386" s="32">
        <v>4291.6411132809999</v>
      </c>
      <c r="CS386" s="32">
        <v>1357.8992919919999</v>
      </c>
      <c r="CT386" s="32">
        <v>1890</v>
      </c>
      <c r="CU386" s="32">
        <v>7860.673828125</v>
      </c>
      <c r="CV386" s="32">
        <v>233.92825317399999</v>
      </c>
      <c r="CW386" s="32">
        <v>256.45437622100002</v>
      </c>
      <c r="CX386" s="32">
        <v>838.99615478500004</v>
      </c>
      <c r="CZ386" s="32">
        <v>1715.022460938</v>
      </c>
      <c r="DA386" s="32">
        <v>2564.5842285160002</v>
      </c>
      <c r="DB386" s="32">
        <v>147.83059692399999</v>
      </c>
      <c r="DC386" s="34">
        <v>4620</v>
      </c>
      <c r="DD386" s="32">
        <v>2934.1872558589998</v>
      </c>
      <c r="DE386" s="32">
        <v>840.84692382799994</v>
      </c>
      <c r="DF386" s="32">
        <v>454.6</v>
      </c>
      <c r="DG386" s="32">
        <v>5.3400049210000002</v>
      </c>
      <c r="DI386" s="32">
        <v>120.909599304</v>
      </c>
      <c r="DJ386" s="34">
        <v>1634</v>
      </c>
      <c r="DK386" s="32">
        <v>567.97161865199996</v>
      </c>
      <c r="DL386" s="32">
        <v>10197.735351562</v>
      </c>
      <c r="DM386" s="32">
        <v>2066.8249511720001</v>
      </c>
      <c r="DN386" s="32">
        <v>2161.7836914059999</v>
      </c>
      <c r="DO386" s="32">
        <v>16.46</v>
      </c>
      <c r="DP386" s="32">
        <v>380</v>
      </c>
      <c r="DQ386" s="32">
        <v>973</v>
      </c>
      <c r="DR386" s="32">
        <v>265</v>
      </c>
      <c r="DS386" s="32">
        <v>79.75</v>
      </c>
      <c r="DT386" s="32">
        <v>972.11267089800003</v>
      </c>
      <c r="DU386" s="32">
        <v>133.5</v>
      </c>
      <c r="DV386" s="32">
        <v>5021.2075195309999</v>
      </c>
      <c r="DW386" s="32">
        <v>156.281158447</v>
      </c>
      <c r="DX386" s="32">
        <v>546.5</v>
      </c>
      <c r="DY386" s="32">
        <v>916.70275878899997</v>
      </c>
      <c r="EA386">
        <v>20.884</v>
      </c>
      <c r="EB386" s="32">
        <v>564.19860839800003</v>
      </c>
      <c r="EC386" s="32">
        <v>1537.8000488279999</v>
      </c>
    </row>
    <row r="387" spans="1:133">
      <c r="A387" s="33">
        <v>44386</v>
      </c>
      <c r="B387" s="32">
        <v>453.65173339799998</v>
      </c>
      <c r="C387" s="32">
        <v>7633.3374023440001</v>
      </c>
      <c r="D387" s="32">
        <v>1440.810546875</v>
      </c>
      <c r="E387" s="32">
        <v>2554.2624511720001</v>
      </c>
      <c r="F387" s="32">
        <v>693.283203125</v>
      </c>
      <c r="G387" s="32">
        <v>2643.337890625</v>
      </c>
      <c r="H387" s="32">
        <v>514.20147705099998</v>
      </c>
      <c r="I387" s="32">
        <v>181.86111450199999</v>
      </c>
      <c r="J387" s="32">
        <v>2006.6657714840001</v>
      </c>
      <c r="K387" s="32">
        <v>1619.4260253909999</v>
      </c>
      <c r="L387" s="32">
        <v>8640.4267578119998</v>
      </c>
      <c r="M387" s="32">
        <v>370.15197753899997</v>
      </c>
      <c r="N387" s="32">
        <v>256.827880859</v>
      </c>
      <c r="O387" s="32">
        <v>966.142578125</v>
      </c>
      <c r="P387" s="32">
        <v>800.05267333999996</v>
      </c>
      <c r="Q387" s="32">
        <v>73.604606627999999</v>
      </c>
      <c r="R387" s="32">
        <v>1163.4188232419999</v>
      </c>
      <c r="S387" s="32">
        <v>1516.066040039</v>
      </c>
      <c r="T387" s="32">
        <v>164.17424011200001</v>
      </c>
      <c r="U387" s="32">
        <v>5396.669921875</v>
      </c>
      <c r="V387" s="32">
        <v>2774.1950683589998</v>
      </c>
      <c r="W387" s="32">
        <v>1201.2811279299999</v>
      </c>
      <c r="X387" s="32">
        <v>52.342338562000002</v>
      </c>
      <c r="Y387" s="32">
        <v>227.1222229</v>
      </c>
      <c r="Z387" s="32">
        <v>4529.580078125</v>
      </c>
      <c r="AA387" s="32">
        <v>426.38357543900003</v>
      </c>
      <c r="AB387" s="32">
        <v>834.96667480500003</v>
      </c>
      <c r="AC387" s="32">
        <v>6424.4838867190001</v>
      </c>
      <c r="AD387" s="32">
        <v>3393.0561523440001</v>
      </c>
      <c r="AE387" s="32">
        <v>1881.8366699220001</v>
      </c>
      <c r="AF387" s="32">
        <v>370.075439453</v>
      </c>
      <c r="AG387" s="32">
        <v>1501.913452148</v>
      </c>
      <c r="AH387" s="32">
        <v>634.94354248000002</v>
      </c>
      <c r="AI387" s="32">
        <v>406.53585815399998</v>
      </c>
      <c r="AJ387" s="32">
        <v>1869.1169433590001</v>
      </c>
      <c r="AK387" s="32">
        <v>3431.6953125</v>
      </c>
      <c r="AL387" s="32">
        <v>507.57281494099999</v>
      </c>
      <c r="AM387" s="32">
        <v>1029.9660644529999</v>
      </c>
      <c r="AN387" s="32">
        <v>2501.6105957029999</v>
      </c>
      <c r="AP387" s="32">
        <v>3133.4873046880002</v>
      </c>
      <c r="AQ387" s="32">
        <v>1297.9057617190001</v>
      </c>
      <c r="AR387" s="32">
        <v>1580.0610351559999</v>
      </c>
      <c r="AS387" s="32">
        <v>2936.5634765619998</v>
      </c>
      <c r="AT387" s="32">
        <v>2060.673828125</v>
      </c>
      <c r="AU387" s="32">
        <v>1064.099243164</v>
      </c>
      <c r="AV387" s="32">
        <v>282.91253662100002</v>
      </c>
      <c r="AW387" s="32">
        <v>1443.322875977</v>
      </c>
      <c r="AX387" s="32">
        <v>687.29296875</v>
      </c>
      <c r="AY387" s="32">
        <v>350.66207885699998</v>
      </c>
      <c r="AZ387" s="32">
        <v>310.331787109</v>
      </c>
      <c r="BA387" s="32">
        <v>191.365768433</v>
      </c>
      <c r="BB387" s="32">
        <v>2183.5412597660002</v>
      </c>
      <c r="BC387" s="32">
        <v>2986.6130371089998</v>
      </c>
      <c r="BD387" s="32">
        <v>3117.4291992190001</v>
      </c>
      <c r="BE387" s="32">
        <v>506.95294189499998</v>
      </c>
      <c r="BF387" s="32">
        <v>647.87048339800003</v>
      </c>
      <c r="BG387" s="32">
        <v>283.71569824199997</v>
      </c>
      <c r="BH387" s="32">
        <v>502.62701415999999</v>
      </c>
      <c r="BI387" s="32">
        <v>12905</v>
      </c>
      <c r="BJ387" s="32">
        <v>4820.4760742190001</v>
      </c>
      <c r="BK387" s="32">
        <v>187.19569397000001</v>
      </c>
      <c r="BL387" s="32">
        <v>2111.4077148440001</v>
      </c>
      <c r="BM387" s="32">
        <v>2764.7214355470001</v>
      </c>
      <c r="BN387" s="32">
        <v>820.72265625</v>
      </c>
      <c r="BO387" s="32">
        <v>3637.7424316410002</v>
      </c>
      <c r="BP387" s="32">
        <v>13966.083984375</v>
      </c>
      <c r="BQ387" s="32">
        <v>2996.5891113279999</v>
      </c>
      <c r="BR387" s="32">
        <v>6091.3330078119998</v>
      </c>
      <c r="BS387" s="32">
        <v>3157.6049804690001</v>
      </c>
      <c r="BT387" s="32">
        <v>2314.888671875</v>
      </c>
      <c r="BU387" s="32">
        <v>101</v>
      </c>
      <c r="BV387" s="32">
        <v>1534.6022949220001</v>
      </c>
      <c r="BW387" s="32">
        <v>543.46868896499996</v>
      </c>
      <c r="BX387" s="32">
        <v>1526.146484375</v>
      </c>
      <c r="BY387" s="32">
        <v>1316.2850341799999</v>
      </c>
      <c r="BZ387" s="32">
        <v>611</v>
      </c>
      <c r="CA387" s="32">
        <v>1651.0471191409999</v>
      </c>
      <c r="CB387" s="32">
        <v>367.01150512700002</v>
      </c>
      <c r="CC387" s="32">
        <v>46.632125854000002</v>
      </c>
      <c r="CD387" s="32">
        <v>204.50152587900001</v>
      </c>
      <c r="CE387" s="32">
        <v>610.03601074200003</v>
      </c>
      <c r="CF387" s="32">
        <v>7830.8627929690001</v>
      </c>
      <c r="CG387" s="32">
        <v>5597.4106445309999</v>
      </c>
      <c r="CH387" s="32">
        <v>15.594523430000001</v>
      </c>
      <c r="CI387" s="32">
        <v>1447.0739746090001</v>
      </c>
      <c r="CJ387" s="32">
        <v>297.16848754900002</v>
      </c>
      <c r="CK387" s="32">
        <v>118.581588745</v>
      </c>
      <c r="CL387" s="32">
        <v>406.53585815399998</v>
      </c>
      <c r="CM387" s="32">
        <v>173.12068176299999</v>
      </c>
      <c r="CN387" s="32">
        <v>877.46862793000003</v>
      </c>
      <c r="CO387" s="32">
        <v>1144.3156738279999</v>
      </c>
      <c r="CP387" s="32">
        <v>537.46380615199996</v>
      </c>
      <c r="CQ387" s="32">
        <v>5953.0380859380002</v>
      </c>
      <c r="CR387" s="32">
        <v>4289.6450195309999</v>
      </c>
      <c r="CS387" s="32">
        <v>1382.5727539059999</v>
      </c>
      <c r="CT387" s="32">
        <v>1909</v>
      </c>
      <c r="CU387" s="32">
        <v>7868.6704101559999</v>
      </c>
      <c r="CV387" s="32">
        <v>237.37351989699999</v>
      </c>
      <c r="CW387" s="32">
        <v>265.13250732400002</v>
      </c>
      <c r="CX387" s="32">
        <v>855.40057373000002</v>
      </c>
      <c r="CZ387" s="32">
        <v>1740.0080566409999</v>
      </c>
      <c r="DA387" s="32">
        <v>2620.5314941410002</v>
      </c>
      <c r="DB387" s="32">
        <v>148.28053283700001</v>
      </c>
      <c r="DC387" s="34">
        <v>4550</v>
      </c>
      <c r="DD387" s="32">
        <v>2980.1586914059999</v>
      </c>
      <c r="DE387" s="32">
        <v>849.43927001999998</v>
      </c>
      <c r="DF387" s="32">
        <v>435.6</v>
      </c>
      <c r="DG387" s="32">
        <v>5.6310787199999996</v>
      </c>
      <c r="DI387" s="32">
        <v>124.053344727</v>
      </c>
      <c r="DJ387" s="34">
        <v>1633.7</v>
      </c>
      <c r="DK387" s="32">
        <v>578.16040039100005</v>
      </c>
      <c r="DL387" s="32">
        <v>10342.630859375</v>
      </c>
      <c r="DM387" s="32">
        <v>2142.7077636720001</v>
      </c>
      <c r="DN387" s="32">
        <v>2255.5146484380002</v>
      </c>
      <c r="DO387" s="32">
        <v>16.66</v>
      </c>
      <c r="DP387" s="32">
        <v>369.8</v>
      </c>
      <c r="DQ387" s="32">
        <v>974</v>
      </c>
      <c r="DR387" s="32">
        <v>265.60000000000002</v>
      </c>
      <c r="DS387" s="32">
        <v>77.8</v>
      </c>
      <c r="DT387" s="32">
        <v>978.62054443399995</v>
      </c>
      <c r="DU387" s="32">
        <v>133.5</v>
      </c>
      <c r="DV387" s="32">
        <v>5001.22265625</v>
      </c>
      <c r="DW387" s="32">
        <v>163.349151611</v>
      </c>
      <c r="DX387" s="32">
        <v>549</v>
      </c>
      <c r="DY387" s="32">
        <v>933.09741210899995</v>
      </c>
      <c r="EA387">
        <v>20.701000000000001</v>
      </c>
      <c r="EB387" s="32">
        <v>564.19860839800003</v>
      </c>
      <c r="EC387" s="32">
        <v>1555.8000488279999</v>
      </c>
    </row>
    <row r="388" spans="1:133">
      <c r="A388" s="33">
        <v>44389</v>
      </c>
      <c r="B388" s="32">
        <v>454.35098266599999</v>
      </c>
      <c r="C388" s="32">
        <v>7705.2939453119998</v>
      </c>
      <c r="D388" s="32">
        <v>1418.336914062</v>
      </c>
      <c r="E388" s="32">
        <v>2574.2490234380002</v>
      </c>
      <c r="F388" s="32">
        <v>703.07592773399995</v>
      </c>
      <c r="G388" s="32">
        <v>2665.3076171880002</v>
      </c>
      <c r="H388" s="32">
        <v>518.792480469</v>
      </c>
      <c r="I388" s="32">
        <v>174.14746093799999</v>
      </c>
      <c r="J388" s="32">
        <v>2027.6518554690001</v>
      </c>
      <c r="K388" s="32">
        <v>1618.427124023</v>
      </c>
      <c r="L388" s="32">
        <v>8754.3271484380002</v>
      </c>
      <c r="M388" s="32">
        <v>369.03469848600002</v>
      </c>
      <c r="N388" s="32">
        <v>257.92706298799999</v>
      </c>
      <c r="O388" s="32">
        <v>965.54351806600005</v>
      </c>
      <c r="P388" s="32">
        <v>789.85968017599998</v>
      </c>
      <c r="Q388" s="32">
        <v>74.255966186999999</v>
      </c>
      <c r="R388" s="32">
        <v>1179.4040527340001</v>
      </c>
      <c r="S388" s="32">
        <v>1524.555053711</v>
      </c>
      <c r="T388" s="32">
        <v>160.93263244600001</v>
      </c>
      <c r="U388" s="32">
        <v>5463.005859375</v>
      </c>
      <c r="V388" s="32">
        <v>2801.1872558589998</v>
      </c>
      <c r="W388" s="32">
        <v>1201.780639648</v>
      </c>
      <c r="X388" s="32">
        <v>52.402286529999998</v>
      </c>
      <c r="Y388" s="32">
        <v>227.52101135300001</v>
      </c>
      <c r="Z388" s="32">
        <v>4505.7802734380002</v>
      </c>
      <c r="AA388" s="32">
        <v>420.49484252899998</v>
      </c>
      <c r="AB388" s="32">
        <v>839.85412597699997</v>
      </c>
      <c r="AC388" s="32">
        <v>6481.4165039059999</v>
      </c>
      <c r="AD388" s="32">
        <v>3394.759765625</v>
      </c>
      <c r="AE388" s="32">
        <v>1880.337524414</v>
      </c>
      <c r="AF388" s="32">
        <v>364.274902344</v>
      </c>
      <c r="AG388" s="32">
        <v>1463.5037841799999</v>
      </c>
      <c r="AH388" s="32">
        <v>642.67480468799999</v>
      </c>
      <c r="AI388" s="32">
        <v>403.32376098600002</v>
      </c>
      <c r="AJ388" s="32">
        <v>1864.119140625</v>
      </c>
      <c r="AK388" s="32">
        <v>3448.1843261720001</v>
      </c>
      <c r="AL388" s="32">
        <v>500.17611694300001</v>
      </c>
      <c r="AM388" s="32">
        <v>1040.9494628909999</v>
      </c>
      <c r="AN388" s="32">
        <v>2511.1403808589998</v>
      </c>
      <c r="AP388" s="32">
        <v>3035.5654296880002</v>
      </c>
      <c r="AQ388" s="32">
        <v>1295.552734375</v>
      </c>
      <c r="AR388" s="32">
        <v>1584.0499267580001</v>
      </c>
      <c r="AS388" s="32">
        <v>2982.541015625</v>
      </c>
      <c r="AT388" s="32">
        <v>2041.6955566409999</v>
      </c>
      <c r="AU388" s="32">
        <v>1066.0974121090001</v>
      </c>
      <c r="AV388" s="32">
        <v>282.413970947</v>
      </c>
      <c r="AW388" s="32">
        <v>1446.9432373049999</v>
      </c>
      <c r="AX388" s="32">
        <v>697.47064208999996</v>
      </c>
      <c r="AY388" s="32">
        <v>355.55874633799999</v>
      </c>
      <c r="AZ388" s="32">
        <v>308.58493041999998</v>
      </c>
      <c r="BA388" s="32">
        <v>188.406326294</v>
      </c>
      <c r="BB388" s="32">
        <v>2120.5832519529999</v>
      </c>
      <c r="BC388" s="32">
        <v>2950.6657714839998</v>
      </c>
      <c r="BD388" s="32">
        <v>3240.2888183589998</v>
      </c>
      <c r="BE388" s="32">
        <v>510.75109863300003</v>
      </c>
      <c r="BF388" s="32">
        <v>655.666503906</v>
      </c>
      <c r="BG388" s="32">
        <v>282.81716918900003</v>
      </c>
      <c r="BH388" s="32">
        <v>505.54336547899999</v>
      </c>
      <c r="BI388" s="32">
        <v>12630</v>
      </c>
      <c r="BJ388" s="32">
        <v>4709.5341796880002</v>
      </c>
      <c r="BK388" s="32">
        <v>186.946166992</v>
      </c>
      <c r="BL388" s="32">
        <v>2101.8059082029999</v>
      </c>
      <c r="BM388" s="32">
        <v>2764.7214355470001</v>
      </c>
      <c r="BN388" s="32">
        <v>823.92004394499997</v>
      </c>
      <c r="BO388" s="32">
        <v>3596.7905273440001</v>
      </c>
      <c r="BP388" s="32">
        <v>14065.770507812</v>
      </c>
      <c r="BQ388" s="32">
        <v>2969.6555175779999</v>
      </c>
      <c r="BR388" s="32">
        <v>6085.3466796880002</v>
      </c>
      <c r="BS388" s="32">
        <v>3142.6259765619998</v>
      </c>
      <c r="BT388" s="32">
        <v>2320.2868652339998</v>
      </c>
      <c r="BU388" s="32">
        <v>95.739997864000003</v>
      </c>
      <c r="BV388" s="32">
        <v>1525.3192138669999</v>
      </c>
      <c r="BW388" s="32">
        <v>555.43493652300003</v>
      </c>
      <c r="BX388" s="32">
        <v>1535.6291503909999</v>
      </c>
      <c r="BY388" s="32">
        <v>1318.7843017580001</v>
      </c>
      <c r="BZ388" s="32">
        <v>602.5</v>
      </c>
      <c r="CA388" s="32">
        <v>1660.0339355470001</v>
      </c>
      <c r="CB388" s="32">
        <v>368.10977172899999</v>
      </c>
      <c r="CC388" s="32">
        <v>47.091358184999997</v>
      </c>
      <c r="CD388" s="32">
        <v>208.947174072</v>
      </c>
      <c r="CE388" s="32">
        <v>617.33471679700006</v>
      </c>
      <c r="CF388" s="32">
        <v>7848.8413085940001</v>
      </c>
      <c r="CG388" s="32">
        <v>5627.3852539059999</v>
      </c>
      <c r="CH388" s="32">
        <v>15.677451134</v>
      </c>
      <c r="CI388" s="32">
        <v>1435.248046875</v>
      </c>
      <c r="CJ388" s="32">
        <v>294.98205566399997</v>
      </c>
      <c r="CK388" s="32">
        <v>119.60108947800001</v>
      </c>
      <c r="CL388" s="32">
        <v>403.32376098600002</v>
      </c>
      <c r="CM388" s="32">
        <v>172.4815979</v>
      </c>
      <c r="CN388" s="32">
        <v>868.47406005899995</v>
      </c>
      <c r="CO388" s="32">
        <v>1163.795532227</v>
      </c>
      <c r="CP388" s="32">
        <v>535.66558837900004</v>
      </c>
      <c r="CQ388" s="32">
        <v>5899.1015625</v>
      </c>
      <c r="CR388" s="32">
        <v>4302.1284179690001</v>
      </c>
      <c r="CS388" s="32">
        <v>1378.318725586</v>
      </c>
      <c r="CT388" s="32">
        <v>1939</v>
      </c>
      <c r="CU388" s="32">
        <v>7938.640625</v>
      </c>
      <c r="CV388" s="32">
        <v>235.67584228499999</v>
      </c>
      <c r="CW388" s="32">
        <v>267.42672729499998</v>
      </c>
      <c r="CX388" s="32">
        <v>860.93463134800004</v>
      </c>
      <c r="CZ388" s="32">
        <v>1741.007446289</v>
      </c>
      <c r="DA388" s="32">
        <v>2613.5380859380002</v>
      </c>
      <c r="DB388" s="32">
        <v>147.480636597</v>
      </c>
      <c r="DC388" s="34">
        <v>4590</v>
      </c>
      <c r="DD388" s="32">
        <v>3014.1376953119998</v>
      </c>
      <c r="DE388" s="32">
        <v>851.43743896499996</v>
      </c>
      <c r="DF388" s="32">
        <v>445.7</v>
      </c>
      <c r="DG388" s="32">
        <v>5.5633444790000004</v>
      </c>
      <c r="DI388" s="32">
        <v>123.50442504900001</v>
      </c>
      <c r="DJ388" s="34">
        <v>1618.2</v>
      </c>
      <c r="DK388" s="32">
        <v>574.16479492200006</v>
      </c>
      <c r="DL388" s="32">
        <v>10452.552734375</v>
      </c>
      <c r="DM388" s="32">
        <v>2165.6730957029999</v>
      </c>
      <c r="DN388" s="32">
        <v>2250.0300292970001</v>
      </c>
      <c r="DO388" s="32">
        <v>16.66</v>
      </c>
      <c r="DP388" s="32">
        <v>379.9</v>
      </c>
      <c r="DQ388" s="32">
        <v>956.5</v>
      </c>
      <c r="DR388" s="32">
        <v>268</v>
      </c>
      <c r="DS388" s="32">
        <v>74.59</v>
      </c>
      <c r="DT388" s="32">
        <v>982.68811035199997</v>
      </c>
      <c r="DU388" s="32">
        <v>132.5</v>
      </c>
      <c r="DV388" s="32">
        <v>5041.1923828119998</v>
      </c>
      <c r="DW388" s="32">
        <v>158.63714599599999</v>
      </c>
      <c r="DX388" s="32">
        <v>553.5</v>
      </c>
      <c r="DY388" s="32">
        <v>899.30834960899995</v>
      </c>
      <c r="EA388">
        <v>20.495000000000001</v>
      </c>
      <c r="EB388" s="32">
        <v>564.19860839800003</v>
      </c>
      <c r="EC388" s="32">
        <v>1511.400024414</v>
      </c>
    </row>
    <row r="389" spans="1:133">
      <c r="A389" s="33">
        <v>44390</v>
      </c>
      <c r="B389" s="32">
        <v>448.25711059600002</v>
      </c>
      <c r="C389" s="32">
        <v>7779.2490234380002</v>
      </c>
      <c r="D389" s="32">
        <v>1395.8631591799999</v>
      </c>
      <c r="E389" s="32">
        <v>2611.2236328119998</v>
      </c>
      <c r="F389" s="32">
        <v>709.27130126999998</v>
      </c>
      <c r="G389" s="32">
        <v>2704.2531738279999</v>
      </c>
      <c r="H389" s="32">
        <v>510.60842895500002</v>
      </c>
      <c r="I389" s="32">
        <v>170.23161315900001</v>
      </c>
      <c r="J389" s="32">
        <v>2057.6320800779999</v>
      </c>
      <c r="K389" s="32">
        <v>1626.4194335940001</v>
      </c>
      <c r="L389" s="32">
        <v>8751.3291015619998</v>
      </c>
      <c r="M389" s="32">
        <v>368.45364379900002</v>
      </c>
      <c r="N389" s="32">
        <v>262.42410278300002</v>
      </c>
      <c r="O389" s="32">
        <v>971.33483886700003</v>
      </c>
      <c r="P389" s="32">
        <v>814.44281005899995</v>
      </c>
      <c r="Q389" s="32">
        <v>72.171592712000006</v>
      </c>
      <c r="R389" s="32">
        <v>1180.4030761720001</v>
      </c>
      <c r="S389" s="32">
        <v>1540.534545898</v>
      </c>
      <c r="T389" s="32">
        <v>160.982498169</v>
      </c>
      <c r="U389" s="32">
        <v>5568.36328125</v>
      </c>
      <c r="V389" s="32">
        <v>2849.1733398440001</v>
      </c>
      <c r="W389" s="32">
        <v>1195.2872314450001</v>
      </c>
      <c r="X389" s="32">
        <v>51.962612151999998</v>
      </c>
      <c r="Y389" s="32">
        <v>226.823120117</v>
      </c>
      <c r="Z389" s="32">
        <v>4498.1640625</v>
      </c>
      <c r="AA389" s="32">
        <v>422.09182739300002</v>
      </c>
      <c r="AB389" s="32">
        <v>837.63262939499998</v>
      </c>
      <c r="AC389" s="32">
        <v>6429.4780273440001</v>
      </c>
      <c r="AD389" s="32">
        <v>3382.8337402339998</v>
      </c>
      <c r="AE389" s="32">
        <v>1901.3244628909999</v>
      </c>
      <c r="AF389" s="32">
        <v>358.59030151399998</v>
      </c>
      <c r="AG389" s="32">
        <v>1451.192993164</v>
      </c>
      <c r="AH389" s="32">
        <v>652.19000244100005</v>
      </c>
      <c r="AI389" s="32">
        <v>398.20425415</v>
      </c>
      <c r="AJ389" s="32">
        <v>1868.6170654299999</v>
      </c>
      <c r="AK389" s="32">
        <v>3499.6496582029999</v>
      </c>
      <c r="AL389" s="32">
        <v>497.37738037100002</v>
      </c>
      <c r="AM389" s="32">
        <v>1045.9421386720001</v>
      </c>
      <c r="AN389" s="32">
        <v>2520.6704101559999</v>
      </c>
      <c r="AP389" s="32">
        <v>2978.611328125</v>
      </c>
      <c r="AQ389" s="32">
        <v>1279.0819091799999</v>
      </c>
      <c r="AR389" s="32">
        <v>1587.5399169919999</v>
      </c>
      <c r="AS389" s="32">
        <v>3021.5219726559999</v>
      </c>
      <c r="AT389" s="32">
        <v>2055.6799316410002</v>
      </c>
      <c r="AU389" s="32">
        <v>1068.095703125</v>
      </c>
      <c r="AV389" s="32">
        <v>284.40835571299999</v>
      </c>
      <c r="AW389" s="32">
        <v>1452.3739013669999</v>
      </c>
      <c r="AX389" s="32">
        <v>686.095703125</v>
      </c>
      <c r="AY389" s="32">
        <v>353.06042480500003</v>
      </c>
      <c r="AZ389" s="32">
        <v>305.34091186500001</v>
      </c>
      <c r="BA389" s="32">
        <v>185.84677124000001</v>
      </c>
      <c r="BB389" s="32">
        <v>2091.6022949220001</v>
      </c>
      <c r="BC389" s="32">
        <v>2941.1799316410002</v>
      </c>
      <c r="BD389" s="32">
        <v>3247.2807617190001</v>
      </c>
      <c r="BE389" s="32">
        <v>519.74670410199997</v>
      </c>
      <c r="BF389" s="32">
        <v>666.66094970699999</v>
      </c>
      <c r="BG389" s="32">
        <v>282.51773071299999</v>
      </c>
      <c r="BH389" s="32">
        <v>503.93939209000001</v>
      </c>
      <c r="BI389" s="32">
        <v>12505</v>
      </c>
      <c r="BJ389" s="32">
        <v>4674.5522460940001</v>
      </c>
      <c r="BK389" s="32">
        <v>186.74652099599999</v>
      </c>
      <c r="BL389" s="32">
        <v>2107.6733398440001</v>
      </c>
      <c r="BM389" s="32">
        <v>2774.1950683589998</v>
      </c>
      <c r="BN389" s="32">
        <v>826.71777343799999</v>
      </c>
      <c r="BO389" s="32">
        <v>3596.7905273440001</v>
      </c>
      <c r="BP389" s="32">
        <v>14235.239257812</v>
      </c>
      <c r="BQ389" s="32">
        <v>2976.638671875</v>
      </c>
      <c r="BR389" s="32">
        <v>6061.4047851559999</v>
      </c>
      <c r="BS389" s="32">
        <v>3163.5966796880002</v>
      </c>
      <c r="BT389" s="32">
        <v>2350.8762207029999</v>
      </c>
      <c r="BU389" s="32">
        <v>93.61000061</v>
      </c>
      <c r="BV389" s="32">
        <v>1530.693725586</v>
      </c>
      <c r="BW389" s="32">
        <v>559.62329101600005</v>
      </c>
      <c r="BX389" s="32">
        <v>1552.597045898</v>
      </c>
      <c r="BY389" s="32">
        <v>1339.28125</v>
      </c>
      <c r="BZ389" s="32">
        <v>604.5</v>
      </c>
      <c r="CA389" s="32">
        <v>1674.512329102</v>
      </c>
      <c r="CB389" s="32">
        <v>366.91165161100002</v>
      </c>
      <c r="CC389" s="32">
        <v>46.672065734999997</v>
      </c>
      <c r="CD389" s="32">
        <v>203.491165161</v>
      </c>
      <c r="CE389" s="32">
        <v>620.89916992200006</v>
      </c>
      <c r="CF389" s="32">
        <v>7822.8715820309999</v>
      </c>
      <c r="CG389" s="32">
        <v>5663.3564453119998</v>
      </c>
      <c r="CH389" s="32">
        <v>15.219367981</v>
      </c>
      <c r="CI389" s="32">
        <v>1425.984741211</v>
      </c>
      <c r="CJ389" s="32">
        <v>291.91174316399997</v>
      </c>
      <c r="CK389" s="32">
        <v>119.261253357</v>
      </c>
      <c r="CL389" s="32">
        <v>398.20425415</v>
      </c>
      <c r="CM389" s="32">
        <v>169.765335083</v>
      </c>
      <c r="CN389" s="32">
        <v>879.46734619100005</v>
      </c>
      <c r="CO389" s="32">
        <v>1132.8276367190001</v>
      </c>
      <c r="CP389" s="32">
        <v>538.06317138700001</v>
      </c>
      <c r="CQ389" s="32">
        <v>5985.0014648440001</v>
      </c>
      <c r="CR389" s="32">
        <v>4335.0874023440001</v>
      </c>
      <c r="CS389" s="32">
        <v>1411.500366211</v>
      </c>
      <c r="CT389" s="32">
        <v>1905</v>
      </c>
      <c r="CU389" s="32">
        <v>7796.7006835940001</v>
      </c>
      <c r="CV389" s="32">
        <v>236.624557495</v>
      </c>
      <c r="CW389" s="32">
        <v>267.82571411100002</v>
      </c>
      <c r="CX389" s="32">
        <v>864.09704589800003</v>
      </c>
      <c r="CZ389" s="32">
        <v>1759.9965820309999</v>
      </c>
      <c r="DA389" s="32">
        <v>2606.5446777339998</v>
      </c>
      <c r="DB389" s="32">
        <v>147.58062744099999</v>
      </c>
      <c r="DC389" s="34">
        <v>4666</v>
      </c>
      <c r="DD389" s="32">
        <v>3076.099609375</v>
      </c>
      <c r="DE389" s="32">
        <v>882.40972900400004</v>
      </c>
      <c r="DF389" s="32">
        <v>444.8</v>
      </c>
      <c r="DG389" s="32">
        <v>5.5322237010000004</v>
      </c>
      <c r="DI389" s="32">
        <v>124.602256775</v>
      </c>
      <c r="DJ389" s="34">
        <v>1639.5</v>
      </c>
      <c r="DK389" s="32">
        <v>570.16925048799999</v>
      </c>
      <c r="DL389" s="32">
        <v>10502.517578125</v>
      </c>
      <c r="DM389" s="32">
        <v>2189.6362304690001</v>
      </c>
      <c r="DN389" s="32">
        <v>2240.05859375</v>
      </c>
      <c r="DO389" s="32">
        <v>16.82</v>
      </c>
      <c r="DP389" s="32">
        <v>371.2</v>
      </c>
      <c r="DQ389" s="32">
        <v>973</v>
      </c>
      <c r="DR389" s="32">
        <v>265.8</v>
      </c>
      <c r="DS389" s="32">
        <v>75.680000000000007</v>
      </c>
      <c r="DT389" s="32">
        <v>990.82281494100005</v>
      </c>
      <c r="DU389" s="32">
        <v>132.75</v>
      </c>
      <c r="DV389" s="32">
        <v>5091.1538085940001</v>
      </c>
      <c r="DW389" s="32">
        <v>161.7784729</v>
      </c>
      <c r="DX389" s="32">
        <v>534.5</v>
      </c>
      <c r="DY389" s="32">
        <v>877.51544189499998</v>
      </c>
      <c r="EA389">
        <v>20.061</v>
      </c>
      <c r="EB389" s="32">
        <v>564.19860839800003</v>
      </c>
      <c r="EC389" s="32">
        <v>1487.1999511720001</v>
      </c>
    </row>
    <row r="390" spans="1:133">
      <c r="A390" s="33">
        <v>44391</v>
      </c>
      <c r="B390" s="32">
        <v>445.759521484</v>
      </c>
      <c r="C390" s="32">
        <v>7739.2729492190001</v>
      </c>
      <c r="D390" s="32">
        <v>1400.857421875</v>
      </c>
      <c r="E390" s="32">
        <v>2592.2365722660002</v>
      </c>
      <c r="F390" s="32">
        <v>699.87835693399995</v>
      </c>
      <c r="G390" s="32">
        <v>2672.2980957029999</v>
      </c>
      <c r="H390" s="32">
        <v>502.823486328</v>
      </c>
      <c r="I390" s="32">
        <v>168.16545105</v>
      </c>
      <c r="J390" s="32">
        <v>2048.6376953119998</v>
      </c>
      <c r="K390" s="32">
        <v>1606.9383544919999</v>
      </c>
      <c r="L390" s="32">
        <v>8661.408203125</v>
      </c>
      <c r="M390" s="32">
        <v>367.42565918000003</v>
      </c>
      <c r="N390" s="32">
        <v>259.32620239300002</v>
      </c>
      <c r="O390" s="32">
        <v>968.73883056600005</v>
      </c>
      <c r="P390" s="32">
        <v>815.44213867200006</v>
      </c>
      <c r="Q390" s="32">
        <v>70.868858337000006</v>
      </c>
      <c r="R390" s="32">
        <v>1173.9093017580001</v>
      </c>
      <c r="S390" s="32">
        <v>1529.0495605470001</v>
      </c>
      <c r="T390" s="32">
        <v>162.07965087900001</v>
      </c>
      <c r="U390" s="32">
        <v>5486.4184570309999</v>
      </c>
      <c r="V390" s="32">
        <v>2791.1899414059999</v>
      </c>
      <c r="W390" s="32">
        <v>1183.299194336</v>
      </c>
      <c r="X390" s="32">
        <v>51.982597351000003</v>
      </c>
      <c r="Y390" s="32">
        <v>226.823120117</v>
      </c>
      <c r="Z390" s="32">
        <v>4512.4443359380002</v>
      </c>
      <c r="AA390" s="32">
        <v>417.00155639600001</v>
      </c>
      <c r="AB390" s="32">
        <v>827.41320800799997</v>
      </c>
      <c r="AC390" s="32">
        <v>6395.517578125</v>
      </c>
      <c r="AD390" s="32">
        <v>3370.0549316410002</v>
      </c>
      <c r="AE390" s="32">
        <v>1898.8260498049999</v>
      </c>
      <c r="AF390" s="32">
        <v>356.73416137700002</v>
      </c>
      <c r="AG390" s="32">
        <v>1441.8366699220001</v>
      </c>
      <c r="AH390" s="32">
        <v>651.59539794900002</v>
      </c>
      <c r="AI390" s="32">
        <v>398.40509033199999</v>
      </c>
      <c r="AJ390" s="32">
        <v>1871.1159667970001</v>
      </c>
      <c r="AK390" s="32">
        <v>3484.6599121089998</v>
      </c>
      <c r="AL390" s="32">
        <v>496.57772827100001</v>
      </c>
      <c r="AM390" s="32">
        <v>1036.4561767580001</v>
      </c>
      <c r="AN390" s="32">
        <v>2534.9655761720001</v>
      </c>
      <c r="AP390" s="32">
        <v>2933.6474609380002</v>
      </c>
      <c r="AQ390" s="32">
        <v>1264.9639892580001</v>
      </c>
      <c r="AR390" s="32">
        <v>1594.0219726559999</v>
      </c>
      <c r="AS390" s="32">
        <v>2975.5446777339998</v>
      </c>
      <c r="AT390" s="32">
        <v>2057.6774902339998</v>
      </c>
      <c r="AU390" s="32">
        <v>1065.098266602</v>
      </c>
      <c r="AV390" s="32">
        <v>280.718658447</v>
      </c>
      <c r="AW390" s="32">
        <v>1445.9376220700001</v>
      </c>
      <c r="AX390" s="32">
        <v>673.72277831999997</v>
      </c>
      <c r="AY390" s="32">
        <v>350.06246948199998</v>
      </c>
      <c r="AZ390" s="32">
        <v>304.19308471699998</v>
      </c>
      <c r="BA390" s="32">
        <v>184.72694397000001</v>
      </c>
      <c r="BB390" s="32">
        <v>2083.6076660160002</v>
      </c>
      <c r="BC390" s="32">
        <v>2983.1179199220001</v>
      </c>
      <c r="BD390" s="32">
        <v>3261.2644042970001</v>
      </c>
      <c r="BE390" s="32">
        <v>512.15032958999996</v>
      </c>
      <c r="BF390" s="32">
        <v>664.86187744100005</v>
      </c>
      <c r="BG390" s="32">
        <v>282.31802368199999</v>
      </c>
      <c r="BH390" s="32">
        <v>500.43975830099998</v>
      </c>
      <c r="BI390" s="32">
        <v>12435</v>
      </c>
      <c r="BJ390" s="32">
        <v>4638.5712890619998</v>
      </c>
      <c r="BK390" s="32">
        <v>185.94801330600001</v>
      </c>
      <c r="BL390" s="32">
        <v>2095.9377441410002</v>
      </c>
      <c r="BM390" s="32">
        <v>2792.14453125</v>
      </c>
      <c r="BN390" s="32">
        <v>821.322265625</v>
      </c>
      <c r="BO390" s="32">
        <v>3584.8039550779999</v>
      </c>
      <c r="BP390" s="32">
        <v>14210.31640625</v>
      </c>
      <c r="BQ390" s="32">
        <v>3010.5549316410002</v>
      </c>
      <c r="BR390" s="32">
        <v>6073.3759765619998</v>
      </c>
      <c r="BS390" s="32">
        <v>3113.6665039059999</v>
      </c>
      <c r="BT390" s="32">
        <v>2350.8762207029999</v>
      </c>
      <c r="BU390" s="32">
        <v>92.760002135999997</v>
      </c>
      <c r="BV390" s="32">
        <v>1508.7077636720001</v>
      </c>
      <c r="BW390" s="32">
        <v>557.82836914100005</v>
      </c>
      <c r="BX390" s="32">
        <v>1533.6326904299999</v>
      </c>
      <c r="BY390" s="32">
        <v>1324.2836914059999</v>
      </c>
      <c r="BZ390" s="32">
        <v>609</v>
      </c>
      <c r="CA390" s="32">
        <v>1615.5998535159999</v>
      </c>
      <c r="CB390" s="32">
        <v>361.71994018599997</v>
      </c>
      <c r="CC390" s="32">
        <v>46.856750488000003</v>
      </c>
      <c r="CD390" s="32">
        <v>206.82539367699999</v>
      </c>
      <c r="CE390" s="32">
        <v>616.31634521499996</v>
      </c>
      <c r="CF390" s="32">
        <v>7780.9208984380002</v>
      </c>
      <c r="CG390" s="32">
        <v>5591.4155273440001</v>
      </c>
      <c r="CH390" s="32">
        <v>15.697195053</v>
      </c>
      <c r="CI390" s="32">
        <v>1422.2401123049999</v>
      </c>
      <c r="CJ390" s="32">
        <v>297.02893066399997</v>
      </c>
      <c r="CK390" s="32">
        <v>117.422164917</v>
      </c>
      <c r="CL390" s="32">
        <v>398.40509033199999</v>
      </c>
      <c r="CM390" s="32">
        <v>170.464385986</v>
      </c>
      <c r="CN390" s="32">
        <v>876.469238281</v>
      </c>
      <c r="CO390" s="32">
        <v>1109.8513183590001</v>
      </c>
      <c r="CP390" s="32">
        <v>537.46380615199996</v>
      </c>
      <c r="CQ390" s="32">
        <v>5994.9892578119998</v>
      </c>
      <c r="CR390" s="32">
        <v>4299.6333007809999</v>
      </c>
      <c r="CS390" s="32">
        <v>1408.097290039</v>
      </c>
      <c r="CT390" s="32">
        <v>1848</v>
      </c>
      <c r="CU390" s="32">
        <v>7656.7607421880002</v>
      </c>
      <c r="CV390" s="32">
        <v>235.326339722</v>
      </c>
      <c r="CW390" s="32">
        <v>264.93298339799998</v>
      </c>
      <c r="CX390" s="32">
        <v>858.16772460899995</v>
      </c>
      <c r="CZ390" s="32">
        <v>1747.0040283200001</v>
      </c>
      <c r="DA390" s="32">
        <v>2610.541015625</v>
      </c>
      <c r="DB390" s="32">
        <v>145.08094787600001</v>
      </c>
      <c r="DC390" s="34">
        <v>4730</v>
      </c>
      <c r="DD390" s="32">
        <v>3062.1083984380002</v>
      </c>
      <c r="DE390" s="32">
        <v>879.21258544900002</v>
      </c>
      <c r="DF390" s="32">
        <v>430</v>
      </c>
      <c r="DG390" s="32">
        <v>5.5743284229999999</v>
      </c>
      <c r="DI390" s="32">
        <v>124.203033447</v>
      </c>
      <c r="DJ390" s="34">
        <v>1638</v>
      </c>
      <c r="DK390" s="32">
        <v>565.57434081999997</v>
      </c>
      <c r="DL390" s="32">
        <v>10387.598632812</v>
      </c>
      <c r="DM390" s="32">
        <v>2147.7004394529999</v>
      </c>
      <c r="DN390" s="32">
        <v>2243.0500488279999</v>
      </c>
      <c r="DO390" s="32">
        <v>16.600000000000001</v>
      </c>
      <c r="DP390" s="32">
        <v>360.9</v>
      </c>
      <c r="DQ390" s="32">
        <v>960</v>
      </c>
      <c r="DR390" s="32">
        <v>264</v>
      </c>
      <c r="DS390" s="32">
        <v>76.22</v>
      </c>
      <c r="DT390" s="32">
        <v>990.82281494100005</v>
      </c>
      <c r="DU390" s="32">
        <v>132.75</v>
      </c>
      <c r="DV390" s="32">
        <v>4992.2290039059999</v>
      </c>
      <c r="DW390" s="32">
        <v>158.63714599599999</v>
      </c>
      <c r="DX390" s="32">
        <v>554</v>
      </c>
      <c r="DY390" s="32">
        <v>839.32775878899997</v>
      </c>
      <c r="EA390">
        <v>19.617999999999999</v>
      </c>
      <c r="EB390" s="32">
        <v>564.19860839800003</v>
      </c>
      <c r="EC390" s="32">
        <v>1466.400024414</v>
      </c>
    </row>
    <row r="391" spans="1:133">
      <c r="A391" s="33">
        <v>44392</v>
      </c>
      <c r="B391" s="32">
        <v>440.065185547</v>
      </c>
      <c r="C391" s="32">
        <v>7737.2739257809999</v>
      </c>
      <c r="D391" s="32">
        <v>1386.8737792970001</v>
      </c>
      <c r="E391" s="32">
        <v>2583.2431640619998</v>
      </c>
      <c r="F391" s="32">
        <v>692.88348388700001</v>
      </c>
      <c r="G391" s="32">
        <v>2662.3117675779999</v>
      </c>
      <c r="H391" s="32">
        <v>495.93688964799998</v>
      </c>
      <c r="I391" s="32">
        <v>162.69505310100001</v>
      </c>
      <c r="J391" s="32">
        <v>2034.6472167970001</v>
      </c>
      <c r="K391" s="32">
        <v>1575.968383789</v>
      </c>
      <c r="L391" s="32">
        <v>8338.6904296880002</v>
      </c>
      <c r="M391" s="32">
        <v>365.36975097700002</v>
      </c>
      <c r="N391" s="32">
        <v>259.02633666999998</v>
      </c>
      <c r="O391" s="32">
        <v>949.16833496100003</v>
      </c>
      <c r="P391" s="32">
        <v>816.64123535199997</v>
      </c>
      <c r="Q391" s="32">
        <v>70.695159911999994</v>
      </c>
      <c r="R391" s="32">
        <v>1166.915649414</v>
      </c>
      <c r="S391" s="32">
        <v>1532.544921875</v>
      </c>
      <c r="T391" s="32">
        <v>156.244796753</v>
      </c>
      <c r="U391" s="32">
        <v>5466.9086914059999</v>
      </c>
      <c r="V391" s="32">
        <v>2777.1940917970001</v>
      </c>
      <c r="W391" s="32">
        <v>1164.3186035159999</v>
      </c>
      <c r="X391" s="32">
        <v>51.043270110999998</v>
      </c>
      <c r="Y391" s="32">
        <v>223.13412475600001</v>
      </c>
      <c r="Z391" s="32">
        <v>4410.5810546880002</v>
      </c>
      <c r="AA391" s="32">
        <v>414.306732178</v>
      </c>
      <c r="AB391" s="32">
        <v>824.48077392599998</v>
      </c>
      <c r="AC391" s="32">
        <v>6338.583984375</v>
      </c>
      <c r="AD391" s="32">
        <v>3330.0168457029999</v>
      </c>
      <c r="AE391" s="32">
        <v>1856.3522949220001</v>
      </c>
      <c r="AF391" s="32">
        <v>345.59713745099998</v>
      </c>
      <c r="AG391" s="32">
        <v>1421.154663086</v>
      </c>
      <c r="AH391" s="32">
        <v>648.62188720699999</v>
      </c>
      <c r="AI391" s="32">
        <v>394.59069824199997</v>
      </c>
      <c r="AJ391" s="32">
        <v>1828.6358642580001</v>
      </c>
      <c r="AK391" s="32">
        <v>3475.166015625</v>
      </c>
      <c r="AL391" s="32">
        <v>487.98156738300003</v>
      </c>
      <c r="AM391" s="32">
        <v>1025.9718017580001</v>
      </c>
      <c r="AN391" s="32">
        <v>2511.1403808589998</v>
      </c>
      <c r="AP391" s="32">
        <v>2871.697265625</v>
      </c>
      <c r="AQ391" s="32">
        <v>1285.6701660159999</v>
      </c>
      <c r="AR391" s="32">
        <v>1576.5710449220001</v>
      </c>
      <c r="AS391" s="32">
        <v>3048.5087890619998</v>
      </c>
      <c r="AT391" s="32">
        <v>2067.666015625</v>
      </c>
      <c r="AU391" s="32">
        <v>1041.118530273</v>
      </c>
      <c r="AV391" s="32">
        <v>277.62722778300002</v>
      </c>
      <c r="AW391" s="32">
        <v>1414.9631347659999</v>
      </c>
      <c r="AX391" s="32">
        <v>666.73815918000003</v>
      </c>
      <c r="AY391" s="32">
        <v>348.86328125</v>
      </c>
      <c r="AZ391" s="32">
        <v>295.50897216800001</v>
      </c>
      <c r="BA391" s="32">
        <v>178.16815185499999</v>
      </c>
      <c r="BB391" s="32">
        <v>2022.6484375</v>
      </c>
      <c r="BC391" s="32">
        <v>2968.6394042970001</v>
      </c>
      <c r="BD391" s="32">
        <v>3243.2854003910002</v>
      </c>
      <c r="BE391" s="32">
        <v>506.75305175800003</v>
      </c>
      <c r="BF391" s="32">
        <v>662.46295166000004</v>
      </c>
      <c r="BG391" s="32">
        <v>284.21478271500001</v>
      </c>
      <c r="BH391" s="32">
        <v>497.66925048799999</v>
      </c>
      <c r="BI391" s="32">
        <v>12060</v>
      </c>
      <c r="BJ391" s="32">
        <v>4623.5795898440001</v>
      </c>
      <c r="BK391" s="32">
        <v>184.99981689500001</v>
      </c>
      <c r="BL391" s="32">
        <v>2081.0009765619998</v>
      </c>
      <c r="BM391" s="32">
        <v>2785.1645507809999</v>
      </c>
      <c r="BN391" s="32">
        <v>810.13146972699997</v>
      </c>
      <c r="BO391" s="32">
        <v>3550.8442382809999</v>
      </c>
      <c r="BP391" s="32">
        <v>14394.735351562</v>
      </c>
      <c r="BQ391" s="32">
        <v>2928.7573242190001</v>
      </c>
      <c r="BR391" s="32">
        <v>6127.2456054690001</v>
      </c>
      <c r="BS391" s="32">
        <v>3122.6535644529999</v>
      </c>
      <c r="BT391" s="32">
        <v>2354.4750976559999</v>
      </c>
      <c r="BU391" s="32">
        <v>91.13999939</v>
      </c>
      <c r="BV391" s="32">
        <v>1477.4393310549999</v>
      </c>
      <c r="BW391" s="32">
        <v>550.44909668000003</v>
      </c>
      <c r="BX391" s="32">
        <v>1506.683227539</v>
      </c>
      <c r="BY391" s="32">
        <v>1299.787719727</v>
      </c>
      <c r="BZ391" s="32">
        <v>596</v>
      </c>
      <c r="CA391" s="32">
        <v>1595.6296386720001</v>
      </c>
      <c r="CB391" s="32">
        <v>365.41403198199998</v>
      </c>
      <c r="CC391" s="32">
        <v>46.482376099</v>
      </c>
      <c r="CD391" s="32">
        <v>206.72434997600001</v>
      </c>
      <c r="CE391" s="32">
        <v>610.20581054700006</v>
      </c>
      <c r="CF391" s="32">
        <v>7393.3725585940001</v>
      </c>
      <c r="CG391" s="32">
        <v>5533.462890625</v>
      </c>
      <c r="CH391" s="32">
        <v>15.276232718999999</v>
      </c>
      <c r="CI391" s="32">
        <v>1386.959960938</v>
      </c>
      <c r="CJ391" s="32">
        <v>297.773193359</v>
      </c>
      <c r="CK391" s="32">
        <v>115.243240356</v>
      </c>
      <c r="CL391" s="32">
        <v>394.59069824199997</v>
      </c>
      <c r="CM391" s="32">
        <v>168.886550903</v>
      </c>
      <c r="CN391" s="32">
        <v>866.50494384800004</v>
      </c>
      <c r="CO391" s="32">
        <v>1106.8543701169999</v>
      </c>
      <c r="CP391" s="32">
        <v>532.66857910199997</v>
      </c>
      <c r="CQ391" s="32">
        <v>5883.1206054690001</v>
      </c>
      <c r="CR391" s="32">
        <v>4281.154296875</v>
      </c>
      <c r="CS391" s="32">
        <v>1437.8757324220001</v>
      </c>
      <c r="CT391" s="32">
        <v>1830</v>
      </c>
      <c r="CU391" s="32">
        <v>7564.7993164059999</v>
      </c>
      <c r="CV391" s="32">
        <v>232.63005065900001</v>
      </c>
      <c r="CW391" s="32">
        <v>262.14004516599999</v>
      </c>
      <c r="CX391" s="32">
        <v>849.07604980500003</v>
      </c>
      <c r="CZ391" s="32">
        <v>1731.013305664</v>
      </c>
      <c r="DA391" s="32">
        <v>2599.5515136720001</v>
      </c>
      <c r="DB391" s="32">
        <v>137.48194885300001</v>
      </c>
      <c r="DC391" s="34">
        <v>4658</v>
      </c>
      <c r="DD391" s="32">
        <v>3008.1416015619998</v>
      </c>
      <c r="DE391" s="32">
        <v>879.81213378899997</v>
      </c>
      <c r="DF391" s="32">
        <v>432.8</v>
      </c>
      <c r="DG391" s="32">
        <v>5.5706667899999998</v>
      </c>
      <c r="DI391" s="32">
        <v>121.907615662</v>
      </c>
      <c r="DJ391" s="34">
        <v>1650</v>
      </c>
      <c r="DK391" s="32">
        <v>553.187988281</v>
      </c>
      <c r="DL391" s="32">
        <v>10212.72265625</v>
      </c>
      <c r="DM391" s="32">
        <v>2087.7922363279999</v>
      </c>
      <c r="DN391" s="32">
        <v>2246.0415039059999</v>
      </c>
      <c r="DO391" s="32">
        <v>16.48</v>
      </c>
      <c r="DP391" s="32">
        <v>368.4</v>
      </c>
      <c r="DQ391" s="32">
        <v>960</v>
      </c>
      <c r="DR391" s="32">
        <v>263</v>
      </c>
      <c r="DS391" s="32">
        <v>73</v>
      </c>
      <c r="DT391" s="32">
        <v>986.75543212900004</v>
      </c>
      <c r="DU391" s="32">
        <v>132.75</v>
      </c>
      <c r="DV391" s="32">
        <v>4910.2919921880002</v>
      </c>
      <c r="DW391" s="32">
        <v>155.495803833</v>
      </c>
      <c r="DX391" s="32">
        <v>595</v>
      </c>
      <c r="DY391" s="32">
        <v>822.33331298799999</v>
      </c>
      <c r="EA391">
        <v>18.224</v>
      </c>
      <c r="EB391" s="32">
        <v>564.19860839800003</v>
      </c>
      <c r="EC391" s="32">
        <v>1425.400024414</v>
      </c>
    </row>
    <row r="392" spans="1:133">
      <c r="A392" s="33">
        <v>44393</v>
      </c>
      <c r="B392" s="32">
        <v>434.27090454099999</v>
      </c>
      <c r="C392" s="32">
        <v>7827.2192382809999</v>
      </c>
      <c r="D392" s="32">
        <v>1363.900756836</v>
      </c>
      <c r="E392" s="32">
        <v>2594.2351074220001</v>
      </c>
      <c r="F392" s="32">
        <v>697.67987060500002</v>
      </c>
      <c r="G392" s="32">
        <v>2710.2451171880002</v>
      </c>
      <c r="H392" s="32">
        <v>497.53381347700002</v>
      </c>
      <c r="I392" s="32">
        <v>165.076049805</v>
      </c>
      <c r="J392" s="32">
        <v>2054.6340332029999</v>
      </c>
      <c r="K392" s="32">
        <v>1553.4903564450001</v>
      </c>
      <c r="L392" s="32">
        <v>8332.697265625</v>
      </c>
      <c r="M392" s="32">
        <v>360.45349121100003</v>
      </c>
      <c r="N392" s="32">
        <v>261.52468872100002</v>
      </c>
      <c r="O392" s="32">
        <v>946.771972656</v>
      </c>
      <c r="P392" s="32">
        <v>794.25665283199999</v>
      </c>
      <c r="Q392" s="32">
        <v>70.825431824000006</v>
      </c>
      <c r="R392" s="32">
        <v>1172.410522461</v>
      </c>
      <c r="S392" s="32">
        <v>1540.0354003909999</v>
      </c>
      <c r="T392" s="32">
        <v>155.047897339</v>
      </c>
      <c r="U392" s="32">
        <v>5447.3959960940001</v>
      </c>
      <c r="V392" s="32">
        <v>2770.1958007809999</v>
      </c>
      <c r="W392" s="32">
        <v>1158.324584961</v>
      </c>
      <c r="X392" s="32">
        <v>51.163185120000001</v>
      </c>
      <c r="Y392" s="32">
        <v>221.83799743700001</v>
      </c>
      <c r="Z392" s="32">
        <v>4424.861328125</v>
      </c>
      <c r="AA392" s="32">
        <v>413.10897827100001</v>
      </c>
      <c r="AB392" s="32">
        <v>837.98803710899995</v>
      </c>
      <c r="AC392" s="32">
        <v>6477.421875</v>
      </c>
      <c r="AD392" s="32">
        <v>3312.1274414059999</v>
      </c>
      <c r="AE392" s="32">
        <v>1815.8774414059999</v>
      </c>
      <c r="AF392" s="32">
        <v>345.82907104499998</v>
      </c>
      <c r="AG392" s="32">
        <v>1430.0184326169999</v>
      </c>
      <c r="AH392" s="32">
        <v>654.965332031</v>
      </c>
      <c r="AI392" s="32">
        <v>392.88424682599998</v>
      </c>
      <c r="AJ392" s="32">
        <v>1820.1398925779999</v>
      </c>
      <c r="AK392" s="32">
        <v>3498.1508789059999</v>
      </c>
      <c r="AL392" s="32">
        <v>489.78079223600002</v>
      </c>
      <c r="AM392" s="32">
        <v>1042.946655273</v>
      </c>
      <c r="AN392" s="32">
        <v>2487.3156738279999</v>
      </c>
      <c r="AP392" s="32">
        <v>2921.6569824220001</v>
      </c>
      <c r="AQ392" s="32">
        <v>1281.4346923830001</v>
      </c>
      <c r="AR392" s="32">
        <v>1596.5148925779999</v>
      </c>
      <c r="AS392" s="32">
        <v>3084.4909667970001</v>
      </c>
      <c r="AT392" s="32">
        <v>1963.7834472659999</v>
      </c>
      <c r="AU392" s="32">
        <v>1025.1320800779999</v>
      </c>
      <c r="AV392" s="32">
        <v>277.52749633799999</v>
      </c>
      <c r="AW392" s="32">
        <v>1432.6629638669999</v>
      </c>
      <c r="AX392" s="32">
        <v>670.52984619100005</v>
      </c>
      <c r="AY392" s="32">
        <v>350.46221923799999</v>
      </c>
      <c r="AZ392" s="32">
        <v>291.71585083000002</v>
      </c>
      <c r="BA392" s="32">
        <v>177.288299561</v>
      </c>
      <c r="BB392" s="32">
        <v>2047.631835938</v>
      </c>
      <c r="BC392" s="32">
        <v>2884.7629394529999</v>
      </c>
      <c r="BD392" s="32">
        <v>3283.2397460940001</v>
      </c>
      <c r="BE392" s="32">
        <v>518.34729003899997</v>
      </c>
      <c r="BF392" s="32">
        <v>668.859863281</v>
      </c>
      <c r="BG392" s="32">
        <v>284.015136719</v>
      </c>
      <c r="BH392" s="32">
        <v>495.33627319300001</v>
      </c>
      <c r="BI392" s="32">
        <v>12185</v>
      </c>
      <c r="BJ392" s="32">
        <v>4700.5385742190001</v>
      </c>
      <c r="BK392" s="32">
        <v>186.39718627900001</v>
      </c>
      <c r="BL392" s="32">
        <v>2098.0715332029999</v>
      </c>
      <c r="BM392" s="32">
        <v>2839.0124511720001</v>
      </c>
      <c r="BN392" s="32">
        <v>811.33044433600003</v>
      </c>
      <c r="BO392" s="32">
        <v>3559.833984375</v>
      </c>
      <c r="BP392" s="32">
        <v>14125.583984375</v>
      </c>
      <c r="BQ392" s="32">
        <v>2944.7175292970001</v>
      </c>
      <c r="BR392" s="32">
        <v>5916.7529296880002</v>
      </c>
      <c r="BS392" s="32">
        <v>3116.6623535160002</v>
      </c>
      <c r="BT392" s="32">
        <v>2367.9702148440001</v>
      </c>
      <c r="BU392" s="32">
        <v>93.059997558999996</v>
      </c>
      <c r="BV392" s="32">
        <v>1470.599243164</v>
      </c>
      <c r="BW392" s="32">
        <v>553.44061279300001</v>
      </c>
      <c r="BX392" s="32">
        <v>1513.170898438</v>
      </c>
      <c r="BY392" s="32">
        <v>1304.2868652340001</v>
      </c>
      <c r="BZ392" s="32">
        <v>594</v>
      </c>
      <c r="CA392" s="32">
        <v>1617.5968017580001</v>
      </c>
      <c r="CB392" s="32">
        <v>366.41241455099998</v>
      </c>
      <c r="CC392" s="32">
        <v>45.643779754999997</v>
      </c>
      <c r="CD392" s="32">
        <v>201.874557495</v>
      </c>
      <c r="CE392" s="32">
        <v>604.26489257799994</v>
      </c>
      <c r="CF392" s="32">
        <v>7505.2426757809999</v>
      </c>
      <c r="CG392" s="32">
        <v>5553.447265625</v>
      </c>
      <c r="CH392" s="32">
        <v>15.219367981</v>
      </c>
      <c r="CI392" s="32">
        <v>1379.076171875</v>
      </c>
      <c r="CJ392" s="32">
        <v>287.49237060500002</v>
      </c>
      <c r="CK392" s="32">
        <v>116.54259491000001</v>
      </c>
      <c r="CL392" s="32">
        <v>392.88424682599998</v>
      </c>
      <c r="CM392" s="32">
        <v>165.191650391</v>
      </c>
      <c r="CN392" s="32">
        <v>861.50775146499996</v>
      </c>
      <c r="CO392" s="32">
        <v>1128.8315429690001</v>
      </c>
      <c r="CP392" s="32">
        <v>539.26202392599998</v>
      </c>
      <c r="CQ392" s="32">
        <v>6022.9565429690001</v>
      </c>
      <c r="CR392" s="32">
        <v>4352.5659179690001</v>
      </c>
      <c r="CS392" s="32">
        <v>1427.666015625</v>
      </c>
      <c r="CT392" s="32">
        <v>1805</v>
      </c>
      <c r="CU392" s="32">
        <v>7596.7856445309999</v>
      </c>
      <c r="CV392" s="32">
        <v>234.577362061</v>
      </c>
      <c r="CW392" s="32">
        <v>260.84329223600002</v>
      </c>
      <c r="CX392" s="32">
        <v>854.017089844</v>
      </c>
      <c r="CZ392" s="32">
        <v>1712.024047852</v>
      </c>
      <c r="DA392" s="32">
        <v>2627.5251464839998</v>
      </c>
      <c r="DB392" s="32">
        <v>138.28184509299999</v>
      </c>
      <c r="DC392" s="34">
        <v>4758</v>
      </c>
      <c r="DD392" s="32">
        <v>2964.1689453119998</v>
      </c>
      <c r="DE392" s="32">
        <v>869.421386719</v>
      </c>
      <c r="DF392" s="32">
        <v>426.6</v>
      </c>
      <c r="DG392" s="32">
        <v>5.4315376280000001</v>
      </c>
      <c r="DI392" s="32">
        <v>121.05930328399999</v>
      </c>
      <c r="DJ392" s="34">
        <v>1660</v>
      </c>
      <c r="DK392" s="32">
        <v>546.39556884800004</v>
      </c>
      <c r="DL392" s="32">
        <v>10227.713867188</v>
      </c>
      <c r="DM392" s="32">
        <v>2078.806640625</v>
      </c>
      <c r="DN392" s="32">
        <v>2211.6401367190001</v>
      </c>
      <c r="DO392" s="32">
        <v>16.14</v>
      </c>
      <c r="DP392" s="32">
        <v>360</v>
      </c>
      <c r="DQ392" s="32">
        <v>949</v>
      </c>
      <c r="DR392" s="32">
        <v>263</v>
      </c>
      <c r="DS392" s="32">
        <v>68.150000000000006</v>
      </c>
      <c r="DT392" s="32">
        <v>1010.3464355470001</v>
      </c>
      <c r="DU392" s="32">
        <v>133</v>
      </c>
      <c r="DV392" s="32">
        <v>4902.2973632809999</v>
      </c>
      <c r="DW392" s="32">
        <v>149.99848938</v>
      </c>
      <c r="DX392" s="32">
        <v>610</v>
      </c>
      <c r="DY392" s="32">
        <v>823.93286132799994</v>
      </c>
      <c r="EA392">
        <v>18.135000000000002</v>
      </c>
      <c r="EB392" s="32">
        <v>564.19860839800003</v>
      </c>
      <c r="EC392" s="32">
        <v>1414.1999511720001</v>
      </c>
    </row>
    <row r="393" spans="1:133">
      <c r="A393" s="33">
        <v>44396</v>
      </c>
      <c r="B393" s="32">
        <v>418.686279297</v>
      </c>
      <c r="C393" s="32">
        <v>7777.2495117190001</v>
      </c>
      <c r="D393" s="32">
        <v>1339.9288330080001</v>
      </c>
      <c r="E393" s="32">
        <v>2587.240234375</v>
      </c>
      <c r="F393" s="32">
        <v>688.88659668000003</v>
      </c>
      <c r="G393" s="32">
        <v>2691.2712402339998</v>
      </c>
      <c r="H393" s="32">
        <v>481.56481933600003</v>
      </c>
      <c r="I393" s="32">
        <v>156.43754577600001</v>
      </c>
      <c r="J393" s="32">
        <v>2023.6545410159999</v>
      </c>
      <c r="K393" s="32">
        <v>1489.0528564450001</v>
      </c>
      <c r="L393" s="32">
        <v>8299.7255859380002</v>
      </c>
      <c r="M393" s="32">
        <v>350.21868896500001</v>
      </c>
      <c r="N393" s="32">
        <v>258.52670288100001</v>
      </c>
      <c r="O393" s="32">
        <v>908.42974853500004</v>
      </c>
      <c r="P393" s="32">
        <v>792.25787353500004</v>
      </c>
      <c r="Q393" s="32">
        <v>67.872558593999997</v>
      </c>
      <c r="R393" s="32">
        <v>1169.9128417970001</v>
      </c>
      <c r="S393" s="32">
        <v>1463.6328125</v>
      </c>
      <c r="T393" s="32">
        <v>150.26031494099999</v>
      </c>
      <c r="U393" s="32">
        <v>5365.4521484380002</v>
      </c>
      <c r="V393" s="32">
        <v>2764.1975097660002</v>
      </c>
      <c r="W393" s="32">
        <v>1149.833374023</v>
      </c>
      <c r="X393" s="32">
        <v>49.274543762</v>
      </c>
      <c r="Y393" s="32">
        <v>213.26356506299999</v>
      </c>
      <c r="Z393" s="32">
        <v>4378.2133789059999</v>
      </c>
      <c r="AA393" s="32">
        <v>407.51965331999997</v>
      </c>
      <c r="AB393" s="32">
        <v>827.32427978500004</v>
      </c>
      <c r="AC393" s="32">
        <v>6475.4243164059999</v>
      </c>
      <c r="AD393" s="32">
        <v>3263.5698242190001</v>
      </c>
      <c r="AE393" s="32">
        <v>1753.4158935549999</v>
      </c>
      <c r="AF393" s="32">
        <v>331.67572021500001</v>
      </c>
      <c r="AG393" s="32">
        <v>1386.1922607419999</v>
      </c>
      <c r="AH393" s="32">
        <v>648.02709960899995</v>
      </c>
      <c r="AI393" s="32">
        <v>378.22879028300002</v>
      </c>
      <c r="AJ393" s="32">
        <v>1766.1655273440001</v>
      </c>
      <c r="AK393" s="32">
        <v>3431.1955566410002</v>
      </c>
      <c r="AL393" s="32">
        <v>475.08737182599998</v>
      </c>
      <c r="AM393" s="32">
        <v>1034.4591064450001</v>
      </c>
      <c r="AN393" s="32">
        <v>2382.486328125</v>
      </c>
      <c r="AP393" s="32">
        <v>2834.7268066410002</v>
      </c>
      <c r="AQ393" s="32">
        <v>1229.6694335940001</v>
      </c>
      <c r="AR393" s="32">
        <v>1544.6608886720001</v>
      </c>
      <c r="AS393" s="32">
        <v>3048.5087890619998</v>
      </c>
      <c r="AT393" s="32">
        <v>1935.8151855470001</v>
      </c>
      <c r="AU393" s="32">
        <v>989.162597656</v>
      </c>
      <c r="AV393" s="32">
        <v>267.35583496100003</v>
      </c>
      <c r="AW393" s="32">
        <v>1422.0028076169999</v>
      </c>
      <c r="AX393" s="32">
        <v>651.77087402300003</v>
      </c>
      <c r="AY393" s="32">
        <v>343.167144775</v>
      </c>
      <c r="AZ393" s="32">
        <v>277.94113159199998</v>
      </c>
      <c r="BA393" s="32">
        <v>174.008865356</v>
      </c>
      <c r="BB393" s="32">
        <v>1963.687866211</v>
      </c>
      <c r="BC393" s="32">
        <v>2775.9223632809999</v>
      </c>
      <c r="BD393" s="32">
        <v>3283.2397460940001</v>
      </c>
      <c r="BE393" s="32">
        <v>516.74816894499997</v>
      </c>
      <c r="BF393" s="32">
        <v>656.46606445299994</v>
      </c>
      <c r="BG393" s="32">
        <v>280.62097168000003</v>
      </c>
      <c r="BH393" s="32">
        <v>481.62954711899999</v>
      </c>
      <c r="BI393" s="32">
        <v>11860</v>
      </c>
      <c r="BJ393" s="32">
        <v>4534.6254882809999</v>
      </c>
      <c r="BK393" s="32">
        <v>177.81341552699999</v>
      </c>
      <c r="BL393" s="32">
        <v>2042.592407227</v>
      </c>
      <c r="BM393" s="32">
        <v>2738.2963867190001</v>
      </c>
      <c r="BN393" s="32">
        <v>821.92181396499996</v>
      </c>
      <c r="BO393" s="32">
        <v>3431.9831542970001</v>
      </c>
      <c r="BP393" s="32">
        <v>14085.708007812</v>
      </c>
      <c r="BQ393" s="32">
        <v>2889.853515625</v>
      </c>
      <c r="BR393" s="32">
        <v>5741.1752929690001</v>
      </c>
      <c r="BS393" s="32">
        <v>2993.8330078119998</v>
      </c>
      <c r="BT393" s="32">
        <v>2309.4907226559999</v>
      </c>
      <c r="BU393" s="32">
        <v>87</v>
      </c>
      <c r="BV393" s="32">
        <v>1437.8651123049999</v>
      </c>
      <c r="BW393" s="32">
        <v>556.23278808600003</v>
      </c>
      <c r="BX393" s="32">
        <v>1478.7352294919999</v>
      </c>
      <c r="BY393" s="32">
        <v>1290.7890625</v>
      </c>
      <c r="BZ393" s="32">
        <v>568.5</v>
      </c>
      <c r="CA393" s="32">
        <v>1589.6384277340001</v>
      </c>
      <c r="CB393" s="32">
        <v>356.12896728499999</v>
      </c>
      <c r="CC393" s="32">
        <v>43.427482605000002</v>
      </c>
      <c r="CD393" s="32">
        <v>194.14503479000001</v>
      </c>
      <c r="CE393" s="32">
        <v>589.15832519499997</v>
      </c>
      <c r="CF393" s="32">
        <v>7253.5366210940001</v>
      </c>
      <c r="CG393" s="32">
        <v>5475.5102539059999</v>
      </c>
      <c r="CH393" s="32">
        <v>14.690205574</v>
      </c>
      <c r="CI393" s="32">
        <v>1319.5534667970001</v>
      </c>
      <c r="CJ393" s="32">
        <v>275.58331298799999</v>
      </c>
      <c r="CK393" s="32">
        <v>112.94436645499999</v>
      </c>
      <c r="CL393" s="32">
        <v>378.22879028300002</v>
      </c>
      <c r="CM393" s="32">
        <v>159.100097656</v>
      </c>
      <c r="CN393" s="32">
        <v>836.52203369100005</v>
      </c>
      <c r="CO393" s="32">
        <v>1097.863891602</v>
      </c>
      <c r="CP393" s="32">
        <v>526.67462158199999</v>
      </c>
      <c r="CQ393" s="32">
        <v>5821.193359375</v>
      </c>
      <c r="CR393" s="32">
        <v>4340.5805664059999</v>
      </c>
      <c r="CS393" s="32">
        <v>1401.2907714840001</v>
      </c>
      <c r="CT393" s="32">
        <v>1771</v>
      </c>
      <c r="CU393" s="32">
        <v>7596.7856445309999</v>
      </c>
      <c r="CV393" s="32">
        <v>230.88241577100001</v>
      </c>
      <c r="CW393" s="32">
        <v>249.97067260700001</v>
      </c>
      <c r="CX393" s="32">
        <v>831.68347168000003</v>
      </c>
      <c r="CZ393" s="32">
        <v>1665.0509033200001</v>
      </c>
      <c r="DA393" s="32">
        <v>2632.5205078119998</v>
      </c>
      <c r="DB393" s="32">
        <v>132.28262329099999</v>
      </c>
      <c r="DC393" s="34">
        <v>4768</v>
      </c>
      <c r="DD393" s="32">
        <v>2910.2021484380002</v>
      </c>
      <c r="DE393" s="32">
        <v>848.24035644499997</v>
      </c>
      <c r="DF393" s="32">
        <v>419.46</v>
      </c>
      <c r="DG393" s="32">
        <v>5.2960696220000001</v>
      </c>
      <c r="DI393" s="32">
        <v>113.025268555</v>
      </c>
      <c r="DJ393" s="34">
        <v>1605</v>
      </c>
      <c r="DK393" s="32">
        <v>525.61853027300003</v>
      </c>
      <c r="DL393" s="32">
        <v>10062.831054688</v>
      </c>
      <c r="DM393" s="32">
        <v>1985.9490966799999</v>
      </c>
      <c r="DN393" s="32">
        <v>2140.8439941410002</v>
      </c>
      <c r="DO393" s="32">
        <v>15.8</v>
      </c>
      <c r="DP393" s="32">
        <v>335</v>
      </c>
      <c r="DQ393" s="32">
        <v>963</v>
      </c>
      <c r="DR393" s="32">
        <v>262.5</v>
      </c>
      <c r="DS393" s="32">
        <v>67.489999999999995</v>
      </c>
      <c r="DT393" s="32">
        <v>1016.854309082</v>
      </c>
      <c r="DU393" s="32">
        <v>133</v>
      </c>
      <c r="DV393" s="32">
        <v>4770.396484375</v>
      </c>
      <c r="DW393" s="32">
        <v>146.857177734</v>
      </c>
      <c r="DX393" s="32">
        <v>653.5</v>
      </c>
      <c r="DY393" s="32">
        <v>769.75042724599996</v>
      </c>
      <c r="EA393">
        <v>18.273</v>
      </c>
      <c r="EB393" s="32">
        <v>564.19860839800003</v>
      </c>
      <c r="EC393" s="32">
        <v>1297.1999511720001</v>
      </c>
    </row>
    <row r="394" spans="1:133">
      <c r="A394" s="33">
        <v>44397</v>
      </c>
      <c r="B394" s="32">
        <v>420.88409423799999</v>
      </c>
      <c r="C394" s="32">
        <v>7759.2602539059999</v>
      </c>
      <c r="D394" s="32">
        <v>1362.4024658200001</v>
      </c>
      <c r="E394" s="32">
        <v>2590.2380371089998</v>
      </c>
      <c r="F394" s="32">
        <v>682.69110107400002</v>
      </c>
      <c r="G394" s="32">
        <v>2699.2602539059999</v>
      </c>
      <c r="H394" s="32">
        <v>488.55120849600002</v>
      </c>
      <c r="I394" s="32">
        <v>157.87402343799999</v>
      </c>
      <c r="J394" s="32">
        <v>2036.6457519529999</v>
      </c>
      <c r="K394" s="32">
        <v>1506.5360107419999</v>
      </c>
      <c r="L394" s="32">
        <v>8448.5947265619998</v>
      </c>
      <c r="M394" s="32">
        <v>353.7940979</v>
      </c>
      <c r="N394" s="32">
        <v>256.827880859</v>
      </c>
      <c r="O394" s="32">
        <v>926.20294189499998</v>
      </c>
      <c r="P394" s="32">
        <v>768.47424316399997</v>
      </c>
      <c r="Q394" s="32">
        <v>69.609542847</v>
      </c>
      <c r="R394" s="32">
        <v>1172.410522461</v>
      </c>
      <c r="S394" s="32">
        <v>1482.6086425779999</v>
      </c>
      <c r="T394" s="32">
        <v>152.953323364</v>
      </c>
      <c r="U394" s="32">
        <v>5449.3481445309999</v>
      </c>
      <c r="V394" s="32">
        <v>2775.1945800779999</v>
      </c>
      <c r="W394" s="32">
        <v>1157.3256835940001</v>
      </c>
      <c r="X394" s="32">
        <v>49.354484558000003</v>
      </c>
      <c r="Y394" s="32">
        <v>214.958526611</v>
      </c>
      <c r="Z394" s="32">
        <v>4516.2524414059999</v>
      </c>
      <c r="AA394" s="32">
        <v>410.51397705099998</v>
      </c>
      <c r="AB394" s="32">
        <v>819.32659912099996</v>
      </c>
      <c r="AC394" s="32">
        <v>6396.5166015619998</v>
      </c>
      <c r="AD394" s="32">
        <v>3311.2756347660002</v>
      </c>
      <c r="AE394" s="32">
        <v>1772.903930664</v>
      </c>
      <c r="AF394" s="32">
        <v>340.840667725</v>
      </c>
      <c r="AG394" s="32">
        <v>1391.1164550779999</v>
      </c>
      <c r="AH394" s="32">
        <v>643.46783447300004</v>
      </c>
      <c r="AI394" s="32">
        <v>382.14364624000001</v>
      </c>
      <c r="AJ394" s="32">
        <v>1745.675170898</v>
      </c>
      <c r="AK394" s="32">
        <v>3441.1889648440001</v>
      </c>
      <c r="AL394" s="32">
        <v>480.385009766</v>
      </c>
      <c r="AM394" s="32">
        <v>1035.4577636720001</v>
      </c>
      <c r="AN394" s="32">
        <v>2411.0764160160002</v>
      </c>
      <c r="AP394" s="32">
        <v>2836.7253417970001</v>
      </c>
      <c r="AQ394" s="32">
        <v>1240.022460938</v>
      </c>
      <c r="AR394" s="32">
        <v>1523.7196044919999</v>
      </c>
      <c r="AS394" s="32">
        <v>3040.5126953119998</v>
      </c>
      <c r="AT394" s="32">
        <v>1946.802734375</v>
      </c>
      <c r="AU394" s="32">
        <v>1001.15234375</v>
      </c>
      <c r="AV394" s="32">
        <v>272.840576172</v>
      </c>
      <c r="AW394" s="32">
        <v>1420.393554688</v>
      </c>
      <c r="AX394" s="32">
        <v>661.34979248000002</v>
      </c>
      <c r="AY394" s="32">
        <v>350.66207885699998</v>
      </c>
      <c r="AZ394" s="32">
        <v>279.63800048799999</v>
      </c>
      <c r="BA394" s="32">
        <v>179.12796020499999</v>
      </c>
      <c r="BB394" s="32">
        <v>1996.1661376950001</v>
      </c>
      <c r="BC394" s="32">
        <v>2795.8928222660002</v>
      </c>
      <c r="BD394" s="32">
        <v>3256.2705078119998</v>
      </c>
      <c r="BE394" s="32">
        <v>514.74908447300004</v>
      </c>
      <c r="BF394" s="32">
        <v>653.06774902300003</v>
      </c>
      <c r="BG394" s="32">
        <v>277.925537109</v>
      </c>
      <c r="BH394" s="32">
        <v>484.40005493199999</v>
      </c>
      <c r="BI394" s="32">
        <v>11960</v>
      </c>
      <c r="BJ394" s="32">
        <v>4576.6040039059999</v>
      </c>
      <c r="BK394" s="32">
        <v>179.01116943400001</v>
      </c>
      <c r="BL394" s="32">
        <v>2066.5979003910002</v>
      </c>
      <c r="BM394" s="32">
        <v>2716.3579101559999</v>
      </c>
      <c r="BN394" s="32">
        <v>825.11907958999996</v>
      </c>
      <c r="BO394" s="32">
        <v>3498.9050292970001</v>
      </c>
      <c r="BP394" s="32">
        <v>14170.44140625</v>
      </c>
      <c r="BQ394" s="32">
        <v>2931.7495117190001</v>
      </c>
      <c r="BR394" s="32">
        <v>5821.9814453119998</v>
      </c>
      <c r="BS394" s="32">
        <v>3012.806640625</v>
      </c>
      <c r="BT394" s="32">
        <v>2320.2868652339998</v>
      </c>
      <c r="BU394" s="32">
        <v>90.019996642999999</v>
      </c>
      <c r="BV394" s="32">
        <v>1456.9191894529999</v>
      </c>
      <c r="BW394" s="32">
        <v>557.42932128899997</v>
      </c>
      <c r="BX394" s="32">
        <v>1472.2471923830001</v>
      </c>
      <c r="BY394" s="32">
        <v>1323.2839355470001</v>
      </c>
      <c r="BZ394" s="32">
        <v>578</v>
      </c>
      <c r="CA394" s="32">
        <v>1577.65625</v>
      </c>
      <c r="CB394" s="32">
        <v>360.52188110399999</v>
      </c>
      <c r="CC394" s="32">
        <v>44.011505127</v>
      </c>
      <c r="CD394" s="32">
        <v>194.85237121599999</v>
      </c>
      <c r="CE394" s="32">
        <v>595.09918212900004</v>
      </c>
      <c r="CF394" s="32">
        <v>7385.3833007809999</v>
      </c>
      <c r="CG394" s="32">
        <v>5371.595703125</v>
      </c>
      <c r="CH394" s="32">
        <v>14.769186019999999</v>
      </c>
      <c r="CI394" s="32">
        <v>1327.6340332029999</v>
      </c>
      <c r="CJ394" s="32">
        <v>281.11917114300002</v>
      </c>
      <c r="CK394" s="32">
        <v>113.284194946</v>
      </c>
      <c r="CL394" s="32">
        <v>382.14364624000001</v>
      </c>
      <c r="CM394" s="32">
        <v>161.436843872</v>
      </c>
      <c r="CN394" s="32">
        <v>849.51458740199996</v>
      </c>
      <c r="CO394" s="32">
        <v>1111.3498535159999</v>
      </c>
      <c r="CP394" s="32">
        <v>533.667480469</v>
      </c>
      <c r="CQ394" s="32">
        <v>5839.1723632809999</v>
      </c>
      <c r="CR394" s="32">
        <v>4316.111328125</v>
      </c>
      <c r="CS394" s="32">
        <v>1378.318725586</v>
      </c>
      <c r="CT394" s="32">
        <v>1731.5</v>
      </c>
      <c r="CU394" s="32">
        <v>7496.8276367190001</v>
      </c>
      <c r="CV394" s="32">
        <v>229.33456420900001</v>
      </c>
      <c r="CW394" s="32">
        <v>253.86088562</v>
      </c>
      <c r="CX394" s="32">
        <v>832.67163085899995</v>
      </c>
      <c r="CZ394" s="32">
        <v>1689.037109375</v>
      </c>
      <c r="DA394" s="32">
        <v>2623.5285644529999</v>
      </c>
      <c r="DB394" s="32">
        <v>131.53273010300001</v>
      </c>
      <c r="DC394" s="34">
        <v>4680</v>
      </c>
      <c r="DD394" s="32">
        <v>2886.2170410160002</v>
      </c>
      <c r="DE394" s="32">
        <v>853.63549804700006</v>
      </c>
      <c r="DF394" s="32">
        <v>401.16</v>
      </c>
      <c r="DG394" s="32">
        <v>5.3839406969999999</v>
      </c>
      <c r="DI394" s="32">
        <v>115.67000579800001</v>
      </c>
      <c r="DJ394" s="34">
        <v>1630</v>
      </c>
      <c r="DK394" s="32">
        <v>530.013671875</v>
      </c>
      <c r="DL394" s="32">
        <v>10117.791015625</v>
      </c>
      <c r="DM394" s="32">
        <v>2023.8907470700001</v>
      </c>
      <c r="DN394" s="32">
        <v>2181.7265625</v>
      </c>
      <c r="DO394" s="32">
        <v>15.32</v>
      </c>
      <c r="DP394" s="32">
        <v>318.39999999999998</v>
      </c>
      <c r="DQ394" s="32">
        <v>963</v>
      </c>
      <c r="DR394" s="32">
        <v>260</v>
      </c>
      <c r="DS394" s="32">
        <v>69.540000000000006</v>
      </c>
      <c r="DT394" s="32">
        <v>1029.870117188</v>
      </c>
      <c r="DU394" s="32">
        <v>131.75</v>
      </c>
      <c r="DV394" s="32">
        <v>4792.3803710940001</v>
      </c>
      <c r="DW394" s="32">
        <v>143.71583557100001</v>
      </c>
      <c r="DX394" s="32">
        <v>673.5</v>
      </c>
      <c r="DY394" s="32">
        <v>776.94805908199999</v>
      </c>
      <c r="EA394">
        <v>18.007000000000001</v>
      </c>
      <c r="EB394" s="32">
        <v>564.19860839800003</v>
      </c>
      <c r="EC394" s="32">
        <v>1340</v>
      </c>
    </row>
    <row r="395" spans="1:133">
      <c r="A395" s="33">
        <v>44398</v>
      </c>
      <c r="B395" s="32">
        <v>429.17590331999997</v>
      </c>
      <c r="C395" s="32">
        <v>7781.2465820309999</v>
      </c>
      <c r="D395" s="32">
        <v>1420.3344726559999</v>
      </c>
      <c r="E395" s="32">
        <v>2599.2319335940001</v>
      </c>
      <c r="F395" s="32">
        <v>687.48754882799994</v>
      </c>
      <c r="G395" s="32">
        <v>2690.2727050779999</v>
      </c>
      <c r="H395" s="32">
        <v>508.01345825200002</v>
      </c>
      <c r="I395" s="32">
        <v>166.689620972</v>
      </c>
      <c r="J395" s="32">
        <v>2031.6491699220001</v>
      </c>
      <c r="K395" s="32">
        <v>1547.4962158200001</v>
      </c>
      <c r="L395" s="32">
        <v>8451.591796875</v>
      </c>
      <c r="M395" s="32">
        <v>359.20202636699997</v>
      </c>
      <c r="N395" s="32">
        <v>257.52734375</v>
      </c>
      <c r="O395" s="32">
        <v>953.76135253899997</v>
      </c>
      <c r="P395" s="32">
        <v>762.07855224599996</v>
      </c>
      <c r="Q395" s="32">
        <v>70.043800353999998</v>
      </c>
      <c r="R395" s="32">
        <v>1186.3973388669999</v>
      </c>
      <c r="S395" s="32">
        <v>1517.0646972659999</v>
      </c>
      <c r="T395" s="32">
        <v>158.68847656200001</v>
      </c>
      <c r="U395" s="32">
        <v>5503.978515625</v>
      </c>
      <c r="V395" s="32">
        <v>2783.1918945309999</v>
      </c>
      <c r="W395" s="32">
        <v>1210.771484375</v>
      </c>
      <c r="X395" s="32">
        <v>50.683532714999998</v>
      </c>
      <c r="Y395" s="32">
        <v>223.23379516599999</v>
      </c>
      <c r="Z395" s="32">
        <v>4622.8754882809999</v>
      </c>
      <c r="AA395" s="32">
        <v>417.20114135699998</v>
      </c>
      <c r="AB395" s="32">
        <v>818.88220214800003</v>
      </c>
      <c r="AC395" s="32">
        <v>6354.5659179690001</v>
      </c>
      <c r="AD395" s="32">
        <v>3383.6853027339998</v>
      </c>
      <c r="AE395" s="32">
        <v>1828.8693847659999</v>
      </c>
      <c r="AF395" s="32">
        <v>353.71783447299998</v>
      </c>
      <c r="AG395" s="32">
        <v>1469.4129638669999</v>
      </c>
      <c r="AH395" s="32">
        <v>646.04473876999998</v>
      </c>
      <c r="AI395" s="32">
        <v>389.17019653300002</v>
      </c>
      <c r="AJ395" s="32">
        <v>1791.1535644529999</v>
      </c>
      <c r="AK395" s="32">
        <v>3464.1735839839998</v>
      </c>
      <c r="AL395" s="32">
        <v>497.17745971699998</v>
      </c>
      <c r="AM395" s="32">
        <v>1036.9555664059999</v>
      </c>
      <c r="AN395" s="32">
        <v>2501.6105957029999</v>
      </c>
      <c r="AP395" s="32">
        <v>3009.5864257809999</v>
      </c>
      <c r="AQ395" s="32">
        <v>1287.0822753909999</v>
      </c>
      <c r="AR395" s="32">
        <v>1536.184570312</v>
      </c>
      <c r="AS395" s="32">
        <v>3048.5087890619998</v>
      </c>
      <c r="AT395" s="32">
        <v>2019.720336914</v>
      </c>
      <c r="AU395" s="32">
        <v>1018.138061523</v>
      </c>
      <c r="AV395" s="32">
        <v>281.71588134799998</v>
      </c>
      <c r="AW395" s="32">
        <v>1421.8015136720001</v>
      </c>
      <c r="AX395" s="32">
        <v>688.68988037099996</v>
      </c>
      <c r="AY395" s="32">
        <v>355.15905761699997</v>
      </c>
      <c r="AZ395" s="32">
        <v>288.92098999000001</v>
      </c>
      <c r="BA395" s="32">
        <v>186.04672241200001</v>
      </c>
      <c r="BB395" s="32">
        <v>2083.6076660160002</v>
      </c>
      <c r="BC395" s="32">
        <v>2909.7255859380002</v>
      </c>
      <c r="BD395" s="32">
        <v>3293.2280273440001</v>
      </c>
      <c r="BE395" s="32">
        <v>518.14764404300001</v>
      </c>
      <c r="BF395" s="32">
        <v>657.46557617200006</v>
      </c>
      <c r="BG395" s="32">
        <v>279.22329711899999</v>
      </c>
      <c r="BH395" s="32">
        <v>498.10675048799999</v>
      </c>
      <c r="BI395" s="32">
        <v>12430</v>
      </c>
      <c r="BJ395" s="32">
        <v>4748.5131835940001</v>
      </c>
      <c r="BK395" s="32">
        <v>183.70228576700001</v>
      </c>
      <c r="BL395" s="32">
        <v>2090.6032714839998</v>
      </c>
      <c r="BM395" s="32">
        <v>2734.8056640619998</v>
      </c>
      <c r="BN395" s="32">
        <v>840.10675048799999</v>
      </c>
      <c r="BO395" s="32">
        <v>3549.8449707029999</v>
      </c>
      <c r="BP395" s="32">
        <v>14240.221679688</v>
      </c>
      <c r="BQ395" s="32">
        <v>3003.572265625</v>
      </c>
      <c r="BR395" s="32">
        <v>5956.6567382809999</v>
      </c>
      <c r="BS395" s="32">
        <v>3054.7482910160002</v>
      </c>
      <c r="BT395" s="32">
        <v>2391.3618164059999</v>
      </c>
      <c r="BU395" s="32">
        <v>97</v>
      </c>
      <c r="BV395" s="32">
        <v>1509.196289062</v>
      </c>
      <c r="BW395" s="32">
        <v>564.60913085899995</v>
      </c>
      <c r="BX395" s="32">
        <v>1495.7033691409999</v>
      </c>
      <c r="BY395" s="32">
        <v>1326.2834472659999</v>
      </c>
      <c r="BZ395" s="32">
        <v>597</v>
      </c>
      <c r="CA395" s="32">
        <v>1605.6145019529999</v>
      </c>
      <c r="CB395" s="32">
        <v>370.50588989300002</v>
      </c>
      <c r="CC395" s="32">
        <v>45.563915252999998</v>
      </c>
      <c r="CD395" s="32">
        <v>201.62187194800001</v>
      </c>
      <c r="CE395" s="32">
        <v>612.92150878899997</v>
      </c>
      <c r="CF395" s="32">
        <v>7936.7392578119998</v>
      </c>
      <c r="CG395" s="32">
        <v>5423.5532226559999</v>
      </c>
      <c r="CH395" s="32">
        <v>15.203573227</v>
      </c>
      <c r="CI395" s="32">
        <v>1367.6446533200001</v>
      </c>
      <c r="CJ395" s="32">
        <v>292.23736572299998</v>
      </c>
      <c r="CK395" s="32">
        <v>115.043327332</v>
      </c>
      <c r="CL395" s="32">
        <v>389.17019653300002</v>
      </c>
      <c r="CM395" s="32">
        <v>166.969192505</v>
      </c>
      <c r="CN395" s="32">
        <v>854.51177978500004</v>
      </c>
      <c r="CO395" s="32">
        <v>1125.335327148</v>
      </c>
      <c r="CP395" s="32">
        <v>540.46075439499998</v>
      </c>
      <c r="CQ395" s="32">
        <v>5957.0341796880002</v>
      </c>
      <c r="CR395" s="32">
        <v>4297.6337890619998</v>
      </c>
      <c r="CS395" s="32">
        <v>1378.318725586</v>
      </c>
      <c r="CT395" s="32">
        <v>1786.5</v>
      </c>
      <c r="CU395" s="32">
        <v>7556.8022460940001</v>
      </c>
      <c r="CV395" s="32">
        <v>230.98231506299999</v>
      </c>
      <c r="CW395" s="32">
        <v>262.83825683600003</v>
      </c>
      <c r="CX395" s="32">
        <v>860.73706054700006</v>
      </c>
      <c r="CZ395" s="32">
        <v>1705.027954102</v>
      </c>
      <c r="DA395" s="32">
        <v>2600.5502929690001</v>
      </c>
      <c r="DB395" s="32">
        <v>138.58180236800001</v>
      </c>
      <c r="DC395" s="34">
        <v>4760</v>
      </c>
      <c r="DD395" s="32">
        <v>2896.2106933589998</v>
      </c>
      <c r="DE395" s="32">
        <v>878.61315918000003</v>
      </c>
      <c r="DF395" s="32">
        <v>419.5</v>
      </c>
      <c r="DG395" s="32">
        <v>5.5358843799999997</v>
      </c>
      <c r="DI395" s="32">
        <v>120.41057586700001</v>
      </c>
      <c r="DJ395" s="34">
        <v>1594.1</v>
      </c>
      <c r="DK395" s="32">
        <v>515.62957763700001</v>
      </c>
      <c r="DL395" s="32">
        <v>10237.706054688</v>
      </c>
      <c r="DM395" s="32">
        <v>2127.7312011720001</v>
      </c>
      <c r="DN395" s="32">
        <v>2241.0559082029999</v>
      </c>
      <c r="DO395" s="32">
        <v>15.22</v>
      </c>
      <c r="DP395" s="32">
        <v>308</v>
      </c>
      <c r="DQ395" s="32">
        <v>942</v>
      </c>
      <c r="DR395" s="32">
        <v>263.2</v>
      </c>
      <c r="DS395" s="32">
        <v>67</v>
      </c>
      <c r="DT395" s="32">
        <v>1032.310546875</v>
      </c>
      <c r="DU395" s="32">
        <v>131.75</v>
      </c>
      <c r="DV395" s="32">
        <v>4946.263671875</v>
      </c>
      <c r="DW395" s="32">
        <v>158.63714599599999</v>
      </c>
      <c r="DX395" s="32">
        <v>739</v>
      </c>
      <c r="DY395" s="32">
        <v>810.53717041000004</v>
      </c>
      <c r="EA395">
        <v>18.533999999999999</v>
      </c>
      <c r="EB395" s="32">
        <v>564.19860839800003</v>
      </c>
      <c r="EC395" s="32">
        <v>1465.400024414</v>
      </c>
    </row>
    <row r="396" spans="1:133">
      <c r="A396" s="33">
        <v>44399</v>
      </c>
      <c r="B396" s="32">
        <v>428.27682495099998</v>
      </c>
      <c r="C396" s="32">
        <v>7861.1987304690001</v>
      </c>
      <c r="D396" s="32">
        <v>1415.3403320309999</v>
      </c>
      <c r="E396" s="32">
        <v>2630.2111816410002</v>
      </c>
      <c r="F396" s="32">
        <v>700.87756347699997</v>
      </c>
      <c r="G396" s="32">
        <v>2695.2663574220001</v>
      </c>
      <c r="H396" s="32">
        <v>505.01922607400002</v>
      </c>
      <c r="I396" s="32">
        <v>167.634155273</v>
      </c>
      <c r="J396" s="32">
        <v>2059.6303710940001</v>
      </c>
      <c r="K396" s="32">
        <v>1565.478515625</v>
      </c>
      <c r="L396" s="32">
        <v>8451.591796875</v>
      </c>
      <c r="M396" s="32">
        <v>358.174072266</v>
      </c>
      <c r="N396" s="32">
        <v>259.12628173799999</v>
      </c>
      <c r="O396" s="32">
        <v>949.76739501999998</v>
      </c>
      <c r="P396" s="32">
        <v>757.48175048799999</v>
      </c>
      <c r="Q396" s="32">
        <v>71.346511840999995</v>
      </c>
      <c r="R396" s="32">
        <v>1199.385375977</v>
      </c>
      <c r="S396" s="32">
        <v>1507.576782227</v>
      </c>
      <c r="T396" s="32">
        <v>163.226654053</v>
      </c>
      <c r="U396" s="32">
        <v>5542.9990234380002</v>
      </c>
      <c r="V396" s="32">
        <v>2842.1755371089998</v>
      </c>
      <c r="W396" s="32">
        <v>1261.7199707029999</v>
      </c>
      <c r="X396" s="32">
        <v>49.264553069999998</v>
      </c>
      <c r="Y396" s="32">
        <v>224.33052063</v>
      </c>
      <c r="Z396" s="32">
        <v>4688.5625</v>
      </c>
      <c r="AA396" s="32">
        <v>418.99771118199999</v>
      </c>
      <c r="AB396" s="32">
        <v>816.21636962900004</v>
      </c>
      <c r="AC396" s="32">
        <v>6203.7421875</v>
      </c>
      <c r="AD396" s="32">
        <v>3397.3156738279999</v>
      </c>
      <c r="AE396" s="32">
        <v>1857.8514404299999</v>
      </c>
      <c r="AF396" s="32">
        <v>358.706298828</v>
      </c>
      <c r="AG396" s="32">
        <v>1453.655273438</v>
      </c>
      <c r="AH396" s="32">
        <v>654.56878662099996</v>
      </c>
      <c r="AI396" s="32">
        <v>388.768707275</v>
      </c>
      <c r="AJ396" s="32">
        <v>1850.1257324220001</v>
      </c>
      <c r="AK396" s="32">
        <v>3470.1694335940001</v>
      </c>
      <c r="AL396" s="32">
        <v>498.57684326200001</v>
      </c>
      <c r="AM396" s="32">
        <v>1037.954101562</v>
      </c>
      <c r="AN396" s="32">
        <v>2463.4909667970001</v>
      </c>
      <c r="AP396" s="32">
        <v>3025.5734863279999</v>
      </c>
      <c r="AQ396" s="32">
        <v>1276.2583007809999</v>
      </c>
      <c r="AR396" s="32">
        <v>1539.674804688</v>
      </c>
      <c r="AS396" s="32">
        <v>3107.4802246089998</v>
      </c>
      <c r="AT396" s="32">
        <v>2050.6853027339998</v>
      </c>
      <c r="AU396" s="32">
        <v>1029.1287841799999</v>
      </c>
      <c r="AV396" s="32">
        <v>282.61340331999997</v>
      </c>
      <c r="AW396" s="32">
        <v>1417.5780029299999</v>
      </c>
      <c r="AX396" s="32">
        <v>687.49255371100003</v>
      </c>
      <c r="AY396" s="32">
        <v>360.75524902299998</v>
      </c>
      <c r="AZ396" s="32">
        <v>283.480957031</v>
      </c>
      <c r="BA396" s="32">
        <v>184.88694763199999</v>
      </c>
      <c r="BB396" s="32">
        <v>2043.6345214840001</v>
      </c>
      <c r="BC396" s="32">
        <v>2905.7319335940001</v>
      </c>
      <c r="BD396" s="32">
        <v>3304.2155761720001</v>
      </c>
      <c r="BE396" s="32">
        <v>525.54382324200003</v>
      </c>
      <c r="BF396" s="32">
        <v>671.45855712900004</v>
      </c>
      <c r="BG396" s="32">
        <v>280.22164916999998</v>
      </c>
      <c r="BH396" s="32">
        <v>498.83590698199998</v>
      </c>
      <c r="BI396" s="32">
        <v>12985</v>
      </c>
      <c r="BJ396" s="32">
        <v>4715.5307617190001</v>
      </c>
      <c r="BK396" s="32">
        <v>181.755981445</v>
      </c>
      <c r="BL396" s="32">
        <v>2095.4040527339998</v>
      </c>
      <c r="BM396" s="32">
        <v>2727.3271484380002</v>
      </c>
      <c r="BN396" s="32">
        <v>847.90026855500003</v>
      </c>
      <c r="BO396" s="32">
        <v>3518.8815917970001</v>
      </c>
      <c r="BP396" s="32">
        <v>14489.4375</v>
      </c>
      <c r="BQ396" s="32">
        <v>2874.9426269529999</v>
      </c>
      <c r="BR396" s="32">
        <v>5831.95703125</v>
      </c>
      <c r="BS396" s="32">
        <v>3048.7565917970001</v>
      </c>
      <c r="BT396" s="32">
        <v>2424.650390625</v>
      </c>
      <c r="BU396" s="32">
        <v>95.279998778999996</v>
      </c>
      <c r="BV396" s="32">
        <v>1512.1278076169999</v>
      </c>
      <c r="BW396" s="32">
        <v>570.193359375</v>
      </c>
      <c r="BX396" s="32">
        <v>1495.7033691409999</v>
      </c>
      <c r="BY396" s="32">
        <v>1351.2794189450001</v>
      </c>
      <c r="BZ396" s="32">
        <v>598.5</v>
      </c>
      <c r="CA396" s="32">
        <v>1603.1184082029999</v>
      </c>
      <c r="CB396" s="32">
        <v>374.00030517599998</v>
      </c>
      <c r="CC396" s="32">
        <v>45.154594420999999</v>
      </c>
      <c r="CD396" s="32">
        <v>196.21635437</v>
      </c>
      <c r="CE396" s="32">
        <v>614.44927978500004</v>
      </c>
      <c r="CF396" s="32">
        <v>8010.6538085940001</v>
      </c>
      <c r="CG396" s="32">
        <v>5541.4560546880002</v>
      </c>
      <c r="CH396" s="32">
        <v>15.622164725999999</v>
      </c>
      <c r="CI396" s="32">
        <v>1344.7814941409999</v>
      </c>
      <c r="CJ396" s="32">
        <v>289.95788574199997</v>
      </c>
      <c r="CK396" s="32">
        <v>115.982872009</v>
      </c>
      <c r="CL396" s="32">
        <v>388.768707275</v>
      </c>
      <c r="CM396" s="32">
        <v>165.09181213400001</v>
      </c>
      <c r="CN396" s="32">
        <v>855.51116943399995</v>
      </c>
      <c r="CO396" s="32">
        <v>1131.828735352</v>
      </c>
      <c r="CP396" s="32">
        <v>543.25793456999997</v>
      </c>
      <c r="CQ396" s="32">
        <v>5955.0366210940001</v>
      </c>
      <c r="CR396" s="32">
        <v>4045.4489746089998</v>
      </c>
      <c r="CS396" s="32">
        <v>1412.3514404299999</v>
      </c>
      <c r="CT396" s="32">
        <v>1849.5</v>
      </c>
      <c r="CU396" s="32">
        <v>7546.8071289059999</v>
      </c>
      <c r="CV396" s="32">
        <v>231.48164367699999</v>
      </c>
      <c r="CW396" s="32">
        <v>262.040283203</v>
      </c>
      <c r="CX396" s="32">
        <v>865.67816162099996</v>
      </c>
      <c r="CZ396" s="32">
        <v>1713.0234375</v>
      </c>
      <c r="DA396" s="32">
        <v>2617.5341796880002</v>
      </c>
      <c r="DB396" s="32">
        <v>138.081863403</v>
      </c>
      <c r="DC396" s="34">
        <v>4790</v>
      </c>
      <c r="DD396" s="32">
        <v>2984.1564941410002</v>
      </c>
      <c r="DE396" s="32">
        <v>902.791503906</v>
      </c>
      <c r="DF396" s="32">
        <v>426.5</v>
      </c>
      <c r="DG396" s="32">
        <v>5.497440815</v>
      </c>
      <c r="DI396" s="32">
        <v>119.662071228</v>
      </c>
      <c r="DJ396" s="34">
        <v>1573.1</v>
      </c>
      <c r="DK396" s="32">
        <v>531.81170654300001</v>
      </c>
      <c r="DL396" s="32">
        <v>10307.65625</v>
      </c>
      <c r="DM396" s="32">
        <v>2176.6560058589998</v>
      </c>
      <c r="DN396" s="32">
        <v>2222.6086425779999</v>
      </c>
      <c r="DO396" s="32">
        <v>15.7</v>
      </c>
      <c r="DP396" s="32">
        <v>340</v>
      </c>
      <c r="DQ396" s="32">
        <v>947</v>
      </c>
      <c r="DR396" s="32">
        <v>265.7</v>
      </c>
      <c r="DS396" s="32">
        <v>66.78</v>
      </c>
      <c r="DT396" s="32">
        <v>1026.89453125</v>
      </c>
      <c r="DU396" s="32">
        <v>132.25</v>
      </c>
      <c r="DV396" s="32">
        <v>5021.2075195309999</v>
      </c>
      <c r="DW396" s="32">
        <v>156.35968017600001</v>
      </c>
      <c r="DX396" s="32">
        <v>719</v>
      </c>
      <c r="DY396" s="32">
        <v>810.33721923799999</v>
      </c>
      <c r="EA396">
        <v>19.242999999999999</v>
      </c>
      <c r="EB396" s="32">
        <v>564.19860839800003</v>
      </c>
      <c r="EC396" s="32">
        <v>1447.8000488279999</v>
      </c>
    </row>
    <row r="397" spans="1:133">
      <c r="A397" s="33">
        <v>44400</v>
      </c>
      <c r="B397" s="32">
        <v>431.273925781</v>
      </c>
      <c r="C397" s="32">
        <v>7927.1572265619998</v>
      </c>
      <c r="D397" s="32">
        <v>1435.3168945309999</v>
      </c>
      <c r="E397" s="32">
        <v>2665.1872558589998</v>
      </c>
      <c r="F397" s="32">
        <v>704.27502441399997</v>
      </c>
      <c r="G397" s="32">
        <v>2736.2092285160002</v>
      </c>
      <c r="H397" s="32">
        <v>503.22277831999997</v>
      </c>
      <c r="I397" s="32">
        <v>165.74510192899999</v>
      </c>
      <c r="J397" s="32">
        <v>2064.6274414059999</v>
      </c>
      <c r="K397" s="32">
        <v>1589.4553222659999</v>
      </c>
      <c r="L397" s="32">
        <v>8472.57421875</v>
      </c>
      <c r="M397" s="32">
        <v>358.97857665999999</v>
      </c>
      <c r="N397" s="32">
        <v>262.32415771500001</v>
      </c>
      <c r="O397" s="32">
        <v>950.56616210899995</v>
      </c>
      <c r="P397" s="32">
        <v>744.69061279300001</v>
      </c>
      <c r="Q397" s="32">
        <v>71.433380127000007</v>
      </c>
      <c r="R397" s="32">
        <v>1204.8803710940001</v>
      </c>
      <c r="S397" s="32">
        <v>1524.056030273</v>
      </c>
      <c r="T397" s="32">
        <v>165.81996154800001</v>
      </c>
      <c r="U397" s="32">
        <v>5511.7822265619998</v>
      </c>
      <c r="V397" s="32">
        <v>2855.1713867190001</v>
      </c>
      <c r="W397" s="32">
        <v>1294.186889648</v>
      </c>
      <c r="X397" s="32">
        <v>48.005462645999998</v>
      </c>
      <c r="Y397" s="32">
        <v>224.43023681599999</v>
      </c>
      <c r="Z397" s="32">
        <v>4698.0830078119998</v>
      </c>
      <c r="AA397" s="32">
        <v>421.49295043900003</v>
      </c>
      <c r="AB397" s="32">
        <v>825.99139404300001</v>
      </c>
      <c r="AC397" s="32">
        <v>6256.6801757809999</v>
      </c>
      <c r="AD397" s="32">
        <v>3439.9096679690001</v>
      </c>
      <c r="AE397" s="32">
        <v>1898.3264160159999</v>
      </c>
      <c r="AF397" s="32">
        <v>367.29116821299999</v>
      </c>
      <c r="AG397" s="32">
        <v>1462.518920898</v>
      </c>
      <c r="AH397" s="32">
        <v>654.37054443399995</v>
      </c>
      <c r="AI397" s="32">
        <v>386.66076660200002</v>
      </c>
      <c r="AJ397" s="32">
        <v>1847.6270751950001</v>
      </c>
      <c r="AK397" s="32">
        <v>3503.1474609380002</v>
      </c>
      <c r="AL397" s="32">
        <v>499.67636108400001</v>
      </c>
      <c r="AM397" s="32">
        <v>1050.4354248049999</v>
      </c>
      <c r="AN397" s="32">
        <v>2511.1403808589998</v>
      </c>
      <c r="AP397" s="32">
        <v>3030.5695800779999</v>
      </c>
      <c r="AQ397" s="32">
        <v>1284.258422852</v>
      </c>
      <c r="AR397" s="32">
        <v>1564.6046142580001</v>
      </c>
      <c r="AS397" s="32">
        <v>3142.462890625</v>
      </c>
      <c r="AT397" s="32">
        <v>2102.6267089839998</v>
      </c>
      <c r="AU397" s="32">
        <v>1051.109985352</v>
      </c>
      <c r="AV397" s="32">
        <v>284.80728149399999</v>
      </c>
      <c r="AW397" s="32">
        <v>1424.0139160159999</v>
      </c>
      <c r="AX397" s="32">
        <v>690.485839844</v>
      </c>
      <c r="AY397" s="32">
        <v>382.24066162100002</v>
      </c>
      <c r="AZ397" s="32">
        <v>283.580810547</v>
      </c>
      <c r="BA397" s="32">
        <v>185.726760864</v>
      </c>
      <c r="BB397" s="32">
        <v>2038.637695312</v>
      </c>
      <c r="BC397" s="32">
        <v>2959.6525878910002</v>
      </c>
      <c r="BD397" s="32">
        <v>3346.1674804690001</v>
      </c>
      <c r="BE397" s="32">
        <v>528.94219970699999</v>
      </c>
      <c r="BF397" s="32">
        <v>672.65789794900002</v>
      </c>
      <c r="BG397" s="32">
        <v>278.62432861299999</v>
      </c>
      <c r="BH397" s="32">
        <v>500.87725830099998</v>
      </c>
      <c r="BI397" s="32">
        <v>12875</v>
      </c>
      <c r="BJ397" s="32">
        <v>4750.5126953119998</v>
      </c>
      <c r="BK397" s="32">
        <v>184.4009552</v>
      </c>
      <c r="BL397" s="32">
        <v>2123.1437988279999</v>
      </c>
      <c r="BM397" s="32">
        <v>2761.2316894529999</v>
      </c>
      <c r="BN397" s="32">
        <v>856.49322509800004</v>
      </c>
      <c r="BO397" s="32">
        <v>3545.8500976559999</v>
      </c>
      <c r="BP397" s="32">
        <v>14604.077148438</v>
      </c>
      <c r="BQ397" s="32">
        <v>2886.9177246089998</v>
      </c>
      <c r="BR397" s="32">
        <v>5911.7651367190001</v>
      </c>
      <c r="BS397" s="32">
        <v>3071.7243652339998</v>
      </c>
      <c r="BT397" s="32">
        <v>2438.1455078119998</v>
      </c>
      <c r="BU397" s="32">
        <v>95.629997252999999</v>
      </c>
      <c r="BV397" s="32">
        <v>1518.967773438</v>
      </c>
      <c r="BW397" s="32">
        <v>575.77777099599996</v>
      </c>
      <c r="BX397" s="32">
        <v>1519.1596679690001</v>
      </c>
      <c r="BY397" s="32">
        <v>1345.2803955080001</v>
      </c>
      <c r="BZ397" s="32">
        <v>595</v>
      </c>
      <c r="CA397" s="32">
        <v>1630.0782470700001</v>
      </c>
      <c r="CB397" s="32">
        <v>374.59933471699998</v>
      </c>
      <c r="CC397" s="32">
        <v>45.808498383</v>
      </c>
      <c r="CD397" s="32">
        <v>201.16719055199999</v>
      </c>
      <c r="CE397" s="32">
        <v>623.44519043000003</v>
      </c>
      <c r="CF397" s="32">
        <v>8082.5688476559999</v>
      </c>
      <c r="CG397" s="32">
        <v>5587.4194335940001</v>
      </c>
      <c r="CH397" s="32">
        <v>15.716941833</v>
      </c>
      <c r="CI397" s="32">
        <v>1345.3725585940001</v>
      </c>
      <c r="CJ397" s="32">
        <v>293.77255249000001</v>
      </c>
      <c r="CK397" s="32">
        <v>118.781486511</v>
      </c>
      <c r="CL397" s="32">
        <v>386.66076660200002</v>
      </c>
      <c r="CM397" s="32">
        <v>166.88934326200001</v>
      </c>
      <c r="CN397" s="32">
        <v>860.50811767599998</v>
      </c>
      <c r="CO397" s="32">
        <v>1148.311523438</v>
      </c>
      <c r="CP397" s="32">
        <v>551.44989013700001</v>
      </c>
      <c r="CQ397" s="32">
        <v>6006.9760742190001</v>
      </c>
      <c r="CR397" s="32">
        <v>4138.8330078119998</v>
      </c>
      <c r="CS397" s="32">
        <v>1412.3514404299999</v>
      </c>
      <c r="CT397" s="32">
        <v>1868.5</v>
      </c>
      <c r="CU397" s="32">
        <v>7620.7758789059999</v>
      </c>
      <c r="CV397" s="32">
        <v>233.97819519000001</v>
      </c>
      <c r="CW397" s="32">
        <v>263.23727416999998</v>
      </c>
      <c r="CX397" s="32">
        <v>883.46606445299994</v>
      </c>
      <c r="CZ397" s="32">
        <v>1728.0148925779999</v>
      </c>
      <c r="DA397" s="32">
        <v>2641.51171875</v>
      </c>
      <c r="DB397" s="32">
        <v>140.38154602099999</v>
      </c>
      <c r="DC397" s="34">
        <v>4900</v>
      </c>
      <c r="DD397" s="32">
        <v>3006.1428222660002</v>
      </c>
      <c r="DE397" s="32">
        <v>903.99041748000002</v>
      </c>
      <c r="DF397" s="32">
        <v>434.56</v>
      </c>
      <c r="DG397" s="32">
        <v>5.5541911129999999</v>
      </c>
      <c r="DI397" s="32">
        <v>120.75988006599999</v>
      </c>
      <c r="DJ397" s="34">
        <v>1569.9</v>
      </c>
      <c r="DK397" s="32">
        <v>532.61077880899995</v>
      </c>
      <c r="DL397" s="32">
        <v>10387.598632812</v>
      </c>
      <c r="DM397" s="32">
        <v>2234.5668945309999</v>
      </c>
      <c r="DN397" s="32">
        <v>2251.525390625</v>
      </c>
      <c r="DO397" s="32">
        <v>15.76</v>
      </c>
      <c r="DP397" s="32">
        <v>322</v>
      </c>
      <c r="DQ397" s="32">
        <v>942.5</v>
      </c>
      <c r="DR397" s="32">
        <v>268.89999999999998</v>
      </c>
      <c r="DS397" s="32">
        <v>70</v>
      </c>
      <c r="DT397" s="32">
        <v>1040.1447753909999</v>
      </c>
      <c r="DU397" s="32">
        <v>133.5</v>
      </c>
      <c r="DV397" s="32">
        <v>4956.2563476559999</v>
      </c>
      <c r="DW397" s="32">
        <v>160.207794189</v>
      </c>
      <c r="DX397" s="32">
        <v>680</v>
      </c>
      <c r="DY397" s="32">
        <v>813.53619384800004</v>
      </c>
      <c r="EA397">
        <v>18.815000000000001</v>
      </c>
      <c r="EB397" s="32">
        <v>564.19860839800003</v>
      </c>
      <c r="EC397" s="32">
        <v>1444</v>
      </c>
    </row>
    <row r="398" spans="1:133">
      <c r="A398" s="33">
        <v>44403</v>
      </c>
      <c r="B398" s="32">
        <v>433.07205200200002</v>
      </c>
      <c r="C398" s="32">
        <v>7821.2231445309999</v>
      </c>
      <c r="D398" s="32">
        <v>1493.7482910159999</v>
      </c>
      <c r="E398" s="32">
        <v>2640.2036132809999</v>
      </c>
      <c r="F398" s="32">
        <v>699.87835693399995</v>
      </c>
      <c r="G398" s="32">
        <v>2728.2202148440001</v>
      </c>
      <c r="H398" s="32">
        <v>507.81378173799999</v>
      </c>
      <c r="I398" s="32">
        <v>173.36035156200001</v>
      </c>
      <c r="J398" s="32">
        <v>2030.650024414</v>
      </c>
      <c r="K398" s="32">
        <v>1589.9548339840001</v>
      </c>
      <c r="L398" s="32">
        <v>8284.7392578119998</v>
      </c>
      <c r="M398" s="32">
        <v>360.140625</v>
      </c>
      <c r="N398" s="32">
        <v>260.22555541999998</v>
      </c>
      <c r="O398" s="32">
        <v>953.96105956999997</v>
      </c>
      <c r="P398" s="32">
        <v>758.48107910199997</v>
      </c>
      <c r="Q398" s="32">
        <v>71.607055664000001</v>
      </c>
      <c r="R398" s="32">
        <v>1189.3947753909999</v>
      </c>
      <c r="S398" s="32">
        <v>1524.056030273</v>
      </c>
      <c r="T398" s="32">
        <v>164.37371826200001</v>
      </c>
      <c r="U398" s="32">
        <v>5515.6850585940001</v>
      </c>
      <c r="V398" s="32">
        <v>2834.1774902339998</v>
      </c>
      <c r="W398" s="32">
        <v>1288.692382812</v>
      </c>
      <c r="X398" s="32">
        <v>47.705669403000002</v>
      </c>
      <c r="Y398" s="32">
        <v>227.720428467</v>
      </c>
      <c r="Z398" s="32">
        <v>4619.0678710940001</v>
      </c>
      <c r="AA398" s="32">
        <v>420.29525756800001</v>
      </c>
      <c r="AB398" s="32">
        <v>824.74725341800001</v>
      </c>
      <c r="AC398" s="32">
        <v>6217.7255859380002</v>
      </c>
      <c r="AD398" s="32">
        <v>3415.205078125</v>
      </c>
      <c r="AE398" s="32">
        <v>1915.315795898</v>
      </c>
      <c r="AF398" s="32">
        <v>369.03128051800002</v>
      </c>
      <c r="AG398" s="32">
        <v>1466.950805664</v>
      </c>
      <c r="AH398" s="32">
        <v>646.44122314499998</v>
      </c>
      <c r="AI398" s="32">
        <v>391.78005981400003</v>
      </c>
      <c r="AJ398" s="32">
        <v>1851.6252441409999</v>
      </c>
      <c r="AK398" s="32">
        <v>3459.1770019529999</v>
      </c>
      <c r="AL398" s="32">
        <v>499.77633666999998</v>
      </c>
      <c r="AM398" s="32">
        <v>1042.4473876950001</v>
      </c>
      <c r="AN398" s="32">
        <v>2468.2556152339998</v>
      </c>
      <c r="AP398" s="32">
        <v>3084.5263671880002</v>
      </c>
      <c r="AQ398" s="32">
        <v>1286.1408691409999</v>
      </c>
      <c r="AR398" s="32">
        <v>1565.1033935549999</v>
      </c>
      <c r="AS398" s="32">
        <v>3098.484375</v>
      </c>
      <c r="AT398" s="32">
        <v>2102.6267089839998</v>
      </c>
      <c r="AU398" s="32">
        <v>1042.1176757809999</v>
      </c>
      <c r="AV398" s="32">
        <v>284.308685303</v>
      </c>
      <c r="AW398" s="32">
        <v>1407.722290039</v>
      </c>
      <c r="AX398" s="32">
        <v>697.47064208999996</v>
      </c>
      <c r="AY398" s="32">
        <v>392.53363037100002</v>
      </c>
      <c r="AZ398" s="32">
        <v>291.71585083000002</v>
      </c>
      <c r="BA398" s="32">
        <v>186.04672241200001</v>
      </c>
      <c r="BB398" s="32">
        <v>2043.6345214840001</v>
      </c>
      <c r="BC398" s="32">
        <v>3054.0141601559999</v>
      </c>
      <c r="BD398" s="32">
        <v>3322.1950683589998</v>
      </c>
      <c r="BE398" s="32">
        <v>523.34497070299994</v>
      </c>
      <c r="BF398" s="32">
        <v>667.86035156200001</v>
      </c>
      <c r="BG398" s="32">
        <v>279.123535156</v>
      </c>
      <c r="BH398" s="32">
        <v>501.460449219</v>
      </c>
      <c r="BI398" s="32">
        <v>12590</v>
      </c>
      <c r="BJ398" s="32">
        <v>4759.5078125</v>
      </c>
      <c r="BK398" s="32">
        <v>183.402832031</v>
      </c>
      <c r="BL398" s="32">
        <v>2125.8110351559999</v>
      </c>
      <c r="BM398" s="32">
        <v>2758.2399902339998</v>
      </c>
      <c r="BN398" s="32">
        <v>837.90850830099998</v>
      </c>
      <c r="BO398" s="32">
        <v>3557.8354492190001</v>
      </c>
      <c r="BP398" s="32">
        <v>14574.171875</v>
      </c>
      <c r="BQ398" s="32">
        <v>2889.9113769529999</v>
      </c>
      <c r="BR398" s="32">
        <v>6095.3237304690001</v>
      </c>
      <c r="BS398" s="32">
        <v>3031.7802734380002</v>
      </c>
      <c r="BT398" s="32">
        <v>2427.3493652339998</v>
      </c>
      <c r="BU398" s="32">
        <v>97.019996642999999</v>
      </c>
      <c r="BV398" s="32">
        <v>1484.2791748049999</v>
      </c>
      <c r="BW398" s="32">
        <v>561.81695556600005</v>
      </c>
      <c r="BX398" s="32">
        <v>1521.155883789</v>
      </c>
      <c r="BY398" s="32">
        <v>1335.2817382809999</v>
      </c>
      <c r="BZ398" s="32">
        <v>594</v>
      </c>
      <c r="CA398" s="32">
        <v>1631.076782227</v>
      </c>
      <c r="CB398" s="32">
        <v>374.89889526399998</v>
      </c>
      <c r="CC398" s="32">
        <v>46.477394103999998</v>
      </c>
      <c r="CD398" s="32">
        <v>203.79420471200001</v>
      </c>
      <c r="CE398" s="32">
        <v>620.55975341800001</v>
      </c>
      <c r="CF398" s="32">
        <v>8102.546875</v>
      </c>
      <c r="CG398" s="32">
        <v>5465.5185546880002</v>
      </c>
      <c r="CH398" s="32">
        <v>15.843307494999999</v>
      </c>
      <c r="CI398" s="32">
        <v>1379.6674804690001</v>
      </c>
      <c r="CJ398" s="32">
        <v>303.49517822299998</v>
      </c>
      <c r="CK398" s="32">
        <v>117.542098999</v>
      </c>
      <c r="CL398" s="32">
        <v>391.78005981400003</v>
      </c>
      <c r="CM398" s="32">
        <v>169.206130981</v>
      </c>
      <c r="CN398" s="32">
        <v>862.50720214800003</v>
      </c>
      <c r="CO398" s="32">
        <v>1140.319702148</v>
      </c>
      <c r="CP398" s="32">
        <v>550.25097656200001</v>
      </c>
      <c r="CQ398" s="32">
        <v>5998.9848632809999</v>
      </c>
      <c r="CR398" s="32">
        <v>4025.9733886720001</v>
      </c>
      <c r="CS398" s="32">
        <v>1452.765014648</v>
      </c>
      <c r="CT398" s="32">
        <v>1848.5</v>
      </c>
      <c r="CU398" s="32">
        <v>7420.8608398440001</v>
      </c>
      <c r="CV398" s="32">
        <v>232.08078002900001</v>
      </c>
      <c r="CW398" s="32">
        <v>265.03277587899998</v>
      </c>
      <c r="CX398" s="32">
        <v>882.67553710899995</v>
      </c>
      <c r="CZ398" s="32">
        <v>1737.0098876950001</v>
      </c>
      <c r="DA398" s="32">
        <v>2613.5380859380002</v>
      </c>
      <c r="DB398" s="32">
        <v>142.63127136200001</v>
      </c>
      <c r="DC398" s="34">
        <v>4920</v>
      </c>
      <c r="DD398" s="32">
        <v>2986.1550292970001</v>
      </c>
      <c r="DE398" s="32">
        <v>907.98687744100005</v>
      </c>
      <c r="DF398" s="32">
        <v>440</v>
      </c>
      <c r="DG398" s="32">
        <v>5.6933202740000004</v>
      </c>
      <c r="DI398" s="32">
        <v>121.00938415500001</v>
      </c>
      <c r="DJ398" s="34">
        <v>1554.4</v>
      </c>
      <c r="DK398" s="32">
        <v>526.61749267599998</v>
      </c>
      <c r="DL398" s="32">
        <v>10272.6796875</v>
      </c>
      <c r="DM398" s="32">
        <v>2259.5285644529999</v>
      </c>
      <c r="DN398" s="32">
        <v>2321.3251953119998</v>
      </c>
      <c r="DO398" s="32">
        <v>15.36</v>
      </c>
      <c r="DP398" s="32">
        <v>305.2</v>
      </c>
      <c r="DQ398" s="32">
        <v>967</v>
      </c>
      <c r="DR398" s="32">
        <v>267</v>
      </c>
      <c r="DS398" s="32">
        <v>70.64</v>
      </c>
      <c r="DT398" s="32">
        <v>1031.8634033200001</v>
      </c>
      <c r="DU398" s="32">
        <v>133</v>
      </c>
      <c r="DV398" s="32">
        <v>4948.2631835940001</v>
      </c>
      <c r="DW398" s="32">
        <v>159.10833740199999</v>
      </c>
      <c r="DX398" s="32">
        <v>715</v>
      </c>
      <c r="DY398" s="32">
        <v>845.52581787099996</v>
      </c>
      <c r="EA398">
        <v>18.420999999999999</v>
      </c>
      <c r="EB398" s="32">
        <v>564.19860839800003</v>
      </c>
      <c r="EC398" s="32">
        <v>1472</v>
      </c>
    </row>
    <row r="399" spans="1:133">
      <c r="A399" s="33">
        <v>44404</v>
      </c>
      <c r="B399" s="32">
        <v>431.87322998000002</v>
      </c>
      <c r="C399" s="32">
        <v>8260.953125</v>
      </c>
      <c r="D399" s="32">
        <v>1476.7683105470001</v>
      </c>
      <c r="E399" s="32">
        <v>2627.2126464839998</v>
      </c>
      <c r="F399" s="32">
        <v>699.87835693399995</v>
      </c>
      <c r="G399" s="32">
        <v>2745.1970214839998</v>
      </c>
      <c r="H399" s="32">
        <v>505.81765747100002</v>
      </c>
      <c r="I399" s="32">
        <v>172.49455261200001</v>
      </c>
      <c r="J399" s="32">
        <v>2027.6518554690001</v>
      </c>
      <c r="K399" s="32">
        <v>1587.4571533200001</v>
      </c>
      <c r="L399" s="32">
        <v>8245.7734375</v>
      </c>
      <c r="M399" s="32">
        <v>360.49819946299999</v>
      </c>
      <c r="N399" s="32">
        <v>260.82513427700002</v>
      </c>
      <c r="O399" s="32">
        <v>940.58123779300001</v>
      </c>
      <c r="P399" s="32">
        <v>753.48449706999997</v>
      </c>
      <c r="Q399" s="32">
        <v>72.215011597</v>
      </c>
      <c r="R399" s="32">
        <v>1193.390991211</v>
      </c>
      <c r="S399" s="32">
        <v>1506.0788574220001</v>
      </c>
      <c r="T399" s="32">
        <v>164.32383727999999</v>
      </c>
      <c r="U399" s="32">
        <v>5492.2724609380002</v>
      </c>
      <c r="V399" s="32">
        <v>2834.1774902339998</v>
      </c>
      <c r="W399" s="32">
        <v>1279.202148438</v>
      </c>
      <c r="X399" s="32">
        <v>47.985473632999998</v>
      </c>
      <c r="Y399" s="32">
        <v>226.12518310499999</v>
      </c>
      <c r="Z399" s="32">
        <v>4597.1713867190001</v>
      </c>
      <c r="AA399" s="32">
        <v>426.08413696299999</v>
      </c>
      <c r="AB399" s="32">
        <v>827.32427978500004</v>
      </c>
      <c r="AC399" s="32">
        <v>5693.3388671880002</v>
      </c>
      <c r="AD399" s="32">
        <v>3449.2802734380002</v>
      </c>
      <c r="AE399" s="32">
        <v>1901.3244628909999</v>
      </c>
      <c r="AF399" s="32">
        <v>366.479003906</v>
      </c>
      <c r="AG399" s="32">
        <v>1461.5340576169999</v>
      </c>
      <c r="AH399" s="32">
        <v>641.28717041000004</v>
      </c>
      <c r="AI399" s="32">
        <v>387.46374511699997</v>
      </c>
      <c r="AJ399" s="32">
        <v>1833.6336669919999</v>
      </c>
      <c r="AK399" s="32">
        <v>3477.6643066410002</v>
      </c>
      <c r="AL399" s="32">
        <v>486.78213500999999</v>
      </c>
      <c r="AM399" s="32">
        <v>1052.9318847659999</v>
      </c>
      <c r="AN399" s="32">
        <v>2430.1359863279999</v>
      </c>
      <c r="AP399" s="32">
        <v>3031.5690917970001</v>
      </c>
      <c r="AQ399" s="32">
        <v>1257.9051513669999</v>
      </c>
      <c r="AR399" s="32">
        <v>1548.151000977</v>
      </c>
      <c r="AS399" s="32">
        <v>3126.470703125</v>
      </c>
      <c r="AT399" s="32">
        <v>2082.6494140619998</v>
      </c>
      <c r="AU399" s="32">
        <v>1034.1245117190001</v>
      </c>
      <c r="AV399" s="32">
        <v>283.01223754900002</v>
      </c>
      <c r="AW399" s="32">
        <v>1407.1190185549999</v>
      </c>
      <c r="AX399" s="32">
        <v>696.67248535199997</v>
      </c>
      <c r="AY399" s="32">
        <v>392.13391113300003</v>
      </c>
      <c r="AZ399" s="32">
        <v>290.86746215800002</v>
      </c>
      <c r="BA399" s="32">
        <v>183.84713745100001</v>
      </c>
      <c r="BB399" s="32">
        <v>2040.6364746090001</v>
      </c>
      <c r="BC399" s="32">
        <v>3067.9936523440001</v>
      </c>
      <c r="BD399" s="32">
        <v>3352.1608886720001</v>
      </c>
      <c r="BE399" s="32">
        <v>523.34497070299994</v>
      </c>
      <c r="BF399" s="32">
        <v>670.45904541000004</v>
      </c>
      <c r="BG399" s="32">
        <v>281.12011718799999</v>
      </c>
      <c r="BH399" s="32">
        <v>497.96090698199998</v>
      </c>
      <c r="BI399" s="32">
        <v>12490</v>
      </c>
      <c r="BJ399" s="32">
        <v>4715.5307617190001</v>
      </c>
      <c r="BK399" s="32">
        <v>182.2550354</v>
      </c>
      <c r="BL399" s="32">
        <v>2135.9465332029999</v>
      </c>
      <c r="BM399" s="32">
        <v>2762.7277832029999</v>
      </c>
      <c r="BN399" s="32">
        <v>836.509765625</v>
      </c>
      <c r="BO399" s="32">
        <v>3520.8791503910002</v>
      </c>
      <c r="BP399" s="32">
        <v>14663.889648438</v>
      </c>
      <c r="BQ399" s="32">
        <v>2866.9599609380002</v>
      </c>
      <c r="BR399" s="32">
        <v>6026.4887695309999</v>
      </c>
      <c r="BS399" s="32">
        <v>3007.8134765619998</v>
      </c>
      <c r="BT399" s="32">
        <v>2437.2458496089998</v>
      </c>
      <c r="BU399" s="32">
        <v>98.269996642999999</v>
      </c>
      <c r="BV399" s="32">
        <v>1486.722045898</v>
      </c>
      <c r="BW399" s="32">
        <v>556.63159179700006</v>
      </c>
      <c r="BX399" s="32">
        <v>1524.1502685549999</v>
      </c>
      <c r="BY399" s="32">
        <v>1277.7912597659999</v>
      </c>
      <c r="BZ399" s="32">
        <v>598</v>
      </c>
      <c r="CA399" s="32">
        <v>1627.58203125</v>
      </c>
      <c r="CB399" s="32">
        <v>374.199951172</v>
      </c>
      <c r="CC399" s="32">
        <v>46.442447661999999</v>
      </c>
      <c r="CD399" s="32">
        <v>203.69317627000001</v>
      </c>
      <c r="CE399" s="32">
        <v>621.57806396499996</v>
      </c>
      <c r="CF399" s="32">
        <v>8030.6293945309999</v>
      </c>
      <c r="CG399" s="32">
        <v>5463.51953125</v>
      </c>
      <c r="CH399" s="32">
        <v>15.906494141</v>
      </c>
      <c r="CI399" s="32">
        <v>1379.076171875</v>
      </c>
      <c r="CJ399" s="32">
        <v>301.07614135699998</v>
      </c>
      <c r="CK399" s="32">
        <v>116.682525635</v>
      </c>
      <c r="CL399" s="32">
        <v>387.46374511699997</v>
      </c>
      <c r="CM399" s="32">
        <v>169.146194458</v>
      </c>
      <c r="CN399" s="32">
        <v>851.51342773399995</v>
      </c>
      <c r="CO399" s="32">
        <v>1143.3168945309999</v>
      </c>
      <c r="CP399" s="32">
        <v>552.84851074200003</v>
      </c>
      <c r="CQ399" s="32">
        <v>6018.9619140619998</v>
      </c>
      <c r="CR399" s="32">
        <v>4046.4484863279999</v>
      </c>
      <c r="CS399" s="32">
        <v>1431.4946289059999</v>
      </c>
      <c r="CT399" s="32">
        <v>1843.5</v>
      </c>
      <c r="CU399" s="32">
        <v>7334.896484375</v>
      </c>
      <c r="CV399" s="32">
        <v>234.078033447</v>
      </c>
      <c r="CW399" s="32">
        <v>259.64633178700001</v>
      </c>
      <c r="CX399" s="32">
        <v>883.46606445299994</v>
      </c>
      <c r="CZ399" s="32">
        <v>1741.007446289</v>
      </c>
      <c r="DA399" s="32">
        <v>2612.5388183589998</v>
      </c>
      <c r="DB399" s="32">
        <v>141.18145752000001</v>
      </c>
      <c r="DC399" s="34">
        <v>4830</v>
      </c>
      <c r="DD399" s="32">
        <v>2910.2021484380002</v>
      </c>
      <c r="DE399" s="32">
        <v>904.58996581999997</v>
      </c>
      <c r="DF399" s="32">
        <v>446.9</v>
      </c>
      <c r="DG399" s="32">
        <v>5.6933202740000004</v>
      </c>
      <c r="DI399" s="32">
        <v>119.11316680900001</v>
      </c>
      <c r="DJ399" s="34">
        <v>1550.5</v>
      </c>
      <c r="DK399" s="32">
        <v>519.02581787099996</v>
      </c>
      <c r="DL399" s="32">
        <v>10157.763671875</v>
      </c>
      <c r="DM399" s="32">
        <v>2180.6499023440001</v>
      </c>
      <c r="DN399" s="32">
        <v>2309.8579101559999</v>
      </c>
      <c r="DO399" s="32">
        <v>16.100000000000001</v>
      </c>
      <c r="DP399" s="32">
        <v>324</v>
      </c>
      <c r="DQ399" s="32">
        <v>956</v>
      </c>
      <c r="DR399" s="32">
        <v>267</v>
      </c>
      <c r="DS399" s="32">
        <v>70.23</v>
      </c>
      <c r="DT399" s="32">
        <v>1042.6291503909999</v>
      </c>
      <c r="DU399" s="32">
        <v>133.25</v>
      </c>
      <c r="DV399" s="32">
        <v>4942.267578125</v>
      </c>
      <c r="DW399" s="32">
        <v>153.493209839</v>
      </c>
      <c r="DX399" s="32">
        <v>711.5</v>
      </c>
      <c r="DY399" s="32">
        <v>849.12463378899997</v>
      </c>
      <c r="EA399">
        <v>18.776</v>
      </c>
      <c r="EB399" s="32">
        <v>564.19860839800003</v>
      </c>
      <c r="EC399" s="32">
        <v>1466</v>
      </c>
    </row>
    <row r="400" spans="1:133">
      <c r="A400" s="33">
        <v>44405</v>
      </c>
      <c r="B400" s="32">
        <v>431.37371826200001</v>
      </c>
      <c r="C400" s="32">
        <v>8312.9228515619998</v>
      </c>
      <c r="D400" s="32">
        <v>1486.257202148</v>
      </c>
      <c r="E400" s="32">
        <v>2646.1999511720001</v>
      </c>
      <c r="F400" s="32">
        <v>696.68066406200001</v>
      </c>
      <c r="G400" s="32">
        <v>2751.1884765619998</v>
      </c>
      <c r="H400" s="32">
        <v>511.00762939499998</v>
      </c>
      <c r="I400" s="32">
        <v>178.98817443799999</v>
      </c>
      <c r="J400" s="32">
        <v>2032.6486816409999</v>
      </c>
      <c r="K400" s="32">
        <v>1585.958618164</v>
      </c>
      <c r="L400" s="32">
        <v>8258.7626953119998</v>
      </c>
      <c r="M400" s="32">
        <v>354.50924682599998</v>
      </c>
      <c r="N400" s="32">
        <v>261.62463378899997</v>
      </c>
      <c r="O400" s="32">
        <v>931.59472656200001</v>
      </c>
      <c r="P400" s="32">
        <v>805.84875488299997</v>
      </c>
      <c r="Q400" s="32">
        <v>71.650497436999999</v>
      </c>
      <c r="R400" s="32">
        <v>1203.881225586</v>
      </c>
      <c r="S400" s="32">
        <v>1590.471069336</v>
      </c>
      <c r="T400" s="32">
        <v>164.87240600600001</v>
      </c>
      <c r="U400" s="32">
        <v>5423.9838867190001</v>
      </c>
      <c r="V400" s="32">
        <v>2873.1662597660002</v>
      </c>
      <c r="W400" s="32">
        <v>1285.6955566409999</v>
      </c>
      <c r="X400" s="32">
        <v>47.415882111000002</v>
      </c>
      <c r="Y400" s="32">
        <v>224.7293396</v>
      </c>
      <c r="Z400" s="32">
        <v>4592.412109375</v>
      </c>
      <c r="AA400" s="32">
        <v>427.68109130900001</v>
      </c>
      <c r="AB400" s="32">
        <v>826.34692382799994</v>
      </c>
      <c r="AC400" s="32">
        <v>5512.5502929690001</v>
      </c>
      <c r="AD400" s="32">
        <v>3514.8754882809999</v>
      </c>
      <c r="AE400" s="32">
        <v>1902.3239746090001</v>
      </c>
      <c r="AF400" s="32">
        <v>375.41192626999998</v>
      </c>
      <c r="AG400" s="32">
        <v>1475.8145751950001</v>
      </c>
      <c r="AH400" s="32">
        <v>643.86419677699996</v>
      </c>
      <c r="AI400" s="32">
        <v>389.17019653300002</v>
      </c>
      <c r="AJ400" s="32">
        <v>1815.142211914</v>
      </c>
      <c r="AK400" s="32">
        <v>3510.6423339839998</v>
      </c>
      <c r="AL400" s="32">
        <v>483.783447266</v>
      </c>
      <c r="AM400" s="32">
        <v>1053.4309082029999</v>
      </c>
      <c r="AN400" s="32">
        <v>2425.37109375</v>
      </c>
      <c r="AP400" s="32">
        <v>3068.5390625</v>
      </c>
      <c r="AQ400" s="32">
        <v>1263.0815429690001</v>
      </c>
      <c r="AR400" s="32">
        <v>1538.677734375</v>
      </c>
      <c r="AS400" s="32">
        <v>3120.4733886720001</v>
      </c>
      <c r="AT400" s="32">
        <v>2087.6437988279999</v>
      </c>
      <c r="AU400" s="32">
        <v>1032.1260986330001</v>
      </c>
      <c r="AV400" s="32">
        <v>283.11196899399999</v>
      </c>
      <c r="AW400" s="32">
        <v>1409.532592773</v>
      </c>
      <c r="AX400" s="32">
        <v>699.46624755899995</v>
      </c>
      <c r="AY400" s="32">
        <v>384.03942871100003</v>
      </c>
      <c r="AZ400" s="32">
        <v>291.26666259799998</v>
      </c>
      <c r="BA400" s="32">
        <v>183.047241211</v>
      </c>
      <c r="BB400" s="32">
        <v>2040.6364746090001</v>
      </c>
      <c r="BC400" s="32">
        <v>3120.9155273440001</v>
      </c>
      <c r="BD400" s="32">
        <v>3348.1652832029999</v>
      </c>
      <c r="BE400" s="32">
        <v>527.14318847699997</v>
      </c>
      <c r="BF400" s="32">
        <v>675.65631103500004</v>
      </c>
      <c r="BG400" s="32">
        <v>281.12011718799999</v>
      </c>
      <c r="BH400" s="32">
        <v>496.06539916999998</v>
      </c>
      <c r="BI400" s="32">
        <v>12625</v>
      </c>
      <c r="BJ400" s="32">
        <v>4778.4975585940001</v>
      </c>
      <c r="BK400" s="32">
        <v>183.602493286</v>
      </c>
      <c r="BL400" s="32">
        <v>2140.2143554690001</v>
      </c>
      <c r="BM400" s="32">
        <v>2726.3298339839998</v>
      </c>
      <c r="BN400" s="32">
        <v>838.70788574200003</v>
      </c>
      <c r="BO400" s="32">
        <v>3544.8508300779999</v>
      </c>
      <c r="BP400" s="32">
        <v>14972.91796875</v>
      </c>
      <c r="BQ400" s="32">
        <v>2870.951171875</v>
      </c>
      <c r="BR400" s="32">
        <v>6112.2822265619998</v>
      </c>
      <c r="BS400" s="32">
        <v>3013.8054199220001</v>
      </c>
      <c r="BT400" s="32">
        <v>2440.8447265619998</v>
      </c>
      <c r="BU400" s="32">
        <v>101.69999694800001</v>
      </c>
      <c r="BV400" s="32">
        <v>1527.7622070309999</v>
      </c>
      <c r="BW400" s="32">
        <v>567.20196533199999</v>
      </c>
      <c r="BX400" s="32">
        <v>1530.638061523</v>
      </c>
      <c r="BY400" s="32">
        <v>1315.2850341799999</v>
      </c>
      <c r="BZ400" s="32">
        <v>601</v>
      </c>
      <c r="CA400" s="32">
        <v>1643.0590820309999</v>
      </c>
      <c r="CB400" s="32">
        <v>373.30142211899999</v>
      </c>
      <c r="CC400" s="32">
        <v>46.702011108000001</v>
      </c>
      <c r="CD400" s="32">
        <v>203.59213256800001</v>
      </c>
      <c r="CE400" s="32">
        <v>621.23864746100003</v>
      </c>
      <c r="CF400" s="32">
        <v>8028.6318359380002</v>
      </c>
      <c r="CG400" s="32">
        <v>5581.423828125</v>
      </c>
      <c r="CH400" s="32">
        <v>15.897013663999999</v>
      </c>
      <c r="CI400" s="32">
        <v>1385.1857910159999</v>
      </c>
      <c r="CJ400" s="32">
        <v>304.19296264600001</v>
      </c>
      <c r="CK400" s="32">
        <v>115.283210754</v>
      </c>
      <c r="CL400" s="32">
        <v>389.17019653300002</v>
      </c>
      <c r="CM400" s="32">
        <v>172.52153015100001</v>
      </c>
      <c r="CN400" s="32">
        <v>851.51342773399995</v>
      </c>
      <c r="CO400" s="32">
        <v>1161.7976074220001</v>
      </c>
      <c r="CP400" s="32">
        <v>560.04125976600005</v>
      </c>
      <c r="CQ400" s="32">
        <v>5990.9946289059999</v>
      </c>
      <c r="CR400" s="32">
        <v>4044.4504394529999</v>
      </c>
      <c r="CS400" s="32">
        <v>1433.621704102</v>
      </c>
      <c r="CT400" s="32">
        <v>1855.5</v>
      </c>
      <c r="CU400" s="32">
        <v>7310.9067382809999</v>
      </c>
      <c r="CV400" s="32">
        <v>232.82975769000001</v>
      </c>
      <c r="CW400" s="32">
        <v>261.54156494099999</v>
      </c>
      <c r="CX400" s="32">
        <v>874.57208251999998</v>
      </c>
      <c r="CZ400" s="32">
        <v>1743.006225586</v>
      </c>
      <c r="DA400" s="32">
        <v>2627.5251464839998</v>
      </c>
      <c r="DB400" s="32">
        <v>141.831375122</v>
      </c>
      <c r="DC400" s="34">
        <v>4866</v>
      </c>
      <c r="DD400" s="32">
        <v>2956.173828125</v>
      </c>
      <c r="DE400" s="32">
        <v>895.79772949200003</v>
      </c>
      <c r="DF400" s="32">
        <v>456.9</v>
      </c>
      <c r="DG400" s="32">
        <v>5.7647156720000003</v>
      </c>
      <c r="DI400" s="32">
        <v>117.51633453399999</v>
      </c>
      <c r="DJ400" s="34">
        <v>1540</v>
      </c>
      <c r="DK400" s="32">
        <v>523.82061767599998</v>
      </c>
      <c r="DL400" s="32">
        <v>10122.7890625</v>
      </c>
      <c r="DM400" s="32">
        <v>2227.5778808589998</v>
      </c>
      <c r="DN400" s="32">
        <v>2316.8381347660002</v>
      </c>
      <c r="DO400" s="32">
        <v>16.12</v>
      </c>
      <c r="DP400" s="32">
        <v>320</v>
      </c>
      <c r="DQ400" s="32">
        <v>966.5</v>
      </c>
      <c r="DR400" s="32">
        <v>267</v>
      </c>
      <c r="DS400" s="32">
        <v>73.5</v>
      </c>
      <c r="DT400" s="32">
        <v>1037.6602783200001</v>
      </c>
      <c r="DU400" s="32">
        <v>133.25</v>
      </c>
      <c r="DV400" s="32">
        <v>5111.1391601559999</v>
      </c>
      <c r="DW400" s="32">
        <v>157.066482544</v>
      </c>
      <c r="DX400" s="32">
        <v>710</v>
      </c>
      <c r="DY400" s="32">
        <v>888.51184081999997</v>
      </c>
      <c r="EA400">
        <v>19.529</v>
      </c>
      <c r="EB400" s="32">
        <v>566.60968017599998</v>
      </c>
      <c r="EC400" s="32">
        <v>1486.8000488279999</v>
      </c>
    </row>
    <row r="401" spans="1:133">
      <c r="A401" s="33">
        <v>44406</v>
      </c>
      <c r="B401" s="32">
        <v>436.36883544900002</v>
      </c>
      <c r="C401" s="32">
        <v>8268.94921875</v>
      </c>
      <c r="D401" s="32">
        <v>1530.705078125</v>
      </c>
      <c r="E401" s="32">
        <v>2660.1901855470001</v>
      </c>
      <c r="F401" s="32">
        <v>692.08410644499997</v>
      </c>
      <c r="G401" s="32">
        <v>2775.1550292970001</v>
      </c>
      <c r="H401" s="32">
        <v>514.40106201200001</v>
      </c>
      <c r="I401" s="32">
        <v>178.712692261</v>
      </c>
      <c r="J401" s="32">
        <v>2098.6047363279999</v>
      </c>
      <c r="K401" s="32">
        <v>1575.968383789</v>
      </c>
      <c r="L401" s="32">
        <v>8269.751953125</v>
      </c>
      <c r="M401" s="32">
        <v>358.442230225</v>
      </c>
      <c r="N401" s="32">
        <v>257.52734375</v>
      </c>
      <c r="P401" s="32">
        <v>820.03887939499998</v>
      </c>
      <c r="Q401" s="32">
        <v>72.649253845000004</v>
      </c>
      <c r="R401" s="32">
        <v>1193.8903808590001</v>
      </c>
      <c r="S401" s="32">
        <v>1608.947631836</v>
      </c>
      <c r="T401" s="32">
        <v>165.62046814000001</v>
      </c>
      <c r="U401" s="32">
        <v>5324.4794921880002</v>
      </c>
      <c r="V401" s="32">
        <v>2880.1643066410002</v>
      </c>
      <c r="W401" s="32">
        <v>1285.195922852</v>
      </c>
      <c r="X401" s="32">
        <v>46.446578979000002</v>
      </c>
      <c r="Y401" s="32">
        <v>226.823120117</v>
      </c>
      <c r="Z401" s="32">
        <v>4600.9794921880002</v>
      </c>
      <c r="AA401" s="32">
        <v>425.385498047</v>
      </c>
      <c r="AB401" s="32">
        <v>823.76977539100005</v>
      </c>
      <c r="AC401" s="32">
        <v>5565.4887695309999</v>
      </c>
      <c r="AD401" s="32">
        <v>3433.0949707029999</v>
      </c>
      <c r="AE401" s="32">
        <v>1788.893920898</v>
      </c>
      <c r="AF401" s="32">
        <v>380.63244628899997</v>
      </c>
      <c r="AG401" s="32">
        <v>1529.981811523</v>
      </c>
      <c r="AH401" s="32">
        <v>639.70141601600005</v>
      </c>
      <c r="AI401" s="32">
        <v>394.59069824199997</v>
      </c>
      <c r="AJ401" s="32">
        <v>1823.1385498049999</v>
      </c>
      <c r="AK401" s="32">
        <v>3537.6240234380002</v>
      </c>
      <c r="AL401" s="32">
        <v>511.571044922</v>
      </c>
      <c r="AM401" s="32">
        <v>1058.423461914</v>
      </c>
      <c r="AN401" s="32">
        <v>2406.3110351559999</v>
      </c>
      <c r="AP401" s="32">
        <v>3119.4982910160002</v>
      </c>
      <c r="AQ401" s="32">
        <v>1293.6704101559999</v>
      </c>
      <c r="AR401" s="32">
        <v>1545.6580810549999</v>
      </c>
      <c r="AS401" s="32">
        <v>3168.4501953119998</v>
      </c>
      <c r="AT401" s="32">
        <v>2093.6369628910002</v>
      </c>
      <c r="AU401" s="32">
        <v>1021.135559082</v>
      </c>
      <c r="AV401" s="32">
        <v>287.00115966800001</v>
      </c>
      <c r="AW401" s="32">
        <v>1414.359741211</v>
      </c>
      <c r="AX401" s="32">
        <v>706.65045166000004</v>
      </c>
      <c r="AY401" s="32">
        <v>394.03265380900001</v>
      </c>
      <c r="AZ401" s="32">
        <v>295.109619141</v>
      </c>
      <c r="BA401" s="32">
        <v>180.76768493700001</v>
      </c>
      <c r="BB401" s="32">
        <v>2040.6364746090001</v>
      </c>
      <c r="BC401" s="32">
        <v>3288.1704101559999</v>
      </c>
      <c r="BD401" s="32">
        <v>3372.1379394529999</v>
      </c>
      <c r="BE401" s="32">
        <v>562.72576904300001</v>
      </c>
      <c r="BF401" s="32">
        <v>679.85424804700006</v>
      </c>
      <c r="BG401" s="32">
        <v>283.61581420900001</v>
      </c>
      <c r="BH401" s="32">
        <v>495.04464721699998</v>
      </c>
      <c r="BI401" s="32">
        <v>12440</v>
      </c>
      <c r="BJ401" s="32">
        <v>4807.4829101559999</v>
      </c>
      <c r="BK401" s="32">
        <v>171.575241089</v>
      </c>
      <c r="BL401" s="32">
        <v>2143.4152832029999</v>
      </c>
      <c r="BM401" s="32">
        <v>2715.3605957029999</v>
      </c>
      <c r="BN401" s="32">
        <v>843.10424804700006</v>
      </c>
      <c r="BO401" s="32">
        <v>3595.7915039059999</v>
      </c>
      <c r="BP401" s="32">
        <v>14913.106445312</v>
      </c>
      <c r="BQ401" s="32">
        <v>2919.8486328119998</v>
      </c>
      <c r="BR401" s="32">
        <v>6270.900390625</v>
      </c>
      <c r="BS401" s="32">
        <v>2945.8996582029999</v>
      </c>
      <c r="BT401" s="32">
        <v>2465.1359863279999</v>
      </c>
      <c r="BU401" s="32">
        <v>102.18000030499999</v>
      </c>
      <c r="BV401" s="32">
        <v>1431.0249023440001</v>
      </c>
      <c r="BW401" s="32">
        <v>554.03894043000003</v>
      </c>
      <c r="BX401" s="32">
        <v>1470.2944335940001</v>
      </c>
      <c r="BY401" s="32">
        <v>1335.7817382809999</v>
      </c>
      <c r="BZ401" s="32">
        <v>597.5</v>
      </c>
      <c r="CA401" s="32">
        <v>1636.0692138669999</v>
      </c>
      <c r="CB401" s="32">
        <v>369.00827026399998</v>
      </c>
      <c r="CC401" s="32">
        <v>46.122982024999999</v>
      </c>
      <c r="CD401" s="32">
        <v>207.02748107900001</v>
      </c>
      <c r="CE401" s="32">
        <v>626.83996581999997</v>
      </c>
      <c r="CF401" s="32">
        <v>7900.78125</v>
      </c>
      <c r="CG401" s="32">
        <v>5599.408203125</v>
      </c>
      <c r="CH401" s="32">
        <v>15.882798194999999</v>
      </c>
      <c r="CI401" s="32">
        <v>1437.416015625</v>
      </c>
      <c r="CJ401" s="32">
        <v>306.51898193400001</v>
      </c>
      <c r="CK401" s="32">
        <v>116.342697144</v>
      </c>
      <c r="CL401" s="32">
        <v>394.59069824199997</v>
      </c>
      <c r="CM401" s="32">
        <v>175.97677612300001</v>
      </c>
      <c r="CN401" s="32">
        <v>853.51232910199997</v>
      </c>
      <c r="CO401" s="32">
        <v>1152.3074951169999</v>
      </c>
      <c r="CP401" s="32">
        <v>572.22906494100005</v>
      </c>
      <c r="CQ401" s="32">
        <v>6000.982421875</v>
      </c>
      <c r="CR401" s="32">
        <v>4101.8793945309999</v>
      </c>
      <c r="CS401" s="32">
        <v>1459.146118164</v>
      </c>
      <c r="CT401" s="32">
        <v>1856.5</v>
      </c>
      <c r="CU401" s="32">
        <v>7314.904296875</v>
      </c>
      <c r="CV401" s="32">
        <v>232.929611206</v>
      </c>
      <c r="CW401" s="32">
        <v>265.13250732400002</v>
      </c>
      <c r="CX401" s="32">
        <v>880.89666748000002</v>
      </c>
      <c r="CZ401" s="32">
        <v>1750.0024414059999</v>
      </c>
      <c r="DA401" s="32">
        <v>2619.5322265619998</v>
      </c>
      <c r="DB401" s="32">
        <v>138.081863403</v>
      </c>
      <c r="DC401" s="34">
        <v>4940</v>
      </c>
      <c r="DD401" s="32">
        <v>2952.1765136720001</v>
      </c>
      <c r="DE401" s="32">
        <v>893.59979248000002</v>
      </c>
      <c r="DF401" s="32">
        <v>474.8</v>
      </c>
      <c r="DG401" s="32">
        <v>5.7427482599999999</v>
      </c>
      <c r="DI401" s="32">
        <v>113.923484802</v>
      </c>
      <c r="DJ401" s="34">
        <v>1580.1</v>
      </c>
      <c r="DK401" s="32">
        <v>507.53546142599998</v>
      </c>
      <c r="DL401" s="32">
        <v>10082.817382812</v>
      </c>
      <c r="DM401" s="32">
        <v>2249.5441894529999</v>
      </c>
      <c r="DN401" s="32">
        <v>2363.2048339839998</v>
      </c>
      <c r="DO401" s="32">
        <v>16.739999999999998</v>
      </c>
      <c r="DP401" s="32">
        <v>312</v>
      </c>
      <c r="DQ401" s="32">
        <v>925</v>
      </c>
      <c r="DR401" s="32">
        <v>265.8</v>
      </c>
      <c r="DS401" s="32">
        <v>74.58</v>
      </c>
      <c r="DT401" s="32">
        <v>1037.6602783200001</v>
      </c>
      <c r="DU401" s="32">
        <v>133.25</v>
      </c>
      <c r="DV401" s="32">
        <v>5071.1704101559999</v>
      </c>
      <c r="DW401" s="32">
        <v>164.37005615199999</v>
      </c>
      <c r="DX401" s="32">
        <v>731.5</v>
      </c>
      <c r="DY401" s="32">
        <v>881.31420898399995</v>
      </c>
      <c r="EA401">
        <v>20.164999999999999</v>
      </c>
      <c r="EB401" s="32">
        <v>564.19860839800003</v>
      </c>
      <c r="EC401" s="32">
        <v>1511.599975586</v>
      </c>
    </row>
    <row r="402" spans="1:133">
      <c r="A402" s="33">
        <v>44407</v>
      </c>
      <c r="B402" s="32">
        <v>431.57357788100001</v>
      </c>
      <c r="C402" s="32">
        <v>8414.859375</v>
      </c>
      <c r="D402" s="32">
        <v>1492.7495117190001</v>
      </c>
      <c r="E402" s="32">
        <v>2664.1875</v>
      </c>
      <c r="F402" s="32">
        <v>701.07745361299999</v>
      </c>
      <c r="G402" s="32">
        <v>2796.1262207029999</v>
      </c>
      <c r="H402" s="32">
        <v>509.61038208000002</v>
      </c>
      <c r="I402" s="32">
        <v>165.390899658</v>
      </c>
      <c r="J402" s="32">
        <v>2112.5954589839998</v>
      </c>
      <c r="K402" s="32">
        <v>1553.989624023</v>
      </c>
      <c r="L402" s="32">
        <v>8260.759765625</v>
      </c>
      <c r="M402" s="32">
        <v>355.269042969</v>
      </c>
      <c r="N402" s="32">
        <v>236.741287231</v>
      </c>
      <c r="O402" s="32">
        <v>928.59936523399995</v>
      </c>
      <c r="P402" s="32">
        <v>817.640625</v>
      </c>
      <c r="Q402" s="32">
        <v>77.512817382999998</v>
      </c>
      <c r="R402" s="32">
        <v>1216.369750977</v>
      </c>
      <c r="S402" s="32">
        <v>1584.9780273440001</v>
      </c>
      <c r="T402" s="32">
        <v>164.17424011200001</v>
      </c>
      <c r="U402" s="32">
        <v>5254.2416992190001</v>
      </c>
      <c r="V402" s="32">
        <v>2888.1618652339998</v>
      </c>
      <c r="W402" s="32">
        <v>1278.203125</v>
      </c>
      <c r="X402" s="32">
        <v>45.437309265000003</v>
      </c>
      <c r="Y402" s="32">
        <v>224.7293396</v>
      </c>
      <c r="Z402" s="32">
        <v>4612.4033203119998</v>
      </c>
      <c r="AA402" s="32">
        <v>422.19161987299998</v>
      </c>
      <c r="AB402" s="32">
        <v>821.19268798799999</v>
      </c>
      <c r="AC402" s="32">
        <v>5516.5458984380002</v>
      </c>
      <c r="AD402" s="32">
        <v>3440.7614746089998</v>
      </c>
      <c r="AE402" s="32">
        <v>1726.9321289059999</v>
      </c>
      <c r="AF402" s="32">
        <v>371.467529297</v>
      </c>
      <c r="AG402" s="32">
        <v>1497.9741210940001</v>
      </c>
      <c r="AH402" s="32">
        <v>646.24298095699999</v>
      </c>
      <c r="AI402" s="32">
        <v>388.768707275</v>
      </c>
      <c r="AJ402" s="32">
        <v>1815.642211914</v>
      </c>
      <c r="AK402" s="32">
        <v>3568.103515625</v>
      </c>
      <c r="AL402" s="32">
        <v>494.778564453</v>
      </c>
      <c r="AM402" s="32">
        <v>1071.4041748049999</v>
      </c>
      <c r="AN402" s="32">
        <v>2411.0764160160002</v>
      </c>
      <c r="AP402" s="32">
        <v>3043.5593261720001</v>
      </c>
      <c r="AQ402" s="32">
        <v>1276.7287597659999</v>
      </c>
      <c r="AR402" s="32">
        <v>1537.680297852</v>
      </c>
      <c r="AS402" s="32">
        <v>3166.451171875</v>
      </c>
      <c r="AT402" s="32">
        <v>2061.6730957029999</v>
      </c>
      <c r="AU402" s="32">
        <v>1016.139770508</v>
      </c>
      <c r="AV402" s="32">
        <v>283.21173095699999</v>
      </c>
      <c r="AW402" s="32">
        <v>1425.8243408200001</v>
      </c>
      <c r="AX402" s="32">
        <v>708.047363281</v>
      </c>
      <c r="AY402" s="32">
        <v>392.13391113300003</v>
      </c>
      <c r="AZ402" s="32">
        <v>288.67150878899997</v>
      </c>
      <c r="BA402" s="32">
        <v>179.367919922</v>
      </c>
      <c r="BB402" s="32">
        <v>2005.659790039</v>
      </c>
      <c r="BC402" s="32">
        <v>3185.8203125</v>
      </c>
      <c r="BD402" s="32">
        <v>3396.1103515619998</v>
      </c>
      <c r="BE402" s="32">
        <v>566.523925781</v>
      </c>
      <c r="BF402" s="32">
        <v>701.84301757799994</v>
      </c>
      <c r="BG402" s="32">
        <v>282.81716918900003</v>
      </c>
      <c r="BH402" s="32">
        <v>495.33627319300001</v>
      </c>
      <c r="BI402" s="32">
        <v>12300</v>
      </c>
      <c r="BJ402" s="32">
        <v>4748.5131835940001</v>
      </c>
      <c r="BK402" s="32">
        <v>173.27204895</v>
      </c>
      <c r="BL402" s="32">
        <v>2129.5454101559999</v>
      </c>
      <c r="BM402" s="32">
        <v>2672.9799804690001</v>
      </c>
      <c r="BN402" s="32">
        <v>868.68316650400004</v>
      </c>
      <c r="BO402" s="32">
        <v>3600.7856445309999</v>
      </c>
      <c r="BP402" s="32">
        <v>14962.94921875</v>
      </c>
      <c r="BQ402" s="32">
        <v>2897.89453125</v>
      </c>
      <c r="BR402" s="32">
        <v>6086.3447265619998</v>
      </c>
      <c r="BS402" s="32">
        <v>2967.8696289059999</v>
      </c>
      <c r="BT402" s="32">
        <v>2446.2426757809999</v>
      </c>
      <c r="BU402" s="32">
        <v>99.709999084000003</v>
      </c>
      <c r="BV402" s="32">
        <v>1428.5821533200001</v>
      </c>
      <c r="BW402" s="32">
        <v>551.44622802699996</v>
      </c>
      <c r="BX402" s="32">
        <v>1443.334960938</v>
      </c>
      <c r="BY402" s="32">
        <v>1316.2850341799999</v>
      </c>
      <c r="BZ402" s="32">
        <v>603.5</v>
      </c>
      <c r="CA402" s="32">
        <v>1630.0782470700001</v>
      </c>
      <c r="CB402" s="32">
        <v>367.81024169900002</v>
      </c>
      <c r="CC402" s="32">
        <v>45.558921814000001</v>
      </c>
      <c r="CD402" s="32">
        <v>204.50152587900001</v>
      </c>
      <c r="CE402" s="32">
        <v>620.72961425799997</v>
      </c>
      <c r="CF402" s="32">
        <v>7872.8139648440001</v>
      </c>
      <c r="CG402" s="32">
        <v>5151.7763671880002</v>
      </c>
      <c r="CH402" s="32">
        <v>15.748531342</v>
      </c>
      <c r="CI402" s="32">
        <v>1422.2401123049999</v>
      </c>
      <c r="CJ402" s="32">
        <v>301.02960205099998</v>
      </c>
      <c r="CK402" s="32">
        <v>116.122802734</v>
      </c>
      <c r="CL402" s="32">
        <v>388.768707275</v>
      </c>
      <c r="CM402" s="32">
        <v>174.25912475600001</v>
      </c>
      <c r="CN402" s="32">
        <v>850.51397705099998</v>
      </c>
      <c r="CO402" s="32">
        <v>1156.303344727</v>
      </c>
      <c r="CP402" s="32">
        <v>575.42590331999997</v>
      </c>
      <c r="CQ402" s="32">
        <v>6018.9619140619998</v>
      </c>
      <c r="CR402" s="32">
        <v>4145.8247070309999</v>
      </c>
      <c r="CS402" s="32">
        <v>1459.146118164</v>
      </c>
      <c r="CT402" s="32">
        <v>1855</v>
      </c>
      <c r="CU402" s="32">
        <v>7486.8325195309999</v>
      </c>
      <c r="CV402" s="32">
        <v>232.679962158</v>
      </c>
      <c r="CW402" s="32">
        <v>260.74353027299998</v>
      </c>
      <c r="CX402" s="32">
        <v>866.07342529300001</v>
      </c>
      <c r="CZ402" s="32">
        <v>1754.9995117190001</v>
      </c>
      <c r="DA402" s="32">
        <v>2643.5100097660002</v>
      </c>
      <c r="DB402" s="32">
        <v>135.482223511</v>
      </c>
      <c r="DC402" s="34">
        <v>4884</v>
      </c>
      <c r="DD402" s="32">
        <v>2956.173828125</v>
      </c>
      <c r="DE402" s="32">
        <v>896.39721679700006</v>
      </c>
      <c r="DF402" s="32">
        <v>457.9</v>
      </c>
      <c r="DG402" s="32">
        <v>5.621925354</v>
      </c>
      <c r="DI402" s="32">
        <v>111.97734069800001</v>
      </c>
      <c r="DJ402" s="34">
        <v>1603</v>
      </c>
      <c r="DK402" s="32">
        <v>503.73892211899999</v>
      </c>
      <c r="DL402" s="32">
        <v>10082.817382812</v>
      </c>
      <c r="DM402" s="32">
        <v>2166.6713867190001</v>
      </c>
      <c r="DN402" s="32">
        <v>2317.3366699220001</v>
      </c>
      <c r="DO402" s="32">
        <v>16.78</v>
      </c>
      <c r="DP402" s="32">
        <v>326.5</v>
      </c>
      <c r="DQ402" s="32">
        <v>960</v>
      </c>
      <c r="DR402" s="32">
        <v>264.3</v>
      </c>
      <c r="DS402" s="32">
        <v>73.5</v>
      </c>
      <c r="DT402" s="32">
        <v>1058.363647461</v>
      </c>
      <c r="DU402" s="32">
        <v>134</v>
      </c>
      <c r="DV402" s="32">
        <v>5106.1435546880002</v>
      </c>
      <c r="DW402" s="32">
        <v>175.050582886</v>
      </c>
      <c r="DX402" s="32">
        <v>766.5</v>
      </c>
      <c r="DY402" s="32">
        <v>845.92572021499996</v>
      </c>
      <c r="EA402">
        <v>19.838999999999999</v>
      </c>
      <c r="EB402" s="32">
        <v>569.02081298799999</v>
      </c>
      <c r="EC402" s="32">
        <v>1444.8000488279999</v>
      </c>
    </row>
    <row r="403" spans="1:133">
      <c r="A403" s="33">
        <v>44410</v>
      </c>
      <c r="B403" s="32">
        <v>436.26895141599999</v>
      </c>
      <c r="C403" s="32">
        <v>8488.8154296880002</v>
      </c>
      <c r="D403" s="32">
        <v>1518.7192382809999</v>
      </c>
      <c r="E403" s="32">
        <v>2672.1826171880002</v>
      </c>
      <c r="F403" s="32">
        <v>713.068359375</v>
      </c>
      <c r="G403" s="32">
        <v>2813.1025390619998</v>
      </c>
      <c r="H403" s="32">
        <v>518.59283447300004</v>
      </c>
      <c r="I403" s="32">
        <v>170.664520264</v>
      </c>
      <c r="J403" s="32">
        <v>2114.5947265619998</v>
      </c>
      <c r="K403" s="32">
        <v>1570.4737548830001</v>
      </c>
      <c r="L403" s="32">
        <v>8266.75390625</v>
      </c>
      <c r="M403" s="32">
        <v>354.10696411100002</v>
      </c>
      <c r="N403" s="32">
        <v>224.54945373499999</v>
      </c>
      <c r="O403" s="32">
        <v>933.59173583999996</v>
      </c>
      <c r="P403" s="32">
        <v>822.23754882799994</v>
      </c>
      <c r="Q403" s="32">
        <v>75.428436278999996</v>
      </c>
      <c r="R403" s="32">
        <v>1227.3594970700001</v>
      </c>
      <c r="S403" s="32">
        <v>1619.9334716799999</v>
      </c>
      <c r="T403" s="32">
        <v>165.42100524899999</v>
      </c>
      <c r="U403" s="32">
        <v>5236.6811523440001</v>
      </c>
      <c r="V403" s="32">
        <v>2921.15234375</v>
      </c>
      <c r="W403" s="32">
        <v>1291.6893310549999</v>
      </c>
      <c r="X403" s="32">
        <v>45.916965484999999</v>
      </c>
      <c r="Y403" s="32">
        <v>231.01060485799999</v>
      </c>
      <c r="Z403" s="32">
        <v>4644.7709960940001</v>
      </c>
      <c r="AA403" s="32">
        <v>425.28567504900002</v>
      </c>
      <c r="AB403" s="32">
        <v>824.74725341800001</v>
      </c>
      <c r="AC403" s="32">
        <v>5608.4389648440001</v>
      </c>
      <c r="AD403" s="32">
        <v>3446.7248535160002</v>
      </c>
      <c r="AE403" s="32">
        <v>1730.9298095700001</v>
      </c>
      <c r="AF403" s="32">
        <v>390.72537231400003</v>
      </c>
      <c r="AG403" s="32">
        <v>1496.004272461</v>
      </c>
      <c r="AH403" s="32">
        <v>652.58648681600005</v>
      </c>
      <c r="AI403" s="32">
        <v>389.47137451200001</v>
      </c>
      <c r="AJ403" s="32">
        <v>1818.640625</v>
      </c>
      <c r="AK403" s="32">
        <v>3598.0837402339998</v>
      </c>
      <c r="AL403" s="32">
        <v>495.27832031200001</v>
      </c>
      <c r="AM403" s="32">
        <v>1079.8917236330001</v>
      </c>
      <c r="AN403" s="32">
        <v>2430.1359863279999</v>
      </c>
      <c r="AP403" s="32">
        <v>3080.5295410160002</v>
      </c>
      <c r="AQ403" s="32">
        <v>1283.317382812</v>
      </c>
      <c r="AR403" s="32">
        <v>1552.638061523</v>
      </c>
      <c r="AS403" s="32">
        <v>3211.4287109380002</v>
      </c>
      <c r="AT403" s="32">
        <v>2122.6040039059999</v>
      </c>
      <c r="AU403" s="32">
        <v>1019.137207031</v>
      </c>
      <c r="AV403" s="32">
        <v>287.20062255900001</v>
      </c>
      <c r="AW403" s="32">
        <v>1435.6796875</v>
      </c>
      <c r="AX403" s="32">
        <v>720.220703125</v>
      </c>
      <c r="AY403" s="32">
        <v>399.12918090800002</v>
      </c>
      <c r="AZ403" s="32">
        <v>289.220458984</v>
      </c>
      <c r="BA403" s="32">
        <v>184.56700134299999</v>
      </c>
      <c r="BB403" s="32">
        <v>2028.6442871090001</v>
      </c>
      <c r="BC403" s="32">
        <v>3295.1599121089998</v>
      </c>
      <c r="BD403" s="32">
        <v>3379.1298828119998</v>
      </c>
      <c r="BE403" s="32">
        <v>567.52337646499996</v>
      </c>
      <c r="BF403" s="32">
        <v>718.63446044900002</v>
      </c>
      <c r="BG403" s="32">
        <v>284.71395874000001</v>
      </c>
      <c r="BH403" s="32">
        <v>499.12747192400002</v>
      </c>
      <c r="BI403" s="32">
        <v>12460</v>
      </c>
      <c r="BJ403" s="32">
        <v>4766.5043945309999</v>
      </c>
      <c r="BK403" s="32">
        <v>174.36993408199999</v>
      </c>
      <c r="BL403" s="32">
        <v>2138.0808105470001</v>
      </c>
      <c r="BM403" s="32">
        <v>2696.4143066410002</v>
      </c>
      <c r="BN403" s="32">
        <v>826.31811523399995</v>
      </c>
      <c r="BO403" s="32">
        <v>3612.7712402339998</v>
      </c>
      <c r="BP403" s="32">
        <v>15147.370117188</v>
      </c>
      <c r="BQ403" s="32">
        <v>2905.8779296880002</v>
      </c>
      <c r="BR403" s="32">
        <v>6201.0678710940001</v>
      </c>
      <c r="BS403" s="32">
        <v>2957.8828125</v>
      </c>
      <c r="BT403" s="32">
        <v>2462.4370117190001</v>
      </c>
      <c r="BU403" s="32">
        <v>103.480003357</v>
      </c>
      <c r="BV403" s="32">
        <v>1406.107788086</v>
      </c>
      <c r="BW403" s="32">
        <v>558.42657470699999</v>
      </c>
      <c r="BX403" s="32">
        <v>1461.8074951169999</v>
      </c>
      <c r="BY403" s="32">
        <v>1329.282836914</v>
      </c>
      <c r="BZ403" s="32">
        <v>607.5</v>
      </c>
      <c r="CA403" s="32">
        <v>1634.571655273</v>
      </c>
      <c r="CB403" s="32">
        <v>369.80700683600003</v>
      </c>
      <c r="CC403" s="32">
        <v>46.157920836999999</v>
      </c>
      <c r="CD403" s="32">
        <v>206.623291016</v>
      </c>
      <c r="CE403" s="32">
        <v>626.67028808600003</v>
      </c>
      <c r="CF403" s="32">
        <v>7962.708984375</v>
      </c>
      <c r="CG403" s="32">
        <v>5153.7739257809999</v>
      </c>
      <c r="CH403" s="32">
        <v>15.922288894999999</v>
      </c>
      <c r="CI403" s="32">
        <v>1432.2917480470001</v>
      </c>
      <c r="CJ403" s="32">
        <v>304.05340576200001</v>
      </c>
      <c r="CK403" s="32">
        <v>116.74250030499999</v>
      </c>
      <c r="CL403" s="32">
        <v>389.47137451200001</v>
      </c>
      <c r="CM403" s="32">
        <v>175.657150269</v>
      </c>
      <c r="CN403" s="32">
        <v>857.51000976600005</v>
      </c>
      <c r="CO403" s="32">
        <v>1183.2752685549999</v>
      </c>
      <c r="CP403" s="32">
        <v>582.01922607400002</v>
      </c>
      <c r="CQ403" s="32">
        <v>6012.9692382809999</v>
      </c>
      <c r="CR403" s="32">
        <v>4127.8466796880002</v>
      </c>
      <c r="CS403" s="32">
        <v>1484.670532227</v>
      </c>
      <c r="CT403" s="32">
        <v>1868</v>
      </c>
      <c r="CU403" s="32">
        <v>7496.8276367190001</v>
      </c>
      <c r="CV403" s="32">
        <v>233.27915954599999</v>
      </c>
      <c r="CW403" s="32">
        <v>264.33450317400002</v>
      </c>
      <c r="CX403" s="32">
        <v>855.40057373000002</v>
      </c>
      <c r="CZ403" s="32">
        <v>1731.013305664</v>
      </c>
      <c r="DA403" s="32">
        <v>2672.4826660160002</v>
      </c>
      <c r="DB403" s="32">
        <v>137.33198547399999</v>
      </c>
      <c r="DC403" s="34">
        <v>4982</v>
      </c>
      <c r="DD403" s="32">
        <v>2992.1518554690001</v>
      </c>
      <c r="DE403" s="32">
        <v>904.98950195299994</v>
      </c>
      <c r="DF403" s="32">
        <v>750</v>
      </c>
      <c r="DG403" s="32">
        <v>5.6567072869999997</v>
      </c>
      <c r="DI403" s="32">
        <v>114.123077393</v>
      </c>
      <c r="DJ403" s="34">
        <v>1590</v>
      </c>
      <c r="DK403" s="32">
        <v>508.53451538100001</v>
      </c>
      <c r="DL403" s="32">
        <v>10057.8359375</v>
      </c>
      <c r="DM403" s="32">
        <v>2190.6345214839998</v>
      </c>
      <c r="DN403" s="32">
        <v>2342.2646484380002</v>
      </c>
      <c r="DO403" s="32">
        <v>16.82</v>
      </c>
      <c r="DP403" s="32">
        <v>330</v>
      </c>
      <c r="DQ403" s="32">
        <v>936</v>
      </c>
      <c r="DR403" s="32">
        <v>268</v>
      </c>
      <c r="DS403" s="32">
        <v>74.680000000000007</v>
      </c>
      <c r="DT403" s="32">
        <v>1069.1297607419999</v>
      </c>
      <c r="DU403" s="32">
        <v>134</v>
      </c>
      <c r="DV403" s="32">
        <v>5171.0942382809999</v>
      </c>
      <c r="DW403" s="32">
        <v>172.773147583</v>
      </c>
      <c r="DX403" s="32">
        <v>782</v>
      </c>
      <c r="DY403" s="32">
        <v>846.12561035199997</v>
      </c>
      <c r="EA403">
        <v>18.835000000000001</v>
      </c>
      <c r="EB403" s="32">
        <v>569.02081298799999</v>
      </c>
      <c r="EC403" s="32">
        <v>1439.8000488279999</v>
      </c>
    </row>
    <row r="404" spans="1:133">
      <c r="A404" s="33">
        <v>44411</v>
      </c>
      <c r="B404" s="32">
        <v>440.56463623000002</v>
      </c>
      <c r="C404" s="32">
        <v>8582.7578125</v>
      </c>
      <c r="D404" s="32">
        <v>1527.2091064450001</v>
      </c>
      <c r="E404" s="32">
        <v>2663.1884765619998</v>
      </c>
      <c r="F404" s="32">
        <v>712.86859130899995</v>
      </c>
      <c r="G404" s="32">
        <v>2803.1164550779999</v>
      </c>
      <c r="H404" s="32">
        <v>509.61038208000002</v>
      </c>
      <c r="I404" s="32">
        <v>168.14576721200001</v>
      </c>
      <c r="J404" s="32">
        <v>2129.5847167970001</v>
      </c>
      <c r="K404" s="32">
        <v>1413.126586914</v>
      </c>
      <c r="L404" s="32">
        <v>8289.7333984380002</v>
      </c>
      <c r="M404" s="32">
        <v>355.80532836899999</v>
      </c>
      <c r="N404" s="32">
        <v>225.64874267600001</v>
      </c>
      <c r="O404" s="32">
        <v>938.38452148399995</v>
      </c>
      <c r="P404" s="32">
        <v>837.82684326200001</v>
      </c>
      <c r="Q404" s="32">
        <v>77.425956725999995</v>
      </c>
      <c r="R404" s="32">
        <v>1216.869140625</v>
      </c>
      <c r="S404" s="32">
        <v>1591.9692382809999</v>
      </c>
      <c r="T404" s="32">
        <v>164.42356872600001</v>
      </c>
      <c r="U404" s="32">
        <v>5182.05078125</v>
      </c>
      <c r="V404" s="32">
        <v>2925.1513671880002</v>
      </c>
      <c r="W404" s="32">
        <v>1278.702514648</v>
      </c>
      <c r="X404" s="32">
        <v>47.086116791000002</v>
      </c>
      <c r="Y404" s="32">
        <v>232.50616455100001</v>
      </c>
      <c r="Z404" s="32">
        <v>4643.8188476559999</v>
      </c>
      <c r="AA404" s="32">
        <v>428.978607178</v>
      </c>
      <c r="AB404" s="32">
        <v>824.56945800799997</v>
      </c>
      <c r="AC404" s="32">
        <v>5613.43359375</v>
      </c>
      <c r="AD404" s="32">
        <v>3436.501953125</v>
      </c>
      <c r="AE404" s="32">
        <v>1698.949584961</v>
      </c>
      <c r="AF404" s="32">
        <v>384.22882080099998</v>
      </c>
      <c r="AG404" s="32">
        <v>1474.829711914</v>
      </c>
      <c r="AH404" s="32">
        <v>646.24298095699999</v>
      </c>
      <c r="AI404" s="32">
        <v>391.67971801800002</v>
      </c>
      <c r="AJ404" s="32">
        <v>1801.6486816409999</v>
      </c>
      <c r="AK404" s="32">
        <v>3586.5910644529999</v>
      </c>
      <c r="AL404" s="32">
        <v>492.27966308600003</v>
      </c>
      <c r="AM404" s="32">
        <v>1069.407226562</v>
      </c>
      <c r="AN404" s="32">
        <v>2411.0764160160002</v>
      </c>
      <c r="AP404" s="32">
        <v>3074.5344238279999</v>
      </c>
      <c r="AQ404" s="32">
        <v>1296.9645996090001</v>
      </c>
      <c r="AR404" s="32">
        <v>1572.083374023</v>
      </c>
      <c r="AS404" s="32">
        <v>3211.4287109380002</v>
      </c>
      <c r="AT404" s="32">
        <v>2128.5971679690001</v>
      </c>
      <c r="AU404" s="32">
        <v>1021.135559082</v>
      </c>
      <c r="AV404" s="32">
        <v>285.90426635699998</v>
      </c>
      <c r="AW404" s="32">
        <v>1441.512695312</v>
      </c>
      <c r="AX404" s="32">
        <v>710.84136962900004</v>
      </c>
      <c r="AY404" s="32">
        <v>396.23117065399998</v>
      </c>
      <c r="AZ404" s="32">
        <v>305.54064941399997</v>
      </c>
      <c r="BA404" s="32">
        <v>184.367019653</v>
      </c>
      <c r="BB404" s="32">
        <v>2010.6563720700001</v>
      </c>
      <c r="BC404" s="32">
        <v>3388.0234375</v>
      </c>
      <c r="BD404" s="32">
        <v>3418.0854492190001</v>
      </c>
      <c r="BE404" s="32">
        <v>566.72381591800001</v>
      </c>
      <c r="BF404" s="32">
        <v>723.03228759800004</v>
      </c>
      <c r="BG404" s="32">
        <v>291.50238037100002</v>
      </c>
      <c r="BH404" s="32">
        <v>497.81515502899998</v>
      </c>
      <c r="BI404" s="32">
        <v>11990</v>
      </c>
      <c r="BJ404" s="32">
        <v>4656.5615234380002</v>
      </c>
      <c r="BK404" s="32">
        <v>174.519699097</v>
      </c>
      <c r="BL404" s="32">
        <v>2142.3479003910002</v>
      </c>
      <c r="BM404" s="32">
        <v>2698.4084472660002</v>
      </c>
      <c r="BN404" s="32">
        <v>814.72772216800001</v>
      </c>
      <c r="BO404" s="32">
        <v>3625.7561035160002</v>
      </c>
      <c r="BP404" s="32">
        <v>15187.245117188</v>
      </c>
      <c r="BQ404" s="32">
        <v>2886.9177246089998</v>
      </c>
      <c r="BR404" s="32">
        <v>6265.912109375</v>
      </c>
      <c r="BS404" s="32">
        <v>2977.8552246089998</v>
      </c>
      <c r="BT404" s="32">
        <v>2489.4274902339998</v>
      </c>
      <c r="BU404" s="32">
        <v>103.13999939</v>
      </c>
      <c r="BV404" s="32">
        <v>1377.2823486330001</v>
      </c>
      <c r="BW404" s="32">
        <v>558.42657470699999</v>
      </c>
      <c r="BX404" s="32">
        <v>1463.8044433590001</v>
      </c>
      <c r="BY404" s="32">
        <v>1309.286132812</v>
      </c>
      <c r="BZ404" s="32">
        <v>613.5</v>
      </c>
      <c r="CA404" s="32">
        <v>1615.100585938</v>
      </c>
      <c r="CB404" s="32">
        <v>371.50433349600002</v>
      </c>
      <c r="CC404" s="32">
        <v>46.771892547999997</v>
      </c>
      <c r="CD404" s="32">
        <v>209.55343627900001</v>
      </c>
      <c r="CE404" s="32">
        <v>617.16503906200001</v>
      </c>
      <c r="CF404" s="32">
        <v>7892.7900390619998</v>
      </c>
      <c r="CG404" s="32">
        <v>5193.7407226559999</v>
      </c>
      <c r="CH404" s="32">
        <v>15.887537003</v>
      </c>
      <c r="CI404" s="32">
        <v>1457.7169189450001</v>
      </c>
      <c r="CJ404" s="32">
        <v>307.12368774399999</v>
      </c>
      <c r="CK404" s="32">
        <v>117.642051697</v>
      </c>
      <c r="CL404" s="32">
        <v>391.67971801800002</v>
      </c>
      <c r="CM404" s="32">
        <v>176.11659240700001</v>
      </c>
      <c r="CN404" s="32">
        <v>867.50421142599998</v>
      </c>
      <c r="CO404" s="32">
        <v>1171.7872314450001</v>
      </c>
      <c r="CP404" s="32">
        <v>574.227050781</v>
      </c>
      <c r="CQ404" s="32">
        <v>6000.982421875</v>
      </c>
      <c r="CR404" s="32">
        <v>4150.3178710940001</v>
      </c>
      <c r="CS404" s="32">
        <v>1463.4001464840001</v>
      </c>
      <c r="CT404" s="32">
        <v>1839.5</v>
      </c>
      <c r="CU404" s="32">
        <v>7412.86328125</v>
      </c>
      <c r="CV404" s="32">
        <v>235.07667541500001</v>
      </c>
      <c r="CW404" s="32">
        <v>263.13751220699999</v>
      </c>
      <c r="CX404" s="32">
        <v>911.53137206999997</v>
      </c>
      <c r="CZ404" s="32">
        <v>1727.0153808590001</v>
      </c>
      <c r="DA404" s="32">
        <v>2687.4682617190001</v>
      </c>
      <c r="DB404" s="32">
        <v>137.43194580100001</v>
      </c>
      <c r="DC404" s="34">
        <v>5040</v>
      </c>
      <c r="DD404" s="32">
        <v>3004.1440429690001</v>
      </c>
      <c r="DE404" s="32">
        <v>914.58099365199996</v>
      </c>
      <c r="DF404" s="32">
        <v>735</v>
      </c>
      <c r="DG404" s="32">
        <v>5.6402320860000001</v>
      </c>
      <c r="DI404" s="32">
        <v>112.276748657</v>
      </c>
      <c r="DJ404" s="34">
        <v>1580</v>
      </c>
      <c r="DK404" s="32">
        <v>508.13488769499997</v>
      </c>
      <c r="DL404" s="32">
        <v>10112.794921875</v>
      </c>
      <c r="DM404" s="32">
        <v>2173.6606445309999</v>
      </c>
      <c r="DN404" s="32">
        <v>2358.2189941410002</v>
      </c>
      <c r="DO404" s="32">
        <v>16.899999999999999</v>
      </c>
      <c r="DP404" s="32">
        <v>334.2</v>
      </c>
      <c r="DQ404" s="32">
        <v>939</v>
      </c>
      <c r="DR404" s="32">
        <v>272.5</v>
      </c>
      <c r="DS404" s="32">
        <v>75.680000000000007</v>
      </c>
      <c r="DT404" s="32">
        <v>1063.3327636720001</v>
      </c>
      <c r="DU404" s="32">
        <v>135</v>
      </c>
      <c r="DV404" s="32">
        <v>5226.0537109380002</v>
      </c>
      <c r="DW404" s="32">
        <v>169.474731445</v>
      </c>
      <c r="DX404" s="32">
        <v>745</v>
      </c>
      <c r="DY404" s="32">
        <v>825.93218994100005</v>
      </c>
      <c r="EA404">
        <v>19.007000000000001</v>
      </c>
      <c r="EB404" s="32">
        <v>569.02081298799999</v>
      </c>
      <c r="EC404" s="32">
        <v>1399.599975586</v>
      </c>
    </row>
    <row r="405" spans="1:133">
      <c r="A405" s="33">
        <v>44412</v>
      </c>
      <c r="B405" s="32">
        <v>444.56076049799998</v>
      </c>
      <c r="C405" s="32">
        <v>8712.6787109380002</v>
      </c>
      <c r="D405" s="32">
        <v>1527.2091064450001</v>
      </c>
      <c r="E405" s="32">
        <v>2664.1875</v>
      </c>
      <c r="F405" s="32">
        <v>714.46734619100005</v>
      </c>
      <c r="G405" s="32">
        <v>2818.095703125</v>
      </c>
      <c r="H405" s="32">
        <v>512.60437011700003</v>
      </c>
      <c r="I405" s="32">
        <v>167.830932617</v>
      </c>
      <c r="J405" s="32">
        <v>2171.5561523440001</v>
      </c>
      <c r="K405" s="32">
        <v>1417.6223144529999</v>
      </c>
      <c r="L405" s="32">
        <v>8262.7578125</v>
      </c>
      <c r="M405" s="32">
        <v>357.90597534199998</v>
      </c>
      <c r="N405" s="32">
        <v>229.04647827100001</v>
      </c>
      <c r="O405" s="32">
        <v>939.58270263700001</v>
      </c>
      <c r="P405" s="32">
        <v>810.84533691399997</v>
      </c>
      <c r="Q405" s="32">
        <v>77.643081664999997</v>
      </c>
      <c r="R405" s="32">
        <v>1246.341796875</v>
      </c>
      <c r="S405" s="32">
        <v>1615.9385986330001</v>
      </c>
      <c r="T405" s="32">
        <v>167.56544494600001</v>
      </c>
      <c r="U405" s="32">
        <v>5185.9536132809999</v>
      </c>
      <c r="V405" s="32">
        <v>2957.1418457029999</v>
      </c>
      <c r="W405" s="32">
        <v>1305.675170898</v>
      </c>
      <c r="X405" s="32">
        <v>47.555782317999999</v>
      </c>
      <c r="Y405" s="32">
        <v>231.30970764200001</v>
      </c>
      <c r="Z405" s="32">
        <v>4644.7709960940001</v>
      </c>
      <c r="AA405" s="32">
        <v>425.28567504900002</v>
      </c>
      <c r="AB405" s="32">
        <v>824.03637695299994</v>
      </c>
      <c r="AC405" s="32">
        <v>5656.3828125</v>
      </c>
      <c r="AD405" s="32">
        <v>3441.6137695309999</v>
      </c>
      <c r="AE405" s="32">
        <v>1688.456054688</v>
      </c>
      <c r="AF405" s="32">
        <v>384.57678222700002</v>
      </c>
      <c r="AG405" s="32">
        <v>1480.246459961</v>
      </c>
      <c r="AH405" s="32">
        <v>645.05364990199996</v>
      </c>
      <c r="AI405" s="32">
        <v>394.189208984</v>
      </c>
      <c r="AJ405" s="32">
        <v>1911.596679688</v>
      </c>
      <c r="AK405" s="32">
        <v>3611.0747070309999</v>
      </c>
      <c r="AL405" s="32">
        <v>499.07659912100002</v>
      </c>
      <c r="AM405" s="32">
        <v>1068.4086914059999</v>
      </c>
      <c r="AN405" s="32">
        <v>2434.9008789059999</v>
      </c>
      <c r="AP405" s="32">
        <v>3087.5239257809999</v>
      </c>
      <c r="AQ405" s="32">
        <v>1310.1413574220001</v>
      </c>
      <c r="AR405" s="32">
        <v>1556.6270751950001</v>
      </c>
      <c r="AS405" s="32">
        <v>3249.4106445309999</v>
      </c>
      <c r="AT405" s="32">
        <v>2157.5649414059999</v>
      </c>
      <c r="AU405" s="32">
        <v>1009.145568848</v>
      </c>
      <c r="AV405" s="32">
        <v>294.18118286100002</v>
      </c>
      <c r="AW405" s="32">
        <v>1441.713500977</v>
      </c>
      <c r="AX405" s="32">
        <v>707.84796142599998</v>
      </c>
      <c r="AY405" s="32">
        <v>400.42831420900001</v>
      </c>
      <c r="AZ405" s="32">
        <v>302.44622802700002</v>
      </c>
      <c r="BA405" s="32">
        <v>188.406326294</v>
      </c>
      <c r="BB405" s="32">
        <v>2020.6499023440001</v>
      </c>
      <c r="BC405" s="32">
        <v>3438.9487304690001</v>
      </c>
      <c r="BD405" s="32">
        <v>3409.095703125</v>
      </c>
      <c r="BE405" s="32">
        <v>569.92230224599996</v>
      </c>
      <c r="BF405" s="32">
        <v>728.42944335899995</v>
      </c>
      <c r="BG405" s="32">
        <v>287.808685303</v>
      </c>
      <c r="BH405" s="32">
        <v>504.37680053700001</v>
      </c>
      <c r="BI405" s="32">
        <v>12265</v>
      </c>
      <c r="BJ405" s="32">
        <v>4651.5639648440001</v>
      </c>
      <c r="BK405" s="32">
        <v>173.92080688499999</v>
      </c>
      <c r="BL405" s="32">
        <v>2135.9465332029999</v>
      </c>
      <c r="BM405" s="32">
        <v>2671.4838867190001</v>
      </c>
      <c r="BN405" s="32">
        <v>785.55175781200001</v>
      </c>
      <c r="BO405" s="32">
        <v>3649.728515625</v>
      </c>
      <c r="BP405" s="32">
        <v>15281.946289062</v>
      </c>
      <c r="BQ405" s="32">
        <v>2877.9367675779999</v>
      </c>
      <c r="BR405" s="32">
        <v>6276.8857421880002</v>
      </c>
      <c r="BS405" s="32">
        <v>2933.9167480470001</v>
      </c>
      <c r="BT405" s="32">
        <v>2504.7221679690001</v>
      </c>
      <c r="BU405" s="32">
        <v>104.540000916</v>
      </c>
      <c r="BV405" s="32">
        <v>1367.5106201169999</v>
      </c>
      <c r="BW405" s="32">
        <v>558.62597656200001</v>
      </c>
      <c r="BX405" s="32">
        <v>1522.7160644529999</v>
      </c>
      <c r="BY405" s="32">
        <v>1341.2807617190001</v>
      </c>
      <c r="BZ405" s="32">
        <v>615</v>
      </c>
      <c r="CA405" s="32">
        <v>1616.5983886720001</v>
      </c>
      <c r="CB405" s="32">
        <v>371.00506591800001</v>
      </c>
      <c r="CC405" s="32">
        <v>47.226139068999998</v>
      </c>
      <c r="CD405" s="32">
        <v>212.58462524399999</v>
      </c>
      <c r="CE405" s="32">
        <v>621.23864746100003</v>
      </c>
      <c r="CF405" s="32">
        <v>7972.697265625</v>
      </c>
      <c r="CG405" s="32">
        <v>5245.69921875</v>
      </c>
      <c r="CH405" s="32">
        <v>15.590575218</v>
      </c>
      <c r="CI405" s="32">
        <v>1441.5554199220001</v>
      </c>
      <c r="CJ405" s="32">
        <v>306.37936401399998</v>
      </c>
      <c r="CK405" s="32">
        <v>116.86243438699999</v>
      </c>
      <c r="CL405" s="32">
        <v>394.189208984</v>
      </c>
      <c r="CM405" s="32">
        <v>178.593139648</v>
      </c>
      <c r="CN405" s="32">
        <v>875.49963378899997</v>
      </c>
      <c r="CO405" s="32">
        <v>1185.7727050779999</v>
      </c>
      <c r="CP405" s="32">
        <v>575.42590331999997</v>
      </c>
      <c r="CQ405" s="32">
        <v>6026.9516601559999</v>
      </c>
      <c r="CR405" s="32">
        <v>4119.3569335940001</v>
      </c>
      <c r="CS405" s="32">
        <v>1544.227539062</v>
      </c>
      <c r="CT405" s="32">
        <v>1800</v>
      </c>
      <c r="CU405" s="32">
        <v>7456.8452148440001</v>
      </c>
      <c r="CV405" s="32">
        <v>233.029495239</v>
      </c>
      <c r="CW405" s="32">
        <v>270.81820678700001</v>
      </c>
      <c r="CX405" s="32">
        <v>909.159667969</v>
      </c>
      <c r="CZ405" s="32">
        <v>1718.020507812</v>
      </c>
      <c r="DA405" s="32">
        <v>2652.5012207029999</v>
      </c>
      <c r="DB405" s="32">
        <v>138.98175048799999</v>
      </c>
      <c r="DC405" s="34">
        <v>5170</v>
      </c>
      <c r="DD405" s="32">
        <v>3006.1428222660002</v>
      </c>
      <c r="DE405" s="32">
        <v>928.36859130899995</v>
      </c>
      <c r="DF405" s="32">
        <v>732.2</v>
      </c>
      <c r="DG405" s="32">
        <v>5.5798206329999998</v>
      </c>
      <c r="DI405" s="32">
        <v>114.073188782</v>
      </c>
      <c r="DJ405" s="34">
        <v>1590.7</v>
      </c>
      <c r="DK405" s="32">
        <v>503.13943481400003</v>
      </c>
      <c r="DL405" s="32">
        <v>10137.77734375</v>
      </c>
      <c r="DM405" s="32">
        <v>2176.6560058589998</v>
      </c>
      <c r="DN405" s="32">
        <v>2363.2048339839998</v>
      </c>
      <c r="DO405" s="32">
        <v>17</v>
      </c>
      <c r="DP405" s="32">
        <v>343</v>
      </c>
      <c r="DQ405" s="32">
        <v>956</v>
      </c>
      <c r="DR405" s="32">
        <v>273</v>
      </c>
      <c r="DS405" s="32">
        <v>73.11</v>
      </c>
      <c r="DT405" s="32">
        <v>1076.5828857419999</v>
      </c>
      <c r="DU405" s="32">
        <v>131.5</v>
      </c>
      <c r="DV405" s="32">
        <v>5271.0185546880002</v>
      </c>
      <c r="DW405" s="32">
        <v>177.17098999000001</v>
      </c>
      <c r="DX405" s="32">
        <v>699</v>
      </c>
      <c r="DY405" s="32">
        <v>826.93188476600005</v>
      </c>
      <c r="EA405">
        <v>18.978000000000002</v>
      </c>
      <c r="EB405" s="32">
        <v>569.02081298799999</v>
      </c>
      <c r="EC405" s="32">
        <v>1417.400024414</v>
      </c>
    </row>
    <row r="406" spans="1:133">
      <c r="A406" s="33">
        <v>44413</v>
      </c>
      <c r="B406" s="32">
        <v>450.75466918900003</v>
      </c>
      <c r="C406" s="32">
        <v>8796.6279296880002</v>
      </c>
      <c r="D406" s="32">
        <v>1505.234985352</v>
      </c>
      <c r="E406" s="32">
        <v>2662.1889648440001</v>
      </c>
      <c r="F406" s="32">
        <v>724.65979003899997</v>
      </c>
      <c r="G406" s="32">
        <v>2797.1247558589998</v>
      </c>
      <c r="H406" s="32">
        <v>525.18011474599996</v>
      </c>
      <c r="I406" s="32">
        <v>175.131347656</v>
      </c>
      <c r="J406" s="32">
        <v>2156.7077636720001</v>
      </c>
      <c r="K406" s="32">
        <v>1453.0877685549999</v>
      </c>
      <c r="L406" s="32">
        <v>8334.6962890619998</v>
      </c>
      <c r="M406" s="32">
        <v>360.140625</v>
      </c>
      <c r="N406" s="32">
        <v>229.146392822</v>
      </c>
      <c r="O406" s="32">
        <v>965.34381103500004</v>
      </c>
      <c r="P406" s="32">
        <v>814.84259033199999</v>
      </c>
      <c r="Q406" s="32">
        <v>77.078567504999995</v>
      </c>
      <c r="R406" s="32">
        <v>1267.821899414</v>
      </c>
      <c r="S406" s="32">
        <v>1621.4315185549999</v>
      </c>
      <c r="T406" s="32">
        <v>171.35559082</v>
      </c>
      <c r="U406" s="32">
        <v>5223.0239257809999</v>
      </c>
      <c r="V406" s="32">
        <v>2924.1516113279999</v>
      </c>
      <c r="W406" s="32">
        <v>1303.177734375</v>
      </c>
      <c r="X406" s="32">
        <v>47.965488434000001</v>
      </c>
      <c r="Y406" s="32">
        <v>233.204055786</v>
      </c>
      <c r="Z406" s="32">
        <v>4658.099609375</v>
      </c>
      <c r="AA406" s="32">
        <v>427.48150634799998</v>
      </c>
      <c r="AB406" s="32">
        <v>829.990234375</v>
      </c>
      <c r="AC406" s="32">
        <v>5592.1791992190001</v>
      </c>
      <c r="AD406" s="32">
        <v>3490.1711425779999</v>
      </c>
      <c r="AE406" s="32">
        <v>1671.9663085940001</v>
      </c>
      <c r="AF406" s="32">
        <v>391.30535888700001</v>
      </c>
      <c r="AG406" s="32">
        <v>1503.3907470700001</v>
      </c>
      <c r="AH406" s="32">
        <v>647.82885742200006</v>
      </c>
      <c r="AI406" s="32">
        <v>392.98455810500002</v>
      </c>
      <c r="AJ406" s="32">
        <v>1935.585327148</v>
      </c>
      <c r="AK406" s="32">
        <v>3602.0810546880002</v>
      </c>
      <c r="AL406" s="32">
        <v>517.96820068399995</v>
      </c>
      <c r="AM406" s="32">
        <v>1062.9168701169999</v>
      </c>
      <c r="AN406" s="32">
        <v>2425.37109375</v>
      </c>
      <c r="AP406" s="32">
        <v>3231.4086914059999</v>
      </c>
      <c r="AQ406" s="32">
        <v>1307.7883300779999</v>
      </c>
      <c r="AR406" s="32">
        <v>1562.609985352</v>
      </c>
      <c r="AS406" s="32">
        <v>3225.4223632809999</v>
      </c>
      <c r="AT406" s="32">
        <v>2179.5400390619998</v>
      </c>
      <c r="AU406" s="32">
        <v>1024.1330566409999</v>
      </c>
      <c r="AV406" s="32">
        <v>298.17007446299999</v>
      </c>
      <c r="AW406" s="32">
        <v>1450.161132812</v>
      </c>
      <c r="AX406" s="32">
        <v>723.41375732400002</v>
      </c>
      <c r="AY406" s="32">
        <v>401.92727661100002</v>
      </c>
      <c r="AZ406" s="32">
        <v>305.191162109</v>
      </c>
      <c r="BA406" s="32">
        <v>187.48646545400001</v>
      </c>
      <c r="BB406" s="32">
        <v>2048.6313476559999</v>
      </c>
      <c r="BC406" s="32">
        <v>3265.7028808589998</v>
      </c>
      <c r="BD406" s="32">
        <v>3404.1013183589998</v>
      </c>
      <c r="BE406" s="32">
        <v>566.34472656200001</v>
      </c>
      <c r="BF406" s="32">
        <v>728.82928466800001</v>
      </c>
      <c r="BG406" s="32">
        <v>287.60900878899997</v>
      </c>
      <c r="BH406" s="32">
        <v>503.79354858400001</v>
      </c>
      <c r="BI406" s="32">
        <v>12360</v>
      </c>
      <c r="BJ406" s="32">
        <v>4771.5009765619998</v>
      </c>
      <c r="BK406" s="32">
        <v>174.22023010300001</v>
      </c>
      <c r="BL406" s="32">
        <v>2206.3623046880002</v>
      </c>
      <c r="BM406" s="32">
        <v>2649.0471191410002</v>
      </c>
      <c r="BN406" s="32">
        <v>804.33624267599998</v>
      </c>
      <c r="BO406" s="32">
        <v>3625.7561035160002</v>
      </c>
      <c r="BP406" s="32">
        <v>15361.696289062</v>
      </c>
      <c r="BQ406" s="32">
        <v>2872.9470214839998</v>
      </c>
      <c r="BR406" s="32">
        <v>6012.5224609380002</v>
      </c>
      <c r="BS406" s="32">
        <v>2941.9050292970001</v>
      </c>
      <c r="BT406" s="32">
        <v>2499.32421875</v>
      </c>
      <c r="BU406" s="32">
        <v>110.68000030499999</v>
      </c>
      <c r="BV406" s="32">
        <v>1358.227905273</v>
      </c>
      <c r="BW406" s="32">
        <v>554.23840331999997</v>
      </c>
      <c r="BX406" s="32">
        <v>1517.723632812</v>
      </c>
      <c r="BY406" s="32">
        <v>1359.777954102</v>
      </c>
      <c r="BZ406" s="32">
        <v>613.5</v>
      </c>
      <c r="CA406" s="32">
        <v>1617.5968017580001</v>
      </c>
      <c r="CB406" s="32">
        <v>369.307769775</v>
      </c>
      <c r="CC406" s="32">
        <v>45.834957123000002</v>
      </c>
      <c r="CD406" s="32">
        <v>213.19078064000001</v>
      </c>
      <c r="CE406" s="32">
        <v>627.519042969</v>
      </c>
      <c r="CF406" s="32">
        <v>7908.7724609380002</v>
      </c>
      <c r="CG406" s="32">
        <v>5337.6235351559999</v>
      </c>
      <c r="CH406" s="32">
        <v>15.939662932999999</v>
      </c>
      <c r="CI406" s="32">
        <v>1460.6735839840001</v>
      </c>
      <c r="CJ406" s="32">
        <v>301.44833374000001</v>
      </c>
      <c r="CK406" s="32">
        <v>117.402168274</v>
      </c>
      <c r="CL406" s="32">
        <v>392.98455810500002</v>
      </c>
      <c r="CM406" s="32">
        <v>179.471923828</v>
      </c>
      <c r="CN406" s="32">
        <v>869.50323486299999</v>
      </c>
      <c r="CO406" s="32">
        <v>1220.7365722659999</v>
      </c>
      <c r="CP406" s="32">
        <v>575.82556152300003</v>
      </c>
      <c r="CQ406" s="32">
        <v>6072.8979492190001</v>
      </c>
      <c r="CR406" s="32">
        <v>4095.2541503910002</v>
      </c>
      <c r="CS406" s="32">
        <v>1518.7030029299999</v>
      </c>
      <c r="CT406" s="32">
        <v>1788.5</v>
      </c>
      <c r="CU406" s="32">
        <v>7464.841796875</v>
      </c>
      <c r="CV406" s="32">
        <v>231.53155517600001</v>
      </c>
      <c r="CW406" s="32">
        <v>270.81820678700001</v>
      </c>
      <c r="CX406" s="32">
        <v>911.92669677699996</v>
      </c>
      <c r="CZ406" s="32">
        <v>1721.018920898</v>
      </c>
      <c r="DA406" s="32">
        <v>2639.513671875</v>
      </c>
      <c r="DB406" s="32">
        <v>139.68165588400001</v>
      </c>
      <c r="DC406" s="34">
        <v>4974</v>
      </c>
      <c r="DD406" s="32">
        <v>3004.1440429690001</v>
      </c>
      <c r="DE406" s="32">
        <v>941.35705566399997</v>
      </c>
      <c r="DF406" s="32">
        <v>730.8</v>
      </c>
      <c r="DG406" s="32">
        <v>5.5011024480000001</v>
      </c>
      <c r="DI406" s="32">
        <v>116.069213867</v>
      </c>
      <c r="DJ406" s="34">
        <v>1598.4</v>
      </c>
      <c r="DK406" s="32">
        <v>499.342926025</v>
      </c>
      <c r="DL406" s="32">
        <v>10222.716796875</v>
      </c>
      <c r="DM406" s="32">
        <v>2192.6313476559999</v>
      </c>
      <c r="DN406" s="32">
        <v>2273.4626464839998</v>
      </c>
      <c r="DO406" s="32">
        <v>16.72</v>
      </c>
      <c r="DP406" s="32">
        <v>344</v>
      </c>
      <c r="DQ406" s="32">
        <v>939</v>
      </c>
      <c r="DR406" s="32">
        <v>271.2</v>
      </c>
      <c r="DS406" s="32">
        <v>72.84</v>
      </c>
      <c r="DT406" s="32">
        <v>1067.4735107419999</v>
      </c>
      <c r="DU406" s="32">
        <v>131.75</v>
      </c>
      <c r="DV406" s="32">
        <v>5295.9995117190001</v>
      </c>
      <c r="DW406" s="32">
        <v>168.846466064</v>
      </c>
      <c r="DX406" s="32">
        <v>697</v>
      </c>
      <c r="DY406" s="32">
        <v>853.52325439499998</v>
      </c>
      <c r="EA406">
        <v>18.829999999999998</v>
      </c>
      <c r="EB406" s="32">
        <v>569.02081298799999</v>
      </c>
      <c r="EC406" s="32">
        <v>1477.8000488279999</v>
      </c>
    </row>
    <row r="407" spans="1:133">
      <c r="A407" s="33">
        <v>44414</v>
      </c>
      <c r="B407" s="32">
        <v>458.74673461899999</v>
      </c>
      <c r="C407" s="32">
        <v>8718.6748046880002</v>
      </c>
      <c r="D407" s="32">
        <v>1521.2160644529999</v>
      </c>
      <c r="E407" s="32">
        <v>2617.2197265619998</v>
      </c>
      <c r="F407" s="32">
        <v>719.26385498000002</v>
      </c>
      <c r="G407" s="32">
        <v>2766.1674804690001</v>
      </c>
      <c r="H407" s="32">
        <v>526.178222656</v>
      </c>
      <c r="I407" s="32">
        <v>170.64483642600001</v>
      </c>
      <c r="J407" s="32">
        <v>2130.7233886720001</v>
      </c>
      <c r="K407" s="32">
        <v>1465.5756835940001</v>
      </c>
      <c r="L407" s="32">
        <v>8149.8564453119998</v>
      </c>
      <c r="M407" s="32">
        <v>366.353027344</v>
      </c>
      <c r="N407" s="32">
        <v>229.84591674800001</v>
      </c>
      <c r="O407" s="32">
        <v>969.33782958999996</v>
      </c>
      <c r="P407" s="32">
        <v>793.257324219</v>
      </c>
      <c r="Q407" s="32">
        <v>79.249786377000007</v>
      </c>
      <c r="R407" s="32">
        <v>1244.3436279299999</v>
      </c>
      <c r="S407" s="32">
        <v>1622.9298095700001</v>
      </c>
      <c r="T407" s="32">
        <v>174.64707946799999</v>
      </c>
      <c r="U407" s="32">
        <v>5306.919921875</v>
      </c>
      <c r="V407" s="32">
        <v>2899.1584472660002</v>
      </c>
      <c r="W407" s="32">
        <v>1299.181640625</v>
      </c>
      <c r="X407" s="32">
        <v>48.954772949000002</v>
      </c>
      <c r="Y407" s="32">
        <v>236.893035889</v>
      </c>
      <c r="Z407" s="32">
        <v>4704.7470703119998</v>
      </c>
      <c r="AA407" s="32">
        <v>423.28945922899999</v>
      </c>
      <c r="AB407" s="32">
        <v>836.56628418000003</v>
      </c>
      <c r="AC407" s="32">
        <v>5614.1572265619998</v>
      </c>
      <c r="AD407" s="32">
        <v>3426.2797851559999</v>
      </c>
      <c r="AE407" s="32">
        <v>1684.958374023</v>
      </c>
      <c r="AF407" s="32">
        <v>390.49334716800001</v>
      </c>
      <c r="AG407" s="32">
        <v>1498.466430664</v>
      </c>
      <c r="AH407" s="32">
        <v>638.11547851600005</v>
      </c>
      <c r="AI407" s="32">
        <v>400.613372803</v>
      </c>
      <c r="AJ407" s="32">
        <v>1928.088867188</v>
      </c>
      <c r="AK407" s="32">
        <v>3585.5920410160002</v>
      </c>
      <c r="AL407" s="32">
        <v>513.17034912099996</v>
      </c>
      <c r="AM407" s="32">
        <v>1053.9301757809999</v>
      </c>
      <c r="AN407" s="32">
        <v>2453.9609375</v>
      </c>
      <c r="AP407" s="32">
        <v>3195.4372558589998</v>
      </c>
      <c r="AQ407" s="32">
        <v>1342.6125488279999</v>
      </c>
      <c r="AR407" s="32">
        <v>1564.1063232419999</v>
      </c>
      <c r="AS407" s="32">
        <v>3097.4853515619998</v>
      </c>
      <c r="AT407" s="32">
        <v>2164.5568847660002</v>
      </c>
      <c r="AU407" s="32">
        <v>1026.1313476559999</v>
      </c>
      <c r="AV407" s="32">
        <v>297.67150878899997</v>
      </c>
      <c r="AW407" s="32">
        <v>1444.5295410159999</v>
      </c>
      <c r="AX407" s="32">
        <v>722.01684570299994</v>
      </c>
      <c r="AY407" s="32">
        <v>406.62411499000001</v>
      </c>
      <c r="AZ407" s="32">
        <v>306.88809204099999</v>
      </c>
      <c r="BA407" s="32">
        <v>187.28651428200001</v>
      </c>
      <c r="BB407" s="32">
        <v>2038.637695312</v>
      </c>
      <c r="BC407" s="32">
        <v>3282.6782226559999</v>
      </c>
      <c r="BD407" s="32">
        <v>3406.0988769529999</v>
      </c>
      <c r="BE407" s="32">
        <v>554.35015869100005</v>
      </c>
      <c r="BF407" s="32">
        <v>715.23626708999996</v>
      </c>
      <c r="BG407" s="32">
        <v>288.30783081099997</v>
      </c>
      <c r="BH407" s="32">
        <v>505.83493041999998</v>
      </c>
      <c r="BI407" s="32">
        <v>12720</v>
      </c>
      <c r="BJ407" s="32">
        <v>4732.5219726559999</v>
      </c>
      <c r="BK407" s="32">
        <v>175.26824951200001</v>
      </c>
      <c r="BL407" s="32">
        <v>2140.2143554690001</v>
      </c>
      <c r="BM407" s="32">
        <v>2642.0666503910002</v>
      </c>
      <c r="BN407" s="32">
        <v>797.94146728500004</v>
      </c>
      <c r="BO407" s="32">
        <v>3648.7294921880002</v>
      </c>
      <c r="BP407" s="32">
        <v>15067.620117188</v>
      </c>
      <c r="BQ407" s="32">
        <v>2908.8713378910002</v>
      </c>
      <c r="BR407" s="32">
        <v>6018.5083007809999</v>
      </c>
      <c r="BS407" s="32">
        <v>2937.9108886720001</v>
      </c>
      <c r="BT407" s="32">
        <v>2422.8510742190001</v>
      </c>
      <c r="BU407" s="32">
        <v>112.419998169</v>
      </c>
      <c r="BV407" s="32">
        <v>1344.547851562</v>
      </c>
      <c r="BW407" s="32">
        <v>558.62597656200001</v>
      </c>
      <c r="BX407" s="32">
        <v>1543.6844482419999</v>
      </c>
      <c r="BY407" s="32">
        <v>1338.7814941409999</v>
      </c>
      <c r="BZ407" s="32">
        <v>587</v>
      </c>
      <c r="CA407" s="32">
        <v>1638.06640625</v>
      </c>
      <c r="CB407" s="32">
        <v>360.52188110399999</v>
      </c>
      <c r="CC407" s="32">
        <v>46.508934021000002</v>
      </c>
      <c r="CD407" s="32">
        <v>217.939651489</v>
      </c>
      <c r="CE407" s="32">
        <v>632.95056152300003</v>
      </c>
      <c r="CF407" s="32">
        <v>7964.7065429690001</v>
      </c>
      <c r="CG407" s="32">
        <v>5287.6650390619998</v>
      </c>
      <c r="CH407" s="32">
        <v>15.993369102000001</v>
      </c>
      <c r="CI407" s="32">
        <v>1461.4617919919999</v>
      </c>
      <c r="CJ407" s="32">
        <v>302.750823975</v>
      </c>
      <c r="CK407" s="32">
        <v>118.601585388</v>
      </c>
      <c r="CL407" s="32">
        <v>400.613372803</v>
      </c>
      <c r="CM407" s="32">
        <v>182.40785217300001</v>
      </c>
      <c r="CN407" s="32">
        <v>870.50262451200001</v>
      </c>
      <c r="CO407" s="32">
        <v>1229.7272949220001</v>
      </c>
      <c r="CP407" s="32">
        <v>574.227050781</v>
      </c>
      <c r="CQ407" s="32">
        <v>6122.83984375</v>
      </c>
      <c r="CR407" s="32">
        <v>4087.2634277339998</v>
      </c>
      <c r="CS407" s="32">
        <v>1446.383789062</v>
      </c>
      <c r="CT407" s="32">
        <v>1803.5</v>
      </c>
      <c r="CU407" s="32">
        <v>7840.6821289059999</v>
      </c>
      <c r="CV407" s="32">
        <v>232.82975769000001</v>
      </c>
      <c r="CW407" s="32">
        <v>275.70587158199999</v>
      </c>
      <c r="CX407" s="32">
        <v>911.72906494100005</v>
      </c>
      <c r="CZ407" s="32">
        <v>1718.020507812</v>
      </c>
      <c r="DA407" s="32">
        <v>2452.689453125</v>
      </c>
      <c r="DB407" s="32">
        <v>139.93161010700001</v>
      </c>
      <c r="DC407" s="34">
        <v>5000</v>
      </c>
      <c r="DD407" s="32">
        <v>2984.1564941410002</v>
      </c>
      <c r="DE407" s="32">
        <v>941.15704345699999</v>
      </c>
      <c r="DF407" s="32">
        <v>722.4</v>
      </c>
      <c r="DG407" s="32">
        <v>5.6164336199999996</v>
      </c>
      <c r="DI407" s="32">
        <v>116.917526245</v>
      </c>
      <c r="DJ407" s="34">
        <v>1585.4</v>
      </c>
      <c r="DK407" s="32">
        <v>497.744384766</v>
      </c>
      <c r="DL407" s="32">
        <v>10192.73828125</v>
      </c>
      <c r="DM407" s="32">
        <v>2172.6623535160002</v>
      </c>
      <c r="DN407" s="32">
        <v>2275.4567871089998</v>
      </c>
      <c r="DO407" s="32">
        <v>17.059999999999999</v>
      </c>
      <c r="DP407" s="32">
        <v>330</v>
      </c>
      <c r="DQ407" s="32">
        <v>956</v>
      </c>
      <c r="DR407" s="32">
        <v>271</v>
      </c>
      <c r="DS407" s="32">
        <v>76.2</v>
      </c>
      <c r="DT407" s="32">
        <v>1058.363647461</v>
      </c>
      <c r="DU407" s="32">
        <v>131.75</v>
      </c>
      <c r="DV407" s="32">
        <v>5166.0981445309999</v>
      </c>
      <c r="DW407" s="32">
        <v>186.59498596200001</v>
      </c>
      <c r="DX407" s="32">
        <v>635</v>
      </c>
      <c r="DY407" s="32">
        <v>850.12432861299999</v>
      </c>
      <c r="EA407">
        <v>19.533999999999999</v>
      </c>
      <c r="EB407" s="32">
        <v>569.02081298799999</v>
      </c>
      <c r="EC407" s="32">
        <v>1504.1999511720001</v>
      </c>
    </row>
    <row r="408" spans="1:133">
      <c r="A408" s="33">
        <v>44417</v>
      </c>
      <c r="B408" s="32">
        <v>463.54196166999998</v>
      </c>
      <c r="C408" s="32">
        <v>8716.6748046880002</v>
      </c>
      <c r="D408" s="32">
        <v>1509.23046875</v>
      </c>
      <c r="E408" s="32">
        <v>2610.2243652339998</v>
      </c>
      <c r="F408" s="32">
        <v>717.66510009800004</v>
      </c>
      <c r="G408" s="32">
        <v>2790.1345214839998</v>
      </c>
      <c r="H408" s="32">
        <v>514.80017089800003</v>
      </c>
      <c r="I408" s="32">
        <v>165.01702880900001</v>
      </c>
      <c r="J408" s="32">
        <v>2137.7197265619998</v>
      </c>
      <c r="K408" s="32">
        <v>1434.6057128909999</v>
      </c>
      <c r="L408" s="32">
        <v>8187.8232421880002</v>
      </c>
      <c r="M408" s="32">
        <v>367.15756225600001</v>
      </c>
      <c r="N408" s="32">
        <v>229.84591674800001</v>
      </c>
      <c r="O408" s="32">
        <v>966.54205322300004</v>
      </c>
      <c r="P408" s="32">
        <v>782.66448974599996</v>
      </c>
      <c r="Q408" s="32">
        <v>80.813064574999999</v>
      </c>
      <c r="R408" s="32">
        <v>1241.8459472659999</v>
      </c>
      <c r="S408" s="32">
        <v>1620.4327392580001</v>
      </c>
      <c r="T408" s="32">
        <v>173.749389648</v>
      </c>
      <c r="U408" s="32">
        <v>5375.2080078119998</v>
      </c>
      <c r="V408" s="32">
        <v>2899.1584472660002</v>
      </c>
      <c r="W408" s="32">
        <v>1306.674194336</v>
      </c>
      <c r="X408" s="32">
        <v>49.234569550000003</v>
      </c>
      <c r="Y408" s="32">
        <v>237.391555786</v>
      </c>
      <c r="Z408" s="32">
        <v>4660.955078125</v>
      </c>
      <c r="AA408" s="32">
        <v>424.38739013700001</v>
      </c>
      <c r="AB408" s="32">
        <v>839.85412597699997</v>
      </c>
      <c r="AC408" s="32">
        <v>5624.1459960940001</v>
      </c>
      <c r="AD408" s="32">
        <v>3450.1323242190001</v>
      </c>
      <c r="AE408" s="32">
        <v>1638.986694336</v>
      </c>
      <c r="AF408" s="32">
        <v>387.59313964799998</v>
      </c>
      <c r="AG408" s="32">
        <v>1489.6026611330001</v>
      </c>
      <c r="AH408" s="32">
        <v>634.15069580099998</v>
      </c>
      <c r="AI408" s="32">
        <v>401.81805419900002</v>
      </c>
      <c r="AJ408" s="32">
        <v>1932.0871582029999</v>
      </c>
      <c r="AK408" s="32">
        <v>3589.0893554690001</v>
      </c>
      <c r="AL408" s="32">
        <v>507.77273559600002</v>
      </c>
      <c r="AM408" s="32">
        <v>1061.4191894529999</v>
      </c>
      <c r="AN408" s="32">
        <v>2449.1960449220001</v>
      </c>
      <c r="AP408" s="32">
        <v>3190.4416503910002</v>
      </c>
      <c r="AQ408" s="32">
        <v>1339.3181152340001</v>
      </c>
      <c r="AR408" s="32">
        <v>1577.0698242190001</v>
      </c>
      <c r="AS408" s="32">
        <v>3101.4829101559999</v>
      </c>
      <c r="AT408" s="32">
        <v>2161.5600585940001</v>
      </c>
      <c r="AU408" s="32">
        <v>1013.142211914</v>
      </c>
      <c r="AV408" s="32">
        <v>296.87371826200001</v>
      </c>
      <c r="AW408" s="32">
        <v>1456.5974121090001</v>
      </c>
      <c r="AX408" s="32">
        <v>709.24487304700006</v>
      </c>
      <c r="AY408" s="32">
        <v>414.11901855500003</v>
      </c>
      <c r="AZ408" s="32">
        <v>304.89178466800001</v>
      </c>
      <c r="BA408" s="32">
        <v>187.36648559599999</v>
      </c>
      <c r="BB408" s="32">
        <v>2036.639038086</v>
      </c>
      <c r="BC408" s="32">
        <v>3308.140625</v>
      </c>
      <c r="BD408" s="32">
        <v>3406.0988769529999</v>
      </c>
      <c r="BE408" s="32">
        <v>557.34881591800001</v>
      </c>
      <c r="BF408" s="32">
        <v>705.44110107400002</v>
      </c>
      <c r="BG408" s="32">
        <v>290.30441284199998</v>
      </c>
      <c r="BH408" s="32">
        <v>506.12667846699998</v>
      </c>
      <c r="BI408" s="32">
        <v>12940</v>
      </c>
      <c r="BJ408" s="32">
        <v>4732.5219726559999</v>
      </c>
      <c r="BK408" s="32">
        <v>175.068634033</v>
      </c>
      <c r="BL408" s="32">
        <v>2146.6157226559999</v>
      </c>
      <c r="BM408" s="32">
        <v>2650.0444335940001</v>
      </c>
      <c r="BN408" s="32">
        <v>793.74499511700003</v>
      </c>
      <c r="BO408" s="32">
        <v>3650.7270507809999</v>
      </c>
      <c r="BP408" s="32">
        <v>15027.74609375</v>
      </c>
      <c r="BQ408" s="32">
        <v>2857.978515625</v>
      </c>
      <c r="BR408" s="32">
        <v>6075.37109375</v>
      </c>
      <c r="BS408" s="32">
        <v>2932.9177246089998</v>
      </c>
      <c r="BT408" s="32">
        <v>2396.7600097660002</v>
      </c>
      <c r="BU408" s="32">
        <v>109.080001831</v>
      </c>
      <c r="BV408" s="32">
        <v>1351.8764648440001</v>
      </c>
      <c r="BW408" s="32">
        <v>563.21307373000002</v>
      </c>
      <c r="BX408" s="32">
        <v>1621.068725586</v>
      </c>
      <c r="BY408" s="32">
        <v>1374.7755126950001</v>
      </c>
      <c r="BZ408" s="32">
        <v>608</v>
      </c>
      <c r="CA408" s="32">
        <v>1452.342407227</v>
      </c>
      <c r="CB408" s="32">
        <v>362.01953125</v>
      </c>
      <c r="CC408" s="32">
        <v>46.568843842</v>
      </c>
      <c r="CD408" s="32">
        <v>219.253143311</v>
      </c>
      <c r="CE408" s="32">
        <v>632.44140625</v>
      </c>
      <c r="CF408" s="32">
        <v>8062.591796875</v>
      </c>
      <c r="CG408" s="32">
        <v>5315.6420898440001</v>
      </c>
      <c r="CH408" s="32">
        <v>15.811717987</v>
      </c>
      <c r="CI408" s="32">
        <v>1449.2419433590001</v>
      </c>
      <c r="CJ408" s="32">
        <v>302.890380859</v>
      </c>
      <c r="CK408" s="32">
        <v>119.32122039799999</v>
      </c>
      <c r="CL408" s="32">
        <v>401.81805419900002</v>
      </c>
      <c r="CM408" s="32">
        <v>184.12551879899999</v>
      </c>
      <c r="CN408" s="32">
        <v>870.50262451200001</v>
      </c>
      <c r="CO408" s="32">
        <v>1201.2567138669999</v>
      </c>
      <c r="CP408" s="32">
        <v>568.832519531</v>
      </c>
      <c r="CQ408" s="32">
        <v>6092.8759765619998</v>
      </c>
      <c r="CR408" s="32">
        <v>4119.7255859380002</v>
      </c>
      <c r="CS408" s="32">
        <v>1399.5889892580001</v>
      </c>
      <c r="CT408" s="32">
        <v>1792</v>
      </c>
      <c r="CU408" s="32">
        <v>7802.6987304690001</v>
      </c>
      <c r="CV408" s="32">
        <v>233.329055786</v>
      </c>
      <c r="CW408" s="32">
        <v>275.90536499000001</v>
      </c>
      <c r="CX408" s="32">
        <v>916.86773681600005</v>
      </c>
      <c r="CZ408" s="32">
        <v>1719.0200195309999</v>
      </c>
      <c r="DA408" s="32">
        <v>2442.69921875</v>
      </c>
      <c r="DB408" s="32">
        <v>140.28158569300001</v>
      </c>
      <c r="DC408" s="34">
        <v>5060</v>
      </c>
      <c r="DD408" s="32">
        <v>2984.1564941410002</v>
      </c>
      <c r="DE408" s="32">
        <v>939.15899658199999</v>
      </c>
      <c r="DF408" s="32">
        <v>724</v>
      </c>
      <c r="DG408" s="32">
        <v>5.6640300750000003</v>
      </c>
      <c r="DI408" s="32">
        <v>114.97138977100001</v>
      </c>
      <c r="DJ408" s="34">
        <v>1545</v>
      </c>
      <c r="DK408" s="32">
        <v>492.54913330099998</v>
      </c>
      <c r="DL408" s="32">
        <v>10087.8125</v>
      </c>
      <c r="DM408" s="32">
        <v>2184.6440429690001</v>
      </c>
      <c r="DN408" s="32">
        <v>2284.4311523440001</v>
      </c>
      <c r="DO408" s="32">
        <v>17.2</v>
      </c>
      <c r="DP408" s="32">
        <v>344.38</v>
      </c>
      <c r="DQ408" s="32">
        <v>968</v>
      </c>
      <c r="DR408" s="32">
        <v>280</v>
      </c>
      <c r="DS408" s="32">
        <v>77.38</v>
      </c>
      <c r="DT408" s="32">
        <v>1063.3327636720001</v>
      </c>
      <c r="DU408" s="32">
        <v>132.25</v>
      </c>
      <c r="DV408" s="32">
        <v>5141.1166992190001</v>
      </c>
      <c r="DW408" s="32">
        <v>175.91445922899999</v>
      </c>
      <c r="DX408" s="32">
        <v>640</v>
      </c>
      <c r="DY408" s="32">
        <v>827.93151855500003</v>
      </c>
      <c r="EA408">
        <v>19.341999999999999</v>
      </c>
      <c r="EB408" s="32">
        <v>569.02081298799999</v>
      </c>
      <c r="EC408" s="32">
        <v>1482.8000488279999</v>
      </c>
    </row>
    <row r="409" spans="1:133">
      <c r="A409" s="33">
        <v>44418</v>
      </c>
      <c r="B409" s="32">
        <v>460.74481201200001</v>
      </c>
      <c r="C409" s="32">
        <v>8808.6201171880002</v>
      </c>
      <c r="D409" s="32">
        <v>1535.69921875</v>
      </c>
      <c r="E409" s="32">
        <v>2597.2333984380002</v>
      </c>
      <c r="F409" s="32">
        <v>714.66729736299999</v>
      </c>
      <c r="G409" s="32">
        <v>2809.1081542970001</v>
      </c>
      <c r="H409" s="32">
        <v>516.79632568399995</v>
      </c>
      <c r="I409" s="32">
        <v>164.17088317899999</v>
      </c>
      <c r="J409" s="32">
        <v>2131.7229003910002</v>
      </c>
      <c r="K409" s="32">
        <v>1442.5979003909999</v>
      </c>
      <c r="L409" s="32">
        <v>8141.8637695309999</v>
      </c>
      <c r="M409" s="32">
        <v>366.44235229499998</v>
      </c>
      <c r="N409" s="32">
        <v>229.84591674800001</v>
      </c>
      <c r="O409" s="32">
        <v>986.11242675799997</v>
      </c>
      <c r="P409" s="32">
        <v>771.67205810500002</v>
      </c>
      <c r="Q409" s="32">
        <v>82.810607910000002</v>
      </c>
      <c r="R409" s="32">
        <v>1243.8442382809999</v>
      </c>
      <c r="S409" s="32">
        <v>1630.9194335940001</v>
      </c>
      <c r="T409" s="32">
        <v>178.03826904300001</v>
      </c>
      <c r="U409" s="32">
        <v>5383.0126953119998</v>
      </c>
      <c r="V409" s="32">
        <v>2899.1584472660002</v>
      </c>
      <c r="W409" s="32">
        <v>1320.6600341799999</v>
      </c>
      <c r="X409" s="32">
        <v>49.254558563000003</v>
      </c>
      <c r="Y409" s="32">
        <v>230.11329650900001</v>
      </c>
      <c r="Z409" s="32">
        <v>4680.9477539059999</v>
      </c>
      <c r="AA409" s="32">
        <v>433.07073974600002</v>
      </c>
      <c r="AB409" s="32">
        <v>845.541503906</v>
      </c>
      <c r="AC409" s="32">
        <v>5639.130859375</v>
      </c>
      <c r="AD409" s="32">
        <v>3505.5046386720001</v>
      </c>
      <c r="AE409" s="32">
        <v>1677.9626464840001</v>
      </c>
      <c r="AF409" s="32">
        <v>390.95742797899999</v>
      </c>
      <c r="AG409" s="32">
        <v>1477.291992188</v>
      </c>
      <c r="AH409" s="32">
        <v>635.73663330099998</v>
      </c>
      <c r="AI409" s="32">
        <v>404.52825927700002</v>
      </c>
      <c r="AJ409" s="32">
        <v>1970.5688476559999</v>
      </c>
      <c r="AK409" s="32">
        <v>3590.5886230470001</v>
      </c>
      <c r="AL409" s="32">
        <v>531.76202392599998</v>
      </c>
      <c r="AM409" s="32">
        <v>1065.4132080080001</v>
      </c>
      <c r="AN409" s="32">
        <v>2449.1960449220001</v>
      </c>
      <c r="AP409" s="32">
        <v>3195.4372558589998</v>
      </c>
      <c r="AQ409" s="32">
        <v>1366.1423339840001</v>
      </c>
      <c r="AR409" s="32">
        <v>1578.067016602</v>
      </c>
      <c r="AS409" s="32">
        <v>3092.4873046880002</v>
      </c>
      <c r="AT409" s="32">
        <v>2143.5808105470001</v>
      </c>
      <c r="AU409" s="32">
        <v>1011.143920898</v>
      </c>
      <c r="AV409" s="32">
        <v>289.99282836899999</v>
      </c>
      <c r="AW409" s="32">
        <v>1454.18359375</v>
      </c>
      <c r="AX409" s="32">
        <v>711.04083251999998</v>
      </c>
      <c r="AY409" s="32">
        <v>418.71588134799998</v>
      </c>
      <c r="AZ409" s="32">
        <v>308.33541870099998</v>
      </c>
      <c r="BA409" s="32">
        <v>187.92640685999999</v>
      </c>
      <c r="BB409" s="32">
        <v>2071.6157226559999</v>
      </c>
      <c r="BC409" s="32">
        <v>3347.5825195309999</v>
      </c>
      <c r="BD409" s="32">
        <v>3445.0541992190001</v>
      </c>
      <c r="BE409" s="32">
        <v>554.35015869100005</v>
      </c>
      <c r="BF409" s="32">
        <v>706.84051513700001</v>
      </c>
      <c r="BG409" s="32">
        <v>293.39913940399998</v>
      </c>
      <c r="BH409" s="32">
        <v>510.35528564499998</v>
      </c>
      <c r="BI409" s="32">
        <v>13950</v>
      </c>
      <c r="BJ409" s="32">
        <v>4702.5375976559999</v>
      </c>
      <c r="BK409" s="32">
        <v>176.41607665999999</v>
      </c>
      <c r="BL409" s="32">
        <v>2169.0209960940001</v>
      </c>
      <c r="BM409" s="32">
        <v>2640.5708007809999</v>
      </c>
      <c r="BN409" s="32">
        <v>797.94146728500004</v>
      </c>
      <c r="BO409" s="32">
        <v>3714.6520996089998</v>
      </c>
      <c r="BP409" s="32">
        <v>15077.588867188</v>
      </c>
      <c r="BQ409" s="32">
        <v>2908.8713378910002</v>
      </c>
      <c r="BR409" s="32">
        <v>6149.1928710940001</v>
      </c>
      <c r="BS409" s="32">
        <v>2999.8249511720001</v>
      </c>
      <c r="BT409" s="32">
        <v>2422.8510742190001</v>
      </c>
      <c r="BU409" s="32">
        <v>110.019996643</v>
      </c>
      <c r="BV409" s="32">
        <v>1341.1280517580001</v>
      </c>
      <c r="BW409" s="32">
        <v>559.42376708999996</v>
      </c>
      <c r="BX409" s="32">
        <v>1611.083618164</v>
      </c>
      <c r="BY409" s="32">
        <v>1369.776367188</v>
      </c>
      <c r="BZ409" s="32">
        <v>621</v>
      </c>
      <c r="CA409" s="32">
        <v>1469.81640625</v>
      </c>
      <c r="CB409" s="32">
        <v>361.02105712899998</v>
      </c>
      <c r="CC409" s="32">
        <v>46.568843842</v>
      </c>
      <c r="CD409" s="32">
        <v>219.45512390100001</v>
      </c>
      <c r="CE409" s="32">
        <v>633.96899414100005</v>
      </c>
      <c r="CF409" s="32">
        <v>7934.7421875</v>
      </c>
      <c r="CG409" s="32">
        <v>5249.6953125</v>
      </c>
      <c r="CH409" s="32">
        <v>15.795921326</v>
      </c>
      <c r="CI409" s="32">
        <v>1456.140258789</v>
      </c>
      <c r="CJ409" s="32">
        <v>307.44937133799999</v>
      </c>
      <c r="CK409" s="32">
        <v>119.22127533</v>
      </c>
      <c r="CL409" s="32">
        <v>404.52825927700002</v>
      </c>
      <c r="CM409" s="32">
        <v>185.12411499000001</v>
      </c>
      <c r="CN409" s="32">
        <v>879.49743652300003</v>
      </c>
      <c r="CO409" s="32">
        <v>1194.264038086</v>
      </c>
      <c r="CP409" s="32">
        <v>570.43090820299994</v>
      </c>
      <c r="CQ409" s="32">
        <v>6164.7915039059999</v>
      </c>
      <c r="CR409" s="32">
        <v>4102.2465820309999</v>
      </c>
      <c r="CS409" s="32">
        <v>1433.621704102</v>
      </c>
      <c r="CT409" s="32">
        <v>1789.5</v>
      </c>
      <c r="CU409" s="32">
        <v>7846.6801757809999</v>
      </c>
      <c r="CV409" s="32">
        <v>234.17791747999999</v>
      </c>
      <c r="CW409" s="32">
        <v>276.603607178</v>
      </c>
      <c r="CX409" s="32">
        <v>929.31933593799999</v>
      </c>
      <c r="CZ409" s="32">
        <v>1756.9982910159999</v>
      </c>
      <c r="DA409" s="32">
        <v>2482.6616210940001</v>
      </c>
      <c r="DB409" s="32">
        <v>141.03147888199999</v>
      </c>
      <c r="DC409" s="34">
        <v>5005</v>
      </c>
      <c r="DD409" s="32">
        <v>2978.1599121089998</v>
      </c>
      <c r="DE409" s="32">
        <v>937.160644531</v>
      </c>
      <c r="DF409" s="32">
        <v>714.2</v>
      </c>
      <c r="DG409" s="32">
        <v>5.7903451920000002</v>
      </c>
      <c r="DI409" s="32">
        <v>117.316734314</v>
      </c>
      <c r="DJ409" s="34">
        <v>1526</v>
      </c>
      <c r="DK409" s="32">
        <v>501.94052124000001</v>
      </c>
      <c r="DL409" s="32">
        <v>10072.823242188</v>
      </c>
      <c r="DM409" s="32">
        <v>2178.6530761720001</v>
      </c>
      <c r="DN409" s="32">
        <v>2304.3740234380002</v>
      </c>
      <c r="DO409" s="32">
        <v>17.3</v>
      </c>
      <c r="DP409" s="32">
        <v>350.4</v>
      </c>
      <c r="DQ409" s="32">
        <v>940.5</v>
      </c>
      <c r="DR409" s="32">
        <v>280.89999999999998</v>
      </c>
      <c r="DS409" s="32">
        <v>76.319999999999993</v>
      </c>
      <c r="DT409" s="32">
        <v>1064.988891602</v>
      </c>
      <c r="DU409" s="32">
        <v>132</v>
      </c>
      <c r="DV409" s="32">
        <v>5106.1435546880002</v>
      </c>
      <c r="DW409" s="32">
        <v>172.458984375</v>
      </c>
      <c r="DX409" s="32">
        <v>619.5</v>
      </c>
      <c r="DY409" s="32">
        <v>823.13311767599998</v>
      </c>
      <c r="EA409">
        <v>19.111000000000001</v>
      </c>
      <c r="EB409" s="32">
        <v>569.02081298799999</v>
      </c>
      <c r="EC409" s="32">
        <v>1527</v>
      </c>
    </row>
    <row r="410" spans="1:133">
      <c r="A410" s="33">
        <v>44419</v>
      </c>
      <c r="B410" s="32">
        <v>465.93957519499997</v>
      </c>
      <c r="C410" s="32">
        <v>8828.6064453119998</v>
      </c>
      <c r="D410" s="32">
        <v>1553.1788330080001</v>
      </c>
      <c r="E410" s="32">
        <v>2634.2082519529999</v>
      </c>
      <c r="F410" s="32">
        <v>716.86560058600003</v>
      </c>
      <c r="G410" s="32">
        <v>2824.0876464839998</v>
      </c>
      <c r="H410" s="32">
        <v>527.77508544900002</v>
      </c>
      <c r="I410" s="32">
        <v>166.256713867</v>
      </c>
      <c r="J410" s="32">
        <v>2158.70703125</v>
      </c>
      <c r="K410" s="32">
        <v>1443.597045898</v>
      </c>
      <c r="L410" s="32">
        <v>8172.8374023440001</v>
      </c>
      <c r="M410" s="32">
        <v>368.90054321299999</v>
      </c>
      <c r="N410" s="32">
        <v>224.149734497</v>
      </c>
      <c r="O410" s="32">
        <v>987.51043701200001</v>
      </c>
      <c r="P410" s="32">
        <v>791.05877685500002</v>
      </c>
      <c r="Q410" s="32">
        <v>83.027717589999995</v>
      </c>
      <c r="R410" s="32">
        <v>1243.8442382809999</v>
      </c>
      <c r="S410" s="32">
        <v>1644.40234375</v>
      </c>
      <c r="T410" s="32">
        <v>177.38995361299999</v>
      </c>
      <c r="U410" s="32">
        <v>5463.005859375</v>
      </c>
      <c r="V410" s="32">
        <v>2934.1489257809999</v>
      </c>
      <c r="W410" s="32">
        <v>1335.644897461</v>
      </c>
      <c r="X410" s="32">
        <v>49.784175873000002</v>
      </c>
      <c r="Y410" s="32">
        <v>229.31565856899999</v>
      </c>
      <c r="Z410" s="32">
        <v>4681.8994140619998</v>
      </c>
      <c r="AA410" s="32">
        <v>441.65432739300002</v>
      </c>
      <c r="AB410" s="32">
        <v>842.25347900400004</v>
      </c>
      <c r="AC410" s="32">
        <v>5654.1157226559999</v>
      </c>
      <c r="AD410" s="32">
        <v>3562.5812988279999</v>
      </c>
      <c r="AE410" s="32">
        <v>1681.460327148</v>
      </c>
      <c r="AF410" s="32">
        <v>403.02258300800003</v>
      </c>
      <c r="AG410" s="32">
        <v>1477.291992188</v>
      </c>
      <c r="AH410" s="32">
        <v>637.91711425799997</v>
      </c>
      <c r="AI410" s="32">
        <v>408.34265136699997</v>
      </c>
      <c r="AJ410" s="32">
        <v>1964.5717773440001</v>
      </c>
      <c r="AK410" s="32">
        <v>3591.0881347660002</v>
      </c>
      <c r="AL410" s="32">
        <v>542.35729980500003</v>
      </c>
      <c r="AM410" s="32">
        <v>1075.3981933590001</v>
      </c>
      <c r="AN410" s="32">
        <v>2473.0209960940001</v>
      </c>
      <c r="AP410" s="32">
        <v>3170.4572753910002</v>
      </c>
      <c r="AQ410" s="32">
        <v>1401.907836914</v>
      </c>
      <c r="AR410" s="32">
        <v>1593.5235595700001</v>
      </c>
      <c r="AS410" s="32">
        <v>3107.4802246089998</v>
      </c>
      <c r="AT410" s="32">
        <v>2127.5986328119998</v>
      </c>
      <c r="AU410" s="32">
        <v>1019.137207031</v>
      </c>
      <c r="AV410" s="32">
        <v>292.785064697</v>
      </c>
      <c r="AW410" s="32">
        <v>1473.6938476559999</v>
      </c>
      <c r="AX410" s="32">
        <v>720.220703125</v>
      </c>
      <c r="AY410" s="32">
        <v>420.11495971699998</v>
      </c>
      <c r="AZ410" s="32">
        <v>311.13040161100002</v>
      </c>
      <c r="BA410" s="32">
        <v>194.525222778</v>
      </c>
      <c r="BB410" s="32">
        <v>2083.6076660160002</v>
      </c>
      <c r="BC410" s="32">
        <v>3426.9663085940001</v>
      </c>
      <c r="BD410" s="32">
        <v>3579.8999023440001</v>
      </c>
      <c r="BE410" s="32">
        <v>557.74859619100005</v>
      </c>
      <c r="BF410" s="32">
        <v>703.44219970699999</v>
      </c>
      <c r="BG410" s="32">
        <v>301.98452758799999</v>
      </c>
      <c r="BH410" s="32">
        <v>499.12747192400002</v>
      </c>
      <c r="BI410" s="32">
        <v>14125</v>
      </c>
      <c r="BJ410" s="32">
        <v>4739.5180664059999</v>
      </c>
      <c r="BK410" s="32">
        <v>176.515914917</v>
      </c>
      <c r="BL410" s="32">
        <v>2196.7602539059999</v>
      </c>
      <c r="BM410" s="32">
        <v>2667.9936523440001</v>
      </c>
      <c r="BN410" s="32">
        <v>798.74078369100005</v>
      </c>
      <c r="BO410" s="32">
        <v>3815.5344238279999</v>
      </c>
      <c r="BP410" s="32">
        <v>15715.583984375</v>
      </c>
      <c r="BQ410" s="32">
        <v>2908.8713378910002</v>
      </c>
      <c r="BR410" s="32">
        <v>6086.3447265619998</v>
      </c>
      <c r="BS410" s="32">
        <v>3060.7397460940001</v>
      </c>
      <c r="BT410" s="32">
        <v>2445.3430175779999</v>
      </c>
      <c r="BU410" s="32">
        <v>111.599998474</v>
      </c>
      <c r="BV410" s="32">
        <v>1348.456420898</v>
      </c>
      <c r="BW410" s="32">
        <v>554.637207031</v>
      </c>
      <c r="BX410" s="32">
        <v>1623.065429688</v>
      </c>
      <c r="BY410" s="32">
        <v>1356.7784423830001</v>
      </c>
      <c r="BZ410" s="32">
        <v>626</v>
      </c>
      <c r="CA410" s="32">
        <v>1478.3038330080001</v>
      </c>
      <c r="CB410" s="32">
        <v>366.61209106400003</v>
      </c>
      <c r="CC410" s="32">
        <v>46.414077759000001</v>
      </c>
      <c r="CD410" s="32">
        <v>222.38528442399999</v>
      </c>
      <c r="CE410" s="32">
        <v>635.496582031</v>
      </c>
      <c r="CF410" s="32">
        <v>8074.5771484380002</v>
      </c>
      <c r="CG410" s="32">
        <v>5267.6811523440001</v>
      </c>
      <c r="CH410" s="32">
        <v>15.961777687</v>
      </c>
      <c r="CI410" s="32">
        <v>1469.1484375</v>
      </c>
      <c r="CJ410" s="32">
        <v>317.590667725</v>
      </c>
      <c r="CK410" s="32">
        <v>119.920936584</v>
      </c>
      <c r="CL410" s="32">
        <v>408.34265136699997</v>
      </c>
      <c r="CM410" s="32">
        <v>186.24256897000001</v>
      </c>
      <c r="CN410" s="32">
        <v>887.49279785199997</v>
      </c>
      <c r="CO410" s="32">
        <v>1207.2504882809999</v>
      </c>
      <c r="CP410" s="32">
        <v>577.82348632799994</v>
      </c>
      <c r="CQ410" s="32">
        <v>6214.7329101559999</v>
      </c>
      <c r="CR410" s="32">
        <v>4131.7119140619998</v>
      </c>
      <c r="CS410" s="32">
        <v>1429.3674316409999</v>
      </c>
      <c r="CT410" s="32">
        <v>1800</v>
      </c>
      <c r="CU410" s="32">
        <v>8094.5747070309999</v>
      </c>
      <c r="CV410" s="32">
        <v>238.57185363799999</v>
      </c>
      <c r="CW410" s="32">
        <v>278.99761962899998</v>
      </c>
      <c r="CX410" s="32">
        <v>944.73547363299997</v>
      </c>
      <c r="CZ410" s="32">
        <v>1771.989868164</v>
      </c>
      <c r="DA410" s="32">
        <v>2513.6323242190001</v>
      </c>
      <c r="DB410" s="32">
        <v>141.631393433</v>
      </c>
      <c r="DC410" s="34">
        <v>4968</v>
      </c>
      <c r="DD410" s="32">
        <v>2994.1501464839998</v>
      </c>
      <c r="DE410" s="32">
        <v>942.15625</v>
      </c>
      <c r="DF410" s="32">
        <v>716.2</v>
      </c>
      <c r="DG410" s="32">
        <v>5.8946919439999999</v>
      </c>
      <c r="DI410" s="32">
        <v>118.9634552</v>
      </c>
      <c r="DJ410" s="34">
        <v>1515</v>
      </c>
      <c r="DK410" s="32">
        <v>506.13671875</v>
      </c>
      <c r="DL410" s="32">
        <v>10107.797851562</v>
      </c>
      <c r="DM410" s="32">
        <v>2215.5964355470001</v>
      </c>
      <c r="DN410" s="32">
        <v>2314.8435058589998</v>
      </c>
      <c r="DO410" s="32">
        <v>17.3</v>
      </c>
      <c r="DP410" s="32">
        <v>360</v>
      </c>
      <c r="DQ410" s="32">
        <v>953</v>
      </c>
      <c r="DR410" s="32">
        <v>281</v>
      </c>
      <c r="DS410" s="32">
        <v>77.52</v>
      </c>
      <c r="DT410" s="32">
        <v>1072.4421386720001</v>
      </c>
      <c r="DU410" s="32">
        <v>130.25</v>
      </c>
      <c r="DV410" s="32">
        <v>5126.1279296880002</v>
      </c>
      <c r="DW410" s="32">
        <v>178.82019043</v>
      </c>
      <c r="DX410" s="32">
        <v>625</v>
      </c>
      <c r="DY410" s="32">
        <v>828.33135986299999</v>
      </c>
      <c r="EA410">
        <v>19.308</v>
      </c>
      <c r="EB410" s="32">
        <v>569.02081298799999</v>
      </c>
      <c r="EC410" s="32">
        <v>1537.8000488279999</v>
      </c>
    </row>
    <row r="411" spans="1:133">
      <c r="A411" s="33">
        <v>44420</v>
      </c>
      <c r="B411" s="32">
        <v>461.074127197</v>
      </c>
      <c r="C411" s="32">
        <v>8896.564453125</v>
      </c>
      <c r="D411" s="32">
        <v>1527.708618164</v>
      </c>
      <c r="E411" s="32">
        <v>2657.1921386720001</v>
      </c>
      <c r="F411" s="32">
        <v>715.666503906</v>
      </c>
      <c r="G411" s="32">
        <v>2843.0610351559999</v>
      </c>
      <c r="H411" s="32">
        <v>525.37976074200003</v>
      </c>
      <c r="I411" s="32">
        <v>163.757644653</v>
      </c>
      <c r="J411" s="32">
        <v>2167.7019042970001</v>
      </c>
      <c r="K411" s="32">
        <v>1476.0655517580001</v>
      </c>
      <c r="L411" s="32">
        <v>8292.3896484380002</v>
      </c>
      <c r="M411" s="32">
        <v>366.44235229499998</v>
      </c>
      <c r="N411" s="32">
        <v>225.74867248499999</v>
      </c>
      <c r="O411" s="32">
        <v>989.30773925799997</v>
      </c>
      <c r="P411" s="32">
        <v>791.330078125</v>
      </c>
      <c r="Q411" s="32">
        <v>82.115814209000007</v>
      </c>
      <c r="R411" s="32">
        <v>1233.926757812</v>
      </c>
      <c r="S411" s="32">
        <v>1638.9093017580001</v>
      </c>
      <c r="T411" s="32">
        <v>177.14059448200001</v>
      </c>
      <c r="U411" s="32">
        <v>5533.2451171880002</v>
      </c>
      <c r="V411" s="32">
        <v>2926.1508789059999</v>
      </c>
      <c r="W411" s="32">
        <v>1329.151367188</v>
      </c>
      <c r="X411" s="32">
        <v>49.824150084999999</v>
      </c>
      <c r="Y411" s="32">
        <v>222.436203003</v>
      </c>
      <c r="Z411" s="32">
        <v>4677.138671875</v>
      </c>
      <c r="AA411" s="32">
        <v>437.961425781</v>
      </c>
      <c r="AB411" s="32">
        <v>844.652832031</v>
      </c>
      <c r="AC411" s="32">
        <v>5618.15234375</v>
      </c>
      <c r="AD411" s="32">
        <v>3552.3586425779999</v>
      </c>
      <c r="AE411" s="32">
        <v>1687.9562988279999</v>
      </c>
      <c r="AF411" s="32">
        <v>400.3543396</v>
      </c>
      <c r="AG411" s="32">
        <v>1464.981079102</v>
      </c>
      <c r="AH411" s="32">
        <v>634.54718017599998</v>
      </c>
      <c r="AI411" s="32">
        <v>422.49606323199998</v>
      </c>
      <c r="AJ411" s="32">
        <v>1941.582641602</v>
      </c>
      <c r="AK411" s="32">
        <v>3609.5759277339998</v>
      </c>
      <c r="AL411" s="32">
        <v>546.75524902300003</v>
      </c>
      <c r="AM411" s="32">
        <v>1073.900390625</v>
      </c>
      <c r="AN411" s="32">
        <v>2449.1960449220001</v>
      </c>
      <c r="AP411" s="32">
        <v>3129.490234375</v>
      </c>
      <c r="AQ411" s="32">
        <v>1409.907836914</v>
      </c>
      <c r="AR411" s="32">
        <v>1588.5373535159999</v>
      </c>
      <c r="AS411" s="32">
        <v>3127.4704589839998</v>
      </c>
      <c r="AT411" s="32">
        <v>2132.5927734380002</v>
      </c>
      <c r="AU411" s="32">
        <v>1013.142211914</v>
      </c>
      <c r="AV411" s="32">
        <v>288.09811401399998</v>
      </c>
      <c r="AW411" s="32">
        <v>1482.3426513669999</v>
      </c>
      <c r="AX411" s="32">
        <v>719.42260742200006</v>
      </c>
      <c r="AY411" s="32">
        <v>421.31414794900002</v>
      </c>
      <c r="AZ411" s="32">
        <v>306.42791748000002</v>
      </c>
      <c r="BA411" s="32">
        <v>193.725341797</v>
      </c>
      <c r="BB411" s="32">
        <v>2074.6140136720001</v>
      </c>
      <c r="BC411" s="32">
        <v>3395.0129394529999</v>
      </c>
      <c r="BD411" s="32">
        <v>3608.8666992190001</v>
      </c>
      <c r="BE411" s="32">
        <v>561.74688720699999</v>
      </c>
      <c r="BF411" s="32">
        <v>702.24279785199997</v>
      </c>
      <c r="BG411" s="32">
        <v>303.08261108400001</v>
      </c>
      <c r="BH411" s="32">
        <v>496.50274658199999</v>
      </c>
      <c r="BI411" s="32">
        <v>13980</v>
      </c>
      <c r="BJ411" s="32">
        <v>4646.5673828119998</v>
      </c>
      <c r="BK411" s="32">
        <v>178.062957764</v>
      </c>
      <c r="BL411" s="32">
        <v>2186.0913085940001</v>
      </c>
      <c r="BM411" s="32">
        <v>2663.5065917970001</v>
      </c>
      <c r="BN411" s="32">
        <v>791.60931396499996</v>
      </c>
      <c r="BO411" s="32">
        <v>3841.5036621089998</v>
      </c>
      <c r="BP411" s="32">
        <v>15620.881835938</v>
      </c>
      <c r="BQ411" s="32">
        <v>2892.9050292970001</v>
      </c>
      <c r="BR411" s="32">
        <v>5625.9565429690001</v>
      </c>
      <c r="BS411" s="32">
        <v>3072.7231445309999</v>
      </c>
      <c r="BT411" s="32">
        <v>2402.158203125</v>
      </c>
      <c r="BU411" s="32">
        <v>109.559997559</v>
      </c>
      <c r="BV411" s="32">
        <v>1354.8078613279999</v>
      </c>
      <c r="BW411" s="32">
        <v>561.01928710899995</v>
      </c>
      <c r="BX411" s="32">
        <v>1594.6082763669999</v>
      </c>
      <c r="BY411" s="32">
        <v>1351.2794189450001</v>
      </c>
      <c r="BZ411" s="32">
        <v>624</v>
      </c>
      <c r="CA411" s="32">
        <v>1509.757202148</v>
      </c>
      <c r="CB411" s="32">
        <v>366.41241455099998</v>
      </c>
      <c r="CC411" s="32">
        <v>46.483974457000002</v>
      </c>
      <c r="CD411" s="32">
        <v>224.741333008</v>
      </c>
      <c r="CE411" s="32">
        <v>635.66644287099996</v>
      </c>
      <c r="CF411" s="32">
        <v>8035.7182617190001</v>
      </c>
      <c r="CG411" s="32">
        <v>5255.6909179690001</v>
      </c>
      <c r="CH411" s="32">
        <v>16.001268387</v>
      </c>
      <c r="CI411" s="32">
        <v>1448.8194580080001</v>
      </c>
      <c r="CJ411" s="32">
        <v>315.72985839799998</v>
      </c>
      <c r="CK411" s="32">
        <v>120.540626526</v>
      </c>
      <c r="CL411" s="32">
        <v>422.49606323199998</v>
      </c>
      <c r="CM411" s="32">
        <v>184.02540588400001</v>
      </c>
      <c r="CN411" s="32">
        <v>886.49340820299994</v>
      </c>
      <c r="CO411" s="32">
        <v>1208.749023438</v>
      </c>
      <c r="CP411" s="32">
        <v>578.42291259800004</v>
      </c>
      <c r="CQ411" s="32">
        <v>6162.7934570309999</v>
      </c>
      <c r="CR411" s="32">
        <v>4125.2192382809999</v>
      </c>
      <c r="CS411" s="32">
        <v>1403.843139648</v>
      </c>
      <c r="CT411" s="32">
        <v>1799</v>
      </c>
      <c r="CU411" s="32">
        <v>7970.6279296880002</v>
      </c>
      <c r="CV411" s="32">
        <v>240.86871337900001</v>
      </c>
      <c r="CW411" s="32">
        <v>271.96578979499998</v>
      </c>
      <c r="CX411" s="32">
        <v>945.806152344</v>
      </c>
      <c r="CZ411" s="32">
        <v>1782.0637207029999</v>
      </c>
      <c r="DA411" s="32">
        <v>2541.6059570309999</v>
      </c>
      <c r="DB411" s="32">
        <v>146.280792236</v>
      </c>
      <c r="DC411" s="34">
        <v>5105</v>
      </c>
      <c r="DD411" s="32">
        <v>3034.1257324220001</v>
      </c>
      <c r="DE411" s="32">
        <v>945.95294189499998</v>
      </c>
      <c r="DF411" s="32">
        <v>828.4</v>
      </c>
      <c r="DG411" s="32">
        <v>5.8357491489999997</v>
      </c>
      <c r="DI411" s="32">
        <v>118.81376647899999</v>
      </c>
      <c r="DJ411" s="34">
        <v>1522.9</v>
      </c>
      <c r="DK411" s="32">
        <v>505.73709106400003</v>
      </c>
      <c r="DL411" s="32">
        <v>10277.678710938</v>
      </c>
      <c r="DM411" s="32">
        <v>2194.6284179690001</v>
      </c>
      <c r="DN411" s="32">
        <v>2281.9382324220001</v>
      </c>
      <c r="DO411" s="32">
        <v>17.399999999999999</v>
      </c>
      <c r="DP411" s="32">
        <v>361.8</v>
      </c>
      <c r="DQ411" s="32">
        <v>950</v>
      </c>
      <c r="DR411" s="32">
        <v>283.5</v>
      </c>
      <c r="DS411" s="32">
        <v>74.05</v>
      </c>
      <c r="DT411" s="32">
        <v>1076.5828857419999</v>
      </c>
      <c r="DU411" s="32">
        <v>130.75</v>
      </c>
      <c r="DV411" s="32">
        <v>5226.0537109380002</v>
      </c>
      <c r="DW411" s="32">
        <v>178.82019043</v>
      </c>
      <c r="DX411" s="32">
        <v>642.5</v>
      </c>
      <c r="DY411" s="32">
        <v>822.53326416000004</v>
      </c>
      <c r="EA411">
        <v>19.224</v>
      </c>
      <c r="EB411" s="32">
        <v>569.02081298799999</v>
      </c>
      <c r="EC411" s="32">
        <v>1520</v>
      </c>
    </row>
    <row r="412" spans="1:133">
      <c r="A412" s="33">
        <v>44421</v>
      </c>
      <c r="B412" s="32">
        <v>464.47091674799998</v>
      </c>
      <c r="C412" s="32">
        <v>9012.494140625</v>
      </c>
      <c r="D412" s="32">
        <v>1541.6922607419999</v>
      </c>
      <c r="E412" s="32">
        <v>2656.1931152339998</v>
      </c>
      <c r="F412" s="32">
        <v>721.46221923799999</v>
      </c>
      <c r="G412" s="32">
        <v>2866.029296875</v>
      </c>
      <c r="H412" s="32">
        <v>531.36810302699996</v>
      </c>
      <c r="I412" s="32">
        <v>162.970535278</v>
      </c>
      <c r="J412" s="32">
        <v>2169.7004394529999</v>
      </c>
      <c r="K412" s="32">
        <v>1470.071289062</v>
      </c>
      <c r="L412" s="32">
        <v>8419.2880859380002</v>
      </c>
      <c r="M412" s="32">
        <v>367.827880859</v>
      </c>
      <c r="N412" s="32">
        <v>224.64941406200001</v>
      </c>
      <c r="O412" s="32">
        <v>995.09899902300003</v>
      </c>
      <c r="P412" s="32">
        <v>797.12664794900002</v>
      </c>
      <c r="Q412" s="32">
        <v>81.290740967000005</v>
      </c>
      <c r="R412" s="32">
        <v>1260.903320312</v>
      </c>
      <c r="S412" s="32">
        <v>1643.4035644529999</v>
      </c>
      <c r="T412" s="32">
        <v>175.94367980999999</v>
      </c>
      <c r="U412" s="32">
        <v>5498.125</v>
      </c>
      <c r="V412" s="32">
        <v>2959.1413574220001</v>
      </c>
      <c r="W412" s="32">
        <v>1335.1453857419999</v>
      </c>
      <c r="X412" s="32">
        <v>49.894100189</v>
      </c>
      <c r="Y412" s="32">
        <v>225.526977539</v>
      </c>
      <c r="Z412" s="32">
        <v>4705.69921875</v>
      </c>
      <c r="AA412" s="32">
        <v>435.86544799799998</v>
      </c>
      <c r="AB412" s="32">
        <v>849.09600830099998</v>
      </c>
      <c r="AC412" s="32">
        <v>5624.1459960940001</v>
      </c>
      <c r="AD412" s="32">
        <v>3548.0988769529999</v>
      </c>
      <c r="AE412" s="32">
        <v>1692.453735352</v>
      </c>
      <c r="AF412" s="32">
        <v>404.29870605500003</v>
      </c>
      <c r="AG412" s="32">
        <v>1474.829711914</v>
      </c>
      <c r="AH412" s="32">
        <v>631.57366943399995</v>
      </c>
      <c r="AI412" s="32">
        <v>427.81622314499998</v>
      </c>
      <c r="AJ412" s="32">
        <v>1959.07421875</v>
      </c>
      <c r="AK412" s="32">
        <v>3633.0598144529999</v>
      </c>
      <c r="AL412" s="32">
        <v>551.75305175799997</v>
      </c>
      <c r="AM412" s="32">
        <v>1085.8825683590001</v>
      </c>
      <c r="AN412" s="32">
        <v>2487.3156738279999</v>
      </c>
      <c r="AP412" s="32">
        <v>3117.4997558589998</v>
      </c>
      <c r="AQ412" s="32">
        <v>1429.202148438</v>
      </c>
      <c r="AR412" s="32">
        <v>1597.013671875</v>
      </c>
      <c r="AS412" s="32">
        <v>3135.4663085940001</v>
      </c>
      <c r="AT412" s="32">
        <v>2127.5986328119998</v>
      </c>
      <c r="AU412" s="32">
        <v>1023.133850098</v>
      </c>
      <c r="AV412" s="32">
        <v>284.80728149399999</v>
      </c>
      <c r="AW412" s="32">
        <v>1500.243164062</v>
      </c>
      <c r="AX412" s="32">
        <v>730.19897460899995</v>
      </c>
      <c r="AY412" s="32">
        <v>417.41677856400003</v>
      </c>
      <c r="AZ412" s="32">
        <v>304.83059692400002</v>
      </c>
      <c r="BA412" s="32">
        <v>195.32508850100001</v>
      </c>
      <c r="BB412" s="32">
        <v>2073.6142578119998</v>
      </c>
      <c r="BC412" s="32">
        <v>3384.029296875</v>
      </c>
      <c r="BD412" s="32">
        <v>3603.8725585940001</v>
      </c>
      <c r="BE412" s="32">
        <v>559.54785156200001</v>
      </c>
      <c r="BF412" s="32">
        <v>697.84509277300003</v>
      </c>
      <c r="BG412" s="32">
        <v>301.78482055699999</v>
      </c>
      <c r="BH412" s="32">
        <v>483.81677246100003</v>
      </c>
      <c r="BI412" s="32">
        <v>14215</v>
      </c>
      <c r="BJ412" s="32">
        <v>4606.587890625</v>
      </c>
      <c r="BK412" s="32">
        <v>177.713623047</v>
      </c>
      <c r="BL412" s="32">
        <v>2198.8942871089998</v>
      </c>
      <c r="BM412" s="32">
        <v>2678.4645996089998</v>
      </c>
      <c r="BN412" s="32">
        <v>783.81512451200001</v>
      </c>
      <c r="BO412" s="32">
        <v>3821.52734375</v>
      </c>
      <c r="BP412" s="32">
        <v>15730.53515625</v>
      </c>
      <c r="BQ412" s="32">
        <v>2898.892578125</v>
      </c>
      <c r="BR412" s="32">
        <v>5638.931640625</v>
      </c>
      <c r="BS412" s="32">
        <v>3051.7524414059999</v>
      </c>
      <c r="BT412" s="32">
        <v>2398.5593261720001</v>
      </c>
      <c r="BU412" s="32">
        <v>111.18000030499999</v>
      </c>
      <c r="BV412" s="32">
        <v>1352.8537597659999</v>
      </c>
      <c r="BW412" s="32">
        <v>560.62042236299999</v>
      </c>
      <c r="BX412" s="32">
        <v>1622.5662841799999</v>
      </c>
      <c r="BY412" s="32">
        <v>1349.779663086</v>
      </c>
      <c r="BZ412" s="32">
        <v>628.5</v>
      </c>
      <c r="CA412" s="32">
        <v>1484.294921875</v>
      </c>
      <c r="CB412" s="32">
        <v>369.00827026399998</v>
      </c>
      <c r="CC412" s="32">
        <v>46.159461974999999</v>
      </c>
      <c r="CD412" s="32">
        <v>224.84375</v>
      </c>
      <c r="CE412" s="32">
        <v>636.51507568399995</v>
      </c>
      <c r="CF412" s="32">
        <v>8099.6528320309999</v>
      </c>
      <c r="CG412" s="32">
        <v>5211.7265625</v>
      </c>
      <c r="CH412" s="32">
        <v>15.961777687</v>
      </c>
      <c r="CI412" s="32">
        <v>1438.569335938</v>
      </c>
      <c r="CJ412" s="32">
        <v>313.40390014600001</v>
      </c>
      <c r="CK412" s="32">
        <v>120.24077606199999</v>
      </c>
      <c r="CL412" s="32">
        <v>427.81622314499998</v>
      </c>
      <c r="CM412" s="32">
        <v>184.864334106</v>
      </c>
      <c r="CN412" s="32">
        <v>888.49237060500002</v>
      </c>
      <c r="CO412" s="32">
        <v>1229.2277832029999</v>
      </c>
      <c r="CP412" s="32">
        <v>579.62176513700001</v>
      </c>
      <c r="CQ412" s="32">
        <v>6118.8452148440001</v>
      </c>
      <c r="CR412" s="32">
        <v>4154.1865234380002</v>
      </c>
      <c r="CS412" s="32">
        <v>1446.383789062</v>
      </c>
      <c r="CT412" s="32">
        <v>1780</v>
      </c>
      <c r="CU412" s="32">
        <v>7926.646484375</v>
      </c>
      <c r="CV412" s="32">
        <v>242.61630249000001</v>
      </c>
      <c r="CW412" s="32">
        <v>273.36251831099997</v>
      </c>
      <c r="CX412" s="32">
        <v>938.88793945299994</v>
      </c>
      <c r="CZ412" s="32">
        <v>1787.060913086</v>
      </c>
      <c r="DA412" s="32">
        <v>2527.619140625</v>
      </c>
      <c r="DB412" s="32">
        <v>146.98069763199999</v>
      </c>
      <c r="DC412" s="34">
        <v>5105</v>
      </c>
      <c r="DD412" s="32">
        <v>3014.1376953119998</v>
      </c>
      <c r="DE412" s="32">
        <v>947.3515625</v>
      </c>
      <c r="DF412" s="32">
        <v>816.6</v>
      </c>
      <c r="DG412" s="32">
        <v>5.7420644760000004</v>
      </c>
      <c r="DI412" s="32">
        <v>120.660095215</v>
      </c>
      <c r="DJ412" s="34">
        <v>1524.4</v>
      </c>
      <c r="DK412" s="32">
        <v>505.93688964799998</v>
      </c>
      <c r="DL412" s="32">
        <v>10287.671875</v>
      </c>
      <c r="DM412" s="32">
        <v>2208.6071777339998</v>
      </c>
      <c r="DN412" s="32">
        <v>2315.8408203119998</v>
      </c>
      <c r="DO412" s="32">
        <v>17.079999999999998</v>
      </c>
      <c r="DP412" s="32">
        <v>372</v>
      </c>
      <c r="DQ412" s="32">
        <v>950</v>
      </c>
      <c r="DR412" s="32">
        <v>279.5</v>
      </c>
      <c r="DS412" s="32">
        <v>71.69</v>
      </c>
      <c r="DT412" s="32">
        <v>1084.036132812</v>
      </c>
      <c r="DU412" s="32">
        <v>130.75</v>
      </c>
      <c r="DV412" s="32">
        <v>5261.0263671880002</v>
      </c>
      <c r="DW412" s="32">
        <v>190.364578247</v>
      </c>
      <c r="DX412" s="32">
        <v>630</v>
      </c>
      <c r="DY412" s="32">
        <v>817.13507080099998</v>
      </c>
      <c r="EA412">
        <v>19.16</v>
      </c>
      <c r="EB412" s="32">
        <v>569.02081298799999</v>
      </c>
      <c r="EC412" s="32">
        <v>1535.599975586</v>
      </c>
    </row>
    <row r="413" spans="1:133">
      <c r="A413" s="33">
        <v>44424</v>
      </c>
      <c r="B413" s="32">
        <v>455.77902221699998</v>
      </c>
      <c r="C413" s="32">
        <v>9020.490234375</v>
      </c>
      <c r="D413" s="32">
        <v>1526.7098388669999</v>
      </c>
      <c r="E413" s="32">
        <v>2639.2043457029999</v>
      </c>
      <c r="F413" s="32">
        <v>717.06542968799999</v>
      </c>
      <c r="G413" s="32">
        <v>2883.005859375</v>
      </c>
      <c r="H413" s="32">
        <v>530.96881103500004</v>
      </c>
      <c r="I413" s="32">
        <v>161.80957031200001</v>
      </c>
      <c r="J413" s="32">
        <v>2163.7041015619998</v>
      </c>
      <c r="K413" s="32">
        <v>1459.0819091799999</v>
      </c>
      <c r="L413" s="32">
        <v>8470.248046875</v>
      </c>
      <c r="M413" s="32">
        <v>362.19650268599997</v>
      </c>
      <c r="N413" s="32">
        <v>225.94854736299999</v>
      </c>
      <c r="O413" s="32">
        <v>988.70867919900002</v>
      </c>
      <c r="P413" s="32">
        <v>811.71801757799994</v>
      </c>
      <c r="Q413" s="32">
        <v>81.724990844999994</v>
      </c>
      <c r="R413" s="32">
        <v>1264.4002685549999</v>
      </c>
      <c r="S413" s="32">
        <v>1635.9132080080001</v>
      </c>
      <c r="T413" s="32">
        <v>175.94367980999999</v>
      </c>
      <c r="U413" s="32">
        <v>5461.0546875</v>
      </c>
      <c r="V413" s="32">
        <v>2946.1450195309999</v>
      </c>
      <c r="W413" s="32">
        <v>1319.661132812</v>
      </c>
      <c r="X413" s="32">
        <v>50.483673095999997</v>
      </c>
      <c r="Y413" s="32">
        <v>222.6355896</v>
      </c>
      <c r="Z413" s="32">
        <v>4677.138671875</v>
      </c>
      <c r="AA413" s="32">
        <v>435.66583251999998</v>
      </c>
      <c r="AB413" s="32">
        <v>850.34008789100005</v>
      </c>
      <c r="AC413" s="32">
        <v>5595.1762695309999</v>
      </c>
      <c r="AD413" s="32">
        <v>3525.9501953119998</v>
      </c>
      <c r="AE413" s="32">
        <v>1641.984741211</v>
      </c>
      <c r="AF413" s="32">
        <v>399.89025878899997</v>
      </c>
      <c r="AG413" s="32">
        <v>1466.4584960940001</v>
      </c>
      <c r="AH413" s="32">
        <v>627.41076660199997</v>
      </c>
      <c r="AI413" s="32">
        <v>422.094573975</v>
      </c>
      <c r="AJ413" s="32">
        <v>1903.6004638669999</v>
      </c>
      <c r="AK413" s="32">
        <v>3617.5705566410002</v>
      </c>
      <c r="AL413" s="32">
        <v>546.35540771499996</v>
      </c>
      <c r="AM413" s="32">
        <v>1079.8917236330001</v>
      </c>
      <c r="AN413" s="32">
        <v>2482.5505371089998</v>
      </c>
      <c r="AP413" s="32">
        <v>3097.5158691410002</v>
      </c>
      <c r="AQ413" s="32">
        <v>1374.142578125</v>
      </c>
      <c r="AR413" s="32">
        <v>1585.545898438</v>
      </c>
      <c r="AS413" s="32">
        <v>3132.4677734380002</v>
      </c>
      <c r="AT413" s="32">
        <v>2055.6799316410002</v>
      </c>
      <c r="AU413" s="32">
        <v>1023.133850098</v>
      </c>
      <c r="AV413" s="32">
        <v>277.82672119099999</v>
      </c>
      <c r="AW413" s="32">
        <v>1507.684936523</v>
      </c>
      <c r="AX413" s="32">
        <v>729.001464844</v>
      </c>
      <c r="AY413" s="32">
        <v>414.81857299799998</v>
      </c>
      <c r="AZ413" s="32">
        <v>297.49313354499998</v>
      </c>
      <c r="BA413" s="32">
        <v>190.086013794</v>
      </c>
      <c r="BB413" s="32">
        <v>2054.6274414059999</v>
      </c>
      <c r="BC413" s="32">
        <v>3318.6254882809999</v>
      </c>
      <c r="BD413" s="32">
        <v>3615.8588867190001</v>
      </c>
      <c r="BE413" s="32">
        <v>560.14764404300001</v>
      </c>
      <c r="BF413" s="32">
        <v>695.04650878899997</v>
      </c>
      <c r="BG413" s="32">
        <v>297.99130249000001</v>
      </c>
      <c r="BH413" s="32">
        <v>489.79522705099998</v>
      </c>
      <c r="BI413" s="32">
        <v>13975</v>
      </c>
      <c r="BJ413" s="32">
        <v>4584.5991210940001</v>
      </c>
      <c r="BK413" s="32">
        <v>175.61759948700001</v>
      </c>
      <c r="BL413" s="32">
        <v>2197.8273925779999</v>
      </c>
      <c r="BM413" s="32">
        <v>2672.4814453119998</v>
      </c>
      <c r="BN413" s="32">
        <v>777.41979980500003</v>
      </c>
      <c r="BO413" s="32">
        <v>3777.578125</v>
      </c>
      <c r="BP413" s="32">
        <v>15615.895507812</v>
      </c>
      <c r="BQ413" s="32">
        <v>2894.9011230470001</v>
      </c>
      <c r="BR413" s="32">
        <v>5523.1586914059999</v>
      </c>
      <c r="BS413" s="32">
        <v>3012.806640625</v>
      </c>
      <c r="BT413" s="32">
        <v>2437.2458496089998</v>
      </c>
      <c r="BU413" s="32">
        <v>109.69999694800001</v>
      </c>
      <c r="BV413" s="32">
        <v>1346.9907226559999</v>
      </c>
      <c r="BW413" s="32">
        <v>560.22155761700003</v>
      </c>
      <c r="BX413" s="32">
        <v>1618.0731201169999</v>
      </c>
      <c r="BY413" s="32">
        <v>1320.2843017580001</v>
      </c>
      <c r="BZ413" s="32">
        <v>628</v>
      </c>
      <c r="CA413" s="32">
        <v>1489.287475586</v>
      </c>
      <c r="CB413" s="32">
        <v>364.01632690399998</v>
      </c>
      <c r="CC413" s="32">
        <v>45.560382842999999</v>
      </c>
      <c r="CD413" s="32">
        <v>222.795013428</v>
      </c>
      <c r="CE413" s="32">
        <v>631.59265136700003</v>
      </c>
      <c r="CF413" s="32">
        <v>7915.841796875</v>
      </c>
      <c r="CG413" s="32">
        <v>5201.7348632809999</v>
      </c>
      <c r="CH413" s="32">
        <v>15.914387702999999</v>
      </c>
      <c r="CI413" s="32">
        <v>1404.862304688</v>
      </c>
      <c r="CJ413" s="32">
        <v>306.75155639600001</v>
      </c>
      <c r="CK413" s="32">
        <v>119.441169739</v>
      </c>
      <c r="CL413" s="32">
        <v>422.094573975</v>
      </c>
      <c r="CM413" s="32">
        <v>182.68707275400001</v>
      </c>
      <c r="CN413" s="32">
        <v>879.49743652300003</v>
      </c>
      <c r="CO413" s="32">
        <v>1235.721069336</v>
      </c>
      <c r="CP413" s="32">
        <v>579.421875</v>
      </c>
      <c r="CQ413" s="32">
        <v>6056.9169921880002</v>
      </c>
      <c r="CR413" s="32">
        <v>4125.2192382809999</v>
      </c>
      <c r="CS413" s="32">
        <v>1463.4001464840001</v>
      </c>
      <c r="CT413" s="32">
        <v>1804</v>
      </c>
      <c r="CU413" s="32">
        <v>7988.6201171880002</v>
      </c>
      <c r="CV413" s="32">
        <v>241.76747131299999</v>
      </c>
      <c r="CW413" s="32">
        <v>269.77090454099999</v>
      </c>
      <c r="CX413" s="32">
        <v>933.94653320299994</v>
      </c>
      <c r="CZ413" s="32">
        <v>1771.0694580080001</v>
      </c>
      <c r="DA413" s="32">
        <v>2519.6264648440001</v>
      </c>
      <c r="DB413" s="32">
        <v>147.080688477</v>
      </c>
      <c r="DC413" s="34">
        <v>5005</v>
      </c>
      <c r="DD413" s="32">
        <v>3028.12890625</v>
      </c>
      <c r="DE413" s="32">
        <v>951.14819335899995</v>
      </c>
      <c r="DF413" s="32">
        <v>811.4</v>
      </c>
      <c r="DG413" s="32">
        <v>5.5839724540000004</v>
      </c>
      <c r="DI413" s="32">
        <v>120.210975647</v>
      </c>
      <c r="DJ413" s="34">
        <v>1524</v>
      </c>
      <c r="DK413" s="32">
        <v>501.54089355500003</v>
      </c>
      <c r="DL413" s="32">
        <v>10227.713867188</v>
      </c>
      <c r="DM413" s="32">
        <v>2163.6760253910002</v>
      </c>
      <c r="DN413" s="32">
        <v>2273.9611816410002</v>
      </c>
      <c r="DO413" s="32">
        <v>16.399999999999999</v>
      </c>
      <c r="DP413" s="32">
        <v>349</v>
      </c>
      <c r="DQ413" s="32">
        <v>943</v>
      </c>
      <c r="DR413" s="32">
        <v>279.7</v>
      </c>
      <c r="DS413" s="32">
        <v>72</v>
      </c>
      <c r="DT413" s="32">
        <v>1084.036132812</v>
      </c>
      <c r="DU413" s="32">
        <v>131.5</v>
      </c>
      <c r="DV413" s="32">
        <v>5221.0561523440001</v>
      </c>
      <c r="DW413" s="32">
        <v>187.45883178700001</v>
      </c>
      <c r="DX413" s="32">
        <v>615</v>
      </c>
      <c r="DY413" s="32">
        <v>805.13897705099998</v>
      </c>
      <c r="EA413">
        <v>19.021999999999998</v>
      </c>
      <c r="EB413" s="32">
        <v>569.02081298799999</v>
      </c>
      <c r="EC413" s="32">
        <v>1483</v>
      </c>
    </row>
    <row r="414" spans="1:133">
      <c r="A414" s="33">
        <v>44425</v>
      </c>
      <c r="B414" s="32">
        <v>451.68273925800003</v>
      </c>
      <c r="C414" s="32">
        <v>9086.4501953119998</v>
      </c>
      <c r="D414" s="32">
        <v>1511.227905273</v>
      </c>
      <c r="E414" s="32">
        <v>2650.1975097660002</v>
      </c>
      <c r="F414" s="32">
        <v>724.06030273399995</v>
      </c>
      <c r="G414" s="32">
        <v>2910.966796875</v>
      </c>
      <c r="H414" s="32">
        <v>520.18981933600003</v>
      </c>
      <c r="I414" s="32">
        <v>156.654006958</v>
      </c>
      <c r="J414" s="32">
        <v>2171.6987304690001</v>
      </c>
      <c r="K414" s="32">
        <v>1441.598999023</v>
      </c>
      <c r="L414" s="32">
        <v>8578.162109375</v>
      </c>
      <c r="M414" s="32">
        <v>362.77752685500002</v>
      </c>
      <c r="N414" s="32">
        <v>226.44821167000001</v>
      </c>
      <c r="O414" s="32">
        <v>986.71160888700001</v>
      </c>
      <c r="P414" s="32">
        <v>826.10943603500004</v>
      </c>
      <c r="Q414" s="32">
        <v>83.722526549999998</v>
      </c>
      <c r="R414" s="32">
        <v>1270.8946533200001</v>
      </c>
      <c r="S414" s="32">
        <v>1624.927124023</v>
      </c>
      <c r="T414" s="32">
        <v>172.40289306599999</v>
      </c>
      <c r="U414" s="32">
        <v>5468.8588867190001</v>
      </c>
      <c r="V414" s="32">
        <v>2976.1362304690001</v>
      </c>
      <c r="W414" s="32">
        <v>1329.151367188</v>
      </c>
      <c r="X414" s="32">
        <v>50.383743285999998</v>
      </c>
      <c r="Y414" s="32">
        <v>219.544799805</v>
      </c>
      <c r="Z414" s="32">
        <v>4621.9233398440001</v>
      </c>
      <c r="AA414" s="32">
        <v>438.56027221699998</v>
      </c>
      <c r="AB414" s="32">
        <v>855.49432373000002</v>
      </c>
      <c r="AC414" s="32">
        <v>5652.1166992190001</v>
      </c>
      <c r="AD414" s="32">
        <v>3528.5056152339998</v>
      </c>
      <c r="AE414" s="32">
        <v>1621.997070312</v>
      </c>
      <c r="AF414" s="32">
        <v>396.75793456999997</v>
      </c>
      <c r="AG414" s="32">
        <v>1463.5037841799999</v>
      </c>
      <c r="AH414" s="32">
        <v>630.18597412099996</v>
      </c>
      <c r="AI414" s="32">
        <v>419.785888672</v>
      </c>
      <c r="AJ414" s="32">
        <v>1884.109741211</v>
      </c>
      <c r="AK414" s="32">
        <v>3624.0659179690001</v>
      </c>
      <c r="AL414" s="32">
        <v>541.95733642599998</v>
      </c>
      <c r="AM414" s="32">
        <v>1086.8809814450001</v>
      </c>
      <c r="AN414" s="32">
        <v>2463.4909667970001</v>
      </c>
      <c r="AP414" s="32">
        <v>3021.5769042970001</v>
      </c>
      <c r="AQ414" s="32">
        <v>1384.9663085940001</v>
      </c>
      <c r="AR414" s="32">
        <v>1592.0275878909999</v>
      </c>
      <c r="AS414" s="32">
        <v>3164.4521484380002</v>
      </c>
      <c r="AT414" s="32">
        <v>2037.7000732419999</v>
      </c>
      <c r="AU414" s="32">
        <v>1039.1202392580001</v>
      </c>
      <c r="AV414" s="32">
        <v>273.73809814499998</v>
      </c>
      <c r="AW414" s="32">
        <v>1524.9826660159999</v>
      </c>
      <c r="AX414" s="32">
        <v>718.225097656</v>
      </c>
      <c r="AY414" s="32">
        <v>405.52484130900001</v>
      </c>
      <c r="AZ414" s="32">
        <v>301.93557739300002</v>
      </c>
      <c r="BA414" s="32">
        <v>191.64570617699999</v>
      </c>
      <c r="BB414" s="32">
        <v>2022.6484375</v>
      </c>
      <c r="BC414" s="32">
        <v>3303.6472167970001</v>
      </c>
      <c r="BD414" s="32">
        <v>3642.8278808589998</v>
      </c>
      <c r="BE414" s="32">
        <v>574.34112548799999</v>
      </c>
      <c r="BF414" s="32">
        <v>696.84564208999996</v>
      </c>
      <c r="BG414" s="32">
        <v>295.29586791999998</v>
      </c>
      <c r="BH414" s="32">
        <v>481.19207763700001</v>
      </c>
      <c r="BI414" s="32">
        <v>14000</v>
      </c>
      <c r="BJ414" s="32">
        <v>4497.6455078119998</v>
      </c>
      <c r="BK414" s="32">
        <v>173.82099914599999</v>
      </c>
      <c r="BL414" s="32">
        <v>2188.2248535160002</v>
      </c>
      <c r="BM414" s="32">
        <v>2694.9182128910002</v>
      </c>
      <c r="BN414" s="32">
        <v>761.43176269499997</v>
      </c>
      <c r="BO414" s="32">
        <v>3756.6032714839998</v>
      </c>
      <c r="BP414" s="32">
        <v>15670.723632812</v>
      </c>
      <c r="BQ414" s="32">
        <v>2861.9702148440001</v>
      </c>
      <c r="BR414" s="32">
        <v>5468.2666015619998</v>
      </c>
      <c r="BS414" s="32">
        <v>2947.8972167970001</v>
      </c>
      <c r="BT414" s="32">
        <v>2434.5466308589998</v>
      </c>
      <c r="BU414" s="32">
        <v>111.459999084</v>
      </c>
      <c r="BV414" s="32">
        <v>1356.7622070309999</v>
      </c>
      <c r="BW414" s="32">
        <v>553.04174804700006</v>
      </c>
      <c r="BX414" s="32">
        <v>1618.572265625</v>
      </c>
      <c r="BY414" s="32">
        <v>1350.7795410159999</v>
      </c>
      <c r="BZ414" s="32">
        <v>628</v>
      </c>
      <c r="CA414" s="32">
        <v>1472.3126220700001</v>
      </c>
      <c r="CB414" s="32">
        <v>352.53472900399998</v>
      </c>
      <c r="CC414" s="32">
        <v>44.921360016000001</v>
      </c>
      <c r="CD414" s="32">
        <v>219.72195434599999</v>
      </c>
      <c r="CE414" s="32">
        <v>629.72558593799999</v>
      </c>
      <c r="CF414" s="32">
        <v>7893.8642578119998</v>
      </c>
      <c r="CG414" s="32">
        <v>5247.6967773440001</v>
      </c>
      <c r="CH414" s="32">
        <v>15.401024818</v>
      </c>
      <c r="CI414" s="32">
        <v>1426.7424316409999</v>
      </c>
      <c r="CJ414" s="32">
        <v>301.95999145500002</v>
      </c>
      <c r="CK414" s="32">
        <v>120.34072113000001</v>
      </c>
      <c r="CL414" s="32">
        <v>419.785888672</v>
      </c>
      <c r="CM414" s="32">
        <v>181.98797607399999</v>
      </c>
      <c r="CN414" s="32">
        <v>885.49395751999998</v>
      </c>
      <c r="CO414" s="32">
        <v>1224.732421875</v>
      </c>
      <c r="CP414" s="32">
        <v>577.82348632799994</v>
      </c>
      <c r="CQ414" s="32">
        <v>6088.8803710940001</v>
      </c>
      <c r="CR414" s="32">
        <v>4158.6806640619998</v>
      </c>
      <c r="CS414" s="32">
        <v>1459.146118164</v>
      </c>
      <c r="CT414" s="32">
        <v>1845</v>
      </c>
      <c r="CU414" s="32">
        <v>8072.5844726559999</v>
      </c>
      <c r="CV414" s="32">
        <v>244.91314697300001</v>
      </c>
      <c r="CW414" s="32">
        <v>267.37649536100002</v>
      </c>
      <c r="CX414" s="32">
        <v>934.93487548799999</v>
      </c>
      <c r="CZ414" s="32">
        <v>1779.065063477</v>
      </c>
      <c r="DA414" s="32">
        <v>2580.5690917970001</v>
      </c>
      <c r="DB414" s="32">
        <v>145.980834961</v>
      </c>
      <c r="DC414" s="34">
        <v>5145</v>
      </c>
      <c r="DD414" s="32">
        <v>3038.123046875</v>
      </c>
      <c r="DE414" s="32">
        <v>951.54791259800004</v>
      </c>
      <c r="DF414" s="32">
        <v>812</v>
      </c>
      <c r="DG414" s="32">
        <v>5.5820207599999998</v>
      </c>
      <c r="DI414" s="32">
        <v>118.115142822</v>
      </c>
      <c r="DJ414" s="34">
        <v>1531.1</v>
      </c>
      <c r="DK414" s="32">
        <v>499.342926025</v>
      </c>
      <c r="DL414" s="32">
        <v>10112.794921875</v>
      </c>
      <c r="DM414" s="32">
        <v>2192.6313476559999</v>
      </c>
      <c r="DN414" s="32">
        <v>2351.2387695309999</v>
      </c>
      <c r="DO414" s="32">
        <v>16.600000000000001</v>
      </c>
      <c r="DP414" s="32">
        <v>336</v>
      </c>
      <c r="DQ414" s="32">
        <v>953.5</v>
      </c>
      <c r="DR414" s="32">
        <v>278.10000000000002</v>
      </c>
      <c r="DS414" s="32">
        <v>71.5</v>
      </c>
      <c r="DT414" s="32">
        <v>1093.9738769529999</v>
      </c>
      <c r="DU414" s="32">
        <v>131.5</v>
      </c>
      <c r="DV414" s="32">
        <v>5246.0375976559999</v>
      </c>
      <c r="DW414" s="32">
        <v>196.56869506800001</v>
      </c>
      <c r="DX414" s="32">
        <v>580</v>
      </c>
      <c r="DY414" s="32">
        <v>788.94415283199999</v>
      </c>
      <c r="EA414">
        <v>18.47</v>
      </c>
      <c r="EB414" s="32">
        <v>569.02081298799999</v>
      </c>
      <c r="EC414" s="32">
        <v>1463.1999511720001</v>
      </c>
    </row>
    <row r="415" spans="1:133">
      <c r="A415" s="33">
        <v>44426</v>
      </c>
      <c r="B415" s="32">
        <v>454.18045043900003</v>
      </c>
      <c r="C415" s="32">
        <v>9204.376953125</v>
      </c>
      <c r="D415" s="32">
        <v>1468.7775878909999</v>
      </c>
      <c r="E415" s="32">
        <v>2657.1921386720001</v>
      </c>
      <c r="F415" s="32">
        <v>724.85968017599998</v>
      </c>
      <c r="G415" s="32">
        <v>2862.0349121089998</v>
      </c>
      <c r="H415" s="32">
        <v>521.78674316399997</v>
      </c>
      <c r="I415" s="32">
        <v>160.37309265100001</v>
      </c>
      <c r="J415" s="32">
        <v>2168.7006835940001</v>
      </c>
      <c r="K415" s="32">
        <v>1450.090454102</v>
      </c>
      <c r="L415" s="32">
        <v>8725.0439453119998</v>
      </c>
      <c r="M415" s="32">
        <v>362.41998290999999</v>
      </c>
      <c r="N415" s="32">
        <v>224.64941406200001</v>
      </c>
      <c r="O415" s="32">
        <v>987.90979003899997</v>
      </c>
      <c r="P415" s="32">
        <v>830.50671386700003</v>
      </c>
      <c r="Q415" s="32">
        <v>82.332939147999994</v>
      </c>
      <c r="R415" s="32">
        <v>1273.891967773</v>
      </c>
      <c r="S415" s="32">
        <v>1618.934936523</v>
      </c>
      <c r="T415" s="32">
        <v>176.143188477</v>
      </c>
      <c r="U415" s="32">
        <v>5507.8803710940001</v>
      </c>
      <c r="V415" s="32">
        <v>2977.1362304690001</v>
      </c>
      <c r="W415" s="32">
        <v>1325.6547851559999</v>
      </c>
      <c r="X415" s="32">
        <v>50.363761902</v>
      </c>
      <c r="Y415" s="32">
        <v>220.940673828</v>
      </c>
      <c r="Z415" s="32">
        <v>4692.37109375</v>
      </c>
      <c r="AA415" s="32">
        <v>442.35299682599998</v>
      </c>
      <c r="AB415" s="32">
        <v>860.91485595699999</v>
      </c>
      <c r="AC415" s="32">
        <v>5644.1254882809999</v>
      </c>
      <c r="AD415" s="32">
        <v>3559.1733398440001</v>
      </c>
      <c r="AE415" s="32">
        <v>1633.4899902340001</v>
      </c>
      <c r="AF415" s="32">
        <v>395.94592285200002</v>
      </c>
      <c r="AG415" s="32">
        <v>1477.7843017580001</v>
      </c>
      <c r="AH415" s="32">
        <v>635.93481445299994</v>
      </c>
      <c r="AI415" s="32">
        <v>422.89767456099997</v>
      </c>
      <c r="AJ415" s="32">
        <v>1856.1229248049999</v>
      </c>
      <c r="AK415" s="32">
        <v>3622.0676269529999</v>
      </c>
      <c r="AL415" s="32">
        <v>552.75256347699997</v>
      </c>
      <c r="AM415" s="32">
        <v>1071.9035644529999</v>
      </c>
      <c r="AN415" s="32">
        <v>2487.3156738279999</v>
      </c>
      <c r="AP415" s="32">
        <v>3036.5649414059999</v>
      </c>
      <c r="AQ415" s="32">
        <v>1393.4370117190001</v>
      </c>
      <c r="AR415" s="32">
        <v>1584.5485839840001</v>
      </c>
      <c r="AS415" s="32">
        <v>3168.4501953119998</v>
      </c>
      <c r="AT415" s="32">
        <v>1938.8116455080001</v>
      </c>
      <c r="AU415" s="32">
        <v>1032.1260986330001</v>
      </c>
      <c r="AV415" s="32">
        <v>274.13693237299998</v>
      </c>
      <c r="AW415" s="32">
        <v>1534.4357910159999</v>
      </c>
      <c r="AX415" s="32">
        <v>717.42694091800001</v>
      </c>
      <c r="AY415" s="32">
        <v>402.82669067400002</v>
      </c>
      <c r="AZ415" s="32">
        <v>302.13522338899998</v>
      </c>
      <c r="BA415" s="32">
        <v>194.24528503400001</v>
      </c>
      <c r="BB415" s="32">
        <v>2020.6499023440001</v>
      </c>
      <c r="BC415" s="32">
        <v>3230.7543945309999</v>
      </c>
      <c r="BD415" s="32">
        <v>3659.8081054690001</v>
      </c>
      <c r="BE415" s="32">
        <v>572.34204101600005</v>
      </c>
      <c r="BF415" s="32">
        <v>706.640625</v>
      </c>
      <c r="BG415" s="32">
        <v>290.20465087899998</v>
      </c>
      <c r="BH415" s="32">
        <v>486.73303222700002</v>
      </c>
      <c r="BI415" s="32">
        <v>13805</v>
      </c>
      <c r="BJ415" s="32">
        <v>4509.6391601559999</v>
      </c>
      <c r="BK415" s="32">
        <v>172.92268371599999</v>
      </c>
      <c r="BL415" s="32">
        <v>2181.8239746089998</v>
      </c>
      <c r="BM415" s="32">
        <v>2688.4367675779999</v>
      </c>
      <c r="BN415" s="32">
        <v>762.03125</v>
      </c>
      <c r="BO415" s="32">
        <v>3756.6032714839998</v>
      </c>
      <c r="BP415" s="32">
        <v>15690.662109375</v>
      </c>
      <c r="BQ415" s="32">
        <v>2903.8823242190001</v>
      </c>
      <c r="BR415" s="32">
        <v>5327.54296875</v>
      </c>
      <c r="BS415" s="32">
        <v>2993.8330078119998</v>
      </c>
      <c r="BT415" s="32">
        <v>2428.2492675779999</v>
      </c>
      <c r="BU415" s="32">
        <v>113</v>
      </c>
      <c r="BV415" s="32">
        <v>1363.602172852</v>
      </c>
      <c r="BW415" s="32">
        <v>555.63452148399995</v>
      </c>
      <c r="BX415" s="32">
        <v>1637.044555664</v>
      </c>
      <c r="BY415" s="32">
        <v>1349.779663086</v>
      </c>
      <c r="BZ415" s="32">
        <v>627.5</v>
      </c>
      <c r="CA415" s="32">
        <v>1483.2963867190001</v>
      </c>
      <c r="CB415" s="32">
        <v>359.32382202100001</v>
      </c>
      <c r="CC415" s="32">
        <v>44.596855163999997</v>
      </c>
      <c r="CD415" s="32">
        <v>218.90249633799999</v>
      </c>
      <c r="CE415" s="32">
        <v>630.57421875</v>
      </c>
      <c r="CF415" s="32">
        <v>7879.87890625</v>
      </c>
      <c r="CG415" s="32">
        <v>5237.7055664059999</v>
      </c>
      <c r="CH415" s="32">
        <v>16.048658370999998</v>
      </c>
      <c r="CI415" s="32">
        <v>1420.6317138669999</v>
      </c>
      <c r="CJ415" s="32">
        <v>296.09854125999999</v>
      </c>
      <c r="CK415" s="32">
        <v>121.620094299</v>
      </c>
      <c r="CL415" s="32">
        <v>422.89767456099997</v>
      </c>
      <c r="CM415" s="32">
        <v>182.16775512699999</v>
      </c>
      <c r="CN415" s="32">
        <v>888.49237060500002</v>
      </c>
      <c r="CO415" s="32">
        <v>1234.7221679690001</v>
      </c>
      <c r="CP415" s="32">
        <v>574.62664794900002</v>
      </c>
      <c r="CQ415" s="32">
        <v>6080.888671875</v>
      </c>
      <c r="CR415" s="32">
        <v>4096.7529296880002</v>
      </c>
      <c r="CS415" s="32">
        <v>1420.8594970700001</v>
      </c>
      <c r="CT415" s="32">
        <v>1880.5</v>
      </c>
      <c r="CU415" s="32">
        <v>8084.5791015619998</v>
      </c>
      <c r="CV415" s="32">
        <v>244.96310424800001</v>
      </c>
      <c r="CW415" s="32">
        <v>267.47628784199998</v>
      </c>
      <c r="CX415" s="32">
        <v>927.42370605500003</v>
      </c>
      <c r="CZ415" s="32">
        <v>1789.059936523</v>
      </c>
      <c r="DA415" s="32">
        <v>2584.5651855470001</v>
      </c>
      <c r="DB415" s="32">
        <v>144.93096923799999</v>
      </c>
      <c r="DC415" s="34">
        <v>5250</v>
      </c>
      <c r="DD415" s="32">
        <v>3050.1154785160002</v>
      </c>
      <c r="DE415" s="32">
        <v>955.54425048799999</v>
      </c>
      <c r="DF415" s="32">
        <v>822</v>
      </c>
      <c r="DG415" s="32">
        <v>5.4629635810000003</v>
      </c>
      <c r="DI415" s="32">
        <v>120.310783386</v>
      </c>
      <c r="DJ415" s="34">
        <v>1530</v>
      </c>
      <c r="DK415" s="32">
        <v>496.04595947299998</v>
      </c>
      <c r="DL415" s="32">
        <v>10122.7890625</v>
      </c>
      <c r="DM415" s="32">
        <v>2189.6362304690001</v>
      </c>
      <c r="DN415" s="32">
        <v>2211.6401367190001</v>
      </c>
      <c r="DO415" s="32">
        <v>16.760000000000002</v>
      </c>
      <c r="DP415" s="32">
        <v>334</v>
      </c>
      <c r="DQ415" s="32">
        <v>959</v>
      </c>
      <c r="DR415" s="32">
        <v>281.39999999999998</v>
      </c>
      <c r="DS415" s="32">
        <v>74.5</v>
      </c>
      <c r="DT415" s="32">
        <v>1074.0985107419999</v>
      </c>
      <c r="DU415" s="32">
        <v>132.5</v>
      </c>
      <c r="DV415" s="32">
        <v>5101.1459960940001</v>
      </c>
      <c r="DW415" s="32">
        <v>206.46388244600001</v>
      </c>
      <c r="DX415" s="32">
        <v>570.5</v>
      </c>
      <c r="DY415" s="32">
        <v>814.33587646499996</v>
      </c>
      <c r="EA415">
        <v>17.919</v>
      </c>
      <c r="EB415" s="32">
        <v>569.02081298799999</v>
      </c>
      <c r="EC415" s="32">
        <v>1489.599975586</v>
      </c>
    </row>
    <row r="416" spans="1:133">
      <c r="A416" s="33">
        <v>44427</v>
      </c>
      <c r="B416" s="32">
        <v>444.4894104</v>
      </c>
      <c r="C416" s="32">
        <v>9164.4013671880002</v>
      </c>
      <c r="D416" s="32">
        <v>1403.3543701169999</v>
      </c>
      <c r="E416" s="32">
        <v>2684.1743164059999</v>
      </c>
      <c r="F416" s="32">
        <v>728.65686035199997</v>
      </c>
      <c r="G416" s="32">
        <v>2847.0556640619998</v>
      </c>
      <c r="H416" s="32">
        <v>513.60260009800004</v>
      </c>
      <c r="I416" s="32">
        <v>157.244338989</v>
      </c>
      <c r="J416" s="32">
        <v>2170.6997070309999</v>
      </c>
      <c r="K416" s="32">
        <v>1416.123657227</v>
      </c>
      <c r="L416" s="32">
        <v>8729.041015625</v>
      </c>
      <c r="M416" s="32">
        <v>352.31903076200001</v>
      </c>
      <c r="N416" s="32">
        <v>224.54945373499999</v>
      </c>
      <c r="O416" s="32">
        <v>964.14562988299997</v>
      </c>
      <c r="P416" s="32">
        <v>835.30389404300001</v>
      </c>
      <c r="Q416" s="32">
        <v>81.724990844999994</v>
      </c>
      <c r="R416" s="32">
        <v>1275.890258789</v>
      </c>
      <c r="S416" s="32">
        <v>1588.9731445309999</v>
      </c>
      <c r="T416" s="32">
        <v>174.64707946799999</v>
      </c>
      <c r="U416" s="32">
        <v>5404.8090820309999</v>
      </c>
      <c r="V416" s="32">
        <v>2974.1369628910002</v>
      </c>
      <c r="W416" s="32">
        <v>1308.6721191409999</v>
      </c>
      <c r="X416" s="32">
        <v>49.694240569999998</v>
      </c>
      <c r="Y416" s="32">
        <v>209.33306884800001</v>
      </c>
      <c r="Z416" s="32">
        <v>4602.8837890619998</v>
      </c>
      <c r="AA416" s="32">
        <v>441.854003906</v>
      </c>
      <c r="AB416" s="32">
        <v>869.35699462900004</v>
      </c>
      <c r="AC416" s="32">
        <v>5637.1333007809999</v>
      </c>
      <c r="AD416" s="32">
        <v>3558.3217773440001</v>
      </c>
      <c r="AE416" s="32">
        <v>1633.4899902340001</v>
      </c>
      <c r="AF416" s="32">
        <v>383.88070678700001</v>
      </c>
      <c r="AG416" s="32">
        <v>1444.2990722659999</v>
      </c>
      <c r="AH416" s="32">
        <v>634.34893798799999</v>
      </c>
      <c r="AI416" s="32">
        <v>415.9715271</v>
      </c>
      <c r="AJ416" s="32">
        <v>1842.6293945309999</v>
      </c>
      <c r="AK416" s="32">
        <v>3564.6059570309999</v>
      </c>
      <c r="AL416" s="32">
        <v>530.76245117200006</v>
      </c>
      <c r="AM416" s="32">
        <v>1073.900390625</v>
      </c>
      <c r="AN416" s="32">
        <v>2453.8325195309999</v>
      </c>
      <c r="AP416" s="32">
        <v>2992.6003417970001</v>
      </c>
      <c r="AQ416" s="32">
        <v>1361.9438476559999</v>
      </c>
      <c r="AR416" s="32">
        <v>1514.9454345700001</v>
      </c>
      <c r="AS416" s="32">
        <v>3162.453125</v>
      </c>
      <c r="AT416" s="32">
        <v>1810.4565429690001</v>
      </c>
      <c r="AU416" s="32">
        <v>1029.1287841799999</v>
      </c>
      <c r="AV416" s="32">
        <v>262.43942260699998</v>
      </c>
      <c r="AW416" s="32">
        <v>1522.401733398</v>
      </c>
      <c r="AX416" s="32">
        <v>708.44653320299994</v>
      </c>
      <c r="AY416" s="32">
        <v>398.22979736299999</v>
      </c>
      <c r="AZ416" s="32">
        <v>287.260498047</v>
      </c>
      <c r="BA416" s="32">
        <v>193.765350342</v>
      </c>
      <c r="BB416" s="32">
        <v>1993.6678466799999</v>
      </c>
      <c r="BC416" s="32">
        <v>2908.84375</v>
      </c>
      <c r="BD416" s="32">
        <v>3667.7990722660002</v>
      </c>
      <c r="BE416" s="32">
        <v>577.53961181600005</v>
      </c>
      <c r="BF416" s="32">
        <v>706.44067382799994</v>
      </c>
      <c r="BG416" s="32">
        <v>288.707122803</v>
      </c>
      <c r="BH416" s="32">
        <v>478.48849487299998</v>
      </c>
      <c r="BI416" s="32">
        <v>13655</v>
      </c>
      <c r="BJ416" s="32">
        <v>4472.6586914059999</v>
      </c>
      <c r="BK416" s="32">
        <v>170.77674865700001</v>
      </c>
      <c r="BL416" s="32">
        <v>2170.0874023440001</v>
      </c>
      <c r="BM416" s="32">
        <v>2662.5090332029999</v>
      </c>
      <c r="BN416" s="32">
        <v>755.83581543000003</v>
      </c>
      <c r="BO416" s="32">
        <v>3716.6499023440001</v>
      </c>
      <c r="BP416" s="32">
        <v>15615.895507812</v>
      </c>
      <c r="BQ416" s="32">
        <v>2839.0185546880002</v>
      </c>
      <c r="BR416" s="32">
        <v>5181.8291015619998</v>
      </c>
      <c r="BS416" s="32">
        <v>2972.8625488279999</v>
      </c>
      <c r="BT416" s="32">
        <v>2398.5593261720001</v>
      </c>
      <c r="BU416" s="32">
        <v>111.220001221</v>
      </c>
      <c r="BV416" s="32">
        <v>1377.2823486330001</v>
      </c>
      <c r="BW416" s="32">
        <v>554.43792724599996</v>
      </c>
      <c r="BX416" s="32">
        <v>1644.0340576169999</v>
      </c>
      <c r="BY416" s="32">
        <v>1342.280639648</v>
      </c>
      <c r="BZ416" s="32">
        <v>619</v>
      </c>
      <c r="CA416" s="32">
        <v>1483.7956542970001</v>
      </c>
      <c r="CB416" s="32">
        <v>354.13217163100001</v>
      </c>
      <c r="CC416" s="32">
        <v>43.763126372999999</v>
      </c>
      <c r="CD416" s="32">
        <v>216.853881836</v>
      </c>
      <c r="CE416" s="32">
        <v>614.34057617200006</v>
      </c>
      <c r="CF416" s="32">
        <v>7809.9516601559999</v>
      </c>
      <c r="CG416" s="32">
        <v>5237.7055664059999</v>
      </c>
      <c r="CH416" s="32">
        <v>15.506853103999999</v>
      </c>
      <c r="CI416" s="32">
        <v>1364.650024414</v>
      </c>
      <c r="CJ416" s="32">
        <v>285.724609375</v>
      </c>
      <c r="CK416" s="32">
        <v>121.160324097</v>
      </c>
      <c r="CL416" s="32">
        <v>415.9715271</v>
      </c>
      <c r="CM416" s="32">
        <v>178.67219543499999</v>
      </c>
      <c r="CN416" s="32">
        <v>881.49627685500002</v>
      </c>
      <c r="CO416" s="32">
        <v>1216.740844727</v>
      </c>
      <c r="CP416" s="32">
        <v>569.43188476600005</v>
      </c>
      <c r="CQ416" s="32">
        <v>6002.9809570309999</v>
      </c>
      <c r="CR416" s="32">
        <v>4103.244140625</v>
      </c>
      <c r="CS416" s="32">
        <v>1403.843139648</v>
      </c>
      <c r="CT416" s="32">
        <v>1897.5</v>
      </c>
      <c r="CU416" s="32">
        <v>7992.8657226559999</v>
      </c>
      <c r="CV416" s="32">
        <v>243.66487121599999</v>
      </c>
      <c r="CW416" s="32">
        <v>261.39044189499998</v>
      </c>
      <c r="CX416" s="32">
        <v>919.12194824200003</v>
      </c>
      <c r="CZ416" s="32">
        <v>1768.0708007809999</v>
      </c>
      <c r="DA416" s="32">
        <v>2565.7121582029999</v>
      </c>
      <c r="DB416" s="32">
        <v>142.68124389600001</v>
      </c>
      <c r="DC416" s="34">
        <v>5275</v>
      </c>
      <c r="DD416" s="32">
        <v>3030.1279296880002</v>
      </c>
      <c r="DE416" s="32">
        <v>939.95819091800001</v>
      </c>
      <c r="DF416" s="32">
        <v>827</v>
      </c>
      <c r="DG416" s="32">
        <v>5.2697401050000003</v>
      </c>
      <c r="DI416" s="32">
        <v>115.320701599</v>
      </c>
      <c r="DJ416" s="34">
        <v>1514</v>
      </c>
      <c r="DK416" s="32">
        <v>488.75262451200001</v>
      </c>
      <c r="DL416" s="32">
        <v>10062.831054688</v>
      </c>
      <c r="DM416" s="32">
        <v>2131.7253417970001</v>
      </c>
      <c r="DN416" s="32">
        <v>2157.296875</v>
      </c>
      <c r="DO416" s="32">
        <v>16.12</v>
      </c>
      <c r="DP416" s="32">
        <v>332</v>
      </c>
      <c r="DQ416" s="32">
        <v>938.5</v>
      </c>
      <c r="DR416" s="32">
        <v>278.5</v>
      </c>
      <c r="DS416" s="32">
        <v>77.98</v>
      </c>
      <c r="DT416" s="32">
        <v>1076.5828857419999</v>
      </c>
      <c r="DU416" s="32">
        <v>131.25</v>
      </c>
      <c r="DV416" s="32">
        <v>5231.0493164059999</v>
      </c>
      <c r="DW416" s="32">
        <v>199.94564819300001</v>
      </c>
      <c r="DX416" s="32">
        <v>577.5</v>
      </c>
      <c r="DY416" s="32">
        <v>800.54040527300003</v>
      </c>
      <c r="EA416">
        <v>17.780999999999999</v>
      </c>
      <c r="EB416" s="32">
        <v>573.84307861299999</v>
      </c>
      <c r="EC416" s="32">
        <v>1424.400024414</v>
      </c>
    </row>
    <row r="417" spans="1:133">
      <c r="A417" s="33">
        <v>44428</v>
      </c>
      <c r="B417" s="32">
        <v>447.286865234</v>
      </c>
      <c r="C417" s="32">
        <v>9232.3603515619998</v>
      </c>
      <c r="D417" s="32">
        <v>1397.361328125</v>
      </c>
      <c r="E417" s="32">
        <v>2689.1711425779999</v>
      </c>
      <c r="F417" s="32">
        <v>734.65246581999997</v>
      </c>
      <c r="G417" s="32">
        <v>2853.0473632809999</v>
      </c>
      <c r="H417" s="32">
        <v>520.58892822300004</v>
      </c>
      <c r="I417" s="32">
        <v>156.358840942</v>
      </c>
      <c r="J417" s="32">
        <v>2173.6979980470001</v>
      </c>
      <c r="K417" s="32">
        <v>1419.6203613279999</v>
      </c>
      <c r="L417" s="32">
        <v>8724.0458984380002</v>
      </c>
      <c r="M417" s="32">
        <v>354.15173339799998</v>
      </c>
      <c r="N417" s="32">
        <v>225.64874267600001</v>
      </c>
      <c r="O417" s="32">
        <v>970.93542480500003</v>
      </c>
      <c r="P417" s="32">
        <v>834.90423583999996</v>
      </c>
      <c r="Q417" s="32">
        <v>82.072387695000003</v>
      </c>
      <c r="R417" s="32">
        <v>1286.8806152340001</v>
      </c>
      <c r="S417" s="32">
        <v>1594.4659423830001</v>
      </c>
      <c r="T417" s="32">
        <v>174.94628906200001</v>
      </c>
      <c r="U417" s="32">
        <v>5356.0288085940001</v>
      </c>
      <c r="V417" s="32">
        <v>3012.1254882809999</v>
      </c>
      <c r="W417" s="32">
        <v>1316.6640625</v>
      </c>
      <c r="X417" s="32">
        <v>50.743484496999997</v>
      </c>
      <c r="Y417" s="32">
        <v>209.432830811</v>
      </c>
      <c r="Z417" s="32">
        <v>4636.2036132809999</v>
      </c>
      <c r="AA417" s="32">
        <v>438.85968017599998</v>
      </c>
      <c r="AB417" s="32">
        <v>869.97912597699997</v>
      </c>
      <c r="AC417" s="32">
        <v>5621.1494140619998</v>
      </c>
      <c r="AD417" s="32">
        <v>3580.470703125</v>
      </c>
      <c r="AE417" s="32">
        <v>1621.997070312</v>
      </c>
      <c r="AF417" s="32">
        <v>382.37252807599998</v>
      </c>
      <c r="AG417" s="32">
        <v>1452.6704101559999</v>
      </c>
      <c r="AH417" s="32">
        <v>629.393066406</v>
      </c>
      <c r="AI417" s="32">
        <v>415.67031860399999</v>
      </c>
      <c r="AJ417" s="32">
        <v>1848.1267089840001</v>
      </c>
      <c r="AK417" s="32">
        <v>3520.6357421880002</v>
      </c>
      <c r="AL417" s="32">
        <v>530.76245117200006</v>
      </c>
      <c r="AM417" s="32">
        <v>1081.8885498049999</v>
      </c>
      <c r="AN417" s="32">
        <v>2429.916015625</v>
      </c>
      <c r="AP417" s="32">
        <v>3031.5690917970001</v>
      </c>
      <c r="AQ417" s="32">
        <v>1369.0028076169999</v>
      </c>
      <c r="AR417" s="32">
        <v>1552.8438720700001</v>
      </c>
      <c r="AS417" s="32">
        <v>3197.4357910160002</v>
      </c>
      <c r="AT417" s="32">
        <v>1822.9425048830001</v>
      </c>
      <c r="AU417" s="32">
        <v>1036.122680664</v>
      </c>
      <c r="AV417" s="32">
        <v>263.337158203</v>
      </c>
      <c r="AW417" s="32">
        <v>1524.2124023440001</v>
      </c>
      <c r="AX417" s="32">
        <v>709.64398193399995</v>
      </c>
      <c r="AY417" s="32">
        <v>397.53027343799999</v>
      </c>
      <c r="AZ417" s="32">
        <v>287.36041259799998</v>
      </c>
      <c r="BA417" s="32">
        <v>199.32435607900001</v>
      </c>
      <c r="BB417" s="32">
        <v>2013.6544189450001</v>
      </c>
      <c r="BC417" s="32">
        <v>2865.3908691410002</v>
      </c>
      <c r="BD417" s="32">
        <v>3671.7944335940001</v>
      </c>
      <c r="BE417" s="32">
        <v>583.93688964800003</v>
      </c>
      <c r="BF417" s="32">
        <v>706.04089355500003</v>
      </c>
      <c r="BG417" s="32">
        <v>294.19781494099999</v>
      </c>
      <c r="BH417" s="32">
        <v>471.983642578</v>
      </c>
      <c r="BI417" s="32">
        <v>13720</v>
      </c>
      <c r="BJ417" s="32">
        <v>4469.6591796880002</v>
      </c>
      <c r="BK417" s="32">
        <v>173.07237243700001</v>
      </c>
      <c r="BL417" s="32">
        <v>2180.7565917970001</v>
      </c>
      <c r="BM417" s="32">
        <v>2703.8933105470001</v>
      </c>
      <c r="BN417" s="32">
        <v>757.43469238299997</v>
      </c>
      <c r="BO417" s="32">
        <v>3751.6088867190001</v>
      </c>
      <c r="BP417" s="32">
        <v>15909.97265625</v>
      </c>
      <c r="BQ417" s="32">
        <v>2840.0166015619998</v>
      </c>
      <c r="BR417" s="32">
        <v>5215.7622070309999</v>
      </c>
      <c r="BS417" s="32">
        <v>2972.8625488279999</v>
      </c>
      <c r="BT417" s="32">
        <v>2384.1645507809999</v>
      </c>
      <c r="BU417" s="32">
        <v>110.16000366199999</v>
      </c>
      <c r="BV417" s="32">
        <v>1392.4279785159999</v>
      </c>
      <c r="BW417" s="32">
        <v>567.002441406</v>
      </c>
      <c r="BX417" s="32">
        <v>1664.0041503909999</v>
      </c>
      <c r="BY417" s="32">
        <v>1353.7788085940001</v>
      </c>
      <c r="BZ417" s="32">
        <v>630</v>
      </c>
      <c r="CA417" s="32">
        <v>1473.8103027340001</v>
      </c>
      <c r="CB417" s="32">
        <v>359.42364501999998</v>
      </c>
      <c r="CC417" s="32">
        <v>43.917892455999997</v>
      </c>
      <c r="CD417" s="32">
        <v>217.98062133799999</v>
      </c>
      <c r="CE417" s="32">
        <v>620.621582031</v>
      </c>
      <c r="CF417" s="32">
        <v>7917.83984375</v>
      </c>
      <c r="CG417" s="32">
        <v>5245.69921875</v>
      </c>
      <c r="CH417" s="32">
        <v>15.740635872</v>
      </c>
      <c r="CI417" s="32">
        <v>1372.337524414</v>
      </c>
      <c r="CJ417" s="32">
        <v>288.05056762700002</v>
      </c>
      <c r="CK417" s="32">
        <v>122.619598389</v>
      </c>
      <c r="CL417" s="32">
        <v>415.67031860399999</v>
      </c>
      <c r="CM417" s="32">
        <v>179.09169006299999</v>
      </c>
      <c r="CN417" s="32">
        <v>889.49163818399995</v>
      </c>
      <c r="CO417" s="32">
        <v>1223.234008789</v>
      </c>
      <c r="CP417" s="32">
        <v>573.22808837900004</v>
      </c>
      <c r="CQ417" s="32">
        <v>5996.9868164059999</v>
      </c>
      <c r="CR417" s="32">
        <v>4130.7133789059999</v>
      </c>
      <c r="CS417" s="32">
        <v>1378.318725586</v>
      </c>
      <c r="CT417" s="32">
        <v>1927.5</v>
      </c>
      <c r="CU417" s="32">
        <v>8032.849609375</v>
      </c>
      <c r="CV417" s="32">
        <v>246.16142272900001</v>
      </c>
      <c r="CW417" s="32">
        <v>261.88928222700002</v>
      </c>
      <c r="CX417" s="32">
        <v>920.70318603500004</v>
      </c>
      <c r="CZ417" s="32">
        <v>1766.071899414</v>
      </c>
      <c r="DA417" s="32">
        <v>2577.7014160160002</v>
      </c>
      <c r="DB417" s="32">
        <v>162.77862548799999</v>
      </c>
      <c r="DC417" s="34">
        <v>5310</v>
      </c>
      <c r="DD417" s="32">
        <v>3062.1083984380002</v>
      </c>
      <c r="DE417" s="32">
        <v>946.75201416000004</v>
      </c>
      <c r="DF417" s="32">
        <v>837.8</v>
      </c>
      <c r="DG417" s="32">
        <v>5.3107266429999997</v>
      </c>
      <c r="DI417" s="32">
        <v>114.921485901</v>
      </c>
      <c r="DJ417" s="34">
        <v>1536.8</v>
      </c>
      <c r="DK417" s="32">
        <v>492.64904785200002</v>
      </c>
      <c r="DL417" s="32">
        <v>10152.767578125</v>
      </c>
      <c r="DM417" s="32">
        <v>2174.6591796880002</v>
      </c>
      <c r="DN417" s="32">
        <v>2177.2395019529999</v>
      </c>
      <c r="DO417" s="32">
        <v>16.059999999999999</v>
      </c>
      <c r="DP417" s="32">
        <v>314.8</v>
      </c>
      <c r="DQ417" s="32">
        <v>925</v>
      </c>
      <c r="DR417" s="32">
        <v>291.5</v>
      </c>
      <c r="DS417" s="32">
        <v>79.78</v>
      </c>
      <c r="DT417" s="32">
        <v>1086.5203857419999</v>
      </c>
      <c r="DU417" s="32">
        <v>130</v>
      </c>
      <c r="DV417" s="32">
        <v>5161.1020507809999</v>
      </c>
      <c r="DW417" s="32">
        <v>193.034698486</v>
      </c>
      <c r="DX417" s="32">
        <v>560</v>
      </c>
      <c r="DY417" s="32">
        <v>798.74096679700006</v>
      </c>
      <c r="EA417">
        <v>17.751000000000001</v>
      </c>
      <c r="EB417" s="32">
        <v>573.84307861299999</v>
      </c>
      <c r="EC417" s="32">
        <v>1445</v>
      </c>
    </row>
    <row r="418" spans="1:133">
      <c r="A418" s="33">
        <v>44431</v>
      </c>
      <c r="B418" s="32">
        <v>449.58474731400003</v>
      </c>
      <c r="C418" s="32">
        <v>9234.359375</v>
      </c>
      <c r="D418" s="32">
        <v>1426.3276367190001</v>
      </c>
      <c r="E418" s="32">
        <v>2698.1647949220001</v>
      </c>
      <c r="F418" s="32">
        <v>733.05352783199999</v>
      </c>
      <c r="G418" s="32">
        <v>2836.0710449220001</v>
      </c>
      <c r="H418" s="32">
        <v>518.99206543000003</v>
      </c>
      <c r="I418" s="32">
        <v>157.87402343799999</v>
      </c>
      <c r="J418" s="32">
        <v>2178.6950683589998</v>
      </c>
      <c r="K418" s="32">
        <v>1422.617553711</v>
      </c>
      <c r="L418" s="32">
        <v>8617.1298828119998</v>
      </c>
      <c r="M418" s="32">
        <v>353.347167969</v>
      </c>
      <c r="N418" s="32">
        <v>226.248321533</v>
      </c>
      <c r="O418" s="32">
        <v>973.13214111299999</v>
      </c>
      <c r="P418" s="32">
        <v>845.69781494100005</v>
      </c>
      <c r="Q418" s="32">
        <v>81.377586364999999</v>
      </c>
      <c r="R418" s="32">
        <v>1288.87890625</v>
      </c>
      <c r="S418" s="32">
        <v>1589.9718017580001</v>
      </c>
      <c r="T418" s="32">
        <v>173.05120849599999</v>
      </c>
      <c r="U418" s="32">
        <v>5437.9799804690001</v>
      </c>
      <c r="V418" s="32">
        <v>3000.1293945309999</v>
      </c>
      <c r="W418" s="32">
        <v>1315.6647949220001</v>
      </c>
      <c r="X418" s="32">
        <v>50.783458709999998</v>
      </c>
      <c r="Y418" s="32">
        <v>211.42742919899999</v>
      </c>
      <c r="Z418" s="32">
        <v>4580.0361328119998</v>
      </c>
      <c r="AA418" s="32">
        <v>441.35491943400001</v>
      </c>
      <c r="AB418" s="32">
        <v>860.20410156200001</v>
      </c>
      <c r="AC418" s="32">
        <v>5574.1977539059999</v>
      </c>
      <c r="AD418" s="32">
        <v>3589.841796875</v>
      </c>
      <c r="AE418" s="32">
        <v>1649.9799804690001</v>
      </c>
      <c r="AF418" s="32">
        <v>381.09640502899998</v>
      </c>
      <c r="AG418" s="32">
        <v>1451.192993164</v>
      </c>
      <c r="AH418" s="32">
        <v>632.56481933600003</v>
      </c>
      <c r="AI418" s="32">
        <v>420.08700561500001</v>
      </c>
      <c r="AJ418" s="32">
        <v>1862.6199951169999</v>
      </c>
      <c r="AK418" s="32">
        <v>3529.1298828119998</v>
      </c>
      <c r="AL418" s="32">
        <v>525.56481933600003</v>
      </c>
      <c r="AM418" s="32">
        <v>1071.4041748049999</v>
      </c>
      <c r="AN418" s="32">
        <v>2386.8664550779999</v>
      </c>
      <c r="AP418" s="32">
        <v>3042.5603027339998</v>
      </c>
      <c r="AQ418" s="32">
        <v>1407.1223144529999</v>
      </c>
      <c r="AR418" s="32">
        <v>1554.3400878909999</v>
      </c>
      <c r="AS418" s="32">
        <v>3206.431640625</v>
      </c>
      <c r="AT418" s="32">
        <v>1874.883789062</v>
      </c>
      <c r="AU418" s="32">
        <v>1044.1159667970001</v>
      </c>
      <c r="AV418" s="32">
        <v>263.03790283199999</v>
      </c>
      <c r="AW418" s="32">
        <v>1511.1365966799999</v>
      </c>
      <c r="AX418" s="32">
        <v>710.84136962900004</v>
      </c>
      <c r="AY418" s="32">
        <v>395.73150634799998</v>
      </c>
      <c r="AZ418" s="32">
        <v>294.498291016</v>
      </c>
      <c r="BA418" s="32">
        <v>199.044387817</v>
      </c>
      <c r="BB418" s="32">
        <v>1992.168945312</v>
      </c>
      <c r="BC418" s="32">
        <v>2907.8447265619998</v>
      </c>
      <c r="BD418" s="32">
        <v>3681.783203125</v>
      </c>
      <c r="BE418" s="32">
        <v>578.73907470699999</v>
      </c>
      <c r="BF418" s="32">
        <v>704.84149169900002</v>
      </c>
      <c r="BG418" s="32">
        <v>339.42059326200001</v>
      </c>
      <c r="BH418" s="32">
        <v>471.983642578</v>
      </c>
      <c r="BI418" s="32">
        <v>13700</v>
      </c>
      <c r="BJ418" s="32">
        <v>4487.6508789059999</v>
      </c>
      <c r="BK418" s="32">
        <v>167.832305908</v>
      </c>
      <c r="BL418" s="32">
        <v>2182.890625</v>
      </c>
      <c r="BM418" s="32">
        <v>2698.4084472660002</v>
      </c>
      <c r="BN418" s="32">
        <v>772.42352294900002</v>
      </c>
      <c r="BO418" s="32">
        <v>3752.6081542970001</v>
      </c>
      <c r="BP418" s="32">
        <v>15994.705078125</v>
      </c>
      <c r="BQ418" s="32">
        <v>2806.0883789059999</v>
      </c>
      <c r="BR418" s="32">
        <v>5243.7075195309999</v>
      </c>
      <c r="BS418" s="32">
        <v>2990.8374023440001</v>
      </c>
      <c r="BT418" s="32">
        <v>2387.7631835940001</v>
      </c>
      <c r="BU418" s="32">
        <v>113.739997864</v>
      </c>
      <c r="BV418" s="32">
        <v>1374.8393554690001</v>
      </c>
      <c r="BW418" s="32">
        <v>578.56994628899997</v>
      </c>
      <c r="BX418" s="32">
        <v>1632.5512695309999</v>
      </c>
      <c r="BY418" s="32">
        <v>1352.2790527340001</v>
      </c>
      <c r="BZ418" s="32">
        <v>635.5</v>
      </c>
      <c r="CA418" s="32">
        <v>1481.7985839840001</v>
      </c>
      <c r="CB418" s="32">
        <v>360.42205810500002</v>
      </c>
      <c r="CC418" s="32">
        <v>43.887939453000001</v>
      </c>
      <c r="CD418" s="32">
        <v>217.98062133799999</v>
      </c>
      <c r="CE418" s="32">
        <v>621.64001464800003</v>
      </c>
      <c r="CF418" s="32">
        <v>7931.8251953119998</v>
      </c>
      <c r="CG418" s="32">
        <v>5235.70703125</v>
      </c>
      <c r="CH418" s="32">
        <v>15.598470688000001</v>
      </c>
      <c r="CI418" s="32">
        <v>1401.708374023</v>
      </c>
      <c r="CJ418" s="32">
        <v>295.40075683600003</v>
      </c>
      <c r="CK418" s="32">
        <v>122.25978088399999</v>
      </c>
      <c r="CL418" s="32">
        <v>420.08700561500001</v>
      </c>
      <c r="CM418" s="32">
        <v>180.37005615199999</v>
      </c>
      <c r="CN418" s="32">
        <v>892.49005126999998</v>
      </c>
      <c r="CO418" s="32">
        <v>1203.754272461</v>
      </c>
      <c r="CP418" s="32">
        <v>571.42987060500002</v>
      </c>
      <c r="CQ418" s="32">
        <v>6074.8969726559999</v>
      </c>
      <c r="CR418" s="32">
        <v>4110.736328125</v>
      </c>
      <c r="CS418" s="32">
        <v>1450.6378173830001</v>
      </c>
      <c r="CT418" s="32">
        <v>1958.5</v>
      </c>
      <c r="CU418" s="32">
        <v>8088.8276367190001</v>
      </c>
      <c r="CV418" s="32">
        <v>251.154541016</v>
      </c>
      <c r="CW418" s="32">
        <v>264.98208618199999</v>
      </c>
      <c r="CX418" s="32">
        <v>915.56408691399997</v>
      </c>
      <c r="CZ418" s="32">
        <v>1759.075805664</v>
      </c>
      <c r="DA418" s="32">
        <v>2560.716796875</v>
      </c>
      <c r="DB418" s="32">
        <v>163.87847900400001</v>
      </c>
      <c r="DC418" s="34">
        <v>5355</v>
      </c>
      <c r="DD418" s="32">
        <v>3070.1030273440001</v>
      </c>
      <c r="DE418" s="32">
        <v>942.75573730500003</v>
      </c>
      <c r="DF418" s="32">
        <v>838.8</v>
      </c>
      <c r="DG418" s="32">
        <v>5.4649152760000002</v>
      </c>
      <c r="DI418" s="32">
        <v>114.87159729</v>
      </c>
      <c r="DJ418" s="34">
        <v>1539.9</v>
      </c>
      <c r="DK418" s="32">
        <v>495.74621581999997</v>
      </c>
      <c r="DL418" s="32">
        <v>10202.73046875</v>
      </c>
      <c r="DM418" s="32">
        <v>2154.6896972660002</v>
      </c>
      <c r="DN418" s="32">
        <v>2201.1706542970001</v>
      </c>
      <c r="DO418" s="32">
        <v>16.52</v>
      </c>
      <c r="DP418" s="32">
        <v>328.8</v>
      </c>
      <c r="DQ418" s="32">
        <v>938</v>
      </c>
      <c r="DR418" s="32">
        <v>292</v>
      </c>
      <c r="DS418" s="32">
        <v>79.5</v>
      </c>
      <c r="DT418" s="32">
        <v>1050.0825195309999</v>
      </c>
      <c r="DU418" s="32">
        <v>131.25</v>
      </c>
      <c r="DV418" s="32">
        <v>5151.1098632809999</v>
      </c>
      <c r="DW418" s="32">
        <v>204.89321899399999</v>
      </c>
      <c r="DX418" s="32">
        <v>610</v>
      </c>
      <c r="DY418" s="32">
        <v>800.54040527300003</v>
      </c>
      <c r="EA418">
        <v>17.791</v>
      </c>
      <c r="EB418" s="32">
        <v>573.84307861299999</v>
      </c>
      <c r="EC418" s="32">
        <v>1477.8000488279999</v>
      </c>
    </row>
    <row r="419" spans="1:133">
      <c r="A419" s="33">
        <v>44432</v>
      </c>
      <c r="B419" s="32">
        <v>447.58654785200002</v>
      </c>
      <c r="C419" s="32">
        <v>9266.33984375</v>
      </c>
      <c r="D419" s="32">
        <v>1469.2772216799999</v>
      </c>
      <c r="E419" s="32">
        <v>2673.181640625</v>
      </c>
      <c r="F419" s="32">
        <v>736.85070800799997</v>
      </c>
      <c r="G419" s="32">
        <v>2828.08203125</v>
      </c>
      <c r="H419" s="32">
        <v>519.39135742200006</v>
      </c>
      <c r="I419" s="32">
        <v>162.08505249000001</v>
      </c>
      <c r="J419" s="32">
        <v>2176.6958007809999</v>
      </c>
      <c r="K419" s="32">
        <v>1418.121704102</v>
      </c>
      <c r="L419" s="32">
        <v>8523.2060546880002</v>
      </c>
      <c r="M419" s="32">
        <v>349.01129150399998</v>
      </c>
      <c r="N419" s="32">
        <v>223.35028076200001</v>
      </c>
      <c r="O419" s="32">
        <v>980.52093505899995</v>
      </c>
      <c r="P419" s="32">
        <v>844.89825439499998</v>
      </c>
      <c r="Q419" s="32">
        <v>80.291976929</v>
      </c>
      <c r="R419" s="32">
        <v>1272.892944336</v>
      </c>
      <c r="S419" s="32">
        <v>1593.9665527340001</v>
      </c>
      <c r="T419" s="32">
        <v>178.28762817399999</v>
      </c>
      <c r="U419" s="32">
        <v>5406.7602539059999</v>
      </c>
      <c r="V419" s="32">
        <v>3007.1271972660002</v>
      </c>
      <c r="W419" s="32">
        <v>1320.6600341799999</v>
      </c>
      <c r="X419" s="32">
        <v>51.283096313000001</v>
      </c>
      <c r="Y419" s="32">
        <v>209.03390502900001</v>
      </c>
      <c r="Z419" s="32">
        <v>4609.546875</v>
      </c>
      <c r="AA419" s="32">
        <v>440.65625</v>
      </c>
      <c r="AB419" s="32">
        <v>856.29406738299997</v>
      </c>
      <c r="AC419" s="32">
        <v>5553.2197265619998</v>
      </c>
      <c r="AD419" s="32">
        <v>3566.8405761720001</v>
      </c>
      <c r="AE419" s="32">
        <v>1644.4831542970001</v>
      </c>
      <c r="AF419" s="32">
        <v>388.289154053</v>
      </c>
      <c r="AG419" s="32">
        <v>1474.3374023440001</v>
      </c>
      <c r="AH419" s="32">
        <v>627.60894775400004</v>
      </c>
      <c r="AI419" s="32">
        <v>420.99044799799998</v>
      </c>
      <c r="AJ419" s="32">
        <v>1870.6160888669999</v>
      </c>
      <c r="AK419" s="32">
        <v>3524.6333007809999</v>
      </c>
      <c r="AL419" s="32">
        <v>540.95794677699996</v>
      </c>
      <c r="AM419" s="32">
        <v>1070.4057617190001</v>
      </c>
      <c r="AN419" s="32">
        <v>2377.2998046880002</v>
      </c>
      <c r="AP419" s="32">
        <v>3180.4494628910002</v>
      </c>
      <c r="AQ419" s="32">
        <v>1431.1232910159999</v>
      </c>
      <c r="AR419" s="32">
        <v>1520.4309082029999</v>
      </c>
      <c r="AS419" s="32">
        <v>3205.431640625</v>
      </c>
      <c r="AT419" s="32">
        <v>1852.409179688</v>
      </c>
      <c r="AU419" s="32">
        <v>1043.1169433590001</v>
      </c>
      <c r="AV419" s="32">
        <v>264.03536987299998</v>
      </c>
      <c r="AW419" s="32">
        <v>1492.428710938</v>
      </c>
      <c r="AX419" s="32">
        <v>714.23400878899997</v>
      </c>
      <c r="AY419" s="32">
        <v>395.83142089799998</v>
      </c>
      <c r="AZ419" s="32">
        <v>298.34167480500003</v>
      </c>
      <c r="BA419" s="32">
        <v>200.96406555199999</v>
      </c>
      <c r="BB419" s="32">
        <v>2000.663085938</v>
      </c>
      <c r="BC419" s="32">
        <v>2988.2575683589998</v>
      </c>
      <c r="BD419" s="32">
        <v>3683.7807617190001</v>
      </c>
      <c r="BE419" s="32">
        <v>577.93957519499997</v>
      </c>
      <c r="BF419" s="32">
        <v>701.84301757799994</v>
      </c>
      <c r="BG419" s="32">
        <v>322.94866943400001</v>
      </c>
      <c r="BH419" s="32">
        <v>471.983642578</v>
      </c>
      <c r="BI419" s="32">
        <v>13945</v>
      </c>
      <c r="BJ419" s="32">
        <v>4598.591796875</v>
      </c>
      <c r="BK419" s="32">
        <v>167.88223266599999</v>
      </c>
      <c r="BL419" s="32">
        <v>2189.2919921880002</v>
      </c>
      <c r="BM419" s="32">
        <v>2680.4587402339998</v>
      </c>
      <c r="BN419" s="32">
        <v>777.619628906</v>
      </c>
      <c r="BO419" s="32">
        <v>3750.6101074220001</v>
      </c>
      <c r="BP419" s="32">
        <v>16009.659179688</v>
      </c>
      <c r="BQ419" s="32">
        <v>2867.9580078119998</v>
      </c>
      <c r="BR419" s="32">
        <v>5399.4013671880002</v>
      </c>
      <c r="BS419" s="32">
        <v>3025.7885742190001</v>
      </c>
      <c r="BT419" s="32">
        <v>2382.3649902339998</v>
      </c>
      <c r="BU419" s="32">
        <v>118.279998779</v>
      </c>
      <c r="BV419" s="32">
        <v>1374.8393554690001</v>
      </c>
      <c r="BW419" s="32">
        <v>568.19903564499998</v>
      </c>
      <c r="BX419" s="32">
        <v>1648.52734375</v>
      </c>
      <c r="BY419" s="32">
        <v>1354.778686523</v>
      </c>
      <c r="BZ419" s="32">
        <v>636.5</v>
      </c>
      <c r="CA419" s="32">
        <v>1501.768920898</v>
      </c>
      <c r="CB419" s="32">
        <v>354.930908203</v>
      </c>
      <c r="CC419" s="32">
        <v>43.693229674999998</v>
      </c>
      <c r="CD419" s="32">
        <v>218.39028930699999</v>
      </c>
      <c r="CE419" s="32">
        <v>628.939453125</v>
      </c>
      <c r="CF419" s="32">
        <v>7953.802734375</v>
      </c>
      <c r="CG419" s="32">
        <v>5253.6928710940001</v>
      </c>
      <c r="CH419" s="32">
        <v>16.080249786</v>
      </c>
      <c r="CI419" s="32">
        <v>1413.9296875</v>
      </c>
      <c r="CJ419" s="32">
        <v>303.030029297</v>
      </c>
      <c r="CK419" s="32">
        <v>122.339736938</v>
      </c>
      <c r="CL419" s="32">
        <v>420.99044799799998</v>
      </c>
      <c r="CM419" s="32">
        <v>181.58851623499999</v>
      </c>
      <c r="CN419" s="32">
        <v>891.49066162099996</v>
      </c>
      <c r="CO419" s="32">
        <v>1196.2618408200001</v>
      </c>
      <c r="CP419" s="32">
        <v>571.03033447300004</v>
      </c>
      <c r="CQ419" s="32">
        <v>6108.8559570309999</v>
      </c>
      <c r="CR419" s="32">
        <v>4077.7741699220001</v>
      </c>
      <c r="CS419" s="32">
        <v>1459.146118164</v>
      </c>
      <c r="CT419" s="32">
        <v>1992</v>
      </c>
      <c r="CU419" s="32">
        <v>8134.8100585940001</v>
      </c>
      <c r="CV419" s="32">
        <v>250.70518493700001</v>
      </c>
      <c r="CW419" s="32">
        <v>267.975097656</v>
      </c>
      <c r="CX419" s="32">
        <v>915.95935058600003</v>
      </c>
      <c r="CZ419" s="32">
        <v>1766.071899414</v>
      </c>
      <c r="DA419" s="32">
        <v>2527.74609375</v>
      </c>
      <c r="DB419" s="32">
        <v>170.67758178700001</v>
      </c>
      <c r="DC419" s="34">
        <v>5405</v>
      </c>
      <c r="DD419" s="32">
        <v>3044.119140625</v>
      </c>
      <c r="DE419" s="32">
        <v>932.36505126999998</v>
      </c>
      <c r="DF419" s="32">
        <v>837.8</v>
      </c>
      <c r="DG419" s="32">
        <v>5.6405735019999996</v>
      </c>
      <c r="DI419" s="32">
        <v>114.921485901</v>
      </c>
      <c r="DJ419" s="34">
        <v>1540</v>
      </c>
      <c r="DK419" s="32">
        <v>490.55096435500002</v>
      </c>
      <c r="DL419" s="32">
        <v>10152.767578125</v>
      </c>
      <c r="DM419" s="32">
        <v>2147.7004394529999</v>
      </c>
      <c r="DN419" s="32">
        <v>2229.5888671880002</v>
      </c>
      <c r="DO419" s="32">
        <v>16.82</v>
      </c>
      <c r="DP419" s="32">
        <v>341.4</v>
      </c>
      <c r="DQ419" s="32">
        <v>940</v>
      </c>
      <c r="DR419" s="32">
        <v>291.39999999999998</v>
      </c>
      <c r="DS419" s="32">
        <v>80.02</v>
      </c>
      <c r="DT419" s="32">
        <v>1047.598022461</v>
      </c>
      <c r="DU419" s="32">
        <v>131.25</v>
      </c>
      <c r="DV419" s="32">
        <v>5251.0346679690001</v>
      </c>
      <c r="DW419" s="32">
        <v>210.390533447</v>
      </c>
      <c r="DX419" s="32">
        <v>587.5</v>
      </c>
      <c r="DY419" s="32">
        <v>843.12658691399997</v>
      </c>
      <c r="EA419">
        <v>17.893999999999998</v>
      </c>
      <c r="EB419" s="32">
        <v>573.84307861299999</v>
      </c>
      <c r="EC419" s="32">
        <v>1554.400024414</v>
      </c>
    </row>
    <row r="420" spans="1:133">
      <c r="A420" s="33">
        <v>44433</v>
      </c>
      <c r="B420" s="32">
        <v>461.47372436500001</v>
      </c>
      <c r="C420" s="32">
        <v>9134.4208984380002</v>
      </c>
      <c r="D420" s="32">
        <v>1465.7811279299999</v>
      </c>
      <c r="E420" s="32">
        <v>2666.1862792970001</v>
      </c>
      <c r="F420" s="32">
        <v>741.04760742200006</v>
      </c>
      <c r="G420" s="32">
        <v>2786.1401367190001</v>
      </c>
      <c r="H420" s="32">
        <v>527.77508544900002</v>
      </c>
      <c r="I420" s="32">
        <v>160.78631591800001</v>
      </c>
      <c r="J420" s="32">
        <v>2163.7041015619998</v>
      </c>
      <c r="K420" s="32">
        <v>1430.6096191409999</v>
      </c>
      <c r="L420" s="32">
        <v>8546.185546875</v>
      </c>
      <c r="M420" s="32">
        <v>356.520751953</v>
      </c>
      <c r="N420" s="32">
        <v>223.65008544899999</v>
      </c>
      <c r="O420" s="32">
        <v>983.51635742200006</v>
      </c>
      <c r="P420" s="32">
        <v>835.50384521499996</v>
      </c>
      <c r="Q420" s="32">
        <v>81.507865906000006</v>
      </c>
      <c r="R420" s="32">
        <v>1264.899780273</v>
      </c>
      <c r="S420" s="32">
        <v>1610.4455566409999</v>
      </c>
      <c r="T420" s="32">
        <v>179.88349914599999</v>
      </c>
      <c r="U420" s="32">
        <v>5439.9296875</v>
      </c>
      <c r="V420" s="32">
        <v>2989.1325683589998</v>
      </c>
      <c r="W420" s="32">
        <v>1321.1594238279999</v>
      </c>
      <c r="X420" s="32">
        <v>51.163185120000001</v>
      </c>
      <c r="Y420" s="32">
        <v>209.33306884800001</v>
      </c>
      <c r="Z420" s="32">
        <v>4595.267578125</v>
      </c>
      <c r="AA420" s="32">
        <v>440.45666503899997</v>
      </c>
      <c r="AB420" s="32">
        <v>844.652832031</v>
      </c>
      <c r="AC420" s="32">
        <v>5544.2294921880002</v>
      </c>
      <c r="AD420" s="32">
        <v>3594.9528808589998</v>
      </c>
      <c r="AE420" s="32">
        <v>1693.4530029299999</v>
      </c>
      <c r="AF420" s="32">
        <v>398.26617431599999</v>
      </c>
      <c r="AG420" s="32">
        <v>1485.6632080080001</v>
      </c>
      <c r="AH420" s="32">
        <v>626.41961669900002</v>
      </c>
      <c r="AI420" s="32">
        <v>422.49606323199998</v>
      </c>
      <c r="AJ420" s="32">
        <v>1914.0955810549999</v>
      </c>
      <c r="AK420" s="32">
        <v>3517.1381835940001</v>
      </c>
      <c r="AL420" s="32">
        <v>538.75891113299997</v>
      </c>
      <c r="AM420" s="32">
        <v>1055.428100586</v>
      </c>
      <c r="AN420" s="32">
        <v>2405.9995117190001</v>
      </c>
      <c r="AP420" s="32">
        <v>3200.4333496089998</v>
      </c>
      <c r="AQ420" s="32">
        <v>1451.3596191409999</v>
      </c>
      <c r="AR420" s="32">
        <v>1520.9296875</v>
      </c>
      <c r="AS420" s="32">
        <v>3198.4357910160002</v>
      </c>
      <c r="AT420" s="32">
        <v>1843.4194335940001</v>
      </c>
      <c r="AU420" s="32">
        <v>1051.109985352</v>
      </c>
      <c r="AV420" s="32">
        <v>267.02786254900002</v>
      </c>
      <c r="AW420" s="32">
        <v>1491.4226074220001</v>
      </c>
      <c r="AX420" s="32">
        <v>718.42474365199996</v>
      </c>
      <c r="AY420" s="32">
        <v>391.73422241200001</v>
      </c>
      <c r="AZ420" s="32">
        <v>297.842529297</v>
      </c>
      <c r="BA420" s="32">
        <v>204.66339111299999</v>
      </c>
      <c r="BB420" s="32">
        <v>1995.666381836</v>
      </c>
      <c r="BC420" s="32">
        <v>3031.7102050779999</v>
      </c>
      <c r="BD420" s="32">
        <v>3644.8251953119998</v>
      </c>
      <c r="BE420" s="32">
        <v>575.14080810500002</v>
      </c>
      <c r="BF420" s="32">
        <v>702.64263916000004</v>
      </c>
      <c r="BG420" s="32">
        <v>322.54934692400002</v>
      </c>
      <c r="BH420" s="32">
        <v>478.94238281200001</v>
      </c>
      <c r="BI420" s="32">
        <v>14435</v>
      </c>
      <c r="BJ420" s="32">
        <v>4601.58984375</v>
      </c>
      <c r="BK420" s="32">
        <v>169.728713989</v>
      </c>
      <c r="BL420" s="32">
        <v>2177.5556640619998</v>
      </c>
      <c r="BM420" s="32">
        <v>2694.4194335940001</v>
      </c>
      <c r="BN420" s="32">
        <v>775.62115478500004</v>
      </c>
      <c r="BO420" s="32">
        <v>3768.5891113279999</v>
      </c>
      <c r="BP420" s="32">
        <v>15919.940429688</v>
      </c>
      <c r="BQ420" s="32">
        <v>2861.9702148440001</v>
      </c>
      <c r="BR420" s="32">
        <v>5411.3779296880002</v>
      </c>
      <c r="BS420" s="32">
        <v>3029.783203125</v>
      </c>
      <c r="BT420" s="32">
        <v>2355.3745117190001</v>
      </c>
      <c r="BU420" s="32">
        <v>116.480003357</v>
      </c>
      <c r="BV420" s="32">
        <v>1381.190795898</v>
      </c>
      <c r="BW420" s="32">
        <v>576.97430419900002</v>
      </c>
      <c r="BX420" s="32">
        <v>1643.0356445309999</v>
      </c>
      <c r="BY420" s="32">
        <v>1365.276977539</v>
      </c>
      <c r="BZ420" s="32">
        <v>650</v>
      </c>
      <c r="CA420" s="32">
        <v>1507.260742188</v>
      </c>
      <c r="CB420" s="32">
        <v>356.72796630900001</v>
      </c>
      <c r="CC420" s="32">
        <v>44.447078705000003</v>
      </c>
      <c r="CD420" s="32">
        <v>221.05361938499999</v>
      </c>
      <c r="CE420" s="32">
        <v>636.57843017599998</v>
      </c>
      <c r="CF420" s="32">
        <v>8067.6860351559999</v>
      </c>
      <c r="CG420" s="32">
        <v>5235.70703125</v>
      </c>
      <c r="CH420" s="32">
        <v>16.080249786</v>
      </c>
      <c r="CI420" s="32">
        <v>1411.761352539</v>
      </c>
      <c r="CJ420" s="32">
        <v>306.05380249000001</v>
      </c>
      <c r="CK420" s="32">
        <v>122.919456482</v>
      </c>
      <c r="CL420" s="32">
        <v>422.49606323199998</v>
      </c>
      <c r="CM420" s="32">
        <v>184.90426635700001</v>
      </c>
      <c r="CN420" s="32">
        <v>890.49121093799999</v>
      </c>
      <c r="CO420" s="32">
        <v>1188.2702636720001</v>
      </c>
      <c r="CP420" s="32">
        <v>567.43383789100005</v>
      </c>
      <c r="CQ420" s="32">
        <v>6116.8471679690001</v>
      </c>
      <c r="CR420" s="32">
        <v>4035.3237304690001</v>
      </c>
      <c r="CS420" s="32">
        <v>1454.891967773</v>
      </c>
      <c r="CT420" s="32">
        <v>2049</v>
      </c>
      <c r="CU420" s="32">
        <v>8050.8432617190001</v>
      </c>
      <c r="CV420" s="32">
        <v>251.20448303200001</v>
      </c>
      <c r="CW420" s="32">
        <v>271.46697998000002</v>
      </c>
      <c r="CX420" s="32">
        <v>924.65643310500002</v>
      </c>
      <c r="CZ420" s="32">
        <v>1785.061889648</v>
      </c>
      <c r="DA420" s="32">
        <v>2504.7666015619998</v>
      </c>
      <c r="DB420" s="32">
        <v>179.426437378</v>
      </c>
      <c r="DC420" s="34">
        <v>5270</v>
      </c>
      <c r="DD420" s="32">
        <v>3036.1242675779999</v>
      </c>
      <c r="DE420" s="32">
        <v>937.160644531</v>
      </c>
      <c r="DF420" s="32">
        <v>835</v>
      </c>
      <c r="DG420" s="32">
        <v>5.7498717309999998</v>
      </c>
      <c r="DI420" s="32">
        <v>116.21890258800001</v>
      </c>
      <c r="DJ420" s="34">
        <v>1540</v>
      </c>
      <c r="DK420" s="32">
        <v>489.751708984</v>
      </c>
      <c r="DL420" s="32">
        <v>10202.73046875</v>
      </c>
      <c r="DM420" s="32">
        <v>2188.6376953119998</v>
      </c>
      <c r="DN420" s="32">
        <v>2260.001953125</v>
      </c>
      <c r="DO420" s="32">
        <v>16.600000000000001</v>
      </c>
      <c r="DP420" s="32">
        <v>369</v>
      </c>
      <c r="DQ420" s="32">
        <v>930</v>
      </c>
      <c r="DR420" s="32">
        <v>291</v>
      </c>
      <c r="DS420" s="32">
        <v>81.25</v>
      </c>
      <c r="DT420" s="32">
        <v>1039.3166503909999</v>
      </c>
      <c r="DU420" s="32">
        <v>130</v>
      </c>
      <c r="DV420" s="32">
        <v>5176.0908203119998</v>
      </c>
      <c r="DW420" s="32">
        <v>224.60505676299999</v>
      </c>
      <c r="DX420" s="32">
        <v>590</v>
      </c>
      <c r="DY420" s="32">
        <v>832.729980469</v>
      </c>
      <c r="EA420">
        <v>18.533999999999999</v>
      </c>
      <c r="EB420" s="32">
        <v>578.66528320299994</v>
      </c>
      <c r="EC420" s="32">
        <v>1591.599975586</v>
      </c>
    </row>
    <row r="421" spans="1:133">
      <c r="A421" s="33">
        <v>44434</v>
      </c>
      <c r="B421" s="32">
        <v>458.67630004900002</v>
      </c>
      <c r="C421" s="32">
        <v>9044.4765625</v>
      </c>
      <c r="D421" s="32">
        <v>1425.8280029299999</v>
      </c>
      <c r="E421" s="32">
        <v>2673.181640625</v>
      </c>
      <c r="F421" s="32">
        <v>742.246582031</v>
      </c>
      <c r="G421" s="32">
        <v>2765.1691894529999</v>
      </c>
      <c r="H421" s="32">
        <v>527.57550048799999</v>
      </c>
      <c r="I421" s="32">
        <v>159.113723755</v>
      </c>
      <c r="J421" s="32">
        <v>2174.6975097660002</v>
      </c>
      <c r="K421" s="32">
        <v>1419.6203613279999</v>
      </c>
      <c r="L421" s="32">
        <v>8573.1650390619998</v>
      </c>
      <c r="M421" s="32">
        <v>353.52597045900001</v>
      </c>
      <c r="N421" s="32">
        <v>227.14775085400001</v>
      </c>
      <c r="O421" s="32">
        <v>975.52856445299994</v>
      </c>
      <c r="P421" s="32">
        <v>835.90356445299994</v>
      </c>
      <c r="Q421" s="32">
        <v>81.421012877999999</v>
      </c>
      <c r="R421" s="32">
        <v>1264.4002685549999</v>
      </c>
      <c r="S421" s="32">
        <v>1586.090454102</v>
      </c>
      <c r="T421" s="32">
        <v>180.182693481</v>
      </c>
      <c r="U421" s="32">
        <v>5443.8325195309999</v>
      </c>
      <c r="V421" s="32">
        <v>2985.1335449220001</v>
      </c>
      <c r="W421" s="32">
        <v>1320.160522461</v>
      </c>
      <c r="X421" s="32">
        <v>51.383022308000001</v>
      </c>
      <c r="Y421" s="32">
        <v>207.03932189899999</v>
      </c>
      <c r="Z421" s="32">
        <v>4594.31640625</v>
      </c>
      <c r="AA421" s="32">
        <v>438.56027221699998</v>
      </c>
      <c r="AB421" s="32">
        <v>838.52124023399995</v>
      </c>
      <c r="AC421" s="32">
        <v>5552.2211914059999</v>
      </c>
      <c r="AD421" s="32">
        <v>3567.6923828119998</v>
      </c>
      <c r="AE421" s="32">
        <v>1680.4610595700001</v>
      </c>
      <c r="AF421" s="32">
        <v>385.04086303700001</v>
      </c>
      <c r="AG421" s="32">
        <v>1476.7993164059999</v>
      </c>
      <c r="AH421" s="32">
        <v>623.89196777300003</v>
      </c>
      <c r="AI421" s="32">
        <v>422.24069213899998</v>
      </c>
      <c r="AJ421" s="32">
        <v>1914.0955810549999</v>
      </c>
      <c r="AK421" s="32">
        <v>3479.6042480470001</v>
      </c>
      <c r="AL421" s="32">
        <v>534.76068115199996</v>
      </c>
      <c r="AM421" s="32">
        <v>1050.934570312</v>
      </c>
      <c r="AN421" s="32">
        <v>2420.3493652339998</v>
      </c>
      <c r="AP421" s="32">
        <v>3160.4653320309999</v>
      </c>
      <c r="AQ421" s="32">
        <v>1441.476928711</v>
      </c>
      <c r="AR421" s="32">
        <v>1533.3959960940001</v>
      </c>
      <c r="AS421" s="32">
        <v>3182.4436035160002</v>
      </c>
      <c r="AT421" s="32">
        <v>1833.9301757809999</v>
      </c>
      <c r="AU421" s="32">
        <v>1051.109985352</v>
      </c>
      <c r="AV421" s="32">
        <v>263.83590698199998</v>
      </c>
      <c r="AW421" s="32">
        <v>1487.1981201169999</v>
      </c>
      <c r="AX421" s="32">
        <v>712.70660400400004</v>
      </c>
      <c r="AY421" s="32">
        <v>394.43240356400003</v>
      </c>
      <c r="AZ421" s="32">
        <v>296.04559326200001</v>
      </c>
      <c r="BA421" s="32">
        <v>202.463790894</v>
      </c>
      <c r="BB421" s="32">
        <v>1977.1789550779999</v>
      </c>
      <c r="BC421" s="32">
        <v>2990.7548828119998</v>
      </c>
      <c r="BD421" s="32">
        <v>3648.8208007809999</v>
      </c>
      <c r="BE421" s="32">
        <v>575.74053955099998</v>
      </c>
      <c r="BF421" s="32">
        <v>703.44219970699999</v>
      </c>
      <c r="BG421" s="32">
        <v>319.25500488300003</v>
      </c>
      <c r="BH421" s="32">
        <v>474.25280761699997</v>
      </c>
      <c r="BI421" s="32">
        <v>14375</v>
      </c>
      <c r="BJ421" s="32">
        <v>4551.6166992190001</v>
      </c>
      <c r="BK421" s="32">
        <v>169.07997131299999</v>
      </c>
      <c r="BL421" s="32">
        <v>2146.7954101559999</v>
      </c>
      <c r="BM421" s="32">
        <v>2686.4418945309999</v>
      </c>
      <c r="BN421" s="32">
        <v>769.22589111299999</v>
      </c>
      <c r="BO421" s="32">
        <v>3916.4162597660002</v>
      </c>
      <c r="BP421" s="32">
        <v>16009.659179688</v>
      </c>
      <c r="BQ421" s="32">
        <v>2876.9384765619998</v>
      </c>
      <c r="BR421" s="32">
        <v>5305.5859375</v>
      </c>
      <c r="BS421" s="32">
        <v>2994.8315429690001</v>
      </c>
      <c r="BT421" s="32">
        <v>2359.873046875</v>
      </c>
      <c r="BU421" s="32">
        <v>116.059997559</v>
      </c>
      <c r="BV421" s="32">
        <v>1379.236328125</v>
      </c>
      <c r="BW421" s="32">
        <v>574.18218994100005</v>
      </c>
      <c r="BX421" s="32">
        <v>1625.0625</v>
      </c>
      <c r="BY421" s="32">
        <v>1352.2790527340001</v>
      </c>
      <c r="BZ421" s="32">
        <v>656.5</v>
      </c>
      <c r="CA421" s="32">
        <v>1503.7657470700001</v>
      </c>
      <c r="CB421" s="32">
        <v>355.23034668000003</v>
      </c>
      <c r="CC421" s="32">
        <v>44.157524109000001</v>
      </c>
      <c r="CD421" s="32">
        <v>222.795013428</v>
      </c>
      <c r="CE421" s="32">
        <v>635.05065918000003</v>
      </c>
      <c r="CF421" s="32">
        <v>8009.744140625</v>
      </c>
      <c r="CG421" s="32">
        <v>5207.73046875</v>
      </c>
      <c r="CH421" s="32">
        <v>16.159227371</v>
      </c>
      <c r="CI421" s="32">
        <v>1411.564086914</v>
      </c>
      <c r="CJ421" s="32">
        <v>302.47174072299998</v>
      </c>
      <c r="CK421" s="32">
        <v>122.439689636</v>
      </c>
      <c r="CL421" s="32">
        <v>422.24069213899998</v>
      </c>
      <c r="CM421" s="32">
        <v>184.30502319300001</v>
      </c>
      <c r="CN421" s="32">
        <v>886.49340820299994</v>
      </c>
      <c r="CO421" s="32">
        <v>1191.2670898440001</v>
      </c>
      <c r="CP421" s="32">
        <v>568.43286132799994</v>
      </c>
      <c r="CQ421" s="32">
        <v>6104.861328125</v>
      </c>
      <c r="CR421" s="32">
        <v>4057.7976074220001</v>
      </c>
      <c r="CS421" s="32">
        <v>1488.9245605470001</v>
      </c>
      <c r="CT421" s="32">
        <v>2067</v>
      </c>
      <c r="CU421" s="32">
        <v>7974.8725585940001</v>
      </c>
      <c r="CV421" s="32">
        <v>252.652511597</v>
      </c>
      <c r="CW421" s="32">
        <v>269.77090454099999</v>
      </c>
      <c r="CX421" s="32">
        <v>922.67980956999997</v>
      </c>
      <c r="CZ421" s="32">
        <v>1789.059936523</v>
      </c>
      <c r="DA421" s="32">
        <v>2522.7502441410002</v>
      </c>
      <c r="DB421" s="32">
        <v>178.87651062</v>
      </c>
      <c r="DC421" s="34">
        <v>5145</v>
      </c>
      <c r="DD421" s="32">
        <v>3054.11328125</v>
      </c>
      <c r="DE421" s="32">
        <v>946.55236816399997</v>
      </c>
      <c r="DF421" s="32">
        <v>828.2</v>
      </c>
      <c r="DG421" s="32">
        <v>5.7010779380000001</v>
      </c>
      <c r="DI421" s="32">
        <v>118.115142822</v>
      </c>
      <c r="DJ421" s="34">
        <v>1543</v>
      </c>
      <c r="DK421" s="32">
        <v>493.64813232400002</v>
      </c>
      <c r="DL421" s="32">
        <v>10222.716796875</v>
      </c>
      <c r="DM421" s="32">
        <v>2183.6450195309999</v>
      </c>
      <c r="DN421" s="32">
        <v>2225.6003417970001</v>
      </c>
      <c r="DO421" s="32">
        <v>16.559999999999999</v>
      </c>
      <c r="DP421" s="32">
        <v>360</v>
      </c>
      <c r="DQ421" s="32">
        <v>915</v>
      </c>
      <c r="DR421" s="32">
        <v>290.10000000000002</v>
      </c>
      <c r="DS421" s="32">
        <v>81.19</v>
      </c>
      <c r="DT421" s="32">
        <v>1036.0040283200001</v>
      </c>
      <c r="DU421" s="32">
        <v>130</v>
      </c>
      <c r="DV421" s="32">
        <v>5181.0869140619998</v>
      </c>
      <c r="DW421" s="32">
        <v>228.767303467</v>
      </c>
      <c r="DX421" s="32">
        <v>591.5</v>
      </c>
      <c r="DY421" s="32">
        <v>811.53680419900002</v>
      </c>
      <c r="EA421">
        <v>18.765999999999998</v>
      </c>
      <c r="EB421" s="32">
        <v>578.66528320299994</v>
      </c>
      <c r="EC421" s="32">
        <v>1566.599975586</v>
      </c>
    </row>
    <row r="422" spans="1:133">
      <c r="A422" s="33">
        <v>44435</v>
      </c>
      <c r="B422" s="32">
        <v>457.37753295900001</v>
      </c>
      <c r="C422" s="32">
        <v>9048.47265625</v>
      </c>
      <c r="D422" s="32">
        <v>1460.287719727</v>
      </c>
      <c r="E422" s="32">
        <v>2678.1779785160002</v>
      </c>
      <c r="F422" s="32">
        <v>741.84704589800003</v>
      </c>
      <c r="G422" s="32">
        <v>2764.1706542970001</v>
      </c>
      <c r="H422" s="32">
        <v>529.37188720699999</v>
      </c>
      <c r="I422" s="32">
        <v>160.88470459000001</v>
      </c>
      <c r="J422" s="32">
        <v>2175.6965332029999</v>
      </c>
      <c r="K422" s="32">
        <v>1423.1169433590001</v>
      </c>
      <c r="L422" s="32">
        <v>8558.1787109380002</v>
      </c>
      <c r="M422" s="32">
        <v>353.078948975</v>
      </c>
      <c r="N422" s="32">
        <v>223.55014038100001</v>
      </c>
      <c r="O422" s="32">
        <v>979.123046875</v>
      </c>
      <c r="P422" s="32">
        <v>845.29803466800001</v>
      </c>
      <c r="Q422" s="32">
        <v>81.117042541999993</v>
      </c>
      <c r="R422" s="32">
        <v>1280.8859863279999</v>
      </c>
      <c r="S422" s="32">
        <v>1601.5717773440001</v>
      </c>
      <c r="T422" s="32">
        <v>180.73127746599999</v>
      </c>
      <c r="U422" s="32">
        <v>5477.0024414059999</v>
      </c>
      <c r="V422" s="32">
        <v>2993.1313476559999</v>
      </c>
      <c r="W422" s="32">
        <v>1329.651000977</v>
      </c>
      <c r="X422" s="32">
        <v>51.163185120000001</v>
      </c>
      <c r="Y422" s="32">
        <v>208.03660583499999</v>
      </c>
      <c r="Z422" s="32">
        <v>4590.5087890619998</v>
      </c>
      <c r="AA422" s="32">
        <v>439.85778808600003</v>
      </c>
      <c r="AB422" s="32">
        <v>833.45599365199996</v>
      </c>
      <c r="AC422" s="32">
        <v>5535.2387695309999</v>
      </c>
      <c r="AD422" s="32">
        <v>3594.9528808589998</v>
      </c>
      <c r="AE422" s="32">
        <v>1686.457397461</v>
      </c>
      <c r="AF422" s="32">
        <v>390.84146118199999</v>
      </c>
      <c r="AG422" s="32">
        <v>1480.7390136720001</v>
      </c>
      <c r="AH422" s="32">
        <v>620.71990966800001</v>
      </c>
      <c r="AI422" s="32">
        <v>419.99313354499998</v>
      </c>
      <c r="AJ422" s="32">
        <v>1908.598266602</v>
      </c>
      <c r="AK422" s="32">
        <v>3485.6010742190001</v>
      </c>
      <c r="AL422" s="32">
        <v>533.36126708999996</v>
      </c>
      <c r="AM422" s="32">
        <v>1047.439819336</v>
      </c>
      <c r="AN422" s="32">
        <v>2477.7487792970001</v>
      </c>
      <c r="AP422" s="32">
        <v>3205.4294433589998</v>
      </c>
      <c r="AQ422" s="32">
        <v>1437.241210938</v>
      </c>
      <c r="AR422" s="32">
        <v>1525.4174804690001</v>
      </c>
      <c r="AS422" s="32">
        <v>3199.4348144529999</v>
      </c>
      <c r="AT422" s="32">
        <v>1848.913085938</v>
      </c>
      <c r="AU422" s="32">
        <v>1061.1015625</v>
      </c>
      <c r="AV422" s="32">
        <v>266.52914428700001</v>
      </c>
      <c r="AW422" s="32">
        <v>1484.1805419919999</v>
      </c>
      <c r="AX422" s="32">
        <v>713.50506591800001</v>
      </c>
      <c r="AY422" s="32">
        <v>392.93344116200001</v>
      </c>
      <c r="AZ422" s="32">
        <v>301.98547363300003</v>
      </c>
      <c r="BA422" s="32">
        <v>202.463790894</v>
      </c>
      <c r="BB422" s="32">
        <v>1972.1821289059999</v>
      </c>
      <c r="BC422" s="32">
        <v>3080.6572265619998</v>
      </c>
      <c r="BD422" s="32">
        <v>3653.8151855470001</v>
      </c>
      <c r="BE422" s="32">
        <v>578.53924560500002</v>
      </c>
      <c r="BF422" s="32">
        <v>699.84411621100003</v>
      </c>
      <c r="BG422" s="32">
        <v>309.871002197</v>
      </c>
      <c r="BH422" s="32">
        <v>475.765533447</v>
      </c>
      <c r="BI422" s="32">
        <v>14260</v>
      </c>
      <c r="BJ422" s="32">
        <v>4598.591796875</v>
      </c>
      <c r="BK422" s="32">
        <v>169.62892150900001</v>
      </c>
      <c r="BL422" s="32">
        <v>2166.0017089839998</v>
      </c>
      <c r="BM422" s="32">
        <v>2691.4282226559999</v>
      </c>
      <c r="BN422" s="32">
        <v>766.42797851600005</v>
      </c>
      <c r="BO422" s="32">
        <v>3882.4560546880002</v>
      </c>
      <c r="BP422" s="32">
        <v>16049.533203125</v>
      </c>
      <c r="BQ422" s="32">
        <v>2884.9221191410002</v>
      </c>
      <c r="BR422" s="32">
        <v>5393.4135742190001</v>
      </c>
      <c r="BS422" s="32">
        <v>2988.8400878910002</v>
      </c>
      <c r="BT422" s="32">
        <v>2362.572265625</v>
      </c>
      <c r="BU422" s="32">
        <v>116.739997864</v>
      </c>
      <c r="BV422" s="32">
        <v>1368.9765625</v>
      </c>
      <c r="BW422" s="32">
        <v>573.18499755899995</v>
      </c>
      <c r="BX422" s="32">
        <v>1617.5737304690001</v>
      </c>
      <c r="BY422" s="32">
        <v>1360.777709961</v>
      </c>
      <c r="BZ422" s="32">
        <v>662.5</v>
      </c>
      <c r="CA422" s="32">
        <v>1501.768920898</v>
      </c>
      <c r="CB422" s="32">
        <v>354.03228759799998</v>
      </c>
      <c r="CC422" s="32">
        <v>44.022727965999998</v>
      </c>
      <c r="CD422" s="32">
        <v>224.02421569800001</v>
      </c>
      <c r="CE422" s="32">
        <v>636.91802978500004</v>
      </c>
      <c r="CF422" s="32">
        <v>7953.802734375</v>
      </c>
      <c r="CG422" s="32">
        <v>5225.7143554690001</v>
      </c>
      <c r="CH422" s="32">
        <v>15.993369102000001</v>
      </c>
      <c r="CI422" s="32">
        <v>1432.852905273</v>
      </c>
      <c r="CJ422" s="32">
        <v>309.403167725</v>
      </c>
      <c r="CK422" s="32">
        <v>122.67956543</v>
      </c>
      <c r="CL422" s="32">
        <v>419.99313354499998</v>
      </c>
      <c r="CM422" s="32">
        <v>185.563430786</v>
      </c>
      <c r="CN422" s="32">
        <v>892.49005126999998</v>
      </c>
      <c r="CO422" s="32">
        <v>1218.738647461</v>
      </c>
      <c r="CP422" s="32">
        <v>570.43090820299994</v>
      </c>
      <c r="CQ422" s="32">
        <v>6150.8076171880002</v>
      </c>
      <c r="CR422" s="32">
        <v>4040.3178710940001</v>
      </c>
      <c r="CS422" s="32">
        <v>1484.670532227</v>
      </c>
      <c r="CT422" s="32">
        <v>2038</v>
      </c>
      <c r="CU422" s="32">
        <v>8020.8544921880002</v>
      </c>
      <c r="CV422" s="32">
        <v>254.49996948200001</v>
      </c>
      <c r="CW422" s="32">
        <v>269.371826172</v>
      </c>
      <c r="CX422" s="32">
        <v>921.29620361299999</v>
      </c>
      <c r="CZ422" s="32">
        <v>1799.0546875</v>
      </c>
      <c r="DA422" s="32">
        <v>2521.7514648440001</v>
      </c>
      <c r="DB422" s="32">
        <v>178.42655944800001</v>
      </c>
      <c r="DC422" s="34">
        <v>5230</v>
      </c>
      <c r="DD422" s="32">
        <v>3062.1083984380002</v>
      </c>
      <c r="DE422" s="32">
        <v>951.14819335899995</v>
      </c>
      <c r="DF422" s="32">
        <v>840</v>
      </c>
      <c r="DG422" s="32">
        <v>5.8142800330000002</v>
      </c>
      <c r="DI422" s="32">
        <v>117.366622925</v>
      </c>
      <c r="DJ422" s="34">
        <v>1508.1</v>
      </c>
      <c r="DK422" s="32">
        <v>489.55187988300003</v>
      </c>
      <c r="DL422" s="32">
        <v>10217.720703125</v>
      </c>
      <c r="DM422" s="32">
        <v>2193.6301269529999</v>
      </c>
      <c r="DN422" s="32">
        <v>2273.4626464839998</v>
      </c>
      <c r="DO422" s="32">
        <v>16.68</v>
      </c>
      <c r="DP422" s="32">
        <v>356</v>
      </c>
      <c r="DQ422" s="32">
        <v>920.5</v>
      </c>
      <c r="DR422" s="32">
        <v>290</v>
      </c>
      <c r="DS422" s="32">
        <v>80.02</v>
      </c>
      <c r="DT422" s="32">
        <v>1030.20703125</v>
      </c>
      <c r="DU422" s="32">
        <v>130</v>
      </c>
      <c r="DV422" s="32">
        <v>5291.00390625</v>
      </c>
      <c r="DW422" s="32">
        <v>222.56320190400001</v>
      </c>
      <c r="DX422" s="32">
        <v>616</v>
      </c>
      <c r="DY422" s="32">
        <v>808.73773193399995</v>
      </c>
      <c r="EA422">
        <v>18.361999999999998</v>
      </c>
      <c r="EB422" s="32">
        <v>578.66528320299994</v>
      </c>
      <c r="EC422" s="32">
        <v>1585.400024414</v>
      </c>
    </row>
    <row r="423" spans="1:133">
      <c r="A423" s="33">
        <v>44439</v>
      </c>
      <c r="B423" s="32">
        <v>454.38021850600001</v>
      </c>
      <c r="C423" s="32">
        <v>9142.4150390619998</v>
      </c>
      <c r="D423" s="32">
        <v>1454.294555664</v>
      </c>
      <c r="E423" s="32">
        <v>2634.2082519529999</v>
      </c>
      <c r="F423" s="32">
        <v>741.64715576200001</v>
      </c>
      <c r="G423" s="32">
        <v>2758.1787109380002</v>
      </c>
      <c r="H423" s="32">
        <v>529.17230224599996</v>
      </c>
      <c r="I423" s="32">
        <v>156.791748047</v>
      </c>
      <c r="J423" s="32">
        <v>2180.6936035160002</v>
      </c>
      <c r="K423" s="32">
        <v>1441.0994873049999</v>
      </c>
      <c r="L423" s="32">
        <v>8507.216796875</v>
      </c>
      <c r="M423" s="32">
        <v>345.25656127899998</v>
      </c>
      <c r="N423" s="32">
        <v>225.24900817899999</v>
      </c>
      <c r="O423" s="32">
        <v>982.11853027300003</v>
      </c>
      <c r="P423" s="32">
        <v>853.49316406200001</v>
      </c>
      <c r="Q423" s="32">
        <v>80.726211547999995</v>
      </c>
      <c r="R423" s="32">
        <v>1282.884155273</v>
      </c>
      <c r="S423" s="32">
        <v>1608.064086914</v>
      </c>
      <c r="T423" s="32">
        <v>182.42689514200001</v>
      </c>
      <c r="U423" s="32">
        <v>5551.1489257809999</v>
      </c>
      <c r="V423" s="32">
        <v>3002.12890625</v>
      </c>
      <c r="W423" s="32">
        <v>1336.1442871090001</v>
      </c>
      <c r="X423" s="32">
        <v>51.922637938999998</v>
      </c>
      <c r="Y423" s="32">
        <v>205.443634033</v>
      </c>
      <c r="Z423" s="32">
        <v>4595.267578125</v>
      </c>
      <c r="AA423" s="32">
        <v>441.55456543000003</v>
      </c>
      <c r="AB423" s="32">
        <v>836.47735595699999</v>
      </c>
      <c r="AC423" s="32">
        <v>5533.2407226559999</v>
      </c>
      <c r="AD423" s="32">
        <v>3550.6547851559999</v>
      </c>
      <c r="AE423" s="32">
        <v>1750.4178466799999</v>
      </c>
      <c r="AF423" s="32">
        <v>350.67648315399998</v>
      </c>
      <c r="AG423" s="32">
        <v>1477.7843017580001</v>
      </c>
      <c r="AH423" s="32">
        <v>623.49536132799994</v>
      </c>
      <c r="AI423" s="32">
        <v>412.841705322</v>
      </c>
      <c r="AJ423" s="32">
        <v>1932.0871582029999</v>
      </c>
      <c r="AK423" s="32">
        <v>3492.09765625</v>
      </c>
      <c r="AL423" s="32">
        <v>530.76245117200006</v>
      </c>
      <c r="AM423" s="32">
        <v>1055.9272460940001</v>
      </c>
      <c r="AN423" s="32">
        <v>2506.4489746089998</v>
      </c>
      <c r="AP423" s="32">
        <v>3205.4294433589998</v>
      </c>
      <c r="AQ423" s="32">
        <v>1425.9467773440001</v>
      </c>
      <c r="AR423" s="32">
        <v>1537.385375977</v>
      </c>
      <c r="AS423" s="32">
        <v>3202.4338378910002</v>
      </c>
      <c r="AT423" s="32">
        <v>1857.4035644529999</v>
      </c>
      <c r="AU423" s="32">
        <v>1063.099975586</v>
      </c>
      <c r="AV423" s="32">
        <v>264.83340454099999</v>
      </c>
      <c r="AW423" s="32">
        <v>1470.5018310549999</v>
      </c>
      <c r="AX423" s="32">
        <v>707.51751708999996</v>
      </c>
      <c r="AY423" s="32">
        <v>391.23455810500002</v>
      </c>
      <c r="AZ423" s="32">
        <v>296.44488525399998</v>
      </c>
      <c r="BA423" s="32">
        <v>201.86390685999999</v>
      </c>
      <c r="BB423" s="32">
        <v>1978.6779785159999</v>
      </c>
      <c r="BC423" s="32">
        <v>3065.6735839839998</v>
      </c>
      <c r="BD423" s="32">
        <v>3606.8688964839998</v>
      </c>
      <c r="BE423" s="32">
        <v>580.13854980500003</v>
      </c>
      <c r="BF423" s="32">
        <v>701.04339599599996</v>
      </c>
      <c r="BG423" s="32">
        <v>303.481933594</v>
      </c>
      <c r="BH423" s="32">
        <v>471.529785156</v>
      </c>
      <c r="BI423" s="32">
        <v>14115</v>
      </c>
      <c r="BJ423" s="32">
        <v>4630.5756835940001</v>
      </c>
      <c r="BK423" s="32">
        <v>169.47920227099999</v>
      </c>
      <c r="BL423" s="32">
        <v>2139.3266601559999</v>
      </c>
      <c r="BM423" s="32">
        <v>2721.3439941410002</v>
      </c>
      <c r="BN423" s="32">
        <v>767.02740478500004</v>
      </c>
      <c r="BO423" s="32">
        <v>3862.4790039059999</v>
      </c>
      <c r="BP423" s="32">
        <v>16059.500976562</v>
      </c>
      <c r="BQ423" s="32">
        <v>2933.8188476559999</v>
      </c>
      <c r="BR423" s="32">
        <v>5371.45703125</v>
      </c>
      <c r="BS423" s="32">
        <v>2934.9150390619998</v>
      </c>
      <c r="BT423" s="32">
        <v>2365.2712402339998</v>
      </c>
      <c r="BU423" s="32">
        <v>114.86000061</v>
      </c>
      <c r="BV423" s="32">
        <v>1363.1135253909999</v>
      </c>
      <c r="BW423" s="32">
        <v>557.42932128899997</v>
      </c>
      <c r="BX423" s="32">
        <v>1630.055053711</v>
      </c>
      <c r="BY423" s="32">
        <v>1368.776367188</v>
      </c>
      <c r="BZ423" s="32">
        <v>669</v>
      </c>
      <c r="CA423" s="32">
        <v>1506.262329102</v>
      </c>
      <c r="CB423" s="32">
        <v>349.73922729499998</v>
      </c>
      <c r="CC423" s="32">
        <v>43.708217621000003</v>
      </c>
      <c r="CD423" s="32">
        <v>218.28793335</v>
      </c>
      <c r="CE423" s="32">
        <v>641.67102050799997</v>
      </c>
      <c r="CF423" s="32">
        <v>7901.8564453119998</v>
      </c>
      <c r="CG423" s="32">
        <v>5265.681640625</v>
      </c>
      <c r="CH423" s="32">
        <v>16.230306625000001</v>
      </c>
      <c r="CI423" s="32">
        <v>1410.9727783200001</v>
      </c>
      <c r="CJ423" s="32">
        <v>304.61163330099998</v>
      </c>
      <c r="CK423" s="32">
        <v>121.89995575</v>
      </c>
      <c r="CL423" s="32">
        <v>412.841705322</v>
      </c>
      <c r="CM423" s="32">
        <v>184.664550781</v>
      </c>
      <c r="CN423" s="32">
        <v>896.48767089800003</v>
      </c>
      <c r="CO423" s="32">
        <v>1221.2362060549999</v>
      </c>
      <c r="CP423" s="32">
        <v>567.833496094</v>
      </c>
      <c r="CQ423" s="32">
        <v>6172.7817382809999</v>
      </c>
      <c r="CR423" s="32">
        <v>4041.3166503910002</v>
      </c>
      <c r="CS423" s="32">
        <v>1501.6870117190001</v>
      </c>
      <c r="CT423" s="32">
        <v>2013</v>
      </c>
      <c r="CU423" s="32">
        <v>7952.880859375</v>
      </c>
      <c r="CV423" s="32">
        <v>254.79953002900001</v>
      </c>
      <c r="CW423" s="32">
        <v>269.57141113300003</v>
      </c>
      <c r="CX423" s="32">
        <v>908.05297851600005</v>
      </c>
      <c r="CZ423" s="32">
        <v>1822.042602539</v>
      </c>
      <c r="DA423" s="32">
        <v>2535.7392578119998</v>
      </c>
      <c r="DB423" s="32">
        <v>179.47644043</v>
      </c>
      <c r="DC423" s="34">
        <v>5245</v>
      </c>
      <c r="DD423" s="32">
        <v>3064.1069335940001</v>
      </c>
      <c r="DE423" s="32">
        <v>944.75384521499996</v>
      </c>
      <c r="DF423" s="32">
        <v>840</v>
      </c>
      <c r="DG423" s="32">
        <v>5.7615818980000002</v>
      </c>
      <c r="DI423" s="32">
        <v>115.570220947</v>
      </c>
      <c r="DJ423" s="34">
        <v>1506</v>
      </c>
      <c r="DK423" s="32">
        <v>494.94692993199999</v>
      </c>
      <c r="DL423" s="32">
        <v>10497.520507812</v>
      </c>
      <c r="DM423" s="32">
        <v>2194.6284179690001</v>
      </c>
      <c r="DN423" s="32">
        <v>2251.02734375</v>
      </c>
      <c r="DO423" s="32">
        <v>16.86</v>
      </c>
      <c r="DP423" s="32">
        <v>370</v>
      </c>
      <c r="DQ423" s="32">
        <v>928</v>
      </c>
      <c r="DR423" s="32">
        <v>291</v>
      </c>
      <c r="DS423" s="32">
        <v>75.92</v>
      </c>
      <c r="DT423" s="32">
        <v>1033.5196533200001</v>
      </c>
      <c r="DU423" s="32">
        <v>130</v>
      </c>
      <c r="DV423" s="32">
        <v>5395.9248046880002</v>
      </c>
      <c r="DW423" s="32">
        <v>238.34837341299999</v>
      </c>
      <c r="DX423" s="32">
        <v>620</v>
      </c>
      <c r="DY423" s="32">
        <v>795.74194335899995</v>
      </c>
      <c r="EA423">
        <v>17.952999999999999</v>
      </c>
      <c r="EB423" s="32">
        <v>578.66528320299994</v>
      </c>
      <c r="EC423" s="32">
        <v>1570.1999511720001</v>
      </c>
    </row>
    <row r="424" spans="1:133">
      <c r="A424" s="33">
        <v>44440</v>
      </c>
      <c r="B424" s="32">
        <v>457.77716064499998</v>
      </c>
      <c r="C424" s="32">
        <v>9198.380859375</v>
      </c>
      <c r="D424" s="32">
        <v>1432.3204345700001</v>
      </c>
      <c r="E424" s="32">
        <v>2652.1955566410002</v>
      </c>
      <c r="F424" s="32">
        <v>746.44360351600005</v>
      </c>
      <c r="G424" s="32">
        <v>2807.1110839839998</v>
      </c>
      <c r="H424" s="32">
        <v>540.94946289100005</v>
      </c>
      <c r="I424" s="32">
        <v>157.26400756800001</v>
      </c>
      <c r="J424" s="32">
        <v>2193.6862792970001</v>
      </c>
      <c r="K424" s="32">
        <v>1448.5922851559999</v>
      </c>
      <c r="L424" s="32">
        <v>8509.216796875</v>
      </c>
      <c r="M424" s="32">
        <v>345.74826049799998</v>
      </c>
      <c r="N424" s="32">
        <v>229.54612731899999</v>
      </c>
      <c r="O424" s="32">
        <v>990.50592041000004</v>
      </c>
      <c r="P424" s="32">
        <v>843.49908447300004</v>
      </c>
      <c r="Q424" s="32">
        <v>81.377586364999999</v>
      </c>
      <c r="R424" s="32">
        <v>1297.87109375</v>
      </c>
      <c r="S424" s="32">
        <v>1635.0314941409999</v>
      </c>
      <c r="T424" s="32">
        <v>181.77857971200001</v>
      </c>
      <c r="U424" s="32">
        <v>5609.6840820309999</v>
      </c>
      <c r="V424" s="32">
        <v>3043.1169433589998</v>
      </c>
      <c r="W424" s="32">
        <v>1337.6427001950001</v>
      </c>
      <c r="X424" s="32">
        <v>52.122497559000003</v>
      </c>
      <c r="Y424" s="32">
        <v>207.837127686</v>
      </c>
      <c r="Z424" s="32">
        <v>4615.259765625</v>
      </c>
      <c r="AA424" s="32">
        <v>444.448974609</v>
      </c>
      <c r="AB424" s="32">
        <v>840.92047119100005</v>
      </c>
      <c r="AC424" s="32">
        <v>5579.1923828119998</v>
      </c>
      <c r="AD424" s="32">
        <v>3583.8781738279999</v>
      </c>
      <c r="AE424" s="32">
        <v>1730.430053711</v>
      </c>
      <c r="AF424" s="32">
        <v>359.33148193400001</v>
      </c>
      <c r="AG424" s="32">
        <v>1501.4210205080001</v>
      </c>
      <c r="AH424" s="32">
        <v>637.17468261700003</v>
      </c>
      <c r="AI424" s="32">
        <v>415.80441284199998</v>
      </c>
      <c r="AJ424" s="32">
        <v>1977.0656738279999</v>
      </c>
      <c r="AK424" s="32">
        <v>3551.0656738279999</v>
      </c>
      <c r="AL424" s="32">
        <v>556.15112304700006</v>
      </c>
      <c r="AM424" s="32">
        <v>1062.9168701169999</v>
      </c>
      <c r="AN424" s="32">
        <v>2525.5822753910002</v>
      </c>
      <c r="AP424" s="32">
        <v>3226.4125976559999</v>
      </c>
      <c r="AQ424" s="32">
        <v>1437.048828125</v>
      </c>
      <c r="AR424" s="32">
        <v>1533.3959960940001</v>
      </c>
      <c r="AS424" s="32">
        <v>3238.416015625</v>
      </c>
      <c r="AT424" s="32">
        <v>1891.3653564450001</v>
      </c>
      <c r="AU424" s="32">
        <v>1077.0880126950001</v>
      </c>
      <c r="AV424" s="32">
        <v>265.431884766</v>
      </c>
      <c r="AW424" s="32">
        <v>1479.956054688</v>
      </c>
      <c r="AX424" s="32">
        <v>724.481933594</v>
      </c>
      <c r="AY424" s="32">
        <v>391.83413696299999</v>
      </c>
      <c r="AZ424" s="32">
        <v>293.74954223600002</v>
      </c>
      <c r="BA424" s="32">
        <v>207.962799072</v>
      </c>
      <c r="BB424" s="32">
        <v>1998.664428711</v>
      </c>
      <c r="BC424" s="32">
        <v>3064.1755371089998</v>
      </c>
      <c r="BD424" s="32">
        <v>3622.8508300779999</v>
      </c>
      <c r="BE424" s="32">
        <v>583.73693847699997</v>
      </c>
      <c r="BF424" s="32">
        <v>720.23364257799994</v>
      </c>
      <c r="BG424" s="32">
        <v>305.67819213899998</v>
      </c>
      <c r="BH424" s="32">
        <v>477.5809021</v>
      </c>
      <c r="BI424" s="32">
        <v>14260</v>
      </c>
      <c r="BJ424" s="32">
        <v>4658.560546875</v>
      </c>
      <c r="BK424" s="32">
        <v>168.33139038100001</v>
      </c>
      <c r="BL424" s="32">
        <v>2146.7954101559999</v>
      </c>
      <c r="BM424" s="32">
        <v>2697.9099121089998</v>
      </c>
      <c r="BN424" s="32">
        <v>768.62634277300003</v>
      </c>
      <c r="BO424" s="32">
        <v>3837.5080566410002</v>
      </c>
      <c r="BP424" s="32">
        <v>16243.922851562</v>
      </c>
      <c r="BQ424" s="32">
        <v>2930.8254394529999</v>
      </c>
      <c r="BR424" s="32">
        <v>5321.5546875</v>
      </c>
      <c r="BS424" s="32">
        <v>2906.9538574220001</v>
      </c>
      <c r="BT424" s="32">
        <v>2394.9606933589998</v>
      </c>
      <c r="BU424" s="32">
        <v>114.940002441</v>
      </c>
      <c r="BV424" s="32">
        <v>1381.190795898</v>
      </c>
      <c r="BW424" s="32">
        <v>553.44061279300001</v>
      </c>
      <c r="BX424" s="32">
        <v>1650.0252685549999</v>
      </c>
      <c r="BY424" s="32">
        <v>1384.274047852</v>
      </c>
      <c r="BZ424" s="32">
        <v>679.5</v>
      </c>
      <c r="CA424" s="32">
        <v>1513.2518310549999</v>
      </c>
      <c r="CB424" s="32">
        <v>354.33181762700002</v>
      </c>
      <c r="CC424" s="32">
        <v>43.952838898000003</v>
      </c>
      <c r="CD424" s="32">
        <v>217.878173828</v>
      </c>
      <c r="CE424" s="32">
        <v>642.01062011700003</v>
      </c>
      <c r="CF424" s="32">
        <v>8073.6791992190001</v>
      </c>
      <c r="CG424" s="32">
        <v>5357.6069335940001</v>
      </c>
      <c r="CH424" s="32">
        <v>16.427759171000002</v>
      </c>
      <c r="CI424" s="32">
        <v>1407.6219482419999</v>
      </c>
      <c r="CJ424" s="32">
        <v>306.37936401399998</v>
      </c>
      <c r="CK424" s="32">
        <v>122.199806213</v>
      </c>
      <c r="CL424" s="32">
        <v>415.80441284199998</v>
      </c>
      <c r="CM424" s="32">
        <v>183.74574279800001</v>
      </c>
      <c r="CN424" s="32">
        <v>897.48706054700006</v>
      </c>
      <c r="CO424" s="32">
        <v>1230.2268066409999</v>
      </c>
      <c r="CP424" s="32">
        <v>565.63568115199996</v>
      </c>
      <c r="CQ424" s="32">
        <v>6222.7241210940001</v>
      </c>
      <c r="CR424" s="32">
        <v>4039.3188476559999</v>
      </c>
      <c r="CS424" s="32">
        <v>1522.9571533200001</v>
      </c>
      <c r="CT424" s="32">
        <v>2086</v>
      </c>
      <c r="CU424" s="32">
        <v>8058.8393554690001</v>
      </c>
      <c r="CV424" s="32">
        <v>255.64839172399999</v>
      </c>
      <c r="CW424" s="32">
        <v>272.16537475600001</v>
      </c>
      <c r="CX424" s="32">
        <v>920.900878906</v>
      </c>
      <c r="CZ424" s="32">
        <v>1817.045288086</v>
      </c>
      <c r="DA424" s="32">
        <v>2557.7192382809999</v>
      </c>
      <c r="DB424" s="32">
        <v>184.47578430199999</v>
      </c>
      <c r="DC424" s="34">
        <v>5235</v>
      </c>
      <c r="DD424" s="32">
        <v>3092.0895996089998</v>
      </c>
      <c r="DE424" s="32">
        <v>956.74304199200003</v>
      </c>
      <c r="DF424" s="32">
        <v>834</v>
      </c>
      <c r="DG424" s="32">
        <v>5.7147402759999997</v>
      </c>
      <c r="DI424" s="32">
        <v>115.420509338</v>
      </c>
      <c r="DJ424" s="34">
        <v>1472.5</v>
      </c>
      <c r="DK424" s="32">
        <v>485.25582885699998</v>
      </c>
      <c r="DL424" s="32">
        <v>10557.477539062</v>
      </c>
      <c r="DM424" s="32">
        <v>2253.5380859380002</v>
      </c>
      <c r="DN424" s="32">
        <v>2224.6032714839998</v>
      </c>
      <c r="DO424" s="32">
        <v>16.72</v>
      </c>
      <c r="DP424" s="32">
        <v>365.6</v>
      </c>
      <c r="DQ424" s="32">
        <v>958.5</v>
      </c>
      <c r="DR424" s="32">
        <v>290</v>
      </c>
      <c r="DS424" s="32">
        <v>77</v>
      </c>
      <c r="DT424" s="32">
        <v>1044.2852783200001</v>
      </c>
      <c r="DU424" s="32">
        <v>131.5</v>
      </c>
      <c r="DV424" s="32">
        <v>5460.8754882809999</v>
      </c>
      <c r="DW424" s="32">
        <v>241.489700317</v>
      </c>
      <c r="DX424" s="32">
        <v>645</v>
      </c>
      <c r="DY424" s="32">
        <v>796.54168701200001</v>
      </c>
      <c r="EA424">
        <v>18.283000000000001</v>
      </c>
      <c r="EB424" s="32">
        <v>578.66528320299994</v>
      </c>
      <c r="EC424" s="32">
        <v>1575.599975586</v>
      </c>
    </row>
    <row r="425" spans="1:133">
      <c r="A425" s="33">
        <v>44441</v>
      </c>
      <c r="B425" s="32">
        <v>459.37567138700001</v>
      </c>
      <c r="C425" s="32">
        <v>9258.34375</v>
      </c>
      <c r="D425" s="32">
        <v>1429.9932861330001</v>
      </c>
      <c r="E425" s="32">
        <v>2650.1975097660002</v>
      </c>
      <c r="F425" s="32">
        <v>742.44659423799999</v>
      </c>
      <c r="G425" s="32">
        <v>2805.1137695309999</v>
      </c>
      <c r="H425" s="32">
        <v>541.94757080099998</v>
      </c>
      <c r="I425" s="32">
        <v>157.26400756800001</v>
      </c>
      <c r="J425" s="32">
        <v>2201.6811523440001</v>
      </c>
      <c r="K425" s="32">
        <v>1445.5949707029999</v>
      </c>
      <c r="L425" s="32">
        <v>8607.138671875</v>
      </c>
      <c r="M425" s="32">
        <v>346.195220947</v>
      </c>
      <c r="N425" s="32">
        <v>229.25859069800001</v>
      </c>
      <c r="O425" s="32">
        <v>996.89630126999998</v>
      </c>
      <c r="P425" s="32">
        <v>832.70550537099996</v>
      </c>
      <c r="Q425" s="32">
        <v>81.203887938999998</v>
      </c>
      <c r="R425" s="32">
        <v>1305.364624023</v>
      </c>
      <c r="S425" s="32">
        <v>1657.504516602</v>
      </c>
      <c r="T425" s="32">
        <v>177.34007263199999</v>
      </c>
      <c r="U425" s="32">
        <v>5687.732421875</v>
      </c>
      <c r="V425" s="32">
        <v>3037.1186523440001</v>
      </c>
      <c r="W425" s="32">
        <v>1337.1434326169999</v>
      </c>
      <c r="X425" s="32">
        <v>52.202438354000002</v>
      </c>
      <c r="Y425" s="32">
        <v>205.144439697</v>
      </c>
      <c r="Z425" s="32">
        <v>4538.1474609380002</v>
      </c>
      <c r="AA425" s="32">
        <v>447.84249877899998</v>
      </c>
      <c r="AB425" s="32">
        <v>838.87677001999998</v>
      </c>
      <c r="AC425" s="32">
        <v>5584.1879882809999</v>
      </c>
      <c r="AD425" s="32">
        <v>3590.693359375</v>
      </c>
      <c r="AE425" s="32">
        <v>1784.396850586</v>
      </c>
      <c r="AF425" s="32">
        <v>385.17120361299999</v>
      </c>
      <c r="AG425" s="32">
        <v>1491.0799560549999</v>
      </c>
      <c r="AH425" s="32">
        <v>636.18328857400002</v>
      </c>
      <c r="AI425" s="32">
        <v>420.60610961899999</v>
      </c>
      <c r="AJ425" s="32">
        <v>1947.579711914</v>
      </c>
      <c r="AK425" s="32">
        <v>3554.0639648440001</v>
      </c>
      <c r="AL425" s="32">
        <v>558.54998779300001</v>
      </c>
      <c r="AM425" s="32">
        <v>1058.922851562</v>
      </c>
      <c r="AN425" s="32">
        <v>2511.2319335940001</v>
      </c>
      <c r="AP425" s="32">
        <v>3249.3940429690001</v>
      </c>
      <c r="AQ425" s="32">
        <v>1490.901733398</v>
      </c>
      <c r="AR425" s="32">
        <v>1541.3751220700001</v>
      </c>
      <c r="AS425" s="32">
        <v>3250.41015625</v>
      </c>
      <c r="AT425" s="32">
        <v>1911.842163086</v>
      </c>
      <c r="AU425" s="32">
        <v>1091.076171875</v>
      </c>
      <c r="AV425" s="32">
        <v>264.33465576200001</v>
      </c>
      <c r="AW425" s="32">
        <v>1484.7840576169999</v>
      </c>
      <c r="AX425" s="32">
        <v>728.07452392599998</v>
      </c>
      <c r="AY425" s="32">
        <v>397.43035888700001</v>
      </c>
      <c r="AZ425" s="32">
        <v>299.38983154300001</v>
      </c>
      <c r="BA425" s="32">
        <v>206.563064575</v>
      </c>
      <c r="BB425" s="32">
        <v>1963.188110352</v>
      </c>
      <c r="BC425" s="32">
        <v>3071.1674804690001</v>
      </c>
      <c r="BD425" s="32">
        <v>3484.7119140619998</v>
      </c>
      <c r="BE425" s="32">
        <v>580.73834228500004</v>
      </c>
      <c r="BF425" s="32">
        <v>726.43048095699999</v>
      </c>
      <c r="BG425" s="32">
        <v>303.58172607400002</v>
      </c>
      <c r="BH425" s="32">
        <v>473.95019531200001</v>
      </c>
      <c r="BI425" s="32">
        <v>14280</v>
      </c>
      <c r="BJ425" s="32">
        <v>4675.5517578119998</v>
      </c>
      <c r="BK425" s="32">
        <v>161.84364318799999</v>
      </c>
      <c r="BL425" s="32">
        <v>2167.068359375</v>
      </c>
      <c r="BM425" s="32">
        <v>2711.3720703119998</v>
      </c>
      <c r="BN425" s="32">
        <v>769.22589111299999</v>
      </c>
      <c r="BO425" s="32">
        <v>3814.5354003910002</v>
      </c>
      <c r="BP425" s="32">
        <v>16542.982421875</v>
      </c>
      <c r="BQ425" s="32">
        <v>2869.9533691410002</v>
      </c>
      <c r="BR425" s="32">
        <v>5395.4091796880002</v>
      </c>
      <c r="BS425" s="32">
        <v>2918.9372558589998</v>
      </c>
      <c r="BT425" s="32">
        <v>2369.76953125</v>
      </c>
      <c r="BU425" s="32">
        <v>114.239997864</v>
      </c>
      <c r="BV425" s="32">
        <v>1376.793579102</v>
      </c>
      <c r="BW425" s="32">
        <v>538.48284912099996</v>
      </c>
      <c r="BX425" s="32">
        <v>1649.526000977</v>
      </c>
      <c r="BY425" s="32">
        <v>1393.272460938</v>
      </c>
      <c r="BZ425" s="32">
        <v>673.5</v>
      </c>
      <c r="CA425" s="32">
        <v>1510.256225586</v>
      </c>
      <c r="CB425" s="32">
        <v>349.53952026399998</v>
      </c>
      <c r="CC425" s="32">
        <v>43.558444977000001</v>
      </c>
      <c r="CD425" s="32">
        <v>219.209838867</v>
      </c>
      <c r="CE425" s="32">
        <v>646.254394531</v>
      </c>
      <c r="CF425" s="32">
        <v>7919.8374023440001</v>
      </c>
      <c r="CG425" s="32">
        <v>5347.615234375</v>
      </c>
      <c r="CH425" s="32">
        <v>15.709042548999999</v>
      </c>
      <c r="CI425" s="32">
        <v>1434.4299316409999</v>
      </c>
      <c r="CJ425" s="32">
        <v>310.00546264600001</v>
      </c>
      <c r="CK425" s="32">
        <v>121.200302124</v>
      </c>
      <c r="CL425" s="32">
        <v>420.60610961899999</v>
      </c>
      <c r="CM425" s="32">
        <v>185.24382019000001</v>
      </c>
      <c r="CN425" s="32">
        <v>896.48767089800003</v>
      </c>
      <c r="CO425" s="32">
        <v>1230.2268066409999</v>
      </c>
      <c r="CP425" s="32">
        <v>567.63366699200003</v>
      </c>
      <c r="CQ425" s="32">
        <v>6256.68359375</v>
      </c>
      <c r="CR425" s="32">
        <v>3956.4147949220001</v>
      </c>
      <c r="CS425" s="32">
        <v>1488.9245605470001</v>
      </c>
      <c r="CT425" s="32">
        <v>2090</v>
      </c>
      <c r="CU425" s="32">
        <v>8080.8305664059999</v>
      </c>
      <c r="CV425" s="32">
        <v>256.247558594</v>
      </c>
      <c r="CW425" s="32">
        <v>275.95648193400001</v>
      </c>
      <c r="CX425" s="32">
        <v>921.29620361299999</v>
      </c>
      <c r="CZ425" s="32">
        <v>1826.0405273440001</v>
      </c>
      <c r="DA425" s="32">
        <v>2562.7153320309999</v>
      </c>
      <c r="DB425" s="32">
        <v>182.776000977</v>
      </c>
      <c r="DC425" s="34">
        <v>5260</v>
      </c>
      <c r="DD425" s="32">
        <v>3074.1008300779999</v>
      </c>
      <c r="DE425" s="32">
        <v>959.94036865199996</v>
      </c>
      <c r="DF425" s="32">
        <v>830</v>
      </c>
      <c r="DG425" s="32">
        <v>5.8220868110000001</v>
      </c>
      <c r="DI425" s="32">
        <v>115.27079772899999</v>
      </c>
      <c r="DJ425" s="34">
        <v>1470</v>
      </c>
      <c r="DK425" s="32">
        <v>494.14767456099997</v>
      </c>
      <c r="DL425" s="32">
        <v>10637.421875</v>
      </c>
      <c r="DM425" s="32">
        <v>2289.4826660160002</v>
      </c>
      <c r="DN425" s="32">
        <v>2102.3190917970001</v>
      </c>
      <c r="DO425" s="32">
        <v>16.600000000000001</v>
      </c>
      <c r="DP425" s="32">
        <v>357.2</v>
      </c>
      <c r="DQ425" s="32">
        <v>965</v>
      </c>
      <c r="DR425" s="32">
        <v>290</v>
      </c>
      <c r="DS425" s="32">
        <v>83.06</v>
      </c>
      <c r="DT425" s="32">
        <v>1037.6602783200001</v>
      </c>
      <c r="DU425" s="32">
        <v>130</v>
      </c>
      <c r="DV425" s="32">
        <v>5560.7998046880002</v>
      </c>
      <c r="DW425" s="32">
        <v>232.85104370100001</v>
      </c>
      <c r="DX425" s="32">
        <v>648</v>
      </c>
      <c r="DY425" s="32">
        <v>802.73968505899995</v>
      </c>
      <c r="EA425">
        <v>18.027000000000001</v>
      </c>
      <c r="EB425" s="32">
        <v>578.66528320299994</v>
      </c>
      <c r="EC425" s="32">
        <v>1581.1999511720001</v>
      </c>
    </row>
    <row r="426" spans="1:133">
      <c r="A426" s="33">
        <v>44442</v>
      </c>
      <c r="B426" s="32">
        <v>452.98150634799998</v>
      </c>
      <c r="C426" s="32">
        <v>9194.384765625</v>
      </c>
      <c r="D426" s="32">
        <v>1423.0008544919999</v>
      </c>
      <c r="E426" s="32">
        <v>2592.2365722660002</v>
      </c>
      <c r="F426" s="32">
        <v>743.04614257799994</v>
      </c>
      <c r="G426" s="32">
        <v>2798.1232910160002</v>
      </c>
      <c r="H426" s="32">
        <v>540.74987793000003</v>
      </c>
      <c r="I426" s="32">
        <v>153.28912353499999</v>
      </c>
      <c r="J426" s="32">
        <v>2189.6884765619998</v>
      </c>
      <c r="K426" s="32">
        <v>1438.6018066409999</v>
      </c>
      <c r="L426" s="32">
        <v>8502.22265625</v>
      </c>
      <c r="M426" s="32">
        <v>343.69204711899999</v>
      </c>
      <c r="N426" s="32">
        <v>226.760131836</v>
      </c>
      <c r="O426" s="32">
        <v>988.90838623000002</v>
      </c>
      <c r="P426" s="32">
        <v>861.888183594</v>
      </c>
      <c r="Q426" s="32">
        <v>81.334167480000005</v>
      </c>
      <c r="R426" s="32">
        <v>1294.873657227</v>
      </c>
      <c r="S426" s="32">
        <v>1667.991821289</v>
      </c>
      <c r="T426" s="32">
        <v>176.89125060999999</v>
      </c>
      <c r="U426" s="32">
        <v>5594.0747070309999</v>
      </c>
      <c r="V426" s="32">
        <v>3039.1179199220001</v>
      </c>
      <c r="W426" s="32">
        <v>1334.1463623049999</v>
      </c>
      <c r="X426" s="32">
        <v>53.461532593000001</v>
      </c>
      <c r="Y426" s="32">
        <v>201.85333252000001</v>
      </c>
      <c r="Z426" s="32">
        <v>4522.9165039059999</v>
      </c>
      <c r="AA426" s="32">
        <v>445.84634399399999</v>
      </c>
      <c r="AB426" s="32">
        <v>836.65502929700006</v>
      </c>
      <c r="AC426" s="32">
        <v>5683.0844726559999</v>
      </c>
      <c r="AD426" s="32">
        <v>3609.4350585940001</v>
      </c>
      <c r="AE426" s="32">
        <v>1753.9155273440001</v>
      </c>
      <c r="AF426" s="32">
        <v>394.07717895500002</v>
      </c>
      <c r="AG426" s="32">
        <v>1473.8448486330001</v>
      </c>
      <c r="AH426" s="32">
        <v>628.649902344</v>
      </c>
      <c r="AI426" s="32">
        <v>421.93423461899999</v>
      </c>
      <c r="AJ426" s="32">
        <v>1942.0822753909999</v>
      </c>
      <c r="AK426" s="32">
        <v>3528.5776367190001</v>
      </c>
      <c r="AL426" s="32">
        <v>549.35412597699997</v>
      </c>
      <c r="AM426" s="32">
        <v>1054.4294433590001</v>
      </c>
      <c r="AN426" s="32">
        <v>2472.9653320309999</v>
      </c>
      <c r="AP426" s="32">
        <v>3203.4309082029999</v>
      </c>
      <c r="AQ426" s="32">
        <v>1491.3869628909999</v>
      </c>
      <c r="AR426" s="32">
        <v>1551.348266602</v>
      </c>
      <c r="AS426" s="32">
        <v>3245.4123535160002</v>
      </c>
      <c r="AT426" s="32">
        <v>1889.866821289</v>
      </c>
      <c r="AU426" s="32">
        <v>1081.0848388669999</v>
      </c>
      <c r="AV426" s="32">
        <v>262.93817138700001</v>
      </c>
      <c r="AW426" s="32">
        <v>1487.3991699220001</v>
      </c>
      <c r="AX426" s="32">
        <v>733.86236572300004</v>
      </c>
      <c r="AY426" s="32">
        <v>402.02722168000003</v>
      </c>
      <c r="AZ426" s="32">
        <v>296.09548950200002</v>
      </c>
      <c r="BA426" s="32">
        <v>206.46307372999999</v>
      </c>
      <c r="BB426" s="32">
        <v>1962.188842773</v>
      </c>
      <c r="BC426" s="32">
        <v>3087.6496582029999</v>
      </c>
      <c r="BD426" s="32">
        <v>3482.7136230470001</v>
      </c>
      <c r="BE426" s="32">
        <v>580.73834228500004</v>
      </c>
      <c r="BF426" s="32">
        <v>723.83184814499998</v>
      </c>
      <c r="BG426" s="32">
        <v>303.28225708000002</v>
      </c>
      <c r="BH426" s="32">
        <v>472.89129638700001</v>
      </c>
      <c r="BI426" s="32">
        <v>14580</v>
      </c>
      <c r="BJ426" s="32">
        <v>4586.5986328119998</v>
      </c>
      <c r="BK426" s="32">
        <v>161.74383544899999</v>
      </c>
      <c r="BL426" s="32">
        <v>2176.6711425779999</v>
      </c>
      <c r="BM426" s="32">
        <v>2703.3942871089998</v>
      </c>
      <c r="BN426" s="32">
        <v>761.43176269499997</v>
      </c>
      <c r="BO426" s="32">
        <v>3821.52734375</v>
      </c>
      <c r="BP426" s="32">
        <v>16413.390625</v>
      </c>
      <c r="BQ426" s="32">
        <v>2863.9660644529999</v>
      </c>
      <c r="BR426" s="32">
        <v>5397.4052734380002</v>
      </c>
      <c r="BS426" s="32">
        <v>2895.9694824220001</v>
      </c>
      <c r="BT426" s="32">
        <v>2371.5688476559999</v>
      </c>
      <c r="BU426" s="32">
        <v>111.69999694800001</v>
      </c>
      <c r="BV426" s="32">
        <v>1367.5106201169999</v>
      </c>
      <c r="BW426" s="32">
        <v>546.06140136700003</v>
      </c>
      <c r="BX426" s="32">
        <v>1659.5108642580001</v>
      </c>
      <c r="BY426" s="32">
        <v>1374.7755126950001</v>
      </c>
      <c r="BZ426" s="32">
        <v>679</v>
      </c>
      <c r="CA426" s="32">
        <v>1491.2844238279999</v>
      </c>
      <c r="CB426" s="32">
        <v>347.94207763700001</v>
      </c>
      <c r="CC426" s="32">
        <v>43.343769072999997</v>
      </c>
      <c r="CD426" s="32">
        <v>219.209838867</v>
      </c>
      <c r="CE426" s="32">
        <v>643.87786865199996</v>
      </c>
      <c r="CF426" s="32">
        <v>7905.8515625</v>
      </c>
      <c r="CG426" s="32">
        <v>5343.6186523440001</v>
      </c>
      <c r="CH426" s="32">
        <v>16.208192825000001</v>
      </c>
      <c r="CI426" s="32">
        <v>1412.9438476559999</v>
      </c>
      <c r="CJ426" s="32">
        <v>313.67858886699997</v>
      </c>
      <c r="CK426" s="32">
        <v>120.76051330600001</v>
      </c>
      <c r="CL426" s="32">
        <v>421.93423461899999</v>
      </c>
      <c r="CM426" s="32">
        <v>184.46482849099999</v>
      </c>
      <c r="CN426" s="32">
        <v>896.48767089800003</v>
      </c>
      <c r="CO426" s="32">
        <v>1231.7253417970001</v>
      </c>
      <c r="CP426" s="32">
        <v>563.63763427699996</v>
      </c>
      <c r="CQ426" s="32">
        <v>6288.646484375</v>
      </c>
      <c r="CR426" s="32">
        <v>3973.3957519529999</v>
      </c>
      <c r="CS426" s="32">
        <v>1510.1948242190001</v>
      </c>
      <c r="CT426" s="32">
        <v>2005</v>
      </c>
      <c r="CU426" s="32">
        <v>8064.8369140619998</v>
      </c>
      <c r="CV426" s="32">
        <v>255.34880065900001</v>
      </c>
      <c r="CW426" s="32">
        <v>278.35092163100001</v>
      </c>
      <c r="CX426" s="32">
        <v>915.56408691399997</v>
      </c>
      <c r="CZ426" s="32">
        <v>1809.049438477</v>
      </c>
      <c r="DA426" s="32">
        <v>2569.7087402339998</v>
      </c>
      <c r="DB426" s="32">
        <v>182.52603149399999</v>
      </c>
      <c r="DC426" s="34">
        <v>5290</v>
      </c>
      <c r="DD426" s="32">
        <v>3050.1154785160002</v>
      </c>
      <c r="DE426" s="32">
        <v>957.94201660199997</v>
      </c>
      <c r="DF426" s="32">
        <v>832</v>
      </c>
      <c r="DG426" s="32">
        <v>5.7830519679999997</v>
      </c>
      <c r="DI426" s="32">
        <v>113.923484802</v>
      </c>
      <c r="DJ426" s="34">
        <v>1450</v>
      </c>
      <c r="DK426" s="32">
        <v>494.44741821299999</v>
      </c>
      <c r="DL426" s="32">
        <v>10602.446289062</v>
      </c>
      <c r="DM426" s="32">
        <v>2249.5441894529999</v>
      </c>
      <c r="DN426" s="32">
        <v>2114.2924804690001</v>
      </c>
      <c r="DO426" s="32">
        <v>16.82</v>
      </c>
      <c r="DP426" s="32">
        <v>352</v>
      </c>
      <c r="DQ426" s="32">
        <v>996.5</v>
      </c>
      <c r="DR426" s="32">
        <v>289.5</v>
      </c>
      <c r="DS426" s="32">
        <v>81.099999999999994</v>
      </c>
      <c r="DT426" s="32">
        <v>1043.457397461</v>
      </c>
      <c r="DU426" s="32">
        <v>130</v>
      </c>
      <c r="DV426" s="32">
        <v>5470.8681640619998</v>
      </c>
      <c r="DW426" s="32">
        <v>250.913696289</v>
      </c>
      <c r="DX426" s="32">
        <v>641</v>
      </c>
      <c r="DY426" s="32">
        <v>787.14477539100005</v>
      </c>
      <c r="EA426">
        <v>18.061</v>
      </c>
      <c r="EB426" s="32">
        <v>578.66528320299994</v>
      </c>
      <c r="EC426" s="32">
        <v>1526.1999511720001</v>
      </c>
    </row>
    <row r="427" spans="1:133">
      <c r="A427" s="33">
        <v>44445</v>
      </c>
      <c r="B427" s="32">
        <v>458.87612915</v>
      </c>
      <c r="C427" s="32">
        <v>9298.3212890619998</v>
      </c>
      <c r="D427" s="32">
        <v>1432.9901123049999</v>
      </c>
      <c r="E427" s="32">
        <v>2598.2326660160002</v>
      </c>
      <c r="F427" s="32">
        <v>756.03643798799999</v>
      </c>
      <c r="G427" s="32">
        <v>2809.1081542970001</v>
      </c>
      <c r="H427" s="32">
        <v>535.95910644499997</v>
      </c>
      <c r="I427" s="32">
        <v>153.89912414599999</v>
      </c>
      <c r="J427" s="32">
        <v>2211.6752929690001</v>
      </c>
      <c r="K427" s="32">
        <v>1453.5871582029999</v>
      </c>
      <c r="L427" s="32">
        <v>8638.115234375</v>
      </c>
      <c r="M427" s="32">
        <v>346.195220947</v>
      </c>
      <c r="N427" s="32">
        <v>226.160522461</v>
      </c>
      <c r="O427" s="32">
        <v>1003.9855957029999</v>
      </c>
      <c r="P427" s="32">
        <v>857.49078369100005</v>
      </c>
      <c r="Q427" s="32">
        <v>82.636901855000005</v>
      </c>
      <c r="R427" s="32">
        <v>1285.3819580080001</v>
      </c>
      <c r="S427" s="32">
        <v>1689.965454102</v>
      </c>
      <c r="T427" s="32">
        <v>177.439819336</v>
      </c>
      <c r="U427" s="32">
        <v>5646.7573242190001</v>
      </c>
      <c r="V427" s="32">
        <v>3056.1127929690001</v>
      </c>
      <c r="W427" s="32">
        <v>1337.6427001950001</v>
      </c>
      <c r="X427" s="32">
        <v>52.00258255</v>
      </c>
      <c r="Y427" s="32">
        <v>203.05009460400001</v>
      </c>
      <c r="Z427" s="32">
        <v>4569.5639648440001</v>
      </c>
      <c r="AA427" s="32">
        <v>448.84060668900003</v>
      </c>
      <c r="AB427" s="32">
        <v>832.123046875</v>
      </c>
      <c r="AC427" s="32">
        <v>5714.0522460940001</v>
      </c>
      <c r="AD427" s="32">
        <v>3642.6579589839998</v>
      </c>
      <c r="AE427" s="32">
        <v>1765.408569336</v>
      </c>
      <c r="AF427" s="32">
        <v>398.88552856400003</v>
      </c>
      <c r="AG427" s="32">
        <v>1460.056640625</v>
      </c>
      <c r="AH427" s="32">
        <v>637.17468261700003</v>
      </c>
      <c r="AI427" s="32">
        <v>424.69256591800001</v>
      </c>
      <c r="AJ427" s="32">
        <v>1947.579711914</v>
      </c>
      <c r="AK427" s="32">
        <v>3559.5607910160002</v>
      </c>
      <c r="AL427" s="32">
        <v>554.35186767599998</v>
      </c>
      <c r="AM427" s="32">
        <v>1059.4221191409999</v>
      </c>
      <c r="AN427" s="32">
        <v>2453.8325195309999</v>
      </c>
      <c r="AP427" s="32">
        <v>3181.4484863279999</v>
      </c>
      <c r="AQ427" s="32">
        <v>1507.3972167970001</v>
      </c>
      <c r="AR427" s="32">
        <v>1565.3107910159999</v>
      </c>
      <c r="AS427" s="32">
        <v>3311.3803710940001</v>
      </c>
      <c r="AT427" s="32">
        <v>1932.8184814450001</v>
      </c>
      <c r="AU427" s="32">
        <v>1099.0694580080001</v>
      </c>
      <c r="AV427" s="32">
        <v>265.13259887700002</v>
      </c>
      <c r="AW427" s="32">
        <v>1496.8540039059999</v>
      </c>
      <c r="AX427" s="32">
        <v>730.46948242200006</v>
      </c>
      <c r="AY427" s="32">
        <v>403.42630004900002</v>
      </c>
      <c r="AZ427" s="32">
        <v>297.94232177700002</v>
      </c>
      <c r="BA427" s="32">
        <v>209.76249694800001</v>
      </c>
      <c r="BB427" s="32">
        <v>1960.190063477</v>
      </c>
      <c r="BC427" s="32">
        <v>3075.1633300779999</v>
      </c>
      <c r="BD427" s="32">
        <v>3506.69140625</v>
      </c>
      <c r="BE427" s="32">
        <v>592.53289794900002</v>
      </c>
      <c r="BF427" s="32">
        <v>731.22808837900004</v>
      </c>
      <c r="BG427" s="32">
        <v>302.98275756800001</v>
      </c>
      <c r="BH427" s="32">
        <v>476.52191162100002</v>
      </c>
      <c r="BI427" s="32">
        <v>14600</v>
      </c>
      <c r="BJ427" s="32">
        <v>4604.5888671880002</v>
      </c>
      <c r="BK427" s="32">
        <v>164.488647461</v>
      </c>
      <c r="BL427" s="32">
        <v>2187.3410644529999</v>
      </c>
      <c r="BM427" s="32">
        <v>2730.3181152339998</v>
      </c>
      <c r="BN427" s="32">
        <v>760.23254394499997</v>
      </c>
      <c r="BO427" s="32">
        <v>3819.529296875</v>
      </c>
      <c r="BP427" s="32">
        <v>16547.966796875</v>
      </c>
      <c r="BQ427" s="32">
        <v>2871.94921875</v>
      </c>
      <c r="BR427" s="32">
        <v>5326.5439453119998</v>
      </c>
      <c r="BS427" s="32">
        <v>2932.9177246089998</v>
      </c>
      <c r="BT427" s="32">
        <v>2370.6694335940001</v>
      </c>
      <c r="BU427" s="32">
        <v>112.040000916</v>
      </c>
      <c r="BV427" s="32">
        <v>1363.602172852</v>
      </c>
      <c r="BW427" s="32">
        <v>547.85644531200001</v>
      </c>
      <c r="BX427" s="32">
        <v>1648.0281982419999</v>
      </c>
      <c r="BY427" s="32">
        <v>1394.2722167970001</v>
      </c>
      <c r="BZ427" s="32">
        <v>676</v>
      </c>
      <c r="CA427" s="32">
        <v>1497.2756347659999</v>
      </c>
      <c r="CB427" s="32">
        <v>352.13534545900001</v>
      </c>
      <c r="CC427" s="32">
        <v>43.708217621000003</v>
      </c>
      <c r="CD427" s="32">
        <v>220.43904113799999</v>
      </c>
      <c r="CE427" s="32">
        <v>650.83782958999996</v>
      </c>
      <c r="CF427" s="32">
        <v>7915.841796875</v>
      </c>
      <c r="CG427" s="32">
        <v>5421.5551757809999</v>
      </c>
      <c r="CI427" s="32">
        <v>1422.4057617190001</v>
      </c>
      <c r="CJ427" s="32">
        <v>318.52911376999998</v>
      </c>
      <c r="CK427" s="32">
        <v>121.540130615</v>
      </c>
      <c r="CL427" s="32">
        <v>424.69256591800001</v>
      </c>
      <c r="CM427" s="32">
        <v>185.36367797899999</v>
      </c>
      <c r="CN427" s="32">
        <v>897.48706054700006</v>
      </c>
      <c r="CO427" s="32">
        <v>1221.2362060549999</v>
      </c>
      <c r="CP427" s="32">
        <v>563.83752441399997</v>
      </c>
      <c r="CQ427" s="32">
        <v>6390.5278320309999</v>
      </c>
      <c r="CR427" s="32">
        <v>3997.3681640619998</v>
      </c>
      <c r="CS427" s="32">
        <v>1561.243774414</v>
      </c>
      <c r="CT427" s="32">
        <v>2017</v>
      </c>
      <c r="CU427" s="32">
        <v>8198.7861328119998</v>
      </c>
      <c r="CV427" s="32">
        <v>257.04650878899997</v>
      </c>
      <c r="CW427" s="32">
        <v>282.74069213899998</v>
      </c>
      <c r="CX427" s="32">
        <v>927.42370605500003</v>
      </c>
      <c r="CZ427" s="32">
        <v>1807.0505371090001</v>
      </c>
      <c r="DA427" s="32">
        <v>2600.6809082029999</v>
      </c>
      <c r="DB427" s="32">
        <v>181.02622985799999</v>
      </c>
      <c r="DC427" s="34">
        <v>4972</v>
      </c>
      <c r="DD427" s="32">
        <v>3090.0910644529999</v>
      </c>
      <c r="DE427" s="32">
        <v>960.53973388700001</v>
      </c>
      <c r="DF427" s="32">
        <v>836.8</v>
      </c>
      <c r="DG427" s="32">
        <v>5.8884463309999999</v>
      </c>
      <c r="DI427" s="32">
        <v>116.81771850600001</v>
      </c>
      <c r="DJ427" s="34">
        <v>1479.1</v>
      </c>
      <c r="DK427" s="32">
        <v>494.54727172899999</v>
      </c>
      <c r="DL427" s="32">
        <v>10757.334960938</v>
      </c>
      <c r="DM427" s="32">
        <v>2295.4736328119998</v>
      </c>
      <c r="DN427" s="32">
        <v>2113.2944335940001</v>
      </c>
      <c r="DO427" s="32">
        <v>16.7</v>
      </c>
      <c r="DP427" s="32">
        <v>371.4</v>
      </c>
      <c r="DQ427" s="32">
        <v>997</v>
      </c>
      <c r="DR427" s="32">
        <v>290.10000000000002</v>
      </c>
      <c r="DS427" s="32">
        <v>81</v>
      </c>
      <c r="DT427" s="32">
        <v>1045.1135253909999</v>
      </c>
      <c r="DU427" s="32">
        <v>128</v>
      </c>
      <c r="DV427" s="32">
        <v>5405.9169921880002</v>
      </c>
      <c r="DW427" s="32">
        <v>251.77757263199999</v>
      </c>
      <c r="DX427" s="32">
        <v>688</v>
      </c>
      <c r="DY427" s="32">
        <v>793.94256591800001</v>
      </c>
      <c r="EA427">
        <v>17.632999999999999</v>
      </c>
      <c r="EB427" s="32">
        <v>578.66528320299994</v>
      </c>
      <c r="EC427" s="32">
        <v>1525.1999511720001</v>
      </c>
    </row>
    <row r="428" spans="1:133">
      <c r="A428" s="33">
        <v>44446</v>
      </c>
      <c r="B428" s="32">
        <v>458.67630004900002</v>
      </c>
      <c r="C428" s="32">
        <v>9162.4033203119998</v>
      </c>
      <c r="D428" s="32">
        <v>1410.014282227</v>
      </c>
      <c r="E428" s="32">
        <v>2616.2204589839998</v>
      </c>
      <c r="F428" s="32">
        <v>751.83953857400002</v>
      </c>
      <c r="G428" s="32">
        <v>2802.1176757809999</v>
      </c>
      <c r="H428" s="32">
        <v>535.55987548799999</v>
      </c>
      <c r="I428" s="32">
        <v>152.36427307100001</v>
      </c>
      <c r="J428" s="32">
        <v>2203.6799316410002</v>
      </c>
      <c r="K428" s="32">
        <v>1421.1188964840001</v>
      </c>
      <c r="L428" s="32">
        <v>8463.2529296880002</v>
      </c>
      <c r="M428" s="32">
        <v>341.94882202100001</v>
      </c>
      <c r="N428" s="32">
        <v>225.36100769000001</v>
      </c>
      <c r="O428" s="32">
        <v>993.70111083999996</v>
      </c>
      <c r="P428" s="32">
        <v>847.896484375</v>
      </c>
      <c r="Q428" s="32">
        <v>80.595947265999996</v>
      </c>
      <c r="R428" s="32">
        <v>1283.8833007809999</v>
      </c>
      <c r="S428" s="32">
        <v>1661.0001220700001</v>
      </c>
      <c r="T428" s="32">
        <v>175.59458923299999</v>
      </c>
      <c r="U428" s="32">
        <v>5660.4140625</v>
      </c>
      <c r="V428" s="32">
        <v>3035.119140625</v>
      </c>
      <c r="W428" s="32">
        <v>1329.151367188</v>
      </c>
      <c r="X428" s="32">
        <v>52.022563933999997</v>
      </c>
      <c r="Y428" s="32">
        <v>201.15524292000001</v>
      </c>
      <c r="Z428" s="32">
        <v>4434.3813476559999</v>
      </c>
      <c r="AA428" s="32">
        <v>461.416503906</v>
      </c>
      <c r="AB428" s="32">
        <v>826.88000488299997</v>
      </c>
      <c r="AC428" s="32">
        <v>5837.9233398440001</v>
      </c>
      <c r="AD428" s="32">
        <v>3667.3627929690001</v>
      </c>
      <c r="AE428" s="32">
        <v>1721.9354248049999</v>
      </c>
      <c r="AF428" s="32">
        <v>395.958740234</v>
      </c>
      <c r="AG428" s="32">
        <v>1455.6248779299999</v>
      </c>
      <c r="AH428" s="32">
        <v>634.99383544900002</v>
      </c>
      <c r="AI428" s="32">
        <v>420.60610961899999</v>
      </c>
      <c r="AJ428" s="32">
        <v>1948.5793457029999</v>
      </c>
      <c r="AK428" s="32">
        <v>3514.0854492190001</v>
      </c>
      <c r="AL428" s="32">
        <v>549.15423583999996</v>
      </c>
      <c r="AM428" s="32">
        <v>1054.4294433590001</v>
      </c>
      <c r="AN428" s="32">
        <v>2434.69921875</v>
      </c>
      <c r="AP428" s="32">
        <v>3257.3879394529999</v>
      </c>
      <c r="AQ428" s="32">
        <v>1506.4270019529999</v>
      </c>
      <c r="AR428" s="32">
        <v>1547.8576660159999</v>
      </c>
      <c r="AS428" s="32">
        <v>3290.390625</v>
      </c>
      <c r="AT428" s="32">
        <v>1939.311157227</v>
      </c>
      <c r="AU428" s="32">
        <v>1105.064453125</v>
      </c>
      <c r="AV428" s="32">
        <v>264.73361206099997</v>
      </c>
      <c r="AW428" s="32">
        <v>1479.352905273</v>
      </c>
      <c r="AX428" s="32">
        <v>732.26580810500002</v>
      </c>
      <c r="AY428" s="32">
        <v>400.92800903300002</v>
      </c>
      <c r="AZ428" s="32">
        <v>297.89239501999998</v>
      </c>
      <c r="BA428" s="32">
        <v>208.26275634800001</v>
      </c>
      <c r="BB428" s="32">
        <v>1957.1922607419999</v>
      </c>
      <c r="BC428" s="32">
        <v>3092.6442871089998</v>
      </c>
      <c r="BD428" s="32">
        <v>3491.7053222660002</v>
      </c>
      <c r="BE428" s="32">
        <v>583.137207031</v>
      </c>
      <c r="BF428" s="32">
        <v>740.02362060500002</v>
      </c>
      <c r="BG428" s="32">
        <v>300.78652954099999</v>
      </c>
      <c r="BH428" s="32">
        <v>481.665283203</v>
      </c>
      <c r="BI428" s="32">
        <v>14780</v>
      </c>
      <c r="BJ428" s="32">
        <v>4560.6118164059999</v>
      </c>
      <c r="BK428" s="32">
        <v>164.338912964</v>
      </c>
      <c r="BL428" s="32">
        <v>2201.2121582029999</v>
      </c>
      <c r="BM428" s="32">
        <v>2714.8620605470001</v>
      </c>
      <c r="BN428" s="32">
        <v>759.43328857400002</v>
      </c>
      <c r="BO428" s="32">
        <v>3779.5764160160002</v>
      </c>
      <c r="BP428" s="32">
        <v>16433.326171875</v>
      </c>
      <c r="BQ428" s="32">
        <v>2825.0480957029999</v>
      </c>
      <c r="BR428" s="32">
        <v>5349.4995117190001</v>
      </c>
      <c r="BS428" s="32">
        <v>2896.9680175779999</v>
      </c>
      <c r="BT428" s="32">
        <v>2329.2836914059999</v>
      </c>
      <c r="BU428" s="32">
        <v>110.879997253</v>
      </c>
      <c r="BV428" s="32">
        <v>1351.8764648440001</v>
      </c>
      <c r="BW428" s="32">
        <v>539.08099365199996</v>
      </c>
      <c r="BX428" s="32">
        <v>1627.558959961</v>
      </c>
      <c r="BY428" s="32">
        <v>1401.7709960940001</v>
      </c>
      <c r="BZ428" s="32">
        <v>673</v>
      </c>
      <c r="CA428" s="32">
        <v>1482.7969970700001</v>
      </c>
      <c r="CB428" s="32">
        <v>347.1434021</v>
      </c>
      <c r="CC428" s="32">
        <v>43.184017181000002</v>
      </c>
      <c r="CD428" s="32">
        <v>218.80007934599999</v>
      </c>
      <c r="CE428" s="32">
        <v>648.63098144499997</v>
      </c>
      <c r="CF428" s="32">
        <v>7935.822265625</v>
      </c>
      <c r="CG428" s="32">
        <v>5369.5971679690001</v>
      </c>
      <c r="CH428" s="32">
        <v>15.677451134</v>
      </c>
      <c r="CI428" s="32">
        <v>1421.4200439450001</v>
      </c>
      <c r="CJ428" s="32">
        <v>317.96395874000001</v>
      </c>
      <c r="CK428" s="32">
        <v>122.21979522700001</v>
      </c>
      <c r="CL428" s="32">
        <v>420.60610961899999</v>
      </c>
      <c r="CM428" s="32">
        <v>185.143966675</v>
      </c>
      <c r="CN428" s="32">
        <v>896.48767089800003</v>
      </c>
      <c r="CO428" s="32">
        <v>1208.2495117190001</v>
      </c>
      <c r="CP428" s="32">
        <v>556.24505615199996</v>
      </c>
      <c r="CQ428" s="32">
        <v>6392.525390625</v>
      </c>
      <c r="CR428" s="32">
        <v>3984.3825683589998</v>
      </c>
      <c r="CS428" s="32">
        <v>1505.9409179690001</v>
      </c>
      <c r="CT428" s="32">
        <v>1965</v>
      </c>
      <c r="CU428" s="32">
        <v>8196.7861328119998</v>
      </c>
      <c r="CV428" s="32">
        <v>258.04504394499997</v>
      </c>
      <c r="CW428" s="32">
        <v>275.95648193400001</v>
      </c>
      <c r="CX428" s="32">
        <v>923.07525634800004</v>
      </c>
      <c r="CZ428" s="32">
        <v>1800.054077148</v>
      </c>
      <c r="DA428" s="32">
        <v>2573.705078125</v>
      </c>
      <c r="DB428" s="32">
        <v>187.075439453</v>
      </c>
      <c r="DC428" s="34">
        <v>4924</v>
      </c>
      <c r="DD428" s="32">
        <v>3074.1008300779999</v>
      </c>
      <c r="DE428" s="32">
        <v>945.95294189499998</v>
      </c>
      <c r="DF428" s="32">
        <v>839.8</v>
      </c>
      <c r="DG428" s="32">
        <v>5.833797455</v>
      </c>
      <c r="DI428" s="32">
        <v>116.368614197</v>
      </c>
      <c r="DJ428" s="34">
        <v>1485</v>
      </c>
      <c r="DK428" s="32">
        <v>495.046875</v>
      </c>
      <c r="DL428" s="32">
        <v>10692.380859375</v>
      </c>
      <c r="DM428" s="32">
        <v>2260.52734375</v>
      </c>
      <c r="DN428" s="32">
        <v>2106.8093261720001</v>
      </c>
      <c r="DO428" s="32">
        <v>16.899999999999999</v>
      </c>
      <c r="DP428" s="32">
        <v>367</v>
      </c>
      <c r="DQ428" s="32">
        <v>987.5</v>
      </c>
      <c r="DR428" s="32">
        <v>289.5</v>
      </c>
      <c r="DS428" s="32">
        <v>82.02</v>
      </c>
      <c r="DT428" s="32">
        <v>1032.6915283200001</v>
      </c>
      <c r="DU428" s="32">
        <v>130</v>
      </c>
      <c r="DV428" s="32">
        <v>5415.9096679690001</v>
      </c>
      <c r="DW428" s="32">
        <v>244.23840332</v>
      </c>
      <c r="DX428" s="32">
        <v>698.5</v>
      </c>
      <c r="DY428" s="32">
        <v>777.74780273399995</v>
      </c>
      <c r="EA428">
        <v>17.239000000000001</v>
      </c>
      <c r="EB428" s="32">
        <v>578.66528320299994</v>
      </c>
      <c r="EC428" s="32">
        <v>1520.8000488279999</v>
      </c>
    </row>
    <row r="429" spans="1:133">
      <c r="A429" s="33">
        <v>44447</v>
      </c>
      <c r="B429" s="32">
        <v>452.08236694300001</v>
      </c>
      <c r="C429" s="32">
        <v>9176.39453125</v>
      </c>
      <c r="D429" s="32">
        <v>1396.5285644529999</v>
      </c>
      <c r="E429" s="32">
        <v>2578.24609375</v>
      </c>
      <c r="F429" s="32">
        <v>750.04089355500003</v>
      </c>
      <c r="G429" s="32">
        <v>2836.0710449220001</v>
      </c>
      <c r="H429" s="32">
        <v>521.98638916000004</v>
      </c>
      <c r="I429" s="32">
        <v>150.632644653</v>
      </c>
      <c r="J429" s="32">
        <v>2201.6811523440001</v>
      </c>
      <c r="K429" s="32">
        <v>1457.583374023</v>
      </c>
      <c r="L429" s="32">
        <v>8307.3779296880002</v>
      </c>
      <c r="M429" s="32">
        <v>340.20550537100002</v>
      </c>
      <c r="N429" s="32">
        <v>222.16297912600001</v>
      </c>
      <c r="O429" s="32">
        <v>979.92181396499996</v>
      </c>
      <c r="P429" s="32">
        <v>849.29571533199999</v>
      </c>
      <c r="Q429" s="32">
        <v>81.334167480000005</v>
      </c>
      <c r="R429" s="32">
        <v>1269.395874023</v>
      </c>
      <c r="S429" s="32">
        <v>1641.5236816409999</v>
      </c>
      <c r="T429" s="32">
        <v>168.86207580600001</v>
      </c>
      <c r="U429" s="32">
        <v>5603.830078125</v>
      </c>
      <c r="V429" s="32">
        <v>3047.1157226559999</v>
      </c>
      <c r="W429" s="32">
        <v>1304.6762695309999</v>
      </c>
      <c r="X429" s="32">
        <v>51.063259125000002</v>
      </c>
      <c r="Y429" s="32">
        <v>198.51240539599999</v>
      </c>
      <c r="Z429" s="32">
        <v>4310.1455078119998</v>
      </c>
      <c r="AA429" s="32">
        <v>451.33581543000003</v>
      </c>
      <c r="AB429" s="32">
        <v>842.52008056600005</v>
      </c>
      <c r="AC429" s="32">
        <v>5807.955078125</v>
      </c>
      <c r="AD429" s="32">
        <v>3587.2856445309999</v>
      </c>
      <c r="AE429" s="32">
        <v>1713.9403076169999</v>
      </c>
      <c r="AF429" s="32">
        <v>385.296630859</v>
      </c>
      <c r="AG429" s="32">
        <v>1420.6623535159999</v>
      </c>
      <c r="AH429" s="32">
        <v>634.39910888700001</v>
      </c>
      <c r="AI429" s="32">
        <v>415.49792480500003</v>
      </c>
      <c r="AJ429" s="32">
        <v>1909.098022461</v>
      </c>
      <c r="AK429" s="32">
        <v>3510.5874023440001</v>
      </c>
      <c r="AL429" s="32">
        <v>536.759765625</v>
      </c>
      <c r="AM429" s="32">
        <v>1054.928710938</v>
      </c>
      <c r="AN429" s="32">
        <v>2415.5661621089998</v>
      </c>
      <c r="AP429" s="32">
        <v>3248.3952636720001</v>
      </c>
      <c r="AQ429" s="32">
        <v>1485.565063477</v>
      </c>
      <c r="AR429" s="32">
        <v>1548.3562011720001</v>
      </c>
      <c r="AS429" s="32">
        <v>3268.4013671880002</v>
      </c>
      <c r="AT429" s="32">
        <v>1904.8500976559999</v>
      </c>
      <c r="AU429" s="32">
        <v>1089.077758789</v>
      </c>
      <c r="AV429" s="32">
        <v>259.24740600600001</v>
      </c>
      <c r="AW429" s="32">
        <v>1461.4494628909999</v>
      </c>
      <c r="AX429" s="32">
        <v>706.51977539100005</v>
      </c>
      <c r="AY429" s="32">
        <v>393.33312988300003</v>
      </c>
      <c r="AZ429" s="32">
        <v>297.74270629900002</v>
      </c>
      <c r="BA429" s="32">
        <v>206.46307372999999</v>
      </c>
      <c r="BB429" s="32">
        <v>1928.2116699220001</v>
      </c>
      <c r="BC429" s="32">
        <v>3044.197265625</v>
      </c>
      <c r="BD429" s="32">
        <v>3488.7080078119998</v>
      </c>
      <c r="BE429" s="32">
        <v>589.53430175799997</v>
      </c>
      <c r="BF429" s="32">
        <v>738.22448730500003</v>
      </c>
      <c r="BG429" s="32">
        <v>300.88635253899997</v>
      </c>
      <c r="BH429" s="32">
        <v>477.27828979499998</v>
      </c>
      <c r="BI429" s="32">
        <v>14500</v>
      </c>
      <c r="BJ429" s="32">
        <v>4550.6171875</v>
      </c>
      <c r="BK429" s="32">
        <v>164.538574219</v>
      </c>
      <c r="BL429" s="32">
        <v>2144.6611328119998</v>
      </c>
      <c r="BM429" s="32">
        <v>2715.3605957029999</v>
      </c>
      <c r="BN429" s="32">
        <v>759.63299560500002</v>
      </c>
      <c r="BO429" s="32">
        <v>3728.6359863279999</v>
      </c>
      <c r="BP429" s="32">
        <v>16303.734375</v>
      </c>
      <c r="BQ429" s="32">
        <v>2711.2878417970001</v>
      </c>
      <c r="BR429" s="32">
        <v>5294.6079101559999</v>
      </c>
      <c r="BS429" s="32">
        <v>2863.0151367190001</v>
      </c>
      <c r="BT429" s="32">
        <v>2334.6818847660002</v>
      </c>
      <c r="BU429" s="32">
        <v>111.260002136</v>
      </c>
      <c r="BV429" s="32">
        <v>1338.1964111330001</v>
      </c>
      <c r="BW429" s="32">
        <v>576.37603759800004</v>
      </c>
      <c r="BX429" s="32">
        <v>1632.052124023</v>
      </c>
      <c r="BY429" s="32">
        <v>1384.274047852</v>
      </c>
      <c r="BZ429" s="32">
        <v>668</v>
      </c>
      <c r="CA429" s="32">
        <v>1478.3038330080001</v>
      </c>
      <c r="CB429" s="32">
        <v>347.44290161100002</v>
      </c>
      <c r="CC429" s="32">
        <v>42.340301513999997</v>
      </c>
      <c r="CD429" s="32">
        <v>215.41976928700001</v>
      </c>
      <c r="CE429" s="32">
        <v>642.68957519499997</v>
      </c>
      <c r="CF429" s="32">
        <v>7933.8232421880002</v>
      </c>
      <c r="CG429" s="32">
        <v>5309.6469726559999</v>
      </c>
      <c r="CH429" s="32">
        <v>15.203573227</v>
      </c>
      <c r="CI429" s="32">
        <v>1413.5352783200001</v>
      </c>
      <c r="CJ429" s="32">
        <v>314.76171875</v>
      </c>
      <c r="CK429" s="32">
        <v>121.780014038</v>
      </c>
      <c r="CL429" s="32">
        <v>415.49792480500003</v>
      </c>
      <c r="CM429" s="32">
        <v>182.187744141</v>
      </c>
      <c r="CN429" s="32">
        <v>890.49121093799999</v>
      </c>
      <c r="CO429" s="32">
        <v>1182.7761230470001</v>
      </c>
      <c r="CP429" s="32">
        <v>554.44683837900004</v>
      </c>
      <c r="CQ429" s="32">
        <v>6350.5737304690001</v>
      </c>
      <c r="CR429" s="32">
        <v>4017.8439941410002</v>
      </c>
      <c r="CS429" s="32">
        <v>1497.4328613279999</v>
      </c>
      <c r="CT429" s="32">
        <v>1946</v>
      </c>
      <c r="CU429" s="32">
        <v>8194.7861328119998</v>
      </c>
      <c r="CV429" s="32">
        <v>256.64700317400002</v>
      </c>
      <c r="CW429" s="32">
        <v>275.75692749000001</v>
      </c>
      <c r="CX429" s="32">
        <v>913.58746337900004</v>
      </c>
      <c r="CZ429" s="32">
        <v>1781.064086914</v>
      </c>
      <c r="DA429" s="32">
        <v>2522.7502441410002</v>
      </c>
      <c r="DB429" s="32">
        <v>185.97558593799999</v>
      </c>
      <c r="DC429" s="34">
        <v>4802</v>
      </c>
      <c r="DD429" s="32">
        <v>3074.1008300779999</v>
      </c>
      <c r="DE429" s="32">
        <v>944.55407714800003</v>
      </c>
      <c r="DF429" s="32">
        <v>735</v>
      </c>
      <c r="DG429" s="32">
        <v>5.7674374579999999</v>
      </c>
      <c r="DI429" s="32">
        <v>114.52229309099999</v>
      </c>
      <c r="DJ429" s="34">
        <v>1464.7</v>
      </c>
      <c r="DK429" s="32">
        <v>483.05783081099997</v>
      </c>
      <c r="DL429" s="32">
        <v>10547.486328125</v>
      </c>
      <c r="DM429" s="32">
        <v>2219.5900878910002</v>
      </c>
      <c r="DN429" s="32">
        <v>2079.3703613279999</v>
      </c>
      <c r="DO429" s="32">
        <v>16.579999999999998</v>
      </c>
      <c r="DP429" s="32">
        <v>392.4</v>
      </c>
      <c r="DQ429" s="34">
        <v>1004</v>
      </c>
      <c r="DR429" s="32">
        <v>291.89999999999998</v>
      </c>
      <c r="DS429" s="32">
        <v>81.680000000000007</v>
      </c>
      <c r="DT429" s="32">
        <v>1038.48828125</v>
      </c>
      <c r="DU429" s="32">
        <v>130</v>
      </c>
      <c r="DV429" s="32">
        <v>5330.9731445309999</v>
      </c>
      <c r="DW429" s="32">
        <v>243.45301818799999</v>
      </c>
      <c r="DX429" s="32">
        <v>713</v>
      </c>
      <c r="DY429" s="32">
        <v>788.74420166000004</v>
      </c>
      <c r="EA429">
        <v>17.396000000000001</v>
      </c>
      <c r="EB429" s="32">
        <v>578.66528320299994</v>
      </c>
      <c r="EC429" s="32">
        <v>1512.400024414</v>
      </c>
    </row>
    <row r="430" spans="1:133">
      <c r="A430" s="33">
        <v>44448</v>
      </c>
      <c r="B430" s="32">
        <v>442.99078369099999</v>
      </c>
      <c r="C430" s="32">
        <v>9180.8271484380002</v>
      </c>
      <c r="D430" s="32">
        <v>1398.026977539</v>
      </c>
      <c r="E430" s="32">
        <v>2566.2543945309999</v>
      </c>
      <c r="F430" s="32">
        <v>740.048339844</v>
      </c>
      <c r="G430" s="32">
        <v>2806.1120605470001</v>
      </c>
      <c r="H430" s="32">
        <v>522.18597412099996</v>
      </c>
      <c r="I430" s="32">
        <v>149.03874206500001</v>
      </c>
      <c r="J430" s="32">
        <v>2184.69140625</v>
      </c>
      <c r="K430" s="32">
        <v>1434.6057128909999</v>
      </c>
      <c r="L430" s="32">
        <v>8197.4658203119998</v>
      </c>
      <c r="M430" s="32">
        <v>336.54019165</v>
      </c>
      <c r="N430" s="32">
        <v>226.560256958</v>
      </c>
      <c r="O430" s="32">
        <v>976.12756347699997</v>
      </c>
      <c r="P430" s="32">
        <v>844.09875488299997</v>
      </c>
      <c r="Q430" s="32">
        <v>82.028961182000003</v>
      </c>
      <c r="R430" s="32">
        <v>1275.3907470700001</v>
      </c>
      <c r="S430" s="32">
        <v>1636.529663086</v>
      </c>
      <c r="T430" s="32">
        <v>168.612716675</v>
      </c>
      <c r="U430" s="32">
        <v>5605.7817382809999</v>
      </c>
      <c r="V430" s="32">
        <v>3058.1123046880002</v>
      </c>
      <c r="W430" s="32">
        <v>1306.674194336</v>
      </c>
      <c r="X430" s="32">
        <v>51.063259125000002</v>
      </c>
      <c r="Y430" s="32">
        <v>201.354705811</v>
      </c>
      <c r="Z430" s="32">
        <v>4338.2299804690001</v>
      </c>
      <c r="AA430" s="32">
        <v>453.93084716800001</v>
      </c>
      <c r="AB430" s="32">
        <v>837.98803710899995</v>
      </c>
      <c r="AC430" s="32">
        <v>5701.0659179690001</v>
      </c>
      <c r="AD430" s="32">
        <v>3553.2102050779999</v>
      </c>
      <c r="AE430" s="32">
        <v>1707.943969727</v>
      </c>
      <c r="AF430" s="32">
        <v>372.98382568400001</v>
      </c>
      <c r="AG430" s="32">
        <v>1416.2305908200001</v>
      </c>
      <c r="AH430" s="32">
        <v>631.028808594</v>
      </c>
      <c r="AI430" s="32">
        <v>413.65905761699997</v>
      </c>
      <c r="AJ430" s="32">
        <v>1920.5925292970001</v>
      </c>
      <c r="AK430" s="32">
        <v>3485.1010742190001</v>
      </c>
      <c r="AL430" s="32">
        <v>530.56256103500004</v>
      </c>
      <c r="AM430" s="32">
        <v>1046.9406738279999</v>
      </c>
      <c r="AN430" s="32">
        <v>2386.8664550779999</v>
      </c>
      <c r="AP430" s="32">
        <v>3289.3623046880002</v>
      </c>
      <c r="AQ430" s="32">
        <v>1440.444946289</v>
      </c>
      <c r="AR430" s="32">
        <v>1523.4229736330001</v>
      </c>
      <c r="AS430" s="32">
        <v>3250.41015625</v>
      </c>
      <c r="AT430" s="32">
        <v>1912.3415527340001</v>
      </c>
      <c r="AU430" s="32">
        <v>1097.071289062</v>
      </c>
      <c r="AV430" s="32">
        <v>256.85345459000001</v>
      </c>
      <c r="AW430" s="32">
        <v>1435.097290039</v>
      </c>
      <c r="AX430" s="32">
        <v>706.719238281</v>
      </c>
      <c r="AY430" s="32">
        <v>402.32705688499999</v>
      </c>
      <c r="AZ430" s="32">
        <v>294.198730469</v>
      </c>
      <c r="BA430" s="32">
        <v>206.663040161</v>
      </c>
      <c r="BB430" s="32">
        <v>1928.711303711</v>
      </c>
      <c r="BC430" s="32">
        <v>3024.7182617190001</v>
      </c>
      <c r="BD430" s="32">
        <v>3470.7250976559999</v>
      </c>
      <c r="BE430" s="32">
        <v>587.53521728500004</v>
      </c>
      <c r="BF430" s="32">
        <v>736.22558593799999</v>
      </c>
      <c r="BG430" s="32">
        <v>296.39398193400001</v>
      </c>
      <c r="BH430" s="32">
        <v>477.73211669900002</v>
      </c>
      <c r="BI430" s="32">
        <v>14470</v>
      </c>
      <c r="BJ430" s="32">
        <v>4594.59375</v>
      </c>
      <c r="BK430" s="32">
        <v>160.895462036</v>
      </c>
      <c r="BL430" s="32">
        <v>2139.3266601559999</v>
      </c>
      <c r="BM430" s="32">
        <v>2655.529296875</v>
      </c>
      <c r="BN430" s="32">
        <v>759.83294677699996</v>
      </c>
      <c r="BO430" s="32">
        <v>3716.87890625</v>
      </c>
      <c r="BP430" s="32">
        <v>16333.639648438</v>
      </c>
      <c r="BQ430" s="32">
        <v>2734.2392578119998</v>
      </c>
      <c r="BR430" s="32">
        <v>5152.8852539059999</v>
      </c>
      <c r="BS430" s="32">
        <v>2832.0583496089998</v>
      </c>
      <c r="BT430" s="32">
        <v>2233.0173339839998</v>
      </c>
      <c r="BU430" s="32">
        <v>111.019996643</v>
      </c>
      <c r="BV430" s="32">
        <v>1329.401977539</v>
      </c>
      <c r="BW430" s="32">
        <v>582.75811767599998</v>
      </c>
      <c r="BX430" s="32">
        <v>1616.076171875</v>
      </c>
      <c r="BY430" s="32">
        <v>1381.7741699220001</v>
      </c>
      <c r="BZ430" s="32">
        <v>667.5</v>
      </c>
      <c r="CA430" s="32">
        <v>1443.8549804690001</v>
      </c>
      <c r="CB430" s="32">
        <v>350.13851928700001</v>
      </c>
      <c r="CC430" s="32">
        <v>42.440147400000001</v>
      </c>
      <c r="CD430" s="32">
        <v>213.985671997</v>
      </c>
      <c r="CE430" s="32">
        <v>643.53839111299999</v>
      </c>
      <c r="CF430" s="32">
        <v>7869.8901367190001</v>
      </c>
      <c r="CG430" s="32">
        <v>5335.625</v>
      </c>
      <c r="CH430" s="32">
        <v>15.322043419</v>
      </c>
      <c r="CI430" s="32">
        <v>1397.3718261720001</v>
      </c>
      <c r="CJ430" s="32">
        <v>312.83096313499999</v>
      </c>
      <c r="CK430" s="32">
        <v>118.821472168</v>
      </c>
      <c r="CL430" s="32">
        <v>413.65905761699997</v>
      </c>
      <c r="CM430" s="32">
        <v>181.50860595699999</v>
      </c>
      <c r="CN430" s="32">
        <v>885.49395751999998</v>
      </c>
      <c r="CO430" s="32">
        <v>1178.7800292970001</v>
      </c>
      <c r="CP430" s="32">
        <v>555.445800781</v>
      </c>
      <c r="CQ430" s="32">
        <v>6132.8295898440001</v>
      </c>
      <c r="CR430" s="32">
        <v>3960.91015625</v>
      </c>
      <c r="CS430" s="32">
        <v>1495.7036132809999</v>
      </c>
      <c r="CT430" s="32">
        <v>1911</v>
      </c>
      <c r="CU430" s="32">
        <v>8088.8276367190001</v>
      </c>
      <c r="CV430" s="32">
        <v>254.30023193400001</v>
      </c>
      <c r="CW430" s="32">
        <v>274.06094360399999</v>
      </c>
      <c r="CX430" s="32">
        <v>918.52899169900002</v>
      </c>
      <c r="CZ430" s="32">
        <v>1797.0557861330001</v>
      </c>
      <c r="DA430" s="32">
        <v>2517.7551269529999</v>
      </c>
      <c r="DB430" s="32">
        <v>184.52577209500001</v>
      </c>
      <c r="DC430" s="34">
        <v>4888</v>
      </c>
      <c r="DD430" s="32">
        <v>3060.1096191410002</v>
      </c>
      <c r="DE430" s="32">
        <v>948.15081787099996</v>
      </c>
      <c r="DF430" s="32">
        <v>729</v>
      </c>
      <c r="DG430" s="32">
        <v>5.7147402759999997</v>
      </c>
      <c r="DI430" s="32">
        <v>112.975364685</v>
      </c>
      <c r="DJ430" s="34">
        <v>1440</v>
      </c>
      <c r="DK430" s="32">
        <v>475.26501464799998</v>
      </c>
      <c r="DL430" s="32">
        <v>10567.470703125</v>
      </c>
      <c r="DM430" s="32">
        <v>2244.5517578119998</v>
      </c>
      <c r="DN430" s="32">
        <v>2044.9470214840001</v>
      </c>
      <c r="DO430" s="32">
        <v>16.559999999999999</v>
      </c>
      <c r="DP430" s="32">
        <v>365</v>
      </c>
      <c r="DQ430" s="32">
        <v>998.5</v>
      </c>
      <c r="DR430" s="32">
        <v>292</v>
      </c>
      <c r="DS430" s="32">
        <v>80.66</v>
      </c>
      <c r="DT430" s="32">
        <v>1026.06640625</v>
      </c>
      <c r="DU430" s="32">
        <v>130</v>
      </c>
      <c r="DV430" s="32">
        <v>5360.951171875</v>
      </c>
      <c r="DW430" s="32">
        <v>247.53680419899999</v>
      </c>
      <c r="DX430" s="32">
        <v>755</v>
      </c>
      <c r="DY430" s="32">
        <v>707.97039794900002</v>
      </c>
      <c r="EA430">
        <v>17.288</v>
      </c>
      <c r="EB430" s="32">
        <v>578.66528320299994</v>
      </c>
      <c r="EC430" s="32">
        <v>1528.599975586</v>
      </c>
    </row>
    <row r="431" spans="1:133">
      <c r="A431" s="33">
        <v>44449</v>
      </c>
      <c r="B431" s="32">
        <v>439.59393310500002</v>
      </c>
      <c r="C431" s="32">
        <v>9176.8291015619998</v>
      </c>
      <c r="D431" s="32">
        <v>1446.9753417970001</v>
      </c>
      <c r="E431" s="32">
        <v>2565.2551269529999</v>
      </c>
      <c r="F431" s="32">
        <v>741.44720458999996</v>
      </c>
      <c r="G431" s="32">
        <v>2795.1271972660002</v>
      </c>
      <c r="H431" s="32">
        <v>514.80017089800003</v>
      </c>
      <c r="I431" s="32">
        <v>142.978027344</v>
      </c>
      <c r="J431" s="32">
        <v>2176.6958007809999</v>
      </c>
      <c r="K431" s="32">
        <v>1426.113891602</v>
      </c>
      <c r="L431" s="32">
        <v>8166.490234375</v>
      </c>
      <c r="M431" s="32">
        <v>335.60150146500001</v>
      </c>
      <c r="N431" s="32">
        <v>226.06056213400001</v>
      </c>
      <c r="O431" s="32">
        <v>971.93395996100003</v>
      </c>
      <c r="P431" s="32">
        <v>835.10406494100005</v>
      </c>
      <c r="Q431" s="32">
        <v>81.681571959999999</v>
      </c>
      <c r="R431" s="32">
        <v>1267.3975830080001</v>
      </c>
      <c r="S431" s="32">
        <v>1641.5236816409999</v>
      </c>
      <c r="T431" s="32">
        <v>167.715042114</v>
      </c>
      <c r="U431" s="32">
        <v>5691.6342773440001</v>
      </c>
      <c r="V431" s="32">
        <v>3061.1118164059999</v>
      </c>
      <c r="W431" s="32">
        <v>1298.6823730470001</v>
      </c>
      <c r="X431" s="32">
        <v>49.664264678999999</v>
      </c>
      <c r="Y431" s="32">
        <v>201.254959106</v>
      </c>
      <c r="Z431" s="32">
        <v>4360.1254882809999</v>
      </c>
      <c r="AA431" s="32">
        <v>460.41836547899999</v>
      </c>
      <c r="AB431" s="32">
        <v>831.67864990199996</v>
      </c>
      <c r="AC431" s="32">
        <v>5678.0893554690001</v>
      </c>
      <c r="AD431" s="32">
        <v>3539.5803222660002</v>
      </c>
      <c r="AE431" s="32">
        <v>1757.913085938</v>
      </c>
      <c r="AF431" s="32">
        <v>369.11599731400003</v>
      </c>
      <c r="AG431" s="32">
        <v>1426.079101562</v>
      </c>
      <c r="AH431" s="32">
        <v>636.38165283199999</v>
      </c>
      <c r="AI431" s="32">
        <v>412.43304443400001</v>
      </c>
      <c r="AJ431" s="32">
        <v>1925.590209961</v>
      </c>
      <c r="AK431" s="32">
        <v>3509.587890625</v>
      </c>
      <c r="AL431" s="32">
        <v>527.56384277300003</v>
      </c>
      <c r="AM431" s="32">
        <v>1044.4445800779999</v>
      </c>
      <c r="AN431" s="32">
        <v>2405.9995117190001</v>
      </c>
      <c r="AP431" s="32">
        <v>3255.3894042970001</v>
      </c>
      <c r="AQ431" s="32">
        <v>1439.9598388669999</v>
      </c>
      <c r="AR431" s="32">
        <v>1529.406860352</v>
      </c>
      <c r="AS431" s="32">
        <v>3333.3696289059999</v>
      </c>
      <c r="AT431" s="32">
        <v>1921.8308105470001</v>
      </c>
      <c r="AU431" s="32">
        <v>1107.0626220700001</v>
      </c>
      <c r="AV431" s="32">
        <v>256.65396118199999</v>
      </c>
      <c r="AW431" s="32">
        <v>1427.8552246090001</v>
      </c>
      <c r="AX431" s="32">
        <v>694.74426269499997</v>
      </c>
      <c r="AY431" s="32">
        <v>407.72335815399998</v>
      </c>
      <c r="AZ431" s="32">
        <v>295.14709472700002</v>
      </c>
      <c r="BA431" s="32">
        <v>209.76249694800001</v>
      </c>
      <c r="BB431" s="32">
        <v>1968.684570312</v>
      </c>
      <c r="BC431" s="32">
        <v>3068.1708984380002</v>
      </c>
      <c r="BD431" s="32">
        <v>3493.7036132809999</v>
      </c>
      <c r="BE431" s="32">
        <v>591.93322753899997</v>
      </c>
      <c r="BF431" s="32">
        <v>746.02056884800004</v>
      </c>
      <c r="BG431" s="32">
        <v>293.69863891599999</v>
      </c>
      <c r="BH431" s="32">
        <v>476.82449340800002</v>
      </c>
      <c r="BI431" s="32">
        <v>14515</v>
      </c>
      <c r="BJ431" s="32">
        <v>4539.6235351559999</v>
      </c>
      <c r="BK431" s="32">
        <v>158.949142456</v>
      </c>
      <c r="BL431" s="32">
        <v>2145.728515625</v>
      </c>
      <c r="BM431" s="32">
        <v>2648.0502929690001</v>
      </c>
      <c r="BN431" s="32">
        <v>751.43902587900004</v>
      </c>
      <c r="BO431" s="32">
        <v>3676.9230957029999</v>
      </c>
      <c r="BP431" s="32">
        <v>16428.33984375</v>
      </c>
      <c r="BQ431" s="32">
        <v>2734.2392578119998</v>
      </c>
      <c r="BR431" s="32">
        <v>5253.6879882809999</v>
      </c>
      <c r="BS431" s="32">
        <v>2813.0849609380002</v>
      </c>
      <c r="BT431" s="32">
        <v>2212.3249511720001</v>
      </c>
      <c r="BU431" s="32">
        <v>109.18000030499999</v>
      </c>
      <c r="BV431" s="32">
        <v>1312.7908935549999</v>
      </c>
      <c r="BW431" s="32">
        <v>584.15411376999998</v>
      </c>
      <c r="BX431" s="32">
        <v>1610.0848388669999</v>
      </c>
      <c r="BY431" s="32">
        <v>1400.2712402340001</v>
      </c>
      <c r="BZ431" s="32">
        <v>666.5</v>
      </c>
      <c r="CA431" s="32">
        <v>1445.8520507809999</v>
      </c>
      <c r="CB431" s="32">
        <v>353.63296508799999</v>
      </c>
      <c r="CC431" s="32">
        <v>42.500057220000002</v>
      </c>
      <c r="CD431" s="32">
        <v>212.141815186</v>
      </c>
      <c r="CE431" s="32">
        <v>643.53839111299999</v>
      </c>
      <c r="CF431" s="32">
        <v>7907.8505859380002</v>
      </c>
      <c r="CG431" s="32">
        <v>5435.54296875</v>
      </c>
      <c r="CH431" s="32">
        <v>15.077205658</v>
      </c>
      <c r="CI431" s="32">
        <v>1398.3572998049999</v>
      </c>
      <c r="CJ431" s="32">
        <v>316.45703125</v>
      </c>
      <c r="CK431" s="32">
        <v>116.702514648</v>
      </c>
      <c r="CL431" s="32">
        <v>412.43304443400001</v>
      </c>
      <c r="CM431" s="32">
        <v>180.03045654300001</v>
      </c>
      <c r="CN431" s="32">
        <v>882.49566650400004</v>
      </c>
      <c r="CO431" s="32">
        <v>1167.7912597659999</v>
      </c>
      <c r="CP431" s="32">
        <v>553.84741210899995</v>
      </c>
      <c r="CQ431" s="32">
        <v>6148.8100585940001</v>
      </c>
      <c r="CR431" s="32">
        <v>3954.4172363279999</v>
      </c>
      <c r="CS431" s="32">
        <v>1482.734985352</v>
      </c>
      <c r="CT431" s="32">
        <v>1899</v>
      </c>
      <c r="CU431" s="32">
        <v>8122.814453125</v>
      </c>
      <c r="CV431" s="32">
        <v>254.05055236800001</v>
      </c>
      <c r="CW431" s="32">
        <v>273.86135864300002</v>
      </c>
      <c r="CX431" s="32">
        <v>911.01782226600005</v>
      </c>
      <c r="CZ431" s="32">
        <v>1800.054077148</v>
      </c>
      <c r="DA431" s="32">
        <v>2528.7451171880002</v>
      </c>
      <c r="DB431" s="32">
        <v>187.12542724599999</v>
      </c>
      <c r="DC431" s="34">
        <v>4970</v>
      </c>
      <c r="DD431" s="32">
        <v>3140.0598144529999</v>
      </c>
      <c r="DE431" s="32">
        <v>962.13842773399995</v>
      </c>
      <c r="DF431" s="32">
        <v>732.8</v>
      </c>
      <c r="DG431" s="32">
        <v>5.8903980259999997</v>
      </c>
      <c r="DI431" s="32">
        <v>111.32864379900001</v>
      </c>
      <c r="DJ431" s="34">
        <v>1415</v>
      </c>
      <c r="DK431" s="32">
        <v>472.66735839799998</v>
      </c>
      <c r="DL431" s="32">
        <v>10562.475585938</v>
      </c>
      <c r="DM431" s="32">
        <v>2252.5400390619998</v>
      </c>
      <c r="DN431" s="32">
        <v>2066.8979492190001</v>
      </c>
      <c r="DO431" s="32">
        <v>16.7</v>
      </c>
      <c r="DP431" s="32">
        <v>373</v>
      </c>
      <c r="DQ431" s="34">
        <v>1012</v>
      </c>
      <c r="DR431" s="32">
        <v>292</v>
      </c>
      <c r="DS431" s="32">
        <v>80.599999999999994</v>
      </c>
      <c r="DT431" s="32">
        <v>1023.58190918</v>
      </c>
      <c r="DU431" s="32">
        <v>128.75</v>
      </c>
      <c r="DV431" s="32">
        <v>5475.8637695309999</v>
      </c>
      <c r="DW431" s="32">
        <v>248.086471558</v>
      </c>
      <c r="DX431" s="32">
        <v>705</v>
      </c>
      <c r="DY431" s="32">
        <v>680.57928466800001</v>
      </c>
      <c r="EA431">
        <v>17.387</v>
      </c>
      <c r="EB431" s="32">
        <v>578.66528320299994</v>
      </c>
      <c r="EC431" s="32">
        <v>1493.8000488279999</v>
      </c>
    </row>
    <row r="432" spans="1:133">
      <c r="A432" s="33">
        <v>44452</v>
      </c>
      <c r="B432" s="32">
        <v>449.18508911100002</v>
      </c>
      <c r="C432" s="32">
        <v>9198.8173828119998</v>
      </c>
      <c r="D432" s="32">
        <v>1456.9649658200001</v>
      </c>
      <c r="E432" s="32">
        <v>2568.2529296880002</v>
      </c>
      <c r="F432" s="32">
        <v>741.84704589800003</v>
      </c>
      <c r="G432" s="32">
        <v>2819.0939941410002</v>
      </c>
      <c r="H432" s="32">
        <v>518.59283447300004</v>
      </c>
      <c r="I432" s="32">
        <v>145.91000366200001</v>
      </c>
      <c r="J432" s="32">
        <v>2186.6899414059999</v>
      </c>
      <c r="K432" s="32">
        <v>1431.6086425779999</v>
      </c>
      <c r="L432" s="32">
        <v>8091.5498046880002</v>
      </c>
      <c r="M432" s="32">
        <v>340.02676391599999</v>
      </c>
      <c r="N432" s="32">
        <v>222.06301879899999</v>
      </c>
      <c r="O432" s="32">
        <v>978.32440185500002</v>
      </c>
      <c r="P432" s="32">
        <v>842.69958496100003</v>
      </c>
      <c r="Q432" s="32">
        <v>81.464447020999998</v>
      </c>
      <c r="R432" s="32">
        <v>1264.899780273</v>
      </c>
      <c r="S432" s="32">
        <v>1640.0255126950001</v>
      </c>
      <c r="T432" s="32">
        <v>171.00650024399999</v>
      </c>
      <c r="U432" s="32">
        <v>5691.6342773440001</v>
      </c>
      <c r="V432" s="32">
        <v>3034.119140625</v>
      </c>
      <c r="W432" s="32">
        <v>1291.6893310549999</v>
      </c>
      <c r="X432" s="32">
        <v>51.163185120000001</v>
      </c>
      <c r="Y432" s="32">
        <v>204.546051025</v>
      </c>
      <c r="Z432" s="32">
        <v>4427.716796875</v>
      </c>
      <c r="AA432" s="32">
        <v>456.32629394499997</v>
      </c>
      <c r="AB432" s="32">
        <v>852.82836914100005</v>
      </c>
      <c r="AC432" s="32">
        <v>5724.0419921880002</v>
      </c>
      <c r="AD432" s="32">
        <v>3513.171875</v>
      </c>
      <c r="AE432" s="32">
        <v>1767.407226562</v>
      </c>
      <c r="AF432" s="32">
        <v>375.59725952100001</v>
      </c>
      <c r="AG432" s="32">
        <v>1435.927734375</v>
      </c>
      <c r="AH432" s="32">
        <v>616.16015625</v>
      </c>
      <c r="AI432" s="32">
        <v>420.708251953</v>
      </c>
      <c r="AJ432" s="32">
        <v>1904.1003417970001</v>
      </c>
      <c r="AK432" s="32">
        <v>3529.5769042970001</v>
      </c>
      <c r="AL432" s="32">
        <v>529.36297607400002</v>
      </c>
      <c r="AM432" s="32">
        <v>1056.4265136720001</v>
      </c>
      <c r="AN432" s="32">
        <v>2449.0493164059999</v>
      </c>
      <c r="AP432" s="32">
        <v>3290.3610839839998</v>
      </c>
      <c r="AQ432" s="32">
        <v>1435.1082763669999</v>
      </c>
      <c r="AR432" s="32">
        <v>1533.8947753909999</v>
      </c>
      <c r="AS432" s="32">
        <v>3314.3791503910002</v>
      </c>
      <c r="AT432" s="32">
        <v>1873.2517089840001</v>
      </c>
      <c r="AU432" s="32">
        <v>1113.057617188</v>
      </c>
      <c r="AV432" s="32">
        <v>260.84341430699999</v>
      </c>
      <c r="AW432" s="32">
        <v>1423.6306152340001</v>
      </c>
      <c r="AX432" s="32">
        <v>701.13092041000004</v>
      </c>
      <c r="AY432" s="32">
        <v>411.30093383799999</v>
      </c>
      <c r="AZ432" s="32">
        <v>301.78579711899999</v>
      </c>
      <c r="BA432" s="32">
        <v>209.76249694800001</v>
      </c>
      <c r="BB432" s="32">
        <v>1922.2155761720001</v>
      </c>
      <c r="BC432" s="32">
        <v>3089.6474609380002</v>
      </c>
      <c r="BD432" s="32">
        <v>3524.6743164059999</v>
      </c>
      <c r="BE432" s="32">
        <v>589.93420410199997</v>
      </c>
      <c r="BF432" s="32">
        <v>731.42803955099998</v>
      </c>
      <c r="BG432" s="32">
        <v>290.18463134799998</v>
      </c>
      <c r="BH432" s="32">
        <v>485.447265625</v>
      </c>
      <c r="BI432" s="32">
        <v>14496.453125</v>
      </c>
      <c r="BJ432" s="32">
        <v>4608.5869140619998</v>
      </c>
      <c r="BK432" s="32">
        <v>159.28250122099999</v>
      </c>
      <c r="BL432" s="32">
        <v>2107.8498535160002</v>
      </c>
      <c r="BM432" s="32">
        <v>2651.0415039059999</v>
      </c>
      <c r="BN432" s="32">
        <v>739.04840087900004</v>
      </c>
      <c r="BO432" s="32">
        <v>3738.8549804690001</v>
      </c>
      <c r="BP432" s="32">
        <v>16273.825195312</v>
      </c>
      <c r="BQ432" s="32">
        <v>2788.1259765619998</v>
      </c>
      <c r="BR432" s="32">
        <v>5276.642578125</v>
      </c>
      <c r="BS432" s="32">
        <v>2852.0302734380002</v>
      </c>
      <c r="BT432" s="32">
        <v>2207.8264160160002</v>
      </c>
      <c r="BU432" s="32">
        <v>111.89199829099999</v>
      </c>
      <c r="BV432" s="32">
        <v>1308.6885986330001</v>
      </c>
      <c r="BW432" s="32">
        <v>577.17376708999996</v>
      </c>
      <c r="BX432" s="32">
        <v>1629.0565185549999</v>
      </c>
      <c r="BY432" s="32">
        <v>1367.7766113279999</v>
      </c>
      <c r="BZ432" s="32">
        <v>666.5</v>
      </c>
      <c r="CA432" s="32">
        <v>1450.4313964840001</v>
      </c>
      <c r="CB432" s="32">
        <v>355.33023071299999</v>
      </c>
      <c r="CC432" s="32">
        <v>43.561435699</v>
      </c>
      <c r="CD432" s="32">
        <v>215.112426758</v>
      </c>
      <c r="CE432" s="32">
        <v>650.66809081999997</v>
      </c>
      <c r="CF432" s="32">
        <v>7845.9135742190001</v>
      </c>
      <c r="CG432" s="32">
        <v>5403.5698242190001</v>
      </c>
      <c r="CH432" s="32">
        <v>15.598470688000001</v>
      </c>
      <c r="CI432" s="32">
        <v>1431.2758789059999</v>
      </c>
      <c r="CJ432" s="32">
        <v>320.13021850600001</v>
      </c>
      <c r="CK432" s="32">
        <v>117.66204071</v>
      </c>
      <c r="CL432" s="32">
        <v>420.708251953</v>
      </c>
      <c r="CM432" s="32">
        <v>183.90553283700001</v>
      </c>
      <c r="CN432" s="32">
        <v>887.49279785199997</v>
      </c>
      <c r="CO432" s="32">
        <v>1178.280639648</v>
      </c>
      <c r="CP432" s="32">
        <v>554.44683837900004</v>
      </c>
      <c r="CQ432" s="32">
        <v>6238.7045898440001</v>
      </c>
      <c r="CR432" s="32">
        <v>3994.1296386720001</v>
      </c>
      <c r="CS432" s="32">
        <v>1508.6719970700001</v>
      </c>
      <c r="CT432" s="32">
        <v>1885.5</v>
      </c>
      <c r="CU432" s="32">
        <v>8088.8276367190001</v>
      </c>
      <c r="CV432" s="32">
        <v>255.848098755</v>
      </c>
      <c r="CW432" s="32">
        <v>279.248779297</v>
      </c>
      <c r="CX432" s="32">
        <v>901.33258056600005</v>
      </c>
      <c r="CZ432" s="32">
        <v>1815.046264648</v>
      </c>
      <c r="DA432" s="32">
        <v>2504.7666015619998</v>
      </c>
      <c r="DB432" s="32">
        <v>188.37525939899999</v>
      </c>
      <c r="DC432" s="34">
        <v>5005</v>
      </c>
      <c r="DD432" s="32">
        <v>3086.0932617190001</v>
      </c>
      <c r="DE432" s="32">
        <v>959.74060058600003</v>
      </c>
      <c r="DF432" s="32">
        <v>735.6</v>
      </c>
      <c r="DG432" s="32">
        <v>5.9704203610000004</v>
      </c>
      <c r="DI432" s="32">
        <v>111.17893981899999</v>
      </c>
      <c r="DJ432" s="34">
        <v>1393</v>
      </c>
      <c r="DK432" s="32">
        <v>486.95425415</v>
      </c>
      <c r="DL432" s="32">
        <v>10626.266601562</v>
      </c>
      <c r="DM432" s="32">
        <v>2219.5900878910002</v>
      </c>
      <c r="DN432" s="32">
        <v>2075.8781738279999</v>
      </c>
      <c r="DO432" s="32">
        <v>16.72</v>
      </c>
      <c r="DP432" s="32">
        <v>379.6</v>
      </c>
      <c r="DQ432" s="34">
        <v>1004</v>
      </c>
      <c r="DR432" s="32">
        <v>291.10000000000002</v>
      </c>
      <c r="DS432" s="32">
        <v>79.73</v>
      </c>
      <c r="DT432" s="32">
        <v>1029.3790283200001</v>
      </c>
      <c r="DU432" s="32">
        <v>128.75</v>
      </c>
      <c r="DV432" s="32">
        <v>5410.9135742190001</v>
      </c>
      <c r="DW432" s="32">
        <v>259.94503784199998</v>
      </c>
      <c r="DX432" s="32">
        <v>723</v>
      </c>
      <c r="DY432" s="32">
        <v>589.80871581999997</v>
      </c>
      <c r="EA432">
        <v>16.745999999999999</v>
      </c>
      <c r="EB432" s="32">
        <v>571.43182373000002</v>
      </c>
      <c r="EC432" s="32">
        <v>1519.599975586</v>
      </c>
    </row>
    <row r="433" spans="1:133">
      <c r="A433" s="33">
        <v>44453</v>
      </c>
      <c r="B433" s="32">
        <v>438.794677734</v>
      </c>
      <c r="C433" s="32">
        <v>9202.814453125</v>
      </c>
      <c r="D433" s="32">
        <v>1425.997436523</v>
      </c>
      <c r="E433" s="32">
        <v>2601.2302246089998</v>
      </c>
      <c r="F433" s="32">
        <v>740.44805908199999</v>
      </c>
      <c r="G433" s="32">
        <v>2836.0710449220001</v>
      </c>
      <c r="H433" s="32">
        <v>516.59667968799999</v>
      </c>
      <c r="I433" s="32">
        <v>139.80992126500001</v>
      </c>
      <c r="J433" s="32">
        <v>2192.6867675779999</v>
      </c>
      <c r="K433" s="32">
        <v>1413.126586914</v>
      </c>
      <c r="L433" s="32">
        <v>8123.5239257809999</v>
      </c>
      <c r="M433" s="32">
        <v>333.36663818400001</v>
      </c>
      <c r="N433" s="32">
        <v>223.66204834000001</v>
      </c>
      <c r="O433" s="32">
        <v>963.94598388700001</v>
      </c>
      <c r="P433" s="32">
        <v>840.50085449200003</v>
      </c>
      <c r="Q433" s="32">
        <v>82.680320739999999</v>
      </c>
      <c r="R433" s="32">
        <v>1275.890258789</v>
      </c>
      <c r="S433" s="32">
        <v>1615.0555419919999</v>
      </c>
      <c r="T433" s="32">
        <v>168.06411743199999</v>
      </c>
      <c r="U433" s="32">
        <v>5717.0004882809999</v>
      </c>
      <c r="V433" s="32">
        <v>3060.1120605470001</v>
      </c>
      <c r="W433" s="32">
        <v>1269.7116699220001</v>
      </c>
      <c r="X433" s="32">
        <v>51.163185120000001</v>
      </c>
      <c r="Y433" s="32">
        <v>202.95036315900001</v>
      </c>
      <c r="Z433" s="32">
        <v>4417.2451171880002</v>
      </c>
      <c r="AA433" s="32">
        <v>455.927001953</v>
      </c>
      <c r="AB433" s="32">
        <v>858.693359375</v>
      </c>
      <c r="AC433" s="32">
        <v>5814.9467773440001</v>
      </c>
      <c r="AD433" s="32">
        <v>3520.8386230470001</v>
      </c>
      <c r="AE433" s="32">
        <v>1766.407836914</v>
      </c>
      <c r="AF433" s="32">
        <v>369.32513427700002</v>
      </c>
      <c r="AG433" s="32">
        <v>1414.260742188</v>
      </c>
      <c r="AH433" s="32">
        <v>613.58294677699996</v>
      </c>
      <c r="AI433" s="32">
        <v>413.25039672899999</v>
      </c>
      <c r="AJ433" s="32">
        <v>1942.5821533200001</v>
      </c>
      <c r="AK433" s="32">
        <v>3507.0893554690001</v>
      </c>
      <c r="AL433" s="32">
        <v>521.76654052699996</v>
      </c>
      <c r="AM433" s="32">
        <v>1059.4221191409999</v>
      </c>
      <c r="AN433" s="32">
        <v>2458.6157226559999</v>
      </c>
      <c r="AP433" s="32">
        <v>3282.3676757809999</v>
      </c>
      <c r="AQ433" s="32">
        <v>1408.4243164059999</v>
      </c>
      <c r="AR433" s="32">
        <v>1521.4282226559999</v>
      </c>
      <c r="AS433" s="32">
        <v>3340.3662109380002</v>
      </c>
      <c r="AT433" s="32">
        <v>1839.923217773</v>
      </c>
      <c r="AU433" s="32">
        <v>1105.064453125</v>
      </c>
      <c r="AV433" s="32">
        <v>257.85095214799998</v>
      </c>
      <c r="AW433" s="32">
        <v>1422.423828125</v>
      </c>
      <c r="AX433" s="32">
        <v>694.34509277300003</v>
      </c>
      <c r="AY433" s="32">
        <v>413.41952514600001</v>
      </c>
      <c r="AZ433" s="32">
        <v>299.48968505900001</v>
      </c>
      <c r="BA433" s="32">
        <v>230.15882873499999</v>
      </c>
      <c r="BB433" s="32">
        <v>1912.2224121090001</v>
      </c>
      <c r="BC433" s="32">
        <v>2993.2521972660002</v>
      </c>
      <c r="BD433" s="32">
        <v>3522.6760253910002</v>
      </c>
      <c r="BE433" s="32">
        <v>595.33160400400004</v>
      </c>
      <c r="BF433" s="32">
        <v>735.02618408199999</v>
      </c>
      <c r="BG433" s="32">
        <v>288.80697631800001</v>
      </c>
      <c r="BH433" s="32">
        <v>487.26260375999999</v>
      </c>
      <c r="BI433" s="32">
        <v>14575</v>
      </c>
      <c r="BJ433" s="32">
        <v>4614.5834960940001</v>
      </c>
      <c r="BK433" s="32">
        <v>155.256134033</v>
      </c>
      <c r="BL433" s="32">
        <v>2082.2419433589998</v>
      </c>
      <c r="BM433" s="32">
        <v>2651.5400390619998</v>
      </c>
      <c r="BN433" s="32">
        <v>736.250488281</v>
      </c>
      <c r="BO433" s="32">
        <v>3735.8579101559999</v>
      </c>
      <c r="BP433" s="32">
        <v>16353.577148438</v>
      </c>
      <c r="BQ433" s="32">
        <v>2765.1743164059999</v>
      </c>
      <c r="BR433" s="32">
        <v>5168.8544921880002</v>
      </c>
      <c r="BS433" s="32">
        <v>2759.1599121089998</v>
      </c>
      <c r="BT433" s="32">
        <v>2208.7260742190001</v>
      </c>
      <c r="BU433" s="32">
        <v>109.16000366199999</v>
      </c>
      <c r="BV433" s="32">
        <v>1304.484985352</v>
      </c>
      <c r="BW433" s="32">
        <v>590.33660888700001</v>
      </c>
      <c r="BX433" s="32">
        <v>1656.5155029299999</v>
      </c>
      <c r="BY433" s="32">
        <v>1378.2749023440001</v>
      </c>
      <c r="BZ433" s="32">
        <v>667.5</v>
      </c>
      <c r="CA433" s="32">
        <v>1431.3735351559999</v>
      </c>
      <c r="CB433" s="32">
        <v>360.022705078</v>
      </c>
      <c r="CC433" s="32">
        <v>43.488548279</v>
      </c>
      <c r="CD433" s="32">
        <v>213.166137695</v>
      </c>
      <c r="CE433" s="32">
        <v>645.235839844</v>
      </c>
      <c r="CF433" s="32">
        <v>7975.7797851559999</v>
      </c>
      <c r="CG433" s="32">
        <v>5433.544921875</v>
      </c>
      <c r="CH433" s="32">
        <v>15.045614242999999</v>
      </c>
      <c r="CI433" s="32">
        <v>1429.1079101559999</v>
      </c>
      <c r="CJ433" s="32">
        <v>316.36285400399998</v>
      </c>
      <c r="CK433" s="32">
        <v>116.00286102299999</v>
      </c>
      <c r="CL433" s="32">
        <v>413.25039672899999</v>
      </c>
      <c r="CM433" s="32">
        <v>180.70960998499999</v>
      </c>
      <c r="CN433" s="32">
        <v>882.49566650400004</v>
      </c>
      <c r="CO433" s="32">
        <v>1166.792358398</v>
      </c>
      <c r="CP433" s="32">
        <v>551.050292969</v>
      </c>
      <c r="CQ433" s="32">
        <v>6192.7583007809999</v>
      </c>
      <c r="CR433" s="32">
        <v>4002.861328125</v>
      </c>
      <c r="CS433" s="32">
        <v>1461.1209716799999</v>
      </c>
      <c r="CT433" s="32">
        <v>1859</v>
      </c>
      <c r="CU433" s="32">
        <v>8102.822265625</v>
      </c>
      <c r="CV433" s="32">
        <v>255.44866943400001</v>
      </c>
      <c r="CW433" s="32">
        <v>277.25344848600002</v>
      </c>
      <c r="CX433" s="32">
        <v>896.78631591800001</v>
      </c>
      <c r="CZ433" s="32">
        <v>1819.044311523</v>
      </c>
      <c r="DA433" s="32">
        <v>2482.7863769529999</v>
      </c>
      <c r="DB433" s="32">
        <v>188.87518310499999</v>
      </c>
      <c r="DC433" s="34">
        <v>4898</v>
      </c>
      <c r="DD433" s="32">
        <v>3124.0700683589998</v>
      </c>
      <c r="DE433" s="32">
        <v>960.939453125</v>
      </c>
      <c r="DF433" s="32">
        <v>733</v>
      </c>
      <c r="DG433" s="32">
        <v>5.7166919710000004</v>
      </c>
      <c r="DI433" s="32">
        <v>110.48032379199999</v>
      </c>
      <c r="DJ433" s="34">
        <v>1393.7</v>
      </c>
      <c r="DK433" s="32">
        <v>486.8543396</v>
      </c>
      <c r="DL433" s="32">
        <v>10567.470703125</v>
      </c>
      <c r="DM433" s="32">
        <v>2190.6345214839998</v>
      </c>
      <c r="DN433" s="32">
        <v>2021.499023438</v>
      </c>
      <c r="DO433" s="32">
        <v>17.16</v>
      </c>
      <c r="DP433" s="32">
        <v>393.6</v>
      </c>
      <c r="DQ433" s="34">
        <v>1000</v>
      </c>
      <c r="DR433" s="32">
        <v>293</v>
      </c>
      <c r="DS433" s="32">
        <v>78.53</v>
      </c>
      <c r="DT433" s="32">
        <v>1032.6915283200001</v>
      </c>
      <c r="DU433" s="32">
        <v>128.25</v>
      </c>
      <c r="DV433" s="32">
        <v>5390.9282226559999</v>
      </c>
      <c r="DW433" s="32">
        <v>263.00784301800002</v>
      </c>
      <c r="DX433" s="32">
        <v>672</v>
      </c>
      <c r="DY433" s="32">
        <v>575.01354980500003</v>
      </c>
      <c r="EA433">
        <v>17.239000000000001</v>
      </c>
      <c r="EB433" s="32">
        <v>571.43182373000002</v>
      </c>
      <c r="EC433" s="32">
        <v>1491.400024414</v>
      </c>
    </row>
    <row r="434" spans="1:133">
      <c r="A434" s="33">
        <v>44454</v>
      </c>
      <c r="B434" s="32">
        <v>440.49310302700002</v>
      </c>
      <c r="C434" s="32">
        <v>9066.892578125</v>
      </c>
      <c r="D434" s="32">
        <v>1464.4571533200001</v>
      </c>
      <c r="E434" s="32">
        <v>2526.2814941410002</v>
      </c>
      <c r="F434" s="32">
        <v>731.05499267599998</v>
      </c>
      <c r="G434" s="32">
        <v>2813.1025390619998</v>
      </c>
      <c r="H434" s="32">
        <v>506.21691894499997</v>
      </c>
      <c r="I434" s="32">
        <v>134.91017150900001</v>
      </c>
      <c r="J434" s="32">
        <v>2164.7033691410002</v>
      </c>
      <c r="K434" s="32">
        <v>1395.643554688</v>
      </c>
      <c r="L434" s="32">
        <v>8118.5283203119998</v>
      </c>
      <c r="M434" s="32">
        <v>332.96432495099998</v>
      </c>
      <c r="N434" s="32">
        <v>222.362838745</v>
      </c>
      <c r="O434" s="32">
        <v>961.94897460899995</v>
      </c>
      <c r="P434" s="32">
        <v>847.49676513700001</v>
      </c>
      <c r="Q434" s="32">
        <v>82.072387695000003</v>
      </c>
      <c r="R434" s="32">
        <v>1256.4071044919999</v>
      </c>
      <c r="S434" s="32">
        <v>1615.555053711</v>
      </c>
      <c r="T434" s="32">
        <v>167.21632385300001</v>
      </c>
      <c r="U434" s="32">
        <v>5711.1459960940001</v>
      </c>
      <c r="V434" s="32">
        <v>3016.1247558589998</v>
      </c>
      <c r="W434" s="32">
        <v>1278.203125</v>
      </c>
      <c r="X434" s="32">
        <v>50.903369904000002</v>
      </c>
      <c r="Y434" s="32">
        <v>204.04739379899999</v>
      </c>
      <c r="Z434" s="32">
        <v>4389.6381835940001</v>
      </c>
      <c r="AA434" s="32">
        <v>455.527832031</v>
      </c>
      <c r="AB434" s="32">
        <v>852.82836914100005</v>
      </c>
      <c r="AC434" s="32">
        <v>5888.8706054690001</v>
      </c>
      <c r="AD434" s="32">
        <v>3484.2080078119998</v>
      </c>
      <c r="AE434" s="32">
        <v>1786.8953857419999</v>
      </c>
      <c r="AF434" s="32">
        <v>368.593261719</v>
      </c>
      <c r="AG434" s="32">
        <v>1426.571655273</v>
      </c>
      <c r="AH434" s="32">
        <v>606.04937744100005</v>
      </c>
      <c r="AI434" s="32">
        <v>411.20706176800002</v>
      </c>
      <c r="AJ434" s="32">
        <v>1888.1079101559999</v>
      </c>
      <c r="AK434" s="32">
        <v>3456.6169433589998</v>
      </c>
      <c r="AL434" s="32">
        <v>514.169921875</v>
      </c>
      <c r="AM434" s="32">
        <v>1047.9392089840001</v>
      </c>
      <c r="AN434" s="32">
        <v>2458.6157226559999</v>
      </c>
      <c r="AP434" s="32">
        <v>3187.4436035160002</v>
      </c>
      <c r="AQ434" s="32">
        <v>1407.939086914</v>
      </c>
      <c r="AR434" s="32">
        <v>1548.3562011720001</v>
      </c>
      <c r="AS434" s="32">
        <v>3297.3872070309999</v>
      </c>
      <c r="AT434" s="32">
        <v>1777.9932861330001</v>
      </c>
      <c r="AU434" s="32">
        <v>1097.071289062</v>
      </c>
      <c r="AV434" s="32">
        <v>259.746185303</v>
      </c>
      <c r="AW434" s="32">
        <v>1405.727172852</v>
      </c>
      <c r="AX434" s="32">
        <v>681.77166748000002</v>
      </c>
      <c r="AY434" s="32">
        <v>389.63562011699997</v>
      </c>
      <c r="AZ434" s="32">
        <v>308.72399902299998</v>
      </c>
      <c r="BA434" s="32">
        <v>228.25920105</v>
      </c>
      <c r="BB434" s="32">
        <v>1851.263061523</v>
      </c>
      <c r="BC434" s="32">
        <v>2950.2990722660002</v>
      </c>
      <c r="BD434" s="32">
        <v>3514.68359375</v>
      </c>
      <c r="BE434" s="32">
        <v>596.33123779300001</v>
      </c>
      <c r="BF434" s="32">
        <v>734.62628173799999</v>
      </c>
      <c r="BG434" s="32">
        <v>285.213134766</v>
      </c>
      <c r="BH434" s="32">
        <v>489.077880859</v>
      </c>
      <c r="BI434" s="32">
        <v>14470</v>
      </c>
      <c r="BJ434" s="32">
        <v>4491.6484375</v>
      </c>
      <c r="BK434" s="32">
        <v>154.55744934099999</v>
      </c>
      <c r="BL434" s="32">
        <v>2080.6418457029999</v>
      </c>
      <c r="BM434" s="32">
        <v>2662.0109863279999</v>
      </c>
      <c r="BN434" s="32">
        <v>725.05883789100005</v>
      </c>
      <c r="BO434" s="32">
        <v>3716.87890625</v>
      </c>
      <c r="BP434" s="32">
        <v>16179.124023438</v>
      </c>
      <c r="BQ434" s="32">
        <v>2770.1635742190001</v>
      </c>
      <c r="BR434" s="32">
        <v>5208.775390625</v>
      </c>
      <c r="BS434" s="32">
        <v>2683.2651367190001</v>
      </c>
      <c r="BT434" s="32">
        <v>2216.8232421880002</v>
      </c>
      <c r="BU434" s="32">
        <v>105.5</v>
      </c>
      <c r="BV434" s="32">
        <v>1290.8049316409999</v>
      </c>
      <c r="BW434" s="32">
        <v>591.13439941399997</v>
      </c>
      <c r="BX434" s="32">
        <v>1648.0281982419999</v>
      </c>
      <c r="BY434" s="32">
        <v>1365.776977539</v>
      </c>
      <c r="BZ434" s="32">
        <v>657</v>
      </c>
      <c r="CA434" s="32">
        <v>1431.8729248049999</v>
      </c>
      <c r="CB434" s="32">
        <v>359.72320556599999</v>
      </c>
      <c r="CC434" s="32">
        <v>44.072654724000003</v>
      </c>
      <c r="CD434" s="32">
        <v>215.41976928700001</v>
      </c>
      <c r="CE434" s="32">
        <v>648.80072021499996</v>
      </c>
      <c r="CF434" s="32">
        <v>7911.8461914059999</v>
      </c>
      <c r="CG434" s="32">
        <v>5367.5986328119998</v>
      </c>
      <c r="CH434" s="32">
        <v>15.306246758</v>
      </c>
      <c r="CI434" s="32">
        <v>1454.9301757809999</v>
      </c>
      <c r="CJ434" s="32">
        <v>320.60110473600002</v>
      </c>
      <c r="CK434" s="32">
        <v>114.603553772</v>
      </c>
      <c r="CL434" s="32">
        <v>411.20706176800002</v>
      </c>
      <c r="CM434" s="32">
        <v>179.630981445</v>
      </c>
      <c r="CN434" s="32">
        <v>876.49926757799994</v>
      </c>
      <c r="CO434" s="32">
        <v>1156.303344727</v>
      </c>
      <c r="CP434" s="32">
        <v>548.45275878899997</v>
      </c>
      <c r="CQ434" s="32">
        <v>6186.765625</v>
      </c>
      <c r="CR434" s="32">
        <v>3964.4057617190001</v>
      </c>
      <c r="CS434" s="32">
        <v>1512.9948730470001</v>
      </c>
      <c r="CT434" s="32">
        <v>1808</v>
      </c>
      <c r="CU434" s="32">
        <v>8034.8486328119998</v>
      </c>
      <c r="CV434" s="32">
        <v>254.35017395</v>
      </c>
      <c r="CW434" s="32">
        <v>279.34857177700002</v>
      </c>
      <c r="CX434" s="32">
        <v>857.05657958999996</v>
      </c>
      <c r="CZ434" s="32">
        <v>1796.056274414</v>
      </c>
      <c r="DA434" s="32">
        <v>2446.8181152339998</v>
      </c>
      <c r="DB434" s="32">
        <v>186.12554931599999</v>
      </c>
      <c r="DC434" s="34">
        <v>4944</v>
      </c>
      <c r="DD434" s="32">
        <v>3090.0910644529999</v>
      </c>
      <c r="DE434" s="32">
        <v>951.94744873000002</v>
      </c>
      <c r="DF434" s="32">
        <v>733</v>
      </c>
      <c r="DG434" s="32">
        <v>5.9235782620000004</v>
      </c>
      <c r="DI434" s="32">
        <v>108.733802795</v>
      </c>
      <c r="DJ434" s="34">
        <v>1378.8</v>
      </c>
      <c r="DK434" s="32">
        <v>484.05691528300002</v>
      </c>
      <c r="DL434" s="32">
        <v>10487.529296875</v>
      </c>
      <c r="DM434" s="32">
        <v>2168.6682128910002</v>
      </c>
      <c r="DN434" s="32">
        <v>2031.9758300779999</v>
      </c>
      <c r="DO434" s="32">
        <v>16.899999999999999</v>
      </c>
      <c r="DP434" s="32">
        <v>389</v>
      </c>
      <c r="DQ434" s="32">
        <v>992.5</v>
      </c>
      <c r="DR434" s="32">
        <v>292</v>
      </c>
      <c r="DS434" s="32">
        <v>75.989999999999995</v>
      </c>
      <c r="DT434" s="32">
        <v>1025.2381591799999</v>
      </c>
      <c r="DU434" s="32">
        <v>128.5</v>
      </c>
      <c r="DV434" s="32">
        <v>5390.9282226559999</v>
      </c>
      <c r="DW434" s="32">
        <v>272.98156738300003</v>
      </c>
      <c r="DX434" s="32">
        <v>655</v>
      </c>
      <c r="DY434" s="32">
        <v>565.81652831999997</v>
      </c>
      <c r="EA434">
        <v>16.791</v>
      </c>
      <c r="EB434" s="32">
        <v>571.43182373000002</v>
      </c>
      <c r="EC434" s="32">
        <v>1473.1999511720001</v>
      </c>
    </row>
    <row r="435" spans="1:133">
      <c r="A435" s="33">
        <v>44455</v>
      </c>
      <c r="B435" s="32">
        <v>440.89273071299999</v>
      </c>
      <c r="C435" s="32">
        <v>9138.8515625</v>
      </c>
      <c r="D435" s="32">
        <v>1431.991210938</v>
      </c>
      <c r="E435" s="32">
        <v>2548.2666015619998</v>
      </c>
      <c r="F435" s="32">
        <v>739.44879150400004</v>
      </c>
      <c r="G435" s="32">
        <v>2847.0556640619998</v>
      </c>
      <c r="H435" s="32">
        <v>512.80413818399995</v>
      </c>
      <c r="I435" s="32">
        <v>140.16412353499999</v>
      </c>
      <c r="J435" s="32">
        <v>2196.6843261720001</v>
      </c>
      <c r="K435" s="32">
        <v>1420.119750977</v>
      </c>
      <c r="L435" s="32">
        <v>8134.5151367190001</v>
      </c>
      <c r="M435" s="32">
        <v>329.79064941399997</v>
      </c>
      <c r="N435" s="32">
        <v>222.86253356899999</v>
      </c>
      <c r="O435" s="32">
        <v>969.73724365199996</v>
      </c>
      <c r="P435" s="32">
        <v>815.915527344</v>
      </c>
      <c r="Q435" s="32">
        <v>82.767173767000003</v>
      </c>
      <c r="R435" s="32">
        <v>1269.895507812</v>
      </c>
      <c r="S435" s="32">
        <v>1632.534545898</v>
      </c>
      <c r="T435" s="32">
        <v>170.30833435100001</v>
      </c>
      <c r="U435" s="32">
        <v>6011.6303710940001</v>
      </c>
      <c r="V435" s="32">
        <v>3043.1169433589998</v>
      </c>
      <c r="W435" s="32">
        <v>1291.1899414059999</v>
      </c>
      <c r="X435" s="32">
        <v>50.803443909000002</v>
      </c>
      <c r="Y435" s="32">
        <v>204.24687194800001</v>
      </c>
      <c r="Z435" s="32">
        <v>4406.7729492190001</v>
      </c>
      <c r="AA435" s="32">
        <v>457.823394775</v>
      </c>
      <c r="AB435" s="32">
        <v>859.31549072300004</v>
      </c>
      <c r="AC435" s="32">
        <v>5886.8725585940001</v>
      </c>
      <c r="AD435" s="32">
        <v>3560.8776855470001</v>
      </c>
      <c r="AE435" s="32">
        <v>1783.8969726559999</v>
      </c>
      <c r="AF435" s="32">
        <v>370.37048339799998</v>
      </c>
      <c r="AG435" s="32">
        <v>1465.9660644529999</v>
      </c>
      <c r="AH435" s="32">
        <v>613.97937011700003</v>
      </c>
      <c r="AI435" s="32">
        <v>414.06768798799999</v>
      </c>
      <c r="AJ435" s="32">
        <v>1927.589233398</v>
      </c>
      <c r="AK435" s="32">
        <v>3465.1123046880002</v>
      </c>
      <c r="AL435" s="32">
        <v>526.56433105500003</v>
      </c>
      <c r="AM435" s="32">
        <v>1058.922851562</v>
      </c>
      <c r="AN435" s="32">
        <v>2482.5327148440001</v>
      </c>
      <c r="AP435" s="32">
        <v>3273.3747558589998</v>
      </c>
      <c r="AQ435" s="32">
        <v>1418.612670898</v>
      </c>
      <c r="AR435" s="32">
        <v>1546.8602294919999</v>
      </c>
      <c r="AS435" s="32">
        <v>3345.3637695309999</v>
      </c>
      <c r="AT435" s="32">
        <v>1782.4881591799999</v>
      </c>
      <c r="AU435" s="32">
        <v>1118.053344727</v>
      </c>
      <c r="AV435" s="32">
        <v>260.94320678700001</v>
      </c>
      <c r="AW435" s="32">
        <v>1403.1120605470001</v>
      </c>
      <c r="AX435" s="32">
        <v>691.15191650400004</v>
      </c>
      <c r="AY435" s="32">
        <v>393.73284912100002</v>
      </c>
      <c r="AZ435" s="32">
        <v>305.429595947</v>
      </c>
      <c r="BA435" s="32">
        <v>228.35916137699999</v>
      </c>
      <c r="BB435" s="32">
        <v>1887.2390136720001</v>
      </c>
      <c r="BC435" s="32">
        <v>2815.4450683589998</v>
      </c>
      <c r="BD435" s="32">
        <v>3507.6901855470001</v>
      </c>
      <c r="BE435" s="32">
        <v>604.72753906200001</v>
      </c>
      <c r="BF435" s="32">
        <v>746.42028808600003</v>
      </c>
      <c r="BG435" s="32">
        <v>281.51937866200001</v>
      </c>
      <c r="BH435" s="32">
        <v>490.89321899399999</v>
      </c>
      <c r="BI435" s="32">
        <v>15025</v>
      </c>
      <c r="BJ435" s="32">
        <v>4557.6137695309999</v>
      </c>
      <c r="BK435" s="32">
        <v>154.40773010300001</v>
      </c>
      <c r="BL435" s="32">
        <v>2103.0483398440001</v>
      </c>
      <c r="BM435" s="32">
        <v>2656.02734375</v>
      </c>
      <c r="BN435" s="32">
        <v>725.05883789100005</v>
      </c>
      <c r="BO435" s="32">
        <v>3743.8493652339998</v>
      </c>
      <c r="BP435" s="32">
        <v>16288.780273438</v>
      </c>
      <c r="BQ435" s="32">
        <v>2785.1323242190001</v>
      </c>
      <c r="BR435" s="32">
        <v>5000.1845703119998</v>
      </c>
      <c r="BS435" s="32">
        <v>2696.2470703119998</v>
      </c>
      <c r="BT435" s="32">
        <v>2232.1176757809999</v>
      </c>
      <c r="BU435" s="32">
        <v>109.059997559</v>
      </c>
      <c r="BV435" s="32">
        <v>1320.119506836</v>
      </c>
      <c r="BW435" s="32">
        <v>592.92926025400004</v>
      </c>
      <c r="BX435" s="32">
        <v>1672.4914550779999</v>
      </c>
      <c r="BY435" s="32">
        <v>1384.274047852</v>
      </c>
      <c r="BZ435" s="32">
        <v>656</v>
      </c>
      <c r="CA435" s="32">
        <v>1424.3839111330001</v>
      </c>
      <c r="CB435" s="32">
        <v>367.41085815399998</v>
      </c>
      <c r="CC435" s="32">
        <v>44.701694488999998</v>
      </c>
      <c r="CD435" s="32">
        <v>217.161087036</v>
      </c>
      <c r="CE435" s="32">
        <v>657.11871337900004</v>
      </c>
      <c r="CF435" s="32">
        <v>7993.7612304690001</v>
      </c>
      <c r="CG435" s="32">
        <v>5387.9248046880002</v>
      </c>
      <c r="CH435" s="32">
        <v>15.480002403</v>
      </c>
      <c r="CI435" s="32">
        <v>1443.103149414</v>
      </c>
      <c r="CJ435" s="32">
        <v>313.63153076200001</v>
      </c>
      <c r="CK435" s="32">
        <v>114.943382263</v>
      </c>
      <c r="CL435" s="32">
        <v>414.06768798799999</v>
      </c>
      <c r="CM435" s="32">
        <v>182.46736145</v>
      </c>
      <c r="CN435" s="32">
        <v>883.49523925799997</v>
      </c>
      <c r="CO435" s="32">
        <v>1166.8579101559999</v>
      </c>
      <c r="CP435" s="32">
        <v>553.64764404300001</v>
      </c>
      <c r="CQ435" s="32">
        <v>6248.693359375</v>
      </c>
      <c r="CR435" s="32">
        <v>3941.4328613279999</v>
      </c>
      <c r="CS435" s="32">
        <v>1478.4122314450001</v>
      </c>
      <c r="CT435" s="32">
        <v>1769</v>
      </c>
      <c r="CU435" s="32">
        <v>8136.80859375</v>
      </c>
      <c r="CV435" s="32">
        <v>256.79681396500001</v>
      </c>
      <c r="CW435" s="32">
        <v>283.13967895500002</v>
      </c>
      <c r="CX435" s="32">
        <v>856.85882568399995</v>
      </c>
      <c r="CZ435" s="32">
        <v>1817.045288086</v>
      </c>
      <c r="DA435" s="32">
        <v>2456.8090820309999</v>
      </c>
      <c r="DB435" s="32">
        <v>182.176071167</v>
      </c>
      <c r="DC435" s="34">
        <v>4882</v>
      </c>
      <c r="DD435" s="32">
        <v>3144.0578613279999</v>
      </c>
      <c r="DE435" s="32">
        <v>962.53802490199996</v>
      </c>
      <c r="DF435" s="32">
        <v>735</v>
      </c>
      <c r="DG435" s="32">
        <v>5.8279418950000004</v>
      </c>
      <c r="DI435" s="32">
        <v>109.78172302199999</v>
      </c>
      <c r="DJ435" s="34">
        <v>1350</v>
      </c>
      <c r="DK435" s="32">
        <v>489.751708984</v>
      </c>
      <c r="DL435" s="32">
        <v>10672.395507812</v>
      </c>
      <c r="DM435" s="32">
        <v>2234.5668945309999</v>
      </c>
      <c r="DN435" s="32">
        <v>1963.8273925779999</v>
      </c>
      <c r="DO435" s="32">
        <v>17.260000000000002</v>
      </c>
      <c r="DP435" s="32">
        <v>389</v>
      </c>
      <c r="DQ435" s="32">
        <v>950</v>
      </c>
      <c r="DR435" s="32">
        <v>291</v>
      </c>
      <c r="DS435" s="32">
        <v>73.42</v>
      </c>
      <c r="DT435" s="32">
        <v>1031.03515625</v>
      </c>
      <c r="DU435" s="32">
        <v>128.25</v>
      </c>
      <c r="DV435" s="32">
        <v>5495.8491210940001</v>
      </c>
      <c r="DW435" s="32">
        <v>263.479003906</v>
      </c>
      <c r="DX435" s="32">
        <v>749</v>
      </c>
      <c r="DY435" s="32">
        <v>606.40332031200001</v>
      </c>
      <c r="EA435">
        <v>16.254000000000001</v>
      </c>
      <c r="EB435" s="32">
        <v>571.43182373000002</v>
      </c>
      <c r="EC435" s="32">
        <v>1509.1999511720001</v>
      </c>
    </row>
    <row r="436" spans="1:133">
      <c r="A436" s="33">
        <v>44456</v>
      </c>
      <c r="B436" s="32">
        <v>441.59210205099998</v>
      </c>
      <c r="C436" s="32">
        <v>8958.9521484380002</v>
      </c>
      <c r="D436" s="32">
        <v>1406.018554688</v>
      </c>
      <c r="E436" s="32">
        <v>2506.2951660160002</v>
      </c>
      <c r="F436" s="32">
        <v>742.04681396499996</v>
      </c>
      <c r="G436" s="32">
        <v>2781.1469726559999</v>
      </c>
      <c r="H436" s="32">
        <v>509.21115112299998</v>
      </c>
      <c r="I436" s="32">
        <v>147.09065246599999</v>
      </c>
      <c r="J436" s="32">
        <v>2194.6850585940001</v>
      </c>
      <c r="K436" s="32">
        <v>1370.1684570309999</v>
      </c>
      <c r="L436" s="32">
        <v>8056.5776367190001</v>
      </c>
      <c r="M436" s="32">
        <v>336.18264770500002</v>
      </c>
      <c r="N436" s="32">
        <v>222.362838745</v>
      </c>
      <c r="O436" s="32">
        <v>961.34985351600005</v>
      </c>
      <c r="P436" s="32">
        <v>805.92150878899997</v>
      </c>
      <c r="Q436" s="32">
        <v>83.809371948000006</v>
      </c>
      <c r="R436" s="32">
        <v>1252.9102783200001</v>
      </c>
      <c r="S436" s="32">
        <v>1611.5598144529999</v>
      </c>
      <c r="T436" s="32">
        <v>166.91712951700001</v>
      </c>
      <c r="U436" s="32">
        <v>5841.876953125</v>
      </c>
      <c r="V436" s="32">
        <v>3023.1228027339998</v>
      </c>
      <c r="W436" s="32">
        <v>1284.1971435549999</v>
      </c>
      <c r="X436" s="32">
        <v>51.043270110999998</v>
      </c>
      <c r="Y436" s="32">
        <v>201.65388488799999</v>
      </c>
      <c r="Z436" s="32">
        <v>4362.0297851559999</v>
      </c>
      <c r="AA436" s="32">
        <v>453.03256225600001</v>
      </c>
      <c r="AB436" s="32">
        <v>857.71582031200001</v>
      </c>
      <c r="AC436" s="32">
        <v>5855.9047851559999</v>
      </c>
      <c r="AD436" s="32">
        <v>3473.1333007809999</v>
      </c>
      <c r="AE436" s="32">
        <v>1701.947875977</v>
      </c>
      <c r="AF436" s="32">
        <v>370.89315795900001</v>
      </c>
      <c r="AG436" s="32">
        <v>1445.2839355470001</v>
      </c>
      <c r="AH436" s="32">
        <v>599.90368652300003</v>
      </c>
      <c r="AI436" s="32">
        <v>412.53515625</v>
      </c>
      <c r="AJ436" s="32">
        <v>1955.076171875</v>
      </c>
      <c r="AK436" s="32">
        <v>3456.1171875</v>
      </c>
      <c r="AL436" s="32">
        <v>531.36212158199999</v>
      </c>
      <c r="AM436" s="32">
        <v>1036.4561767580001</v>
      </c>
      <c r="AN436" s="32">
        <v>2511.2319335940001</v>
      </c>
      <c r="AP436" s="32">
        <v>3273.3747558589998</v>
      </c>
      <c r="AQ436" s="32">
        <v>1402.6022949220001</v>
      </c>
      <c r="AR436" s="32">
        <v>1531.9002685549999</v>
      </c>
      <c r="AS436" s="32">
        <v>3310.3806152339998</v>
      </c>
      <c r="AT436" s="32">
        <v>1795.4735107419999</v>
      </c>
      <c r="AU436" s="32">
        <v>1087.0795898440001</v>
      </c>
      <c r="AV436" s="32">
        <v>256.05548095699999</v>
      </c>
      <c r="AW436" s="32">
        <v>1396.272460938</v>
      </c>
      <c r="AX436" s="32">
        <v>695.34301757799994</v>
      </c>
      <c r="AY436" s="32">
        <v>397.93002319300001</v>
      </c>
      <c r="AZ436" s="32">
        <v>304.13177490200002</v>
      </c>
      <c r="BA436" s="32">
        <v>226.05958557100001</v>
      </c>
      <c r="BB436" s="32">
        <v>1888.7380371090001</v>
      </c>
      <c r="BC436" s="32">
        <v>2588.1916503910002</v>
      </c>
      <c r="BD436" s="32">
        <v>3520.6782226559999</v>
      </c>
      <c r="BE436" s="32">
        <v>596.93096923799999</v>
      </c>
      <c r="BF436" s="32">
        <v>729.82873535199997</v>
      </c>
      <c r="BG436" s="32">
        <v>281.91873168900003</v>
      </c>
      <c r="BH436" s="32">
        <v>491.64959716800001</v>
      </c>
      <c r="BI436" s="32">
        <v>15315</v>
      </c>
      <c r="BJ436" s="32">
        <v>4647.56640625</v>
      </c>
      <c r="BK436" s="32">
        <v>155.855010986</v>
      </c>
      <c r="BL436" s="32">
        <v>2031.026367188</v>
      </c>
      <c r="BM436" s="32">
        <v>2650.5427246089998</v>
      </c>
      <c r="BN436" s="32">
        <v>720.06256103500004</v>
      </c>
      <c r="BO436" s="32">
        <v>3637.9665527339998</v>
      </c>
      <c r="BP436" s="32">
        <v>16144.235351562</v>
      </c>
      <c r="BQ436" s="32">
        <v>2775.1535644529999</v>
      </c>
      <c r="BR436" s="32">
        <v>4820.0385742190001</v>
      </c>
      <c r="BS436" s="32">
        <v>2674.2780761720001</v>
      </c>
      <c r="BT436" s="32">
        <v>2197.0300292970001</v>
      </c>
      <c r="BU436" s="32">
        <v>111</v>
      </c>
      <c r="BV436" s="32">
        <v>1298.1335449220001</v>
      </c>
      <c r="BW436" s="32">
        <v>595.72149658199999</v>
      </c>
      <c r="BX436" s="32">
        <v>1632.052124023</v>
      </c>
      <c r="BY436" s="32">
        <v>1391.2727050779999</v>
      </c>
      <c r="BZ436" s="32">
        <v>656.5</v>
      </c>
      <c r="CA436" s="32">
        <v>1422.3868408200001</v>
      </c>
      <c r="CB436" s="32">
        <v>369.90682983400001</v>
      </c>
      <c r="CC436" s="32">
        <v>44.976280211999999</v>
      </c>
      <c r="CD436" s="32">
        <v>218.18548584000001</v>
      </c>
      <c r="CE436" s="32">
        <v>651.34710693399995</v>
      </c>
      <c r="CF436" s="32">
        <v>8113.6376953119998</v>
      </c>
      <c r="CG436" s="32">
        <v>5329.9692382809999</v>
      </c>
      <c r="CH436" s="32">
        <v>15.077205658</v>
      </c>
      <c r="CI436" s="32">
        <v>1435.0212402340001</v>
      </c>
      <c r="CJ436" s="32">
        <v>308.16891479499998</v>
      </c>
      <c r="CK436" s="32">
        <v>114.26371765099999</v>
      </c>
      <c r="CL436" s="32">
        <v>412.53515625</v>
      </c>
      <c r="CM436" s="32">
        <v>182.487350464</v>
      </c>
      <c r="CN436" s="32">
        <v>885.49395751999998</v>
      </c>
      <c r="CO436" s="32">
        <v>1161.862915039</v>
      </c>
      <c r="CP436" s="32">
        <v>559.64172363299997</v>
      </c>
      <c r="CQ436" s="32">
        <v>6272.6655273440001</v>
      </c>
      <c r="CR436" s="32">
        <v>3913.4650878910002</v>
      </c>
      <c r="CS436" s="32">
        <v>1504.349243164</v>
      </c>
      <c r="CT436" s="32">
        <v>1700</v>
      </c>
      <c r="CU436" s="32">
        <v>8006.8598632809999</v>
      </c>
      <c r="CV436" s="32">
        <v>255.59844970699999</v>
      </c>
      <c r="CW436" s="32">
        <v>279.34857177700002</v>
      </c>
      <c r="CX436" s="32">
        <v>851.12670898399995</v>
      </c>
      <c r="CZ436" s="32">
        <v>1801.0535888669999</v>
      </c>
      <c r="DA436" s="32">
        <v>2420.8415527339998</v>
      </c>
      <c r="DB436" s="32">
        <v>182.376052856</v>
      </c>
      <c r="DC436" s="34">
        <v>5015</v>
      </c>
      <c r="DD436" s="32">
        <v>3164.0451660160002</v>
      </c>
      <c r="DE436" s="32">
        <v>959.94036865199996</v>
      </c>
      <c r="DF436" s="32">
        <v>735</v>
      </c>
      <c r="DG436" s="32">
        <v>5.7186436650000001</v>
      </c>
      <c r="DI436" s="32">
        <v>108.334587097</v>
      </c>
      <c r="DJ436" s="34">
        <v>1330.1</v>
      </c>
      <c r="DK436" s="32">
        <v>484.55648803700001</v>
      </c>
      <c r="DL436" s="32">
        <v>10487.529296875</v>
      </c>
      <c r="DM436" s="32">
        <v>2172.6623535160002</v>
      </c>
      <c r="DN436" s="32">
        <v>1869.6372070309999</v>
      </c>
      <c r="DO436" s="32">
        <v>17.100000000000001</v>
      </c>
      <c r="DP436" s="32">
        <v>375</v>
      </c>
      <c r="DQ436" s="32">
        <v>981.5</v>
      </c>
      <c r="DR436" s="32">
        <v>293.2</v>
      </c>
      <c r="DS436" s="32">
        <v>75.33</v>
      </c>
      <c r="DT436" s="32">
        <v>1010.331604004</v>
      </c>
      <c r="DU436" s="32">
        <v>128.5</v>
      </c>
      <c r="DV436" s="32">
        <v>5430.8979492190001</v>
      </c>
      <c r="DW436" s="32">
        <v>255.54713439899999</v>
      </c>
      <c r="DX436" s="32">
        <v>822.5</v>
      </c>
      <c r="DY436" s="32">
        <v>630.19567871100003</v>
      </c>
      <c r="EA436">
        <v>16.652999999999999</v>
      </c>
      <c r="EB436" s="32">
        <v>571.43182373000002</v>
      </c>
      <c r="EC436" s="32">
        <v>1546.8000488279999</v>
      </c>
    </row>
    <row r="437" spans="1:133">
      <c r="A437" s="33">
        <v>44459</v>
      </c>
      <c r="B437" s="32">
        <v>410.62072753899997</v>
      </c>
      <c r="C437" s="32">
        <v>8956.953125</v>
      </c>
      <c r="D437" s="32">
        <v>1353.0744628909999</v>
      </c>
      <c r="E437" s="32">
        <v>2502.2978515619998</v>
      </c>
      <c r="F437" s="32">
        <v>737.05065918000003</v>
      </c>
      <c r="G437" s="32">
        <v>2769.1635742190001</v>
      </c>
      <c r="H437" s="32">
        <v>501.02700805699999</v>
      </c>
      <c r="I437" s="32">
        <v>163.501831055</v>
      </c>
      <c r="J437" s="32">
        <v>2193.6862792970001</v>
      </c>
      <c r="K437" s="32">
        <v>1378.6600341799999</v>
      </c>
      <c r="L437" s="32">
        <v>8552.181640625</v>
      </c>
      <c r="M437" s="32">
        <v>323.35394287100002</v>
      </c>
      <c r="N437" s="32">
        <v>223.86192321799999</v>
      </c>
      <c r="O437" s="32">
        <v>951.56463623000002</v>
      </c>
      <c r="P437" s="32">
        <v>787.73223876999998</v>
      </c>
      <c r="Q437" s="32">
        <v>82.550064086999996</v>
      </c>
      <c r="R437" s="32">
        <v>1249.4133300779999</v>
      </c>
      <c r="S437" s="32">
        <v>1557.6248779299999</v>
      </c>
      <c r="T437" s="32">
        <v>165.919723511</v>
      </c>
      <c r="U437" s="32">
        <v>5570.6606445309999</v>
      </c>
      <c r="V437" s="32">
        <v>2998.1301269529999</v>
      </c>
      <c r="W437" s="32">
        <v>1270.7109375</v>
      </c>
      <c r="X437" s="32">
        <v>53.381587981999999</v>
      </c>
      <c r="Y437" s="32">
        <v>198.86143493700001</v>
      </c>
      <c r="Z437" s="32">
        <v>4315.3813476559999</v>
      </c>
      <c r="AA437" s="32">
        <v>429.67727661100002</v>
      </c>
      <c r="AB437" s="32">
        <v>850.16247558600003</v>
      </c>
      <c r="AC437" s="32">
        <v>5918.83984375</v>
      </c>
      <c r="AD437" s="32">
        <v>3387.9448242190001</v>
      </c>
      <c r="AE437" s="32">
        <v>1651.4787597659999</v>
      </c>
      <c r="AF437" s="32">
        <v>368.38433837899998</v>
      </c>
      <c r="AG437" s="32">
        <v>1463.5037841799999</v>
      </c>
      <c r="AH437" s="32">
        <v>602.08441162099996</v>
      </c>
      <c r="AI437" s="32">
        <v>397.619384766</v>
      </c>
      <c r="AJ437" s="32">
        <v>1914.595336914</v>
      </c>
      <c r="AK437" s="32">
        <v>3435.1286621089998</v>
      </c>
      <c r="AL437" s="32">
        <v>532.16180419900002</v>
      </c>
      <c r="AM437" s="32">
        <v>1035.4577636720001</v>
      </c>
      <c r="AN437" s="32">
        <v>2482.5327148440001</v>
      </c>
      <c r="AP437" s="32">
        <v>3248.3952636720001</v>
      </c>
      <c r="AQ437" s="32">
        <v>1285.1932373049999</v>
      </c>
      <c r="AR437" s="32">
        <v>1515.4442138669999</v>
      </c>
      <c r="AS437" s="32">
        <v>3308.3815917970001</v>
      </c>
      <c r="AT437" s="32">
        <v>1781.489257812</v>
      </c>
      <c r="AU437" s="32">
        <v>1078.087280273</v>
      </c>
      <c r="AV437" s="32">
        <v>245.48210144000001</v>
      </c>
      <c r="AW437" s="32">
        <v>1412.1641845700001</v>
      </c>
      <c r="AX437" s="32">
        <v>694.54486083999996</v>
      </c>
      <c r="AY437" s="32">
        <v>390.93478393599997</v>
      </c>
      <c r="AZ437" s="32">
        <v>303.18344116200001</v>
      </c>
      <c r="BA437" s="32">
        <v>221.260421753</v>
      </c>
      <c r="BB437" s="32">
        <v>1870.7501220700001</v>
      </c>
      <c r="BC437" s="32">
        <v>2467.822265625</v>
      </c>
      <c r="BD437" s="32">
        <v>3379.8110351559999</v>
      </c>
      <c r="BE437" s="32">
        <v>600.32946777300003</v>
      </c>
      <c r="BF437" s="32">
        <v>721.23315429700006</v>
      </c>
      <c r="BG437" s="32">
        <v>286.41107177700002</v>
      </c>
      <c r="BH437" s="32">
        <v>475.46295165999999</v>
      </c>
      <c r="BI437" s="32">
        <v>14760</v>
      </c>
      <c r="BJ437" s="32">
        <v>4593.5952148440001</v>
      </c>
      <c r="BK437" s="32">
        <v>155.00660705600001</v>
      </c>
      <c r="BL437" s="32">
        <v>1963.8057861330001</v>
      </c>
      <c r="BM437" s="32">
        <v>2634.0893554690001</v>
      </c>
      <c r="BN437" s="32">
        <v>709.27056884800004</v>
      </c>
      <c r="BO437" s="32">
        <v>3572.0395507809999</v>
      </c>
      <c r="BP437" s="32">
        <v>15880.06640625</v>
      </c>
      <c r="BQ437" s="32">
        <v>2740.2270507809999</v>
      </c>
      <c r="BR437" s="32">
        <v>4704.765625</v>
      </c>
      <c r="BS437" s="32">
        <v>2622.3498535160002</v>
      </c>
      <c r="BT437" s="32">
        <v>2193.4313964839998</v>
      </c>
      <c r="BU437" s="32">
        <v>115.69999694800001</v>
      </c>
      <c r="BV437" s="32">
        <v>1292.2706298830001</v>
      </c>
      <c r="BW437" s="32">
        <v>594.32543945299994</v>
      </c>
      <c r="BX437" s="32">
        <v>1639.041381836</v>
      </c>
      <c r="BY437" s="32">
        <v>1373.7755126950001</v>
      </c>
      <c r="BZ437" s="32">
        <v>670</v>
      </c>
      <c r="CA437" s="32">
        <v>1419.391235352</v>
      </c>
      <c r="CB437" s="32">
        <v>367.41085815399998</v>
      </c>
      <c r="CC437" s="32">
        <v>43.079174041999998</v>
      </c>
      <c r="CD437" s="32">
        <v>212.55158996599999</v>
      </c>
      <c r="CE437" s="32">
        <v>608.22937011700003</v>
      </c>
      <c r="CF437" s="32">
        <v>8013.7412109380002</v>
      </c>
      <c r="CG437" s="32">
        <v>5284.00390625</v>
      </c>
      <c r="CH437" s="32">
        <v>15.093002319</v>
      </c>
      <c r="CI437" s="32">
        <v>1416.0981445309999</v>
      </c>
      <c r="CJ437" s="32">
        <v>296.49008178700001</v>
      </c>
      <c r="CK437" s="32">
        <v>114.08380127</v>
      </c>
      <c r="CL437" s="32">
        <v>397.619384766</v>
      </c>
      <c r="CM437" s="32">
        <v>174.69729614299999</v>
      </c>
      <c r="CN437" s="32">
        <v>870.50262451200001</v>
      </c>
      <c r="CO437" s="32">
        <v>1138.385742188</v>
      </c>
      <c r="CP437" s="32">
        <v>557.44390869100005</v>
      </c>
      <c r="CQ437" s="32">
        <v>6282.6528320309999</v>
      </c>
      <c r="CR437" s="32">
        <v>3983.3840332029999</v>
      </c>
      <c r="CS437" s="32">
        <v>1456.7979736330001</v>
      </c>
      <c r="CT437" s="32">
        <v>1673.5</v>
      </c>
      <c r="CU437" s="32">
        <v>7836.9272460940001</v>
      </c>
      <c r="CV437" s="32">
        <v>254.10052490199999</v>
      </c>
      <c r="CW437" s="32">
        <v>268.1746521</v>
      </c>
      <c r="CX437" s="32">
        <v>850.33605956999997</v>
      </c>
      <c r="CZ437" s="32">
        <v>1767.0715332029999</v>
      </c>
      <c r="DA437" s="32">
        <v>2384.8735351559999</v>
      </c>
      <c r="DB437" s="32">
        <v>181.72613525400001</v>
      </c>
      <c r="DC437" s="34">
        <v>5135</v>
      </c>
      <c r="DD437" s="32">
        <v>3064.1069335940001</v>
      </c>
      <c r="DE437" s="32">
        <v>947.55139160199997</v>
      </c>
      <c r="DF437" s="32">
        <v>730</v>
      </c>
      <c r="DG437" s="32">
        <v>5.5293231010000001</v>
      </c>
      <c r="DI437" s="32">
        <v>107.23677063</v>
      </c>
      <c r="DJ437" s="34">
        <v>1330.1</v>
      </c>
      <c r="DK437" s="32">
        <v>480.06057739300002</v>
      </c>
      <c r="DL437" s="32">
        <v>10322.645507812</v>
      </c>
      <c r="DM437" s="32">
        <v>2068.8217773440001</v>
      </c>
      <c r="DN437" s="32">
        <v>1839.7039794919999</v>
      </c>
      <c r="DO437" s="32">
        <v>16.62</v>
      </c>
      <c r="DP437" s="32">
        <v>363.6</v>
      </c>
      <c r="DQ437" s="32">
        <v>961</v>
      </c>
      <c r="DR437" s="32">
        <v>292.3</v>
      </c>
      <c r="DS437" s="32">
        <v>72.31</v>
      </c>
      <c r="DT437" s="32">
        <v>1006.190979004</v>
      </c>
      <c r="DU437" s="32">
        <v>128.25</v>
      </c>
      <c r="DV437" s="32">
        <v>5310.9887695309999</v>
      </c>
      <c r="DW437" s="32">
        <v>240.233154297</v>
      </c>
      <c r="DX437" s="32">
        <v>866</v>
      </c>
      <c r="DY437" s="32">
        <v>653.98791503899997</v>
      </c>
      <c r="EA437">
        <v>17.533999999999999</v>
      </c>
      <c r="EB437" s="32">
        <v>571.43182373000002</v>
      </c>
      <c r="EC437" s="32">
        <v>1538.599975586</v>
      </c>
    </row>
    <row r="438" spans="1:133">
      <c r="A438" s="33">
        <v>44460</v>
      </c>
      <c r="B438" s="32">
        <v>409.62161254900002</v>
      </c>
      <c r="C438" s="32">
        <v>9088.8798828119998</v>
      </c>
      <c r="D438" s="32">
        <v>1327.601196289</v>
      </c>
      <c r="E438" s="32">
        <v>2504.2966308589998</v>
      </c>
      <c r="F438" s="32">
        <v>749.04156494100005</v>
      </c>
      <c r="G438" s="32">
        <v>2813.1025390619998</v>
      </c>
      <c r="H438" s="32">
        <v>505.418457031</v>
      </c>
      <c r="I438" s="32">
        <v>168.53932189899999</v>
      </c>
      <c r="J438" s="32">
        <v>2218.6711425779999</v>
      </c>
      <c r="K438" s="32">
        <v>1375.1635742190001</v>
      </c>
      <c r="L438" s="32">
        <v>8703.0625</v>
      </c>
      <c r="M438" s="32">
        <v>321.61068725600001</v>
      </c>
      <c r="N438" s="32">
        <v>223.86192321799999</v>
      </c>
      <c r="O438" s="32">
        <v>969.537597656</v>
      </c>
      <c r="P438" s="32">
        <v>789.53112793000003</v>
      </c>
      <c r="Q438" s="32">
        <v>86.197715759000005</v>
      </c>
      <c r="R438" s="32">
        <v>1289.3784179690001</v>
      </c>
      <c r="S438" s="32">
        <v>1576.102539062</v>
      </c>
      <c r="T438" s="32">
        <v>167.81480407699999</v>
      </c>
      <c r="U438" s="32">
        <v>5674.0737304690001</v>
      </c>
      <c r="V438" s="32">
        <v>3056.1127929690001</v>
      </c>
      <c r="W438" s="32">
        <v>1295.6853027340001</v>
      </c>
      <c r="X438" s="32">
        <v>53.921199799</v>
      </c>
      <c r="Y438" s="32">
        <v>199.55955505399999</v>
      </c>
      <c r="Z438" s="32">
        <v>4322.0463867190001</v>
      </c>
      <c r="AA438" s="32">
        <v>432.17251586899999</v>
      </c>
      <c r="AB438" s="32">
        <v>851.05096435500002</v>
      </c>
      <c r="AC438" s="32">
        <v>5912.845703125</v>
      </c>
      <c r="AD438" s="32">
        <v>3412.6496582029999</v>
      </c>
      <c r="AE438" s="32">
        <v>1660.973022461</v>
      </c>
      <c r="AF438" s="32">
        <v>373.61111450200002</v>
      </c>
      <c r="AG438" s="32">
        <v>1431.0036621090001</v>
      </c>
      <c r="AH438" s="32">
        <v>610.80749511700003</v>
      </c>
      <c r="AI438" s="32">
        <v>402.31881713899998</v>
      </c>
      <c r="AJ438" s="32">
        <v>2259.9321289059999</v>
      </c>
      <c r="AK438" s="32">
        <v>3479.1044921880002</v>
      </c>
      <c r="AL438" s="32">
        <v>537.75933837900004</v>
      </c>
      <c r="AM438" s="32">
        <v>1042.4473876950001</v>
      </c>
      <c r="AN438" s="32">
        <v>2606.8979492190001</v>
      </c>
      <c r="AP438" s="32">
        <v>3310.3452148440001</v>
      </c>
      <c r="AQ438" s="32">
        <v>1323.035766602</v>
      </c>
      <c r="AR438" s="32">
        <v>1532.897460938</v>
      </c>
      <c r="AS438" s="32">
        <v>3327.3723144529999</v>
      </c>
      <c r="AT438" s="32">
        <v>1795.4735107419999</v>
      </c>
      <c r="AU438" s="32">
        <v>1099.0694580080001</v>
      </c>
      <c r="AV438" s="32">
        <v>244.98333740199999</v>
      </c>
      <c r="AW438" s="32">
        <v>1427.2517089840001</v>
      </c>
      <c r="AX438" s="32">
        <v>704.32415771499996</v>
      </c>
      <c r="AY438" s="32">
        <v>392.93344116200001</v>
      </c>
      <c r="AZ438" s="32">
        <v>308.27468872100002</v>
      </c>
      <c r="BA438" s="32">
        <v>221.960327148</v>
      </c>
      <c r="BB438" s="32">
        <v>1887.7384033200001</v>
      </c>
      <c r="BC438" s="32">
        <v>2471.318359375</v>
      </c>
      <c r="BD438" s="32">
        <v>3450.7438964839998</v>
      </c>
      <c r="BE438" s="32">
        <v>608.32574462900004</v>
      </c>
      <c r="BF438" s="32">
        <v>733.227050781</v>
      </c>
      <c r="BG438" s="32">
        <v>292.00152587899998</v>
      </c>
      <c r="BH438" s="32">
        <v>478.48849487299998</v>
      </c>
      <c r="BI438" s="32">
        <v>15270</v>
      </c>
      <c r="BJ438" s="32">
        <v>4696.541015625</v>
      </c>
      <c r="BK438" s="32">
        <v>159.198684692</v>
      </c>
      <c r="BL438" s="32">
        <v>1978.7436523440001</v>
      </c>
      <c r="BM438" s="32">
        <v>2658.5207519529999</v>
      </c>
      <c r="BN438" s="32">
        <v>709.47045898399995</v>
      </c>
      <c r="BO438" s="32">
        <v>3599.009765625</v>
      </c>
      <c r="BP438" s="32">
        <v>16109.342773438</v>
      </c>
      <c r="BQ438" s="32">
        <v>2767.1701660160002</v>
      </c>
      <c r="BR438" s="32">
        <v>4697.7788085940001</v>
      </c>
      <c r="BS438" s="32">
        <v>2666.2888183589998</v>
      </c>
      <c r="BT438" s="32">
        <v>2245.6127929690001</v>
      </c>
      <c r="BU438" s="32">
        <v>119.580001831</v>
      </c>
      <c r="BV438" s="32">
        <v>1295.690795898</v>
      </c>
      <c r="BW438" s="32">
        <v>592.33105468799999</v>
      </c>
      <c r="BX438" s="32">
        <v>1658.5124511720001</v>
      </c>
      <c r="BY438" s="32">
        <v>1402.7707519529999</v>
      </c>
      <c r="BZ438" s="32">
        <v>683</v>
      </c>
      <c r="CA438" s="32">
        <v>1415.3972167970001</v>
      </c>
      <c r="CB438" s="32">
        <v>349.33984375</v>
      </c>
      <c r="CC438" s="32">
        <v>42.410194396999998</v>
      </c>
      <c r="CD438" s="32">
        <v>211.83450317399999</v>
      </c>
      <c r="CE438" s="32">
        <v>606.70172119100005</v>
      </c>
      <c r="CF438" s="32">
        <v>8071.681640625</v>
      </c>
      <c r="CG438" s="32">
        <v>5373.9360351559999</v>
      </c>
      <c r="CH438" s="32">
        <v>15.045614242999999</v>
      </c>
      <c r="CI438" s="32">
        <v>1467.545898438</v>
      </c>
      <c r="CJ438" s="32">
        <v>293.85299682599998</v>
      </c>
      <c r="CK438" s="32">
        <v>113.98385620099999</v>
      </c>
      <c r="CL438" s="32">
        <v>402.31881713899998</v>
      </c>
      <c r="CM438" s="32">
        <v>174.79718017600001</v>
      </c>
      <c r="CN438" s="32">
        <v>873.50085449200003</v>
      </c>
      <c r="CO438" s="32">
        <v>1168.8559570309999</v>
      </c>
      <c r="CP438" s="32">
        <v>557.04418945299994</v>
      </c>
      <c r="CQ438" s="32">
        <v>6322.6069335940001</v>
      </c>
      <c r="CR438" s="32">
        <v>4008.3549804690001</v>
      </c>
      <c r="CS438" s="32">
        <v>1478.4122314450001</v>
      </c>
      <c r="CT438" s="32">
        <v>1719</v>
      </c>
      <c r="CU438" s="32">
        <v>7970.8745117190001</v>
      </c>
      <c r="CV438" s="32">
        <v>256.84674072299998</v>
      </c>
      <c r="CW438" s="32">
        <v>270.86837768599997</v>
      </c>
      <c r="CX438" s="32">
        <v>852.510253906</v>
      </c>
      <c r="CZ438" s="32">
        <v>1783.0629882809999</v>
      </c>
      <c r="DA438" s="32">
        <v>2388.8701171880002</v>
      </c>
      <c r="DB438" s="32">
        <v>185.475631714</v>
      </c>
      <c r="DC438" s="34">
        <v>5145</v>
      </c>
      <c r="DD438" s="32">
        <v>3104.0822753910002</v>
      </c>
      <c r="DE438" s="32">
        <v>958.94116210899995</v>
      </c>
      <c r="DF438" s="32">
        <v>740</v>
      </c>
      <c r="DG438" s="32">
        <v>5.4883365629999998</v>
      </c>
      <c r="DI438" s="32">
        <v>107.735778809</v>
      </c>
      <c r="DJ438" s="34">
        <v>1359.9</v>
      </c>
      <c r="DK438" s="32">
        <v>481.55917358400001</v>
      </c>
      <c r="DL438" s="32">
        <v>10397.592773438</v>
      </c>
      <c r="DM438" s="32">
        <v>2096.7788085940001</v>
      </c>
      <c r="DN438" s="32">
        <v>1847.686157227</v>
      </c>
      <c r="DO438" s="32">
        <v>16.8</v>
      </c>
      <c r="DP438" s="32">
        <v>362.8</v>
      </c>
      <c r="DQ438" s="32">
        <v>987</v>
      </c>
      <c r="DR438" s="32">
        <v>292.7</v>
      </c>
      <c r="DS438" s="32">
        <v>69.69</v>
      </c>
      <c r="DT438" s="32">
        <v>1014.472351074</v>
      </c>
      <c r="DU438" s="32">
        <v>128</v>
      </c>
      <c r="DV438" s="32">
        <v>5435.89453125</v>
      </c>
      <c r="DW438" s="32">
        <v>237.01332092300001</v>
      </c>
      <c r="DX438" s="32">
        <v>870</v>
      </c>
      <c r="DY438" s="32">
        <v>655.18756103500004</v>
      </c>
      <c r="EA438">
        <v>18.125</v>
      </c>
      <c r="EB438" s="32">
        <v>571.43182373000002</v>
      </c>
      <c r="EC438" s="32">
        <v>1551.8000488279999</v>
      </c>
    </row>
    <row r="439" spans="1:133">
      <c r="A439" s="33">
        <v>44461</v>
      </c>
      <c r="B439" s="32">
        <v>429.00372314499998</v>
      </c>
      <c r="C439" s="32">
        <v>9088.8798828119998</v>
      </c>
      <c r="D439" s="32">
        <v>1419.0050048830001</v>
      </c>
      <c r="E439" s="32">
        <v>2541.2717285160002</v>
      </c>
      <c r="F439" s="32">
        <v>750.64044189499998</v>
      </c>
      <c r="G439" s="32">
        <v>2771.1606445309999</v>
      </c>
      <c r="H439" s="32">
        <v>509.41073608400001</v>
      </c>
      <c r="I439" s="32">
        <v>171.68775939899999</v>
      </c>
      <c r="J439" s="32">
        <v>2224.6669921880002</v>
      </c>
      <c r="K439" s="32">
        <v>1391.647460938</v>
      </c>
      <c r="L439" s="32">
        <v>8610.1357421880002</v>
      </c>
      <c r="M439" s="32">
        <v>335.60150146500001</v>
      </c>
      <c r="N439" s="32">
        <v>222.96250915499999</v>
      </c>
      <c r="O439" s="32">
        <v>993.90075683600003</v>
      </c>
      <c r="P439" s="32">
        <v>791.53002929700006</v>
      </c>
      <c r="Q439" s="32">
        <v>85.285804748999993</v>
      </c>
      <c r="R439" s="32">
        <v>1289.3784179690001</v>
      </c>
      <c r="S439" s="32">
        <v>1593.581420898</v>
      </c>
      <c r="T439" s="32">
        <v>169.410644531</v>
      </c>
      <c r="U439" s="32">
        <v>5841.876953125</v>
      </c>
      <c r="V439" s="32">
        <v>3109.0979003910002</v>
      </c>
      <c r="W439" s="32">
        <v>1316.6640625</v>
      </c>
      <c r="X439" s="32">
        <v>53.701358794999997</v>
      </c>
      <c r="Y439" s="32">
        <v>203.748214722</v>
      </c>
      <c r="Z439" s="32">
        <v>4362.0297851559999</v>
      </c>
      <c r="AA439" s="32">
        <v>440.85583496100003</v>
      </c>
      <c r="AB439" s="32">
        <v>841.54260253899997</v>
      </c>
      <c r="AC439" s="32">
        <v>5868.8911132809999</v>
      </c>
      <c r="AD439" s="32">
        <v>3470.5773925779999</v>
      </c>
      <c r="AE439" s="32">
        <v>1739.4246826169999</v>
      </c>
      <c r="AF439" s="32">
        <v>383.646484375</v>
      </c>
      <c r="AG439" s="32">
        <v>1442.3293457029999</v>
      </c>
      <c r="AH439" s="32">
        <v>610.01440429700006</v>
      </c>
      <c r="AI439" s="32">
        <v>413.76119995099998</v>
      </c>
      <c r="AJ439" s="32">
        <v>2375.8774414059999</v>
      </c>
      <c r="AK439" s="32">
        <v>3509.0881347660002</v>
      </c>
      <c r="AL439" s="32">
        <v>554.15203857400002</v>
      </c>
      <c r="AM439" s="32">
        <v>1028.967407227</v>
      </c>
      <c r="AN439" s="32">
        <v>2654.7309570309999</v>
      </c>
      <c r="AP439" s="32">
        <v>3342.3195800779999</v>
      </c>
      <c r="AQ439" s="32">
        <v>1378.8295898440001</v>
      </c>
      <c r="AR439" s="32">
        <v>1550.8494873049999</v>
      </c>
      <c r="AS439" s="32">
        <v>3386.3439941410002</v>
      </c>
      <c r="AT439" s="32">
        <v>1822.9425048830001</v>
      </c>
      <c r="AU439" s="32">
        <v>1118.053344727</v>
      </c>
      <c r="AV439" s="32">
        <v>251.86602783199999</v>
      </c>
      <c r="AW439" s="32">
        <v>1437.3098144529999</v>
      </c>
      <c r="AX439" s="32">
        <v>703.12670898399995</v>
      </c>
      <c r="AY439" s="32">
        <v>394.13259887700002</v>
      </c>
      <c r="AZ439" s="32">
        <v>316.21133422899999</v>
      </c>
      <c r="BA439" s="32">
        <v>224.85977172899999</v>
      </c>
      <c r="BB439" s="32">
        <v>1903.7277832029999</v>
      </c>
      <c r="BC439" s="32">
        <v>2559.2229003910002</v>
      </c>
      <c r="BD439" s="32">
        <v>3451.7431640619998</v>
      </c>
      <c r="BE439" s="32">
        <v>613.5234375</v>
      </c>
      <c r="BF439" s="32">
        <v>737.02514648399995</v>
      </c>
      <c r="BG439" s="32">
        <v>295.3956604</v>
      </c>
      <c r="BH439" s="32">
        <v>487.867675781</v>
      </c>
      <c r="BI439" s="32">
        <v>15890</v>
      </c>
      <c r="BJ439" s="32">
        <v>4717.5297851559999</v>
      </c>
      <c r="BK439" s="32">
        <v>159.997146606</v>
      </c>
      <c r="BL439" s="32">
        <v>2006.4854736330001</v>
      </c>
      <c r="BM439" s="32">
        <v>2685.4450683589998</v>
      </c>
      <c r="BN439" s="32">
        <v>722.86053466800001</v>
      </c>
      <c r="BO439" s="32">
        <v>3667.9331054690001</v>
      </c>
      <c r="BP439" s="32">
        <v>16219</v>
      </c>
      <c r="BQ439" s="32">
        <v>2794.11328125</v>
      </c>
      <c r="BR439" s="32">
        <v>4831.5161132809999</v>
      </c>
      <c r="BS439" s="32">
        <v>2725.2067871089998</v>
      </c>
      <c r="BT439" s="32">
        <v>2255.509765625</v>
      </c>
      <c r="BU439" s="32">
        <v>122.18000030499999</v>
      </c>
      <c r="BV439" s="32">
        <v>1303.996459961</v>
      </c>
      <c r="BW439" s="32">
        <v>596.12036132799994</v>
      </c>
      <c r="BX439" s="32">
        <v>1649.526000977</v>
      </c>
      <c r="BY439" s="32">
        <v>1425.267211914</v>
      </c>
      <c r="BZ439" s="32">
        <v>697.5</v>
      </c>
      <c r="CA439" s="32">
        <v>1437.364624023</v>
      </c>
      <c r="CB439" s="32">
        <v>344.44769287100002</v>
      </c>
      <c r="CC439" s="32">
        <v>43.912895202999998</v>
      </c>
      <c r="CD439" s="32">
        <v>218.80007934599999</v>
      </c>
      <c r="CE439" s="32">
        <v>625.03509521499996</v>
      </c>
      <c r="CF439" s="32">
        <v>8247.4990234380002</v>
      </c>
      <c r="CG439" s="32">
        <v>5421.900390625</v>
      </c>
      <c r="CH439" s="32">
        <v>15.329940796000001</v>
      </c>
      <c r="CI439" s="32">
        <v>1495.931030273</v>
      </c>
      <c r="CJ439" s="32">
        <v>305.34338378899997</v>
      </c>
      <c r="CK439" s="32">
        <v>115.343185425</v>
      </c>
      <c r="CL439" s="32">
        <v>413.76119995099998</v>
      </c>
      <c r="CM439" s="32">
        <v>180.98925781200001</v>
      </c>
      <c r="CN439" s="32">
        <v>878.49792480500003</v>
      </c>
      <c r="CO439" s="32">
        <v>1168.356445312</v>
      </c>
      <c r="CP439" s="32">
        <v>562.638671875</v>
      </c>
      <c r="CQ439" s="32">
        <v>6352.5717773440001</v>
      </c>
      <c r="CR439" s="32">
        <v>4014.8474121089998</v>
      </c>
      <c r="CS439" s="32">
        <v>1478.4122314450001</v>
      </c>
      <c r="CT439" s="32">
        <v>1752.5</v>
      </c>
      <c r="CU439" s="32">
        <v>7960.8784179690001</v>
      </c>
      <c r="CV439" s="32">
        <v>261.29061889600001</v>
      </c>
      <c r="CW439" s="32">
        <v>279.94720459000001</v>
      </c>
      <c r="CX439" s="32">
        <v>863.38159179700006</v>
      </c>
      <c r="CZ439" s="32">
        <v>1818.0446777340001</v>
      </c>
      <c r="DA439" s="32">
        <v>2372.8842773440001</v>
      </c>
      <c r="DB439" s="32">
        <v>188.22528076200001</v>
      </c>
      <c r="DC439" s="34">
        <v>5295</v>
      </c>
      <c r="DD439" s="32">
        <v>3122.0710449220001</v>
      </c>
      <c r="DE439" s="32">
        <v>974.32745361299999</v>
      </c>
      <c r="DF439" s="32">
        <v>740</v>
      </c>
      <c r="DG439" s="32">
        <v>5.673753262</v>
      </c>
      <c r="DI439" s="32">
        <v>110.87953186</v>
      </c>
      <c r="DJ439" s="34">
        <v>1332</v>
      </c>
      <c r="DK439" s="32">
        <v>481.95883178700001</v>
      </c>
      <c r="DL439" s="32">
        <v>10547.486328125</v>
      </c>
      <c r="DM439" s="32">
        <v>2162.6774902339998</v>
      </c>
      <c r="DN439" s="32">
        <v>1887.3975830080001</v>
      </c>
      <c r="DO439" s="32">
        <v>17.399999999999999</v>
      </c>
      <c r="DP439" s="32">
        <v>364.8</v>
      </c>
      <c r="DQ439" s="32">
        <v>936</v>
      </c>
      <c r="DR439" s="32">
        <v>293.39999999999998</v>
      </c>
      <c r="DS439" s="32">
        <v>68.819999999999993</v>
      </c>
      <c r="DT439" s="32">
        <v>1009.503479004</v>
      </c>
      <c r="DU439" s="32">
        <v>128</v>
      </c>
      <c r="DV439" s="32">
        <v>5475.8637695309999</v>
      </c>
      <c r="DW439" s="32">
        <v>261.515716553</v>
      </c>
      <c r="DX439" s="32">
        <v>890</v>
      </c>
      <c r="DY439" s="32">
        <v>660.98565673799999</v>
      </c>
      <c r="EA439">
        <v>18.071000000000002</v>
      </c>
      <c r="EB439" s="32">
        <v>571.43182373000002</v>
      </c>
      <c r="EC439" s="32">
        <v>1595.1999511720001</v>
      </c>
    </row>
    <row r="440" spans="1:133">
      <c r="A440" s="33">
        <v>44462</v>
      </c>
      <c r="B440" s="32">
        <v>433.59948730500003</v>
      </c>
      <c r="C440" s="32">
        <v>9068.8916015619998</v>
      </c>
      <c r="D440" s="32">
        <v>1437.984985352</v>
      </c>
      <c r="E440" s="32">
        <v>2538.2731933589998</v>
      </c>
      <c r="F440" s="32">
        <v>754.03796386700003</v>
      </c>
      <c r="G440" s="32">
        <v>2746.1953125</v>
      </c>
      <c r="H440" s="32">
        <v>510.60842895500002</v>
      </c>
      <c r="I440" s="32">
        <v>169.44450378400001</v>
      </c>
      <c r="J440" s="32">
        <v>2213.673828125</v>
      </c>
      <c r="K440" s="32">
        <v>1376.6619873049999</v>
      </c>
      <c r="L440" s="32">
        <v>8661.0947265619998</v>
      </c>
      <c r="M440" s="32">
        <v>336.89782714799998</v>
      </c>
      <c r="N440" s="32">
        <v>225.960647583</v>
      </c>
      <c r="O440" s="32">
        <v>995.49835205099998</v>
      </c>
      <c r="P440" s="32">
        <v>781.93579101600005</v>
      </c>
      <c r="Q440" s="32">
        <v>85.198951721</v>
      </c>
      <c r="R440" s="32">
        <v>1290.3776855470001</v>
      </c>
      <c r="S440" s="32">
        <v>1603.0701904299999</v>
      </c>
      <c r="T440" s="32">
        <v>168.06411743199999</v>
      </c>
      <c r="U440" s="32">
        <v>5804.8037109380002</v>
      </c>
      <c r="V440" s="32">
        <v>3136.0900878910002</v>
      </c>
      <c r="W440" s="32">
        <v>1326.653930664</v>
      </c>
      <c r="X440" s="32">
        <v>54.660675048999998</v>
      </c>
      <c r="Y440" s="32">
        <v>203.64848327600001</v>
      </c>
      <c r="Z440" s="32">
        <v>4334.421875</v>
      </c>
      <c r="AA440" s="32">
        <v>439.15911865200002</v>
      </c>
      <c r="AB440" s="32">
        <v>830.78997802699996</v>
      </c>
      <c r="AC440" s="32">
        <v>5823.9379882809999</v>
      </c>
      <c r="AD440" s="32">
        <v>3509.4475097660002</v>
      </c>
      <c r="AE440" s="32">
        <v>1740.9237060549999</v>
      </c>
      <c r="AF440" s="32">
        <v>381.869384766</v>
      </c>
      <c r="AG440" s="32">
        <v>1446.2686767580001</v>
      </c>
      <c r="AH440" s="32">
        <v>613.38464355500003</v>
      </c>
      <c r="AI440" s="32">
        <v>411.71789550800003</v>
      </c>
      <c r="AJ440" s="32">
        <v>2260.9318847660002</v>
      </c>
      <c r="AK440" s="32">
        <v>3503.5913085940001</v>
      </c>
      <c r="AL440" s="32">
        <v>556.75085449200003</v>
      </c>
      <c r="AM440" s="32">
        <v>1020.480041504</v>
      </c>
      <c r="AN440" s="32">
        <v>2630.814453125</v>
      </c>
      <c r="AP440" s="32">
        <v>3335.3251953119998</v>
      </c>
      <c r="AQ440" s="32">
        <v>1348.7495117190001</v>
      </c>
      <c r="AR440" s="32">
        <v>1543.3696289059999</v>
      </c>
      <c r="AS440" s="32">
        <v>3336.3679199220001</v>
      </c>
      <c r="AT440" s="32">
        <v>1842.4204101559999</v>
      </c>
      <c r="AU440" s="32">
        <v>1109.0610351559999</v>
      </c>
      <c r="AV440" s="32">
        <v>253.761276245</v>
      </c>
      <c r="AW440" s="32">
        <v>1422.2225341799999</v>
      </c>
      <c r="AX440" s="32">
        <v>702.12878418000003</v>
      </c>
      <c r="AY440" s="32">
        <v>393.73284912100002</v>
      </c>
      <c r="AZ440" s="32">
        <v>317.20950317400002</v>
      </c>
      <c r="BA440" s="32">
        <v>225.75962829599999</v>
      </c>
      <c r="BB440" s="32">
        <v>1902.228881836</v>
      </c>
      <c r="BC440" s="32">
        <v>2596.1828613279999</v>
      </c>
      <c r="BD440" s="32">
        <v>3448.74609375</v>
      </c>
      <c r="BE440" s="32">
        <v>610.32501220699999</v>
      </c>
      <c r="BF440" s="32">
        <v>742.62231445299994</v>
      </c>
      <c r="BG440" s="32">
        <v>295.3956604</v>
      </c>
      <c r="BH440" s="32">
        <v>487.867675781</v>
      </c>
      <c r="BI440" s="32">
        <v>15605</v>
      </c>
      <c r="BJ440" s="32">
        <v>4727.5249023440001</v>
      </c>
      <c r="BK440" s="32">
        <v>158.35025024399999</v>
      </c>
      <c r="BL440" s="32">
        <v>2005.9520263669999</v>
      </c>
      <c r="BM440" s="32">
        <v>2663.0078125</v>
      </c>
      <c r="BN440" s="32">
        <v>709.070800781</v>
      </c>
      <c r="BO440" s="32">
        <v>3675.9243164059999</v>
      </c>
      <c r="BP440" s="32">
        <v>16223.984375</v>
      </c>
      <c r="BQ440" s="32">
        <v>2751.2036132809999</v>
      </c>
      <c r="BR440" s="32">
        <v>4848.4829101559999</v>
      </c>
      <c r="BS440" s="32">
        <v>2743.1821289059999</v>
      </c>
      <c r="BT440" s="32">
        <v>2237.515625</v>
      </c>
      <c r="BU440" s="32">
        <v>126.940002441</v>
      </c>
      <c r="BV440" s="32">
        <v>1304.973632812</v>
      </c>
      <c r="BW440" s="32">
        <v>598.31414794900002</v>
      </c>
      <c r="BX440" s="32">
        <v>1642.5362548830001</v>
      </c>
      <c r="BY440" s="32">
        <v>1450.763061523</v>
      </c>
      <c r="BZ440" s="32">
        <v>700</v>
      </c>
      <c r="CA440" s="32">
        <v>1402.5334472659999</v>
      </c>
      <c r="CB440" s="32">
        <v>341.95169067400002</v>
      </c>
      <c r="CC440" s="32">
        <v>44.991256714000002</v>
      </c>
      <c r="CD440" s="32">
        <v>222.590133667</v>
      </c>
      <c r="CE440" s="32">
        <v>627.75122070299994</v>
      </c>
      <c r="CF440" s="32">
        <v>8211.537109375</v>
      </c>
      <c r="CG440" s="32">
        <v>5299.9921875</v>
      </c>
      <c r="CH440" s="32">
        <v>15.227267265</v>
      </c>
      <c r="CI440" s="32">
        <v>1501.8442382809999</v>
      </c>
      <c r="CJ440" s="32">
        <v>310.14669799799998</v>
      </c>
      <c r="CK440" s="32">
        <v>114.283699036</v>
      </c>
      <c r="CL440" s="32">
        <v>411.71789550800003</v>
      </c>
      <c r="CM440" s="32">
        <v>183.72575378400001</v>
      </c>
      <c r="CN440" s="32">
        <v>883.49523925799997</v>
      </c>
      <c r="CO440" s="32">
        <v>1163.860961914</v>
      </c>
      <c r="CP440" s="32">
        <v>559.84143066399997</v>
      </c>
      <c r="CQ440" s="32">
        <v>6374.5463867190001</v>
      </c>
      <c r="CR440" s="32">
        <v>3986.3806152339998</v>
      </c>
      <c r="CS440" s="32">
        <v>1478.4122314450001</v>
      </c>
      <c r="CT440" s="32">
        <v>1749</v>
      </c>
      <c r="CU440" s="32">
        <v>7938.8862304690001</v>
      </c>
      <c r="CV440" s="32">
        <v>259.19348144499997</v>
      </c>
      <c r="CW440" s="32">
        <v>282.74069213899998</v>
      </c>
      <c r="CX440" s="32">
        <v>857.84710693399995</v>
      </c>
      <c r="CZ440" s="32">
        <v>1810.048828125</v>
      </c>
      <c r="DA440" s="32">
        <v>2362.8930664059999</v>
      </c>
      <c r="DB440" s="32">
        <v>188.325271606</v>
      </c>
      <c r="DC440" s="34">
        <v>5295</v>
      </c>
      <c r="DD440" s="32">
        <v>3106.0810546880002</v>
      </c>
      <c r="DE440" s="32">
        <v>974.72711181600005</v>
      </c>
      <c r="DF440" s="32">
        <v>745</v>
      </c>
      <c r="DG440" s="32">
        <v>5.691318989</v>
      </c>
      <c r="DI440" s="32">
        <v>110.82963562</v>
      </c>
      <c r="DJ440" s="34">
        <v>1332.1</v>
      </c>
      <c r="DK440" s="32">
        <v>479.36120605500003</v>
      </c>
      <c r="DL440" s="32">
        <v>10627.427734375</v>
      </c>
      <c r="DM440" s="32">
        <v>2156.6867675779999</v>
      </c>
      <c r="DN440" s="32">
        <v>1887.597290039</v>
      </c>
      <c r="DO440" s="32">
        <v>17.68</v>
      </c>
      <c r="DP440" s="32">
        <v>372</v>
      </c>
      <c r="DQ440" s="32">
        <v>993</v>
      </c>
      <c r="DR440" s="32">
        <v>293.39999999999998</v>
      </c>
      <c r="DS440" s="32">
        <v>69.05</v>
      </c>
      <c r="DT440" s="32">
        <v>997.90954589800003</v>
      </c>
      <c r="DU440" s="32">
        <v>128.5</v>
      </c>
      <c r="DV440" s="32">
        <v>5425.9018554690001</v>
      </c>
      <c r="DW440" s="32">
        <v>271.01818847700002</v>
      </c>
      <c r="DX440" s="32">
        <v>925</v>
      </c>
      <c r="DY440" s="32">
        <v>653.58807373000002</v>
      </c>
      <c r="EA440">
        <v>18.224</v>
      </c>
      <c r="EB440" s="32">
        <v>571.43182373000002</v>
      </c>
      <c r="EC440" s="32">
        <v>1644.599975586</v>
      </c>
    </row>
    <row r="441" spans="1:133">
      <c r="A441" s="33">
        <v>44463</v>
      </c>
      <c r="B441" s="32">
        <v>428.30438232400002</v>
      </c>
      <c r="C441" s="32">
        <v>8835.0234375</v>
      </c>
      <c r="D441" s="32">
        <v>1435.9870605470001</v>
      </c>
      <c r="E441" s="32">
        <v>2485.3095703119998</v>
      </c>
      <c r="F441" s="32">
        <v>748.24230956999997</v>
      </c>
      <c r="G441" s="32">
        <v>2689.2741699220001</v>
      </c>
      <c r="H441" s="32">
        <v>500.22854614300002</v>
      </c>
      <c r="I441" s="32">
        <v>172.77003479000001</v>
      </c>
      <c r="J441" s="32">
        <v>2193.6862792970001</v>
      </c>
      <c r="K441" s="32">
        <v>1374.1645507809999</v>
      </c>
      <c r="L441" s="32">
        <v>8837.9541015619998</v>
      </c>
      <c r="M441" s="32">
        <v>335.64620971699998</v>
      </c>
      <c r="N441" s="32">
        <v>221.06364440900001</v>
      </c>
      <c r="O441" s="32">
        <v>989.50738525400004</v>
      </c>
      <c r="P441" s="32">
        <v>784.53411865199996</v>
      </c>
      <c r="Q441" s="32">
        <v>85.763473511000001</v>
      </c>
      <c r="R441" s="32">
        <v>1256.9067382809999</v>
      </c>
      <c r="S441" s="32">
        <v>1576.102539062</v>
      </c>
      <c r="T441" s="32">
        <v>165.071899414</v>
      </c>
      <c r="U441" s="32">
        <v>5722.853515625</v>
      </c>
      <c r="V441" s="32">
        <v>3045.1162109380002</v>
      </c>
      <c r="W441" s="32">
        <v>1299.181640625</v>
      </c>
      <c r="X441" s="32">
        <v>53.981163025000001</v>
      </c>
      <c r="Y441" s="32">
        <v>204.446334839</v>
      </c>
      <c r="Z441" s="32">
        <v>4279.2065429690001</v>
      </c>
      <c r="AA441" s="32">
        <v>432.07266235399999</v>
      </c>
      <c r="AB441" s="32">
        <v>817.016113281</v>
      </c>
      <c r="AC441" s="32">
        <v>5846.9140625</v>
      </c>
      <c r="AD441" s="32">
        <v>3453.6735839839998</v>
      </c>
      <c r="AE441" s="32">
        <v>1713.9403076169999</v>
      </c>
      <c r="AF441" s="32">
        <v>377.58343505900001</v>
      </c>
      <c r="AG441" s="32">
        <v>1460.549194336</v>
      </c>
      <c r="AH441" s="32">
        <v>605.85119628899997</v>
      </c>
      <c r="AI441" s="32">
        <v>408.65295410200002</v>
      </c>
      <c r="AJ441" s="32">
        <v>2208.9562988279999</v>
      </c>
      <c r="AK441" s="32">
        <v>3482.1027832029999</v>
      </c>
      <c r="AL441" s="32">
        <v>551.95294189499998</v>
      </c>
      <c r="AM441" s="32">
        <v>1006.001586914</v>
      </c>
      <c r="AN441" s="32">
        <v>2587.7648925779999</v>
      </c>
      <c r="AP441" s="32">
        <v>3370.2973632809999</v>
      </c>
      <c r="AQ441" s="32">
        <v>1350.6901855470001</v>
      </c>
      <c r="AR441" s="32">
        <v>1539.8787841799999</v>
      </c>
      <c r="AS441" s="32">
        <v>3279.3957519529999</v>
      </c>
      <c r="AT441" s="32">
        <v>1821.943725586</v>
      </c>
      <c r="AU441" s="32">
        <v>1097.071289062</v>
      </c>
      <c r="AV441" s="32">
        <v>251.766281128</v>
      </c>
      <c r="AW441" s="32">
        <v>1396.0711669919999</v>
      </c>
      <c r="AX441" s="32">
        <v>690.55303955099998</v>
      </c>
      <c r="AY441" s="32">
        <v>389.73556518599997</v>
      </c>
      <c r="AZ441" s="32">
        <v>319.65533447299998</v>
      </c>
      <c r="BA441" s="32">
        <v>220.160614014</v>
      </c>
      <c r="BB441" s="32">
        <v>1880.7432861330001</v>
      </c>
      <c r="BC441" s="32">
        <v>2595.1838378910002</v>
      </c>
      <c r="BD441" s="32">
        <v>3412.7800292970001</v>
      </c>
      <c r="BE441" s="32">
        <v>591.73333740199996</v>
      </c>
      <c r="BF441" s="32">
        <v>718.43450927699996</v>
      </c>
      <c r="BG441" s="32">
        <v>294.99642944300001</v>
      </c>
      <c r="BH441" s="32">
        <v>485.29595947299998</v>
      </c>
      <c r="BI441" s="32">
        <v>15365</v>
      </c>
      <c r="BJ441" s="32">
        <v>4786.4936523440001</v>
      </c>
      <c r="BK441" s="32">
        <v>158.150665283</v>
      </c>
      <c r="BL441" s="32">
        <v>1989.4135742190001</v>
      </c>
      <c r="BM441" s="32">
        <v>2650.5427246089998</v>
      </c>
      <c r="BN441" s="32">
        <v>703.47497558600003</v>
      </c>
      <c r="BO441" s="32">
        <v>3645.9575195309999</v>
      </c>
      <c r="BP441" s="32">
        <v>15949.846679688</v>
      </c>
      <c r="BQ441" s="32">
        <v>2741.224609375</v>
      </c>
      <c r="BR441" s="32">
        <v>4821.037109375</v>
      </c>
      <c r="BS441" s="32">
        <v>2758.1611328119998</v>
      </c>
      <c r="BT441" s="32">
        <v>2221.3215332029999</v>
      </c>
      <c r="BU441" s="32">
        <v>132.5</v>
      </c>
      <c r="BV441" s="32">
        <v>1302.0421142580001</v>
      </c>
      <c r="BW441" s="32">
        <v>592.92926025400004</v>
      </c>
      <c r="BX441" s="32">
        <v>1626.0610351559999</v>
      </c>
      <c r="BY441" s="32">
        <v>1450.2631835940001</v>
      </c>
      <c r="BZ441" s="32">
        <v>701.5</v>
      </c>
      <c r="CA441" s="32">
        <v>1399.0383300779999</v>
      </c>
      <c r="CB441" s="32">
        <v>342.95007324199997</v>
      </c>
      <c r="CC441" s="32">
        <v>45.360687255999999</v>
      </c>
      <c r="CD441" s="32">
        <v>222.89744567899999</v>
      </c>
      <c r="CE441" s="32">
        <v>621.13079833999996</v>
      </c>
      <c r="CF441" s="32">
        <v>8169.5810546880002</v>
      </c>
      <c r="CG441" s="32">
        <v>5110.1357421880002</v>
      </c>
      <c r="CH441" s="32">
        <v>15.069309235</v>
      </c>
      <c r="CI441" s="32">
        <v>1507.1665039059999</v>
      </c>
      <c r="CJ441" s="32">
        <v>311.27697753899997</v>
      </c>
      <c r="CK441" s="32">
        <v>113.743972778</v>
      </c>
      <c r="CL441" s="32">
        <v>408.65295410200002</v>
      </c>
      <c r="CM441" s="32">
        <v>183.50604247999999</v>
      </c>
      <c r="CN441" s="32">
        <v>877.49859619100005</v>
      </c>
      <c r="CO441" s="32">
        <v>1148.375976562</v>
      </c>
      <c r="CP441" s="32">
        <v>561.24005126999998</v>
      </c>
      <c r="CQ441" s="32">
        <v>6260.6791992190001</v>
      </c>
      <c r="CR441" s="32">
        <v>3985.3815917970001</v>
      </c>
      <c r="CS441" s="32">
        <v>1474.089233398</v>
      </c>
      <c r="CT441" s="32">
        <v>1760.5</v>
      </c>
      <c r="CU441" s="32">
        <v>7822.931640625</v>
      </c>
      <c r="CV441" s="32">
        <v>257.14633178700001</v>
      </c>
      <c r="CW441" s="32">
        <v>278.051605225</v>
      </c>
      <c r="CX441" s="32">
        <v>839.86004638700001</v>
      </c>
      <c r="CZ441" s="32">
        <v>1819.044311523</v>
      </c>
      <c r="DA441" s="32">
        <v>2383.8742675779999</v>
      </c>
      <c r="DB441" s="32">
        <v>187.12542724599999</v>
      </c>
      <c r="DC441" s="34">
        <v>5215</v>
      </c>
      <c r="DD441" s="32">
        <v>3038.123046875</v>
      </c>
      <c r="DE441" s="32">
        <v>956.94293212900004</v>
      </c>
      <c r="DF441" s="32">
        <v>735</v>
      </c>
      <c r="DG441" s="32">
        <v>5.6405735019999996</v>
      </c>
      <c r="DI441" s="32">
        <v>109.382507324</v>
      </c>
      <c r="DJ441" s="34">
        <v>1313.8</v>
      </c>
      <c r="DK441" s="32">
        <v>475.96432495099998</v>
      </c>
      <c r="DL441" s="32">
        <v>10567.470703125</v>
      </c>
      <c r="DM441" s="32">
        <v>2122.7387695309999</v>
      </c>
      <c r="DN441" s="32">
        <v>1863.6506347659999</v>
      </c>
      <c r="DO441" s="32">
        <v>17.82</v>
      </c>
      <c r="DP441" s="32">
        <v>360</v>
      </c>
      <c r="DQ441" s="32">
        <v>960</v>
      </c>
      <c r="DR441" s="32">
        <v>291.39999999999998</v>
      </c>
      <c r="DS441" s="32">
        <v>68.900000000000006</v>
      </c>
      <c r="DT441" s="32">
        <v>981.34674072300004</v>
      </c>
      <c r="DU441" s="32">
        <v>128.75</v>
      </c>
      <c r="DV441" s="32">
        <v>5281.0107421880002</v>
      </c>
      <c r="DW441" s="32">
        <v>262.30096435500002</v>
      </c>
      <c r="DX441" s="32">
        <v>992.5</v>
      </c>
      <c r="DY441" s="32">
        <v>680.37933349599996</v>
      </c>
      <c r="EA441">
        <v>18.623000000000001</v>
      </c>
      <c r="EB441" s="32">
        <v>571.43182373000002</v>
      </c>
      <c r="EC441" s="32">
        <v>1683.1999511720001</v>
      </c>
    </row>
    <row r="442" spans="1:133">
      <c r="A442" s="33">
        <v>44466</v>
      </c>
      <c r="B442" s="32">
        <v>434.69845581099997</v>
      </c>
      <c r="C442" s="32">
        <v>8481.2216796880002</v>
      </c>
      <c r="D442" s="32">
        <v>1413.510742188</v>
      </c>
      <c r="E442" s="32">
        <v>2478.3142089839998</v>
      </c>
      <c r="F442" s="32">
        <v>740.24816894499997</v>
      </c>
      <c r="G442" s="32">
        <v>2651.3269042970001</v>
      </c>
      <c r="H442" s="32">
        <v>520.58892822300004</v>
      </c>
      <c r="I442" s="32">
        <v>183.10081481899999</v>
      </c>
      <c r="J442" s="32">
        <v>2146.7138671880002</v>
      </c>
      <c r="K442" s="32">
        <v>1362.6756591799999</v>
      </c>
      <c r="L442" s="32">
        <v>8560.17578125</v>
      </c>
      <c r="M442" s="32">
        <v>345.03308105500003</v>
      </c>
      <c r="N442" s="32">
        <v>216.76629638700001</v>
      </c>
      <c r="O442" s="32">
        <v>997.89483642599998</v>
      </c>
      <c r="P442" s="32">
        <v>791.53002929700006</v>
      </c>
      <c r="Q442" s="32">
        <v>87.804435729999994</v>
      </c>
      <c r="R442" s="32">
        <v>1219.439453125</v>
      </c>
      <c r="S442" s="32">
        <v>1553.629516602</v>
      </c>
      <c r="T442" s="32">
        <v>165.12176513700001</v>
      </c>
      <c r="U442" s="32">
        <v>5596.0263671880002</v>
      </c>
      <c r="V442" s="32">
        <v>2917.1535644529999</v>
      </c>
      <c r="W442" s="32">
        <v>1273.707641602</v>
      </c>
      <c r="X442" s="32">
        <v>55.560020446999999</v>
      </c>
      <c r="Y442" s="32">
        <v>206.64039611800001</v>
      </c>
      <c r="Z442" s="32">
        <v>4228.7509765619998</v>
      </c>
      <c r="AA442" s="32">
        <v>423.28945922899999</v>
      </c>
      <c r="AB442" s="32">
        <v>807.68542480500003</v>
      </c>
      <c r="AC442" s="32">
        <v>5775.98828125</v>
      </c>
      <c r="AD442" s="32">
        <v>3373.8745117190001</v>
      </c>
      <c r="AE442" s="32">
        <v>1718.4375</v>
      </c>
      <c r="AF442" s="32">
        <v>375.49273681599999</v>
      </c>
      <c r="AG442" s="32">
        <v>1513.2393798830001</v>
      </c>
      <c r="AH442" s="32">
        <v>586.81921386700003</v>
      </c>
      <c r="AI442" s="32">
        <v>413.55679321299999</v>
      </c>
      <c r="AJ442" s="32">
        <v>2221.9501953119998</v>
      </c>
      <c r="AK442" s="32">
        <v>3496.0952148440001</v>
      </c>
      <c r="AL442" s="32">
        <v>556.55090331999997</v>
      </c>
      <c r="AM442" s="32">
        <v>992.72137451200001</v>
      </c>
      <c r="AN442" s="32">
        <v>2597.3317871089998</v>
      </c>
      <c r="AP442" s="32">
        <v>3435.2451171880002</v>
      </c>
      <c r="AQ442" s="32">
        <v>1386.5920410159999</v>
      </c>
      <c r="AR442" s="32">
        <v>1535.8897705080001</v>
      </c>
      <c r="AS442" s="32">
        <v>3136.4658203119998</v>
      </c>
      <c r="AT442" s="32">
        <v>1828.4362792970001</v>
      </c>
      <c r="AU442" s="32">
        <v>1096.071899414</v>
      </c>
      <c r="AV442" s="32">
        <v>251.46702575699999</v>
      </c>
      <c r="AW442" s="32">
        <v>1395.2667236330001</v>
      </c>
      <c r="AX442" s="32">
        <v>712.50720214800003</v>
      </c>
      <c r="AY442" s="32">
        <v>389.63562011699997</v>
      </c>
      <c r="AZ442" s="32">
        <v>330.736419678</v>
      </c>
      <c r="BA442" s="32">
        <v>215.261520386</v>
      </c>
      <c r="BB442" s="32">
        <v>1936.2061767580001</v>
      </c>
      <c r="BC442" s="32">
        <v>2586.1938476559999</v>
      </c>
      <c r="BD442" s="32">
        <v>3290.8947753910002</v>
      </c>
      <c r="BE442" s="32">
        <v>577.13995361299999</v>
      </c>
      <c r="BF442" s="32">
        <v>692.64770507799994</v>
      </c>
      <c r="BG442" s="32">
        <v>291.40255737299998</v>
      </c>
      <c r="BH442" s="32">
        <v>490.28814697299998</v>
      </c>
      <c r="BI442" s="32">
        <v>15235</v>
      </c>
      <c r="BJ442" s="32">
        <v>4874.4477539059999</v>
      </c>
      <c r="BK442" s="32">
        <v>162.29281616200001</v>
      </c>
      <c r="BL442" s="32">
        <v>1952.602172852</v>
      </c>
      <c r="BM442" s="32">
        <v>2665.9992675779999</v>
      </c>
      <c r="BN442" s="32">
        <v>700.67706298799999</v>
      </c>
      <c r="BO442" s="32">
        <v>3609.9978027339998</v>
      </c>
      <c r="BP442" s="32">
        <v>15316.837890625</v>
      </c>
      <c r="BQ442" s="32">
        <v>2715.2797851559999</v>
      </c>
      <c r="BR442" s="32">
        <v>4793.5908203119998</v>
      </c>
      <c r="BS442" s="32">
        <v>2704.2365722660002</v>
      </c>
      <c r="BT442" s="32">
        <v>2212.3249511720001</v>
      </c>
      <c r="BU442" s="32">
        <v>147.47999572800001</v>
      </c>
      <c r="BV442" s="32">
        <v>1299.5991210940001</v>
      </c>
      <c r="BW442" s="32">
        <v>592.13165283199999</v>
      </c>
      <c r="BX442" s="32">
        <v>1623.065429688</v>
      </c>
      <c r="BY442" s="32">
        <v>1444.7641601559999</v>
      </c>
      <c r="BZ442" s="32">
        <v>695.5</v>
      </c>
      <c r="CA442" s="32">
        <v>1399.537719727</v>
      </c>
      <c r="CB442" s="32">
        <v>348.04193115200002</v>
      </c>
      <c r="CC442" s="32">
        <v>45.770061493</v>
      </c>
      <c r="CD442" s="32">
        <v>226.07295227099999</v>
      </c>
      <c r="CE442" s="32">
        <v>619.26342773399995</v>
      </c>
      <c r="CF442" s="32">
        <v>8185.5639648440001</v>
      </c>
      <c r="CG442" s="32">
        <v>4971.240234375</v>
      </c>
      <c r="CH442" s="32">
        <v>15.069309235</v>
      </c>
      <c r="CI442" s="32">
        <v>1574.581054688</v>
      </c>
      <c r="CJ442" s="32">
        <v>316.97503662100002</v>
      </c>
      <c r="CK442" s="32">
        <v>115.82294464100001</v>
      </c>
      <c r="CL442" s="32">
        <v>413.55679321299999</v>
      </c>
      <c r="CM442" s="32">
        <v>187.540924072</v>
      </c>
      <c r="CN442" s="32">
        <v>874.50018310500002</v>
      </c>
      <c r="CO442" s="32">
        <v>1141.882446289</v>
      </c>
      <c r="CP442" s="32">
        <v>566.03521728500004</v>
      </c>
      <c r="CQ442" s="32">
        <v>6292.6411132809999</v>
      </c>
      <c r="CR442" s="32">
        <v>3960.4106445309999</v>
      </c>
      <c r="CS442" s="32">
        <v>1495.7036132809999</v>
      </c>
      <c r="CT442" s="32">
        <v>1743.5</v>
      </c>
      <c r="CU442" s="32">
        <v>7551.0380859380002</v>
      </c>
      <c r="CV442" s="32">
        <v>257.54571533199999</v>
      </c>
      <c r="CW442" s="32">
        <v>281.14437866200001</v>
      </c>
      <c r="CX442" s="32">
        <v>842.03430175799997</v>
      </c>
      <c r="CZ442" s="32">
        <v>1715.0988769529999</v>
      </c>
      <c r="DA442" s="32">
        <v>2412.8486328119998</v>
      </c>
      <c r="DB442" s="32">
        <v>192.724700928</v>
      </c>
      <c r="DC442" s="34">
        <v>5170</v>
      </c>
      <c r="DD442" s="32">
        <v>2980.1586914059999</v>
      </c>
      <c r="DE442" s="32">
        <v>938.75921630899995</v>
      </c>
      <c r="DF442" s="32">
        <v>740</v>
      </c>
      <c r="DG442" s="32">
        <v>5.5683584210000001</v>
      </c>
      <c r="DI442" s="32">
        <v>109.282699585</v>
      </c>
      <c r="DJ442" s="34">
        <v>1300</v>
      </c>
      <c r="DK442" s="32">
        <v>484.85617065399998</v>
      </c>
      <c r="DL442" s="32">
        <v>10507.513671875</v>
      </c>
      <c r="DM442" s="32">
        <v>2108.7604980470001</v>
      </c>
      <c r="DN442" s="32">
        <v>1873.2292480470001</v>
      </c>
      <c r="DO442" s="32">
        <v>18</v>
      </c>
      <c r="DP442" s="32">
        <v>344.6</v>
      </c>
      <c r="DQ442" s="32">
        <v>942</v>
      </c>
      <c r="DR442" s="32">
        <v>292.10000000000002</v>
      </c>
      <c r="DS442" s="32">
        <v>66.16</v>
      </c>
      <c r="DT442" s="32">
        <v>976.37786865199996</v>
      </c>
      <c r="DU442" s="32">
        <v>127.5</v>
      </c>
      <c r="DV442" s="32">
        <v>4968.2475585940001</v>
      </c>
      <c r="DW442" s="32">
        <v>276.04431152299998</v>
      </c>
      <c r="DX442" s="32">
        <v>912</v>
      </c>
      <c r="DY442" s="32">
        <v>709.17004394499997</v>
      </c>
      <c r="EA442">
        <v>19.111000000000001</v>
      </c>
      <c r="EB442" s="32">
        <v>571.43182373000002</v>
      </c>
      <c r="EC442" s="32">
        <v>1766.400024414</v>
      </c>
    </row>
    <row r="443" spans="1:133">
      <c r="A443" s="33">
        <v>44467</v>
      </c>
      <c r="B443" s="32">
        <v>433.29974365200002</v>
      </c>
      <c r="C443" s="32">
        <v>8471.2265625</v>
      </c>
      <c r="D443" s="32">
        <v>1368.5581054690001</v>
      </c>
      <c r="E443" s="32">
        <v>2437.341796875</v>
      </c>
      <c r="F443" s="32">
        <v>707.27270507799994</v>
      </c>
      <c r="G443" s="32">
        <v>2606.3891601559999</v>
      </c>
      <c r="H443" s="32">
        <v>505.418457031</v>
      </c>
      <c r="I443" s="32">
        <v>179.06687927199999</v>
      </c>
      <c r="J443" s="32">
        <v>2123.7277832029999</v>
      </c>
      <c r="K443" s="32">
        <v>1410.129516602</v>
      </c>
      <c r="L443" s="32">
        <v>8467.25</v>
      </c>
      <c r="M443" s="32">
        <v>344.49667358400001</v>
      </c>
      <c r="N443" s="32">
        <v>213.96803283700001</v>
      </c>
      <c r="O443" s="32">
        <v>984.11541748000002</v>
      </c>
      <c r="P443" s="32">
        <v>769.34320068399995</v>
      </c>
      <c r="Q443" s="32">
        <v>85.589782714999998</v>
      </c>
      <c r="R443" s="32">
        <v>1195.9597167970001</v>
      </c>
      <c r="S443" s="32">
        <v>1507.6848144529999</v>
      </c>
      <c r="T443" s="32">
        <v>158.28947448700001</v>
      </c>
      <c r="U443" s="32">
        <v>5471.1499023440001</v>
      </c>
      <c r="V443" s="32">
        <v>2839.1762695309999</v>
      </c>
      <c r="W443" s="32">
        <v>1271.2100830080001</v>
      </c>
      <c r="X443" s="32">
        <v>55.100353241000001</v>
      </c>
      <c r="Y443" s="32">
        <v>202.65116882300001</v>
      </c>
      <c r="Z443" s="32">
        <v>4161.1591796880002</v>
      </c>
      <c r="AA443" s="32">
        <v>418.897949219</v>
      </c>
      <c r="AB443" s="32">
        <v>795.59991455099998</v>
      </c>
      <c r="AC443" s="32">
        <v>5773.9897460940001</v>
      </c>
      <c r="AD443" s="32">
        <v>3371.30078125</v>
      </c>
      <c r="AE443" s="32">
        <v>1670.467163086</v>
      </c>
      <c r="AF443" s="32">
        <v>371.10223388700001</v>
      </c>
      <c r="AG443" s="32">
        <v>1491.0799560549999</v>
      </c>
      <c r="AH443" s="32">
        <v>582.65588378899997</v>
      </c>
      <c r="AI443" s="32">
        <v>407.83566284199998</v>
      </c>
      <c r="AJ443" s="32">
        <v>2149.9841308589998</v>
      </c>
      <c r="AK443" s="32">
        <v>3523.0808105470001</v>
      </c>
      <c r="AL443" s="32">
        <v>545.95562744100005</v>
      </c>
      <c r="AM443" s="32">
        <v>984.53363037099996</v>
      </c>
      <c r="AN443" s="32">
        <v>2539.9318847660002</v>
      </c>
      <c r="AP443" s="32">
        <v>3348.3146972660002</v>
      </c>
      <c r="AQ443" s="32">
        <v>1378.8295898440001</v>
      </c>
      <c r="AR443" s="32">
        <v>1548.3562011720001</v>
      </c>
      <c r="AS443" s="32">
        <v>3103.4821777339998</v>
      </c>
      <c r="AT443" s="32">
        <v>1784.4858398440001</v>
      </c>
      <c r="AU443" s="32">
        <v>1076.0889892580001</v>
      </c>
      <c r="AV443" s="32">
        <v>249.67155456500001</v>
      </c>
      <c r="AW443" s="32">
        <v>1391.0421142580001</v>
      </c>
      <c r="AX443" s="32">
        <v>697.53851318399995</v>
      </c>
      <c r="AY443" s="32">
        <v>380.142089844</v>
      </c>
      <c r="AZ443" s="32">
        <v>336.02746581999997</v>
      </c>
      <c r="BA443" s="32">
        <v>210.06243896500001</v>
      </c>
      <c r="BB443" s="32">
        <v>1896.2329101559999</v>
      </c>
      <c r="BC443" s="32">
        <v>2513.2731933589998</v>
      </c>
      <c r="BD443" s="32">
        <v>3177.0021972660002</v>
      </c>
      <c r="BE443" s="32">
        <v>571.74230956999997</v>
      </c>
      <c r="BF443" s="32">
        <v>678.45477294900002</v>
      </c>
      <c r="BG443" s="32">
        <v>291.70205688499999</v>
      </c>
      <c r="BH443" s="32">
        <v>484.23703002899998</v>
      </c>
      <c r="BI443" s="32">
        <v>15185</v>
      </c>
      <c r="BJ443" s="32">
        <v>4797.48828125</v>
      </c>
      <c r="BK443" s="32">
        <v>161.94346618700001</v>
      </c>
      <c r="BL443" s="32">
        <v>1938.731445312</v>
      </c>
      <c r="BM443" s="32">
        <v>2692.9235839839998</v>
      </c>
      <c r="BN443" s="32">
        <v>709.47045898399995</v>
      </c>
      <c r="BO443" s="32">
        <v>3538.0769042970001</v>
      </c>
      <c r="BP443" s="32">
        <v>15067.620117188</v>
      </c>
      <c r="BQ443" s="32">
        <v>2632.4538574220001</v>
      </c>
      <c r="BR443" s="32">
        <v>4766.1450195309999</v>
      </c>
      <c r="BS443" s="32">
        <v>2677.2736816410002</v>
      </c>
      <c r="BT443" s="32">
        <v>2150.2465820309999</v>
      </c>
      <c r="BU443" s="32">
        <v>142.66000366200001</v>
      </c>
      <c r="BV443" s="32">
        <v>1301.0649414059999</v>
      </c>
      <c r="BW443" s="32">
        <v>583.35638427699996</v>
      </c>
      <c r="BX443" s="32">
        <v>1592.1118164059999</v>
      </c>
      <c r="BY443" s="32">
        <v>1414.2690429690001</v>
      </c>
      <c r="BZ443" s="32">
        <v>694.5</v>
      </c>
      <c r="CA443" s="32">
        <v>1420.5083007809999</v>
      </c>
      <c r="CB443" s="32">
        <v>345.34625244099999</v>
      </c>
      <c r="CC443" s="32">
        <v>45.430580139</v>
      </c>
      <c r="CD443" s="32">
        <v>226.48263549800001</v>
      </c>
      <c r="CE443" s="32">
        <v>606.36218261700003</v>
      </c>
      <c r="CF443" s="32">
        <v>8071.681640625</v>
      </c>
      <c r="CG443" s="32">
        <v>4916.2822265619998</v>
      </c>
      <c r="CH443" s="32">
        <v>14.516450882000001</v>
      </c>
      <c r="CI443" s="32">
        <v>1618.1442871090001</v>
      </c>
      <c r="CJ443" s="32">
        <v>324.22717285200002</v>
      </c>
      <c r="CK443" s="32">
        <v>114.92339325</v>
      </c>
      <c r="CL443" s="32">
        <v>407.83566284199998</v>
      </c>
      <c r="CM443" s="32">
        <v>186.082763672</v>
      </c>
      <c r="CN443" s="32">
        <v>857.51000976600005</v>
      </c>
      <c r="CO443" s="32">
        <v>1104.418945312</v>
      </c>
      <c r="CP443" s="32">
        <v>566.03521728500004</v>
      </c>
      <c r="CQ443" s="32">
        <v>6278.658203125</v>
      </c>
      <c r="CR443" s="32">
        <v>4007.8559570309999</v>
      </c>
      <c r="CS443" s="32">
        <v>1474.089233398</v>
      </c>
      <c r="CT443" s="32">
        <v>1682.5</v>
      </c>
      <c r="CU443" s="32">
        <v>7349.1181640619998</v>
      </c>
      <c r="CV443" s="32">
        <v>255.99790954599999</v>
      </c>
      <c r="CW443" s="32">
        <v>278.051605225</v>
      </c>
      <c r="CX443" s="32">
        <v>834.32556152300003</v>
      </c>
      <c r="CZ443" s="32">
        <v>1663.1260986330001</v>
      </c>
      <c r="DA443" s="32">
        <v>2384.8735351559999</v>
      </c>
      <c r="DB443" s="32">
        <v>189.47512817399999</v>
      </c>
      <c r="DC443" s="34">
        <v>4792</v>
      </c>
      <c r="DD443" s="32">
        <v>2866.2294921880002</v>
      </c>
      <c r="DE443" s="32">
        <v>899.79425048799999</v>
      </c>
      <c r="DF443" s="32">
        <v>738</v>
      </c>
      <c r="DG443" s="32">
        <v>5.6112971309999997</v>
      </c>
      <c r="DI443" s="32">
        <v>107.83558654799999</v>
      </c>
      <c r="DJ443" s="34">
        <v>1273</v>
      </c>
      <c r="DK443" s="32">
        <v>478.76177978499999</v>
      </c>
      <c r="DL443" s="32">
        <v>10227.713867188</v>
      </c>
      <c r="DM443" s="32">
        <v>2022.892211914</v>
      </c>
      <c r="DN443" s="32">
        <v>1842.6971435549999</v>
      </c>
      <c r="DO443" s="32">
        <v>18.86</v>
      </c>
      <c r="DP443" s="32">
        <v>375.4</v>
      </c>
      <c r="DQ443" s="32">
        <v>929.5</v>
      </c>
      <c r="DR443" s="32">
        <v>292</v>
      </c>
      <c r="DS443" s="32">
        <v>64.650000000000006</v>
      </c>
      <c r="DT443" s="32">
        <v>949.87731933600003</v>
      </c>
      <c r="DU443" s="32">
        <v>127.5</v>
      </c>
      <c r="DV443" s="32">
        <v>4848.3374023440001</v>
      </c>
      <c r="DW443" s="32">
        <v>302.66708374000001</v>
      </c>
      <c r="DX443" s="32">
        <v>854</v>
      </c>
      <c r="DY443" s="32">
        <v>684.37805175799997</v>
      </c>
      <c r="EA443">
        <v>19.751000000000001</v>
      </c>
      <c r="EB443" s="32">
        <v>571.43182373000002</v>
      </c>
      <c r="EC443" s="32">
        <v>1749.599975586</v>
      </c>
    </row>
    <row r="444" spans="1:133">
      <c r="A444" s="33">
        <v>44468</v>
      </c>
      <c r="B444" s="32">
        <v>436.79653930699999</v>
      </c>
      <c r="C444" s="32">
        <v>8457.2353515619998</v>
      </c>
      <c r="D444" s="32">
        <v>1374.5516357419999</v>
      </c>
      <c r="E444" s="32">
        <v>2455.3298339839998</v>
      </c>
      <c r="F444" s="32">
        <v>708.47186279300001</v>
      </c>
      <c r="G444" s="32">
        <v>2620.3696289059999</v>
      </c>
      <c r="H444" s="32">
        <v>507.21502685500002</v>
      </c>
      <c r="I444" s="32">
        <v>183.67144775400001</v>
      </c>
      <c r="J444" s="32">
        <v>2155.7087402339998</v>
      </c>
      <c r="K444" s="32">
        <v>1419.6203613279999</v>
      </c>
      <c r="L444" s="32">
        <v>8825.96484375</v>
      </c>
      <c r="M444" s="32">
        <v>351.78268432599998</v>
      </c>
      <c r="N444" s="32">
        <v>215.26722717300001</v>
      </c>
      <c r="O444" s="32">
        <v>999.99163818399995</v>
      </c>
      <c r="P444" s="32">
        <v>764.74591064499998</v>
      </c>
      <c r="Q444" s="32">
        <v>84.460731506000002</v>
      </c>
      <c r="R444" s="32">
        <v>1204.9520263669999</v>
      </c>
      <c r="S444" s="32">
        <v>1510.182006836</v>
      </c>
      <c r="T444" s="32">
        <v>155.24737548799999</v>
      </c>
      <c r="U444" s="32">
        <v>5541.3916015619998</v>
      </c>
      <c r="V444" s="32">
        <v>2844.1743164059999</v>
      </c>
      <c r="W444" s="32">
        <v>1272.708618164</v>
      </c>
      <c r="X444" s="32">
        <v>56.279502868999998</v>
      </c>
      <c r="Y444" s="32">
        <v>203.24957275400001</v>
      </c>
      <c r="Z444" s="32">
        <v>4125.935546875</v>
      </c>
      <c r="AA444" s="32">
        <v>416.40267944300001</v>
      </c>
      <c r="AB444" s="32">
        <v>798.26580810500002</v>
      </c>
      <c r="AC444" s="32">
        <v>5838.9223632809999</v>
      </c>
      <c r="AD444" s="32">
        <v>3361.00390625</v>
      </c>
      <c r="AE444" s="32">
        <v>1680.9608154299999</v>
      </c>
      <c r="AF444" s="32">
        <v>375.38815307599998</v>
      </c>
      <c r="AG444" s="32">
        <v>1518.6560058590001</v>
      </c>
      <c r="AH444" s="32">
        <v>584.44018554700006</v>
      </c>
      <c r="AI444" s="32">
        <v>409.6746521</v>
      </c>
      <c r="AJ444" s="32">
        <v>2163.9772949220001</v>
      </c>
      <c r="AK444" s="32">
        <v>3559.5607910160002</v>
      </c>
      <c r="AL444" s="32">
        <v>556.950683594</v>
      </c>
      <c r="AM444" s="32">
        <v>974.94781494100005</v>
      </c>
      <c r="AN444" s="32">
        <v>2549.498046875</v>
      </c>
      <c r="AP444" s="32">
        <v>3383.2868652339998</v>
      </c>
      <c r="AQ444" s="32">
        <v>1404.54296875</v>
      </c>
      <c r="AR444" s="32">
        <v>1557.830688477</v>
      </c>
      <c r="AS444" s="32">
        <v>3106.4802246089998</v>
      </c>
      <c r="AT444" s="32">
        <v>1809.457641602</v>
      </c>
      <c r="AU444" s="32">
        <v>1082.0838623049999</v>
      </c>
      <c r="AV444" s="32">
        <v>254.35972595199999</v>
      </c>
      <c r="AW444" s="32">
        <v>1413.1700439450001</v>
      </c>
      <c r="AX444" s="32">
        <v>702.92730712900004</v>
      </c>
      <c r="AY444" s="32">
        <v>376.24472045900001</v>
      </c>
      <c r="AZ444" s="32">
        <v>337.72457885699998</v>
      </c>
      <c r="BA444" s="32">
        <v>212.16204834000001</v>
      </c>
      <c r="BB444" s="32">
        <v>1916.719360352</v>
      </c>
      <c r="BC444" s="32">
        <v>2553.7292480470001</v>
      </c>
      <c r="BD444" s="32">
        <v>3123.0529785160002</v>
      </c>
      <c r="BE444" s="32">
        <v>584.73638916000004</v>
      </c>
      <c r="BF444" s="32">
        <v>687.65020751999998</v>
      </c>
      <c r="BG444" s="32">
        <v>290.00497436500001</v>
      </c>
      <c r="BH444" s="32">
        <v>486.65753173799999</v>
      </c>
      <c r="BI444" s="32">
        <v>15155</v>
      </c>
      <c r="BJ444" s="32">
        <v>4881.4438476559999</v>
      </c>
      <c r="BK444" s="32">
        <v>162.39260864299999</v>
      </c>
      <c r="BL444" s="32">
        <v>1936.0637207029999</v>
      </c>
      <c r="BM444" s="32">
        <v>2728.8227539059999</v>
      </c>
      <c r="BN444" s="32">
        <v>711.86877441399997</v>
      </c>
      <c r="BO444" s="32">
        <v>3529.0871582029999</v>
      </c>
      <c r="BP444" s="32">
        <v>14997.83984375</v>
      </c>
      <c r="BQ444" s="32">
        <v>2653.4099121089998</v>
      </c>
      <c r="BR444" s="32">
        <v>4811.0561523440001</v>
      </c>
      <c r="BS444" s="32">
        <v>2654.3056640619998</v>
      </c>
      <c r="BT444" s="32">
        <v>2188.0329589839998</v>
      </c>
      <c r="BU444" s="32">
        <v>144.60000610399999</v>
      </c>
      <c r="BV444" s="32">
        <v>1284.9422607419999</v>
      </c>
      <c r="BW444" s="32">
        <v>590.73559570299994</v>
      </c>
      <c r="BX444" s="32">
        <v>1597.603881836</v>
      </c>
      <c r="BY444" s="32">
        <v>1442.764282227</v>
      </c>
      <c r="BZ444" s="32">
        <v>687</v>
      </c>
      <c r="CA444" s="32">
        <v>1436.984985352</v>
      </c>
      <c r="CB444" s="32">
        <v>345.44607543900003</v>
      </c>
      <c r="CC444" s="32">
        <v>46.364154816000003</v>
      </c>
      <c r="CD444" s="32">
        <v>229.965454102</v>
      </c>
      <c r="CE444" s="32">
        <v>610.77575683600003</v>
      </c>
      <c r="CF444" s="32">
        <v>8385.3583984380002</v>
      </c>
      <c r="CG444" s="32">
        <v>4920.2788085940001</v>
      </c>
      <c r="CH444" s="32">
        <v>14.603329659</v>
      </c>
      <c r="CI444" s="32">
        <v>1627.4090576169999</v>
      </c>
      <c r="CJ444" s="32">
        <v>327.57070922899999</v>
      </c>
      <c r="CK444" s="32">
        <v>115.443138123</v>
      </c>
      <c r="CL444" s="32">
        <v>409.6746521</v>
      </c>
      <c r="CM444" s="32">
        <v>187.540924072</v>
      </c>
      <c r="CN444" s="32">
        <v>865.50549316399997</v>
      </c>
      <c r="CO444" s="32">
        <v>1091.931274414</v>
      </c>
      <c r="CP444" s="32">
        <v>570.23101806600005</v>
      </c>
      <c r="CQ444" s="32">
        <v>6248.693359375</v>
      </c>
      <c r="CR444" s="32">
        <v>4058.7963867190001</v>
      </c>
      <c r="CS444" s="32">
        <v>1456.7979736330001</v>
      </c>
      <c r="CT444" s="32">
        <v>1668.5</v>
      </c>
      <c r="CU444" s="32">
        <v>7403.0971679690001</v>
      </c>
      <c r="CV444" s="32">
        <v>256.14767456099997</v>
      </c>
      <c r="CW444" s="32">
        <v>280.046966553</v>
      </c>
      <c r="CX444" s="32">
        <v>835.11621093799999</v>
      </c>
      <c r="CZ444" s="32">
        <v>1665.1251220700001</v>
      </c>
      <c r="DA444" s="32">
        <v>2444.8200683589998</v>
      </c>
      <c r="DB444" s="32">
        <v>190.47499084500001</v>
      </c>
      <c r="DC444" s="34">
        <v>4782</v>
      </c>
      <c r="DD444" s="32">
        <v>2886.2170410160002</v>
      </c>
      <c r="DE444" s="32">
        <v>899.19470214800003</v>
      </c>
      <c r="DF444" s="32">
        <v>736</v>
      </c>
      <c r="DG444" s="32">
        <v>5.6288628579999997</v>
      </c>
      <c r="DI444" s="32">
        <v>107.735778809</v>
      </c>
      <c r="DJ444" s="34">
        <v>1235</v>
      </c>
      <c r="DK444" s="32">
        <v>436.600341797</v>
      </c>
      <c r="DL444" s="32">
        <v>10422.57421875</v>
      </c>
      <c r="DM444" s="32">
        <v>2026.886108398</v>
      </c>
      <c r="DN444" s="32">
        <v>1857.6639404299999</v>
      </c>
      <c r="DO444" s="32">
        <v>18.739999999999998</v>
      </c>
      <c r="DP444" s="32">
        <v>380</v>
      </c>
      <c r="DQ444" s="32">
        <v>909</v>
      </c>
      <c r="DR444" s="32">
        <v>292</v>
      </c>
      <c r="DS444" s="32">
        <v>64.44</v>
      </c>
      <c r="DT444" s="32">
        <v>947.39300537099996</v>
      </c>
      <c r="DU444" s="32">
        <v>127</v>
      </c>
      <c r="DV444" s="32">
        <v>4816.3618164059999</v>
      </c>
      <c r="DW444" s="32">
        <v>336.51492309600002</v>
      </c>
      <c r="DX444" s="32">
        <v>825</v>
      </c>
      <c r="DY444" s="32">
        <v>679.77960205099998</v>
      </c>
      <c r="EA444">
        <v>19.577999999999999</v>
      </c>
      <c r="EB444" s="32">
        <v>571.43182373000002</v>
      </c>
      <c r="EC444" s="32">
        <v>1748.1999511720001</v>
      </c>
    </row>
    <row r="445" spans="1:133">
      <c r="A445" s="33">
        <v>44469</v>
      </c>
      <c r="B445" s="32">
        <v>435.59762573199998</v>
      </c>
      <c r="C445" s="32">
        <v>8539.1884765619998</v>
      </c>
      <c r="D445" s="32">
        <v>1360.5665283200001</v>
      </c>
      <c r="E445" s="32">
        <v>2453.3310546880002</v>
      </c>
      <c r="F445" s="32">
        <v>709.07135009800004</v>
      </c>
      <c r="G445" s="32">
        <v>2600.3972167970001</v>
      </c>
      <c r="H445" s="32">
        <v>494.24020385699998</v>
      </c>
      <c r="I445" s="32">
        <v>175.623291016</v>
      </c>
      <c r="J445" s="32">
        <v>2145.7143554690001</v>
      </c>
      <c r="K445" s="32">
        <v>1439.6008300779999</v>
      </c>
      <c r="L445" s="32">
        <v>8950.8642578119998</v>
      </c>
      <c r="M445" s="32">
        <v>348.698394775</v>
      </c>
      <c r="N445" s="32">
        <v>215.86685180699999</v>
      </c>
      <c r="O445" s="32">
        <v>998.99304199200003</v>
      </c>
      <c r="P445" s="32">
        <v>780.93621826200001</v>
      </c>
      <c r="Q445" s="32">
        <v>86.588531493999994</v>
      </c>
      <c r="R445" s="32">
        <v>1193.961303711</v>
      </c>
      <c r="S445" s="32">
        <v>1505.1879882809999</v>
      </c>
      <c r="T445" s="32">
        <v>155.39698791500001</v>
      </c>
      <c r="U445" s="32">
        <v>5508.2216796880002</v>
      </c>
      <c r="V445" s="32">
        <v>2841.1755371089998</v>
      </c>
      <c r="W445" s="32">
        <v>1280.2010498049999</v>
      </c>
      <c r="X445" s="32">
        <v>56.639244079999997</v>
      </c>
      <c r="Y445" s="32">
        <v>203.05009460400001</v>
      </c>
      <c r="Z445" s="32">
        <v>4152.591796875</v>
      </c>
      <c r="AA445" s="32">
        <v>412.11087036100002</v>
      </c>
      <c r="AB445" s="32">
        <v>786.09136962900004</v>
      </c>
      <c r="AC445" s="32">
        <v>5823.9379882809999</v>
      </c>
      <c r="AD445" s="32">
        <v>3322.3911132809999</v>
      </c>
      <c r="AE445" s="32">
        <v>1690.4548339840001</v>
      </c>
      <c r="AF445" s="32">
        <v>363.88919067400002</v>
      </c>
      <c r="AG445" s="32">
        <v>1500.9285888669999</v>
      </c>
      <c r="AH445" s="32">
        <v>583.64709472699997</v>
      </c>
      <c r="AI445" s="32">
        <v>404.46432495099998</v>
      </c>
      <c r="AJ445" s="32">
        <v>2128.9938964839998</v>
      </c>
      <c r="AK445" s="32">
        <v>3604.0368652339998</v>
      </c>
      <c r="AL445" s="32">
        <v>549.15423583999996</v>
      </c>
      <c r="AM445" s="32">
        <v>966.95977783199999</v>
      </c>
      <c r="AN445" s="32">
        <v>2539.9318847660002</v>
      </c>
      <c r="AP445" s="32">
        <v>3313.3430175779999</v>
      </c>
      <c r="AQ445" s="32">
        <v>1411.8203125</v>
      </c>
      <c r="AR445" s="32">
        <v>1554.3400878909999</v>
      </c>
      <c r="AS445" s="32">
        <v>3107.4802246089998</v>
      </c>
      <c r="AT445" s="32">
        <v>1812.953735352</v>
      </c>
      <c r="AU445" s="32">
        <v>1077.0880126950001</v>
      </c>
      <c r="AV445" s="32">
        <v>254.958251953</v>
      </c>
      <c r="AW445" s="32">
        <v>1411.7622070309999</v>
      </c>
      <c r="AX445" s="32">
        <v>695.54266357400002</v>
      </c>
      <c r="AY445" s="32">
        <v>378.94290161100002</v>
      </c>
      <c r="AZ445" s="32">
        <v>339.72116088899998</v>
      </c>
      <c r="BA445" s="32">
        <v>209.66249084500001</v>
      </c>
      <c r="BB445" s="32">
        <v>1858.758178711</v>
      </c>
      <c r="BC445" s="32">
        <v>2619.6577148440001</v>
      </c>
      <c r="BD445" s="32">
        <v>3105.0700683589998</v>
      </c>
      <c r="BE445" s="32">
        <v>583.33703613299997</v>
      </c>
      <c r="BF445" s="32">
        <v>683.08233642599998</v>
      </c>
      <c r="BG445" s="32">
        <v>284.91360473600002</v>
      </c>
      <c r="BH445" s="32">
        <v>488.32150268599997</v>
      </c>
      <c r="BI445" s="32">
        <v>14680</v>
      </c>
      <c r="BJ445" s="32">
        <v>4753.5107421880002</v>
      </c>
      <c r="BK445" s="32">
        <v>159.49809265100001</v>
      </c>
      <c r="BL445" s="32">
        <v>1952.068969727</v>
      </c>
      <c r="BM445" s="32">
        <v>2597.2060546880002</v>
      </c>
      <c r="BN445" s="32">
        <v>711.26910400400004</v>
      </c>
      <c r="BO445" s="32">
        <v>3486.1352539059999</v>
      </c>
      <c r="BP445" s="32">
        <v>14923.076171875</v>
      </c>
      <c r="BQ445" s="32">
        <v>2662.3908691410002</v>
      </c>
      <c r="BR445" s="32">
        <v>4903.8745117190001</v>
      </c>
      <c r="BS445" s="32">
        <v>2681.2683105470001</v>
      </c>
      <c r="BT445" s="32">
        <v>2158.3435058589998</v>
      </c>
      <c r="BU445" s="32">
        <v>140.13999939000001</v>
      </c>
      <c r="BV445" s="32">
        <v>1257.682617188</v>
      </c>
      <c r="BW445" s="32">
        <v>588.94049072300004</v>
      </c>
      <c r="BX445" s="32">
        <v>1568.6469726559999</v>
      </c>
      <c r="BY445" s="32">
        <v>1427.7668457029999</v>
      </c>
      <c r="BZ445" s="32">
        <v>683.5</v>
      </c>
      <c r="CA445" s="32">
        <v>1429.4956054690001</v>
      </c>
      <c r="CB445" s="32">
        <v>335.96127319300001</v>
      </c>
      <c r="CC445" s="32">
        <v>46.498950958000002</v>
      </c>
      <c r="CD445" s="32">
        <v>230.37515258799999</v>
      </c>
      <c r="CE445" s="32">
        <v>610.26660156200001</v>
      </c>
      <c r="CF445" s="32">
        <v>8203.544921875</v>
      </c>
      <c r="CG445" s="32">
        <v>4973.2387695309999</v>
      </c>
      <c r="CH445" s="32">
        <v>14.608227729999999</v>
      </c>
      <c r="CI445" s="32">
        <v>1631.1540527340001</v>
      </c>
      <c r="CJ445" s="32">
        <v>331.38516235399999</v>
      </c>
      <c r="CK445" s="32">
        <v>113.24422454800001</v>
      </c>
      <c r="CL445" s="32">
        <v>404.46432495099998</v>
      </c>
      <c r="CM445" s="32">
        <v>189.35858154300001</v>
      </c>
      <c r="CN445" s="32">
        <v>859.50891113299997</v>
      </c>
      <c r="CO445" s="32">
        <v>1086.936157227</v>
      </c>
      <c r="CP445" s="32">
        <v>564.63671875</v>
      </c>
      <c r="CQ445" s="32">
        <v>6190.7612304690001</v>
      </c>
      <c r="CR445" s="32">
        <v>4000.3642578119998</v>
      </c>
      <c r="CS445" s="32">
        <v>1478.4122314450001</v>
      </c>
      <c r="CT445" s="32">
        <v>1662.5</v>
      </c>
      <c r="CU445" s="32">
        <v>7447.0791015619998</v>
      </c>
      <c r="CV445" s="32">
        <v>252.95208740199999</v>
      </c>
      <c r="CW445" s="32">
        <v>280.44598388700001</v>
      </c>
      <c r="CX445" s="32">
        <v>829.77923583999996</v>
      </c>
      <c r="CZ445" s="32">
        <v>1659.1280517580001</v>
      </c>
      <c r="DA445" s="32">
        <v>2447.8171386720001</v>
      </c>
      <c r="DB445" s="32">
        <v>183.475906372</v>
      </c>
      <c r="DC445" s="34">
        <v>4802</v>
      </c>
      <c r="DD445" s="32">
        <v>2840.2451171880002</v>
      </c>
      <c r="DE445" s="32">
        <v>894.99841308600003</v>
      </c>
      <c r="DF445" s="32">
        <v>740</v>
      </c>
      <c r="DG445" s="32">
        <v>5.8006172180000002</v>
      </c>
      <c r="DI445" s="32">
        <v>106.38845825200001</v>
      </c>
      <c r="DJ445" s="34">
        <v>1213.9000000000001</v>
      </c>
      <c r="DK445" s="32">
        <v>420.81478881800001</v>
      </c>
      <c r="DL445" s="32">
        <v>10327.643554688</v>
      </c>
      <c r="DM445" s="32">
        <v>2041.8631591799999</v>
      </c>
      <c r="DN445" s="32">
        <v>1884.005249023</v>
      </c>
      <c r="DO445" s="32">
        <v>19.079999999999998</v>
      </c>
      <c r="DP445" s="32">
        <v>371.8</v>
      </c>
      <c r="DQ445" s="32">
        <v>929</v>
      </c>
      <c r="DR445" s="32">
        <v>296.10000000000002</v>
      </c>
      <c r="DS445" s="32">
        <v>65.16</v>
      </c>
      <c r="DT445" s="32">
        <v>938.28350830099998</v>
      </c>
      <c r="DU445" s="32">
        <v>126.75</v>
      </c>
      <c r="DV445" s="32">
        <v>4744.4169921880002</v>
      </c>
      <c r="DW445" s="32">
        <v>361.802642822</v>
      </c>
      <c r="DX445" s="32">
        <v>828</v>
      </c>
      <c r="DY445" s="32">
        <v>662.58514404300001</v>
      </c>
      <c r="EA445">
        <v>19.219000000000001</v>
      </c>
      <c r="EB445" s="32">
        <v>571.43182373000002</v>
      </c>
      <c r="EC445" s="32">
        <v>1682</v>
      </c>
    </row>
    <row r="446" spans="1:133">
      <c r="A446" s="33">
        <v>44470</v>
      </c>
      <c r="B446" s="32">
        <v>431.90097045900001</v>
      </c>
      <c r="C446" s="32">
        <v>8435.248046875</v>
      </c>
      <c r="D446" s="32">
        <v>1352.0754394529999</v>
      </c>
      <c r="E446" s="32">
        <v>2418.3547363279999</v>
      </c>
      <c r="F446" s="32">
        <v>699.87835693399995</v>
      </c>
      <c r="G446" s="32">
        <v>2599.3986816410002</v>
      </c>
      <c r="H446" s="32">
        <v>493.24215698199998</v>
      </c>
      <c r="I446" s="32">
        <v>184.989868164</v>
      </c>
      <c r="J446" s="32">
        <v>2168.7006835940001</v>
      </c>
      <c r="K446" s="32">
        <v>1432.1081542970001</v>
      </c>
      <c r="L446" s="32">
        <v>8766.01171875</v>
      </c>
      <c r="M446" s="32">
        <v>347.44683837899998</v>
      </c>
      <c r="N446" s="32">
        <v>210.270294189</v>
      </c>
      <c r="O446" s="32">
        <v>992.50292968799999</v>
      </c>
      <c r="P446" s="32">
        <v>776.53894043000003</v>
      </c>
      <c r="Q446" s="32">
        <v>85.416069031000006</v>
      </c>
      <c r="R446" s="32">
        <v>1205.951171875</v>
      </c>
      <c r="S446" s="32">
        <v>1489.20703125</v>
      </c>
      <c r="T446" s="32">
        <v>154.100341797</v>
      </c>
      <c r="U446" s="32">
        <v>5475.0522460940001</v>
      </c>
      <c r="V446" s="32">
        <v>2819.1818847660002</v>
      </c>
      <c r="W446" s="32">
        <v>1279.701538086</v>
      </c>
      <c r="X446" s="32">
        <v>57.678493500000002</v>
      </c>
      <c r="Y446" s="32">
        <v>200.25767517099999</v>
      </c>
      <c r="Z446" s="32">
        <v>4086.9033203119998</v>
      </c>
      <c r="AA446" s="32">
        <v>400.03399658199999</v>
      </c>
      <c r="AB446" s="32">
        <v>795.51098632799994</v>
      </c>
      <c r="AC446" s="32">
        <v>5698.0693359380002</v>
      </c>
      <c r="AD446" s="32">
        <v>3254.6049804690001</v>
      </c>
      <c r="AE446" s="32">
        <v>1634.489624023</v>
      </c>
      <c r="AF446" s="32">
        <v>361.27584838899998</v>
      </c>
      <c r="AG446" s="32">
        <v>1534.90625</v>
      </c>
      <c r="AH446" s="32">
        <v>578.69097900400004</v>
      </c>
      <c r="AI446" s="32">
        <v>402.31881713899998</v>
      </c>
      <c r="AJ446" s="32">
        <v>2154.9819335940001</v>
      </c>
      <c r="AK446" s="32">
        <v>3529.0776367190001</v>
      </c>
      <c r="AL446" s="32">
        <v>560.54913330099998</v>
      </c>
      <c r="AM446" s="32">
        <v>967.95831298799999</v>
      </c>
      <c r="AN446" s="32">
        <v>2549.498046875</v>
      </c>
      <c r="AP446" s="32">
        <v>3403.2705078119998</v>
      </c>
      <c r="AQ446" s="32">
        <v>1407.4539794919999</v>
      </c>
      <c r="AR446" s="32">
        <v>1522.9240722659999</v>
      </c>
      <c r="AS446" s="32">
        <v>3106.4802246089998</v>
      </c>
      <c r="AT446" s="32">
        <v>1857.9030761720001</v>
      </c>
      <c r="AU446" s="32">
        <v>1067.096679688</v>
      </c>
      <c r="AV446" s="32">
        <v>252.26502990700001</v>
      </c>
      <c r="AW446" s="32">
        <v>1393.6573486330001</v>
      </c>
      <c r="AX446" s="32">
        <v>695.54266357400002</v>
      </c>
      <c r="AY446" s="32">
        <v>379.44256591800001</v>
      </c>
      <c r="AZ446" s="32">
        <v>337.37521362299998</v>
      </c>
      <c r="BA446" s="32">
        <v>206.962982178</v>
      </c>
      <c r="BB446" s="32">
        <v>1843.2683105470001</v>
      </c>
      <c r="BC446" s="32">
        <v>2600.6779785160002</v>
      </c>
      <c r="BD446" s="32">
        <v>3128.0485839839998</v>
      </c>
      <c r="BE446" s="32">
        <v>579.738769531</v>
      </c>
      <c r="BF446" s="32">
        <v>682.282714844</v>
      </c>
      <c r="BG446" s="32">
        <v>284.015136719</v>
      </c>
      <c r="BH446" s="32">
        <v>481.51409912100002</v>
      </c>
      <c r="BI446" s="32">
        <v>14820</v>
      </c>
      <c r="BJ446" s="32">
        <v>4922.4223632809999</v>
      </c>
      <c r="BK446" s="32">
        <v>158.54989624000001</v>
      </c>
      <c r="BL446" s="32">
        <v>1932.8627929690001</v>
      </c>
      <c r="BM446" s="32">
        <v>2532.8747558589998</v>
      </c>
      <c r="BN446" s="32">
        <v>725.85827636700003</v>
      </c>
      <c r="BO446" s="32">
        <v>3434.1921386720001</v>
      </c>
      <c r="BP446" s="32">
        <v>14718.717773438</v>
      </c>
      <c r="BQ446" s="32">
        <v>2599.5234375</v>
      </c>
      <c r="BR446" s="32">
        <v>4798.5805664059999</v>
      </c>
      <c r="BS446" s="32">
        <v>2646.3166503910002</v>
      </c>
      <c r="BT446" s="32">
        <v>2162.8420410160002</v>
      </c>
      <c r="BU446" s="32">
        <v>142.880004883</v>
      </c>
      <c r="BV446" s="32">
        <v>1252.3078613279999</v>
      </c>
      <c r="BW446" s="32">
        <v>571.58941650400004</v>
      </c>
      <c r="BX446" s="32">
        <v>1581.6276855470001</v>
      </c>
      <c r="BY446" s="32">
        <v>1384.274047852</v>
      </c>
      <c r="BZ446" s="32">
        <v>666</v>
      </c>
      <c r="CA446" s="32">
        <v>1419.5096435549999</v>
      </c>
      <c r="CB446" s="32">
        <v>332.0675354</v>
      </c>
      <c r="CC446" s="32">
        <v>45.170978546000001</v>
      </c>
      <c r="CD446" s="32">
        <v>228.32647705100001</v>
      </c>
      <c r="CE446" s="32">
        <v>601.94854736299999</v>
      </c>
      <c r="CF446" s="32">
        <v>8163.5869140619998</v>
      </c>
      <c r="CG446" s="32">
        <v>4863.3227539059999</v>
      </c>
      <c r="CH446" s="32">
        <v>15.016507149000001</v>
      </c>
      <c r="CI446" s="32">
        <v>1624.057617188</v>
      </c>
      <c r="CJ446" s="32">
        <v>330.30206298799999</v>
      </c>
      <c r="CK446" s="32">
        <v>112.144760132</v>
      </c>
      <c r="CL446" s="32">
        <v>402.31881713899998</v>
      </c>
      <c r="CM446" s="32">
        <v>187.64077758799999</v>
      </c>
      <c r="CN446" s="32">
        <v>852.51287841800001</v>
      </c>
      <c r="CO446" s="32">
        <v>1100.922485352</v>
      </c>
      <c r="CP446" s="32">
        <v>564.43688964800003</v>
      </c>
      <c r="CQ446" s="32">
        <v>6132.8295898440001</v>
      </c>
      <c r="CR446" s="32">
        <v>3968.4011230470001</v>
      </c>
      <c r="CS446" s="32">
        <v>1448.1522216799999</v>
      </c>
      <c r="CT446" s="32">
        <v>1645</v>
      </c>
      <c r="CU446" s="32">
        <v>7445.080078125</v>
      </c>
      <c r="CV446" s="32">
        <v>247.60943603499999</v>
      </c>
      <c r="CW446" s="32">
        <v>278.65020751999998</v>
      </c>
      <c r="CX446" s="32">
        <v>825.23315429700006</v>
      </c>
      <c r="CZ446" s="32">
        <v>1645.1356201169999</v>
      </c>
      <c r="DA446" s="32">
        <v>2364.8913574220001</v>
      </c>
      <c r="DB446" s="32">
        <v>181.57615661599999</v>
      </c>
      <c r="DC446" s="34">
        <v>4808</v>
      </c>
      <c r="DD446" s="32">
        <v>2872.2255859380002</v>
      </c>
      <c r="DE446" s="32">
        <v>887.00561523399995</v>
      </c>
      <c r="DF446" s="32">
        <v>737</v>
      </c>
      <c r="DG446" s="32">
        <v>5.5703105930000003</v>
      </c>
      <c r="DI446" s="32">
        <v>108.983291626</v>
      </c>
      <c r="DJ446" s="34">
        <v>1246.7</v>
      </c>
      <c r="DK446" s="32">
        <v>416.21902465800002</v>
      </c>
      <c r="DL446" s="32">
        <v>10222.716796875</v>
      </c>
      <c r="DM446" s="32">
        <v>2043.8601074220001</v>
      </c>
      <c r="DN446" s="32">
        <v>1839.504272461</v>
      </c>
      <c r="DO446" s="32">
        <v>19</v>
      </c>
      <c r="DP446" s="32">
        <v>370.2</v>
      </c>
      <c r="DQ446" s="32">
        <v>887</v>
      </c>
      <c r="DR446" s="32">
        <v>295.39999999999998</v>
      </c>
      <c r="DS446" s="32">
        <v>62.7</v>
      </c>
      <c r="DT446" s="32">
        <v>935.79907226600005</v>
      </c>
      <c r="DU446" s="32">
        <v>126.25</v>
      </c>
      <c r="DV446" s="32">
        <v>4638.4970703119998</v>
      </c>
      <c r="DW446" s="32">
        <v>360.46755981400003</v>
      </c>
      <c r="DX446" s="32">
        <v>750</v>
      </c>
      <c r="DY446" s="32">
        <v>703.57183837900004</v>
      </c>
      <c r="EA446">
        <v>18.081</v>
      </c>
      <c r="EB446" s="32">
        <v>571.43182373000002</v>
      </c>
      <c r="EC446" s="32">
        <v>1741.400024414</v>
      </c>
    </row>
    <row r="447" spans="1:133">
      <c r="A447" s="33">
        <v>44473</v>
      </c>
      <c r="B447" s="32">
        <v>428.30438232400002</v>
      </c>
      <c r="C447" s="32">
        <v>8399.267578125</v>
      </c>
      <c r="D447" s="32">
        <v>1348.0795898440001</v>
      </c>
      <c r="E447" s="32">
        <v>2419.3540039059999</v>
      </c>
      <c r="F447" s="32">
        <v>697.28021240199996</v>
      </c>
      <c r="G447" s="32">
        <v>2612.3806152339998</v>
      </c>
      <c r="H447" s="32">
        <v>485.55703735399999</v>
      </c>
      <c r="I447" s="32">
        <v>184.87179565400001</v>
      </c>
      <c r="J447" s="32">
        <v>2137.7197265619998</v>
      </c>
      <c r="K447" s="32">
        <v>1435.1052246090001</v>
      </c>
      <c r="L447" s="32">
        <v>8818.9697265619998</v>
      </c>
      <c r="M447" s="32">
        <v>343.46862793000003</v>
      </c>
      <c r="N447" s="32">
        <v>205.87300109899999</v>
      </c>
      <c r="O447" s="32">
        <v>982.11853027300003</v>
      </c>
      <c r="P447" s="32">
        <v>781.53588867200006</v>
      </c>
      <c r="Q447" s="32">
        <v>84.287033081000004</v>
      </c>
      <c r="R447" s="32">
        <v>1186.9676513669999</v>
      </c>
      <c r="S447" s="32">
        <v>1471.2287597659999</v>
      </c>
      <c r="T447" s="32">
        <v>152.30500793499999</v>
      </c>
      <c r="U447" s="32">
        <v>5369.6870117190001</v>
      </c>
      <c r="V447" s="32">
        <v>2767.1970214839998</v>
      </c>
      <c r="W447" s="32">
        <v>1250.730834961</v>
      </c>
      <c r="X447" s="32">
        <v>58.298049927000001</v>
      </c>
      <c r="Y447" s="32">
        <v>198.961181641</v>
      </c>
      <c r="Z447" s="32">
        <v>4065.9594726559999</v>
      </c>
      <c r="AA447" s="32">
        <v>402.03024291999998</v>
      </c>
      <c r="AB447" s="32">
        <v>802.353515625</v>
      </c>
      <c r="AC447" s="32">
        <v>5650.119140625</v>
      </c>
      <c r="AD447" s="32">
        <v>3255.4631347660002</v>
      </c>
      <c r="AE447" s="32">
        <v>1637.487670898</v>
      </c>
      <c r="AF447" s="32">
        <v>357.30349731400003</v>
      </c>
      <c r="AG447" s="32">
        <v>1493.0496826169999</v>
      </c>
      <c r="AH447" s="32">
        <v>574.92419433600003</v>
      </c>
      <c r="AI447" s="32">
        <v>403.34045410200002</v>
      </c>
      <c r="AJ447" s="32">
        <v>2119.9982910160002</v>
      </c>
      <c r="AK447" s="32">
        <v>3517.5837402339998</v>
      </c>
      <c r="AL447" s="32">
        <v>570.34478759800004</v>
      </c>
      <c r="AM447" s="32">
        <v>976.14611816399997</v>
      </c>
      <c r="AN447" s="32">
        <v>2506.4489746089998</v>
      </c>
      <c r="AP447" s="32">
        <v>3344.318359375</v>
      </c>
      <c r="AQ447" s="32">
        <v>1396.295288086</v>
      </c>
      <c r="AR447" s="32">
        <v>1552.8438720700001</v>
      </c>
      <c r="AS447" s="32">
        <v>3054.5061035160002</v>
      </c>
      <c r="AT447" s="32">
        <v>1857.4035644529999</v>
      </c>
      <c r="AU447" s="32">
        <v>1047.1135253909999</v>
      </c>
      <c r="AV447" s="32">
        <v>247.87608337399999</v>
      </c>
      <c r="AW447" s="32">
        <v>1392.852539062</v>
      </c>
      <c r="AX447" s="32">
        <v>692.94812011700003</v>
      </c>
      <c r="AY447" s="32">
        <v>374.14611816399997</v>
      </c>
      <c r="AZ447" s="32">
        <v>343.86419677700002</v>
      </c>
      <c r="BA447" s="32">
        <v>206.86297607399999</v>
      </c>
      <c r="BB447" s="32">
        <v>1815.287109375</v>
      </c>
      <c r="BC447" s="32">
        <v>2587.6921386720001</v>
      </c>
      <c r="BD447" s="32">
        <v>3124.0522460940001</v>
      </c>
      <c r="BE447" s="32">
        <v>576.34027099599996</v>
      </c>
      <c r="BF447" s="32">
        <v>668.68902587900004</v>
      </c>
      <c r="BG447" s="32">
        <v>293.59881591800001</v>
      </c>
      <c r="BH447" s="32">
        <v>481.51409912100002</v>
      </c>
      <c r="BI447" s="32">
        <v>14500</v>
      </c>
      <c r="BJ447" s="32">
        <v>4835.4682617190001</v>
      </c>
      <c r="BK447" s="32">
        <v>151.16387939500001</v>
      </c>
      <c r="BL447" s="32">
        <v>1928.061157227</v>
      </c>
      <c r="BM447" s="32">
        <v>2560.302734375</v>
      </c>
      <c r="BN447" s="32">
        <v>717.46453857400002</v>
      </c>
      <c r="BO447" s="32">
        <v>3406.2233886720001</v>
      </c>
      <c r="BP447" s="32">
        <v>14529.3125</v>
      </c>
      <c r="BQ447" s="32">
        <v>2584.5549316410002</v>
      </c>
      <c r="BR447" s="32">
        <v>4803.072265625</v>
      </c>
      <c r="BS447" s="32">
        <v>2606.3723144529999</v>
      </c>
      <c r="BT447" s="32">
        <v>2143.9487304690001</v>
      </c>
      <c r="BU447" s="32">
        <v>142.13999939000001</v>
      </c>
      <c r="BV447" s="32">
        <v>1236.183959961</v>
      </c>
      <c r="BW447" s="32">
        <v>569.79455566399997</v>
      </c>
      <c r="BX447" s="32">
        <v>1565.15234375</v>
      </c>
      <c r="BY447" s="32">
        <v>1351.7791748049999</v>
      </c>
      <c r="BZ447" s="32">
        <v>620</v>
      </c>
      <c r="CA447" s="32">
        <v>1404.530639648</v>
      </c>
      <c r="CB447" s="32">
        <v>326.67617797899999</v>
      </c>
      <c r="CC447" s="32">
        <v>44.731643677000001</v>
      </c>
      <c r="CD447" s="32">
        <v>228.428924561</v>
      </c>
      <c r="CE447" s="32">
        <v>592.44226074200003</v>
      </c>
      <c r="CF447" s="32">
        <v>8057.6958007809999</v>
      </c>
      <c r="CG447" s="32">
        <v>4791.376953125</v>
      </c>
      <c r="CH447" s="32">
        <v>14.714380264000001</v>
      </c>
      <c r="CI447" s="32">
        <v>1648.5001220700001</v>
      </c>
      <c r="CJ447" s="32">
        <v>334.35195922899999</v>
      </c>
      <c r="CK447" s="32">
        <v>113.723983765</v>
      </c>
      <c r="CL447" s="32">
        <v>403.34045410200002</v>
      </c>
      <c r="CM447" s="32">
        <v>187.041549683</v>
      </c>
      <c r="CN447" s="32">
        <v>844.51739501999998</v>
      </c>
      <c r="CO447" s="32">
        <v>1098.924438477</v>
      </c>
      <c r="CP447" s="32">
        <v>563.43786621100003</v>
      </c>
      <c r="CQ447" s="32">
        <v>6122.83984375</v>
      </c>
      <c r="CR447" s="32">
        <v>3943.9299316410002</v>
      </c>
      <c r="CS447" s="32">
        <v>1461.1209716799999</v>
      </c>
      <c r="CT447" s="32">
        <v>1655.5</v>
      </c>
      <c r="CU447" s="32">
        <v>7409.0947265619998</v>
      </c>
      <c r="CV447" s="32">
        <v>251.30433654800001</v>
      </c>
      <c r="CW447" s="32">
        <v>277.852050781</v>
      </c>
      <c r="CX447" s="32">
        <v>819.89630126999998</v>
      </c>
      <c r="CZ447" s="32">
        <v>1630.1434326169999</v>
      </c>
      <c r="DA447" s="32">
        <v>2381.8757324220001</v>
      </c>
      <c r="DB447" s="32">
        <v>183.82585144000001</v>
      </c>
      <c r="DC447" s="34">
        <v>4796</v>
      </c>
      <c r="DD447" s="32">
        <v>2808.2651367190001</v>
      </c>
      <c r="DE447" s="32">
        <v>875.416015625</v>
      </c>
      <c r="DF447" s="32">
        <v>738</v>
      </c>
      <c r="DG447" s="32">
        <v>5.580069065</v>
      </c>
      <c r="DI447" s="32">
        <v>107.23677063</v>
      </c>
      <c r="DJ447" s="34">
        <v>1213.0999999999999</v>
      </c>
      <c r="DK447" s="32">
        <v>406.6277771</v>
      </c>
      <c r="DL447" s="32">
        <v>10192.73828125</v>
      </c>
      <c r="DM447" s="32">
        <v>1996.432983398</v>
      </c>
      <c r="DN447" s="32">
        <v>1844.493164062</v>
      </c>
      <c r="DO447" s="32">
        <v>19.3</v>
      </c>
      <c r="DP447" s="32">
        <v>352.6</v>
      </c>
      <c r="DQ447" s="32">
        <v>895.68</v>
      </c>
      <c r="DR447" s="32">
        <v>286</v>
      </c>
      <c r="DS447" s="32">
        <v>64.03</v>
      </c>
      <c r="DT447" s="32">
        <v>937.45538330099998</v>
      </c>
      <c r="DU447" s="32">
        <v>126.5</v>
      </c>
      <c r="DV447" s="32">
        <v>4438.6474609380002</v>
      </c>
      <c r="DW447" s="32">
        <v>366.75018310500002</v>
      </c>
      <c r="DX447" s="32">
        <v>794.5</v>
      </c>
      <c r="DY447" s="32">
        <v>698.7734375</v>
      </c>
      <c r="EA447">
        <v>19.416</v>
      </c>
      <c r="EB447" s="32">
        <v>573.84307861299999</v>
      </c>
      <c r="EC447" s="32">
        <v>1710.599975586</v>
      </c>
    </row>
    <row r="448" spans="1:133">
      <c r="A448" s="33">
        <v>44474</v>
      </c>
      <c r="B448" s="32">
        <v>441.39227294900002</v>
      </c>
      <c r="C448" s="32">
        <v>8435.248046875</v>
      </c>
      <c r="D448" s="32">
        <v>1354.5727539059999</v>
      </c>
      <c r="E448" s="32">
        <v>2445.3366699220001</v>
      </c>
      <c r="F448" s="32">
        <v>712.86859130899995</v>
      </c>
      <c r="G448" s="32">
        <v>2641.3408203119998</v>
      </c>
      <c r="H448" s="32">
        <v>491.84481811500001</v>
      </c>
      <c r="I448" s="32">
        <v>183.376296997</v>
      </c>
      <c r="J448" s="32">
        <v>2161.7048339839998</v>
      </c>
      <c r="K448" s="32">
        <v>1454.586303711</v>
      </c>
      <c r="L448" s="32">
        <v>8848.9443359380002</v>
      </c>
      <c r="M448" s="32">
        <v>351.33563232400002</v>
      </c>
      <c r="N448" s="32">
        <v>205.27339172399999</v>
      </c>
      <c r="O448" s="32">
        <v>1001.988647461</v>
      </c>
      <c r="P448" s="32">
        <v>777.53826904300001</v>
      </c>
      <c r="Q448" s="32">
        <v>83.548820496000005</v>
      </c>
      <c r="R448" s="32">
        <v>1192.4627685549999</v>
      </c>
      <c r="S448" s="32">
        <v>1476.7221679690001</v>
      </c>
      <c r="T448" s="32">
        <v>152.70396423299999</v>
      </c>
      <c r="U448" s="32">
        <v>5500.4174804690001</v>
      </c>
      <c r="V448" s="32">
        <v>2804.1862792970001</v>
      </c>
      <c r="W448" s="32">
        <v>1263.7178955080001</v>
      </c>
      <c r="X448" s="32">
        <v>58.717746734999999</v>
      </c>
      <c r="Y448" s="32">
        <v>199.40997314500001</v>
      </c>
      <c r="Z448" s="32">
        <v>4023.1203613279999</v>
      </c>
      <c r="AA448" s="32">
        <v>401.73077392599998</v>
      </c>
      <c r="AB448" s="32">
        <v>809.01837158199999</v>
      </c>
      <c r="AC448" s="32">
        <v>5565.20703125</v>
      </c>
      <c r="AD448" s="32">
        <v>3276.0563964839998</v>
      </c>
      <c r="AE448" s="32">
        <v>1652.977905273</v>
      </c>
      <c r="AF448" s="32">
        <v>353.435638428</v>
      </c>
      <c r="AG448" s="32">
        <v>1506.8377685549999</v>
      </c>
      <c r="AH448" s="32">
        <v>576.51013183600003</v>
      </c>
      <c r="AI448" s="32">
        <v>412.43304443400001</v>
      </c>
      <c r="AJ448" s="32">
        <v>2130.9931640619998</v>
      </c>
      <c r="AK448" s="32">
        <v>3536.0737304690001</v>
      </c>
      <c r="AL448" s="32">
        <v>582.53924560500002</v>
      </c>
      <c r="AM448" s="32">
        <v>985.33239746100003</v>
      </c>
      <c r="AN448" s="32">
        <v>2530.365234375</v>
      </c>
      <c r="AP448" s="32">
        <v>3357.3078613279999</v>
      </c>
      <c r="AQ448" s="32">
        <v>1429.771484375</v>
      </c>
      <c r="AR448" s="32">
        <v>1549.353515625</v>
      </c>
      <c r="AS448" s="32">
        <v>3092.4873046880002</v>
      </c>
      <c r="AT448" s="32">
        <v>1884.3731689450001</v>
      </c>
      <c r="AU448" s="32">
        <v>1068.095703125</v>
      </c>
      <c r="AV448" s="32">
        <v>249.47206115700001</v>
      </c>
      <c r="AW448" s="32">
        <v>1396.0711669919999</v>
      </c>
      <c r="AX448" s="32">
        <v>699.33477783199999</v>
      </c>
      <c r="AY448" s="32">
        <v>379.542480469</v>
      </c>
      <c r="AZ448" s="32">
        <v>350.05358886699997</v>
      </c>
      <c r="BA448" s="32">
        <v>213.76177978499999</v>
      </c>
      <c r="BB448" s="32">
        <v>1825.280273438</v>
      </c>
      <c r="BC448" s="32">
        <v>2598.6804199220001</v>
      </c>
      <c r="BD448" s="32">
        <v>3143.0344238279999</v>
      </c>
      <c r="BE448" s="32">
        <v>585.73596191399997</v>
      </c>
      <c r="BF448" s="32">
        <v>679.68395996100003</v>
      </c>
      <c r="BG448" s="32">
        <v>298.88973999000001</v>
      </c>
      <c r="BH448" s="32">
        <v>485.14471435500002</v>
      </c>
      <c r="BI448" s="32">
        <v>14580</v>
      </c>
      <c r="BJ448" s="32">
        <v>4878.4458007809999</v>
      </c>
      <c r="BK448" s="32">
        <v>151.06405639600001</v>
      </c>
      <c r="BL448" s="32">
        <v>1933.3963623049999</v>
      </c>
      <c r="BM448" s="32">
        <v>2543.3469238279999</v>
      </c>
      <c r="BN448" s="32">
        <v>719.66284179700006</v>
      </c>
      <c r="BO448" s="32">
        <v>3376.2568359380002</v>
      </c>
      <c r="BP448" s="32">
        <v>14743.641601562</v>
      </c>
      <c r="BQ448" s="32">
        <v>2568.5881347660002</v>
      </c>
      <c r="BR448" s="32">
        <v>4797.5830078119998</v>
      </c>
      <c r="BS448" s="32">
        <v>2594.388671875</v>
      </c>
      <c r="BT448" s="32">
        <v>2163.7416992190001</v>
      </c>
      <c r="BU448" s="32">
        <v>144.039993286</v>
      </c>
      <c r="BV448" s="32">
        <v>1253.7739257809999</v>
      </c>
      <c r="BW448" s="32">
        <v>577.77209472699997</v>
      </c>
      <c r="BX448" s="32">
        <v>1570.6440429690001</v>
      </c>
      <c r="BY448" s="32">
        <v>1374.7755126950001</v>
      </c>
      <c r="BZ448" s="32">
        <v>630.5</v>
      </c>
      <c r="CA448" s="32">
        <v>1406.5278320309999</v>
      </c>
      <c r="CB448" s="32">
        <v>330.37023925800003</v>
      </c>
      <c r="CC448" s="32">
        <v>46.449028015000003</v>
      </c>
      <c r="CD448" s="32">
        <v>235.39450073200001</v>
      </c>
      <c r="CE448" s="32">
        <v>592.44226074200003</v>
      </c>
      <c r="CF448" s="32">
        <v>8033.720703125</v>
      </c>
      <c r="CG448" s="32">
        <v>4788.37890625</v>
      </c>
      <c r="CH448" s="32">
        <v>14.943015099</v>
      </c>
      <c r="CI448" s="32">
        <v>1674.717163086</v>
      </c>
      <c r="CJ448" s="32">
        <v>346.21911621100003</v>
      </c>
      <c r="CK448" s="32">
        <v>114.603553772</v>
      </c>
      <c r="CL448" s="32">
        <v>412.43304443400001</v>
      </c>
      <c r="CM448" s="32">
        <v>194.352218628</v>
      </c>
      <c r="CN448" s="32">
        <v>851.51342773399995</v>
      </c>
      <c r="CO448" s="32">
        <v>1092.4309082029999</v>
      </c>
      <c r="CP448" s="32">
        <v>564.43688964800003</v>
      </c>
      <c r="CQ448" s="32">
        <v>6138.8212890619998</v>
      </c>
      <c r="CR448" s="32">
        <v>3913.9645996089998</v>
      </c>
      <c r="CS448" s="32">
        <v>1409.246704102</v>
      </c>
      <c r="CT448" s="32">
        <v>1669.5</v>
      </c>
      <c r="CU448" s="32">
        <v>7465.0727539059999</v>
      </c>
      <c r="CV448" s="32">
        <v>252.652511597</v>
      </c>
      <c r="CW448" s="32">
        <v>284.13742065399998</v>
      </c>
      <c r="CX448" s="32">
        <v>830.17462158199999</v>
      </c>
      <c r="CZ448" s="32">
        <v>1648.1340332029999</v>
      </c>
      <c r="DA448" s="32">
        <v>2313.9367675779999</v>
      </c>
      <c r="DB448" s="32">
        <v>185.675613403</v>
      </c>
      <c r="DC448" s="34">
        <v>4724</v>
      </c>
      <c r="DD448" s="32">
        <v>2838.2465820309999</v>
      </c>
      <c r="DE448" s="32">
        <v>865.02526855500003</v>
      </c>
      <c r="DF448" s="32">
        <v>743</v>
      </c>
      <c r="DG448" s="32">
        <v>5.6444768910000001</v>
      </c>
      <c r="DI448" s="32">
        <v>105.83956146200001</v>
      </c>
      <c r="DJ448" s="34">
        <v>1224.9000000000001</v>
      </c>
      <c r="DK448" s="32">
        <v>414.12094116200001</v>
      </c>
      <c r="DL448" s="32">
        <v>10427.571289062</v>
      </c>
      <c r="DM448" s="32">
        <v>2032.8770751950001</v>
      </c>
      <c r="DN448" s="32">
        <v>1856.8657226559999</v>
      </c>
      <c r="DO448" s="32">
        <v>19.64</v>
      </c>
      <c r="DP448" s="32">
        <v>374.6</v>
      </c>
      <c r="DQ448" s="32">
        <v>892</v>
      </c>
      <c r="DR448" s="32">
        <v>285.89999999999998</v>
      </c>
      <c r="DS448" s="32">
        <v>64.81</v>
      </c>
      <c r="DT448" s="32">
        <v>950.70562744100005</v>
      </c>
      <c r="DU448" s="32">
        <v>126.5</v>
      </c>
      <c r="DV448" s="32">
        <v>4498.6015625</v>
      </c>
      <c r="DW448" s="32">
        <v>380.80767822299998</v>
      </c>
      <c r="DX448" s="32">
        <v>797.5</v>
      </c>
      <c r="DY448" s="32">
        <v>693.17523193399995</v>
      </c>
      <c r="EA448">
        <v>19.209</v>
      </c>
      <c r="EB448" s="32">
        <v>578.66528320299994</v>
      </c>
      <c r="EC448" s="32">
        <v>1722.400024414</v>
      </c>
    </row>
    <row r="449" spans="1:133">
      <c r="A449" s="33">
        <v>44475</v>
      </c>
      <c r="B449" s="32">
        <v>450.08425903300002</v>
      </c>
      <c r="C449" s="32">
        <v>8397.26953125</v>
      </c>
      <c r="D449" s="32">
        <v>1280.650756836</v>
      </c>
      <c r="E449" s="32">
        <v>2398.3684082029999</v>
      </c>
      <c r="F449" s="32">
        <v>702.47631835899995</v>
      </c>
      <c r="G449" s="32">
        <v>2632.3527832029999</v>
      </c>
      <c r="H449" s="32">
        <v>481.964019775</v>
      </c>
      <c r="I449" s="32">
        <v>177.29588317899999</v>
      </c>
      <c r="J449" s="32">
        <v>2143.7158203119998</v>
      </c>
      <c r="K449" s="32">
        <v>1427.6124267580001</v>
      </c>
      <c r="L449" s="32">
        <v>8771.0078125</v>
      </c>
      <c r="M449" s="32">
        <v>363.22564697299998</v>
      </c>
      <c r="N449" s="32">
        <v>203.47450256299999</v>
      </c>
      <c r="O449" s="32">
        <v>982.11853027300003</v>
      </c>
      <c r="P449" s="32">
        <v>795.52758789100005</v>
      </c>
      <c r="Q449" s="32">
        <v>82.072387695000003</v>
      </c>
      <c r="R449" s="32">
        <v>1186.4678955080001</v>
      </c>
      <c r="S449" s="32">
        <v>1446.758178711</v>
      </c>
      <c r="T449" s="32">
        <v>147.61717224099999</v>
      </c>
      <c r="U449" s="32">
        <v>5437.9799804690001</v>
      </c>
      <c r="V449" s="32">
        <v>2757.1997070309999</v>
      </c>
      <c r="W449" s="32">
        <v>1245.735961914</v>
      </c>
      <c r="X449" s="32">
        <v>57.538597107000001</v>
      </c>
      <c r="Y449" s="32">
        <v>196.96656799300001</v>
      </c>
      <c r="Z449" s="32">
        <v>3968.8566894529999</v>
      </c>
      <c r="AA449" s="32">
        <v>389.65390014600001</v>
      </c>
      <c r="AB449" s="32">
        <v>802.97558593799999</v>
      </c>
      <c r="AC449" s="32">
        <v>5499.2763671880002</v>
      </c>
      <c r="AD449" s="32">
        <v>3228.0051269529999</v>
      </c>
      <c r="AE449" s="32">
        <v>1628.4930419919999</v>
      </c>
      <c r="AF449" s="32">
        <v>337.44174194300001</v>
      </c>
      <c r="AG449" s="32">
        <v>1470.890258789</v>
      </c>
      <c r="AH449" s="32">
        <v>569.57141113299997</v>
      </c>
      <c r="AI449" s="32">
        <v>407.32492065399998</v>
      </c>
      <c r="AJ449" s="32">
        <v>2089.0129394529999</v>
      </c>
      <c r="AK449" s="32">
        <v>3509.0881347660002</v>
      </c>
      <c r="AL449" s="32">
        <v>561.94854736299999</v>
      </c>
      <c r="AM449" s="32">
        <v>980.14001464800003</v>
      </c>
      <c r="AN449" s="32">
        <v>2568.6315917970001</v>
      </c>
      <c r="AP449" s="32">
        <v>3203.4309082029999</v>
      </c>
      <c r="AQ449" s="32">
        <v>1435.5932617190001</v>
      </c>
      <c r="AR449" s="32">
        <v>1491.0096435549999</v>
      </c>
      <c r="AS449" s="32">
        <v>3045.5102539059999</v>
      </c>
      <c r="AT449" s="32">
        <v>1853.4080810549999</v>
      </c>
      <c r="AU449" s="32">
        <v>1068.095703125</v>
      </c>
      <c r="AV449" s="32">
        <v>246.679077148</v>
      </c>
      <c r="AW449" s="32">
        <v>1388.427124023</v>
      </c>
      <c r="AX449" s="32">
        <v>683.16864013700001</v>
      </c>
      <c r="AY449" s="32">
        <v>377.044189453</v>
      </c>
      <c r="AZ449" s="32">
        <v>340.968994141</v>
      </c>
      <c r="BA449" s="32">
        <v>204.863372803</v>
      </c>
      <c r="BB449" s="32">
        <v>1777.8120117190001</v>
      </c>
      <c r="BC449" s="32">
        <v>2523.2622070309999</v>
      </c>
      <c r="BD449" s="32">
        <v>3109.06640625</v>
      </c>
      <c r="BE449" s="32">
        <v>583.33703613299997</v>
      </c>
      <c r="BF449" s="32">
        <v>665.89038085899995</v>
      </c>
      <c r="BG449" s="32">
        <v>290.20465087899998</v>
      </c>
      <c r="BH449" s="32">
        <v>480.45513915999999</v>
      </c>
      <c r="BI449" s="32">
        <v>14290</v>
      </c>
      <c r="BJ449" s="32">
        <v>4790.4916992190001</v>
      </c>
      <c r="BK449" s="32">
        <v>146.22320556599999</v>
      </c>
      <c r="BL449" s="32">
        <v>1907.7883300779999</v>
      </c>
      <c r="BM449" s="32">
        <v>2518.9108886720001</v>
      </c>
      <c r="BN449" s="32">
        <v>741.646484375</v>
      </c>
      <c r="BO449" s="32">
        <v>3368.265625</v>
      </c>
      <c r="BP449" s="32">
        <v>14579.158203125</v>
      </c>
      <c r="BQ449" s="32">
        <v>2508.7145996089998</v>
      </c>
      <c r="BR449" s="32">
        <v>4775.1274414059999</v>
      </c>
      <c r="BS449" s="32">
        <v>2514.5002441410002</v>
      </c>
      <c r="BT449" s="32">
        <v>2137.6508789059999</v>
      </c>
      <c r="BU449" s="32">
        <v>140.5</v>
      </c>
      <c r="BV449" s="32">
        <v>1215.1737060549999</v>
      </c>
      <c r="BW449" s="32">
        <v>560.22155761700003</v>
      </c>
      <c r="BX449" s="32">
        <v>1549.6756591799999</v>
      </c>
      <c r="BY449" s="32">
        <v>1346.7800292970001</v>
      </c>
      <c r="BZ449" s="32">
        <v>621.5</v>
      </c>
      <c r="CA449" s="32">
        <v>1413.0186767580001</v>
      </c>
      <c r="CB449" s="32">
        <v>322.08358764600001</v>
      </c>
      <c r="CC449" s="32">
        <v>45.979743958</v>
      </c>
      <c r="CD449" s="32">
        <v>233.653106689</v>
      </c>
      <c r="CE449" s="32">
        <v>588.02874755899995</v>
      </c>
      <c r="CF449" s="32">
        <v>7646.1201171880002</v>
      </c>
      <c r="CG449" s="32">
        <v>4771.3916015619998</v>
      </c>
      <c r="CH449" s="32">
        <v>14.338763237</v>
      </c>
      <c r="CI449" s="32">
        <v>1628.788696289</v>
      </c>
      <c r="CJ449" s="32">
        <v>339.24948120099998</v>
      </c>
      <c r="CK449" s="32">
        <v>111.565048218</v>
      </c>
      <c r="CL449" s="32">
        <v>407.32492065399998</v>
      </c>
      <c r="CM449" s="32">
        <v>191.655639648</v>
      </c>
      <c r="CN449" s="32">
        <v>841.51910400400004</v>
      </c>
      <c r="CO449" s="32">
        <v>1084.9379882809999</v>
      </c>
      <c r="CP449" s="32">
        <v>562.23901367200006</v>
      </c>
      <c r="CQ449" s="32">
        <v>6034.943359375</v>
      </c>
      <c r="CR449" s="32">
        <v>3873.5114746089998</v>
      </c>
      <c r="CS449" s="32">
        <v>1469.766601562</v>
      </c>
      <c r="CT449" s="32">
        <v>1658</v>
      </c>
      <c r="CU449" s="32">
        <v>7443.0815429690001</v>
      </c>
      <c r="CV449" s="32">
        <v>267.68182373000002</v>
      </c>
      <c r="CW449" s="32">
        <v>280.64556884799998</v>
      </c>
      <c r="CX449" s="32">
        <v>820.29162597699997</v>
      </c>
      <c r="CZ449" s="32">
        <v>1624.1466064450001</v>
      </c>
      <c r="DA449" s="32">
        <v>2291.9565429690001</v>
      </c>
      <c r="DB449" s="32">
        <v>179.47644043</v>
      </c>
      <c r="DC449" s="34">
        <v>4810</v>
      </c>
      <c r="DD449" s="32">
        <v>2792.2751464839998</v>
      </c>
      <c r="DE449" s="32">
        <v>846.04235839800003</v>
      </c>
      <c r="DF449" s="32">
        <v>740</v>
      </c>
      <c r="DG449" s="32">
        <v>5.4805297849999999</v>
      </c>
      <c r="DI449" s="32">
        <v>103.74372100799999</v>
      </c>
      <c r="DJ449" s="34">
        <v>1237.3</v>
      </c>
      <c r="DK449" s="32">
        <v>403.73043823199998</v>
      </c>
      <c r="DL449" s="32">
        <v>10302.66015625</v>
      </c>
      <c r="DM449" s="32">
        <v>2051.8481445309999</v>
      </c>
      <c r="DN449" s="32">
        <v>1831.123046875</v>
      </c>
      <c r="DO449" s="32">
        <v>20.100000000000001</v>
      </c>
      <c r="DP449" s="32">
        <v>380</v>
      </c>
      <c r="DQ449" s="32">
        <v>830</v>
      </c>
      <c r="DR449" s="32">
        <v>285.60000000000002</v>
      </c>
      <c r="DS449" s="32">
        <v>65.989999999999995</v>
      </c>
      <c r="DT449" s="32">
        <v>942.42419433600003</v>
      </c>
      <c r="DU449" s="32">
        <v>127.5</v>
      </c>
      <c r="DV449" s="32">
        <v>4364.703125</v>
      </c>
      <c r="DW449" s="32">
        <v>368.08532714799998</v>
      </c>
      <c r="DX449" s="32">
        <v>841</v>
      </c>
      <c r="DY449" s="32">
        <v>661.18566894499997</v>
      </c>
      <c r="EA449">
        <v>18.667000000000002</v>
      </c>
      <c r="EB449" s="32">
        <v>578.66528320299994</v>
      </c>
      <c r="EC449" s="32">
        <v>1649.1999511720001</v>
      </c>
    </row>
    <row r="450" spans="1:133">
      <c r="A450" s="33">
        <v>44476</v>
      </c>
      <c r="B450" s="32">
        <v>471.56439209000001</v>
      </c>
      <c r="C450" s="32">
        <v>8337.3037109380002</v>
      </c>
      <c r="D450" s="32">
        <v>1348.579101562</v>
      </c>
      <c r="E450" s="32">
        <v>2414.3571777339998</v>
      </c>
      <c r="F450" s="32">
        <v>708.871582031</v>
      </c>
      <c r="G450" s="32">
        <v>2631.3544921880002</v>
      </c>
      <c r="H450" s="32">
        <v>488.950439453</v>
      </c>
      <c r="I450" s="32">
        <v>173.97036743199999</v>
      </c>
      <c r="J450" s="32">
        <v>2164.7033691410002</v>
      </c>
      <c r="K450" s="32">
        <v>1455.0858154299999</v>
      </c>
      <c r="L450" s="32">
        <v>8869.9296875</v>
      </c>
      <c r="M450" s="32">
        <v>371.94198608400001</v>
      </c>
      <c r="N450" s="32">
        <v>203.674362183</v>
      </c>
      <c r="O450" s="32">
        <v>979.52252197300004</v>
      </c>
      <c r="P450" s="32">
        <v>807.12072753899997</v>
      </c>
      <c r="Q450" s="32">
        <v>80.986770629999995</v>
      </c>
      <c r="R450" s="32">
        <v>1207.449829102</v>
      </c>
      <c r="S450" s="32">
        <v>1463.2385253909999</v>
      </c>
      <c r="T450" s="32">
        <v>148.20721435499999</v>
      </c>
      <c r="U450" s="32">
        <v>5521.880859375</v>
      </c>
      <c r="V450" s="32">
        <v>2767.1970214839998</v>
      </c>
      <c r="W450" s="32">
        <v>1264.716796875</v>
      </c>
      <c r="X450" s="32">
        <v>58.817676544000001</v>
      </c>
      <c r="Y450" s="32">
        <v>199.01104736299999</v>
      </c>
      <c r="Z450" s="32">
        <v>4035.4958496089998</v>
      </c>
      <c r="AA450" s="32">
        <v>386.83969116200001</v>
      </c>
      <c r="AB450" s="32">
        <v>796.57733154300001</v>
      </c>
      <c r="AC450" s="32">
        <v>5477.2993164059999</v>
      </c>
      <c r="AD450" s="32">
        <v>3309.5202636720001</v>
      </c>
      <c r="AE450" s="32">
        <v>1646.598266602</v>
      </c>
      <c r="AF450" s="32">
        <v>343.50476074199997</v>
      </c>
      <c r="AG450" s="32">
        <v>1480.7390136720001</v>
      </c>
      <c r="AH450" s="32">
        <v>582.06121826200001</v>
      </c>
      <c r="AI450" s="32">
        <v>410.49200439499998</v>
      </c>
      <c r="AJ450" s="32">
        <v>2132.9921875</v>
      </c>
      <c r="AK450" s="32">
        <v>3549.5661621089998</v>
      </c>
      <c r="AL450" s="32">
        <v>568.9453125</v>
      </c>
      <c r="AM450" s="32">
        <v>981.93756103500004</v>
      </c>
      <c r="AN450" s="32">
        <v>2645.1647949220001</v>
      </c>
      <c r="AP450" s="32">
        <v>3212.4240722660002</v>
      </c>
      <c r="AQ450" s="32">
        <v>1460.3367919919999</v>
      </c>
      <c r="AR450" s="32">
        <v>1494.500366211</v>
      </c>
      <c r="AS450" s="32">
        <v>3113.4772949220001</v>
      </c>
      <c r="AT450" s="32">
        <v>1854.406860352</v>
      </c>
      <c r="AU450" s="32">
        <v>1074.0906982419999</v>
      </c>
      <c r="AV450" s="32">
        <v>251.86602783199999</v>
      </c>
      <c r="AW450" s="32">
        <v>1408.9458007809999</v>
      </c>
      <c r="AX450" s="32">
        <v>687.75891113299997</v>
      </c>
      <c r="AY450" s="32">
        <v>377.74371337899998</v>
      </c>
      <c r="AZ450" s="32">
        <v>344.21347045900001</v>
      </c>
      <c r="BA450" s="32">
        <v>208.86264038100001</v>
      </c>
      <c r="BB450" s="32">
        <v>1796.299804688</v>
      </c>
      <c r="BC450" s="32">
        <v>2653.6203613279999</v>
      </c>
      <c r="BD450" s="32">
        <v>3069.1040039059999</v>
      </c>
      <c r="BE450" s="32">
        <v>586.73559570299994</v>
      </c>
      <c r="BF450" s="32">
        <v>678.88439941399997</v>
      </c>
      <c r="BG450" s="32">
        <v>292.99978637700002</v>
      </c>
      <c r="BH450" s="32">
        <v>483.63195800800003</v>
      </c>
      <c r="BI450" s="32">
        <v>14485</v>
      </c>
      <c r="BJ450" s="32">
        <v>4891.4389648440001</v>
      </c>
      <c r="BK450" s="32">
        <v>145.97369384800001</v>
      </c>
      <c r="BL450" s="32">
        <v>1931.795898438</v>
      </c>
      <c r="BM450" s="32">
        <v>2527.3884277339998</v>
      </c>
      <c r="BN450" s="32">
        <v>736.250488281</v>
      </c>
      <c r="BO450" s="32">
        <v>3464.1591796880002</v>
      </c>
      <c r="BP450" s="32">
        <v>14688.8125</v>
      </c>
      <c r="BQ450" s="32">
        <v>2532.6643066410002</v>
      </c>
      <c r="BR450" s="32">
        <v>4940.8012695309999</v>
      </c>
      <c r="BS450" s="32">
        <v>2610.3664550779999</v>
      </c>
      <c r="BT450" s="32">
        <v>2158.3435058589998</v>
      </c>
      <c r="BU450" s="32">
        <v>141.22000122099999</v>
      </c>
      <c r="BV450" s="32">
        <v>1221.0368652340001</v>
      </c>
      <c r="BW450" s="32">
        <v>558.42657470699999</v>
      </c>
      <c r="BX450" s="32">
        <v>1541.6876220700001</v>
      </c>
      <c r="BY450" s="32">
        <v>1389.772827148</v>
      </c>
      <c r="BZ450" s="32">
        <v>625</v>
      </c>
      <c r="CA450" s="32">
        <v>1397.0411376950001</v>
      </c>
      <c r="CB450" s="32">
        <v>319.82489013700001</v>
      </c>
      <c r="CC450" s="32">
        <v>46.429054260000001</v>
      </c>
      <c r="CD450" s="32">
        <v>230.477584839</v>
      </c>
      <c r="CE450" s="32">
        <v>594.64923095699999</v>
      </c>
      <c r="CF450" s="32">
        <v>7616.1513671880002</v>
      </c>
      <c r="CG450" s="32">
        <v>4900.2934570309999</v>
      </c>
      <c r="CH450" s="32">
        <v>14.118294715999999</v>
      </c>
      <c r="CI450" s="32">
        <v>1648.3032226559999</v>
      </c>
      <c r="CJ450" s="32">
        <v>337.55416870099998</v>
      </c>
      <c r="CK450" s="32">
        <v>112.384643555</v>
      </c>
      <c r="CL450" s="32">
        <v>410.49200439499998</v>
      </c>
      <c r="CM450" s="32">
        <v>193.49330139200001</v>
      </c>
      <c r="CN450" s="32">
        <v>854.54223632799994</v>
      </c>
      <c r="CO450" s="32">
        <v>1102.4210205080001</v>
      </c>
      <c r="CP450" s="32">
        <v>569.03228759800004</v>
      </c>
      <c r="CQ450" s="32">
        <v>6032.9453125</v>
      </c>
      <c r="CR450" s="32">
        <v>3869.5158691410002</v>
      </c>
      <c r="CS450" s="32">
        <v>1504.349243164</v>
      </c>
      <c r="CT450" s="32">
        <v>1637</v>
      </c>
      <c r="CU450" s="32">
        <v>7599.0205078119998</v>
      </c>
      <c r="CV450" s="32">
        <v>272.77481079099999</v>
      </c>
      <c r="CW450" s="32">
        <v>282.24185180699999</v>
      </c>
      <c r="CX450" s="32">
        <v>816.73376464800003</v>
      </c>
      <c r="CZ450" s="32">
        <v>1643.13671875</v>
      </c>
      <c r="DA450" s="32">
        <v>2337.9155273440001</v>
      </c>
      <c r="DB450" s="32">
        <v>171.777435303</v>
      </c>
      <c r="DC450" s="34">
        <v>4828</v>
      </c>
      <c r="DD450" s="32">
        <v>2798.2709960940001</v>
      </c>
      <c r="DE450" s="32">
        <v>857.03234863299997</v>
      </c>
      <c r="DF450" s="32">
        <v>754.2</v>
      </c>
      <c r="DG450" s="32">
        <v>5.6542358400000001</v>
      </c>
      <c r="DI450" s="32">
        <v>104.791641235</v>
      </c>
      <c r="DJ450" s="34">
        <v>1245.8</v>
      </c>
      <c r="DK450" s="32">
        <v>413.22174072299998</v>
      </c>
      <c r="DL450" s="32">
        <v>10337.633789062</v>
      </c>
      <c r="DM450" s="32">
        <v>2102.7692871089998</v>
      </c>
      <c r="DN450" s="32">
        <v>1896.377563477</v>
      </c>
      <c r="DO450" s="32">
        <v>19.600000000000001</v>
      </c>
      <c r="DP450" s="32">
        <v>360.6</v>
      </c>
      <c r="DQ450" s="32">
        <v>845</v>
      </c>
      <c r="DR450" s="32">
        <v>285.39999999999998</v>
      </c>
      <c r="DS450" s="32">
        <v>66.239999999999995</v>
      </c>
      <c r="DT450" s="32">
        <v>942.42419433600003</v>
      </c>
      <c r="DU450" s="32">
        <v>125.75</v>
      </c>
      <c r="DV450" s="32">
        <v>4486.6108398440001</v>
      </c>
      <c r="DW450" s="32">
        <v>354.49899291999998</v>
      </c>
      <c r="DX450" s="32">
        <v>842</v>
      </c>
      <c r="DY450" s="32">
        <v>638.99279785199997</v>
      </c>
      <c r="EA450">
        <v>18.84</v>
      </c>
      <c r="EB450" s="32">
        <v>581.07623291000004</v>
      </c>
      <c r="EC450" s="32">
        <v>1661</v>
      </c>
    </row>
    <row r="451" spans="1:133">
      <c r="A451" s="33">
        <v>44477</v>
      </c>
      <c r="B451" s="32">
        <v>480.35626220699999</v>
      </c>
      <c r="C451" s="32">
        <v>8259.3466796880002</v>
      </c>
      <c r="D451" s="32">
        <v>1362.0649414059999</v>
      </c>
      <c r="E451" s="32">
        <v>2397.369140625</v>
      </c>
      <c r="F451" s="32">
        <v>709.471191406</v>
      </c>
      <c r="G451" s="32">
        <v>2601.3957519529999</v>
      </c>
      <c r="H451" s="32">
        <v>491.645263672</v>
      </c>
      <c r="I451" s="32">
        <v>176.82362365700001</v>
      </c>
      <c r="J451" s="32">
        <v>2144.7155761720001</v>
      </c>
      <c r="K451" s="32">
        <v>1446.5942382809999</v>
      </c>
      <c r="L451" s="32">
        <v>8881.919921875</v>
      </c>
      <c r="M451" s="32">
        <v>375.07089233400001</v>
      </c>
      <c r="N451" s="32">
        <v>204.27398681599999</v>
      </c>
      <c r="O451" s="32">
        <v>980.72076416000004</v>
      </c>
      <c r="P451" s="32">
        <v>808.91967773399995</v>
      </c>
      <c r="Q451" s="32">
        <v>83.375122070000003</v>
      </c>
      <c r="R451" s="32">
        <v>1199.9562988279999</v>
      </c>
      <c r="S451" s="32">
        <v>1444.7606201169999</v>
      </c>
      <c r="T451" s="32">
        <v>148.755950928</v>
      </c>
      <c r="U451" s="32">
        <v>5486.7587890619998</v>
      </c>
      <c r="V451" s="32">
        <v>2747.2028808589998</v>
      </c>
      <c r="W451" s="32">
        <v>1255.2264404299999</v>
      </c>
      <c r="X451" s="32">
        <v>59.956859588999997</v>
      </c>
      <c r="Y451" s="32">
        <v>199.55955505399999</v>
      </c>
      <c r="Z451" s="32">
        <v>4026.9279785160002</v>
      </c>
      <c r="AA451" s="32">
        <v>384.04452514600001</v>
      </c>
      <c r="AB451" s="32">
        <v>790.89007568399995</v>
      </c>
      <c r="AC451" s="32">
        <v>5482.2939453119998</v>
      </c>
      <c r="AD451" s="32">
        <v>3264.0437011720001</v>
      </c>
      <c r="AE451" s="32">
        <v>1606.1203613279999</v>
      </c>
      <c r="AF451" s="32">
        <v>344.65460205099998</v>
      </c>
      <c r="AG451" s="32">
        <v>1481.7238769529999</v>
      </c>
      <c r="AH451" s="32">
        <v>576.31195068399995</v>
      </c>
      <c r="AI451" s="32">
        <v>412.841705322</v>
      </c>
      <c r="AJ451" s="32">
        <v>2130.9931640619998</v>
      </c>
      <c r="AK451" s="32">
        <v>3541.5703125</v>
      </c>
      <c r="AL451" s="32">
        <v>568.54553222699997</v>
      </c>
      <c r="AM451" s="32">
        <v>980.53948974599996</v>
      </c>
      <c r="AN451" s="32">
        <v>2673.8640136720001</v>
      </c>
      <c r="AP451" s="32">
        <v>3258.38671875</v>
      </c>
      <c r="AQ451" s="32">
        <v>1456.940429688</v>
      </c>
      <c r="AR451" s="32">
        <v>1515.4442138669999</v>
      </c>
      <c r="AS451" s="32">
        <v>3111.4782714839998</v>
      </c>
      <c r="AT451" s="32">
        <v>1832.4317626950001</v>
      </c>
      <c r="AU451" s="32">
        <v>1076.0889892580001</v>
      </c>
      <c r="AV451" s="32">
        <v>253.362258911</v>
      </c>
      <c r="AW451" s="32">
        <v>1407.135375977</v>
      </c>
      <c r="AX451" s="32">
        <v>687.55932617200006</v>
      </c>
      <c r="AY451" s="32">
        <v>380.94152831999997</v>
      </c>
      <c r="AZ451" s="32">
        <v>352.94860839799998</v>
      </c>
      <c r="BA451" s="32">
        <v>208.26275634800001</v>
      </c>
      <c r="BB451" s="32">
        <v>1803.7947998049999</v>
      </c>
      <c r="BC451" s="32">
        <v>2688.0832519529999</v>
      </c>
      <c r="BD451" s="32">
        <v>3054.1181640619998</v>
      </c>
      <c r="BE451" s="32">
        <v>586.33575439499998</v>
      </c>
      <c r="BF451" s="32">
        <v>670.08843994100005</v>
      </c>
      <c r="BG451" s="32">
        <v>295.09628295900001</v>
      </c>
      <c r="BH451" s="32">
        <v>487.71643066399997</v>
      </c>
      <c r="BI451" s="32">
        <v>14355</v>
      </c>
      <c r="BJ451" s="32">
        <v>4951.4072265619998</v>
      </c>
      <c r="BK451" s="32">
        <v>146.07353210400001</v>
      </c>
      <c r="BL451" s="32">
        <v>1889.115844727</v>
      </c>
      <c r="BM451" s="32">
        <v>2530.3811035160002</v>
      </c>
      <c r="BN451" s="32">
        <v>739.84790039100005</v>
      </c>
      <c r="BO451" s="32">
        <v>3452.1726074220001</v>
      </c>
      <c r="BP451" s="32">
        <v>14454.548828125</v>
      </c>
      <c r="BQ451" s="32">
        <v>2538.6516113279999</v>
      </c>
      <c r="BR451" s="32">
        <v>4919.3442382809999</v>
      </c>
      <c r="BS451" s="32">
        <v>2622.3498535160002</v>
      </c>
      <c r="BT451" s="32">
        <v>2152.9453125</v>
      </c>
      <c r="BU451" s="32">
        <v>143.69999694800001</v>
      </c>
      <c r="BV451" s="32">
        <v>1226.9002685549999</v>
      </c>
      <c r="BW451" s="32">
        <v>563.81140136700003</v>
      </c>
      <c r="BX451" s="32">
        <v>1543.1854248049999</v>
      </c>
      <c r="BY451" s="32">
        <v>1373.2758789059999</v>
      </c>
      <c r="BZ451" s="32">
        <v>621</v>
      </c>
      <c r="CA451" s="32">
        <v>1399.0383300779999</v>
      </c>
      <c r="CB451" s="32">
        <v>324.418060303</v>
      </c>
      <c r="CC451" s="32">
        <v>46.788509369000003</v>
      </c>
      <c r="CD451" s="32">
        <v>231.70677185100001</v>
      </c>
      <c r="CE451" s="32">
        <v>593.63061523399995</v>
      </c>
      <c r="CF451" s="32">
        <v>7560.208984375</v>
      </c>
      <c r="CG451" s="32">
        <v>4945.259765625</v>
      </c>
      <c r="CH451" s="32">
        <v>14.167287826999999</v>
      </c>
      <c r="CI451" s="32">
        <v>1683.9816894529999</v>
      </c>
      <c r="CJ451" s="32">
        <v>334.63446044900002</v>
      </c>
      <c r="CK451" s="32">
        <v>112.04480743400001</v>
      </c>
      <c r="CL451" s="32">
        <v>412.841705322</v>
      </c>
      <c r="CM451" s="32">
        <v>194.911499023</v>
      </c>
      <c r="CN451" s="32">
        <v>858.53997802699996</v>
      </c>
      <c r="CO451" s="32">
        <v>1051.9704589840001</v>
      </c>
      <c r="CP451" s="32">
        <v>574.42681884800004</v>
      </c>
      <c r="CQ451" s="32">
        <v>5994.9892578119998</v>
      </c>
      <c r="CR451" s="32">
        <v>3862.0246582029999</v>
      </c>
      <c r="CS451" s="32">
        <v>1525.963500977</v>
      </c>
      <c r="CT451" s="32">
        <v>1624.5</v>
      </c>
      <c r="CU451" s="32">
        <v>7647.0014648440001</v>
      </c>
      <c r="CV451" s="32">
        <v>275.221435547</v>
      </c>
      <c r="CW451" s="32">
        <v>282.44134521500001</v>
      </c>
      <c r="CX451" s="32">
        <v>819.30334472699997</v>
      </c>
      <c r="CZ451" s="32">
        <v>1640.1381835940001</v>
      </c>
      <c r="DA451" s="32">
        <v>2337.9155273440001</v>
      </c>
      <c r="DB451" s="32">
        <v>174.27711486800001</v>
      </c>
      <c r="DC451" s="34">
        <v>4706</v>
      </c>
      <c r="DD451" s="32">
        <v>2792.2751464839998</v>
      </c>
      <c r="DE451" s="32">
        <v>846.04235839800003</v>
      </c>
      <c r="DF451" s="32">
        <v>743.6</v>
      </c>
      <c r="DG451" s="32">
        <v>5.6464285849999998</v>
      </c>
      <c r="DI451" s="32">
        <v>104.791641235</v>
      </c>
      <c r="DJ451" s="34">
        <v>1258</v>
      </c>
      <c r="DK451" s="32">
        <v>410.224517822</v>
      </c>
      <c r="DL451" s="32">
        <v>10422.57421875</v>
      </c>
      <c r="DM451" s="32">
        <v>2082.8000488279999</v>
      </c>
      <c r="DN451" s="32">
        <v>1908.7501220700001</v>
      </c>
      <c r="DO451" s="32">
        <v>19.84</v>
      </c>
      <c r="DP451" s="32">
        <v>360.4</v>
      </c>
      <c r="DQ451" s="32">
        <v>834.5</v>
      </c>
      <c r="DR451" s="32">
        <v>285.5</v>
      </c>
      <c r="DS451" s="32">
        <v>66.489999999999995</v>
      </c>
      <c r="DT451" s="32">
        <v>935.79907226600005</v>
      </c>
      <c r="DU451" s="32">
        <v>126</v>
      </c>
      <c r="DV451" s="32">
        <v>4374.6953125</v>
      </c>
      <c r="DW451" s="32">
        <v>330.15374755900001</v>
      </c>
      <c r="DX451" s="32">
        <v>855</v>
      </c>
      <c r="DY451" s="32">
        <v>636.39361572300004</v>
      </c>
      <c r="EA451">
        <v>20.891999999999999</v>
      </c>
      <c r="EB451" s="32">
        <v>581.07623291000004</v>
      </c>
      <c r="EC451" s="32">
        <v>1620.8000488279999</v>
      </c>
    </row>
    <row r="452" spans="1:133">
      <c r="A452" s="33">
        <v>44480</v>
      </c>
      <c r="B452" s="32">
        <v>491.246185303</v>
      </c>
      <c r="C452" s="32">
        <v>8261.3447265619998</v>
      </c>
      <c r="D452" s="32">
        <v>1419.0050048830001</v>
      </c>
      <c r="E452" s="32">
        <v>2395.3703613279999</v>
      </c>
      <c r="F452" s="32">
        <v>707.47265625</v>
      </c>
      <c r="G452" s="32">
        <v>2609.384765625</v>
      </c>
      <c r="H452" s="32">
        <v>487.75280761699997</v>
      </c>
      <c r="I452" s="32">
        <v>179.06687927199999</v>
      </c>
      <c r="J452" s="32">
        <v>2153.7097167970001</v>
      </c>
      <c r="K452" s="32">
        <v>1433.606811523</v>
      </c>
      <c r="L452" s="32">
        <v>8995.828125</v>
      </c>
      <c r="M452" s="32">
        <v>385.12826538100001</v>
      </c>
      <c r="N452" s="32">
        <v>202.375198364</v>
      </c>
      <c r="O452" s="32">
        <v>981.51947021499996</v>
      </c>
      <c r="P452" s="32">
        <v>810.91851806600005</v>
      </c>
      <c r="Q452" s="32">
        <v>82.202659607000001</v>
      </c>
      <c r="R452" s="32">
        <v>1198.9571533200001</v>
      </c>
      <c r="S452" s="32">
        <v>1439.2670898440001</v>
      </c>
      <c r="T452" s="32">
        <v>149.504196167</v>
      </c>
      <c r="U452" s="32">
        <v>5408.7109375</v>
      </c>
      <c r="V452" s="32">
        <v>2763.1982421880002</v>
      </c>
      <c r="W452" s="32">
        <v>1269.7116699220001</v>
      </c>
      <c r="X452" s="32">
        <v>60.676338196000003</v>
      </c>
      <c r="Y452" s="32">
        <v>199.95846557600001</v>
      </c>
      <c r="Z452" s="32">
        <v>3984.0881347660002</v>
      </c>
      <c r="AA452" s="32">
        <v>385.142578125</v>
      </c>
      <c r="AB452" s="32">
        <v>788.13531494100005</v>
      </c>
      <c r="AC452" s="32">
        <v>5446.3310546880002</v>
      </c>
      <c r="AD452" s="32">
        <v>3237.4438476559999</v>
      </c>
      <c r="AE452" s="32">
        <v>1605.620727539</v>
      </c>
      <c r="AF452" s="32">
        <v>345.28186035200002</v>
      </c>
      <c r="AG452" s="32">
        <v>1482.2160644529999</v>
      </c>
      <c r="AH452" s="32">
        <v>573.93298339800003</v>
      </c>
      <c r="AI452" s="32">
        <v>414.169830322</v>
      </c>
      <c r="AJ452" s="32">
        <v>2107.0043945309999</v>
      </c>
      <c r="AK452" s="32">
        <v>3550.5656738279999</v>
      </c>
      <c r="AL452" s="32">
        <v>575.54241943399995</v>
      </c>
      <c r="AM452" s="32">
        <v>981.138671875</v>
      </c>
      <c r="AN452" s="32">
        <v>2678.6477050779999</v>
      </c>
      <c r="AP452" s="32">
        <v>3249.3940429690001</v>
      </c>
      <c r="AQ452" s="32">
        <v>1443.841186523</v>
      </c>
      <c r="AR452" s="32">
        <v>1522.9240722659999</v>
      </c>
      <c r="AS452" s="32">
        <v>3113.4772949220001</v>
      </c>
      <c r="AT452" s="32">
        <v>1819.4464111330001</v>
      </c>
      <c r="AU452" s="32">
        <v>1072.0922851559999</v>
      </c>
      <c r="AV452" s="32">
        <v>252.165283203</v>
      </c>
      <c r="AW452" s="32">
        <v>1400.8992919919999</v>
      </c>
      <c r="AX452" s="32">
        <v>689.35571289100005</v>
      </c>
      <c r="AY452" s="32">
        <v>379.542480469</v>
      </c>
      <c r="AZ452" s="32">
        <v>359.68719482400002</v>
      </c>
      <c r="BA452" s="32">
        <v>205.163299561</v>
      </c>
      <c r="BB452" s="32">
        <v>1781.8094482419999</v>
      </c>
      <c r="BC452" s="32">
        <v>2827.931640625</v>
      </c>
      <c r="BD452" s="32">
        <v>3035.1362304690001</v>
      </c>
      <c r="BE452" s="32">
        <v>585.53613281200001</v>
      </c>
      <c r="BF452" s="32">
        <v>662.691894531</v>
      </c>
      <c r="BG452" s="32">
        <v>293.19949340800002</v>
      </c>
      <c r="BH452" s="32">
        <v>491.19577026399998</v>
      </c>
      <c r="BI452" s="32">
        <v>14230</v>
      </c>
      <c r="BJ452" s="32">
        <v>4945.4106445309999</v>
      </c>
      <c r="BK452" s="32">
        <v>146.22320556599999</v>
      </c>
      <c r="BL452" s="32">
        <v>1886.4483642580001</v>
      </c>
      <c r="BM452" s="32">
        <v>2533.8720703119998</v>
      </c>
      <c r="BN452" s="32">
        <v>744.04461669900002</v>
      </c>
      <c r="BO452" s="32">
        <v>3406.2233886720001</v>
      </c>
      <c r="BP452" s="32">
        <v>14399.721679688</v>
      </c>
      <c r="BQ452" s="32">
        <v>2551.6240234380002</v>
      </c>
      <c r="BR452" s="32">
        <v>5091.0073242190001</v>
      </c>
      <c r="BS452" s="32">
        <v>2644.3193359380002</v>
      </c>
      <c r="BT452" s="32">
        <v>2139.4501953119998</v>
      </c>
      <c r="BU452" s="32">
        <v>145.47999572800001</v>
      </c>
      <c r="BV452" s="32">
        <v>1228.8547363279999</v>
      </c>
      <c r="BW452" s="32">
        <v>563.412597656</v>
      </c>
      <c r="BX452" s="32">
        <v>1552.1717529299999</v>
      </c>
      <c r="BY452" s="32">
        <v>1377.7749023440001</v>
      </c>
      <c r="BZ452" s="32">
        <v>614</v>
      </c>
      <c r="CA452" s="32">
        <v>1458.954467773</v>
      </c>
      <c r="CB452" s="32">
        <v>325.41659545900001</v>
      </c>
      <c r="CC452" s="32">
        <v>47.856872559000003</v>
      </c>
      <c r="CD452" s="32">
        <v>236.62371826200001</v>
      </c>
      <c r="CE452" s="32">
        <v>590.91448974599996</v>
      </c>
      <c r="CF452" s="32">
        <v>7614.1528320309999</v>
      </c>
      <c r="CG452" s="32">
        <v>4969.2421875</v>
      </c>
      <c r="CH452" s="32">
        <v>14.257106780999999</v>
      </c>
      <c r="CI452" s="32">
        <v>1711.775390625</v>
      </c>
      <c r="CJ452" s="32">
        <v>345.65399169900002</v>
      </c>
      <c r="CK452" s="32">
        <v>111.704978943</v>
      </c>
      <c r="CL452" s="32">
        <v>414.169830322</v>
      </c>
      <c r="CM452" s="32">
        <v>197.42829895</v>
      </c>
      <c r="CN452" s="32">
        <v>857.54058837900004</v>
      </c>
      <c r="CO452" s="32">
        <v>1050.971313477</v>
      </c>
      <c r="CP452" s="32">
        <v>585.21618652300003</v>
      </c>
      <c r="CQ452" s="32">
        <v>6020.9599609380002</v>
      </c>
      <c r="CR452" s="32">
        <v>3860.5258789059999</v>
      </c>
      <c r="CS452" s="32">
        <v>1642.6801757809999</v>
      </c>
      <c r="CT452" s="32">
        <v>1565.5</v>
      </c>
      <c r="CU452" s="32">
        <v>7621.01171875</v>
      </c>
      <c r="CV452" s="32">
        <v>269.97869873000002</v>
      </c>
      <c r="CW452" s="32">
        <v>283.53884887700002</v>
      </c>
      <c r="CX452" s="32">
        <v>808.03668212900004</v>
      </c>
      <c r="CZ452" s="32">
        <v>1640.1381835940001</v>
      </c>
      <c r="DA452" s="32">
        <v>2318.9326171880002</v>
      </c>
      <c r="DB452" s="32">
        <v>172.72731018100001</v>
      </c>
      <c r="DC452" s="34">
        <v>4608</v>
      </c>
      <c r="DD452" s="32">
        <v>2782.28125</v>
      </c>
      <c r="DE452" s="32">
        <v>835.251953125</v>
      </c>
      <c r="DF452" s="32">
        <v>741</v>
      </c>
      <c r="DG452" s="32">
        <v>5.755726814</v>
      </c>
      <c r="DI452" s="32">
        <v>103.943328857</v>
      </c>
      <c r="DJ452" s="34">
        <v>1259.9000000000001</v>
      </c>
      <c r="DK452" s="32">
        <v>411.22360229499998</v>
      </c>
      <c r="DL452" s="32">
        <v>10282.673828125</v>
      </c>
      <c r="DM452" s="32">
        <v>2030.879882812</v>
      </c>
      <c r="DN452" s="32">
        <v>1970.0139160159999</v>
      </c>
      <c r="DO452" s="32">
        <v>20.350000000000001</v>
      </c>
      <c r="DP452" s="32">
        <v>374.8</v>
      </c>
      <c r="DQ452" s="32">
        <v>793</v>
      </c>
      <c r="DR452" s="32">
        <v>285.5</v>
      </c>
      <c r="DS452" s="32">
        <v>66.72</v>
      </c>
      <c r="DT452" s="32">
        <v>940.76794433600003</v>
      </c>
      <c r="DU452" s="32">
        <v>125.5</v>
      </c>
      <c r="DV452" s="32">
        <v>4468.6254882809999</v>
      </c>
      <c r="DW452" s="32">
        <v>345.46771240200002</v>
      </c>
      <c r="DX452" s="32">
        <v>891</v>
      </c>
      <c r="DY452" s="32">
        <v>647.78991699200003</v>
      </c>
      <c r="EA452">
        <v>19.568000000000001</v>
      </c>
      <c r="EB452" s="32">
        <v>581.07623291000004</v>
      </c>
      <c r="EC452" s="32">
        <v>1612.400024414</v>
      </c>
    </row>
    <row r="453" spans="1:133">
      <c r="A453" s="33">
        <v>44481</v>
      </c>
      <c r="B453" s="32">
        <v>490.74670410200002</v>
      </c>
      <c r="C453" s="32">
        <v>8419.2578125</v>
      </c>
      <c r="D453" s="32">
        <v>1440.4822998049999</v>
      </c>
      <c r="E453" s="32">
        <v>2441.3393554690001</v>
      </c>
      <c r="F453" s="32">
        <v>708.07214355500003</v>
      </c>
      <c r="G453" s="32">
        <v>2628.3586425779999</v>
      </c>
      <c r="H453" s="32">
        <v>492.24407959000001</v>
      </c>
      <c r="I453" s="32">
        <v>173.065185547</v>
      </c>
      <c r="J453" s="32">
        <v>2148.7131347660002</v>
      </c>
      <c r="K453" s="32">
        <v>1420.6192626950001</v>
      </c>
      <c r="L453" s="32">
        <v>8888.9140625</v>
      </c>
      <c r="M453" s="32">
        <v>383.51910400399998</v>
      </c>
      <c r="N453" s="32">
        <v>201.37579345699999</v>
      </c>
      <c r="O453" s="32">
        <v>981.71911621100003</v>
      </c>
      <c r="P453" s="32">
        <v>816.31524658199999</v>
      </c>
      <c r="Q453" s="32">
        <v>82.506622313999998</v>
      </c>
      <c r="R453" s="32">
        <v>1208.9484863279999</v>
      </c>
      <c r="S453" s="32">
        <v>1425.7834472659999</v>
      </c>
      <c r="T453" s="32">
        <v>149.055221558</v>
      </c>
      <c r="U453" s="32">
        <v>5414.5649414059999</v>
      </c>
      <c r="V453" s="32">
        <v>2773.1953125</v>
      </c>
      <c r="W453" s="32">
        <v>1264.716796875</v>
      </c>
      <c r="X453" s="32">
        <v>61.036083220999998</v>
      </c>
      <c r="Y453" s="32">
        <v>198.41265869099999</v>
      </c>
      <c r="Z453" s="32">
        <v>4004.0808105470001</v>
      </c>
      <c r="AA453" s="32">
        <v>380.94982910200002</v>
      </c>
      <c r="AB453" s="32">
        <v>790.80114746100003</v>
      </c>
      <c r="AC453" s="32">
        <v>5499.2763671880002</v>
      </c>
      <c r="AD453" s="32">
        <v>3216.8505859380002</v>
      </c>
      <c r="AE453" s="32">
        <v>1599.6239013669999</v>
      </c>
      <c r="AF453" s="32">
        <v>338.696044922</v>
      </c>
      <c r="AG453" s="32">
        <v>1450.2082519529999</v>
      </c>
      <c r="AH453" s="32">
        <v>578.88928222699997</v>
      </c>
      <c r="AI453" s="32">
        <v>412.53515625</v>
      </c>
      <c r="AJ453" s="32">
        <v>2072.0209960940001</v>
      </c>
      <c r="AK453" s="32">
        <v>3561.5595703119998</v>
      </c>
      <c r="AL453" s="32">
        <v>572.74371337900004</v>
      </c>
      <c r="AM453" s="32">
        <v>985.93157958999996</v>
      </c>
      <c r="AN453" s="32">
        <v>2683.4306640619998</v>
      </c>
      <c r="AP453" s="32">
        <v>3208.4267578119998</v>
      </c>
      <c r="AQ453" s="32">
        <v>1414.731445312</v>
      </c>
      <c r="AR453" s="32">
        <v>1531.9002685549999</v>
      </c>
      <c r="AS453" s="32">
        <v>3107.4802246089998</v>
      </c>
      <c r="AT453" s="32">
        <v>1797.9708251950001</v>
      </c>
      <c r="AU453" s="32">
        <v>1070.0938720700001</v>
      </c>
      <c r="AV453" s="32">
        <v>249.67155456500001</v>
      </c>
      <c r="AW453" s="32">
        <v>1413.1700439450001</v>
      </c>
      <c r="AX453" s="32">
        <v>698.33673095699999</v>
      </c>
      <c r="AY453" s="32">
        <v>375.64514160200002</v>
      </c>
      <c r="AZ453" s="32">
        <v>357.59075927700002</v>
      </c>
      <c r="BA453" s="32">
        <v>205.76319885300001</v>
      </c>
      <c r="BB453" s="32">
        <v>1769.317749023</v>
      </c>
      <c r="BC453" s="32">
        <v>2787.4755859380002</v>
      </c>
      <c r="BD453" s="32">
        <v>3046.1257324220001</v>
      </c>
      <c r="BE453" s="32">
        <v>588.73461914100005</v>
      </c>
      <c r="BF453" s="32">
        <v>667.28967285199997</v>
      </c>
      <c r="BG453" s="32">
        <v>294.19781494099999</v>
      </c>
      <c r="BH453" s="32">
        <v>486.80874633799999</v>
      </c>
      <c r="BI453" s="32">
        <v>14210</v>
      </c>
      <c r="BJ453" s="32">
        <v>4879.4453125</v>
      </c>
      <c r="BK453" s="32">
        <v>144.97558593799999</v>
      </c>
      <c r="BL453" s="32">
        <v>1872.5776367190001</v>
      </c>
      <c r="BM453" s="32">
        <v>2532.8747558589998</v>
      </c>
      <c r="BN453" s="32">
        <v>732.85314941399997</v>
      </c>
      <c r="BO453" s="32">
        <v>3372.2609863279999</v>
      </c>
      <c r="BP453" s="32">
        <v>14479.470703125</v>
      </c>
      <c r="BQ453" s="32">
        <v>2559.6076660160002</v>
      </c>
      <c r="BR453" s="32">
        <v>4995.1953125</v>
      </c>
      <c r="BS453" s="32">
        <v>2607.37109375</v>
      </c>
      <c r="BT453" s="32">
        <v>2237.515625</v>
      </c>
      <c r="BU453" s="32">
        <v>143.89999389600001</v>
      </c>
      <c r="BV453" s="32">
        <v>1215.1737060549999</v>
      </c>
      <c r="BW453" s="32">
        <v>573.58386230500003</v>
      </c>
      <c r="BX453" s="32">
        <v>1572.641235352</v>
      </c>
      <c r="BY453" s="32">
        <v>1377.7749023440001</v>
      </c>
      <c r="BZ453" s="32">
        <v>609</v>
      </c>
      <c r="CA453" s="32">
        <v>1457.955688477</v>
      </c>
      <c r="CB453" s="32">
        <v>325.216888428</v>
      </c>
      <c r="CC453" s="32">
        <v>48.450962066999999</v>
      </c>
      <c r="CD453" s="32">
        <v>235.39450073200001</v>
      </c>
      <c r="CE453" s="32">
        <v>585.65209960899995</v>
      </c>
      <c r="CF453" s="32">
        <v>7510.259765625</v>
      </c>
      <c r="CG453" s="32">
        <v>4945.259765625</v>
      </c>
      <c r="CH453" s="32">
        <v>14.453082085</v>
      </c>
      <c r="CI453" s="32">
        <v>1706.255859375</v>
      </c>
      <c r="CJ453" s="32">
        <v>349.42135620099998</v>
      </c>
      <c r="CK453" s="32">
        <v>110.965339661</v>
      </c>
      <c r="CL453" s="32">
        <v>412.53515625</v>
      </c>
      <c r="CM453" s="32">
        <v>197.20858764600001</v>
      </c>
      <c r="CN453" s="32">
        <v>848.54528808600003</v>
      </c>
      <c r="CO453" s="32">
        <v>1056.4660644529999</v>
      </c>
      <c r="CP453" s="32">
        <v>590.810546875</v>
      </c>
      <c r="CQ453" s="32">
        <v>5955.0366210940001</v>
      </c>
      <c r="CR453" s="32">
        <v>3847.0417480470001</v>
      </c>
      <c r="CS453" s="32">
        <v>1547.577758789</v>
      </c>
      <c r="CT453" s="32">
        <v>1649.5</v>
      </c>
      <c r="CU453" s="32">
        <v>7750.9599609380002</v>
      </c>
      <c r="CV453" s="32">
        <v>269.729003906</v>
      </c>
      <c r="CW453" s="32">
        <v>281.244140625</v>
      </c>
      <c r="CX453" s="32">
        <v>792.619140625</v>
      </c>
      <c r="CZ453" s="32">
        <v>1644.136108398</v>
      </c>
      <c r="DA453" s="32">
        <v>2322.9287109380002</v>
      </c>
      <c r="DB453" s="32">
        <v>176.67678832999999</v>
      </c>
      <c r="DC453" s="34">
        <v>4480</v>
      </c>
      <c r="DD453" s="32">
        <v>2778.2836914059999</v>
      </c>
      <c r="DE453" s="32">
        <v>832.45446777300003</v>
      </c>
      <c r="DF453" s="32">
        <v>742</v>
      </c>
      <c r="DG453" s="32">
        <v>5.7030296329999999</v>
      </c>
      <c r="DI453" s="32">
        <v>102.39640045199999</v>
      </c>
      <c r="DJ453" s="34">
        <v>1240.0999999999999</v>
      </c>
      <c r="DK453" s="32">
        <v>407.926605225</v>
      </c>
      <c r="DL453" s="32">
        <v>10277.678710938</v>
      </c>
      <c r="DM453" s="32">
        <v>2045.8571777340001</v>
      </c>
      <c r="DN453" s="32">
        <v>1945.66796875</v>
      </c>
      <c r="DO453" s="32">
        <v>20.350000000000001</v>
      </c>
      <c r="DP453" s="32">
        <v>368.4</v>
      </c>
      <c r="DQ453" s="32">
        <v>787</v>
      </c>
      <c r="DR453" s="32">
        <v>285.3</v>
      </c>
      <c r="DS453" s="32">
        <v>63.29</v>
      </c>
      <c r="DT453" s="32">
        <v>944.08050537099996</v>
      </c>
      <c r="DU453" s="32">
        <v>123.25</v>
      </c>
      <c r="DV453" s="32">
        <v>4444.6430664059999</v>
      </c>
      <c r="DW453" s="32">
        <v>339.34213256800001</v>
      </c>
      <c r="DX453" s="32">
        <v>834.5</v>
      </c>
      <c r="DY453" s="32">
        <v>625.197265625</v>
      </c>
      <c r="EA453">
        <v>18.870999999999999</v>
      </c>
      <c r="EB453" s="32">
        <v>581.07623291000004</v>
      </c>
      <c r="EC453" s="32">
        <v>1597.1999511720001</v>
      </c>
    </row>
    <row r="454" spans="1:133">
      <c r="A454" s="33">
        <v>44482</v>
      </c>
      <c r="B454" s="32">
        <v>477.35900878899997</v>
      </c>
      <c r="C454" s="32">
        <v>8729.08203125</v>
      </c>
      <c r="D454" s="32">
        <v>1430.492797852</v>
      </c>
      <c r="E454" s="32">
        <v>2512.2912597660002</v>
      </c>
      <c r="F454" s="32">
        <v>713.26837158199999</v>
      </c>
      <c r="G454" s="32">
        <v>2662.3117675779999</v>
      </c>
      <c r="H454" s="32">
        <v>490.34777831999997</v>
      </c>
      <c r="I454" s="32">
        <v>168.79513549800001</v>
      </c>
      <c r="J454" s="32">
        <v>2164.7033691410002</v>
      </c>
      <c r="K454" s="32">
        <v>1429.6105957029999</v>
      </c>
      <c r="L454" s="32">
        <v>8847.9482421880002</v>
      </c>
      <c r="M454" s="32">
        <v>379.54083251999998</v>
      </c>
      <c r="N454" s="32">
        <v>202.375198364</v>
      </c>
      <c r="O454" s="32">
        <v>979.52252197300004</v>
      </c>
      <c r="P454" s="32">
        <v>832.90545654300001</v>
      </c>
      <c r="Q454" s="32">
        <v>82.028961182000003</v>
      </c>
      <c r="R454" s="32">
        <v>1226.932983398</v>
      </c>
      <c r="S454" s="32">
        <v>1479.7185058590001</v>
      </c>
      <c r="T454" s="32">
        <v>154.94161987300001</v>
      </c>
      <c r="U454" s="32">
        <v>5574.5629882809999</v>
      </c>
      <c r="V454" s="32">
        <v>2834.1774902339998</v>
      </c>
      <c r="W454" s="32">
        <v>1286.194946289</v>
      </c>
      <c r="X454" s="32">
        <v>58.258075714</v>
      </c>
      <c r="Y454" s="32">
        <v>197.46524047899999</v>
      </c>
      <c r="Z454" s="32">
        <v>4072.6240234380002</v>
      </c>
      <c r="AA454" s="32">
        <v>380.15115356400003</v>
      </c>
      <c r="AB454" s="32">
        <v>801.55377197300004</v>
      </c>
      <c r="AC454" s="32">
        <v>5457.3203125</v>
      </c>
      <c r="AD454" s="32">
        <v>3269.1918945309999</v>
      </c>
      <c r="AE454" s="32">
        <v>1619.612915039</v>
      </c>
      <c r="AF454" s="32">
        <v>344.86373901399998</v>
      </c>
      <c r="AG454" s="32">
        <v>1463.5037841799999</v>
      </c>
      <c r="AH454" s="32">
        <v>584.83666992200006</v>
      </c>
      <c r="AI454" s="32">
        <v>404.15783691399997</v>
      </c>
      <c r="AJ454" s="32">
        <v>2065.0241699220001</v>
      </c>
      <c r="AK454" s="32">
        <v>3594.0419921880002</v>
      </c>
      <c r="AL454" s="32">
        <v>559.14978027300003</v>
      </c>
      <c r="AM454" s="32">
        <v>995.91668701200001</v>
      </c>
      <c r="AN454" s="32">
        <v>2659.5141601559999</v>
      </c>
      <c r="AP454" s="32">
        <v>3231.4086914059999</v>
      </c>
      <c r="AQ454" s="32">
        <v>1392.8989257809999</v>
      </c>
      <c r="AR454" s="32">
        <v>1545.3641357419999</v>
      </c>
      <c r="AS454" s="32">
        <v>3166.451171875</v>
      </c>
      <c r="AT454" s="32">
        <v>1857.4035644529999</v>
      </c>
      <c r="AU454" s="32">
        <v>1085.0812988279999</v>
      </c>
      <c r="AV454" s="32">
        <v>254.16027832</v>
      </c>
      <c r="AW454" s="32">
        <v>1409.1467285159999</v>
      </c>
      <c r="AX454" s="32">
        <v>696.74035644499997</v>
      </c>
      <c r="AY454" s="32">
        <v>376.644439697</v>
      </c>
      <c r="AZ454" s="32">
        <v>354.34631347700002</v>
      </c>
      <c r="BA454" s="32">
        <v>206.763015747</v>
      </c>
      <c r="BB454" s="32">
        <v>1808.7915039059999</v>
      </c>
      <c r="BC454" s="32">
        <v>2780.9826660160002</v>
      </c>
      <c r="BD454" s="32">
        <v>3004.1652832029999</v>
      </c>
      <c r="BE454" s="32">
        <v>592.93273925799997</v>
      </c>
      <c r="BF454" s="32">
        <v>684.28179931600005</v>
      </c>
      <c r="BG454" s="32">
        <v>294.29754638700001</v>
      </c>
      <c r="BH454" s="32">
        <v>491.95217895500002</v>
      </c>
      <c r="BI454" s="32">
        <v>14450</v>
      </c>
      <c r="BJ454" s="32">
        <v>4937.4145507809999</v>
      </c>
      <c r="BK454" s="32">
        <v>141.13287353499999</v>
      </c>
      <c r="BL454" s="32">
        <v>1885.381469727</v>
      </c>
      <c r="BM454" s="32">
        <v>2562.7958984380002</v>
      </c>
      <c r="BN454" s="32">
        <v>730.45489501999998</v>
      </c>
      <c r="BO454" s="32">
        <v>3366.2678222660002</v>
      </c>
      <c r="BP454" s="32">
        <v>14792.817382812</v>
      </c>
      <c r="BQ454" s="32">
        <v>2651.4138183589998</v>
      </c>
      <c r="BR454" s="32">
        <v>4920.341796875</v>
      </c>
      <c r="BS454" s="32">
        <v>2702.2387695309999</v>
      </c>
      <c r="BT454" s="32">
        <v>2261.8073730470001</v>
      </c>
      <c r="BU454" s="32">
        <v>143.32000732399999</v>
      </c>
      <c r="BV454" s="32">
        <v>1224.45703125</v>
      </c>
      <c r="BW454" s="32">
        <v>583.954589844</v>
      </c>
      <c r="BX454" s="32">
        <v>1587.1193847659999</v>
      </c>
      <c r="BY454" s="32">
        <v>1392.7727050779999</v>
      </c>
      <c r="BZ454" s="32">
        <v>622.5</v>
      </c>
      <c r="CA454" s="32">
        <v>1480.923461914</v>
      </c>
      <c r="CB454" s="32">
        <v>329.90988159199998</v>
      </c>
      <c r="CC454" s="32">
        <v>47.687129974000001</v>
      </c>
      <c r="CD454" s="32">
        <v>233.85797119099999</v>
      </c>
      <c r="CE454" s="32">
        <v>596.85589599599996</v>
      </c>
      <c r="CF454" s="32">
        <v>7634.1318359380002</v>
      </c>
      <c r="CG454" s="32">
        <v>4957.2514648440001</v>
      </c>
      <c r="CH454" s="32">
        <v>15.285968780999999</v>
      </c>
      <c r="CI454" s="32">
        <v>1696.2030029299999</v>
      </c>
      <c r="CJ454" s="32">
        <v>350.59860229499998</v>
      </c>
      <c r="CK454" s="32">
        <v>110.085777283</v>
      </c>
      <c r="CL454" s="32">
        <v>404.15783691399997</v>
      </c>
      <c r="CM454" s="32">
        <v>192.67434692399999</v>
      </c>
      <c r="CN454" s="32">
        <v>847.54608154300001</v>
      </c>
      <c r="CO454" s="32">
        <v>1064.4581298830001</v>
      </c>
      <c r="CP454" s="32">
        <v>592.009277344</v>
      </c>
      <c r="CQ454" s="32">
        <v>6086.8823242190001</v>
      </c>
      <c r="CR454" s="32">
        <v>3861.0256347660002</v>
      </c>
      <c r="CS454" s="32">
        <v>1543.254882812</v>
      </c>
      <c r="CT454" s="32">
        <v>1717</v>
      </c>
      <c r="CU454" s="32">
        <v>7926.8916015619998</v>
      </c>
      <c r="CV454" s="32">
        <v>268.98004150399998</v>
      </c>
      <c r="CW454" s="32">
        <v>281.14437866200001</v>
      </c>
      <c r="CX454" s="32">
        <v>810.01330566399997</v>
      </c>
      <c r="CZ454" s="32">
        <v>1649.1335449220001</v>
      </c>
      <c r="DA454" s="32">
        <v>2345.9084472660002</v>
      </c>
      <c r="DB454" s="32">
        <v>182.57603454599999</v>
      </c>
      <c r="DC454" s="34">
        <v>4618</v>
      </c>
      <c r="DD454" s="32">
        <v>2862.2319335940001</v>
      </c>
      <c r="DE454" s="32">
        <v>866.62396240199996</v>
      </c>
      <c r="DF454" s="32">
        <v>744</v>
      </c>
      <c r="DG454" s="32">
        <v>5.7596306799999999</v>
      </c>
      <c r="DI454" s="32">
        <v>103.04510498</v>
      </c>
      <c r="DJ454" s="34">
        <v>1270</v>
      </c>
      <c r="DK454" s="32">
        <v>411.12365722700002</v>
      </c>
      <c r="DL454" s="32">
        <v>10292.666992188</v>
      </c>
      <c r="DM454" s="32">
        <v>2039.8663330080001</v>
      </c>
      <c r="DN454" s="32">
        <v>1916.7322998049999</v>
      </c>
      <c r="DO454" s="32">
        <v>20.399999999999999</v>
      </c>
      <c r="DP454" s="32">
        <v>366.8</v>
      </c>
      <c r="DQ454" s="32">
        <v>793</v>
      </c>
      <c r="DR454" s="32">
        <v>285.2</v>
      </c>
      <c r="DS454" s="32">
        <v>62.9</v>
      </c>
      <c r="DT454" s="32">
        <v>958.15893554700006</v>
      </c>
      <c r="DU454" s="32">
        <v>120.5</v>
      </c>
      <c r="DV454" s="32">
        <v>4526.5810546880002</v>
      </c>
      <c r="DW454" s="32">
        <v>316.17486572299998</v>
      </c>
      <c r="DX454" s="32">
        <v>850</v>
      </c>
      <c r="DY454" s="32">
        <v>608.00286865199996</v>
      </c>
      <c r="EA454">
        <v>18.581</v>
      </c>
      <c r="EB454" s="32">
        <v>581.07623291000004</v>
      </c>
      <c r="EC454" s="32">
        <v>1596.400024414</v>
      </c>
    </row>
    <row r="455" spans="1:133">
      <c r="A455" s="33">
        <v>44483</v>
      </c>
      <c r="B455" s="32">
        <v>484.95199585</v>
      </c>
      <c r="C455" s="32">
        <v>8779.0546875</v>
      </c>
      <c r="D455" s="32">
        <v>1474.4464111330001</v>
      </c>
      <c r="E455" s="32">
        <v>2502.2978515619998</v>
      </c>
      <c r="F455" s="32">
        <v>717.46514892599998</v>
      </c>
      <c r="G455" s="32">
        <v>2671.2990722660002</v>
      </c>
      <c r="H455" s="32">
        <v>491.345794678</v>
      </c>
      <c r="I455" s="32">
        <v>174.304885864</v>
      </c>
      <c r="J455" s="32">
        <v>2190.6875</v>
      </c>
      <c r="K455" s="32">
        <v>1437.1033935549999</v>
      </c>
      <c r="L455" s="32">
        <v>8806.98046875</v>
      </c>
      <c r="M455" s="32">
        <v>380.837158203</v>
      </c>
      <c r="N455" s="32">
        <v>204.17404174800001</v>
      </c>
      <c r="O455" s="32">
        <v>984.84014892599998</v>
      </c>
      <c r="P455" s="32">
        <v>845.69781494100005</v>
      </c>
      <c r="Q455" s="32">
        <v>82.680320739999999</v>
      </c>
      <c r="R455" s="32">
        <v>1251.411499023</v>
      </c>
      <c r="S455" s="32">
        <v>1500.1938476559999</v>
      </c>
      <c r="T455" s="32">
        <v>154.94161987300001</v>
      </c>
      <c r="U455" s="32">
        <v>5676.0244140619998</v>
      </c>
      <c r="V455" s="32">
        <v>2882.1635742190001</v>
      </c>
      <c r="W455" s="32">
        <v>1303.6770019529999</v>
      </c>
      <c r="X455" s="32">
        <v>59.657073975000003</v>
      </c>
      <c r="Y455" s="32">
        <v>199.65927124000001</v>
      </c>
      <c r="Z455" s="32">
        <v>4093.568359375</v>
      </c>
      <c r="AA455" s="32">
        <v>386.83969116200001</v>
      </c>
      <c r="AB455" s="32">
        <v>801.02062988299997</v>
      </c>
      <c r="AC455" s="32">
        <v>5482.2939453119998</v>
      </c>
      <c r="AD455" s="32">
        <v>3308.6625976559999</v>
      </c>
      <c r="AE455" s="32">
        <v>1653.0946044919999</v>
      </c>
      <c r="AF455" s="32">
        <v>344.445556641</v>
      </c>
      <c r="AG455" s="32">
        <v>1467.9357910159999</v>
      </c>
      <c r="AH455" s="32">
        <v>590.5859375</v>
      </c>
      <c r="AI455" s="32">
        <v>406.60977172899999</v>
      </c>
      <c r="AJ455" s="32">
        <v>2058.0275878910002</v>
      </c>
      <c r="AK455" s="32">
        <v>3637.0185546880002</v>
      </c>
      <c r="AL455" s="32">
        <v>562.14837646499996</v>
      </c>
      <c r="AM455" s="32">
        <v>997.51428222699997</v>
      </c>
      <c r="AN455" s="32">
        <v>2702.564453125</v>
      </c>
      <c r="AP455" s="32">
        <v>3310.3452148440001</v>
      </c>
      <c r="AQ455" s="32">
        <v>1408.4243164059999</v>
      </c>
      <c r="AR455" s="32">
        <v>1556.8334960940001</v>
      </c>
      <c r="AS455" s="32">
        <v>3218.42578125</v>
      </c>
      <c r="AT455" s="32">
        <v>1906.348266602</v>
      </c>
      <c r="AU455" s="32">
        <v>1096.071899414</v>
      </c>
      <c r="AV455" s="32">
        <v>257.85095214799998</v>
      </c>
      <c r="AW455" s="32">
        <v>1409.951538086</v>
      </c>
      <c r="AX455" s="32">
        <v>696.54034423799999</v>
      </c>
      <c r="AY455" s="32">
        <v>382.640380859</v>
      </c>
      <c r="AZ455" s="32">
        <v>357.09149169900002</v>
      </c>
      <c r="BA455" s="32">
        <v>207.662872314</v>
      </c>
      <c r="BB455" s="32">
        <v>1802.7951660159999</v>
      </c>
      <c r="BC455" s="32">
        <v>2876.37890625</v>
      </c>
      <c r="BD455" s="32">
        <v>2973.1945800779999</v>
      </c>
      <c r="BE455" s="32">
        <v>593.93225097699997</v>
      </c>
      <c r="BF455" s="32">
        <v>691.27856445299994</v>
      </c>
      <c r="BG455" s="32">
        <v>295.19607543900003</v>
      </c>
      <c r="BH455" s="32">
        <v>499.21340942400002</v>
      </c>
      <c r="BI455" s="32">
        <v>14325</v>
      </c>
      <c r="BJ455" s="32">
        <v>4967.3989257809999</v>
      </c>
      <c r="BK455" s="32">
        <v>140.63380432100001</v>
      </c>
      <c r="BL455" s="32">
        <v>1915.2573242190001</v>
      </c>
      <c r="BM455" s="32">
        <v>2586.2348632809999</v>
      </c>
      <c r="BN455" s="32">
        <v>728.45635986299999</v>
      </c>
      <c r="BO455" s="32">
        <v>3412.2170410160002</v>
      </c>
      <c r="BP455" s="32">
        <v>14928.140625</v>
      </c>
      <c r="BQ455" s="32">
        <v>2674.3657226559999</v>
      </c>
      <c r="BR455" s="32">
        <v>5100.9868164059999</v>
      </c>
      <c r="BS455" s="32">
        <v>2748.1748046880002</v>
      </c>
      <c r="BT455" s="32">
        <v>2280.7006835940001</v>
      </c>
      <c r="BU455" s="32">
        <v>143.44000244099999</v>
      </c>
      <c r="BV455" s="32">
        <v>1244.9790039059999</v>
      </c>
      <c r="BW455" s="32">
        <v>588.342285156</v>
      </c>
      <c r="BX455" s="32">
        <v>1586.6202392580001</v>
      </c>
      <c r="BY455" s="32">
        <v>1415.2687988279999</v>
      </c>
      <c r="BZ455" s="32">
        <v>632</v>
      </c>
      <c r="CA455" s="32">
        <v>1494.404663086</v>
      </c>
      <c r="CB455" s="32">
        <v>327.51345825200002</v>
      </c>
      <c r="CC455" s="32">
        <v>48.366088867000002</v>
      </c>
      <c r="CD455" s="32">
        <v>235.087158203</v>
      </c>
      <c r="CE455" s="32">
        <v>606.02270507799994</v>
      </c>
      <c r="CF455" s="32">
        <v>7799.9609375</v>
      </c>
      <c r="CG455" s="32">
        <v>5008.212890625</v>
      </c>
      <c r="CH455" s="32">
        <v>15.310468673999999</v>
      </c>
      <c r="CI455" s="32">
        <v>1719.6599121090001</v>
      </c>
      <c r="CJ455" s="32">
        <v>362.41860961899999</v>
      </c>
      <c r="CK455" s="32">
        <v>111.06529235799999</v>
      </c>
      <c r="CL455" s="32">
        <v>406.60977172899999</v>
      </c>
      <c r="CM455" s="32">
        <v>194.15246582</v>
      </c>
      <c r="CN455" s="32">
        <v>861.53845214800003</v>
      </c>
      <c r="CO455" s="32">
        <v>1061.9606933590001</v>
      </c>
      <c r="CP455" s="32">
        <v>596.40496826200001</v>
      </c>
      <c r="CQ455" s="32">
        <v>6068.9028320309999</v>
      </c>
      <c r="CR455" s="32">
        <v>3875.5087890619998</v>
      </c>
      <c r="CS455" s="32">
        <v>1586.483398438</v>
      </c>
      <c r="CT455" s="32">
        <v>1732</v>
      </c>
      <c r="CU455" s="32">
        <v>7830.9291992190001</v>
      </c>
      <c r="CV455" s="32">
        <v>265.66619873000002</v>
      </c>
      <c r="CW455" s="32">
        <v>280.84509277299998</v>
      </c>
      <c r="CX455" s="32">
        <v>820.687011719</v>
      </c>
      <c r="CZ455" s="32">
        <v>1684.1149902340001</v>
      </c>
      <c r="DA455" s="32">
        <v>2372.8842773440001</v>
      </c>
      <c r="DB455" s="32">
        <v>183.325927734</v>
      </c>
      <c r="DC455" s="34">
        <v>4756</v>
      </c>
      <c r="DD455" s="32">
        <v>2898.2097167970001</v>
      </c>
      <c r="DE455" s="32">
        <v>875.65930175799997</v>
      </c>
      <c r="DF455" s="32">
        <v>749</v>
      </c>
      <c r="DG455" s="32">
        <v>5.8064723010000003</v>
      </c>
      <c r="DI455" s="32">
        <v>103.74372100799999</v>
      </c>
      <c r="DJ455" s="34">
        <v>1314.9</v>
      </c>
      <c r="DK455" s="32">
        <v>416.21902465800002</v>
      </c>
      <c r="DL455" s="32">
        <v>10417.579101562</v>
      </c>
      <c r="DM455" s="32">
        <v>2102.7692871089998</v>
      </c>
      <c r="DN455" s="32">
        <v>1987.5747070309999</v>
      </c>
      <c r="DO455" s="32">
        <v>20.7</v>
      </c>
      <c r="DP455" s="32">
        <v>370</v>
      </c>
      <c r="DQ455" s="32">
        <v>814</v>
      </c>
      <c r="DR455" s="32">
        <v>285.39999999999998</v>
      </c>
      <c r="DS455" s="32">
        <v>64.23</v>
      </c>
      <c r="DT455" s="32">
        <v>954.01818847699997</v>
      </c>
      <c r="DU455" s="32">
        <v>122.75</v>
      </c>
      <c r="DV455" s="32">
        <v>4602.5239257809999</v>
      </c>
      <c r="DW455" s="32">
        <v>312.56231689499998</v>
      </c>
      <c r="DX455" s="32">
        <v>926.5</v>
      </c>
      <c r="DY455" s="32">
        <v>630.39550781200001</v>
      </c>
      <c r="EA455">
        <v>18.233000000000001</v>
      </c>
      <c r="EB455" s="32">
        <v>581.07623291000004</v>
      </c>
      <c r="EC455" s="32">
        <v>1594.599975586</v>
      </c>
    </row>
    <row r="456" spans="1:133">
      <c r="A456" s="33">
        <v>44484</v>
      </c>
      <c r="B456" s="32">
        <v>492.04547119099999</v>
      </c>
      <c r="C456" s="32">
        <v>8803.041015625</v>
      </c>
      <c r="D456" s="32">
        <v>1505.913452148</v>
      </c>
      <c r="E456" s="32">
        <v>2519.2863769529999</v>
      </c>
      <c r="F456" s="32">
        <v>713.26837158199999</v>
      </c>
      <c r="G456" s="32">
        <v>2600.3972167970001</v>
      </c>
      <c r="H456" s="32">
        <v>502.42428588899998</v>
      </c>
      <c r="I456" s="32">
        <v>179.97206115700001</v>
      </c>
      <c r="J456" s="32">
        <v>2185.6909179690001</v>
      </c>
      <c r="K456" s="32">
        <v>1414.6252441409999</v>
      </c>
      <c r="L456" s="32">
        <v>8787.994140625</v>
      </c>
      <c r="M456" s="32">
        <v>388.16775512700002</v>
      </c>
      <c r="N456" s="32">
        <v>203.074752808</v>
      </c>
      <c r="O456" s="32">
        <v>988.83465576200001</v>
      </c>
      <c r="P456" s="32">
        <v>845.09820556600005</v>
      </c>
      <c r="Q456" s="32">
        <v>85.112098693999997</v>
      </c>
      <c r="R456" s="32">
        <v>1271.3942871090001</v>
      </c>
      <c r="S456" s="32">
        <v>1518.6717529299999</v>
      </c>
      <c r="T456" s="32">
        <v>156.837234497</v>
      </c>
      <c r="U456" s="32">
        <v>5783.3403320309999</v>
      </c>
      <c r="V456" s="32">
        <v>2884.1628417970001</v>
      </c>
      <c r="W456" s="32">
        <v>1314.1665039059999</v>
      </c>
      <c r="X456" s="32">
        <v>58.437946320000002</v>
      </c>
      <c r="Y456" s="32">
        <v>198.711837769</v>
      </c>
      <c r="Z456" s="32">
        <v>4084.0483398440001</v>
      </c>
      <c r="AA456" s="32">
        <v>378.0546875</v>
      </c>
      <c r="AB456" s="32">
        <v>797.28826904300001</v>
      </c>
      <c r="AC456" s="32">
        <v>5442.3349609380002</v>
      </c>
      <c r="AD456" s="32">
        <v>3225.4311523440001</v>
      </c>
      <c r="AE456" s="32">
        <v>1639.602172852</v>
      </c>
      <c r="AF456" s="32">
        <v>347.477050781</v>
      </c>
      <c r="AG456" s="32">
        <v>1467.4431152340001</v>
      </c>
      <c r="AH456" s="32">
        <v>592.76666259800004</v>
      </c>
      <c r="AI456" s="32">
        <v>408.34655761699997</v>
      </c>
      <c r="AJ456" s="32">
        <v>2096.0095214839998</v>
      </c>
      <c r="AK456" s="32">
        <v>3613.5314941410002</v>
      </c>
      <c r="AL456" s="32">
        <v>549.15423583999996</v>
      </c>
      <c r="AM456" s="32">
        <v>979.54107666000004</v>
      </c>
      <c r="AN456" s="32">
        <v>2712.130859375</v>
      </c>
      <c r="AP456" s="32">
        <v>3366.3002929690001</v>
      </c>
      <c r="AQ456" s="32">
        <v>1411.335327148</v>
      </c>
      <c r="AR456" s="32">
        <v>1566.3081054690001</v>
      </c>
      <c r="AS456" s="32">
        <v>3201.4340820309999</v>
      </c>
      <c r="AT456" s="32">
        <v>1870.3889160159999</v>
      </c>
      <c r="AU456" s="32">
        <v>1103.0662841799999</v>
      </c>
      <c r="AV456" s="32">
        <v>256.354736328</v>
      </c>
      <c r="AW456" s="32">
        <v>1407.7387695309999</v>
      </c>
      <c r="AX456" s="32">
        <v>710.11199951200001</v>
      </c>
      <c r="AY456" s="32">
        <v>384.43917846699998</v>
      </c>
      <c r="AZ456" s="32">
        <v>362.98156738300003</v>
      </c>
      <c r="BA456" s="32">
        <v>208.562698364</v>
      </c>
      <c r="BB456" s="32">
        <v>1816.7862548830001</v>
      </c>
      <c r="BC456" s="32">
        <v>2908.84375</v>
      </c>
      <c r="BD456" s="32">
        <v>2998.1711425779999</v>
      </c>
      <c r="BE456" s="32">
        <v>593.33264160199997</v>
      </c>
      <c r="BF456" s="32">
        <v>692.67791748000002</v>
      </c>
      <c r="BG456" s="32">
        <v>296.094573975</v>
      </c>
      <c r="BH456" s="32">
        <v>499.96984863300003</v>
      </c>
      <c r="BI456" s="32">
        <v>14620</v>
      </c>
      <c r="BJ456" s="32">
        <v>5095.3315429690001</v>
      </c>
      <c r="BK456" s="32">
        <v>140.33436584500001</v>
      </c>
      <c r="BL456" s="32">
        <v>1894.9842529299999</v>
      </c>
      <c r="BM456" s="32">
        <v>2592.2189941410002</v>
      </c>
      <c r="BN456" s="32">
        <v>619.93725585899995</v>
      </c>
      <c r="BO456" s="32">
        <v>3432.1945800779999</v>
      </c>
      <c r="BP456" s="32">
        <v>14903.15234375</v>
      </c>
      <c r="BQ456" s="32">
        <v>2686.3403320309999</v>
      </c>
      <c r="BR456" s="32">
        <v>5028.130859375</v>
      </c>
      <c r="BS456" s="32">
        <v>2722.2111816410002</v>
      </c>
      <c r="BT456" s="32">
        <v>2258.2087402339998</v>
      </c>
      <c r="BU456" s="32">
        <v>144.55999755900001</v>
      </c>
      <c r="BV456" s="32">
        <v>1247.9104003909999</v>
      </c>
      <c r="BW456" s="32">
        <v>593.727050781</v>
      </c>
      <c r="BX456" s="32">
        <v>1570.6440429690001</v>
      </c>
      <c r="BY456" s="32">
        <v>1426.2670898440001</v>
      </c>
      <c r="BZ456" s="32">
        <v>637</v>
      </c>
      <c r="CA456" s="32">
        <v>1468.940429688</v>
      </c>
      <c r="CB456" s="32">
        <v>331.80706787100002</v>
      </c>
      <c r="CC456" s="32">
        <v>49.040069580000001</v>
      </c>
      <c r="CD456" s="32">
        <v>239.59432983400001</v>
      </c>
      <c r="CE456" s="32">
        <v>610.94555664100005</v>
      </c>
      <c r="CF456" s="32">
        <v>7859.8994140619998</v>
      </c>
      <c r="CG456" s="32">
        <v>4982.2319335940001</v>
      </c>
      <c r="CH456" s="32">
        <v>15.849395752</v>
      </c>
      <c r="CI456" s="32">
        <v>1746.4682617190001</v>
      </c>
      <c r="CJ456" s="32">
        <v>367.834228516</v>
      </c>
      <c r="CK456" s="32">
        <v>110.385627747</v>
      </c>
      <c r="CL456" s="32">
        <v>408.34655761699997</v>
      </c>
      <c r="CM456" s="32">
        <v>197.568115234</v>
      </c>
      <c r="CN456" s="32">
        <v>865.53631591800001</v>
      </c>
      <c r="CO456" s="32">
        <v>1063.4591064450001</v>
      </c>
      <c r="CP456" s="32">
        <v>598.80261230500003</v>
      </c>
      <c r="CQ456" s="32">
        <v>6030.947265625</v>
      </c>
      <c r="CR456" s="32">
        <v>3849.0395507809999</v>
      </c>
      <c r="CS456" s="32">
        <v>1616.743164062</v>
      </c>
      <c r="CT456" s="32">
        <v>1797.5</v>
      </c>
      <c r="CU456" s="32">
        <v>7904.900390625</v>
      </c>
      <c r="CV456" s="32">
        <v>267.56381225600001</v>
      </c>
      <c r="CW456" s="32">
        <v>278.45065307599998</v>
      </c>
      <c r="CX456" s="32">
        <v>820.29162597699997</v>
      </c>
      <c r="CZ456" s="32">
        <v>1679.117797852</v>
      </c>
      <c r="DA456" s="32">
        <v>2340.9125976559999</v>
      </c>
      <c r="DB456" s="32">
        <v>184.17582702600001</v>
      </c>
      <c r="DC456" s="34">
        <v>4866</v>
      </c>
      <c r="DD456" s="32">
        <v>2906.2043457029999</v>
      </c>
      <c r="DE456" s="32">
        <v>896.04205322300004</v>
      </c>
      <c r="DF456" s="32">
        <v>752.6</v>
      </c>
      <c r="DG456" s="32">
        <v>6.0250692370000003</v>
      </c>
      <c r="DI456" s="32">
        <v>103.79361724899999</v>
      </c>
      <c r="DJ456" s="34">
        <v>1324</v>
      </c>
      <c r="DK456" s="32">
        <v>421.514160156</v>
      </c>
      <c r="DL456" s="32">
        <v>10587.45703125</v>
      </c>
      <c r="DM456" s="32">
        <v>2098.7758789059999</v>
      </c>
      <c r="DN456" s="32">
        <v>1984.7807617190001</v>
      </c>
      <c r="DO456" s="32">
        <v>21.1</v>
      </c>
      <c r="DP456" s="32">
        <v>390</v>
      </c>
      <c r="DQ456" s="32">
        <v>840</v>
      </c>
      <c r="DR456" s="32">
        <v>285.2</v>
      </c>
      <c r="DS456" s="32">
        <v>65.5</v>
      </c>
      <c r="DT456" s="32">
        <v>934.97094726600005</v>
      </c>
      <c r="DU456" s="32">
        <v>124.5</v>
      </c>
      <c r="DV456" s="32">
        <v>4608.5190429690001</v>
      </c>
      <c r="DW456" s="32">
        <v>326.148529053</v>
      </c>
      <c r="DX456" s="32">
        <v>962</v>
      </c>
      <c r="DY456" s="32">
        <v>643.99114990199996</v>
      </c>
      <c r="EA456">
        <v>18.32</v>
      </c>
      <c r="EB456" s="32">
        <v>581.07623291000004</v>
      </c>
      <c r="EC456" s="32">
        <v>1610.8000488279999</v>
      </c>
    </row>
    <row r="457" spans="1:133">
      <c r="A457" s="33">
        <v>44487</v>
      </c>
      <c r="B457" s="32">
        <v>492.74481201200001</v>
      </c>
      <c r="C457" s="32">
        <v>8841.017578125</v>
      </c>
      <c r="D457" s="32">
        <v>1468.452758789</v>
      </c>
      <c r="E457" s="32">
        <v>2536.2746582029999</v>
      </c>
      <c r="F457" s="32">
        <v>717.26531982400002</v>
      </c>
      <c r="G457" s="32">
        <v>2617.3735351559999</v>
      </c>
      <c r="H457" s="32">
        <v>495.73727416999998</v>
      </c>
      <c r="I457" s="32">
        <v>172.88809204099999</v>
      </c>
      <c r="J457" s="32">
        <v>2190.6875</v>
      </c>
      <c r="K457" s="32">
        <v>1400.6387939450001</v>
      </c>
      <c r="L457" s="32">
        <v>8692.0703125</v>
      </c>
      <c r="M457" s="32">
        <v>386.91619873000002</v>
      </c>
      <c r="N457" s="32">
        <v>206.27276611299999</v>
      </c>
      <c r="O457" s="32">
        <v>982.64318847699997</v>
      </c>
      <c r="P457" s="32">
        <v>862.487792969</v>
      </c>
      <c r="Q457" s="32">
        <v>85.242378235000004</v>
      </c>
      <c r="R457" s="32">
        <v>1272.3933105470001</v>
      </c>
      <c r="S457" s="32">
        <v>1527.1613769529999</v>
      </c>
      <c r="T457" s="32">
        <v>155.041381836</v>
      </c>
      <c r="U457" s="32">
        <v>5789.1938476559999</v>
      </c>
      <c r="V457" s="32">
        <v>2864.1689453119998</v>
      </c>
      <c r="W457" s="32">
        <v>1304.6762695309999</v>
      </c>
      <c r="X457" s="32">
        <v>58.338024138999998</v>
      </c>
      <c r="Y457" s="32">
        <v>197.31565856899999</v>
      </c>
      <c r="Z457" s="32">
        <v>4067.8637695309999</v>
      </c>
      <c r="AA457" s="32">
        <v>373.66223144499997</v>
      </c>
      <c r="AB457" s="32">
        <v>805.01947021499996</v>
      </c>
      <c r="AC457" s="32">
        <v>5494.28125</v>
      </c>
      <c r="AD457" s="32">
        <v>3153.3544921880002</v>
      </c>
      <c r="AE457" s="32">
        <v>1604.1215820309999</v>
      </c>
      <c r="AF457" s="32">
        <v>341.72766113300003</v>
      </c>
      <c r="AG457" s="32">
        <v>1434.942749023</v>
      </c>
      <c r="AH457" s="32">
        <v>590.38763427699996</v>
      </c>
      <c r="AI457" s="32">
        <v>402.01239013700001</v>
      </c>
      <c r="AJ457" s="32">
        <v>2122.9968261720001</v>
      </c>
      <c r="AK457" s="32">
        <v>3605.5356445309999</v>
      </c>
      <c r="AL457" s="32">
        <v>532.76153564499998</v>
      </c>
      <c r="AM457" s="32">
        <v>985.53216552699996</v>
      </c>
      <c r="AN457" s="32">
        <v>2755.1801757809999</v>
      </c>
      <c r="AP457" s="32">
        <v>3284.3659667970001</v>
      </c>
      <c r="AQ457" s="32">
        <v>1390.473266602</v>
      </c>
      <c r="AR457" s="32">
        <v>1552.345336914</v>
      </c>
      <c r="AS457" s="32">
        <v>3227.4213867190001</v>
      </c>
      <c r="AT457" s="32">
        <v>1834.4294433590001</v>
      </c>
      <c r="AU457" s="32">
        <v>1096.071899414</v>
      </c>
      <c r="AV457" s="32">
        <v>256.354736328</v>
      </c>
      <c r="AW457" s="32">
        <v>1403.7153320309999</v>
      </c>
      <c r="AX457" s="32">
        <v>694.94396972699997</v>
      </c>
      <c r="AY457" s="32">
        <v>377.34402465800002</v>
      </c>
      <c r="AZ457" s="32">
        <v>360.83517456099997</v>
      </c>
      <c r="BA457" s="32">
        <v>206.86297607399999</v>
      </c>
      <c r="BB457" s="32">
        <v>1812.2890625</v>
      </c>
      <c r="BC457" s="32">
        <v>2822.9370117190001</v>
      </c>
      <c r="BD457" s="32">
        <v>2983.1853027339998</v>
      </c>
      <c r="BE457" s="32">
        <v>592.33300781200001</v>
      </c>
      <c r="BF457" s="32">
        <v>695.4765625</v>
      </c>
      <c r="BG457" s="32">
        <v>294.19781494099999</v>
      </c>
      <c r="BH457" s="32">
        <v>501.18002319300001</v>
      </c>
      <c r="BI457" s="32">
        <v>14380</v>
      </c>
      <c r="BJ457" s="32">
        <v>5045.3579101559999</v>
      </c>
      <c r="BK457" s="32">
        <v>137.19033813499999</v>
      </c>
      <c r="BL457" s="32">
        <v>1889.115844727</v>
      </c>
      <c r="BM457" s="32">
        <v>2576.759765625</v>
      </c>
      <c r="BN457" s="32">
        <v>614.74127197300004</v>
      </c>
      <c r="BO457" s="32">
        <v>3433.193359375</v>
      </c>
      <c r="BP457" s="32">
        <v>15008.103515625</v>
      </c>
      <c r="BQ457" s="32">
        <v>2651.4138183589998</v>
      </c>
      <c r="BR457" s="32">
        <v>4992.2001953119998</v>
      </c>
      <c r="BS457" s="32">
        <v>2687.259765625</v>
      </c>
      <c r="BT457" s="32">
        <v>2222.2211914059999</v>
      </c>
      <c r="BU457" s="32">
        <v>142.63999939000001</v>
      </c>
      <c r="BV457" s="32">
        <v>1232.275024414</v>
      </c>
      <c r="BW457" s="32">
        <v>594.72430419900002</v>
      </c>
      <c r="BX457" s="32">
        <v>1583.1254882809999</v>
      </c>
      <c r="BY457" s="32">
        <v>1437.7651367190001</v>
      </c>
      <c r="BZ457" s="32">
        <v>631</v>
      </c>
      <c r="CA457" s="32">
        <v>1506.3879394529999</v>
      </c>
      <c r="CB457" s="32">
        <v>327.81304931599999</v>
      </c>
      <c r="CC457" s="32">
        <v>49.199817656999997</v>
      </c>
      <c r="CD457" s="32">
        <v>238.877243042</v>
      </c>
      <c r="CE457" s="32">
        <v>607.04125976600005</v>
      </c>
      <c r="CF457" s="32">
        <v>7919.8374023440001</v>
      </c>
      <c r="CG457" s="32">
        <v>4940.2646484380002</v>
      </c>
      <c r="CH457" s="32">
        <v>15.351294518</v>
      </c>
      <c r="CI457" s="32">
        <v>1742.723022461</v>
      </c>
      <c r="CJ457" s="32">
        <v>369.62374877899998</v>
      </c>
      <c r="CK457" s="32">
        <v>109.386123657</v>
      </c>
      <c r="CL457" s="32">
        <v>402.01239013700001</v>
      </c>
      <c r="CM457" s="32">
        <v>199.206008911</v>
      </c>
      <c r="CN457" s="32">
        <v>866.53582763700001</v>
      </c>
      <c r="CO457" s="32">
        <v>1068.4543457029999</v>
      </c>
      <c r="CP457" s="32">
        <v>593.20819091800001</v>
      </c>
      <c r="CQ457" s="32">
        <v>5951.0415039059999</v>
      </c>
      <c r="CR457" s="32">
        <v>3834.0563964839998</v>
      </c>
      <c r="CS457" s="32">
        <v>1629.7117919919999</v>
      </c>
      <c r="CT457" s="32">
        <v>1796</v>
      </c>
      <c r="CU457" s="32">
        <v>7918.89453125</v>
      </c>
      <c r="CV457" s="32">
        <v>269.16177368199999</v>
      </c>
      <c r="CW457" s="32">
        <v>275.65719604499998</v>
      </c>
      <c r="CX457" s="32">
        <v>820.48931884800004</v>
      </c>
      <c r="CZ457" s="32">
        <v>1685.114624023</v>
      </c>
      <c r="DA457" s="32">
        <v>2345.9084472660002</v>
      </c>
      <c r="DB457" s="32">
        <v>181.72613525400001</v>
      </c>
      <c r="DC457" s="34">
        <v>4834</v>
      </c>
      <c r="DD457" s="32">
        <v>2908.203125</v>
      </c>
      <c r="DE457" s="32">
        <v>895.64233398399995</v>
      </c>
      <c r="DF457" s="32">
        <v>750</v>
      </c>
      <c r="DG457" s="32">
        <v>6.1441264149999997</v>
      </c>
      <c r="DI457" s="32">
        <v>103.24471283</v>
      </c>
      <c r="DJ457" s="34">
        <v>1319</v>
      </c>
      <c r="DK457" s="32">
        <v>421.314361572</v>
      </c>
      <c r="DL457" s="32">
        <v>10542.489257812</v>
      </c>
      <c r="DM457" s="32">
        <v>2087.7922363279999</v>
      </c>
      <c r="DN457" s="32">
        <v>1983.1844482419999</v>
      </c>
      <c r="DO457" s="32">
        <v>21.35</v>
      </c>
      <c r="DP457" s="32">
        <v>392</v>
      </c>
      <c r="DQ457" s="32">
        <v>818</v>
      </c>
      <c r="DR457" s="32">
        <v>285.5</v>
      </c>
      <c r="DS457" s="32">
        <v>69.37</v>
      </c>
      <c r="DT457" s="32">
        <v>944.08050537099996</v>
      </c>
      <c r="DU457" s="32">
        <v>124.5</v>
      </c>
      <c r="DV457" s="32">
        <v>4586.5356445309999</v>
      </c>
      <c r="DW457" s="32">
        <v>325.91296386699997</v>
      </c>
      <c r="DX457" s="32">
        <v>922</v>
      </c>
      <c r="DY457" s="32">
        <v>626.79675293000003</v>
      </c>
      <c r="EA457">
        <v>17.942</v>
      </c>
      <c r="EB457" s="32">
        <v>581.07623291000004</v>
      </c>
      <c r="EC457" s="32">
        <v>1535.1999511720001</v>
      </c>
    </row>
    <row r="458" spans="1:133">
      <c r="A458" s="33">
        <v>44488</v>
      </c>
      <c r="B458" s="32">
        <v>493.843841553</v>
      </c>
      <c r="C458" s="32">
        <v>8827.025390625</v>
      </c>
      <c r="D458" s="32">
        <v>1474.4464111330001</v>
      </c>
      <c r="E458" s="32">
        <v>2512.2912597660002</v>
      </c>
      <c r="F458" s="32">
        <v>716.86560058600003</v>
      </c>
      <c r="G458" s="32">
        <v>2622.3671875</v>
      </c>
      <c r="H458" s="32">
        <v>500.82733154300001</v>
      </c>
      <c r="I458" s="32">
        <v>162.89183044399999</v>
      </c>
      <c r="J458" s="32">
        <v>2200.6818847660002</v>
      </c>
      <c r="K458" s="32">
        <v>1424.1159667970001</v>
      </c>
      <c r="L458" s="32">
        <v>8732.0390625</v>
      </c>
      <c r="M458" s="32">
        <v>386.29040527299998</v>
      </c>
      <c r="N458" s="32">
        <v>207.27217102099999</v>
      </c>
      <c r="O458" s="32">
        <v>990.43243408199999</v>
      </c>
      <c r="P458" s="32">
        <v>887.07318115199996</v>
      </c>
      <c r="Q458" s="32">
        <v>83.765937804999993</v>
      </c>
      <c r="R458" s="32">
        <v>1287.3803710940001</v>
      </c>
      <c r="S458" s="32">
        <v>1516.6740722659999</v>
      </c>
      <c r="T458" s="32">
        <v>156.23863220199999</v>
      </c>
      <c r="U458" s="32">
        <v>5785.2915039059999</v>
      </c>
      <c r="V458" s="32">
        <v>2863.1691894529999</v>
      </c>
      <c r="W458" s="32">
        <v>1312.6678466799999</v>
      </c>
      <c r="X458" s="32">
        <v>58.457942963000001</v>
      </c>
      <c r="Y458" s="32">
        <v>196.76710510300001</v>
      </c>
      <c r="Z458" s="32">
        <v>4056.439453125</v>
      </c>
      <c r="AA458" s="32">
        <v>372.16473388700001</v>
      </c>
      <c r="AB458" s="32">
        <v>803.15332031200001</v>
      </c>
      <c r="AC458" s="32">
        <v>5385.39453125</v>
      </c>
      <c r="AD458" s="32">
        <v>3119.8901367190001</v>
      </c>
      <c r="AE458" s="32">
        <v>1654.0939941409999</v>
      </c>
      <c r="AF458" s="32">
        <v>343.609283447</v>
      </c>
      <c r="AG458" s="32">
        <v>1442.3293457029999</v>
      </c>
      <c r="AH458" s="32">
        <v>589.79296875</v>
      </c>
      <c r="AI458" s="32">
        <v>405.99676513700001</v>
      </c>
      <c r="AJ458" s="32">
        <v>2169.9748535160002</v>
      </c>
      <c r="AK458" s="32">
        <v>3604.5363769529999</v>
      </c>
      <c r="AL458" s="32">
        <v>536.759765625</v>
      </c>
      <c r="AM458" s="32">
        <v>984.73333740199996</v>
      </c>
      <c r="AN458" s="32">
        <v>2783.8801269529999</v>
      </c>
      <c r="AP458" s="32">
        <v>3287.3637695309999</v>
      </c>
      <c r="AQ458" s="32">
        <v>1403.0874023440001</v>
      </c>
      <c r="AR458" s="32">
        <v>1553.841430664</v>
      </c>
      <c r="AS458" s="32">
        <v>3263.4038085940001</v>
      </c>
      <c r="AT458" s="32">
        <v>1827.936889648</v>
      </c>
      <c r="AU458" s="32">
        <v>1098.0703125</v>
      </c>
      <c r="AV458" s="32">
        <v>258.44943237299998</v>
      </c>
      <c r="AW458" s="32">
        <v>1415.3830566409999</v>
      </c>
      <c r="AX458" s="32">
        <v>697.13934326200001</v>
      </c>
      <c r="AY458" s="32">
        <v>383.33990478499999</v>
      </c>
      <c r="AZ458" s="32">
        <v>361.33432006800001</v>
      </c>
      <c r="BA458" s="32">
        <v>210.762329102</v>
      </c>
      <c r="BB458" s="32">
        <v>1788.8045654299999</v>
      </c>
      <c r="BC458" s="32">
        <v>2836.4221191410002</v>
      </c>
      <c r="BD458" s="32">
        <v>3006.1635742190001</v>
      </c>
      <c r="BE458" s="32">
        <v>598.53021240199996</v>
      </c>
      <c r="BF458" s="32">
        <v>698.47515869100005</v>
      </c>
      <c r="BG458" s="32">
        <v>296.29421997100002</v>
      </c>
      <c r="BH458" s="32">
        <v>512.07196044900002</v>
      </c>
      <c r="BI458" s="32">
        <v>14380</v>
      </c>
      <c r="BJ458" s="32">
        <v>5055.3525390619998</v>
      </c>
      <c r="BK458" s="32">
        <v>136.74114990199999</v>
      </c>
      <c r="BL458" s="32">
        <v>1893.3840332029999</v>
      </c>
      <c r="BM458" s="32">
        <v>2573.2690429690001</v>
      </c>
      <c r="BN458" s="32">
        <v>630.32952880899995</v>
      </c>
      <c r="BO458" s="32">
        <v>3463.1606445309999</v>
      </c>
      <c r="BP458" s="32">
        <v>15138.04296875</v>
      </c>
      <c r="BQ458" s="32">
        <v>2664.38671875</v>
      </c>
      <c r="BR458" s="32">
        <v>5040.107421875</v>
      </c>
      <c r="BS458" s="32">
        <v>2656.3032226559999</v>
      </c>
      <c r="BT458" s="32">
        <v>2242.9140625</v>
      </c>
      <c r="BU458" s="32">
        <v>139.44000244099999</v>
      </c>
      <c r="BV458" s="32">
        <v>1255.728149414</v>
      </c>
      <c r="BW458" s="32">
        <v>607.28894043000003</v>
      </c>
      <c r="BX458" s="32">
        <v>1585.621704102</v>
      </c>
      <c r="BY458" s="32">
        <v>1438.765014648</v>
      </c>
      <c r="BZ458" s="32">
        <v>639</v>
      </c>
      <c r="CA458" s="32">
        <v>1543.835327148</v>
      </c>
      <c r="CB458" s="32">
        <v>329.90988159199998</v>
      </c>
      <c r="CC458" s="32">
        <v>49.324634551999999</v>
      </c>
      <c r="CD458" s="32">
        <v>239.287017822</v>
      </c>
      <c r="CE458" s="32">
        <v>603.64617919900002</v>
      </c>
      <c r="CF458" s="32">
        <v>8059.6938476559999</v>
      </c>
      <c r="CG458" s="32">
        <v>5020.2036132809999</v>
      </c>
      <c r="CH458" s="32">
        <v>15.653422356</v>
      </c>
      <c r="CI458" s="32">
        <v>1752.776000977</v>
      </c>
      <c r="CJ458" s="32">
        <v>358.55715942400002</v>
      </c>
      <c r="CK458" s="32">
        <v>109.346138</v>
      </c>
      <c r="CL458" s="32">
        <v>405.99676513700001</v>
      </c>
      <c r="CM458" s="32">
        <v>199.26596069300001</v>
      </c>
      <c r="CN458" s="32">
        <v>866.53582763700001</v>
      </c>
      <c r="CO458" s="32">
        <v>1084.9379882809999</v>
      </c>
      <c r="CP458" s="32">
        <v>592.009277344</v>
      </c>
      <c r="CQ458" s="32">
        <v>6006.9760742190001</v>
      </c>
      <c r="CR458" s="32">
        <v>3782.6162109380002</v>
      </c>
      <c r="CS458" s="32">
        <v>1616.743164062</v>
      </c>
      <c r="CT458" s="32">
        <v>1802.5</v>
      </c>
      <c r="CU458" s="32">
        <v>8058.8393554690001</v>
      </c>
      <c r="CV458" s="32">
        <v>273.90585327100001</v>
      </c>
      <c r="CW458" s="32">
        <v>275.55743408199999</v>
      </c>
      <c r="CX458" s="32">
        <v>830.17462158199999</v>
      </c>
      <c r="CZ458" s="32">
        <v>1685.114624023</v>
      </c>
      <c r="DA458" s="32">
        <v>2410.8505859380002</v>
      </c>
      <c r="DB458" s="32">
        <v>183.675872803</v>
      </c>
      <c r="DC458" s="34">
        <v>4880</v>
      </c>
      <c r="DD458" s="32">
        <v>2926.1921386720001</v>
      </c>
      <c r="DE458" s="32">
        <v>888.84808349599996</v>
      </c>
      <c r="DF458" s="32">
        <v>745</v>
      </c>
      <c r="DG458" s="32">
        <v>6.1734027859999996</v>
      </c>
      <c r="DI458" s="32">
        <v>104.791641235</v>
      </c>
      <c r="DJ458" s="34">
        <v>1331.6</v>
      </c>
      <c r="DK458" s="32">
        <v>420.614990234</v>
      </c>
      <c r="DL458" s="32">
        <v>10567.470703125</v>
      </c>
      <c r="DM458" s="32">
        <v>2121.7404785160002</v>
      </c>
      <c r="DN458" s="32">
        <v>2004.0379638669999</v>
      </c>
      <c r="DO458" s="32">
        <v>21.2</v>
      </c>
      <c r="DP458" s="32">
        <v>397.4</v>
      </c>
      <c r="DQ458" s="32">
        <v>814.5</v>
      </c>
      <c r="DR458" s="32">
        <v>285.39999999999998</v>
      </c>
      <c r="DS458" s="32">
        <v>70.39</v>
      </c>
      <c r="DT458" s="32">
        <v>939.93981933600003</v>
      </c>
      <c r="DU458" s="32">
        <v>125.5</v>
      </c>
      <c r="DV458" s="32">
        <v>4642.4936523440001</v>
      </c>
      <c r="DW458" s="32">
        <v>317.11724853499999</v>
      </c>
      <c r="DX458" s="32">
        <v>880.5</v>
      </c>
      <c r="DY458" s="32">
        <v>613.00122070299994</v>
      </c>
      <c r="EA458">
        <v>17.542000000000002</v>
      </c>
      <c r="EB458" s="32">
        <v>581.07623291000004</v>
      </c>
      <c r="EC458" s="32">
        <v>1495</v>
      </c>
    </row>
    <row r="459" spans="1:133">
      <c r="A459" s="33">
        <v>44489</v>
      </c>
      <c r="B459" s="32">
        <v>488.548736572</v>
      </c>
      <c r="C459" s="32">
        <v>8865.0048828119998</v>
      </c>
      <c r="D459" s="32">
        <v>1460.4614257809999</v>
      </c>
      <c r="E459" s="32">
        <v>2515.2890625</v>
      </c>
      <c r="F459" s="32">
        <v>711.46966552699996</v>
      </c>
      <c r="G459" s="32">
        <v>2637.3459472660002</v>
      </c>
      <c r="H459" s="32">
        <v>484.25961303700001</v>
      </c>
      <c r="I459" s="32">
        <v>154.96173095699999</v>
      </c>
      <c r="J459" s="32">
        <v>2213.673828125</v>
      </c>
      <c r="K459" s="32">
        <v>1450.5903320309999</v>
      </c>
      <c r="L459" s="32">
        <v>8761.0166015619998</v>
      </c>
      <c r="M459" s="32">
        <v>387.36322021500001</v>
      </c>
      <c r="N459" s="32">
        <v>204.77369689899999</v>
      </c>
      <c r="O459" s="32">
        <v>977.45037841800001</v>
      </c>
      <c r="P459" s="32">
        <v>896.86749267599998</v>
      </c>
      <c r="Q459" s="32">
        <v>85.546348571999999</v>
      </c>
      <c r="R459" s="32">
        <v>1265.3992919919999</v>
      </c>
      <c r="S459" s="32">
        <v>1535.6512451169999</v>
      </c>
      <c r="T459" s="32">
        <v>154.94161987300001</v>
      </c>
      <c r="U459" s="32">
        <v>5726.755859375</v>
      </c>
      <c r="V459" s="32">
        <v>2897.1589355470001</v>
      </c>
      <c r="W459" s="32">
        <v>1302.1785888669999</v>
      </c>
      <c r="X459" s="32">
        <v>60.176700592000003</v>
      </c>
      <c r="Y459" s="32">
        <v>197.46524047899999</v>
      </c>
      <c r="Z459" s="32">
        <v>4039.3039550779999</v>
      </c>
      <c r="AA459" s="32">
        <v>374.460845947</v>
      </c>
      <c r="AB459" s="32">
        <v>812.12847900400004</v>
      </c>
      <c r="AC459" s="32">
        <v>5420.3583984380002</v>
      </c>
      <c r="AD459" s="32">
        <v>3173.9477539059999</v>
      </c>
      <c r="AE459" s="32">
        <v>1678.0809326169999</v>
      </c>
      <c r="AF459" s="32">
        <v>335.97811889600001</v>
      </c>
      <c r="AG459" s="32">
        <v>1434.942749023</v>
      </c>
      <c r="AH459" s="32">
        <v>601.88610839800003</v>
      </c>
      <c r="AI459" s="32">
        <v>404.25994873000002</v>
      </c>
      <c r="AJ459" s="32">
        <v>2158.9797363279999</v>
      </c>
      <c r="AK459" s="32">
        <v>3641.5158691410002</v>
      </c>
      <c r="AL459" s="32">
        <v>525.56481933600003</v>
      </c>
      <c r="AM459" s="32">
        <v>992.92114257799994</v>
      </c>
      <c r="AN459" s="32">
        <v>2755.1801757809999</v>
      </c>
      <c r="AP459" s="32">
        <v>3192.4399414059999</v>
      </c>
      <c r="AQ459" s="32">
        <v>1402.1171875</v>
      </c>
      <c r="AR459" s="32">
        <v>1574.2868652340001</v>
      </c>
      <c r="AS459" s="32">
        <v>3284.3937988279999</v>
      </c>
      <c r="AT459" s="32">
        <v>1870.3889160159999</v>
      </c>
      <c r="AU459" s="32">
        <v>1106.0635986330001</v>
      </c>
      <c r="AV459" s="32">
        <v>256.85345459000001</v>
      </c>
      <c r="AW459" s="32">
        <v>1416.388671875</v>
      </c>
      <c r="AX459" s="32">
        <v>676.78186035199997</v>
      </c>
      <c r="AY459" s="32">
        <v>384.93881225600001</v>
      </c>
      <c r="AZ459" s="32">
        <v>362.48236084000001</v>
      </c>
      <c r="BA459" s="32">
        <v>207.7628479</v>
      </c>
      <c r="BB459" s="32">
        <v>1778.3117675779999</v>
      </c>
      <c r="BC459" s="32">
        <v>2834.9240722660002</v>
      </c>
      <c r="BD459" s="32">
        <v>3007.1625976559999</v>
      </c>
      <c r="BE459" s="32">
        <v>603.32818603500004</v>
      </c>
      <c r="BF459" s="32">
        <v>707.47100830099998</v>
      </c>
      <c r="BG459" s="32">
        <v>296.69351196299999</v>
      </c>
      <c r="BH459" s="32">
        <v>508.59259033199999</v>
      </c>
      <c r="BI459" s="32">
        <v>14275</v>
      </c>
      <c r="BJ459" s="32">
        <v>5031.3657226559999</v>
      </c>
      <c r="BK459" s="32">
        <v>139.286376953</v>
      </c>
      <c r="BL459" s="32">
        <v>1910.4558105470001</v>
      </c>
      <c r="BM459" s="32">
        <v>2596.7072753910002</v>
      </c>
      <c r="BN459" s="32">
        <v>623.73455810500002</v>
      </c>
      <c r="BO459" s="32">
        <v>3480.1416015619998</v>
      </c>
      <c r="BP459" s="32">
        <v>15183.024414062</v>
      </c>
      <c r="BQ459" s="32">
        <v>2643.4306640619998</v>
      </c>
      <c r="BR459" s="32">
        <v>4875.9291992190001</v>
      </c>
      <c r="BS459" s="32">
        <v>2687.259765625</v>
      </c>
      <c r="BT459" s="32">
        <v>2249.2116699220001</v>
      </c>
      <c r="BU459" s="32">
        <v>138.27999877900001</v>
      </c>
      <c r="BV459" s="32">
        <v>1259.637084961</v>
      </c>
      <c r="BW459" s="32">
        <v>605.69348144499997</v>
      </c>
      <c r="BX459" s="32">
        <v>1618.572265625</v>
      </c>
      <c r="BY459" s="32">
        <v>1439.265014648</v>
      </c>
      <c r="BZ459" s="32">
        <v>631.5</v>
      </c>
      <c r="CA459" s="32">
        <v>1541.838256836</v>
      </c>
      <c r="CB459" s="32">
        <v>336.100738525</v>
      </c>
      <c r="CC459" s="32">
        <v>48.975162505999997</v>
      </c>
      <c r="CD459" s="32">
        <v>238.160247803</v>
      </c>
      <c r="CE459" s="32">
        <v>597.36511230500003</v>
      </c>
      <c r="CF459" s="32">
        <v>7973.7822265619998</v>
      </c>
      <c r="CG459" s="32">
        <v>5016.20703125</v>
      </c>
      <c r="CH459" s="32">
        <v>15.490109444</v>
      </c>
      <c r="CI459" s="32">
        <v>1760.266235352</v>
      </c>
      <c r="CJ459" s="32">
        <v>355.96710205099998</v>
      </c>
      <c r="CK459" s="32">
        <v>111.944854736</v>
      </c>
      <c r="CL459" s="32">
        <v>404.25994873000002</v>
      </c>
      <c r="CM459" s="32">
        <v>198.18734741200001</v>
      </c>
      <c r="CN459" s="32">
        <v>871.53302001999998</v>
      </c>
      <c r="CO459" s="32">
        <v>1090.432983398</v>
      </c>
      <c r="CP459" s="32">
        <v>595.40600585899995</v>
      </c>
      <c r="CQ459" s="32">
        <v>6008.9741210940001</v>
      </c>
      <c r="CR459" s="32">
        <v>3814.5791015619998</v>
      </c>
      <c r="CS459" s="32">
        <v>1612.4204101559999</v>
      </c>
      <c r="CT459" s="32">
        <v>1817.5</v>
      </c>
      <c r="CU459" s="32">
        <v>7950.8813476559999</v>
      </c>
      <c r="CV459" s="32">
        <v>271.80847168000003</v>
      </c>
      <c r="CW459" s="32">
        <v>274.16067504900002</v>
      </c>
      <c r="CX459" s="32">
        <v>825.03546142599998</v>
      </c>
      <c r="CZ459" s="32">
        <v>1672.1213378909999</v>
      </c>
      <c r="DA459" s="32">
        <v>2417.8444824220001</v>
      </c>
      <c r="DB459" s="32">
        <v>181.27619934099999</v>
      </c>
      <c r="DC459" s="34">
        <v>5115</v>
      </c>
      <c r="DD459" s="32">
        <v>2946.1796875</v>
      </c>
      <c r="DE459" s="32">
        <v>878.05718994100005</v>
      </c>
      <c r="DF459" s="32">
        <v>749.2</v>
      </c>
      <c r="DG459" s="32">
        <v>6.2553763389999997</v>
      </c>
      <c r="DI459" s="32">
        <v>105.29064178500001</v>
      </c>
      <c r="DJ459" s="34">
        <v>1355</v>
      </c>
      <c r="DK459" s="32">
        <v>416.31893920900001</v>
      </c>
      <c r="DL459" s="32">
        <v>10687.38671875</v>
      </c>
      <c r="DM459" s="32">
        <v>2119.7436523440001</v>
      </c>
      <c r="DN459" s="32">
        <v>1998.550170898</v>
      </c>
      <c r="DO459" s="32">
        <v>21.3</v>
      </c>
      <c r="DP459" s="32">
        <v>374.2</v>
      </c>
      <c r="DQ459" s="32">
        <v>820</v>
      </c>
      <c r="DR459" s="32">
        <v>285.3</v>
      </c>
      <c r="DS459" s="32">
        <v>72.2</v>
      </c>
      <c r="DT459" s="32">
        <v>948.22106933600003</v>
      </c>
      <c r="DU459" s="32">
        <v>125.5</v>
      </c>
      <c r="DV459" s="32">
        <v>4636.498046875</v>
      </c>
      <c r="DW459" s="32">
        <v>309.65658569300001</v>
      </c>
      <c r="DX459" s="32">
        <v>928</v>
      </c>
      <c r="DY459" s="32">
        <v>591.00836181600005</v>
      </c>
      <c r="EA459">
        <v>16.315999999999999</v>
      </c>
      <c r="EB459" s="32">
        <v>581.07623291000004</v>
      </c>
      <c r="EC459" s="32">
        <v>1484.400024414</v>
      </c>
    </row>
    <row r="460" spans="1:133">
      <c r="A460" s="33">
        <v>44490</v>
      </c>
      <c r="B460" s="32">
        <v>484.35253906200001</v>
      </c>
      <c r="C460" s="32">
        <v>9016.9208984380002</v>
      </c>
      <c r="D460" s="32">
        <v>1428.9942626950001</v>
      </c>
      <c r="E460" s="32">
        <v>2548.2666015619998</v>
      </c>
      <c r="F460" s="32">
        <v>717.86486816399997</v>
      </c>
      <c r="G460" s="32">
        <v>2640.3420410160002</v>
      </c>
      <c r="H460" s="32">
        <v>484.85839843799999</v>
      </c>
      <c r="I460" s="32">
        <v>157.578857422</v>
      </c>
      <c r="J460" s="32">
        <v>2248.6530761720001</v>
      </c>
      <c r="K460" s="32">
        <v>1418.3758544919999</v>
      </c>
      <c r="L460" s="32">
        <v>8855.9404296880002</v>
      </c>
      <c r="M460" s="32">
        <v>388.65948486299999</v>
      </c>
      <c r="N460" s="32">
        <v>203.87425231899999</v>
      </c>
      <c r="O460" s="32">
        <v>963.07019043000003</v>
      </c>
      <c r="P460" s="32">
        <v>898.26654052699996</v>
      </c>
      <c r="Q460" s="32">
        <v>84.417312621999997</v>
      </c>
      <c r="R460" s="32">
        <v>1277.888305664</v>
      </c>
      <c r="S460" s="32">
        <v>1528.16015625</v>
      </c>
      <c r="T460" s="32">
        <v>151.89865112300001</v>
      </c>
      <c r="U460" s="32">
        <v>5707.2436523440001</v>
      </c>
      <c r="V460" s="32">
        <v>2955.1423339839998</v>
      </c>
      <c r="W460" s="32">
        <v>1321.6590576169999</v>
      </c>
      <c r="X460" s="32">
        <v>59.417243958</v>
      </c>
      <c r="Y460" s="32">
        <v>198.41265869099999</v>
      </c>
      <c r="Z460" s="32">
        <v>4033.5922851559999</v>
      </c>
      <c r="AA460" s="32">
        <v>371.36611938499999</v>
      </c>
      <c r="AB460" s="32">
        <v>806.44128418000003</v>
      </c>
      <c r="AC460" s="32">
        <v>5528.2456054690001</v>
      </c>
      <c r="AD460" s="32">
        <v>3115.5998535160002</v>
      </c>
      <c r="AE460" s="32">
        <v>1660.5905761720001</v>
      </c>
      <c r="AF460" s="32">
        <v>335.14190673799999</v>
      </c>
      <c r="AG460" s="32">
        <v>1432.973022461</v>
      </c>
      <c r="AH460" s="32">
        <v>606.64416503899997</v>
      </c>
      <c r="AI460" s="32">
        <v>402.11453247100002</v>
      </c>
      <c r="AJ460" s="32">
        <v>2121.9973144529999</v>
      </c>
      <c r="AK460" s="32">
        <v>3604.5363769529999</v>
      </c>
      <c r="AL460" s="32">
        <v>521.76654052699996</v>
      </c>
      <c r="AM460" s="32">
        <v>994.51873779300001</v>
      </c>
      <c r="AN460" s="32">
        <v>2769.5302734380002</v>
      </c>
      <c r="AP460" s="32">
        <v>3164.4626464839998</v>
      </c>
      <c r="AQ460" s="32">
        <v>1407.4539794919999</v>
      </c>
      <c r="AR460" s="32">
        <v>1568.3026123049999</v>
      </c>
      <c r="AS460" s="32">
        <v>3291.3898925779999</v>
      </c>
      <c r="AT460" s="32">
        <v>1871.8872070309999</v>
      </c>
      <c r="AU460" s="32">
        <v>1100.068725586</v>
      </c>
      <c r="AV460" s="32">
        <v>255.556762695</v>
      </c>
      <c r="AW460" s="32">
        <v>1419.0041503909999</v>
      </c>
      <c r="AX460" s="32">
        <v>678.57818603500004</v>
      </c>
      <c r="AY460" s="32">
        <v>377.24401855500003</v>
      </c>
      <c r="AZ460" s="32">
        <v>355.59414672899999</v>
      </c>
      <c r="BA460" s="32">
        <v>207.862823486</v>
      </c>
      <c r="BB460" s="32">
        <v>1750.830078125</v>
      </c>
      <c r="BC460" s="32">
        <v>2759.505859375</v>
      </c>
      <c r="BD460" s="32">
        <v>3035.1362304690001</v>
      </c>
      <c r="BE460" s="32">
        <v>590.53387451200001</v>
      </c>
      <c r="BF460" s="32">
        <v>711.26928710899995</v>
      </c>
      <c r="BG460" s="32">
        <v>295.695220947</v>
      </c>
      <c r="BH460" s="32">
        <v>503.75173950200002</v>
      </c>
      <c r="BI460" s="32">
        <v>14200</v>
      </c>
      <c r="BJ460" s="32">
        <v>4993.3852539059999</v>
      </c>
      <c r="BK460" s="32">
        <v>137.29013061500001</v>
      </c>
      <c r="BL460" s="32">
        <v>1886.4483642580001</v>
      </c>
      <c r="BM460" s="32">
        <v>2592.2189941410002</v>
      </c>
      <c r="BN460" s="32">
        <v>627.93139648399995</v>
      </c>
      <c r="BO460" s="32">
        <v>3426.2016601559999</v>
      </c>
      <c r="BP460" s="32">
        <v>15277.98046875</v>
      </c>
      <c r="BQ460" s="32">
        <v>2618.4836425779999</v>
      </c>
      <c r="BR460" s="32">
        <v>4639.8920898440001</v>
      </c>
      <c r="BS460" s="32">
        <v>2679.2707519529999</v>
      </c>
      <c r="BT460" s="32">
        <v>2206.0268554690001</v>
      </c>
      <c r="BU460" s="32">
        <v>138</v>
      </c>
      <c r="BV460" s="32">
        <v>1251.819335938</v>
      </c>
      <c r="BW460" s="32">
        <v>607.88726806600005</v>
      </c>
      <c r="BX460" s="32">
        <v>1615.0776367190001</v>
      </c>
      <c r="BY460" s="32">
        <v>1449.7631835940001</v>
      </c>
      <c r="BZ460" s="32">
        <v>630</v>
      </c>
      <c r="CA460" s="32">
        <v>1561.810180664</v>
      </c>
      <c r="CB460" s="32">
        <v>340.09478759799998</v>
      </c>
      <c r="CC460" s="32">
        <v>48.246276854999998</v>
      </c>
      <c r="CD460" s="32">
        <v>234.06285095199999</v>
      </c>
      <c r="CE460" s="32">
        <v>600.59051513700001</v>
      </c>
      <c r="CF460" s="32">
        <v>7903.8544921880002</v>
      </c>
      <c r="CG460" s="32">
        <v>5026.1997070309999</v>
      </c>
      <c r="CH460" s="32">
        <v>15.024671554999999</v>
      </c>
      <c r="CI460" s="32">
        <v>1730.8957519529999</v>
      </c>
      <c r="CJ460" s="32">
        <v>347.11380004900002</v>
      </c>
      <c r="CK460" s="32">
        <v>110.825408936</v>
      </c>
      <c r="CL460" s="32">
        <v>402.11453247100002</v>
      </c>
      <c r="CM460" s="32">
        <v>196.64927673299999</v>
      </c>
      <c r="CN460" s="32">
        <v>871.53302001999998</v>
      </c>
      <c r="CO460" s="32">
        <v>1092.930297852</v>
      </c>
      <c r="CP460" s="32">
        <v>584.91369628899997</v>
      </c>
      <c r="CQ460" s="32">
        <v>6088.8803710940001</v>
      </c>
      <c r="CR460" s="32">
        <v>3859.0278320309999</v>
      </c>
      <c r="CS460" s="32">
        <v>1586.483398438</v>
      </c>
      <c r="CT460" s="32">
        <v>1838.5</v>
      </c>
      <c r="CU460" s="32">
        <v>8080.8305664059999</v>
      </c>
      <c r="CV460" s="32">
        <v>270.36032104499998</v>
      </c>
      <c r="CW460" s="32">
        <v>279.248779297</v>
      </c>
      <c r="CX460" s="32">
        <v>810.40863037099996</v>
      </c>
      <c r="CZ460" s="32">
        <v>1663.1260986330001</v>
      </c>
      <c r="DA460" s="32">
        <v>2460.8056640619998</v>
      </c>
      <c r="DB460" s="32">
        <v>180.576293945</v>
      </c>
      <c r="DC460" s="34">
        <v>5040</v>
      </c>
      <c r="DD460" s="32">
        <v>2948.1784667970001</v>
      </c>
      <c r="DE460" s="32">
        <v>882.25372314499998</v>
      </c>
      <c r="DF460" s="32">
        <v>748.2</v>
      </c>
      <c r="DG460" s="32">
        <v>6.0797185899999997</v>
      </c>
      <c r="DI460" s="32">
        <v>104.841537476</v>
      </c>
      <c r="DJ460" s="34">
        <v>1358.6</v>
      </c>
      <c r="DK460" s="32">
        <v>414.42062377899998</v>
      </c>
      <c r="DL460" s="32">
        <v>10722.362304688</v>
      </c>
      <c r="DM460" s="32">
        <v>2148.69921875</v>
      </c>
      <c r="DN460" s="32">
        <v>1924.1159667970001</v>
      </c>
      <c r="DO460" s="32">
        <v>21.3</v>
      </c>
      <c r="DP460" s="32">
        <v>385</v>
      </c>
      <c r="DQ460" s="32">
        <v>851.5</v>
      </c>
      <c r="DR460" s="32">
        <v>285.7</v>
      </c>
      <c r="DS460" s="32">
        <v>68.8</v>
      </c>
      <c r="DT460" s="32">
        <v>949.049316406</v>
      </c>
      <c r="DU460" s="32">
        <v>123.75</v>
      </c>
      <c r="DV460" s="32">
        <v>5151.1098632809999</v>
      </c>
      <c r="DW460" s="32">
        <v>260.887451172</v>
      </c>
      <c r="DX460" s="32">
        <v>896.5</v>
      </c>
      <c r="DY460" s="32">
        <v>599.60552978500004</v>
      </c>
      <c r="EA460">
        <v>15.097</v>
      </c>
      <c r="EB460" s="32">
        <v>581.07623291000004</v>
      </c>
      <c r="EC460" s="32">
        <v>1491</v>
      </c>
    </row>
    <row r="461" spans="1:133">
      <c r="A461" s="33">
        <v>44491</v>
      </c>
      <c r="B461" s="32">
        <v>488.44876098600002</v>
      </c>
      <c r="C461" s="32">
        <v>9252.7880859380002</v>
      </c>
      <c r="D461" s="32">
        <v>1435.9870605470001</v>
      </c>
      <c r="E461" s="32">
        <v>2583.2431640619998</v>
      </c>
      <c r="F461" s="32">
        <v>720.26306152300003</v>
      </c>
      <c r="G461" s="32">
        <v>2666.3063964839998</v>
      </c>
      <c r="H461" s="32">
        <v>486.35546875</v>
      </c>
      <c r="I461" s="32">
        <v>153.54493713400001</v>
      </c>
      <c r="J461" s="32">
        <v>2244.6552734380002</v>
      </c>
      <c r="K461" s="32">
        <v>1421.3732910159999</v>
      </c>
      <c r="L461" s="32">
        <v>8988.833984375</v>
      </c>
      <c r="M461" s="32">
        <v>388.70419311500001</v>
      </c>
      <c r="N461" s="32">
        <v>203.174682617</v>
      </c>
      <c r="O461" s="32">
        <v>952.08538818399995</v>
      </c>
      <c r="P461" s="32">
        <v>916.05609130899995</v>
      </c>
      <c r="Q461" s="32">
        <v>85.720039368000002</v>
      </c>
      <c r="R461" s="32">
        <v>1287.3803710940001</v>
      </c>
      <c r="S461" s="32">
        <v>1540.145874023</v>
      </c>
      <c r="T461" s="32">
        <v>149.055221558</v>
      </c>
      <c r="U461" s="32">
        <v>5718.9506835940001</v>
      </c>
      <c r="V461" s="32">
        <v>2957.1418457029999</v>
      </c>
      <c r="W461" s="32">
        <v>1320.160522461</v>
      </c>
      <c r="X461" s="32">
        <v>58.737731934000003</v>
      </c>
      <c r="Y461" s="32">
        <v>197.81427002000001</v>
      </c>
      <c r="Z461" s="32">
        <v>4044.0642089839998</v>
      </c>
      <c r="AA461" s="32">
        <v>373.76205444300001</v>
      </c>
      <c r="AB461" s="32">
        <v>810.61785888700001</v>
      </c>
      <c r="AC461" s="32">
        <v>5509.2651367190001</v>
      </c>
      <c r="AD461" s="32">
        <v>3164.5090332029999</v>
      </c>
      <c r="AE461" s="32">
        <v>1666.587280273</v>
      </c>
      <c r="AF461" s="32">
        <v>335.24636840800002</v>
      </c>
      <c r="AG461" s="32">
        <v>1420.169921875</v>
      </c>
      <c r="AH461" s="32">
        <v>596.53338623000002</v>
      </c>
      <c r="AI461" s="32">
        <v>404.05569458000002</v>
      </c>
      <c r="AJ461" s="32">
        <v>2123.9965820309999</v>
      </c>
      <c r="AK461" s="32">
        <v>3637.5183105470001</v>
      </c>
      <c r="AL461" s="32">
        <v>518.567871094</v>
      </c>
      <c r="AM461" s="32">
        <v>1000.509887695</v>
      </c>
      <c r="AN461" s="32">
        <v>2788.6633300779999</v>
      </c>
      <c r="AP461" s="32">
        <v>3118.4992675779999</v>
      </c>
      <c r="AQ461" s="32">
        <v>1413.7612304690001</v>
      </c>
      <c r="AR461" s="32">
        <v>1577.7772216799999</v>
      </c>
      <c r="AS461" s="32">
        <v>3288.3916015619998</v>
      </c>
      <c r="AT461" s="32">
        <v>1893.862304688</v>
      </c>
      <c r="AU461" s="32">
        <v>1099.0694580080001</v>
      </c>
      <c r="AV461" s="32">
        <v>257.05300903300002</v>
      </c>
      <c r="AW461" s="32">
        <v>1429.0620117190001</v>
      </c>
      <c r="AX461" s="32">
        <v>678.97735595699999</v>
      </c>
      <c r="AY461" s="32">
        <v>371.04821777299998</v>
      </c>
      <c r="AZ461" s="32">
        <v>354.39614868199999</v>
      </c>
      <c r="BA461" s="32">
        <v>211.76214599599999</v>
      </c>
      <c r="BB461" s="32">
        <v>1725.8468017580001</v>
      </c>
      <c r="BC461" s="32">
        <v>2754.0114746089998</v>
      </c>
      <c r="BD461" s="32">
        <v>3030.1411132809999</v>
      </c>
      <c r="BE461" s="32">
        <v>598.13049316399997</v>
      </c>
      <c r="BF461" s="32">
        <v>702.47338867200006</v>
      </c>
      <c r="BG461" s="32">
        <v>293.09967040999999</v>
      </c>
      <c r="BH461" s="32">
        <v>500.42367553700001</v>
      </c>
      <c r="BI461" s="32">
        <v>14410</v>
      </c>
      <c r="BJ461" s="32">
        <v>4847.4619140619998</v>
      </c>
      <c r="BK461" s="32">
        <v>136.44172668499999</v>
      </c>
      <c r="BL461" s="32">
        <v>1920.5922851559999</v>
      </c>
      <c r="BM461" s="32">
        <v>2593.2165527339998</v>
      </c>
      <c r="BN461" s="32">
        <v>627.33178710899995</v>
      </c>
      <c r="BO461" s="32">
        <v>3436.1904296880002</v>
      </c>
      <c r="BP461" s="32">
        <v>15437.905273438</v>
      </c>
      <c r="BQ461" s="32">
        <v>2604.5124511720001</v>
      </c>
      <c r="BR461" s="32">
        <v>4663.3461914059999</v>
      </c>
      <c r="BS461" s="32">
        <v>2696.2470703119998</v>
      </c>
      <c r="BT461" s="32">
        <v>2219.5222167970001</v>
      </c>
      <c r="BU461" s="32">
        <v>135.10000610399999</v>
      </c>
      <c r="BV461" s="32">
        <v>1263.5460205080001</v>
      </c>
      <c r="BW461" s="32">
        <v>608.48553466800001</v>
      </c>
      <c r="BX461" s="32">
        <v>1625.0625</v>
      </c>
      <c r="BY461" s="32">
        <v>1438.2651367190001</v>
      </c>
      <c r="BZ461" s="32">
        <v>629.5</v>
      </c>
      <c r="CA461" s="32">
        <v>1546.8312988279999</v>
      </c>
      <c r="CB461" s="32">
        <v>341.29299926800002</v>
      </c>
      <c r="CC461" s="32">
        <v>48.650657654</v>
      </c>
      <c r="CD461" s="32">
        <v>235.90663147000001</v>
      </c>
      <c r="CE461" s="32">
        <v>603.64617919900002</v>
      </c>
      <c r="CF461" s="32">
        <v>7827.9326171880002</v>
      </c>
      <c r="CG461" s="32">
        <v>4989.2270507809999</v>
      </c>
      <c r="CH461" s="32">
        <v>14.669469833000001</v>
      </c>
      <c r="CI461" s="32">
        <v>1723.9968261720001</v>
      </c>
      <c r="CJ461" s="32">
        <v>345.65399169900002</v>
      </c>
      <c r="CK461" s="32">
        <v>110.765441895</v>
      </c>
      <c r="CL461" s="32">
        <v>404.05569458000002</v>
      </c>
      <c r="CM461" s="32">
        <v>198.606811523</v>
      </c>
      <c r="CN461" s="32">
        <v>876.53051757799994</v>
      </c>
      <c r="CO461" s="32">
        <v>1100.4229736330001</v>
      </c>
      <c r="CP461" s="32">
        <v>589.11022949200003</v>
      </c>
      <c r="CQ461" s="32">
        <v>6216.7309570309999</v>
      </c>
      <c r="CR461" s="32">
        <v>3888.4934082029999</v>
      </c>
      <c r="CS461" s="32">
        <v>1621.066040039</v>
      </c>
      <c r="CT461" s="32">
        <v>1816.5</v>
      </c>
      <c r="CU461" s="32">
        <v>7597.0205078119998</v>
      </c>
      <c r="CV461" s="32">
        <v>270.41027831999997</v>
      </c>
      <c r="CW461" s="32">
        <v>281.244140625</v>
      </c>
      <c r="CX461" s="32">
        <v>802.69982910199997</v>
      </c>
      <c r="CZ461" s="32">
        <v>1671.122070312</v>
      </c>
      <c r="DA461" s="32">
        <v>2443.8205566410002</v>
      </c>
      <c r="DB461" s="32">
        <v>177.926635742</v>
      </c>
      <c r="DC461" s="34">
        <v>5055</v>
      </c>
      <c r="DD461" s="32">
        <v>2930.189453125</v>
      </c>
      <c r="DE461" s="32">
        <v>892.44506835899995</v>
      </c>
      <c r="DF461" s="32">
        <v>753</v>
      </c>
      <c r="DG461" s="32">
        <v>6.177306175</v>
      </c>
      <c r="DI461" s="32">
        <v>103.843528748</v>
      </c>
      <c r="DJ461" s="34">
        <v>1359.4</v>
      </c>
      <c r="DK461" s="32">
        <v>419.61593627899998</v>
      </c>
      <c r="DL461" s="32">
        <v>10817.291992188</v>
      </c>
      <c r="DM461" s="32">
        <v>2161.6789550779999</v>
      </c>
      <c r="DN461" s="32">
        <v>1936.687866211</v>
      </c>
      <c r="DO461" s="32">
        <v>20.95</v>
      </c>
      <c r="DP461" s="32">
        <v>368</v>
      </c>
      <c r="DQ461" s="32">
        <v>825</v>
      </c>
      <c r="DR461" s="32">
        <v>286.3</v>
      </c>
      <c r="DS461" s="32">
        <v>70.25</v>
      </c>
      <c r="DT461" s="32">
        <v>954.01818847699997</v>
      </c>
      <c r="DU461" s="32">
        <v>124.25</v>
      </c>
      <c r="DV461" s="32">
        <v>4996.2265625</v>
      </c>
      <c r="DW461" s="32">
        <v>283.50497436500001</v>
      </c>
      <c r="DX461" s="32">
        <v>953.5</v>
      </c>
      <c r="DY461" s="32">
        <v>596.40655517599998</v>
      </c>
      <c r="EA461">
        <v>16.257999999999999</v>
      </c>
      <c r="EB461" s="32">
        <v>581.07623291000004</v>
      </c>
      <c r="EC461" s="32">
        <v>1460.400024414</v>
      </c>
    </row>
    <row r="462" spans="1:133">
      <c r="A462" s="33">
        <v>44494</v>
      </c>
      <c r="B462" s="32">
        <v>488.64862060500002</v>
      </c>
      <c r="C462" s="32">
        <v>9294.763671875</v>
      </c>
      <c r="D462" s="32">
        <v>1479.4412841799999</v>
      </c>
      <c r="E462" s="32">
        <v>2584.2419433589998</v>
      </c>
      <c r="F462" s="32">
        <v>716.86560058600003</v>
      </c>
      <c r="G462" s="32">
        <v>2661.3129882809999</v>
      </c>
      <c r="H462" s="32">
        <v>483.96014404300001</v>
      </c>
      <c r="I462" s="32">
        <v>153.82041931200001</v>
      </c>
      <c r="J462" s="32">
        <v>2225.6667480470001</v>
      </c>
      <c r="K462" s="32">
        <v>1388.8991699220001</v>
      </c>
      <c r="L462" s="32">
        <v>8934.876953125</v>
      </c>
      <c r="M462" s="32">
        <v>396.07955932599998</v>
      </c>
      <c r="N462" s="32">
        <v>202.47511291500001</v>
      </c>
      <c r="O462" s="32">
        <v>942.09918212900004</v>
      </c>
      <c r="P462" s="32">
        <v>922.45214843799999</v>
      </c>
      <c r="Q462" s="32">
        <v>85.763473511000001</v>
      </c>
      <c r="R462" s="32">
        <v>1286.8806152340001</v>
      </c>
      <c r="S462" s="32">
        <v>1552.1313476559999</v>
      </c>
      <c r="T462" s="32">
        <v>149.10511779800001</v>
      </c>
      <c r="U462" s="32">
        <v>5715.0483398440001</v>
      </c>
      <c r="V462" s="32">
        <v>2941.146484375</v>
      </c>
      <c r="W462" s="32">
        <v>1325.155639648</v>
      </c>
      <c r="X462" s="32">
        <v>59.197410583</v>
      </c>
      <c r="Y462" s="32">
        <v>196.11888122600001</v>
      </c>
      <c r="Z462" s="32">
        <v>4057.3920898440001</v>
      </c>
      <c r="AA462" s="32">
        <v>371.86529540999999</v>
      </c>
      <c r="AB462" s="32">
        <v>809.99584960899995</v>
      </c>
      <c r="AC462" s="32">
        <v>5465.3110351559999</v>
      </c>
      <c r="AD462" s="32">
        <v>3148.2060546880002</v>
      </c>
      <c r="AE462" s="32">
        <v>1707.065063477</v>
      </c>
      <c r="AF462" s="32">
        <v>334.0965271</v>
      </c>
      <c r="AG462" s="32">
        <v>1418.2003173830001</v>
      </c>
      <c r="AH462" s="32">
        <v>595.34393310500002</v>
      </c>
      <c r="AI462" s="32">
        <v>405.38381958000002</v>
      </c>
      <c r="AJ462" s="32">
        <v>2135.9907226559999</v>
      </c>
      <c r="AK462" s="32">
        <v>3618.5288085940001</v>
      </c>
      <c r="AL462" s="32">
        <v>517.56829833999996</v>
      </c>
      <c r="AM462" s="32">
        <v>999.01202392599998</v>
      </c>
      <c r="AN462" s="32">
        <v>2841.2797851559999</v>
      </c>
      <c r="AP462" s="32">
        <v>3152.4716796880002</v>
      </c>
      <c r="AQ462" s="32">
        <v>1420.553344727</v>
      </c>
      <c r="AR462" s="32">
        <v>1559.326538086</v>
      </c>
      <c r="AS462" s="32">
        <v>3284.3937988279999</v>
      </c>
      <c r="AT462" s="32">
        <v>1887.369750977</v>
      </c>
      <c r="AU462" s="32">
        <v>1099.0694580080001</v>
      </c>
      <c r="AV462" s="32">
        <v>256.25500488300003</v>
      </c>
      <c r="AW462" s="32">
        <v>1432.8842773440001</v>
      </c>
      <c r="AX462" s="32">
        <v>674.38708496100003</v>
      </c>
      <c r="AY462" s="32">
        <v>369.94900512700002</v>
      </c>
      <c r="AZ462" s="32">
        <v>360.03646850600001</v>
      </c>
      <c r="BA462" s="32">
        <v>212.86192321799999</v>
      </c>
      <c r="BB462" s="32">
        <v>1749.8308105470001</v>
      </c>
      <c r="BC462" s="32">
        <v>2809.4516601559999</v>
      </c>
      <c r="BD462" s="32">
        <v>3029.1418457029999</v>
      </c>
      <c r="BE462" s="32">
        <v>592.732910156</v>
      </c>
      <c r="BF462" s="32">
        <v>700.07446289100005</v>
      </c>
      <c r="BG462" s="32">
        <v>295.3956604</v>
      </c>
      <c r="BH462" s="32">
        <v>498.60839843799999</v>
      </c>
      <c r="BI462" s="32">
        <v>14130</v>
      </c>
      <c r="BJ462" s="32">
        <v>4855.4580078119998</v>
      </c>
      <c r="BK462" s="32">
        <v>134.944580078</v>
      </c>
      <c r="BL462" s="32">
        <v>1907.2546386720001</v>
      </c>
      <c r="BM462" s="32">
        <v>2576.2607421880002</v>
      </c>
      <c r="BN462" s="32">
        <v>628.93060302699996</v>
      </c>
      <c r="BO462" s="32">
        <v>3477.1450195309999</v>
      </c>
      <c r="BP462" s="32">
        <v>15457.896484375</v>
      </c>
      <c r="BQ462" s="32">
        <v>2623.4729003910002</v>
      </c>
      <c r="BR462" s="32">
        <v>4757.1616210940001</v>
      </c>
      <c r="BS462" s="32">
        <v>2713.2236328119998</v>
      </c>
      <c r="BT462" s="32">
        <v>2222.2211914059999</v>
      </c>
      <c r="BU462" s="32">
        <v>132.539993286</v>
      </c>
      <c r="BV462" s="32">
        <v>1268.432006836</v>
      </c>
      <c r="BW462" s="32">
        <v>615.66540527300003</v>
      </c>
      <c r="BX462" s="32">
        <v>1613.080444336</v>
      </c>
      <c r="BY462" s="32">
        <v>1459.76171875</v>
      </c>
      <c r="BZ462" s="32">
        <v>644</v>
      </c>
      <c r="CA462" s="32">
        <v>1556.3178710940001</v>
      </c>
      <c r="CB462" s="32">
        <v>342.99050903300002</v>
      </c>
      <c r="CC462" s="32">
        <v>48.700588226000001</v>
      </c>
      <c r="CD462" s="32">
        <v>237.64802551299999</v>
      </c>
      <c r="CE462" s="32">
        <v>605.00421142599998</v>
      </c>
      <c r="CF462" s="32">
        <v>7847.912109375</v>
      </c>
      <c r="CG462" s="32">
        <v>4902.2924804690001</v>
      </c>
      <c r="CH462" s="32">
        <v>14.738875389</v>
      </c>
      <c r="CI462" s="32">
        <v>1750.213500977</v>
      </c>
      <c r="CJ462" s="32">
        <v>350.26898193400001</v>
      </c>
      <c r="CK462" s="32">
        <v>110.665489197</v>
      </c>
      <c r="CL462" s="32">
        <v>405.38381958000002</v>
      </c>
      <c r="CM462" s="32">
        <v>200.344604492</v>
      </c>
      <c r="CN462" s="32">
        <v>875.53082275400004</v>
      </c>
      <c r="CO462" s="32">
        <v>1082.4405517580001</v>
      </c>
      <c r="CP462" s="32">
        <v>573.52319335899995</v>
      </c>
      <c r="CQ462" s="32">
        <v>6206.7421875</v>
      </c>
      <c r="CR462" s="32">
        <v>3875.0092773440001</v>
      </c>
      <c r="CS462" s="32">
        <v>1621.066040039</v>
      </c>
      <c r="CT462" s="32">
        <v>1827</v>
      </c>
      <c r="CU462" s="32">
        <v>7445.080078125</v>
      </c>
      <c r="CV462" s="32">
        <v>273.35653686500001</v>
      </c>
      <c r="CW462" s="32">
        <v>281.64321899399999</v>
      </c>
      <c r="CX462" s="32">
        <v>795.97930908199999</v>
      </c>
      <c r="CZ462" s="32">
        <v>1678.118164062</v>
      </c>
      <c r="DA462" s="32">
        <v>2456.8090820309999</v>
      </c>
      <c r="DB462" s="32">
        <v>182.12608337399999</v>
      </c>
      <c r="DC462" s="34">
        <v>5090</v>
      </c>
      <c r="DD462" s="32">
        <v>2942.1821289059999</v>
      </c>
      <c r="DE462" s="32">
        <v>898.24005126999998</v>
      </c>
      <c r="DF462" s="32">
        <v>750</v>
      </c>
      <c r="DG462" s="32">
        <v>6.2905082700000001</v>
      </c>
      <c r="DI462" s="32">
        <v>102.695800781</v>
      </c>
      <c r="DJ462" s="34">
        <v>1375.1</v>
      </c>
      <c r="DK462" s="32">
        <v>416.61862182599998</v>
      </c>
      <c r="DL462" s="32">
        <v>10742.34765625</v>
      </c>
      <c r="DM462" s="32">
        <v>2157.6853027339998</v>
      </c>
      <c r="DN462" s="32">
        <v>1991.5659179690001</v>
      </c>
      <c r="DO462" s="32">
        <v>21</v>
      </c>
      <c r="DP462" s="32">
        <v>376</v>
      </c>
      <c r="DQ462" s="32">
        <v>854</v>
      </c>
      <c r="DR462" s="32">
        <v>286.3</v>
      </c>
      <c r="DS462" s="32">
        <v>67.599999999999994</v>
      </c>
      <c r="DT462" s="32">
        <v>952.36193847699997</v>
      </c>
      <c r="DU462" s="32">
        <v>124.5</v>
      </c>
      <c r="DV462" s="32">
        <v>4948.2631835940001</v>
      </c>
      <c r="DW462" s="32">
        <v>286.253662109</v>
      </c>
      <c r="DX462" s="32">
        <v>915</v>
      </c>
      <c r="DY462" s="32">
        <v>593.60748291000004</v>
      </c>
      <c r="EA462">
        <v>16.315999999999999</v>
      </c>
      <c r="EB462" s="32">
        <v>581.07623291000004</v>
      </c>
      <c r="EC462" s="32">
        <v>1457.8000488279999</v>
      </c>
    </row>
    <row r="463" spans="1:133">
      <c r="A463" s="33">
        <v>44495</v>
      </c>
      <c r="B463" s="32">
        <v>495.04275512700002</v>
      </c>
      <c r="C463" s="32">
        <v>9402.7021484380002</v>
      </c>
      <c r="D463" s="32">
        <v>1435.9870605470001</v>
      </c>
      <c r="E463" s="32">
        <v>2607.2265625</v>
      </c>
      <c r="F463" s="32">
        <v>718.86419677699996</v>
      </c>
      <c r="G463" s="32">
        <v>2699.2602539059999</v>
      </c>
      <c r="H463" s="32">
        <v>490.44754028300002</v>
      </c>
      <c r="I463" s="32">
        <v>157.36241149899999</v>
      </c>
      <c r="J463" s="32">
        <v>2241.6574707029999</v>
      </c>
      <c r="K463" s="32">
        <v>1398.391601562</v>
      </c>
      <c r="L463" s="32">
        <v>8995.828125</v>
      </c>
      <c r="M463" s="32">
        <v>399.74490356400003</v>
      </c>
      <c r="N463" s="32">
        <v>201.475738525</v>
      </c>
      <c r="O463" s="32">
        <v>951.88562011700003</v>
      </c>
      <c r="P463" s="32">
        <v>885.47418212900004</v>
      </c>
      <c r="Q463" s="32">
        <v>85.980598450000002</v>
      </c>
      <c r="R463" s="32">
        <v>1297.371459961</v>
      </c>
      <c r="S463" s="32">
        <v>1578.1000976559999</v>
      </c>
      <c r="T463" s="32">
        <v>151.79888915999999</v>
      </c>
      <c r="U463" s="32">
        <v>5830.1689453119998</v>
      </c>
      <c r="V463" s="32">
        <v>2961.140625</v>
      </c>
      <c r="W463" s="32">
        <v>1338.641967773</v>
      </c>
      <c r="X463" s="32">
        <v>59.217391968000001</v>
      </c>
      <c r="Y463" s="32">
        <v>199.55955505399999</v>
      </c>
      <c r="Z463" s="32">
        <v>4109.751953125</v>
      </c>
      <c r="AA463" s="32">
        <v>379.05303955099998</v>
      </c>
      <c r="AB463" s="32">
        <v>820.03741455099998</v>
      </c>
      <c r="AC463" s="32">
        <v>5782.98046875</v>
      </c>
      <c r="AD463" s="32">
        <v>3219.4248046880002</v>
      </c>
      <c r="AE463" s="32">
        <v>1740.546875</v>
      </c>
      <c r="AF463" s="32">
        <v>338.90518188499999</v>
      </c>
      <c r="AG463" s="32">
        <v>1471.875</v>
      </c>
      <c r="AH463" s="32">
        <v>600.89489746100003</v>
      </c>
      <c r="AI463" s="32">
        <v>407.83566284199998</v>
      </c>
      <c r="AJ463" s="32">
        <v>2001.0544433590001</v>
      </c>
      <c r="AK463" s="32">
        <v>3627.0239257809999</v>
      </c>
      <c r="AL463" s="32">
        <v>522.16625976600005</v>
      </c>
      <c r="AM463" s="32">
        <v>1011.992675781</v>
      </c>
      <c r="AN463" s="32">
        <v>2831.712890625</v>
      </c>
      <c r="AP463" s="32">
        <v>3290.3610839839998</v>
      </c>
      <c r="AQ463" s="32">
        <v>1444.811523438</v>
      </c>
      <c r="AR463" s="32">
        <v>1574.7854003909999</v>
      </c>
      <c r="AS463" s="32">
        <v>3325.3735351559999</v>
      </c>
      <c r="AT463" s="32">
        <v>1897.858032227</v>
      </c>
      <c r="AU463" s="32">
        <v>1114.0567626950001</v>
      </c>
      <c r="AV463" s="32">
        <v>260.44445800800003</v>
      </c>
      <c r="AW463" s="32">
        <v>1442.5402832029999</v>
      </c>
      <c r="AX463" s="32">
        <v>684.36614990199996</v>
      </c>
      <c r="AY463" s="32">
        <v>379.942230225</v>
      </c>
      <c r="AZ463" s="32">
        <v>358.589019775</v>
      </c>
      <c r="BA463" s="32">
        <v>217.761062622</v>
      </c>
      <c r="BB463" s="32">
        <v>1792.302368164</v>
      </c>
      <c r="BC463" s="32">
        <v>2815.4450683589998</v>
      </c>
      <c r="BD463" s="32">
        <v>3044.1276855470001</v>
      </c>
      <c r="BE463" s="32">
        <v>586.935546875</v>
      </c>
      <c r="BF463" s="32">
        <v>707.27111816399997</v>
      </c>
      <c r="BG463" s="32">
        <v>300.88635253899997</v>
      </c>
      <c r="BH463" s="32">
        <v>506.777252197</v>
      </c>
      <c r="BI463" s="32">
        <v>14575</v>
      </c>
      <c r="BJ463" s="32">
        <v>4983.390625</v>
      </c>
      <c r="BK463" s="32">
        <v>142.979370117</v>
      </c>
      <c r="BL463" s="32">
        <v>1929.661743164</v>
      </c>
      <c r="BM463" s="32">
        <v>2587.2319335940001</v>
      </c>
      <c r="BN463" s="32">
        <v>625.33331298799999</v>
      </c>
      <c r="BO463" s="32">
        <v>3501.1176757809999</v>
      </c>
      <c r="BP463" s="32">
        <v>15467.891601562</v>
      </c>
      <c r="BQ463" s="32">
        <v>2687.3381347660002</v>
      </c>
      <c r="BR463" s="32">
        <v>4715.744140625</v>
      </c>
      <c r="BS463" s="32">
        <v>2688.2587890619998</v>
      </c>
      <c r="BT463" s="32">
        <v>2249.2116699220001</v>
      </c>
      <c r="BU463" s="32">
        <v>134.960006714</v>
      </c>
      <c r="BV463" s="32">
        <v>1280.158813477</v>
      </c>
      <c r="BW463" s="32">
        <v>635.21020507799994</v>
      </c>
      <c r="BX463" s="32">
        <v>1624.5633544919999</v>
      </c>
      <c r="BY463" s="32">
        <v>1492.756225586</v>
      </c>
      <c r="BZ463" s="32">
        <v>656.5</v>
      </c>
      <c r="CA463" s="32">
        <v>1572.7946777340001</v>
      </c>
      <c r="CB463" s="32">
        <v>343.58956909199998</v>
      </c>
      <c r="CC463" s="32">
        <v>48.925239562999998</v>
      </c>
      <c r="CD463" s="32">
        <v>240.003982544</v>
      </c>
      <c r="CE463" s="32">
        <v>620.45178222699997</v>
      </c>
      <c r="CF463" s="32">
        <v>7999.755859375</v>
      </c>
      <c r="CG463" s="32">
        <v>4919.2797851559999</v>
      </c>
      <c r="CH463" s="32">
        <v>14.951182364999999</v>
      </c>
      <c r="CI463" s="32">
        <v>1748.2423095700001</v>
      </c>
      <c r="CJ463" s="32">
        <v>348.38528442400002</v>
      </c>
      <c r="CK463" s="32">
        <v>112.504577637</v>
      </c>
      <c r="CL463" s="32">
        <v>407.83566284199998</v>
      </c>
      <c r="CM463" s="32">
        <v>202.54179382300001</v>
      </c>
      <c r="CN463" s="32">
        <v>879.528808594</v>
      </c>
      <c r="CO463" s="32">
        <v>1088.934204102</v>
      </c>
      <c r="CP463" s="32">
        <v>562.33245849599996</v>
      </c>
      <c r="CQ463" s="32">
        <v>6266.6723632809999</v>
      </c>
      <c r="CR463" s="32">
        <v>3913.4650878910002</v>
      </c>
      <c r="CS463" s="32">
        <v>1599.451782227</v>
      </c>
      <c r="CT463" s="32">
        <v>1797.5</v>
      </c>
      <c r="CU463" s="32">
        <v>7387.1030273440001</v>
      </c>
      <c r="CV463" s="32">
        <v>273.55627441399997</v>
      </c>
      <c r="CW463" s="32">
        <v>288.12811279300001</v>
      </c>
      <c r="CX463" s="32">
        <v>823.84948730500003</v>
      </c>
      <c r="CZ463" s="32">
        <v>1654.130859375</v>
      </c>
      <c r="DA463" s="32">
        <v>2456.8090820309999</v>
      </c>
      <c r="DB463" s="32">
        <v>185.87557983400001</v>
      </c>
      <c r="DC463" s="34">
        <v>5175</v>
      </c>
      <c r="DD463" s="32">
        <v>3016.1364746089998</v>
      </c>
      <c r="DE463" s="32">
        <v>915.02600097699997</v>
      </c>
      <c r="DF463" s="32">
        <v>750</v>
      </c>
      <c r="DG463" s="32">
        <v>6.306121826</v>
      </c>
      <c r="DI463" s="32">
        <v>104.791641235</v>
      </c>
      <c r="DJ463" s="34">
        <v>1359.4</v>
      </c>
      <c r="DK463" s="32">
        <v>424.71124267599998</v>
      </c>
      <c r="DL463" s="32">
        <v>10887.244140625</v>
      </c>
      <c r="DM463" s="32">
        <v>2204.6130371089998</v>
      </c>
      <c r="DN463" s="32">
        <v>1975.4018554690001</v>
      </c>
      <c r="DO463" s="32">
        <v>21.25</v>
      </c>
      <c r="DP463" s="32">
        <v>385.8</v>
      </c>
      <c r="DQ463" s="32">
        <v>822.5</v>
      </c>
      <c r="DR463" s="32">
        <v>286.60000000000002</v>
      </c>
      <c r="DS463" s="32">
        <v>67.150000000000006</v>
      </c>
      <c r="DT463" s="32">
        <v>965.61218261700003</v>
      </c>
      <c r="DU463" s="32">
        <v>124.5</v>
      </c>
      <c r="DV463" s="32">
        <v>5216.060546875</v>
      </c>
      <c r="DW463" s="32">
        <v>304.39486694300001</v>
      </c>
      <c r="DX463" s="32">
        <v>760</v>
      </c>
      <c r="DY463" s="32">
        <v>609.20245361299999</v>
      </c>
      <c r="EA463">
        <v>15.962</v>
      </c>
      <c r="EB463" s="32">
        <v>581.07623291000004</v>
      </c>
      <c r="EC463" s="32">
        <v>1483.8000488279999</v>
      </c>
    </row>
    <row r="464" spans="1:133">
      <c r="A464" s="33">
        <v>44496</v>
      </c>
      <c r="B464" s="32">
        <v>491.246185303</v>
      </c>
      <c r="C464" s="32">
        <v>9398.7041015619998</v>
      </c>
      <c r="D464" s="32">
        <v>1412.0122070309999</v>
      </c>
      <c r="E464" s="32">
        <v>2639.2043457029999</v>
      </c>
      <c r="F464" s="32">
        <v>716.26599121100003</v>
      </c>
      <c r="G464" s="32">
        <v>2722.228515625</v>
      </c>
      <c r="H464" s="32">
        <v>494.839019775</v>
      </c>
      <c r="I464" s="32">
        <v>157.382080078</v>
      </c>
      <c r="J464" s="32">
        <v>2252.6508789059999</v>
      </c>
      <c r="K464" s="32">
        <v>1395.3937988279999</v>
      </c>
      <c r="L464" s="32">
        <v>8986.8359375</v>
      </c>
      <c r="M464" s="32">
        <v>397.55462646500001</v>
      </c>
      <c r="N464" s="32">
        <v>199.277099609</v>
      </c>
      <c r="O464" s="32">
        <v>964.86773681600005</v>
      </c>
      <c r="P464" s="32">
        <v>854.49249267599998</v>
      </c>
      <c r="Q464" s="32">
        <v>86.197715759000005</v>
      </c>
      <c r="R464" s="32">
        <v>1313.8572998049999</v>
      </c>
      <c r="S464" s="32">
        <v>1580.5969238279999</v>
      </c>
      <c r="T464" s="32">
        <v>155.839553833</v>
      </c>
      <c r="U464" s="32">
        <v>5845.7788085940001</v>
      </c>
      <c r="V464" s="32">
        <v>2956.1423339839998</v>
      </c>
      <c r="W464" s="32">
        <v>1332.6479492190001</v>
      </c>
      <c r="X464" s="32">
        <v>60.356571197999997</v>
      </c>
      <c r="Y464" s="32">
        <v>199.459838867</v>
      </c>
      <c r="Z464" s="32">
        <v>4156.3994140619998</v>
      </c>
      <c r="AA464" s="32">
        <v>379.05303955099998</v>
      </c>
      <c r="AB464" s="32">
        <v>832.38958740199996</v>
      </c>
      <c r="AC464" s="32">
        <v>5825.9360351559999</v>
      </c>
      <c r="AD464" s="32">
        <v>3235.7275390619998</v>
      </c>
      <c r="AE464" s="32">
        <v>1747.0432128909999</v>
      </c>
      <c r="AF464" s="32">
        <v>337.12805175800003</v>
      </c>
      <c r="AG464" s="32">
        <v>1500.9285888669999</v>
      </c>
      <c r="AH464" s="32">
        <v>601.09320068399995</v>
      </c>
      <c r="AI464" s="32">
        <v>405.17950439499998</v>
      </c>
      <c r="AJ464" s="32">
        <v>2048.0322265619998</v>
      </c>
      <c r="AK464" s="32">
        <v>3611.5324707029999</v>
      </c>
      <c r="AL464" s="32">
        <v>518.567871094</v>
      </c>
      <c r="AM464" s="32">
        <v>1025.47265625</v>
      </c>
      <c r="AN464" s="32">
        <v>2783.8801269529999</v>
      </c>
      <c r="AP464" s="32">
        <v>3309.3459472660002</v>
      </c>
      <c r="AQ464" s="32">
        <v>1447.237304688</v>
      </c>
      <c r="AR464" s="32">
        <v>1578.276000977</v>
      </c>
      <c r="AS464" s="32">
        <v>3314.3791503910002</v>
      </c>
      <c r="AT464" s="32">
        <v>1890.366210938</v>
      </c>
      <c r="AU464" s="32">
        <v>1107.0626220700001</v>
      </c>
      <c r="AV464" s="32">
        <v>258.25</v>
      </c>
      <c r="AW464" s="32">
        <v>1450.1840820309999</v>
      </c>
      <c r="AX464" s="32">
        <v>686.76104736299999</v>
      </c>
      <c r="AY464" s="32">
        <v>380.64172363300003</v>
      </c>
      <c r="AZ464" s="32">
        <v>356.99179077100001</v>
      </c>
      <c r="BA464" s="32">
        <v>217.66107177699999</v>
      </c>
      <c r="BB464" s="32">
        <v>1791.8026123049999</v>
      </c>
      <c r="BC464" s="32">
        <v>2759.505859375</v>
      </c>
      <c r="BD464" s="32">
        <v>2876.2861328119998</v>
      </c>
      <c r="BE464" s="32">
        <v>588.13500976600005</v>
      </c>
      <c r="BF464" s="32">
        <v>700.87408447300004</v>
      </c>
      <c r="BG464" s="32">
        <v>305.97766113300003</v>
      </c>
      <c r="BH464" s="32">
        <v>500.72625732400002</v>
      </c>
      <c r="BI464" s="32">
        <v>14270</v>
      </c>
      <c r="BJ464" s="32">
        <v>5023.3696289059999</v>
      </c>
      <c r="BK464" s="32">
        <v>141.73171997099999</v>
      </c>
      <c r="BL464" s="32">
        <v>1937.1307373049999</v>
      </c>
      <c r="BM464" s="32">
        <v>2592.7177734380002</v>
      </c>
      <c r="BN464" s="32">
        <v>606.74707031200001</v>
      </c>
      <c r="BO464" s="32">
        <v>3485.1359863279999</v>
      </c>
      <c r="BP464" s="32">
        <v>15482.884765625</v>
      </c>
      <c r="BQ464" s="32">
        <v>2731.2456054690001</v>
      </c>
      <c r="BR464" s="32">
        <v>4648.3759765619998</v>
      </c>
      <c r="BS464" s="32">
        <v>2704.2365722660002</v>
      </c>
      <c r="BT464" s="32">
        <v>2224.0205078119998</v>
      </c>
      <c r="BU464" s="32">
        <v>133.919998169</v>
      </c>
      <c r="BV464" s="32">
        <v>1265.0118408200001</v>
      </c>
      <c r="BW464" s="32">
        <v>632.01922607400002</v>
      </c>
      <c r="BX464" s="32">
        <v>1659.5108642580001</v>
      </c>
      <c r="BY464" s="32">
        <v>1478.758422852</v>
      </c>
      <c r="BZ464" s="32">
        <v>644</v>
      </c>
      <c r="CA464" s="32">
        <v>1548.8283691409999</v>
      </c>
      <c r="CB464" s="32">
        <v>337.49859619099999</v>
      </c>
      <c r="CC464" s="32">
        <v>48.885303497000002</v>
      </c>
      <c r="CD464" s="32">
        <v>238.672363281</v>
      </c>
      <c r="CE464" s="32">
        <v>617.22644043000003</v>
      </c>
      <c r="CF464" s="32">
        <v>7939.8173828119998</v>
      </c>
      <c r="CG464" s="32">
        <v>4856.3276367190001</v>
      </c>
      <c r="CH464" s="32">
        <v>14.845028877000001</v>
      </c>
      <c r="CI464" s="32">
        <v>1740.1602783200001</v>
      </c>
      <c r="CJ464" s="32">
        <v>339.15527343799999</v>
      </c>
      <c r="CK464" s="32">
        <v>111.96484375</v>
      </c>
      <c r="CL464" s="32">
        <v>405.17950439499998</v>
      </c>
      <c r="CM464" s="32">
        <v>199.206008911</v>
      </c>
      <c r="CN464" s="32">
        <v>889.52331543000003</v>
      </c>
      <c r="CO464" s="32">
        <v>1108.9145507809999</v>
      </c>
      <c r="CP464" s="32">
        <v>557.73626708999996</v>
      </c>
      <c r="CQ464" s="32">
        <v>6234.708984375</v>
      </c>
      <c r="CR464" s="32">
        <v>3888.4934082029999</v>
      </c>
      <c r="CS464" s="32">
        <v>1621.066040039</v>
      </c>
      <c r="CT464" s="32">
        <v>1801</v>
      </c>
      <c r="CU464" s="32">
        <v>7289.1411132809999</v>
      </c>
      <c r="CV464" s="32">
        <v>271.20925903300002</v>
      </c>
      <c r="CW464" s="32">
        <v>287.42974853499999</v>
      </c>
      <c r="CX464" s="32">
        <v>819.89630126999998</v>
      </c>
      <c r="CZ464" s="32">
        <v>1654.130859375</v>
      </c>
      <c r="DA464" s="32">
        <v>2411.8493652339998</v>
      </c>
      <c r="DB464" s="32">
        <v>185.07569885300001</v>
      </c>
      <c r="DC464" s="34">
        <v>5150</v>
      </c>
      <c r="DD464" s="32">
        <v>2968.1662597660002</v>
      </c>
      <c r="DE464" s="32">
        <v>922.61956787099996</v>
      </c>
      <c r="DF464" s="32">
        <v>752.6</v>
      </c>
      <c r="DG464" s="32">
        <v>6.224148273</v>
      </c>
      <c r="DI464" s="32">
        <v>104.242713928</v>
      </c>
      <c r="DJ464" s="34">
        <v>1308.5999999999999</v>
      </c>
      <c r="DK464" s="32">
        <v>421.314361572</v>
      </c>
      <c r="DL464" s="32">
        <v>10977.1796875</v>
      </c>
      <c r="DM464" s="32">
        <v>2211.6027832029999</v>
      </c>
      <c r="DN464" s="32">
        <v>1949.8586425779999</v>
      </c>
      <c r="DO464" s="32">
        <v>21.2</v>
      </c>
      <c r="DP464" s="32">
        <v>368.8</v>
      </c>
      <c r="DQ464" s="32">
        <v>841.5</v>
      </c>
      <c r="DR464" s="32">
        <v>286</v>
      </c>
      <c r="DS464" s="32">
        <v>66.39</v>
      </c>
      <c r="DT464" s="32">
        <v>978.86236572300004</v>
      </c>
      <c r="DU464" s="32">
        <v>125.25</v>
      </c>
      <c r="DV464" s="32">
        <v>5171.0942382809999</v>
      </c>
      <c r="DW464" s="32">
        <v>278.950042725</v>
      </c>
      <c r="DX464" s="32">
        <v>741</v>
      </c>
      <c r="DY464" s="32">
        <v>608.20281982400002</v>
      </c>
      <c r="EA464">
        <v>16.433</v>
      </c>
      <c r="EB464" s="32">
        <v>581.07623291000004</v>
      </c>
      <c r="EC464" s="32">
        <v>1463.8000488279999</v>
      </c>
    </row>
    <row r="465" spans="1:133">
      <c r="A465" s="33">
        <v>44497</v>
      </c>
      <c r="B465" s="32">
        <v>488.04916381800001</v>
      </c>
      <c r="C465" s="32">
        <v>9458.6708984380002</v>
      </c>
      <c r="D465" s="32">
        <v>1440.981811523</v>
      </c>
      <c r="E465" s="32">
        <v>2686.1728515619998</v>
      </c>
      <c r="F465" s="32">
        <v>709.67089843799999</v>
      </c>
      <c r="G465" s="32">
        <v>2761.1743164059999</v>
      </c>
      <c r="H465" s="32">
        <v>491.44558715800002</v>
      </c>
      <c r="I465" s="32">
        <v>159.48759460400001</v>
      </c>
      <c r="J465" s="32">
        <v>2257.6477050779999</v>
      </c>
      <c r="K465" s="32">
        <v>1368.915039062</v>
      </c>
      <c r="L465" s="32">
        <v>9052.7841796880002</v>
      </c>
      <c r="M465" s="32">
        <v>393.71051025399998</v>
      </c>
      <c r="N465" s="32">
        <v>197.77801513700001</v>
      </c>
      <c r="O465" s="32">
        <v>1042.5604248049999</v>
      </c>
      <c r="P465" s="32">
        <v>872.28204345699999</v>
      </c>
      <c r="Q465" s="32">
        <v>95.533996582</v>
      </c>
      <c r="R465" s="32">
        <v>1318.852905273</v>
      </c>
      <c r="S465" s="32">
        <v>1583.0939941409999</v>
      </c>
      <c r="T465" s="32">
        <v>155.09127807600001</v>
      </c>
      <c r="U465" s="32">
        <v>5980.4106445309999</v>
      </c>
      <c r="V465" s="32">
        <v>2978.1362304690001</v>
      </c>
      <c r="W465" s="32">
        <v>1355.1248779299999</v>
      </c>
      <c r="X465" s="32">
        <v>60.336585999</v>
      </c>
      <c r="Y465" s="32">
        <v>198.063598633</v>
      </c>
      <c r="Z465" s="32">
        <v>4144.0229492190001</v>
      </c>
      <c r="AA465" s="32">
        <v>386.939544678</v>
      </c>
      <c r="AB465" s="32">
        <v>840.03198242200006</v>
      </c>
      <c r="AC465" s="32">
        <v>5939.8173828119998</v>
      </c>
      <c r="AD465" s="32">
        <v>3312.9528808589998</v>
      </c>
      <c r="AE465" s="32">
        <v>1753.0399169919999</v>
      </c>
      <c r="AF465" s="32">
        <v>332.423919678</v>
      </c>
      <c r="AG465" s="32">
        <v>1516.1938476559999</v>
      </c>
      <c r="AH465" s="32">
        <v>603.472167969</v>
      </c>
      <c r="AI465" s="32">
        <v>403.34045410200002</v>
      </c>
      <c r="AJ465" s="32">
        <v>2058.0275878910002</v>
      </c>
      <c r="AK465" s="32">
        <v>3632.021484375</v>
      </c>
      <c r="AL465" s="32">
        <v>522.16625976600005</v>
      </c>
      <c r="AM465" s="32">
        <v>1037.4548339840001</v>
      </c>
      <c r="AN465" s="32">
        <v>2779.0966796880002</v>
      </c>
      <c r="AP465" s="32">
        <v>3323.3349609380002</v>
      </c>
      <c r="AQ465" s="32">
        <v>1441.4155273440001</v>
      </c>
      <c r="AR465" s="32">
        <v>1549.353515625</v>
      </c>
      <c r="AS465" s="32">
        <v>3318.376953125</v>
      </c>
      <c r="AT465" s="32">
        <v>1925.8262939450001</v>
      </c>
      <c r="AU465" s="32">
        <v>1123.049194336</v>
      </c>
      <c r="AV465" s="32">
        <v>257.05300903300002</v>
      </c>
      <c r="AW465" s="32">
        <v>1507.7166748049999</v>
      </c>
      <c r="AX465" s="32">
        <v>683.56768798799999</v>
      </c>
      <c r="AY465" s="32">
        <v>387.13732910200002</v>
      </c>
      <c r="AZ465" s="32">
        <v>351.45111084000001</v>
      </c>
      <c r="BA465" s="32">
        <v>217.46112060499999</v>
      </c>
      <c r="BB465" s="32">
        <v>1784.8073730470001</v>
      </c>
      <c r="BC465" s="32">
        <v>2760.5048828119998</v>
      </c>
      <c r="BD465" s="32">
        <v>2887.2756347660002</v>
      </c>
      <c r="BE465" s="32">
        <v>585.73596191399997</v>
      </c>
      <c r="BF465" s="32">
        <v>701.273925781</v>
      </c>
      <c r="BG465" s="32">
        <v>299.08941650399998</v>
      </c>
      <c r="BH465" s="32">
        <v>498.45703125</v>
      </c>
      <c r="BI465" s="32">
        <v>14005</v>
      </c>
      <c r="BJ465" s="32">
        <v>5085.3374023440001</v>
      </c>
      <c r="BK465" s="32">
        <v>138.98690795900001</v>
      </c>
      <c r="BL465" s="32">
        <v>1956.3366699220001</v>
      </c>
      <c r="BM465" s="32">
        <v>2577.7570800779999</v>
      </c>
      <c r="BN465" s="32">
        <v>604.34893798799999</v>
      </c>
      <c r="BO465" s="32">
        <v>3496.1237792970001</v>
      </c>
      <c r="BP465" s="32">
        <v>15572.84375</v>
      </c>
      <c r="BQ465" s="32">
        <v>2715.2797851559999</v>
      </c>
      <c r="BR465" s="32">
        <v>4586.9965820309999</v>
      </c>
      <c r="BS465" s="32">
        <v>2734.1945800779999</v>
      </c>
      <c r="BT465" s="32">
        <v>2266.3059082029999</v>
      </c>
      <c r="BU465" s="32">
        <v>132.02000427199999</v>
      </c>
      <c r="BV465" s="32">
        <v>1259.1485595700001</v>
      </c>
      <c r="BW465" s="32">
        <v>628.22979736299999</v>
      </c>
      <c r="BX465" s="32">
        <v>1679.4809570309999</v>
      </c>
      <c r="BY465" s="32">
        <v>1488.2569580080001</v>
      </c>
      <c r="BZ465" s="32">
        <v>643.5</v>
      </c>
      <c r="CA465" s="32">
        <v>1536.3459472659999</v>
      </c>
      <c r="CB465" s="32">
        <v>330.80856323199998</v>
      </c>
      <c r="CC465" s="32">
        <v>49.504360198999997</v>
      </c>
      <c r="CD465" s="32">
        <v>237.033370972</v>
      </c>
      <c r="CE465" s="32">
        <v>614.51043701200001</v>
      </c>
      <c r="CF465" s="32">
        <v>7939.8173828119998</v>
      </c>
      <c r="CG465" s="32">
        <v>4853.3295898440001</v>
      </c>
      <c r="CH465" s="32">
        <v>14.975678444</v>
      </c>
      <c r="CI465" s="32">
        <v>1688.515625</v>
      </c>
      <c r="CJ465" s="32">
        <v>338.496002197</v>
      </c>
      <c r="CK465" s="32">
        <v>108.926345825</v>
      </c>
      <c r="CL465" s="32">
        <v>403.34045410200002</v>
      </c>
      <c r="CM465" s="32">
        <v>199.02626037600001</v>
      </c>
      <c r="CN465" s="32">
        <v>891.52246093799999</v>
      </c>
      <c r="CO465" s="32">
        <v>1102.920532227</v>
      </c>
      <c r="CP465" s="32">
        <v>554.93872070299994</v>
      </c>
      <c r="CQ465" s="32">
        <v>6092.8759765619998</v>
      </c>
      <c r="CR465" s="32">
        <v>3895.4858398440001</v>
      </c>
      <c r="CS465" s="32">
        <v>1612.4204101559999</v>
      </c>
      <c r="CT465" s="32">
        <v>1814</v>
      </c>
      <c r="CU465" s="32">
        <v>7147.197265625</v>
      </c>
      <c r="CV465" s="32">
        <v>269.26168823199998</v>
      </c>
      <c r="CW465" s="32">
        <v>288.926269531</v>
      </c>
      <c r="CX465" s="32">
        <v>823.25659179700006</v>
      </c>
      <c r="CZ465" s="32">
        <v>1645.1356201169999</v>
      </c>
      <c r="DA465" s="32">
        <v>2431.8315429690001</v>
      </c>
      <c r="DB465" s="32">
        <v>184.42578125</v>
      </c>
      <c r="DC465" s="34">
        <v>5115</v>
      </c>
      <c r="DD465" s="32">
        <v>2998.1474609380002</v>
      </c>
      <c r="DE465" s="32">
        <v>920.82104492200006</v>
      </c>
      <c r="DF465" s="32">
        <v>755</v>
      </c>
      <c r="DG465" s="32">
        <v>6.1304640770000001</v>
      </c>
      <c r="DI465" s="32">
        <v>104.04312133800001</v>
      </c>
      <c r="DJ465" s="34">
        <v>1335.8</v>
      </c>
      <c r="DK465" s="32">
        <v>417.61773681599999</v>
      </c>
      <c r="DL465" s="32">
        <v>10993.409179688</v>
      </c>
      <c r="DM465" s="32">
        <v>2208.6071777339998</v>
      </c>
      <c r="DN465" s="32">
        <v>1952.851928711</v>
      </c>
      <c r="DO465" s="32">
        <v>20.8</v>
      </c>
      <c r="DP465" s="32">
        <v>369.8</v>
      </c>
      <c r="DQ465" s="32">
        <v>851</v>
      </c>
      <c r="DS465" s="32">
        <v>65.5</v>
      </c>
      <c r="DT465" s="32">
        <v>981.34674072300004</v>
      </c>
      <c r="DU465" s="32">
        <v>126</v>
      </c>
      <c r="DV465" s="32">
        <v>5056.689453125</v>
      </c>
      <c r="DW465" s="32">
        <v>272.58889770500002</v>
      </c>
      <c r="DX465" s="32">
        <v>731.5</v>
      </c>
      <c r="DY465" s="32">
        <v>617.79968261700003</v>
      </c>
      <c r="EA465">
        <v>16.658999999999999</v>
      </c>
      <c r="EB465" s="32">
        <v>581.07623291000004</v>
      </c>
      <c r="EC465" s="32">
        <v>1451.1999511720001</v>
      </c>
    </row>
    <row r="466" spans="1:133">
      <c r="A466" s="33">
        <v>44498</v>
      </c>
      <c r="B466" s="32">
        <v>494.443267822</v>
      </c>
      <c r="C466" s="32">
        <v>9452.673828125</v>
      </c>
      <c r="D466" s="32">
        <v>1423.9997558590001</v>
      </c>
      <c r="E466" s="32">
        <v>2700.1633300779999</v>
      </c>
      <c r="F466" s="32">
        <v>710.27056884800004</v>
      </c>
      <c r="G466" s="32">
        <v>2734.2121582029999</v>
      </c>
      <c r="H466" s="32">
        <v>493.34191894499997</v>
      </c>
      <c r="I466" s="32">
        <v>161.16020202600001</v>
      </c>
      <c r="J466" s="32">
        <v>2262.64453125</v>
      </c>
      <c r="K466" s="32">
        <v>1354.426391602</v>
      </c>
      <c r="L466" s="32">
        <v>9086.7568359380002</v>
      </c>
      <c r="M466" s="32">
        <v>394.693847656</v>
      </c>
      <c r="N466" s="32">
        <v>213.668212891</v>
      </c>
      <c r="O466" s="32">
        <v>1054.543945312</v>
      </c>
      <c r="P466" s="32">
        <v>862.68774414100005</v>
      </c>
      <c r="Q466" s="32">
        <v>95.186592102000006</v>
      </c>
      <c r="R466" s="32">
        <v>1291.3767089840001</v>
      </c>
      <c r="S466" s="32">
        <v>1577.6008300779999</v>
      </c>
      <c r="T466" s="32">
        <v>154.193359375</v>
      </c>
      <c r="U466" s="32">
        <v>5974.5581054690001</v>
      </c>
      <c r="V466" s="32">
        <v>2961.140625</v>
      </c>
      <c r="W466" s="32">
        <v>1362.6174316409999</v>
      </c>
      <c r="X466" s="32">
        <v>60.276630402000002</v>
      </c>
      <c r="Y466" s="32">
        <v>199.260375977</v>
      </c>
      <c r="Z466" s="32">
        <v>4145.9267578119998</v>
      </c>
      <c r="AA466" s="32">
        <v>382.74667358400001</v>
      </c>
      <c r="AB466" s="32">
        <v>831.23443603500004</v>
      </c>
      <c r="AC466" s="32">
        <v>5918.83984375</v>
      </c>
      <c r="AD466" s="32">
        <v>3290.6433105470001</v>
      </c>
      <c r="AE466" s="32">
        <v>1734.0502929690001</v>
      </c>
      <c r="AF466" s="32">
        <v>329.91510009799998</v>
      </c>
      <c r="AG466" s="32">
        <v>1526.5350341799999</v>
      </c>
      <c r="AH466" s="32">
        <v>600.30017089800003</v>
      </c>
      <c r="AI466" s="32">
        <v>403.238372803</v>
      </c>
      <c r="AJ466" s="32">
        <v>2047.032836914</v>
      </c>
      <c r="AK466" s="32">
        <v>3630.0222167970001</v>
      </c>
      <c r="AL466" s="32">
        <v>519.16766357400002</v>
      </c>
      <c r="AM466" s="32">
        <v>1036.9555664059999</v>
      </c>
      <c r="AN466" s="32">
        <v>2812.5793457029999</v>
      </c>
      <c r="AP466" s="32">
        <v>3267.3801269529999</v>
      </c>
      <c r="AQ466" s="32">
        <v>1450.1484375</v>
      </c>
      <c r="AR466" s="32">
        <v>1537.884155273</v>
      </c>
      <c r="AS466" s="32">
        <v>3345.3637695309999</v>
      </c>
      <c r="AT466" s="32">
        <v>1926.825195312</v>
      </c>
      <c r="AU466" s="32">
        <v>1124.048217773</v>
      </c>
      <c r="AV466" s="32">
        <v>253.362258911</v>
      </c>
      <c r="AW466" s="32">
        <v>1517.3725585940001</v>
      </c>
      <c r="AX466" s="32">
        <v>685.56372070299994</v>
      </c>
      <c r="AY466" s="32">
        <v>389.73556518599997</v>
      </c>
      <c r="AZ466" s="32">
        <v>349.60430908199999</v>
      </c>
      <c r="BA466" s="32">
        <v>217.56109619099999</v>
      </c>
      <c r="BB466" s="32">
        <v>1786.8061523440001</v>
      </c>
      <c r="BC466" s="32">
        <v>2779.4841308589998</v>
      </c>
      <c r="BD466" s="32">
        <v>2867.2946777339998</v>
      </c>
      <c r="BE466" s="32">
        <v>588.13500976600005</v>
      </c>
      <c r="BF466" s="32">
        <v>691.07873535199997</v>
      </c>
      <c r="BG466" s="32">
        <v>298.88973999000001</v>
      </c>
      <c r="BH466" s="32">
        <v>496.64175415</v>
      </c>
      <c r="BI466" s="32">
        <v>13795</v>
      </c>
      <c r="BJ466" s="32">
        <v>5115.3217773440001</v>
      </c>
      <c r="BK466" s="32">
        <v>138.63760375999999</v>
      </c>
      <c r="BL466" s="32">
        <v>1947.2673339840001</v>
      </c>
      <c r="BM466" s="32">
        <v>2539.8562011720001</v>
      </c>
      <c r="BN466" s="32">
        <v>601.95074462900004</v>
      </c>
      <c r="BO466" s="32">
        <v>3502.1171875</v>
      </c>
      <c r="BP466" s="32">
        <v>15597.833984375</v>
      </c>
      <c r="BQ466" s="32">
        <v>2715.2797851559999</v>
      </c>
      <c r="BR466" s="32">
        <v>4551.5654296880002</v>
      </c>
      <c r="BS466" s="32">
        <v>2729.2014160160002</v>
      </c>
      <c r="BT466" s="32">
        <v>2278.9013671880002</v>
      </c>
      <c r="BU466" s="32">
        <v>131.83999633799999</v>
      </c>
      <c r="BV466" s="32">
        <v>1226.4116210940001</v>
      </c>
      <c r="BW466" s="32">
        <v>631.42095947300004</v>
      </c>
      <c r="BX466" s="32">
        <v>1641.0388183590001</v>
      </c>
      <c r="BY466" s="32">
        <v>1501.2547607419999</v>
      </c>
      <c r="BZ466" s="32">
        <v>643.5</v>
      </c>
      <c r="CA466" s="32">
        <v>1534.8479003909999</v>
      </c>
      <c r="CB466" s="32">
        <v>334.503082275</v>
      </c>
      <c r="CC466" s="32">
        <v>50.143383026000002</v>
      </c>
      <c r="CD466" s="32">
        <v>226.48263549800001</v>
      </c>
      <c r="CE466" s="32">
        <v>614.51043701200001</v>
      </c>
      <c r="CF466" s="32">
        <v>7957.798828125</v>
      </c>
      <c r="CG466" s="32">
        <v>4891.30078125</v>
      </c>
      <c r="CH466" s="32">
        <v>14.771539688000001</v>
      </c>
      <c r="CI466" s="32">
        <v>1656.7795410159999</v>
      </c>
      <c r="CJ466" s="32">
        <v>344.005767822</v>
      </c>
      <c r="CK466" s="32">
        <v>107.98680877699999</v>
      </c>
      <c r="CL466" s="32">
        <v>403.238372803</v>
      </c>
      <c r="CM466" s="32">
        <v>201.992477417</v>
      </c>
      <c r="CN466" s="32">
        <v>897.519042969</v>
      </c>
      <c r="CO466" s="32">
        <v>1087.4356689450001</v>
      </c>
      <c r="CP466" s="32">
        <v>551.34155273399995</v>
      </c>
      <c r="CQ466" s="32">
        <v>6098.8681640619998</v>
      </c>
      <c r="CR466" s="32">
        <v>3907.4716796880002</v>
      </c>
      <c r="CS466" s="32">
        <v>1603.7746582029999</v>
      </c>
      <c r="CT466" s="32">
        <v>1803</v>
      </c>
      <c r="CU466" s="32">
        <v>7097.216796875</v>
      </c>
      <c r="CV466" s="32">
        <v>269.56130981400003</v>
      </c>
      <c r="CW466" s="32">
        <v>288.22787475600001</v>
      </c>
      <c r="CX466" s="32">
        <v>823.25659179700006</v>
      </c>
      <c r="CZ466" s="32">
        <v>1633.141967773</v>
      </c>
      <c r="DA466" s="32">
        <v>2404.8557128910002</v>
      </c>
      <c r="DB466" s="32">
        <v>183.575897217</v>
      </c>
      <c r="DC466" s="34">
        <v>5055</v>
      </c>
      <c r="DD466" s="32">
        <v>3002.1450195309999</v>
      </c>
      <c r="DE466" s="32">
        <v>919.02252197300004</v>
      </c>
      <c r="DF466" s="32">
        <v>754.8</v>
      </c>
      <c r="DG466" s="32">
        <v>6.0660562520000001</v>
      </c>
      <c r="DI466" s="32">
        <v>107.436378479</v>
      </c>
      <c r="DJ466" s="34">
        <v>1347.3</v>
      </c>
      <c r="DK466" s="32">
        <v>420.11544799799998</v>
      </c>
      <c r="DL466" s="32">
        <v>10988.41015625</v>
      </c>
      <c r="DM466" s="32">
        <v>2187.6391601559999</v>
      </c>
      <c r="DN466" s="32">
        <v>1930.7012939450001</v>
      </c>
      <c r="DO466" s="32">
        <v>19.96</v>
      </c>
      <c r="DP466" s="32">
        <v>357</v>
      </c>
      <c r="DQ466" s="32">
        <v>857.5</v>
      </c>
      <c r="DS466" s="32">
        <v>62.37</v>
      </c>
      <c r="DT466" s="32">
        <v>965.61218261700003</v>
      </c>
      <c r="DU466" s="32">
        <v>127.25</v>
      </c>
      <c r="DV466" s="32">
        <v>5021.7124023440001</v>
      </c>
      <c r="DW466" s="32">
        <v>269.29049682599998</v>
      </c>
      <c r="DX466" s="32">
        <v>776</v>
      </c>
      <c r="DY466" s="32">
        <v>622.79803466800001</v>
      </c>
      <c r="EA466">
        <v>16.954999999999998</v>
      </c>
      <c r="EB466" s="32">
        <v>581.07623291000004</v>
      </c>
      <c r="EC466" s="32">
        <v>1470</v>
      </c>
    </row>
    <row r="467" spans="1:133">
      <c r="A467" s="33">
        <v>44501</v>
      </c>
      <c r="B467" s="32">
        <v>505.33322143599997</v>
      </c>
      <c r="C467" s="32">
        <v>9516.638671875</v>
      </c>
      <c r="D467" s="32">
        <v>1436.9858398440001</v>
      </c>
      <c r="E467" s="32">
        <v>2700.1633300779999</v>
      </c>
      <c r="F467" s="32">
        <v>706.67327880899995</v>
      </c>
      <c r="G467" s="32">
        <v>2740.2036132809999</v>
      </c>
      <c r="H467" s="32">
        <v>494.140380859</v>
      </c>
      <c r="I467" s="32">
        <v>164.01345825199999</v>
      </c>
      <c r="J467" s="32">
        <v>2272.6389160160002</v>
      </c>
      <c r="K467" s="32">
        <v>1379.406616211</v>
      </c>
      <c r="L467" s="32">
        <v>9130.720703125</v>
      </c>
      <c r="M467" s="32">
        <v>399.16375732400002</v>
      </c>
      <c r="N467" s="32">
        <v>212.66883850100001</v>
      </c>
      <c r="O467" s="32">
        <v>1061.0350341799999</v>
      </c>
      <c r="P467" s="32">
        <v>884.87457275400004</v>
      </c>
      <c r="Q467" s="32">
        <v>95.533996582</v>
      </c>
      <c r="R467" s="32">
        <v>1286.3809814450001</v>
      </c>
      <c r="S467" s="32">
        <v>1582.5946044919999</v>
      </c>
      <c r="T467" s="32">
        <v>150.252487183</v>
      </c>
      <c r="U467" s="32">
        <v>6040.8979492190001</v>
      </c>
      <c r="V467" s="32">
        <v>2976.1362304690001</v>
      </c>
      <c r="W467" s="32">
        <v>1360.6193847659999</v>
      </c>
      <c r="X467" s="32">
        <v>60.956134796000001</v>
      </c>
      <c r="Y467" s="32">
        <v>203.14984130900001</v>
      </c>
      <c r="Z467" s="32">
        <v>4052.6318359380002</v>
      </c>
      <c r="AA467" s="32">
        <v>380.65023803700001</v>
      </c>
      <c r="AB467" s="32">
        <v>841.54260253899997</v>
      </c>
      <c r="AC467" s="32">
        <v>5976.779296875</v>
      </c>
      <c r="AD467" s="32">
        <v>3332.6882324220001</v>
      </c>
      <c r="AE467" s="32">
        <v>1725.0551757809999</v>
      </c>
      <c r="AF467" s="32">
        <v>331.37857055699999</v>
      </c>
      <c r="AG467" s="32">
        <v>1542.78515625</v>
      </c>
      <c r="AH467" s="32">
        <v>602.67913818399995</v>
      </c>
      <c r="AI467" s="32">
        <v>410.083251953</v>
      </c>
      <c r="AJ467" s="32">
        <v>2061.0261230470001</v>
      </c>
      <c r="AK467" s="32">
        <v>3654.5092773440001</v>
      </c>
      <c r="AL467" s="32">
        <v>524.56512451200001</v>
      </c>
      <c r="AM467" s="32">
        <v>1042.946655273</v>
      </c>
      <c r="AN467" s="32">
        <v>2812.5793457029999</v>
      </c>
      <c r="AP467" s="32">
        <v>3307.34765625</v>
      </c>
      <c r="AQ467" s="32">
        <v>1452.5740966799999</v>
      </c>
      <c r="AR467" s="32">
        <v>1545.3641357419999</v>
      </c>
      <c r="AS467" s="32">
        <v>3382.3454589839998</v>
      </c>
      <c r="AT467" s="32">
        <v>1939.810546875</v>
      </c>
      <c r="AU467" s="32">
        <v>1137.0372314450001</v>
      </c>
      <c r="AV467" s="32">
        <v>255.25746154800001</v>
      </c>
      <c r="AW467" s="32">
        <v>1553.3809814450001</v>
      </c>
      <c r="AX467" s="32">
        <v>684.96484375</v>
      </c>
      <c r="AY467" s="32">
        <v>393.43307495099998</v>
      </c>
      <c r="AZ467" s="32">
        <v>356.39279174799998</v>
      </c>
      <c r="BA467" s="32">
        <v>219.86065673799999</v>
      </c>
      <c r="BB467" s="32">
        <v>1811.289672852</v>
      </c>
      <c r="BC467" s="32">
        <v>2809.4516601559999</v>
      </c>
      <c r="BD467" s="32">
        <v>2895.2683105470001</v>
      </c>
      <c r="BE467" s="32">
        <v>594.53210449200003</v>
      </c>
      <c r="BF467" s="32">
        <v>693.87738037099996</v>
      </c>
      <c r="BG467" s="32">
        <v>294.19781494099999</v>
      </c>
      <c r="BH467" s="32">
        <v>502.39028930699999</v>
      </c>
      <c r="BI467" s="32">
        <v>14035</v>
      </c>
      <c r="BJ467" s="32">
        <v>5185.28515625</v>
      </c>
      <c r="BK467" s="32">
        <v>144.726074219</v>
      </c>
      <c r="BL467" s="32">
        <v>1961.671508789</v>
      </c>
      <c r="BM467" s="32">
        <v>2545.8403320309999</v>
      </c>
      <c r="BN467" s="32">
        <v>616.53979492200006</v>
      </c>
      <c r="BO467" s="32">
        <v>3547.0673828119998</v>
      </c>
      <c r="BP467" s="32">
        <v>15707.782226562</v>
      </c>
      <c r="BQ467" s="32">
        <v>2660.3950195309999</v>
      </c>
      <c r="BR467" s="32">
        <v>4551.5654296880002</v>
      </c>
      <c r="BS467" s="32">
        <v>2749.1735839839998</v>
      </c>
      <c r="BT467" s="32">
        <v>2310.3903808589998</v>
      </c>
      <c r="BU467" s="32">
        <v>133.419998169</v>
      </c>
      <c r="BV467" s="32">
        <v>1250.8420410159999</v>
      </c>
      <c r="BW467" s="32">
        <v>632.21875</v>
      </c>
      <c r="BX467" s="32">
        <v>1672.4914550779999</v>
      </c>
      <c r="BY467" s="32">
        <v>1502.2547607419999</v>
      </c>
      <c r="BZ467" s="32">
        <v>650.5</v>
      </c>
      <c r="CA467" s="32">
        <v>1558.3149414059999</v>
      </c>
      <c r="CB467" s="32">
        <v>334.00384521500001</v>
      </c>
      <c r="CC467" s="32">
        <v>51.032024384000003</v>
      </c>
      <c r="CD467" s="32">
        <v>229.965454102</v>
      </c>
      <c r="CE467" s="32">
        <v>621.13079833999996</v>
      </c>
      <c r="CF467" s="32">
        <v>8175.57421875</v>
      </c>
      <c r="CG467" s="32">
        <v>5002.2172851559999</v>
      </c>
      <c r="CH467" s="32">
        <v>14.314268112000001</v>
      </c>
      <c r="CI467" s="32">
        <v>1658.947631836</v>
      </c>
      <c r="CJ467" s="32">
        <v>344.61795043900003</v>
      </c>
      <c r="CK467" s="32">
        <v>109.30615997300001</v>
      </c>
      <c r="CL467" s="32">
        <v>410.083251953</v>
      </c>
      <c r="CM467" s="32">
        <v>200.59426879899999</v>
      </c>
      <c r="CN467" s="32">
        <v>901.51696777300003</v>
      </c>
      <c r="CO467" s="32">
        <v>1086.4366455080001</v>
      </c>
      <c r="CP467" s="32">
        <v>553.14007568399995</v>
      </c>
      <c r="CQ467" s="32">
        <v>6182.7700195309999</v>
      </c>
      <c r="CR467" s="32">
        <v>3924.9519042970001</v>
      </c>
      <c r="CS467" s="32">
        <v>1612.4204101559999</v>
      </c>
      <c r="CT467" s="32">
        <v>1755</v>
      </c>
      <c r="CU467" s="32">
        <v>7147.197265625</v>
      </c>
      <c r="CV467" s="32">
        <v>271.60873413100001</v>
      </c>
      <c r="CW467" s="32">
        <v>291.71972656200001</v>
      </c>
      <c r="CX467" s="32">
        <v>838.67401123000002</v>
      </c>
      <c r="CZ467" s="32">
        <v>1645.1356201169999</v>
      </c>
      <c r="DA467" s="32">
        <v>2442.8220214839998</v>
      </c>
      <c r="DB467" s="32">
        <v>188.575241089</v>
      </c>
      <c r="DC467" s="34">
        <v>5140</v>
      </c>
      <c r="DD467" s="32">
        <v>3026.1306152339998</v>
      </c>
      <c r="DE467" s="32">
        <v>922.41961669900002</v>
      </c>
      <c r="DF467" s="32">
        <v>751.8</v>
      </c>
      <c r="DG467" s="32">
        <v>6.0836219790000001</v>
      </c>
      <c r="DI467" s="32">
        <v>107.2866745</v>
      </c>
      <c r="DJ467" s="34">
        <v>1323.1</v>
      </c>
      <c r="DK467" s="32">
        <v>429.207122803</v>
      </c>
      <c r="DL467" s="32">
        <v>11153.311523438</v>
      </c>
      <c r="DM467" s="32">
        <v>2202.6159667970001</v>
      </c>
      <c r="DN467" s="32">
        <v>1919.7258300779999</v>
      </c>
      <c r="DO467" s="32">
        <v>19.8</v>
      </c>
      <c r="DP467" s="32">
        <v>354.8</v>
      </c>
      <c r="DQ467" s="32">
        <v>865</v>
      </c>
      <c r="DS467" s="32">
        <v>62.41</v>
      </c>
      <c r="DT467" s="32">
        <v>971.40911865199996</v>
      </c>
      <c r="DU467" s="32">
        <v>127.25</v>
      </c>
      <c r="DV467" s="32">
        <v>5046.6962890619998</v>
      </c>
      <c r="DW467" s="32">
        <v>262.30096435500002</v>
      </c>
      <c r="DX467" s="32">
        <v>803</v>
      </c>
      <c r="DY467" s="32">
        <v>625.39715576200001</v>
      </c>
      <c r="EA467">
        <v>16.838999999999999</v>
      </c>
      <c r="EB467" s="32">
        <v>581.07623291000004</v>
      </c>
      <c r="EC467" s="32">
        <v>1528.8000488279999</v>
      </c>
    </row>
    <row r="468" spans="1:133">
      <c r="A468" s="33">
        <v>44502</v>
      </c>
      <c r="B468" s="32">
        <v>465.669830322</v>
      </c>
      <c r="C468" s="32">
        <v>9560.61328125</v>
      </c>
      <c r="D468" s="32">
        <v>1358.568725586</v>
      </c>
      <c r="E468" s="32">
        <v>2755.1257324220001</v>
      </c>
      <c r="F468" s="32">
        <v>712.86859130899995</v>
      </c>
      <c r="G468" s="32">
        <v>2763.171875</v>
      </c>
      <c r="H468" s="32">
        <v>490.04830932599998</v>
      </c>
      <c r="I468" s="32">
        <v>160.72727966299999</v>
      </c>
      <c r="J468" s="32">
        <v>2305.6188964839998</v>
      </c>
      <c r="K468" s="32">
        <v>1392.3963623049999</v>
      </c>
      <c r="L468" s="32">
        <v>9419.4912109380002</v>
      </c>
      <c r="M468" s="32">
        <v>397.42050170900001</v>
      </c>
      <c r="N468" s="32">
        <v>214.467727661</v>
      </c>
      <c r="O468" s="32">
        <v>1048.0528564450001</v>
      </c>
      <c r="P468" s="32">
        <v>852.29388427699996</v>
      </c>
      <c r="Q468" s="32">
        <v>95.533996582</v>
      </c>
      <c r="R468" s="32">
        <v>1298.3706054690001</v>
      </c>
      <c r="S468" s="32">
        <v>1579.0987548830001</v>
      </c>
      <c r="T468" s="32">
        <v>152.34761047399999</v>
      </c>
      <c r="U468" s="32">
        <v>6091.62890625</v>
      </c>
      <c r="V468" s="32">
        <v>3001.1291503910002</v>
      </c>
      <c r="W468" s="32">
        <v>1364.6153564450001</v>
      </c>
      <c r="X468" s="32">
        <v>61.495746613000001</v>
      </c>
      <c r="Y468" s="32">
        <v>202.152542114</v>
      </c>
      <c r="Z468" s="32">
        <v>4051.6796875</v>
      </c>
      <c r="AA468" s="32">
        <v>379.65194702100001</v>
      </c>
      <c r="AB468" s="32">
        <v>842.69787597699997</v>
      </c>
      <c r="AC468" s="32">
        <v>6071.6801757809999</v>
      </c>
      <c r="AD468" s="32">
        <v>3317.2431640619998</v>
      </c>
      <c r="AE468" s="32">
        <v>1717.5594482419999</v>
      </c>
      <c r="AF468" s="32">
        <v>329.28793335</v>
      </c>
      <c r="AG468" s="32">
        <v>1546.724609375</v>
      </c>
      <c r="AH468" s="32">
        <v>593.95617675799997</v>
      </c>
      <c r="AI468" s="32">
        <v>408.34655761699997</v>
      </c>
      <c r="AJ468" s="32">
        <v>2049.0317382809999</v>
      </c>
      <c r="AK468" s="32">
        <v>3711.4780273440001</v>
      </c>
      <c r="AL468" s="32">
        <v>534.56072998000002</v>
      </c>
      <c r="AM468" s="32">
        <v>1051.433959961</v>
      </c>
      <c r="AN468" s="32">
        <v>2793.4470214839998</v>
      </c>
      <c r="AP468" s="32">
        <v>3289.3623046880002</v>
      </c>
      <c r="AQ468" s="32">
        <v>1438.0190429690001</v>
      </c>
      <c r="AR468" s="32">
        <v>1543.868164062</v>
      </c>
      <c r="AS468" s="32">
        <v>3386.3439941410002</v>
      </c>
      <c r="AT468" s="32">
        <v>1900.8543701169999</v>
      </c>
      <c r="AU468" s="32">
        <v>1136.038085938</v>
      </c>
      <c r="AV468" s="32">
        <v>254.16027832</v>
      </c>
      <c r="AW468" s="32">
        <v>1573.698242188</v>
      </c>
      <c r="AX468" s="32">
        <v>678.17895507799994</v>
      </c>
      <c r="AY468" s="32">
        <v>384.83889770500002</v>
      </c>
      <c r="AZ468" s="32">
        <v>344.36328125</v>
      </c>
      <c r="BA468" s="32">
        <v>220.86050415</v>
      </c>
      <c r="BB468" s="32">
        <v>1816.7862548830001</v>
      </c>
      <c r="BC468" s="32">
        <v>2717.0520019529999</v>
      </c>
      <c r="BD468" s="32">
        <v>2867.2946777339998</v>
      </c>
      <c r="BE468" s="32">
        <v>605.52703857400002</v>
      </c>
      <c r="BF468" s="32">
        <v>698.27526855500003</v>
      </c>
      <c r="BG468" s="32">
        <v>292.80014038100001</v>
      </c>
      <c r="BH468" s="32">
        <v>499.21340942400002</v>
      </c>
      <c r="BI468" s="32">
        <v>12955</v>
      </c>
      <c r="BJ468" s="32">
        <v>5145.3056640619998</v>
      </c>
      <c r="BK468" s="32">
        <v>142.43040466299999</v>
      </c>
      <c r="BL468" s="32">
        <v>1936.5971679690001</v>
      </c>
      <c r="BM468" s="32">
        <v>2532.8747558589998</v>
      </c>
      <c r="BN468" s="32">
        <v>589.55999755899995</v>
      </c>
      <c r="BO468" s="32">
        <v>3606.001953125</v>
      </c>
      <c r="BP468" s="32">
        <v>15927.682617188</v>
      </c>
      <c r="BQ468" s="32">
        <v>2670.3742675779999</v>
      </c>
      <c r="BR468" s="32">
        <v>4451.7612304690001</v>
      </c>
      <c r="BS468" s="32">
        <v>2684.2641601559999</v>
      </c>
      <c r="BT468" s="32">
        <v>2343.6789550779999</v>
      </c>
      <c r="BU468" s="32">
        <v>132.89999389600001</v>
      </c>
      <c r="BV468" s="32">
        <v>1239.115600586</v>
      </c>
      <c r="BW468" s="32">
        <v>620.65124511700003</v>
      </c>
      <c r="BX468" s="32">
        <v>1671.9921875</v>
      </c>
      <c r="BY468" s="32">
        <v>1514.7526855470001</v>
      </c>
      <c r="BZ468" s="32">
        <v>660</v>
      </c>
      <c r="CA468" s="32">
        <v>1579.285522461</v>
      </c>
      <c r="CB468" s="32">
        <v>335.50158691399997</v>
      </c>
      <c r="CC468" s="32">
        <v>50.952144623000002</v>
      </c>
      <c r="CD468" s="32">
        <v>228.83869934099999</v>
      </c>
      <c r="CE468" s="32">
        <v>623.84698486299999</v>
      </c>
      <c r="CF468" s="32">
        <v>8303.443359375</v>
      </c>
      <c r="CG468" s="32">
        <v>5046.1840820309999</v>
      </c>
      <c r="CH468" s="32">
        <v>14.428586006</v>
      </c>
      <c r="CI468" s="32">
        <v>1637.658813477</v>
      </c>
      <c r="CJ468" s="32">
        <v>333.64553833000002</v>
      </c>
      <c r="CK468" s="32">
        <v>108.40660095200001</v>
      </c>
      <c r="CL468" s="32">
        <v>408.34655761699997</v>
      </c>
      <c r="CM468" s="32">
        <v>198.207305908</v>
      </c>
      <c r="CN468" s="32">
        <v>909.51269531200001</v>
      </c>
      <c r="CO468" s="32">
        <v>1085.4376220700001</v>
      </c>
      <c r="CP468" s="32">
        <v>553.53979492200006</v>
      </c>
      <c r="CQ468" s="32">
        <v>6202.7470703119998</v>
      </c>
      <c r="CR468" s="32">
        <v>3954.4172363279999</v>
      </c>
      <c r="CS468" s="32">
        <v>1590.806030273</v>
      </c>
      <c r="CT468" s="32">
        <v>1767</v>
      </c>
      <c r="CU468" s="32">
        <v>7163.1904296880002</v>
      </c>
      <c r="CV468" s="32">
        <v>271.65866088899998</v>
      </c>
      <c r="CW468" s="32">
        <v>292.11883544900002</v>
      </c>
      <c r="CX468" s="32">
        <v>804.083496094</v>
      </c>
      <c r="CZ468" s="32">
        <v>1631.1430664059999</v>
      </c>
      <c r="DA468" s="32">
        <v>2471.7961425779999</v>
      </c>
      <c r="DB468" s="32">
        <v>190.874923706</v>
      </c>
      <c r="DC468" s="34">
        <v>5170</v>
      </c>
      <c r="DD468" s="32">
        <v>3018.1357421880002</v>
      </c>
      <c r="DE468" s="32">
        <v>935.20886230500003</v>
      </c>
      <c r="DF468" s="32">
        <v>754.8</v>
      </c>
      <c r="DG468" s="32">
        <v>5.9645647999999998</v>
      </c>
      <c r="DI468" s="32">
        <v>106.288658142</v>
      </c>
      <c r="DJ468" s="34">
        <v>1332</v>
      </c>
      <c r="DK468" s="32">
        <v>432.30429077100001</v>
      </c>
      <c r="DL468" s="32">
        <v>11253.250976562</v>
      </c>
      <c r="DM468" s="32">
        <v>2228.576171875</v>
      </c>
      <c r="DN468" s="32">
        <v>1863.051757812</v>
      </c>
      <c r="DO468" s="32">
        <v>19.62</v>
      </c>
      <c r="DP468" s="32">
        <v>350</v>
      </c>
      <c r="DQ468" s="32">
        <v>843.5</v>
      </c>
      <c r="DS468" s="32">
        <v>62.48</v>
      </c>
      <c r="DT468" s="32">
        <v>983.83117675799997</v>
      </c>
      <c r="DU468" s="32">
        <v>127.25</v>
      </c>
      <c r="DV468" s="32">
        <v>5006.7221679690001</v>
      </c>
      <c r="DW468" s="32">
        <v>212.03973388700001</v>
      </c>
      <c r="DX468" s="32">
        <v>680</v>
      </c>
      <c r="DY468" s="32">
        <v>609.20245361299999</v>
      </c>
      <c r="EA468">
        <v>16.716999999999999</v>
      </c>
      <c r="EB468" s="32">
        <v>581.07623291000004</v>
      </c>
      <c r="EC468" s="32">
        <v>1524</v>
      </c>
    </row>
    <row r="469" spans="1:133">
      <c r="A469" s="33">
        <v>44503</v>
      </c>
      <c r="B469" s="32">
        <v>461.074127197</v>
      </c>
      <c r="C469" s="32">
        <v>9608.5859375</v>
      </c>
      <c r="D469" s="32">
        <v>1374.5516357419999</v>
      </c>
      <c r="E469" s="32">
        <v>2751.1284179690001</v>
      </c>
      <c r="F469" s="32">
        <v>712.86859130899995</v>
      </c>
      <c r="G469" s="32">
        <v>2768.1650390619998</v>
      </c>
      <c r="H469" s="32">
        <v>492.543457031</v>
      </c>
      <c r="I469" s="32">
        <v>164.46604919399999</v>
      </c>
      <c r="J469" s="32">
        <v>2320.6101074220001</v>
      </c>
      <c r="K469" s="32">
        <v>1389.3986816409999</v>
      </c>
      <c r="L469" s="32">
        <v>9332.5595703119998</v>
      </c>
      <c r="M469" s="32">
        <v>397.375823975</v>
      </c>
      <c r="N469" s="32">
        <v>220.56394958499999</v>
      </c>
      <c r="O469" s="32">
        <v>1065.528686523</v>
      </c>
      <c r="P469" s="32">
        <v>876.27966308600003</v>
      </c>
      <c r="Q469" s="32">
        <v>95.533996582</v>
      </c>
      <c r="R469" s="32">
        <v>1298.870117188</v>
      </c>
      <c r="S469" s="32">
        <v>1584.092773438</v>
      </c>
      <c r="T469" s="32">
        <v>152.547149658</v>
      </c>
      <c r="U469" s="32">
        <v>6066.263671875</v>
      </c>
      <c r="V469" s="32">
        <v>3010.1267089839998</v>
      </c>
      <c r="W469" s="32">
        <v>1366.6134033200001</v>
      </c>
      <c r="X469" s="32">
        <v>61.955421448000003</v>
      </c>
      <c r="Y469" s="32">
        <v>199.459838867</v>
      </c>
      <c r="Z469" s="32">
        <v>4045.0158691410002</v>
      </c>
      <c r="AA469" s="32">
        <v>383.04620361299999</v>
      </c>
      <c r="AB469" s="32">
        <v>841.63146972699997</v>
      </c>
      <c r="AC469" s="32">
        <v>5989.765625</v>
      </c>
      <c r="AD469" s="32">
        <v>3300.0817871089998</v>
      </c>
      <c r="AE469" s="32">
        <v>1706.0655517580001</v>
      </c>
      <c r="AF469" s="32">
        <v>331.58767700200002</v>
      </c>
      <c r="AG469" s="32">
        <v>1534.90625</v>
      </c>
      <c r="AH469" s="32">
        <v>598.71411132799994</v>
      </c>
      <c r="AI469" s="32">
        <v>408.55084228499999</v>
      </c>
      <c r="AJ469" s="32">
        <v>2032.0399169919999</v>
      </c>
      <c r="AK469" s="32">
        <v>3712.9772949220001</v>
      </c>
      <c r="AL469" s="32">
        <v>522.96594238299997</v>
      </c>
      <c r="AM469" s="32">
        <v>1050.4354248049999</v>
      </c>
      <c r="AN469" s="32">
        <v>2798.2302246089998</v>
      </c>
      <c r="AP469" s="32">
        <v>3281.3684082029999</v>
      </c>
      <c r="AQ469" s="32">
        <v>1432.1973876950001</v>
      </c>
      <c r="AR469" s="32">
        <v>1545.3641357419999</v>
      </c>
      <c r="AS469" s="32">
        <v>3388.3427734380002</v>
      </c>
      <c r="AT469" s="32">
        <v>1926.3259277340001</v>
      </c>
      <c r="AU469" s="32">
        <v>1137.0372314450001</v>
      </c>
      <c r="AV469" s="32">
        <v>254.35972595199999</v>
      </c>
      <c r="AW469" s="32">
        <v>1579.733398438</v>
      </c>
      <c r="AX469" s="32">
        <v>677.18096923799999</v>
      </c>
      <c r="AY469" s="32">
        <v>385.53839111299999</v>
      </c>
      <c r="AZ469" s="32">
        <v>334.28048706099997</v>
      </c>
      <c r="BA469" s="32">
        <v>216.561279297</v>
      </c>
      <c r="BB469" s="32">
        <v>1836.2729492190001</v>
      </c>
      <c r="BC469" s="32">
        <v>2757.5078125</v>
      </c>
      <c r="BD469" s="32">
        <v>2847.3132324220001</v>
      </c>
      <c r="BE469" s="32">
        <v>599.529785156</v>
      </c>
      <c r="BF469" s="32">
        <v>698.67510986299999</v>
      </c>
      <c r="BG469" s="32">
        <v>288.40759277299998</v>
      </c>
      <c r="BH469" s="32">
        <v>498.45703125</v>
      </c>
      <c r="BI469" s="32">
        <v>12875</v>
      </c>
      <c r="BJ469" s="32">
        <v>5145.3056640619998</v>
      </c>
      <c r="BK469" s="32">
        <v>141.88143920900001</v>
      </c>
      <c r="BL469" s="32">
        <v>1941.9321289059999</v>
      </c>
      <c r="BM469" s="32">
        <v>2511.9294433589998</v>
      </c>
      <c r="BN469" s="32">
        <v>607.14685058600003</v>
      </c>
      <c r="BO469" s="32">
        <v>3654.9477539059999</v>
      </c>
      <c r="BP469" s="32">
        <v>16042.62890625</v>
      </c>
      <c r="BQ469" s="32">
        <v>2659.3969726559999</v>
      </c>
      <c r="BR469" s="32">
        <v>4452.2612304690001</v>
      </c>
      <c r="BS469" s="32">
        <v>2722.2111816410002</v>
      </c>
      <c r="BT469" s="32">
        <v>2263.6066894529999</v>
      </c>
      <c r="BU469" s="32">
        <v>132.60000610399999</v>
      </c>
      <c r="BV469" s="32">
        <v>1263.057250977</v>
      </c>
      <c r="BW469" s="32">
        <v>608.28619384800004</v>
      </c>
      <c r="BX469" s="32">
        <v>1653.020507812</v>
      </c>
      <c r="BY469" s="32">
        <v>1521.2514648440001</v>
      </c>
      <c r="BZ469" s="32">
        <v>653.5</v>
      </c>
      <c r="CA469" s="32">
        <v>1595.7625732419999</v>
      </c>
      <c r="CB469" s="32">
        <v>334.20352172899999</v>
      </c>
      <c r="CC469" s="32">
        <v>50.422950745000001</v>
      </c>
      <c r="CD469" s="32">
        <v>230.37515258799999</v>
      </c>
      <c r="CE469" s="32">
        <v>628.09069824200003</v>
      </c>
      <c r="CF469" s="32">
        <v>8027.7265625</v>
      </c>
      <c r="CG469" s="32">
        <v>5068.1665039059999</v>
      </c>
      <c r="CH469" s="32">
        <v>14.657222748000001</v>
      </c>
      <c r="CI469" s="32">
        <v>1605.1342773440001</v>
      </c>
      <c r="CJ469" s="32">
        <v>334.82287597700002</v>
      </c>
      <c r="CK469" s="32">
        <v>106.88735199</v>
      </c>
      <c r="CL469" s="32">
        <v>408.55084228499999</v>
      </c>
      <c r="CM469" s="32">
        <v>199.26596069300001</v>
      </c>
      <c r="CN469" s="32">
        <v>907.51379394499997</v>
      </c>
      <c r="CO469" s="32">
        <v>1086.936157227</v>
      </c>
      <c r="CP469" s="32">
        <v>560.13433837900004</v>
      </c>
      <c r="CQ469" s="32">
        <v>6218.728515625</v>
      </c>
      <c r="CR469" s="32">
        <v>3939.9340820309999</v>
      </c>
      <c r="CS469" s="32">
        <v>1612.4204101559999</v>
      </c>
      <c r="CT469" s="32">
        <v>1747</v>
      </c>
      <c r="CU469" s="32">
        <v>7047.236328125</v>
      </c>
      <c r="CV469" s="32">
        <v>273.20669555699999</v>
      </c>
      <c r="CW469" s="32">
        <v>292.019042969</v>
      </c>
      <c r="CX469" s="32">
        <v>792.619140625</v>
      </c>
      <c r="CZ469" s="32">
        <v>1628.1446533200001</v>
      </c>
      <c r="DA469" s="32">
        <v>2461.8046875</v>
      </c>
      <c r="DB469" s="32">
        <v>188.62522888199999</v>
      </c>
      <c r="DC469" s="34">
        <v>5165</v>
      </c>
      <c r="DD469" s="32">
        <v>3050.1154785160002</v>
      </c>
      <c r="DE469" s="32">
        <v>939.20550537099996</v>
      </c>
      <c r="DF469" s="32">
        <v>748.4</v>
      </c>
      <c r="DG469" s="32">
        <v>5.9548063280000001</v>
      </c>
      <c r="DI469" s="32">
        <v>105.88945007300001</v>
      </c>
      <c r="DJ469" s="34">
        <v>1315</v>
      </c>
      <c r="DK469" s="32">
        <v>438.79837036100002</v>
      </c>
      <c r="DL469" s="32">
        <v>11173.299804688</v>
      </c>
      <c r="DM469" s="32">
        <v>2202.6159667970001</v>
      </c>
      <c r="DN469" s="32">
        <v>1877.419921875</v>
      </c>
      <c r="DO469" s="32">
        <v>19.399999999999999</v>
      </c>
      <c r="DP469" s="32">
        <v>356</v>
      </c>
      <c r="DQ469" s="32">
        <v>851.5</v>
      </c>
      <c r="DS469" s="32">
        <v>62.3</v>
      </c>
      <c r="DT469" s="32">
        <v>978.86236572300004</v>
      </c>
      <c r="DU469" s="32">
        <v>127</v>
      </c>
      <c r="DV469" s="32">
        <v>4968.7465820309999</v>
      </c>
      <c r="DW469" s="32">
        <v>234.421707153</v>
      </c>
      <c r="DX469" s="32">
        <v>580</v>
      </c>
      <c r="DY469" s="32">
        <v>613.60101318399995</v>
      </c>
      <c r="EA469">
        <v>15.991</v>
      </c>
      <c r="EB469" s="32">
        <v>581.07623291000004</v>
      </c>
      <c r="EC469" s="32">
        <v>1549</v>
      </c>
    </row>
    <row r="470" spans="1:133">
      <c r="A470" s="33">
        <v>44504</v>
      </c>
      <c r="B470" s="32">
        <v>446.98709106400003</v>
      </c>
      <c r="C470" s="32">
        <v>9662.556640625</v>
      </c>
      <c r="D470" s="32">
        <v>1375.051147461</v>
      </c>
      <c r="E470" s="32">
        <v>2771.1147460940001</v>
      </c>
      <c r="F470" s="32">
        <v>739.04907226600005</v>
      </c>
      <c r="G470" s="32">
        <v>2819.0939941410002</v>
      </c>
      <c r="H470" s="32">
        <v>508.61227416999998</v>
      </c>
      <c r="I470" s="32">
        <v>167.043823242</v>
      </c>
      <c r="J470" s="32">
        <v>2363.5842285160002</v>
      </c>
      <c r="K470" s="32">
        <v>1412.380493164</v>
      </c>
      <c r="L470" s="32">
        <v>9435.478515625</v>
      </c>
      <c r="M470" s="32">
        <v>387.54199218799999</v>
      </c>
      <c r="N470" s="32">
        <v>221.363479614</v>
      </c>
      <c r="O470" s="32">
        <v>1058.538452148</v>
      </c>
      <c r="P470" s="32">
        <v>894.868652344</v>
      </c>
      <c r="Q470" s="32">
        <v>94.665512085000003</v>
      </c>
      <c r="R470" s="32">
        <v>1337.3367919919999</v>
      </c>
      <c r="S470" s="32">
        <v>1593.581420898</v>
      </c>
      <c r="T470" s="32">
        <v>155.939331055</v>
      </c>
      <c r="U470" s="32">
        <v>6214.5541992190001</v>
      </c>
      <c r="V470" s="32">
        <v>3039.1179199220001</v>
      </c>
      <c r="W470" s="32">
        <v>1382.09765625</v>
      </c>
      <c r="X470" s="32">
        <v>63.114585876</v>
      </c>
      <c r="Y470" s="32">
        <v>199.55955505399999</v>
      </c>
      <c r="Z470" s="32">
        <v>4113.5595703119998</v>
      </c>
      <c r="AA470" s="32">
        <v>379.05303955099998</v>
      </c>
      <c r="AB470" s="32">
        <v>849.27380371100003</v>
      </c>
      <c r="AC470" s="32">
        <v>6063.6884765619998</v>
      </c>
      <c r="AD470" s="32">
        <v>3343.8425292970001</v>
      </c>
      <c r="AE470" s="32">
        <v>1770.5305175779999</v>
      </c>
      <c r="AF470" s="32">
        <v>335.76910400399998</v>
      </c>
      <c r="AG470" s="32">
        <v>1528.5047607419999</v>
      </c>
      <c r="AH470" s="32">
        <v>604.463378906</v>
      </c>
      <c r="AI470" s="32">
        <v>405.69024658199999</v>
      </c>
      <c r="AJ470" s="32">
        <v>2023.0440673830001</v>
      </c>
      <c r="AK470" s="32">
        <v>3768.447265625</v>
      </c>
      <c r="AL470" s="32">
        <v>518.76776123000002</v>
      </c>
      <c r="AM470" s="32">
        <v>1068.907836914</v>
      </c>
      <c r="AN470" s="32">
        <v>2869.9792480470001</v>
      </c>
      <c r="AP470" s="32">
        <v>3357.3078613279999</v>
      </c>
      <c r="AQ470" s="32">
        <v>1424.919921875</v>
      </c>
      <c r="AR470" s="32">
        <v>1560.822875977</v>
      </c>
      <c r="AS470" s="32">
        <v>3478.2985839839998</v>
      </c>
      <c r="AT470" s="32">
        <v>1962.2852783200001</v>
      </c>
      <c r="AU470" s="32">
        <v>1205.9790039059999</v>
      </c>
      <c r="AV470" s="32">
        <v>252.364776611</v>
      </c>
      <c r="AW470" s="32">
        <v>1579.5321044919999</v>
      </c>
      <c r="AX470" s="32">
        <v>692.94812011700003</v>
      </c>
      <c r="AY470" s="32">
        <v>395.73150634799998</v>
      </c>
      <c r="AZ470" s="32">
        <v>338.92248535200002</v>
      </c>
      <c r="BA470" s="32">
        <v>224.65982055699999</v>
      </c>
      <c r="BB470" s="32">
        <v>1845.7667236330001</v>
      </c>
      <c r="BC470" s="32">
        <v>2750.5158691410002</v>
      </c>
      <c r="BD470" s="32">
        <v>2877.2849121089998</v>
      </c>
      <c r="BE470" s="32">
        <v>607.92602539100005</v>
      </c>
      <c r="BF470" s="32">
        <v>702.47338867200006</v>
      </c>
      <c r="BG470" s="32">
        <v>281.31973266599999</v>
      </c>
      <c r="BH470" s="32">
        <v>494.22137451200001</v>
      </c>
      <c r="BI470" s="32">
        <v>12645</v>
      </c>
      <c r="BJ470" s="32">
        <v>5211.271484375</v>
      </c>
      <c r="BK470" s="32">
        <v>157.501876831</v>
      </c>
      <c r="BL470" s="32">
        <v>1949.9346923830001</v>
      </c>
      <c r="BM470" s="32">
        <v>2505.9448242190001</v>
      </c>
      <c r="BN470" s="32">
        <v>587.16174316399997</v>
      </c>
      <c r="BO470" s="32">
        <v>3661.9401855470001</v>
      </c>
      <c r="BP470" s="32">
        <v>16477.4296875</v>
      </c>
      <c r="BQ470" s="32">
        <v>2706.2983398440001</v>
      </c>
      <c r="BR470" s="32">
        <v>4426.8100585940001</v>
      </c>
      <c r="BS470" s="32">
        <v>2722.2111816410002</v>
      </c>
      <c r="BT470" s="32">
        <v>2323.8857421880002</v>
      </c>
      <c r="BU470" s="32">
        <v>135.080001831</v>
      </c>
      <c r="BV470" s="32">
        <v>1295.3055419919999</v>
      </c>
      <c r="BW470" s="32">
        <v>621.44897460899995</v>
      </c>
      <c r="BX470" s="32">
        <v>1659.0115966799999</v>
      </c>
      <c r="BY470" s="32">
        <v>1543.248046875</v>
      </c>
      <c r="BZ470" s="32">
        <v>668.5</v>
      </c>
      <c r="CA470" s="32">
        <v>1480.424194336</v>
      </c>
      <c r="CB470" s="32">
        <v>341.69238281200001</v>
      </c>
      <c r="CC470" s="32">
        <v>48.176383971999996</v>
      </c>
      <c r="CD470" s="32">
        <v>217.46842956500001</v>
      </c>
      <c r="CE470" s="32">
        <v>616.71716308600003</v>
      </c>
      <c r="CF470" s="32">
        <v>8079.673828125</v>
      </c>
      <c r="CG470" s="32">
        <v>5118.12890625</v>
      </c>
      <c r="CH470" s="32">
        <v>14.6653862</v>
      </c>
      <c r="CI470" s="32">
        <v>1634.1110839840001</v>
      </c>
      <c r="CJ470" s="32">
        <v>333.41012573199998</v>
      </c>
      <c r="CK470" s="32">
        <v>110.105766296</v>
      </c>
      <c r="CL470" s="32">
        <v>405.69024658199999</v>
      </c>
      <c r="CM470" s="32">
        <v>191.25616455100001</v>
      </c>
      <c r="CN470" s="32">
        <v>924.50476074200003</v>
      </c>
      <c r="CO470" s="32">
        <v>1107.9155273440001</v>
      </c>
      <c r="CP470" s="32">
        <v>566.52899169900002</v>
      </c>
      <c r="CQ470" s="32">
        <v>6254.6860351559999</v>
      </c>
      <c r="CR470" s="32">
        <v>3895.8413085940001</v>
      </c>
      <c r="CS470" s="32">
        <v>1664.2944335940001</v>
      </c>
      <c r="CT470" s="32">
        <v>1773</v>
      </c>
      <c r="CU470" s="32">
        <v>7077.224609375</v>
      </c>
      <c r="CV470" s="32">
        <v>275.25411987299998</v>
      </c>
      <c r="CW470" s="32">
        <v>291.12109375</v>
      </c>
      <c r="CX470" s="32">
        <v>800.52557373000002</v>
      </c>
      <c r="CZ470" s="32">
        <v>1771.0694580080001</v>
      </c>
      <c r="DA470" s="32">
        <v>2429.8332519529999</v>
      </c>
      <c r="DB470" s="32">
        <v>192.574707031</v>
      </c>
      <c r="DC470" s="34">
        <v>5000</v>
      </c>
      <c r="DD470" s="32">
        <v>3146.0563964839998</v>
      </c>
      <c r="DE470" s="32">
        <v>961.18688964800003</v>
      </c>
      <c r="DF470" s="32">
        <v>754</v>
      </c>
      <c r="DG470" s="32">
        <v>5.9235782620000004</v>
      </c>
      <c r="DI470" s="32">
        <v>108.134994507</v>
      </c>
      <c r="DJ470" s="34" t="s">
        <v>234</v>
      </c>
      <c r="DK470" s="32">
        <v>446.59121704099999</v>
      </c>
      <c r="DL470" s="32">
        <v>11353.19140625</v>
      </c>
      <c r="DM470" s="32">
        <v>2248.5456542970001</v>
      </c>
      <c r="DN470" s="32">
        <v>1892.9851074220001</v>
      </c>
      <c r="DO470" s="32">
        <v>19.079999999999998</v>
      </c>
      <c r="DP470" s="32">
        <v>361.8</v>
      </c>
      <c r="DQ470" s="32">
        <v>852.5</v>
      </c>
      <c r="DS470" s="32">
        <v>61.89</v>
      </c>
      <c r="DT470" s="32">
        <v>993.76892089800003</v>
      </c>
      <c r="DU470" s="32">
        <v>127</v>
      </c>
      <c r="DV470" s="32">
        <v>5061.6860351559999</v>
      </c>
      <c r="DW470" s="32">
        <v>240.31169128400001</v>
      </c>
      <c r="DX470" s="32">
        <v>594</v>
      </c>
      <c r="DY470" s="32">
        <v>619.59906005899995</v>
      </c>
      <c r="EA470">
        <v>16.257999999999999</v>
      </c>
      <c r="EB470" s="32">
        <v>581.07623291000004</v>
      </c>
      <c r="EC470" s="32">
        <v>1550</v>
      </c>
    </row>
    <row r="471" spans="1:133">
      <c r="A471" s="33">
        <v>44505</v>
      </c>
      <c r="B471" s="32">
        <v>458.07684326200001</v>
      </c>
      <c r="C471" s="32">
        <v>9388.7099609380002</v>
      </c>
      <c r="D471" s="32">
        <v>1366.060546875</v>
      </c>
      <c r="E471" s="32">
        <v>2730.142578125</v>
      </c>
      <c r="F471" s="32">
        <v>743.64569091800001</v>
      </c>
      <c r="G471" s="32">
        <v>2767.1665039059999</v>
      </c>
      <c r="H471" s="32">
        <v>516.79632568399995</v>
      </c>
      <c r="I471" s="32">
        <v>177.25654602099999</v>
      </c>
      <c r="J471" s="32">
        <v>2348.5932617190001</v>
      </c>
      <c r="K471" s="32">
        <v>1433.8635253909999</v>
      </c>
      <c r="L471" s="32">
        <v>9301.5849609380002</v>
      </c>
      <c r="M471" s="32">
        <v>390.89450073199998</v>
      </c>
      <c r="N471" s="32">
        <v>221.86315918</v>
      </c>
      <c r="O471" s="32">
        <v>1071.021118164</v>
      </c>
      <c r="P471" s="32">
        <v>900.465332031</v>
      </c>
      <c r="Q471" s="32">
        <v>105.26108551</v>
      </c>
      <c r="R471" s="32">
        <v>1327.845092773</v>
      </c>
      <c r="S471" s="32">
        <v>1611.5598144529999</v>
      </c>
      <c r="T471" s="32">
        <v>154.94161987300001</v>
      </c>
      <c r="U471" s="32">
        <v>6105.2875976559999</v>
      </c>
      <c r="V471" s="32">
        <v>2989.1325683589998</v>
      </c>
      <c r="W471" s="32">
        <v>1371.1086425779999</v>
      </c>
      <c r="X471" s="32">
        <v>63.454341888000002</v>
      </c>
      <c r="Y471" s="32">
        <v>201.05549621599999</v>
      </c>
      <c r="Z471" s="32">
        <v>4084.9995117190001</v>
      </c>
      <c r="AA471" s="32">
        <v>379.152832031</v>
      </c>
      <c r="AB471" s="32">
        <v>844.20855712900004</v>
      </c>
      <c r="AC471" s="32">
        <v>6023.73046875</v>
      </c>
      <c r="AD471" s="32">
        <v>3313.8107910160002</v>
      </c>
      <c r="AE471" s="32">
        <v>1819.00390625</v>
      </c>
      <c r="AF471" s="32">
        <v>350.29962158199999</v>
      </c>
      <c r="AG471" s="32">
        <v>1577.747680664</v>
      </c>
      <c r="AH471" s="32">
        <v>605.256347656</v>
      </c>
      <c r="AI471" s="32">
        <v>412.739501953</v>
      </c>
      <c r="AJ471" s="32">
        <v>2047.032836914</v>
      </c>
      <c r="AK471" s="32">
        <v>3776.4426269529999</v>
      </c>
      <c r="AL471" s="32">
        <v>548.15466308600003</v>
      </c>
      <c r="AM471" s="32">
        <v>1063.4158935549999</v>
      </c>
      <c r="AN471" s="32">
        <v>2889.1127929690001</v>
      </c>
      <c r="AP471" s="32">
        <v>3423.2548828119998</v>
      </c>
      <c r="AQ471" s="32">
        <v>1431.7120361330001</v>
      </c>
      <c r="AR471" s="32">
        <v>1561.321289062</v>
      </c>
      <c r="AS471" s="32">
        <v>3457.3088378910002</v>
      </c>
      <c r="AT471" s="32">
        <v>2005.7360839840001</v>
      </c>
      <c r="AU471" s="32">
        <v>1203.9807128909999</v>
      </c>
      <c r="AV471" s="32">
        <v>255.05799865700001</v>
      </c>
      <c r="AW471" s="32">
        <v>1585.1643066409999</v>
      </c>
      <c r="AX471" s="32">
        <v>706.32000732400002</v>
      </c>
      <c r="AY471" s="32">
        <v>417.01705932599998</v>
      </c>
      <c r="AZ471" s="32">
        <v>344.81246948199998</v>
      </c>
      <c r="BA471" s="32">
        <v>224.159912109</v>
      </c>
      <c r="BB471" s="32">
        <v>1885.240234375</v>
      </c>
      <c r="BC471" s="32">
        <v>2724.5439453119998</v>
      </c>
      <c r="BD471" s="32">
        <v>2899.2644042970001</v>
      </c>
      <c r="BE471" s="32">
        <v>608.32574462900004</v>
      </c>
      <c r="BF471" s="32">
        <v>702.67327880899995</v>
      </c>
      <c r="BG471" s="32">
        <v>283.81546020500002</v>
      </c>
      <c r="BH471" s="32">
        <v>500.877441406</v>
      </c>
      <c r="BI471" s="32">
        <v>12670</v>
      </c>
      <c r="BJ471" s="32">
        <v>5333.2075195309999</v>
      </c>
      <c r="BK471" s="32">
        <v>159.697723389</v>
      </c>
      <c r="BL471" s="32">
        <v>1949.4011230470001</v>
      </c>
      <c r="BM471" s="32">
        <v>2537.3625488279999</v>
      </c>
      <c r="BN471" s="32">
        <v>594.55627441399997</v>
      </c>
      <c r="BO471" s="32">
        <v>3669.9311523440001</v>
      </c>
      <c r="BP471" s="32">
        <v>16267.525390625</v>
      </c>
      <c r="BQ471" s="32">
        <v>2677.359375</v>
      </c>
      <c r="BR471" s="32">
        <v>4415.8325195309999</v>
      </c>
      <c r="BS471" s="32">
        <v>2714.2221679690001</v>
      </c>
      <c r="BT471" s="32">
        <v>2322.9858398440001</v>
      </c>
      <c r="BU471" s="32">
        <v>142.94000244099999</v>
      </c>
      <c r="BV471" s="32">
        <v>1337.814819336</v>
      </c>
      <c r="BW471" s="32">
        <v>622.64562988299997</v>
      </c>
      <c r="BX471" s="32">
        <v>1647.0295410159999</v>
      </c>
      <c r="BY471" s="32">
        <v>1528.2502441409999</v>
      </c>
      <c r="BZ471" s="32">
        <v>671.5</v>
      </c>
      <c r="CA471" s="32">
        <v>1490.9094238279999</v>
      </c>
      <c r="CB471" s="32">
        <v>332.00680541999998</v>
      </c>
      <c r="CC471" s="32">
        <v>49.030078887999998</v>
      </c>
      <c r="CD471" s="32">
        <v>222.07800293</v>
      </c>
      <c r="CE471" s="32">
        <v>622.48883056600005</v>
      </c>
      <c r="CF471" s="32">
        <v>8113.6376953119998</v>
      </c>
      <c r="CG471" s="32">
        <v>5078.16015625</v>
      </c>
      <c r="CH471" s="32">
        <v>14.371424675</v>
      </c>
      <c r="CI471" s="32">
        <v>1659.144897461</v>
      </c>
      <c r="CJ471" s="32">
        <v>332.844970703</v>
      </c>
      <c r="CK471" s="32">
        <v>111.305175781</v>
      </c>
      <c r="CL471" s="32">
        <v>412.739501953</v>
      </c>
      <c r="CM471" s="32">
        <v>192.135040283</v>
      </c>
      <c r="CN471" s="32">
        <v>931.50091552699996</v>
      </c>
      <c r="CO471" s="32">
        <v>1113.4102783200001</v>
      </c>
      <c r="CP471" s="32">
        <v>573.52319335899995</v>
      </c>
      <c r="CQ471" s="32">
        <v>6260.6791992190001</v>
      </c>
      <c r="CR471" s="32">
        <v>3895.8413085940001</v>
      </c>
      <c r="CS471" s="32">
        <v>1707.522827148</v>
      </c>
      <c r="CT471" s="32">
        <v>1725.5</v>
      </c>
      <c r="CU471" s="32">
        <v>7115.2094726559999</v>
      </c>
      <c r="CV471" s="32">
        <v>275.00448608400001</v>
      </c>
      <c r="CW471" s="32">
        <v>292.31832885699998</v>
      </c>
      <c r="CX471" s="32">
        <v>814.55950927699996</v>
      </c>
      <c r="CZ471" s="32">
        <v>1779.065063477</v>
      </c>
      <c r="DA471" s="32">
        <v>2388.8701171880002</v>
      </c>
      <c r="DB471" s="32">
        <v>193.874542236</v>
      </c>
      <c r="DC471" s="34">
        <v>5105</v>
      </c>
      <c r="DD471" s="32">
        <v>3198.0241699220001</v>
      </c>
      <c r="DE471" s="32">
        <v>943.80157470699999</v>
      </c>
      <c r="DF471" s="32">
        <v>745</v>
      </c>
      <c r="DG471" s="32">
        <v>5.8650255199999997</v>
      </c>
      <c r="DI471" s="32">
        <v>111.777748108</v>
      </c>
      <c r="DJ471" s="34">
        <v>1325</v>
      </c>
      <c r="DK471" s="32">
        <v>437.79928588899998</v>
      </c>
      <c r="DL471" s="32">
        <v>11308.219726562</v>
      </c>
      <c r="DM471" s="32">
        <v>2288.4841308589998</v>
      </c>
      <c r="DN471" s="32">
        <v>1904.3598632809999</v>
      </c>
      <c r="DO471" s="32">
        <v>19.34</v>
      </c>
      <c r="DP471" s="32">
        <v>358</v>
      </c>
      <c r="DQ471" s="32">
        <v>865.5</v>
      </c>
      <c r="DS471" s="32">
        <v>61.76</v>
      </c>
      <c r="DT471" s="32">
        <v>983.00299072300004</v>
      </c>
      <c r="DU471" s="32">
        <v>126.75</v>
      </c>
      <c r="DV471" s="32">
        <v>5131.6401367190001</v>
      </c>
      <c r="DW471" s="32">
        <v>249.65713500999999</v>
      </c>
      <c r="DX471" s="32">
        <v>599.5</v>
      </c>
      <c r="DY471" s="32">
        <v>656.98693847699997</v>
      </c>
      <c r="EA471">
        <v>16.044</v>
      </c>
      <c r="EB471" s="32">
        <v>581.07623291000004</v>
      </c>
      <c r="EC471" s="32">
        <v>1696</v>
      </c>
    </row>
    <row r="472" spans="1:133">
      <c r="A472" s="33">
        <v>44508</v>
      </c>
      <c r="B472" s="32">
        <v>451.48294067400002</v>
      </c>
      <c r="C472" s="32">
        <v>9494.6513671880002</v>
      </c>
      <c r="D472" s="32">
        <v>1398.026977539</v>
      </c>
      <c r="E472" s="32">
        <v>2749.1301269529999</v>
      </c>
      <c r="F472" s="32">
        <v>732.65393066399997</v>
      </c>
      <c r="G472" s="32">
        <v>2760.1762695309999</v>
      </c>
      <c r="H472" s="32">
        <v>504.42047119099999</v>
      </c>
      <c r="I472" s="32">
        <v>174.52134704599999</v>
      </c>
      <c r="J472" s="32">
        <v>2328.60546875</v>
      </c>
      <c r="K472" s="32">
        <v>1440.8579101559999</v>
      </c>
      <c r="L472" s="32">
        <v>9323.568359375</v>
      </c>
      <c r="M472" s="32">
        <v>388.123138428</v>
      </c>
      <c r="N472" s="32">
        <v>220.66390991200001</v>
      </c>
      <c r="O472" s="32">
        <v>1075.515014648</v>
      </c>
      <c r="P472" s="32">
        <v>925.25061035199997</v>
      </c>
      <c r="Q472" s="32">
        <v>106.390136719</v>
      </c>
      <c r="R472" s="32">
        <v>1307.8624267580001</v>
      </c>
      <c r="S472" s="32">
        <v>1617.0532226559999</v>
      </c>
      <c r="T472" s="32">
        <v>155.44046020499999</v>
      </c>
      <c r="U472" s="32">
        <v>6230.1640625</v>
      </c>
      <c r="V472" s="32">
        <v>3025.1220703119998</v>
      </c>
      <c r="W472" s="32">
        <v>1376.6032714840001</v>
      </c>
      <c r="X472" s="32">
        <v>63.953979492000002</v>
      </c>
      <c r="Y472" s="32">
        <v>199.65927124000001</v>
      </c>
      <c r="Z472" s="32">
        <v>4081.1918945309999</v>
      </c>
      <c r="AA472" s="32">
        <v>378.35418701200001</v>
      </c>
      <c r="AB472" s="32">
        <v>845.274902344</v>
      </c>
      <c r="AC472" s="32">
        <v>6040.7124023440001</v>
      </c>
      <c r="AD472" s="32">
        <v>3312.0949707029999</v>
      </c>
      <c r="AE472" s="32">
        <v>1836.4942626950001</v>
      </c>
      <c r="AF472" s="32">
        <v>344.96829223600002</v>
      </c>
      <c r="AG472" s="32">
        <v>1564.9444580080001</v>
      </c>
      <c r="AH472" s="32">
        <v>603.67047119100005</v>
      </c>
      <c r="AI472" s="32">
        <v>412.02432250999999</v>
      </c>
      <c r="AJ472" s="32">
        <v>2010.0502929690001</v>
      </c>
      <c r="AK472" s="32">
        <v>3743.9606933589998</v>
      </c>
      <c r="AL472" s="32">
        <v>533.76110839800003</v>
      </c>
      <c r="AM472" s="32">
        <v>1059.921264648</v>
      </c>
      <c r="AN472" s="32">
        <v>2893.8959960940001</v>
      </c>
      <c r="AP472" s="32">
        <v>3355.3090820309999</v>
      </c>
      <c r="AQ472" s="32">
        <v>1444.811523438</v>
      </c>
      <c r="AR472" s="32">
        <v>1549.353515625</v>
      </c>
      <c r="AS472" s="32">
        <v>3456.3095703119998</v>
      </c>
      <c r="AT472" s="32">
        <v>1990.7530517580001</v>
      </c>
      <c r="AU472" s="32">
        <v>1216.969726562</v>
      </c>
      <c r="AV472" s="32">
        <v>263.23736572299998</v>
      </c>
      <c r="AW472" s="32">
        <v>1567.260742188</v>
      </c>
      <c r="AX472" s="32">
        <v>696.14129638700001</v>
      </c>
      <c r="AY472" s="32">
        <v>422.81314086899999</v>
      </c>
      <c r="AZ472" s="32">
        <v>344.66271972700002</v>
      </c>
      <c r="BA472" s="32">
        <v>222.76014709500001</v>
      </c>
      <c r="BB472" s="32">
        <v>1857.2590332029999</v>
      </c>
      <c r="BC472" s="32">
        <v>2764.0012207029999</v>
      </c>
      <c r="BD472" s="32">
        <v>2897.2661132809999</v>
      </c>
      <c r="BE472" s="32">
        <v>607.726074219</v>
      </c>
      <c r="BF472" s="32">
        <v>703.67285156200001</v>
      </c>
      <c r="BG472" s="32">
        <v>288.707122803</v>
      </c>
      <c r="BH472" s="32">
        <v>501.63381958000002</v>
      </c>
      <c r="BI472" s="32">
        <v>12480</v>
      </c>
      <c r="BJ472" s="32">
        <v>5225.2641601559999</v>
      </c>
      <c r="BK472" s="32">
        <v>158.150665283</v>
      </c>
      <c r="BL472" s="32">
        <v>1958.4705810549999</v>
      </c>
      <c r="BM472" s="32">
        <v>2524.8952636720001</v>
      </c>
      <c r="BN472" s="32">
        <v>600.15203857400002</v>
      </c>
      <c r="BO472" s="32">
        <v>3739.8537597660002</v>
      </c>
      <c r="BP472" s="32">
        <v>16422.455078125</v>
      </c>
      <c r="BQ472" s="32">
        <v>2715.2797851559999</v>
      </c>
      <c r="BR472" s="32">
        <v>4465.2348632809999</v>
      </c>
      <c r="BS472" s="32">
        <v>2728.2028808589998</v>
      </c>
      <c r="BT472" s="32">
        <v>2293.2963867190001</v>
      </c>
      <c r="BU472" s="32">
        <v>141.75999450699999</v>
      </c>
      <c r="BV472" s="32">
        <v>1321.2019042970001</v>
      </c>
      <c r="BW472" s="32">
        <v>624.24127197300004</v>
      </c>
      <c r="BX472" s="32">
        <v>1635.546875</v>
      </c>
      <c r="BY472" s="32">
        <v>1514.2526855470001</v>
      </c>
      <c r="BZ472" s="32">
        <v>666</v>
      </c>
      <c r="CA472" s="32">
        <v>1502.3934326169999</v>
      </c>
      <c r="CB472" s="32">
        <v>327.31375122100002</v>
      </c>
      <c r="CC472" s="32">
        <v>49.08499527</v>
      </c>
      <c r="CD472" s="32">
        <v>222.69258117699999</v>
      </c>
      <c r="CE472" s="32">
        <v>629.78833007799994</v>
      </c>
      <c r="CF472" s="32">
        <v>7979.7758789059999</v>
      </c>
      <c r="CG472" s="32">
        <v>5156.1010742190001</v>
      </c>
      <c r="CH472" s="32">
        <v>14.481661796999999</v>
      </c>
      <c r="CI472" s="32">
        <v>1661.9044189450001</v>
      </c>
      <c r="CJ472" s="32">
        <v>339.48495483400001</v>
      </c>
      <c r="CK472" s="32">
        <v>110.90537261999999</v>
      </c>
      <c r="CL472" s="32">
        <v>412.02432250999999</v>
      </c>
      <c r="CM472" s="32">
        <v>192.19497680699999</v>
      </c>
      <c r="CN472" s="32">
        <v>928.50250244100005</v>
      </c>
      <c r="CO472" s="32">
        <v>1107.9155273440001</v>
      </c>
      <c r="CP472" s="32">
        <v>571.12518310500002</v>
      </c>
      <c r="CQ472" s="32">
        <v>6278.658203125</v>
      </c>
      <c r="CR472" s="32">
        <v>3875.8623046880002</v>
      </c>
      <c r="CS472" s="32">
        <v>1716.168579102</v>
      </c>
      <c r="CT472" s="32">
        <v>1701.5</v>
      </c>
      <c r="CU472" s="32">
        <v>7095.2172851559999</v>
      </c>
      <c r="CV472" s="32">
        <v>274.50509643599997</v>
      </c>
      <c r="CW472" s="32">
        <v>291.81945800800003</v>
      </c>
      <c r="CX472" s="32">
        <v>818.51263427699996</v>
      </c>
      <c r="CZ472" s="32">
        <v>1782.0637207029999</v>
      </c>
      <c r="DA472" s="32">
        <v>2404.8557128910002</v>
      </c>
      <c r="DB472" s="32">
        <v>190.27500915499999</v>
      </c>
      <c r="DC472" s="34">
        <v>4934</v>
      </c>
      <c r="DD472" s="32">
        <v>3204.0207519529999</v>
      </c>
      <c r="DE472" s="32">
        <v>931.61193847699997</v>
      </c>
      <c r="DF472" s="32">
        <v>746.6</v>
      </c>
      <c r="DG472" s="32">
        <v>5.9743237499999999</v>
      </c>
      <c r="DI472" s="32">
        <v>108.58409881599999</v>
      </c>
      <c r="DJ472" s="34">
        <v>1331.6</v>
      </c>
      <c r="DK472" s="32">
        <v>433.10354614300002</v>
      </c>
      <c r="DL472" s="32">
        <v>11433.145507812</v>
      </c>
      <c r="DM472" s="32">
        <v>2289.4826660160002</v>
      </c>
      <c r="DN472" s="32">
        <v>1918.3288574220001</v>
      </c>
      <c r="DO472" s="32">
        <v>19.7</v>
      </c>
      <c r="DP472" s="32">
        <v>370</v>
      </c>
      <c r="DQ472" s="32">
        <v>872</v>
      </c>
      <c r="DS472" s="32">
        <v>60.98</v>
      </c>
      <c r="DT472" s="32">
        <v>983.83117675799997</v>
      </c>
      <c r="DU472" s="32">
        <v>126.75</v>
      </c>
      <c r="DV472" s="32">
        <v>5186.6040039059999</v>
      </c>
      <c r="DW472" s="32">
        <v>259.63092040999999</v>
      </c>
      <c r="DX472" s="32">
        <v>578</v>
      </c>
      <c r="DY472" s="32">
        <v>650.18920898399995</v>
      </c>
      <c r="EA472">
        <v>17.047999999999998</v>
      </c>
      <c r="EB472" s="32">
        <v>581.07623291000004</v>
      </c>
      <c r="EC472" s="32">
        <v>1650.599975586</v>
      </c>
    </row>
    <row r="473" spans="1:133">
      <c r="A473" s="33">
        <v>44509</v>
      </c>
      <c r="B473" s="32">
        <v>447.98614501999998</v>
      </c>
      <c r="C473" s="32">
        <v>9606.587890625</v>
      </c>
      <c r="D473" s="32">
        <v>1394.03125</v>
      </c>
      <c r="E473" s="32">
        <v>2719.150390625</v>
      </c>
      <c r="F473" s="32">
        <v>734.65246581999997</v>
      </c>
      <c r="G473" s="32">
        <v>2721.2302246089998</v>
      </c>
      <c r="H473" s="32">
        <v>505.01922607400002</v>
      </c>
      <c r="I473" s="32">
        <v>170.90065002399999</v>
      </c>
      <c r="J473" s="32">
        <v>2336.6003417970001</v>
      </c>
      <c r="K473" s="32">
        <v>1402.3885498049999</v>
      </c>
      <c r="L473" s="32">
        <v>9281.6015625</v>
      </c>
      <c r="M473" s="32">
        <v>384.14483642599998</v>
      </c>
      <c r="N473" s="32">
        <v>216.86624145499999</v>
      </c>
      <c r="O473" s="32">
        <v>1093.490234375</v>
      </c>
      <c r="P473" s="32">
        <v>925.85021972699997</v>
      </c>
      <c r="Q473" s="32">
        <v>108.73505401600001</v>
      </c>
      <c r="R473" s="32">
        <v>1323.348999023</v>
      </c>
      <c r="S473" s="32">
        <v>1583.0939941409999</v>
      </c>
      <c r="T473" s="32">
        <v>153.644622803</v>
      </c>
      <c r="U473" s="32">
        <v>6107.2387695309999</v>
      </c>
      <c r="V473" s="32">
        <v>3020.1232910160002</v>
      </c>
      <c r="W473" s="32">
        <v>1347.6325683590001</v>
      </c>
      <c r="X473" s="32">
        <v>63.714153289999999</v>
      </c>
      <c r="Y473" s="32">
        <v>195.670089722</v>
      </c>
      <c r="Z473" s="32">
        <v>4027.8806152339998</v>
      </c>
      <c r="AA473" s="32">
        <v>377.95486450200002</v>
      </c>
      <c r="AB473" s="32">
        <v>837.63262939499998</v>
      </c>
      <c r="AC473" s="32">
        <v>6118.6313476559999</v>
      </c>
      <c r="AD473" s="32">
        <v>3338.6945800779999</v>
      </c>
      <c r="AE473" s="32">
        <v>1794.017578125</v>
      </c>
      <c r="AF473" s="32">
        <v>345.49090576200001</v>
      </c>
      <c r="AG473" s="32">
        <v>1556.5731201169999</v>
      </c>
      <c r="AH473" s="32">
        <v>602.08441162099996</v>
      </c>
      <c r="AI473" s="32">
        <v>403.74923706099997</v>
      </c>
      <c r="AJ473" s="32">
        <v>1971.0686035159999</v>
      </c>
      <c r="AK473" s="32">
        <v>3738.962890625</v>
      </c>
      <c r="AL473" s="32">
        <v>530.96234130899995</v>
      </c>
      <c r="AM473" s="32">
        <v>1045.9421386720001</v>
      </c>
      <c r="AN473" s="32">
        <v>2855.6298828119998</v>
      </c>
      <c r="AP473" s="32">
        <v>3312.34375</v>
      </c>
      <c r="AQ473" s="32">
        <v>1436.0786132809999</v>
      </c>
      <c r="AR473" s="32">
        <v>1526.414672852</v>
      </c>
      <c r="AS473" s="32">
        <v>3447.3139648440001</v>
      </c>
      <c r="AT473" s="32">
        <v>1984.7598876950001</v>
      </c>
      <c r="AU473" s="32">
        <v>1210.9747314450001</v>
      </c>
      <c r="AV473" s="32">
        <v>256.85345459000001</v>
      </c>
      <c r="AW473" s="32">
        <v>1568.870483398</v>
      </c>
      <c r="AX473" s="32">
        <v>695.54266357400002</v>
      </c>
      <c r="AY473" s="32">
        <v>399.72879028300002</v>
      </c>
      <c r="AZ473" s="32">
        <v>343.86419677700002</v>
      </c>
      <c r="BA473" s="32">
        <v>223.260055542</v>
      </c>
      <c r="BB473" s="32">
        <v>2005.659790039</v>
      </c>
      <c r="BC473" s="32">
        <v>2726.5417480470001</v>
      </c>
      <c r="BD473" s="32">
        <v>2898.265625</v>
      </c>
      <c r="BE473" s="32">
        <v>607.92602539100005</v>
      </c>
      <c r="BF473" s="32">
        <v>699.67468261700003</v>
      </c>
      <c r="BG473" s="32">
        <v>289.20635986299999</v>
      </c>
      <c r="BH473" s="32">
        <v>490.74191284199998</v>
      </c>
      <c r="BI473" s="32">
        <v>12460</v>
      </c>
      <c r="BJ473" s="32">
        <v>5217.2680664059999</v>
      </c>
      <c r="BK473" s="32">
        <v>162.34271240199999</v>
      </c>
      <c r="BL473" s="32">
        <v>1947.2673339840001</v>
      </c>
      <c r="BM473" s="32">
        <v>2538.8588867190001</v>
      </c>
      <c r="BN473" s="32">
        <v>612.34301757799994</v>
      </c>
      <c r="BO473" s="32">
        <v>3727.8669433589998</v>
      </c>
      <c r="BP473" s="32">
        <v>16342.491210938</v>
      </c>
      <c r="BQ473" s="32">
        <v>2644.4287109380002</v>
      </c>
      <c r="BR473" s="32">
        <v>4431.80078125</v>
      </c>
      <c r="BS473" s="32">
        <v>2722.2111816410002</v>
      </c>
      <c r="BT473" s="32">
        <v>2312.1896972660002</v>
      </c>
      <c r="BU473" s="32">
        <v>146.86000060999999</v>
      </c>
      <c r="BV473" s="32">
        <v>1300.1918945309999</v>
      </c>
      <c r="BW473" s="32">
        <v>622.84503173799999</v>
      </c>
      <c r="BX473" s="32">
        <v>1612.5815429690001</v>
      </c>
      <c r="BY473" s="32">
        <v>1514.7526855470001</v>
      </c>
      <c r="BZ473" s="32">
        <v>671.5</v>
      </c>
      <c r="CA473" s="32">
        <v>1502.8928222659999</v>
      </c>
      <c r="CB473" s="32">
        <v>330.109619141</v>
      </c>
      <c r="CC473" s="32">
        <v>48.306182861000003</v>
      </c>
      <c r="CD473" s="32">
        <v>219.209838867</v>
      </c>
      <c r="CE473" s="32">
        <v>616.547363281</v>
      </c>
      <c r="CF473" s="32">
        <v>8007.7470703119998</v>
      </c>
      <c r="CG473" s="32">
        <v>5154.1020507809999</v>
      </c>
      <c r="CH473" s="32">
        <v>14.346928596</v>
      </c>
      <c r="CI473" s="32">
        <v>1652.836914062</v>
      </c>
      <c r="CJ473" s="32">
        <v>334.77578735399999</v>
      </c>
      <c r="CK473" s="32">
        <v>111.724967957</v>
      </c>
      <c r="CL473" s="32">
        <v>403.74923706099997</v>
      </c>
      <c r="CM473" s="32">
        <v>189.758102417</v>
      </c>
      <c r="CN473" s="32">
        <v>918.50793456999997</v>
      </c>
      <c r="CO473" s="32">
        <v>1106.4171142580001</v>
      </c>
      <c r="CP473" s="32">
        <v>567.32836914100005</v>
      </c>
      <c r="CQ473" s="32">
        <v>6034.943359375</v>
      </c>
      <c r="CR473" s="32">
        <v>3903.3332519529999</v>
      </c>
      <c r="CS473" s="32">
        <v>1698.8771972659999</v>
      </c>
      <c r="CT473" s="32">
        <v>1741.5</v>
      </c>
      <c r="CU473" s="32">
        <v>7043.2377929690001</v>
      </c>
      <c r="CV473" s="32">
        <v>278.15051269499997</v>
      </c>
      <c r="CW473" s="32">
        <v>288.22787475600001</v>
      </c>
      <c r="CX473" s="32">
        <v>783.52673339800003</v>
      </c>
      <c r="CZ473" s="32">
        <v>1777.0662841799999</v>
      </c>
      <c r="DA473" s="32">
        <v>2389.8688964839998</v>
      </c>
      <c r="DB473" s="32">
        <v>194.42445373499999</v>
      </c>
      <c r="DC473" s="34">
        <v>4950</v>
      </c>
      <c r="DD473" s="32">
        <v>3218.0119628910002</v>
      </c>
      <c r="DE473" s="32">
        <v>919.22241210899995</v>
      </c>
      <c r="DF473" s="32">
        <v>746.6</v>
      </c>
      <c r="DG473" s="32">
        <v>5.9645647999999998</v>
      </c>
      <c r="DI473" s="32">
        <v>109.083114624</v>
      </c>
      <c r="DJ473" s="34">
        <v>1350.2</v>
      </c>
      <c r="DK473" s="32">
        <v>425.81027221699998</v>
      </c>
      <c r="DL473" s="32">
        <v>11423.1484375</v>
      </c>
      <c r="DM473" s="32">
        <v>2268.5151367190001</v>
      </c>
      <c r="DN473" s="32">
        <v>1890.1916503909999</v>
      </c>
      <c r="DO473" s="32">
        <v>19.760000000000002</v>
      </c>
      <c r="DP473" s="32">
        <v>358</v>
      </c>
      <c r="DQ473" s="32">
        <v>860</v>
      </c>
      <c r="DS473" s="32">
        <v>61</v>
      </c>
      <c r="DT473" s="32">
        <v>980.51873779300001</v>
      </c>
      <c r="DU473" s="32">
        <v>126.75</v>
      </c>
      <c r="DV473" s="32">
        <v>5161.6206054690001</v>
      </c>
      <c r="DW473" s="32">
        <v>263.164886475</v>
      </c>
      <c r="DX473" s="32">
        <v>646.5</v>
      </c>
      <c r="DY473" s="32">
        <v>630.19567871100003</v>
      </c>
      <c r="EA473">
        <v>17.077000000000002</v>
      </c>
      <c r="EB473" s="32">
        <v>581.07623291000004</v>
      </c>
      <c r="EC473" s="32">
        <v>1620</v>
      </c>
    </row>
    <row r="474" spans="1:133">
      <c r="A474" s="33">
        <v>44510</v>
      </c>
      <c r="B474" s="32">
        <v>451.28314209000001</v>
      </c>
      <c r="C474" s="32">
        <v>9652.5615234380002</v>
      </c>
      <c r="D474" s="32">
        <v>1419.5043945309999</v>
      </c>
      <c r="E474" s="32">
        <v>2744.1333007809999</v>
      </c>
      <c r="F474" s="32">
        <v>741.84704589800003</v>
      </c>
      <c r="G474" s="32">
        <v>2777.15234375</v>
      </c>
      <c r="H474" s="32">
        <v>509.80990600600001</v>
      </c>
      <c r="I474" s="32">
        <v>170.74322509800001</v>
      </c>
      <c r="J474" s="32">
        <v>2358.5874023440001</v>
      </c>
      <c r="K474" s="32">
        <v>1450.849975586</v>
      </c>
      <c r="L474" s="32">
        <v>9376.5244140619998</v>
      </c>
      <c r="M474" s="32">
        <v>385.57522583000002</v>
      </c>
      <c r="N474" s="32">
        <v>216.46649169899999</v>
      </c>
      <c r="O474" s="32">
        <v>1105.4735107419999</v>
      </c>
      <c r="P474" s="32">
        <v>958.63079833999996</v>
      </c>
      <c r="Q474" s="32">
        <v>114.20655059800001</v>
      </c>
      <c r="R474" s="32">
        <v>1330.3428955080001</v>
      </c>
      <c r="S474" s="32">
        <v>1582.5946044919999</v>
      </c>
      <c r="T474" s="32">
        <v>157.63539123499999</v>
      </c>
      <c r="U474" s="32">
        <v>6148.2143554690001</v>
      </c>
      <c r="V474" s="32">
        <v>3026.1215820309999</v>
      </c>
      <c r="W474" s="32">
        <v>1364.115844727</v>
      </c>
      <c r="X474" s="32">
        <v>63.754127502000003</v>
      </c>
      <c r="Y474" s="32">
        <v>196.81698608400001</v>
      </c>
      <c r="Z474" s="32">
        <v>4116.4155273440001</v>
      </c>
      <c r="AA474" s="32">
        <v>381.34906005900001</v>
      </c>
      <c r="AB474" s="32">
        <v>857.271484375</v>
      </c>
      <c r="AC474" s="32">
        <v>6200.5463867190001</v>
      </c>
      <c r="AD474" s="32">
        <v>3310.3786621089998</v>
      </c>
      <c r="AE474" s="32">
        <v>1788.020874023</v>
      </c>
      <c r="AF474" s="32">
        <v>351.449462891</v>
      </c>
      <c r="AG474" s="32">
        <v>1569.8688964840001</v>
      </c>
      <c r="AH474" s="32">
        <v>614.77239990199996</v>
      </c>
      <c r="AI474" s="32">
        <v>414.374176025</v>
      </c>
      <c r="AJ474" s="32">
        <v>1963.0723876950001</v>
      </c>
      <c r="AK474" s="32">
        <v>3763.94921875</v>
      </c>
      <c r="AL474" s="32">
        <v>540.35803222699997</v>
      </c>
      <c r="AM474" s="32">
        <v>1065.4132080080001</v>
      </c>
      <c r="AN474" s="32">
        <v>2860.4130859380002</v>
      </c>
      <c r="AP474" s="32">
        <v>3335.3251953119998</v>
      </c>
      <c r="AQ474" s="32">
        <v>1454.029663086</v>
      </c>
      <c r="AR474" s="32">
        <v>1544.3669433590001</v>
      </c>
      <c r="AS474" s="32">
        <v>3473.30078125</v>
      </c>
      <c r="AT474" s="32">
        <v>1964.7823486330001</v>
      </c>
      <c r="AU474" s="32">
        <v>1217.9688720700001</v>
      </c>
      <c r="AV474" s="32">
        <v>261.8409729</v>
      </c>
      <c r="AW474" s="32">
        <v>1599.4471435549999</v>
      </c>
      <c r="AX474" s="32">
        <v>704.72338867200006</v>
      </c>
      <c r="AY474" s="32">
        <v>406.524169922</v>
      </c>
      <c r="AZ474" s="32">
        <v>347.20840454099999</v>
      </c>
      <c r="BA474" s="32">
        <v>230.058868408</v>
      </c>
      <c r="BB474" s="32">
        <v>2056.6257324220001</v>
      </c>
      <c r="BC474" s="32">
        <v>2733.5341796880002</v>
      </c>
      <c r="BD474" s="32">
        <v>2917.2475585940001</v>
      </c>
      <c r="BE474" s="32">
        <v>615.52258300799997</v>
      </c>
      <c r="BF474" s="32">
        <v>696.87603759800004</v>
      </c>
      <c r="BG474" s="32">
        <v>293.09967040999999</v>
      </c>
      <c r="BH474" s="32">
        <v>498.00320434600002</v>
      </c>
      <c r="BI474" s="32">
        <v>12510</v>
      </c>
      <c r="BJ474" s="32">
        <v>5151.3032226559999</v>
      </c>
      <c r="BK474" s="32">
        <v>164.83799743700001</v>
      </c>
      <c r="BL474" s="32">
        <v>1960.0711669919999</v>
      </c>
      <c r="BM474" s="32">
        <v>2573.7670898440001</v>
      </c>
      <c r="BN474" s="32">
        <v>634.12670898399995</v>
      </c>
      <c r="BO474" s="32">
        <v>3750.8413085940001</v>
      </c>
      <c r="BP474" s="32">
        <v>16267.525390625</v>
      </c>
      <c r="BQ474" s="32">
        <v>2697.3171386720001</v>
      </c>
      <c r="BR474" s="32">
        <v>4436.2919921880002</v>
      </c>
      <c r="BS474" s="32">
        <v>2759.1599121089998</v>
      </c>
      <c r="BT474" s="32">
        <v>2321.1865234380002</v>
      </c>
      <c r="BU474" s="32">
        <v>147.19999694800001</v>
      </c>
      <c r="BV474" s="32">
        <v>1300.1918945309999</v>
      </c>
      <c r="BW474" s="32">
        <v>641.99114990199996</v>
      </c>
      <c r="BX474" s="32">
        <v>1656.5155029299999</v>
      </c>
      <c r="BY474" s="32">
        <v>1505.2541503909999</v>
      </c>
      <c r="BZ474" s="32">
        <v>677.5</v>
      </c>
      <c r="CA474" s="32">
        <v>1533.8493652340001</v>
      </c>
      <c r="CB474" s="32">
        <v>339.79519653300002</v>
      </c>
      <c r="CC474" s="32">
        <v>49.204814911</v>
      </c>
      <c r="CD474" s="32">
        <v>220.541473389</v>
      </c>
      <c r="CE474" s="32">
        <v>631.485839844</v>
      </c>
      <c r="CF474" s="32">
        <v>8253.494140625</v>
      </c>
      <c r="CG474" s="32">
        <v>5178.083984375</v>
      </c>
      <c r="CH474" s="32">
        <v>14.371424675</v>
      </c>
      <c r="CI474" s="32">
        <v>1656.9765625</v>
      </c>
      <c r="CJ474" s="32">
        <v>334.68157959000001</v>
      </c>
      <c r="CK474" s="32">
        <v>112.204734802</v>
      </c>
      <c r="CL474" s="32">
        <v>414.374176025</v>
      </c>
      <c r="CM474" s="32">
        <v>192.51455688499999</v>
      </c>
      <c r="CN474" s="32">
        <v>928.50250244100005</v>
      </c>
      <c r="CO474" s="32">
        <v>1098.924438477</v>
      </c>
      <c r="CP474" s="32">
        <v>569.52648925799997</v>
      </c>
      <c r="CQ474" s="32">
        <v>6134.8266601559999</v>
      </c>
      <c r="CR474" s="32">
        <v>3913.8220214839998</v>
      </c>
      <c r="CS474" s="32">
        <v>1755.07421875</v>
      </c>
      <c r="CT474" s="32">
        <v>1763.5</v>
      </c>
      <c r="CU474" s="32">
        <v>7105.2138671880002</v>
      </c>
      <c r="CV474" s="32">
        <v>284.59243774399999</v>
      </c>
      <c r="CW474" s="32">
        <v>292.81716918900003</v>
      </c>
      <c r="CX474" s="32">
        <v>805.86242675799997</v>
      </c>
      <c r="CZ474" s="32">
        <v>1767.0715332029999</v>
      </c>
      <c r="DA474" s="32">
        <v>2375.8813476559999</v>
      </c>
      <c r="DB474" s="32">
        <v>226.47026062</v>
      </c>
      <c r="DC474" s="34">
        <v>4888</v>
      </c>
      <c r="DD474" s="32">
        <v>3245.9946289059999</v>
      </c>
      <c r="DE474" s="32">
        <v>919.82183837900004</v>
      </c>
      <c r="DF474" s="32">
        <v>745.6</v>
      </c>
      <c r="DG474" s="32">
        <v>5.9548063280000001</v>
      </c>
      <c r="DI474" s="32">
        <v>125.60025787399999</v>
      </c>
      <c r="DJ474" s="34">
        <v>1343</v>
      </c>
      <c r="DK474" s="32">
        <v>423.71218872100002</v>
      </c>
      <c r="DL474" s="32">
        <v>11528.084960938</v>
      </c>
      <c r="DM474" s="32">
        <v>2306.4567871089998</v>
      </c>
      <c r="DN474" s="32">
        <v>1896.776733398</v>
      </c>
      <c r="DO474" s="32">
        <v>19.78</v>
      </c>
      <c r="DP474" s="32">
        <v>362</v>
      </c>
      <c r="DQ474" s="32">
        <v>838</v>
      </c>
      <c r="DS474" s="32">
        <v>61.81</v>
      </c>
      <c r="DT474" s="32">
        <v>988.80004882799994</v>
      </c>
      <c r="DU474" s="32">
        <v>126.75</v>
      </c>
      <c r="DV474" s="32">
        <v>5141.6333007809999</v>
      </c>
      <c r="DW474" s="32">
        <v>244.00279235799999</v>
      </c>
      <c r="DX474" s="32">
        <v>605.5</v>
      </c>
      <c r="DY474" s="32">
        <v>621.79840087900004</v>
      </c>
      <c r="EA474">
        <v>16.861999999999998</v>
      </c>
      <c r="EB474" s="32">
        <v>581.07623291000004</v>
      </c>
      <c r="EC474" s="32">
        <v>1615.599975586</v>
      </c>
    </row>
    <row r="475" spans="1:133">
      <c r="A475" s="33">
        <v>44511</v>
      </c>
      <c r="B475" s="32">
        <v>457.47741699199997</v>
      </c>
      <c r="C475" s="32">
        <v>9796.4814453119998</v>
      </c>
      <c r="D475" s="32">
        <v>1480.9395751950001</v>
      </c>
      <c r="E475" s="32">
        <v>2763.1203613279999</v>
      </c>
      <c r="F475" s="32">
        <v>750.44061279300001</v>
      </c>
      <c r="G475" s="32">
        <v>2810.1071777339998</v>
      </c>
      <c r="H475" s="32">
        <v>514.80017089800003</v>
      </c>
      <c r="I475" s="32">
        <v>166.43382263199999</v>
      </c>
      <c r="J475" s="32">
        <v>2361.5854492190001</v>
      </c>
      <c r="K475" s="32">
        <v>1454.347290039</v>
      </c>
      <c r="L475" s="32">
        <v>9436.4765625</v>
      </c>
      <c r="M475" s="32">
        <v>387.58673095699999</v>
      </c>
      <c r="N475" s="32">
        <v>216.86624145499999</v>
      </c>
      <c r="O475" s="32">
        <v>1107.470703125</v>
      </c>
      <c r="P475" s="32">
        <v>984.015625</v>
      </c>
      <c r="Q475" s="32">
        <v>113.481559753</v>
      </c>
      <c r="R475" s="32">
        <v>1347.8276367190001</v>
      </c>
      <c r="S475" s="32">
        <v>1591.5838623049999</v>
      </c>
      <c r="T475" s="32">
        <v>158.134231567</v>
      </c>
      <c r="U475" s="32">
        <v>6247.724609375</v>
      </c>
      <c r="V475" s="32">
        <v>3101.0998535160002</v>
      </c>
      <c r="W475" s="32">
        <v>1427.551391602</v>
      </c>
      <c r="X475" s="32">
        <v>65.572822571000003</v>
      </c>
      <c r="Y475" s="32">
        <v>196.86683654800001</v>
      </c>
      <c r="Z475" s="32">
        <v>4134.5029296880002</v>
      </c>
      <c r="AA475" s="32">
        <v>390.63320922899999</v>
      </c>
      <c r="AB475" s="32">
        <v>860.91485595699999</v>
      </c>
      <c r="AC475" s="32">
        <v>6213.5322265619998</v>
      </c>
      <c r="AD475" s="32">
        <v>3407.3393554690001</v>
      </c>
      <c r="AE475" s="32">
        <v>1803.0125732419999</v>
      </c>
      <c r="AF475" s="32">
        <v>353.95834350600001</v>
      </c>
      <c r="AG475" s="32">
        <v>1552.633789062</v>
      </c>
      <c r="AH475" s="32">
        <v>701.80413818399995</v>
      </c>
      <c r="AI475" s="32">
        <v>417.13247680699999</v>
      </c>
      <c r="AJ475" s="32">
        <v>2024.043579102</v>
      </c>
      <c r="AK475" s="32">
        <v>3799.4301757809999</v>
      </c>
      <c r="AL475" s="32">
        <v>537.35943603500004</v>
      </c>
      <c r="AM475" s="32">
        <v>1064.414672852</v>
      </c>
      <c r="AN475" s="32">
        <v>2893.8959960940001</v>
      </c>
      <c r="AP475" s="32">
        <v>3273.3747558589998</v>
      </c>
      <c r="AQ475" s="32">
        <v>1454.9998779299999</v>
      </c>
      <c r="AR475" s="32">
        <v>1540.876586914</v>
      </c>
      <c r="AS475" s="32">
        <v>3463.3059082029999</v>
      </c>
      <c r="AT475" s="32">
        <v>1859.4012451169999</v>
      </c>
      <c r="AU475" s="32">
        <v>1229.958618164</v>
      </c>
      <c r="AV475" s="32">
        <v>261.54168701200001</v>
      </c>
      <c r="AW475" s="32">
        <v>1599.0447998049999</v>
      </c>
      <c r="AX475" s="32">
        <v>700.53228759800004</v>
      </c>
      <c r="AY475" s="32">
        <v>408.92257690399998</v>
      </c>
      <c r="AZ475" s="32">
        <v>344.60357665999999</v>
      </c>
      <c r="BA475" s="32">
        <v>231.158660889</v>
      </c>
      <c r="BB475" s="32">
        <v>2000.663085938</v>
      </c>
      <c r="BC475" s="32">
        <v>2893.8601074220001</v>
      </c>
      <c r="BD475" s="32">
        <v>2923.2414550779999</v>
      </c>
      <c r="BE475" s="32">
        <v>630.51586914100005</v>
      </c>
      <c r="BF475" s="32">
        <v>708.87036132799994</v>
      </c>
      <c r="BG475" s="32">
        <v>293.73068237299998</v>
      </c>
      <c r="BH475" s="32">
        <v>502.23898315399998</v>
      </c>
      <c r="BI475" s="32">
        <v>12170</v>
      </c>
      <c r="BJ475" s="32">
        <v>5099.3295898440001</v>
      </c>
      <c r="BK475" s="32">
        <v>163.98959350600001</v>
      </c>
      <c r="BL475" s="32">
        <v>1995.8155517580001</v>
      </c>
      <c r="BM475" s="32">
        <v>2583.7414550779999</v>
      </c>
      <c r="BN475" s="32">
        <v>641.12152099599996</v>
      </c>
      <c r="BO475" s="32">
        <v>3767.8227539059999</v>
      </c>
      <c r="BP475" s="32">
        <v>16987.193359375</v>
      </c>
      <c r="BQ475" s="32">
        <v>2715.2797851559999</v>
      </c>
      <c r="BR475" s="32">
        <v>4587.994140625</v>
      </c>
      <c r="BS475" s="32">
        <v>2232.8920898440001</v>
      </c>
      <c r="BT475" s="32">
        <v>2337.380859375</v>
      </c>
      <c r="BU475" s="32">
        <v>145.39999389600001</v>
      </c>
      <c r="BV475" s="32">
        <v>1275.7612304690001</v>
      </c>
      <c r="BW475" s="32">
        <v>606.09222412099996</v>
      </c>
      <c r="BX475" s="32">
        <v>1653.519897461</v>
      </c>
      <c r="BY475" s="32">
        <v>1500.7547607419999</v>
      </c>
      <c r="BZ475" s="32">
        <v>684.5</v>
      </c>
      <c r="CA475" s="32">
        <v>1517.8718261720001</v>
      </c>
      <c r="CB475" s="32">
        <v>338.097747803</v>
      </c>
      <c r="CC475" s="32">
        <v>49.803894043</v>
      </c>
      <c r="CD475" s="32">
        <v>225.868087769</v>
      </c>
      <c r="CE475" s="32">
        <v>629.78833007799994</v>
      </c>
      <c r="CF475" s="32">
        <v>8041.7119140619998</v>
      </c>
      <c r="CG475" s="32">
        <v>5086.1533203119998</v>
      </c>
      <c r="CH475" s="32">
        <v>14.722547531</v>
      </c>
      <c r="CI475" s="32">
        <v>1640.989257812</v>
      </c>
      <c r="CJ475" s="32">
        <v>348.47946166999998</v>
      </c>
      <c r="CK475" s="32">
        <v>113.963859558</v>
      </c>
      <c r="CL475" s="32">
        <v>417.13247680699999</v>
      </c>
      <c r="CM475" s="32">
        <v>196.349685669</v>
      </c>
      <c r="CN475" s="32">
        <v>934.49932861299999</v>
      </c>
      <c r="CO475" s="32">
        <v>1084.4385986330001</v>
      </c>
      <c r="CP475" s="32">
        <v>570.52569580099998</v>
      </c>
      <c r="CQ475" s="32">
        <v>6076.8940429690001</v>
      </c>
      <c r="CR475" s="32">
        <v>3914.8208007809999</v>
      </c>
      <c r="CS475" s="32">
        <v>1815.5939941409999</v>
      </c>
      <c r="CT475" s="32">
        <v>1762</v>
      </c>
      <c r="CU475" s="32">
        <v>6989.2592773440001</v>
      </c>
      <c r="CV475" s="32">
        <v>283.343994141</v>
      </c>
      <c r="CW475" s="32">
        <v>294.51321411100002</v>
      </c>
      <c r="CX475" s="32">
        <v>821.47760009800004</v>
      </c>
      <c r="CZ475" s="32">
        <v>1793.0578613279999</v>
      </c>
      <c r="DA475" s="32">
        <v>2366.8896484380002</v>
      </c>
      <c r="DB475" s="32">
        <v>232.46946716299999</v>
      </c>
      <c r="DC475" s="34">
        <v>4898</v>
      </c>
      <c r="DD475" s="32">
        <v>3208.0178222660002</v>
      </c>
      <c r="DE475" s="32">
        <v>930.81256103500004</v>
      </c>
      <c r="DF475" s="32">
        <v>745</v>
      </c>
      <c r="DG475" s="32">
        <v>6.1831612590000002</v>
      </c>
      <c r="DI475" s="32">
        <v>123.20502471899999</v>
      </c>
      <c r="DJ475" s="34">
        <v>1395.5</v>
      </c>
      <c r="DK475" s="32">
        <v>432.70391845699999</v>
      </c>
      <c r="DL475" s="32">
        <v>11663.004882812</v>
      </c>
      <c r="DM475" s="32">
        <v>2331.4182128910002</v>
      </c>
      <c r="DN475" s="32">
        <v>1970.6124267580001</v>
      </c>
      <c r="DO475" s="32">
        <v>19.420000000000002</v>
      </c>
      <c r="DP475" s="32">
        <v>356</v>
      </c>
      <c r="DQ475" s="32">
        <v>836.5</v>
      </c>
      <c r="DS475" s="32">
        <v>60.68</v>
      </c>
      <c r="DT475" s="32">
        <v>997.90954589800003</v>
      </c>
      <c r="DU475" s="32">
        <v>126.75</v>
      </c>
      <c r="DV475" s="32">
        <v>5191.6010742190001</v>
      </c>
      <c r="DW475" s="32">
        <v>257.510498047</v>
      </c>
      <c r="DX475" s="32">
        <v>604.92999999999995</v>
      </c>
      <c r="DY475" s="32">
        <v>614.00091552699996</v>
      </c>
      <c r="EA475">
        <v>16.375</v>
      </c>
      <c r="EB475" s="32">
        <v>581.07623291000004</v>
      </c>
      <c r="EC475" s="32">
        <v>1577.599975586</v>
      </c>
    </row>
    <row r="476" spans="1:133">
      <c r="A476" s="33">
        <v>44512</v>
      </c>
      <c r="B476" s="32">
        <v>461.17401123000002</v>
      </c>
      <c r="C476" s="32">
        <v>9886.4306640619998</v>
      </c>
      <c r="D476" s="32">
        <v>1486.4338378909999</v>
      </c>
      <c r="E476" s="32">
        <v>2804.0925292970001</v>
      </c>
      <c r="F476" s="32">
        <v>752.03942871100003</v>
      </c>
      <c r="G476" s="32">
        <v>2826.0844726559999</v>
      </c>
      <c r="H476" s="32">
        <v>513.802246094</v>
      </c>
      <c r="I476" s="32">
        <v>161.67182922399999</v>
      </c>
      <c r="J476" s="32">
        <v>2378.5754394529999</v>
      </c>
      <c r="K476" s="32">
        <v>1478.8278808590001</v>
      </c>
      <c r="L476" s="32">
        <v>8793.9892578119998</v>
      </c>
      <c r="M476" s="32">
        <v>388.16775512700002</v>
      </c>
      <c r="N476" s="32">
        <v>218.46525573700001</v>
      </c>
      <c r="O476" s="32">
        <v>1107.470703125</v>
      </c>
      <c r="P476" s="32">
        <v>971.02337646499996</v>
      </c>
      <c r="Q476" s="32">
        <v>118.312431335</v>
      </c>
      <c r="R476" s="32">
        <v>1362.315063477</v>
      </c>
      <c r="S476" s="32">
        <v>1605.0676269529999</v>
      </c>
      <c r="T476" s="32">
        <v>158.33377075199999</v>
      </c>
      <c r="U476" s="32">
        <v>6292.6025390619998</v>
      </c>
      <c r="V476" s="32">
        <v>3149.0859375</v>
      </c>
      <c r="W476" s="32">
        <v>1452.026733398</v>
      </c>
      <c r="X476" s="32">
        <v>65.872596740999995</v>
      </c>
      <c r="Y476" s="32">
        <v>196.21859741200001</v>
      </c>
      <c r="Z476" s="32">
        <v>4111.6552734380002</v>
      </c>
      <c r="AA476" s="32">
        <v>392.23049926800002</v>
      </c>
      <c r="AB476" s="32">
        <v>868.91271972699997</v>
      </c>
      <c r="AC476" s="32">
        <v>6235.509765625</v>
      </c>
      <c r="AD476" s="32">
        <v>3409.0549316410002</v>
      </c>
      <c r="AE476" s="32">
        <v>1826.999389648</v>
      </c>
      <c r="AF476" s="32">
        <v>358.45343017599998</v>
      </c>
      <c r="AG476" s="32">
        <v>1520.133422852</v>
      </c>
      <c r="AH476" s="32">
        <v>711.71649169900002</v>
      </c>
      <c r="AI476" s="32">
        <v>412.33087158199999</v>
      </c>
      <c r="AJ476" s="32">
        <v>1996.5567626950001</v>
      </c>
      <c r="AK476" s="32">
        <v>3823.9167480470001</v>
      </c>
      <c r="AL476" s="32">
        <v>536.759765625</v>
      </c>
      <c r="AM476" s="32">
        <v>1070.4057617190001</v>
      </c>
      <c r="AN476" s="32">
        <v>2908.2458496089998</v>
      </c>
      <c r="AP476" s="32">
        <v>3197.4360351559999</v>
      </c>
      <c r="AQ476" s="32">
        <v>1464.2180175779999</v>
      </c>
      <c r="AR476" s="32">
        <v>1559.326538086</v>
      </c>
      <c r="AS476" s="32">
        <v>3483.2958984380002</v>
      </c>
      <c r="AT476" s="32">
        <v>1934.316772461</v>
      </c>
      <c r="AU476" s="32">
        <v>1244.9460449220001</v>
      </c>
      <c r="AV476" s="32">
        <v>262.53918456999997</v>
      </c>
      <c r="AW476" s="32">
        <v>1602.6655273440001</v>
      </c>
      <c r="AX476" s="32">
        <v>704.92297363299997</v>
      </c>
      <c r="AY476" s="32">
        <v>404.125823975</v>
      </c>
      <c r="AZ476" s="32">
        <v>340.36035156200001</v>
      </c>
      <c r="BA476" s="32">
        <v>232.4584198</v>
      </c>
      <c r="BB476" s="32">
        <v>2007.6584472659999</v>
      </c>
      <c r="BC476" s="32">
        <v>2887.8666992190001</v>
      </c>
      <c r="BD476" s="32">
        <v>2927.2377929690001</v>
      </c>
      <c r="BE476" s="32">
        <v>635.91345214800003</v>
      </c>
      <c r="BF476" s="32">
        <v>724.66308593799999</v>
      </c>
      <c r="BG476" s="32">
        <v>294.52935790999999</v>
      </c>
      <c r="BH476" s="32">
        <v>500.72625732400002</v>
      </c>
      <c r="BI476" s="32">
        <v>12175</v>
      </c>
      <c r="BJ476" s="32">
        <v>5029.3666992190001</v>
      </c>
      <c r="BK476" s="32">
        <v>166.83421325699999</v>
      </c>
      <c r="BL476" s="32">
        <v>1989.947265625</v>
      </c>
      <c r="BM476" s="32">
        <v>2606.1831054690001</v>
      </c>
      <c r="BN476" s="32">
        <v>636.32501220699999</v>
      </c>
      <c r="BO476" s="32">
        <v>3781.8073730470001</v>
      </c>
      <c r="BP476" s="32">
        <v>17037.173828125</v>
      </c>
      <c r="BQ476" s="32">
        <v>2721.2666015619998</v>
      </c>
      <c r="BR476" s="32">
        <v>4553.5615234380002</v>
      </c>
      <c r="BS476" s="32">
        <v>2269.8408203119998</v>
      </c>
      <c r="BT476" s="32">
        <v>2331.9829101559999</v>
      </c>
      <c r="BU476" s="32">
        <v>143.27999877900001</v>
      </c>
      <c r="BV476" s="32">
        <v>1291.3967285159999</v>
      </c>
      <c r="BW476" s="32">
        <v>597.71594238299997</v>
      </c>
      <c r="BX476" s="32">
        <v>1647.5288085940001</v>
      </c>
      <c r="BY476" s="32">
        <v>1500.2547607419999</v>
      </c>
      <c r="BZ476" s="32">
        <v>679</v>
      </c>
      <c r="CA476" s="32">
        <v>1533.8493652340001</v>
      </c>
      <c r="CB476" s="32">
        <v>340.494232178</v>
      </c>
      <c r="CC476" s="32">
        <v>49.154888153000002</v>
      </c>
      <c r="CD476" s="32">
        <v>224.02421569800001</v>
      </c>
      <c r="CE476" s="32">
        <v>635.390136719</v>
      </c>
      <c r="CF476" s="32">
        <v>8141.609375</v>
      </c>
      <c r="CG476" s="32">
        <v>5118.12890625</v>
      </c>
      <c r="CH476" s="32">
        <v>14.992010117</v>
      </c>
      <c r="CI476" s="32">
        <v>1617.7264404299999</v>
      </c>
      <c r="CJ476" s="32">
        <v>346.50161743199999</v>
      </c>
      <c r="CK476" s="32">
        <v>113.504089355</v>
      </c>
      <c r="CL476" s="32">
        <v>412.33087158199999</v>
      </c>
      <c r="CM476" s="32">
        <v>195.05133056599999</v>
      </c>
      <c r="CN476" s="32">
        <v>932.500488281</v>
      </c>
      <c r="CO476" s="32">
        <v>1100.922485352</v>
      </c>
      <c r="CP476" s="32">
        <v>570.32580566399997</v>
      </c>
      <c r="CQ476" s="32">
        <v>6104.861328125</v>
      </c>
      <c r="CR476" s="32">
        <v>3911.3249511720001</v>
      </c>
      <c r="CS476" s="32">
        <v>1720.4914550779999</v>
      </c>
      <c r="CT476" s="32">
        <v>1809</v>
      </c>
      <c r="CU476" s="32">
        <v>6935.2802734380002</v>
      </c>
      <c r="CV476" s="32">
        <v>284.64236450200002</v>
      </c>
      <c r="CW476" s="32">
        <v>293.61529540999999</v>
      </c>
      <c r="CX476" s="32">
        <v>824.83782958999996</v>
      </c>
      <c r="CZ476" s="32">
        <v>1791.0588378909999</v>
      </c>
      <c r="DA476" s="32">
        <v>2355.8994140619998</v>
      </c>
      <c r="DB476" s="32">
        <v>236.96887207</v>
      </c>
      <c r="DC476" s="34">
        <v>5005</v>
      </c>
      <c r="DD476" s="32">
        <v>3216.0131835940001</v>
      </c>
      <c r="DE476" s="32">
        <v>935.60852050799997</v>
      </c>
      <c r="DF476" s="32">
        <v>747</v>
      </c>
      <c r="DG476" s="32">
        <v>6.0504417420000003</v>
      </c>
      <c r="DI476" s="32">
        <v>124.851745605</v>
      </c>
      <c r="DJ476" s="34">
        <v>1431.5</v>
      </c>
      <c r="DK476" s="32">
        <v>433.30337524399999</v>
      </c>
      <c r="DL476" s="32">
        <v>11862.884765625</v>
      </c>
      <c r="DM476" s="32">
        <v>2348.3923339839998</v>
      </c>
      <c r="DN476" s="32">
        <v>1956.4440917970001</v>
      </c>
      <c r="DO476" s="32">
        <v>19.440000000000001</v>
      </c>
      <c r="DP476" s="32">
        <v>360.8</v>
      </c>
      <c r="DQ476" s="32">
        <v>853.5</v>
      </c>
      <c r="DS476" s="32">
        <v>59.65</v>
      </c>
      <c r="DT476" s="32">
        <v>1006.190979004</v>
      </c>
      <c r="DU476" s="32">
        <v>126.75</v>
      </c>
      <c r="DV476" s="32">
        <v>5201.5947265619998</v>
      </c>
      <c r="DW476" s="32">
        <v>244.55250549300001</v>
      </c>
      <c r="DX476" s="32">
        <v>607.5</v>
      </c>
      <c r="DY476" s="32">
        <v>597.806152344</v>
      </c>
      <c r="EA476">
        <v>15.736000000000001</v>
      </c>
      <c r="EB476" s="32">
        <v>581.07623291000004</v>
      </c>
      <c r="EC476" s="32">
        <v>1516</v>
      </c>
    </row>
    <row r="477" spans="1:133">
      <c r="A477" s="33">
        <v>44515</v>
      </c>
      <c r="B477" s="32">
        <v>474.06210327100001</v>
      </c>
      <c r="C477" s="32">
        <v>9914.4150390619998</v>
      </c>
      <c r="D477" s="32">
        <v>1458.4633789059999</v>
      </c>
      <c r="E477" s="32">
        <v>2808.08984375</v>
      </c>
      <c r="F477" s="32">
        <v>748.64196777300003</v>
      </c>
      <c r="G477" s="32">
        <v>2818.095703125</v>
      </c>
      <c r="H477" s="32">
        <v>516.39709472699997</v>
      </c>
      <c r="I477" s="32">
        <v>159.99920654300001</v>
      </c>
      <c r="J477" s="32">
        <v>2356.5886230470001</v>
      </c>
      <c r="K477" s="32">
        <v>1488.3203125</v>
      </c>
      <c r="L477" s="32">
        <v>8960.8564453119998</v>
      </c>
      <c r="M477" s="32">
        <v>390.40277099600002</v>
      </c>
      <c r="N477" s="32">
        <v>219.164825439</v>
      </c>
      <c r="O477" s="32">
        <v>1094.9880371090001</v>
      </c>
      <c r="P477" s="32">
        <v>961.22924804700006</v>
      </c>
      <c r="Q477" s="32">
        <v>119.36643219</v>
      </c>
      <c r="R477" s="32">
        <v>1347.8276367190001</v>
      </c>
      <c r="S477" s="32">
        <v>1582.095336914</v>
      </c>
      <c r="T477" s="32">
        <v>157.58551025400001</v>
      </c>
      <c r="U477" s="32">
        <v>6222.3588867190001</v>
      </c>
      <c r="V477" s="32">
        <v>3143.087890625</v>
      </c>
      <c r="W477" s="32">
        <v>1443.035766602</v>
      </c>
      <c r="X477" s="32">
        <v>66.012496948000006</v>
      </c>
      <c r="Y477" s="32">
        <v>198.46253967300001</v>
      </c>
      <c r="Z477" s="32">
        <v>4099.2797851559999</v>
      </c>
      <c r="AA477" s="32">
        <v>390.73306274399999</v>
      </c>
      <c r="AB477" s="32">
        <v>872.28948974599996</v>
      </c>
      <c r="AC477" s="32">
        <v>6218.52734375</v>
      </c>
      <c r="AD477" s="32">
        <v>3396.1840820309999</v>
      </c>
      <c r="AE477" s="32">
        <v>1776.0274658200001</v>
      </c>
      <c r="AF477" s="32">
        <v>355.63088989300002</v>
      </c>
      <c r="AG477" s="32">
        <v>1506.3454589840001</v>
      </c>
      <c r="AH477" s="32">
        <v>715.08685302699996</v>
      </c>
      <c r="AI477" s="32">
        <v>410.185455322</v>
      </c>
      <c r="AJ477" s="32">
        <v>1970.0692138669999</v>
      </c>
      <c r="AK477" s="32">
        <v>3814.921875</v>
      </c>
      <c r="AL477" s="32">
        <v>527.76379394499997</v>
      </c>
      <c r="AM477" s="32">
        <v>1068.907836914</v>
      </c>
      <c r="AN477" s="32">
        <v>2865.1962890619998</v>
      </c>
      <c r="AP477" s="32">
        <v>3157.4675292970001</v>
      </c>
      <c r="AQ477" s="32">
        <v>1459.366210938</v>
      </c>
      <c r="AR477" s="32">
        <v>1593.7348632809999</v>
      </c>
      <c r="AS477" s="32">
        <v>3478.2985839839998</v>
      </c>
      <c r="AT477" s="32">
        <v>1947.801391602</v>
      </c>
      <c r="AU477" s="32">
        <v>1247.943359375</v>
      </c>
      <c r="AV477" s="32">
        <v>258.94818115200002</v>
      </c>
      <c r="AW477" s="32">
        <v>1596.630859375</v>
      </c>
      <c r="AX477" s="32">
        <v>708.71514892599998</v>
      </c>
      <c r="AY477" s="32">
        <v>411.32092285200002</v>
      </c>
      <c r="AZ477" s="32">
        <v>341.00924682599998</v>
      </c>
      <c r="BA477" s="32">
        <v>231.35862731899999</v>
      </c>
      <c r="BB477" s="32">
        <v>2020.6499023440001</v>
      </c>
      <c r="BC477" s="32">
        <v>2846.9111328119998</v>
      </c>
      <c r="BD477" s="32">
        <v>2983.1853027339998</v>
      </c>
      <c r="BE477" s="32">
        <v>623.31903076200001</v>
      </c>
      <c r="BF477" s="32">
        <v>734.85833740199996</v>
      </c>
      <c r="BG477" s="32">
        <v>294.22982788100001</v>
      </c>
      <c r="BH477" s="32">
        <v>496.49053955099998</v>
      </c>
      <c r="BI477" s="32">
        <v>12120</v>
      </c>
      <c r="BJ477" s="32">
        <v>5013.375</v>
      </c>
      <c r="BK477" s="32">
        <v>164.63836669899999</v>
      </c>
      <c r="BL477" s="32">
        <v>1972.3415527340001</v>
      </c>
      <c r="BM477" s="32">
        <v>2612.1672363279999</v>
      </c>
      <c r="BN477" s="32">
        <v>637.72399902300003</v>
      </c>
      <c r="BO477" s="32">
        <v>3758.8322753910002</v>
      </c>
      <c r="BP477" s="32">
        <v>17127.12890625</v>
      </c>
      <c r="BQ477" s="32">
        <v>2689.3342285160002</v>
      </c>
      <c r="BR477" s="32">
        <v>4505.1572265619998</v>
      </c>
      <c r="BS477" s="32">
        <v>2324.7641601559999</v>
      </c>
      <c r="BT477" s="32">
        <v>2314.888671875</v>
      </c>
      <c r="BU477" s="32">
        <v>144</v>
      </c>
      <c r="BV477" s="32">
        <v>1279.6701660159999</v>
      </c>
      <c r="BW477" s="32">
        <v>583.35638427699996</v>
      </c>
      <c r="BX477" s="32">
        <v>1654.019165039</v>
      </c>
      <c r="BY477" s="32">
        <v>1496.7556152340001</v>
      </c>
      <c r="BZ477" s="32">
        <v>687.5</v>
      </c>
      <c r="CA477" s="32">
        <v>1539.3416748049999</v>
      </c>
      <c r="CB477" s="32">
        <v>340.19464111299999</v>
      </c>
      <c r="CC477" s="32">
        <v>49.554279327000003</v>
      </c>
      <c r="CD477" s="32">
        <v>224.946212769</v>
      </c>
      <c r="CE477" s="32">
        <v>631.14630126999998</v>
      </c>
      <c r="CF477" s="32">
        <v>8197.5517578119998</v>
      </c>
      <c r="CG477" s="32">
        <v>5122.126953125</v>
      </c>
      <c r="CH477" s="32">
        <v>14.918520926999999</v>
      </c>
      <c r="CI477" s="32">
        <v>1652.423217773</v>
      </c>
      <c r="CJ477" s="32">
        <v>341.08605956999997</v>
      </c>
      <c r="CK477" s="32">
        <v>112.444610596</v>
      </c>
      <c r="CL477" s="32">
        <v>410.185455322</v>
      </c>
      <c r="CM477" s="32">
        <v>195.750457764</v>
      </c>
      <c r="CN477" s="32">
        <v>940.49609375</v>
      </c>
      <c r="CO477" s="32">
        <v>1102.4210205080001</v>
      </c>
      <c r="CP477" s="32">
        <v>570.32580566399997</v>
      </c>
      <c r="CQ477" s="32">
        <v>6084.8842773440001</v>
      </c>
      <c r="CR477" s="32">
        <v>3903.3332519529999</v>
      </c>
      <c r="CS477" s="32">
        <v>1737.782836914</v>
      </c>
      <c r="CT477" s="32">
        <v>1816</v>
      </c>
      <c r="CU477" s="32">
        <v>7163.1904296880002</v>
      </c>
      <c r="CV477" s="32">
        <v>285.54122924799998</v>
      </c>
      <c r="CW477" s="32">
        <v>292.81716918900003</v>
      </c>
      <c r="CX477" s="32">
        <v>838.278808594</v>
      </c>
      <c r="CZ477" s="32">
        <v>1792.0583496090001</v>
      </c>
      <c r="DA477" s="32">
        <v>2363.8918457029999</v>
      </c>
      <c r="DB477" s="32">
        <v>236.26898193400001</v>
      </c>
      <c r="DC477" s="34">
        <v>5160</v>
      </c>
      <c r="DD477" s="32">
        <v>3220.0104980470001</v>
      </c>
      <c r="DE477" s="32">
        <v>930.01324462900004</v>
      </c>
      <c r="DF477" s="32">
        <v>744</v>
      </c>
      <c r="DG477" s="32">
        <v>5.8864946370000002</v>
      </c>
      <c r="DI477" s="32">
        <v>125.25094604500001</v>
      </c>
      <c r="DJ477" s="34">
        <v>1448.2</v>
      </c>
      <c r="DK477" s="32">
        <v>445.29241943400001</v>
      </c>
      <c r="DL477" s="32">
        <v>11822.909179688</v>
      </c>
      <c r="DM477" s="32">
        <v>2343.3999023440001</v>
      </c>
      <c r="DN477" s="32">
        <v>1919.1270751950001</v>
      </c>
      <c r="DO477" s="32">
        <v>19.399999999999999</v>
      </c>
      <c r="DP477" s="32">
        <v>360</v>
      </c>
      <c r="DQ477" s="32">
        <v>873.5</v>
      </c>
      <c r="DS477" s="32">
        <v>60.4</v>
      </c>
      <c r="DT477" s="32">
        <v>1009.503479004</v>
      </c>
      <c r="DU477" s="32">
        <v>126.75</v>
      </c>
      <c r="DV477" s="32">
        <v>5196.5971679690001</v>
      </c>
      <c r="DW477" s="32">
        <v>230.887741089</v>
      </c>
      <c r="DX477" s="32">
        <v>581.5</v>
      </c>
      <c r="DY477" s="32">
        <v>588.60913085899995</v>
      </c>
      <c r="EA477">
        <v>15.271000000000001</v>
      </c>
      <c r="EB477" s="32">
        <v>581.07623291000004</v>
      </c>
      <c r="EC477" s="32">
        <v>1502</v>
      </c>
    </row>
    <row r="478" spans="1:133">
      <c r="A478" s="33">
        <v>44516</v>
      </c>
      <c r="B478" s="32">
        <v>467.86779785200002</v>
      </c>
      <c r="C478" s="32">
        <v>9956.390625</v>
      </c>
      <c r="D478" s="32">
        <v>1436.9858398440001</v>
      </c>
      <c r="E478" s="32">
        <v>2787.1040039059999</v>
      </c>
      <c r="F478" s="32">
        <v>728.45690918000003</v>
      </c>
      <c r="G478" s="32">
        <v>2773.1579589839998</v>
      </c>
      <c r="H478" s="32">
        <v>532.36621093799999</v>
      </c>
      <c r="I478" s="32">
        <v>157.50015258799999</v>
      </c>
      <c r="J478" s="32">
        <v>2338.5991210940001</v>
      </c>
      <c r="K478" s="32">
        <v>1463.8397216799999</v>
      </c>
      <c r="L478" s="32">
        <v>8595.1484375</v>
      </c>
      <c r="M478" s="32">
        <v>393.35287475600001</v>
      </c>
      <c r="N478" s="32">
        <v>220.16421508799999</v>
      </c>
      <c r="O478" s="32">
        <v>1100.9799804690001</v>
      </c>
      <c r="P478" s="32">
        <v>968.62475585899995</v>
      </c>
      <c r="Q478" s="32">
        <v>119.27861022899999</v>
      </c>
      <c r="R478" s="32">
        <v>1353.3229980470001</v>
      </c>
      <c r="S478" s="32">
        <v>1569.6102294919999</v>
      </c>
      <c r="T478" s="32">
        <v>156.53793335</v>
      </c>
      <c r="U478" s="32">
        <v>6185.2866210940001</v>
      </c>
      <c r="V478" s="32">
        <v>3147.0866699220001</v>
      </c>
      <c r="W478" s="32">
        <v>1445.0336914059999</v>
      </c>
      <c r="X478" s="32">
        <v>67.431488036999994</v>
      </c>
      <c r="Y478" s="32">
        <v>199.260375977</v>
      </c>
      <c r="Z478" s="32">
        <v>4083.0952148440001</v>
      </c>
      <c r="AA478" s="32">
        <v>385.54193115200002</v>
      </c>
      <c r="AB478" s="32">
        <v>865.89129638700001</v>
      </c>
      <c r="AC478" s="32">
        <v>6175.572265625</v>
      </c>
      <c r="AD478" s="32">
        <v>3405.6225585940001</v>
      </c>
      <c r="AE478" s="32">
        <v>1782.0241699220001</v>
      </c>
      <c r="AF478" s="32">
        <v>356.36264038100001</v>
      </c>
      <c r="AG478" s="32">
        <v>1503.3907470700001</v>
      </c>
      <c r="AH478" s="32">
        <v>705.372558594</v>
      </c>
      <c r="AI478" s="32">
        <v>410.083251953</v>
      </c>
      <c r="AJ478" s="32">
        <v>1970.5688476559999</v>
      </c>
      <c r="AK478" s="32">
        <v>3860.3969726559999</v>
      </c>
      <c r="AL478" s="32">
        <v>522.16625976600005</v>
      </c>
      <c r="AM478" s="32">
        <v>1052.9318847659999</v>
      </c>
      <c r="AN478" s="32">
        <v>2879.5463867190001</v>
      </c>
      <c r="AP478" s="32">
        <v>3126.4926757809999</v>
      </c>
      <c r="AQ478" s="32">
        <v>1448.2075195309999</v>
      </c>
      <c r="AR478" s="32">
        <v>1564.8120117190001</v>
      </c>
      <c r="AS478" s="32">
        <v>3510.2829589839998</v>
      </c>
      <c r="AT478" s="32">
        <v>1962.7846679690001</v>
      </c>
      <c r="AU478" s="32">
        <v>1241.9484863279999</v>
      </c>
      <c r="AV478" s="32">
        <v>259.84591674799998</v>
      </c>
      <c r="AW478" s="32">
        <v>1567.059570312</v>
      </c>
      <c r="AX478" s="32">
        <v>734.86029052699996</v>
      </c>
      <c r="AY478" s="32">
        <v>421.01434326200001</v>
      </c>
      <c r="AZ478" s="32">
        <v>344.00448608400001</v>
      </c>
      <c r="BA478" s="32">
        <v>232.55841064500001</v>
      </c>
      <c r="BB478" s="32">
        <v>1966.1862792970001</v>
      </c>
      <c r="BC478" s="32">
        <v>2838.4201660160002</v>
      </c>
      <c r="BD478" s="32">
        <v>2965.2023925779999</v>
      </c>
      <c r="BE478" s="32">
        <v>621.51989746100003</v>
      </c>
      <c r="BF478" s="32">
        <v>734.05871581999997</v>
      </c>
      <c r="BG478" s="32">
        <v>291.23464965800002</v>
      </c>
      <c r="BH478" s="32">
        <v>503.14660644499997</v>
      </c>
      <c r="BI478" s="32">
        <v>11900</v>
      </c>
      <c r="BJ478" s="32">
        <v>5025.3686523440001</v>
      </c>
      <c r="BK478" s="32">
        <v>166.28527832</v>
      </c>
      <c r="BL478" s="32">
        <v>1966.4731445309999</v>
      </c>
      <c r="BM478" s="32">
        <v>2586.7333984380002</v>
      </c>
      <c r="BN478" s="32">
        <v>629.53015136700003</v>
      </c>
      <c r="BO478" s="32">
        <v>3749.8425292970001</v>
      </c>
      <c r="BP478" s="32">
        <v>16997.19140625</v>
      </c>
      <c r="BQ478" s="32">
        <v>2702.306640625</v>
      </c>
      <c r="BR478" s="32">
        <v>4444.775390625</v>
      </c>
      <c r="BS478" s="32">
        <v>2328.7587890619998</v>
      </c>
      <c r="BT478" s="32">
        <v>2314.888671875</v>
      </c>
      <c r="BU478" s="32">
        <v>143.919998169</v>
      </c>
      <c r="BV478" s="32">
        <v>1290.4196777340001</v>
      </c>
      <c r="BW478" s="32">
        <v>588.342285156</v>
      </c>
      <c r="BX478" s="32">
        <v>1655.5168457029999</v>
      </c>
      <c r="BY478" s="32">
        <v>1511.7530517580001</v>
      </c>
      <c r="BZ478" s="32">
        <v>688</v>
      </c>
      <c r="CA478" s="32">
        <v>1531.3527832029999</v>
      </c>
      <c r="CB478" s="32">
        <v>337.19909668000003</v>
      </c>
      <c r="CC478" s="32">
        <v>49.893760681000003</v>
      </c>
      <c r="CD478" s="32">
        <v>228.83869934099999</v>
      </c>
      <c r="CE478" s="32">
        <v>627.24200439499998</v>
      </c>
      <c r="CF478" s="32">
        <v>8155.5952148440001</v>
      </c>
      <c r="CG478" s="32">
        <v>5266.0170898440001</v>
      </c>
      <c r="CH478" s="32">
        <v>14.967513084</v>
      </c>
      <c r="CI478" s="32">
        <v>1676.4741210940001</v>
      </c>
      <c r="CJ478" s="32">
        <v>342.54595947299998</v>
      </c>
      <c r="CK478" s="32">
        <v>117.861938477</v>
      </c>
      <c r="CL478" s="32">
        <v>410.083251953</v>
      </c>
      <c r="CM478" s="32">
        <v>195.530715942</v>
      </c>
      <c r="CN478" s="32">
        <v>938.49719238299997</v>
      </c>
      <c r="CO478" s="32">
        <v>1108.9145507809999</v>
      </c>
      <c r="CP478" s="32">
        <v>563.13177490199996</v>
      </c>
      <c r="CQ478" s="32">
        <v>6022.9565429690001</v>
      </c>
      <c r="CR478" s="32">
        <v>3870.3684082029999</v>
      </c>
      <c r="CS478" s="32">
        <v>1724.814086914</v>
      </c>
      <c r="CT478" s="32">
        <v>1790.5</v>
      </c>
      <c r="CU478" s="32">
        <v>7091.2192382809999</v>
      </c>
      <c r="CV478" s="32">
        <v>280.29776000999999</v>
      </c>
      <c r="CW478" s="32">
        <v>292.31832885699998</v>
      </c>
      <c r="CX478" s="32">
        <v>842.03430175799997</v>
      </c>
      <c r="CZ478" s="32">
        <v>1812.047851562</v>
      </c>
      <c r="DA478" s="32">
        <v>2331.9208984380002</v>
      </c>
      <c r="DB478" s="32">
        <v>232.16950988799999</v>
      </c>
      <c r="DC478" s="34">
        <v>5185</v>
      </c>
      <c r="DD478" s="32">
        <v>3180.0354003910002</v>
      </c>
      <c r="DE478" s="32">
        <v>920.42144775400004</v>
      </c>
      <c r="DF478" s="32">
        <v>742.6</v>
      </c>
      <c r="DG478" s="32">
        <v>5.8357491489999997</v>
      </c>
      <c r="DI478" s="32">
        <v>124.252944946</v>
      </c>
      <c r="DJ478" s="34">
        <v>1461</v>
      </c>
      <c r="DK478" s="32">
        <v>441.595794678</v>
      </c>
      <c r="DL478" s="32">
        <v>11897.865234375</v>
      </c>
      <c r="DM478" s="32">
        <v>2375.3513183589998</v>
      </c>
      <c r="DN478" s="32">
        <v>1894.581665039</v>
      </c>
      <c r="DO478" s="32">
        <v>19.82</v>
      </c>
      <c r="DP478" s="32">
        <v>368.8</v>
      </c>
      <c r="DQ478" s="32">
        <v>877</v>
      </c>
      <c r="DS478" s="32">
        <v>59.56</v>
      </c>
      <c r="DT478" s="32">
        <v>995.42510986299999</v>
      </c>
      <c r="DU478" s="32">
        <v>127.5</v>
      </c>
      <c r="DV478" s="32">
        <v>5101.6591796880002</v>
      </c>
      <c r="DW478" s="32">
        <v>231.673065186</v>
      </c>
      <c r="DX478" s="32">
        <v>567.5</v>
      </c>
      <c r="DY478" s="32">
        <v>580.01190185500002</v>
      </c>
      <c r="EA478">
        <v>15.422000000000001</v>
      </c>
      <c r="EB478" s="32">
        <v>581.07623291000004</v>
      </c>
      <c r="EC478" s="32">
        <v>1459.400024414</v>
      </c>
    </row>
    <row r="479" spans="1:133">
      <c r="A479" s="33">
        <v>44517</v>
      </c>
      <c r="B479" s="32">
        <v>466.16940307599998</v>
      </c>
      <c r="C479" s="32">
        <v>9852.44921875</v>
      </c>
      <c r="D479" s="32">
        <v>1428.9942626950001</v>
      </c>
      <c r="E479" s="32">
        <v>2785.1057128910002</v>
      </c>
      <c r="F479" s="32">
        <v>799.40411376999998</v>
      </c>
      <c r="G479" s="32">
        <v>2773.1579589839998</v>
      </c>
      <c r="H479" s="32">
        <v>521.98638916000004</v>
      </c>
      <c r="I479" s="32">
        <v>152.088790894</v>
      </c>
      <c r="J479" s="32">
        <v>2338.5991210940001</v>
      </c>
      <c r="K479" s="32">
        <v>1506.3059082029999</v>
      </c>
      <c r="L479" s="32">
        <v>8583.1572265619998</v>
      </c>
      <c r="M479" s="32">
        <v>392.99533081099997</v>
      </c>
      <c r="N479" s="32">
        <v>219.164825439</v>
      </c>
      <c r="O479" s="32">
        <v>1110.9659423830001</v>
      </c>
      <c r="P479" s="32">
        <v>986.21429443399995</v>
      </c>
      <c r="Q479" s="32">
        <v>119.36643219</v>
      </c>
      <c r="R479" s="32">
        <v>1332.341186523</v>
      </c>
      <c r="S479" s="32">
        <v>1554.628540039</v>
      </c>
      <c r="T479" s="32">
        <v>152.547149658</v>
      </c>
      <c r="U479" s="32">
        <v>6175.5302734380002</v>
      </c>
      <c r="V479" s="32">
        <v>3125.0932617190001</v>
      </c>
      <c r="W479" s="32">
        <v>1432.546508789</v>
      </c>
      <c r="X479" s="32">
        <v>67.531402588000006</v>
      </c>
      <c r="Y479" s="32">
        <v>198.961181641</v>
      </c>
      <c r="Z479" s="32">
        <v>4089.7602539059999</v>
      </c>
      <c r="AA479" s="32">
        <v>383.64517211899999</v>
      </c>
      <c r="AB479" s="32">
        <v>866.42456054700006</v>
      </c>
      <c r="AC479" s="32">
        <v>6076.6748046880002</v>
      </c>
      <c r="AD479" s="32">
        <v>3329.255859375</v>
      </c>
      <c r="AE479" s="32">
        <v>1784.522827148</v>
      </c>
      <c r="AF479" s="32">
        <v>348.94055175800003</v>
      </c>
      <c r="AG479" s="32">
        <v>1512.2543945309999</v>
      </c>
      <c r="AH479" s="32">
        <v>717.267578125</v>
      </c>
      <c r="AI479" s="32">
        <v>409.47033691399997</v>
      </c>
      <c r="AJ479" s="32">
        <v>1970.5688476559999</v>
      </c>
      <c r="AK479" s="32">
        <v>3879.3864746089998</v>
      </c>
      <c r="AL479" s="32">
        <v>506.77316284199998</v>
      </c>
      <c r="AM479" s="32">
        <v>1052.4324951169999</v>
      </c>
      <c r="AN479" s="32">
        <v>2869.9792480470001</v>
      </c>
      <c r="AP479" s="32">
        <v>3062.5441894529999</v>
      </c>
      <c r="AQ479" s="32">
        <v>1444.326171875</v>
      </c>
      <c r="AR479" s="32">
        <v>1559.8254394529999</v>
      </c>
      <c r="AS479" s="32">
        <v>3371.3510742190001</v>
      </c>
      <c r="AT479" s="32">
        <v>1921.8308105470001</v>
      </c>
      <c r="AU479" s="32">
        <v>1232.9562988279999</v>
      </c>
      <c r="AV479" s="32">
        <v>259.44696044900002</v>
      </c>
      <c r="AW479" s="32">
        <v>1568.0659179690001</v>
      </c>
      <c r="AX479" s="32">
        <v>720.69000244100005</v>
      </c>
      <c r="AY479" s="32">
        <v>416.11764526399998</v>
      </c>
      <c r="AZ479" s="32">
        <v>341.45855712899998</v>
      </c>
      <c r="BA479" s="32">
        <v>231.25865173299999</v>
      </c>
      <c r="BB479" s="32">
        <v>1933.7078857419999</v>
      </c>
      <c r="BC479" s="32">
        <v>2874.3813476559999</v>
      </c>
      <c r="BD479" s="32">
        <v>2955.2116699220001</v>
      </c>
      <c r="BE479" s="32">
        <v>623.91888427699996</v>
      </c>
      <c r="BF479" s="32">
        <v>744.85369873000002</v>
      </c>
      <c r="BG479" s="32">
        <v>287.54055786100002</v>
      </c>
      <c r="BH479" s="32">
        <v>502.84411621100003</v>
      </c>
      <c r="BI479" s="32">
        <v>11690</v>
      </c>
      <c r="BJ479" s="32">
        <v>4931.4184570309999</v>
      </c>
      <c r="BK479" s="32">
        <v>167.23345947300001</v>
      </c>
      <c r="BL479" s="32">
        <v>1951.5350341799999</v>
      </c>
      <c r="BM479" s="32">
        <v>2567.7829589839998</v>
      </c>
      <c r="BN479" s="32">
        <v>629.13043212900004</v>
      </c>
      <c r="BO479" s="32">
        <v>3721.8737792970001</v>
      </c>
      <c r="BP479" s="32">
        <v>16157.576171875</v>
      </c>
      <c r="BQ479" s="32">
        <v>2684.3444824220001</v>
      </c>
      <c r="BR479" s="32">
        <v>4444.2758789059999</v>
      </c>
      <c r="BS479" s="32">
        <v>2281.8244628910002</v>
      </c>
      <c r="BT479" s="32">
        <v>2284.2993164059999</v>
      </c>
      <c r="BU479" s="32">
        <v>140.44000244099999</v>
      </c>
      <c r="BV479" s="32">
        <v>1278.6928710940001</v>
      </c>
      <c r="BW479" s="32">
        <v>585.15130615199996</v>
      </c>
      <c r="BX479" s="32">
        <v>1584.6231689450001</v>
      </c>
      <c r="BY479" s="32">
        <v>1507.2537841799999</v>
      </c>
      <c r="BZ479" s="32">
        <v>692</v>
      </c>
      <c r="CA479" s="32">
        <v>1497.4005126950001</v>
      </c>
      <c r="CB479" s="32">
        <v>334.503082275</v>
      </c>
      <c r="CC479" s="32">
        <v>49.908737183</v>
      </c>
      <c r="CD479" s="32">
        <v>229.76060485799999</v>
      </c>
      <c r="CE479" s="32">
        <v>622.14935302699996</v>
      </c>
      <c r="CF479" s="32">
        <v>8137.6137695309999</v>
      </c>
      <c r="CG479" s="32">
        <v>5284.00390625</v>
      </c>
      <c r="CH479" s="32">
        <v>14.702130318</v>
      </c>
      <c r="CI479" s="32">
        <v>1665.237304688</v>
      </c>
      <c r="CJ479" s="32">
        <v>350.31607055699999</v>
      </c>
      <c r="CK479" s="32">
        <v>114.12378692599999</v>
      </c>
      <c r="CL479" s="32">
        <v>409.47033691399997</v>
      </c>
      <c r="CM479" s="32">
        <v>195.45082092300001</v>
      </c>
      <c r="CN479" s="32">
        <v>934.49932861299999</v>
      </c>
      <c r="CO479" s="32">
        <v>1094.4288330080001</v>
      </c>
      <c r="CP479" s="32">
        <v>564.73052978500004</v>
      </c>
      <c r="CQ479" s="32">
        <v>5967.0229492190001</v>
      </c>
      <c r="CR479" s="32">
        <v>3851.3884277339998</v>
      </c>
      <c r="CS479" s="32">
        <v>1737.782836914</v>
      </c>
      <c r="CT479" s="32">
        <v>1790</v>
      </c>
      <c r="CU479" s="32">
        <v>6663.38671875</v>
      </c>
      <c r="CV479" s="32">
        <v>277.50134277299998</v>
      </c>
      <c r="CW479" s="32">
        <v>292.71740722700002</v>
      </c>
      <c r="CX479" s="32">
        <v>834.32556152300003</v>
      </c>
      <c r="CZ479" s="32">
        <v>1829.0388183590001</v>
      </c>
      <c r="DA479" s="32">
        <v>2339.9138183589998</v>
      </c>
      <c r="DB479" s="32">
        <v>227.67010497999999</v>
      </c>
      <c r="DC479" s="34">
        <v>5190</v>
      </c>
      <c r="DD479" s="32">
        <v>3172.0402832029999</v>
      </c>
      <c r="DE479" s="32">
        <v>911.22912597699997</v>
      </c>
      <c r="DF479" s="32">
        <v>743.2</v>
      </c>
      <c r="DG479" s="32">
        <v>5.8533148769999999</v>
      </c>
      <c r="DI479" s="32">
        <v>124.203033447</v>
      </c>
      <c r="DJ479" s="34">
        <v>1470</v>
      </c>
      <c r="DK479" s="32">
        <v>437.59942626999998</v>
      </c>
      <c r="DL479" s="32">
        <v>11937.83984375</v>
      </c>
      <c r="DM479" s="32">
        <v>2327.4245605470001</v>
      </c>
      <c r="DN479" s="32">
        <v>1885.8012695309999</v>
      </c>
      <c r="DO479" s="32">
        <v>20.100000000000001</v>
      </c>
      <c r="DP479" s="32">
        <v>384</v>
      </c>
      <c r="DQ479" s="32">
        <v>929.5</v>
      </c>
      <c r="DS479" s="32">
        <v>60.6</v>
      </c>
      <c r="DT479" s="32">
        <v>994.59698486299999</v>
      </c>
      <c r="DU479" s="32">
        <v>127.75</v>
      </c>
      <c r="DV479" s="32">
        <v>5231.57421875</v>
      </c>
      <c r="DW479" s="32">
        <v>237.95571899399999</v>
      </c>
      <c r="DX479" s="32">
        <v>547</v>
      </c>
      <c r="DY479" s="32">
        <v>573.4140625</v>
      </c>
      <c r="EA479">
        <v>15.207000000000001</v>
      </c>
      <c r="EB479" s="32">
        <v>581.07623291000004</v>
      </c>
      <c r="EC479" s="32">
        <v>1436.8000488279999</v>
      </c>
    </row>
    <row r="480" spans="1:133">
      <c r="A480" s="33">
        <v>44518</v>
      </c>
      <c r="B480" s="32">
        <v>460.57455444300001</v>
      </c>
      <c r="C480" s="32">
        <v>9856.447265625</v>
      </c>
      <c r="D480" s="32">
        <v>1399.026000977</v>
      </c>
      <c r="E480" s="32">
        <v>2805.2543945309999</v>
      </c>
      <c r="F480" s="32">
        <v>790.21099853500004</v>
      </c>
      <c r="G480" s="32">
        <v>2798.1232910160002</v>
      </c>
      <c r="H480" s="32">
        <v>528.97265625</v>
      </c>
      <c r="I480" s="32">
        <v>151.83297729500001</v>
      </c>
      <c r="J480" s="32">
        <v>2338.5991210940001</v>
      </c>
      <c r="K480" s="32">
        <v>1480.8262939450001</v>
      </c>
      <c r="L480" s="32">
        <v>8374.3232421880002</v>
      </c>
      <c r="M480" s="32">
        <v>392.458892822</v>
      </c>
      <c r="N480" s="32">
        <v>220.763839722</v>
      </c>
      <c r="O480" s="32">
        <v>1110.4666748049999</v>
      </c>
      <c r="P480" s="32">
        <v>951.23510742200006</v>
      </c>
      <c r="Q480" s="32">
        <v>116.380088806</v>
      </c>
      <c r="R480" s="32">
        <v>1363.3143310549999</v>
      </c>
      <c r="S480" s="32">
        <v>1565.115600586</v>
      </c>
      <c r="T480" s="32">
        <v>158.28387451200001</v>
      </c>
      <c r="U480" s="32">
        <v>6183.3344726559999</v>
      </c>
      <c r="V480" s="32">
        <v>3123.09375</v>
      </c>
      <c r="W480" s="32">
        <v>1449.029663086</v>
      </c>
      <c r="X480" s="32">
        <v>68.170936584000003</v>
      </c>
      <c r="Y480" s="32">
        <v>198.362792969</v>
      </c>
      <c r="Z480" s="32">
        <v>4247.7905273440001</v>
      </c>
      <c r="AA480" s="32">
        <v>384.74328613300003</v>
      </c>
      <c r="AB480" s="32">
        <v>876.64385986299999</v>
      </c>
      <c r="AC480" s="32">
        <v>6099.6513671880002</v>
      </c>
      <c r="AD480" s="32">
        <v>3322.3911132809999</v>
      </c>
      <c r="AE480" s="32">
        <v>1779.025756836</v>
      </c>
      <c r="AF480" s="32">
        <v>348.73156738300003</v>
      </c>
      <c r="AG480" s="32">
        <v>1537.3682861330001</v>
      </c>
      <c r="AH480" s="32">
        <v>712.70782470699999</v>
      </c>
      <c r="AI480" s="32">
        <v>407.63137817400002</v>
      </c>
      <c r="AJ480" s="32">
        <v>1948.5793457029999</v>
      </c>
      <c r="AK480" s="32">
        <v>3890.380859375</v>
      </c>
      <c r="AL480" s="32">
        <v>523.16589355500003</v>
      </c>
      <c r="AM480" s="32">
        <v>1056.9256591799999</v>
      </c>
      <c r="AN480" s="32">
        <v>2903.5747070309999</v>
      </c>
      <c r="AP480" s="32">
        <v>3080.5295410160002</v>
      </c>
      <c r="AQ480" s="32">
        <v>1424.4346923830001</v>
      </c>
      <c r="AR480" s="32">
        <v>1571.2946777340001</v>
      </c>
      <c r="AS480" s="32">
        <v>3444.3151855470001</v>
      </c>
      <c r="AT480" s="32">
        <v>1947.3020019529999</v>
      </c>
      <c r="AU480" s="32">
        <v>1244.9460449220001</v>
      </c>
      <c r="AV480" s="32">
        <v>257.05300903300002</v>
      </c>
      <c r="AW480" s="32">
        <v>1521.0223388669999</v>
      </c>
      <c r="AX480" s="32">
        <v>744.24047851600005</v>
      </c>
      <c r="AY480" s="32">
        <v>416.91717529300001</v>
      </c>
      <c r="AZ480" s="32">
        <v>335.91738891599999</v>
      </c>
      <c r="BA480" s="32">
        <v>233.95819091800001</v>
      </c>
      <c r="BB480" s="32">
        <v>1938.704711914</v>
      </c>
      <c r="BC480" s="32">
        <v>2795.4670410160002</v>
      </c>
      <c r="BD480" s="32">
        <v>2957.2097167970001</v>
      </c>
      <c r="BE480" s="32">
        <v>622.71936035199997</v>
      </c>
      <c r="BF480" s="32">
        <v>741.65515136700003</v>
      </c>
      <c r="BG480" s="32">
        <v>292.93191528300002</v>
      </c>
      <c r="BH480" s="32">
        <v>502.69277954099999</v>
      </c>
      <c r="BI480" s="32">
        <v>11505</v>
      </c>
      <c r="BJ480" s="32">
        <v>4977.3940429690001</v>
      </c>
      <c r="BK480" s="32">
        <v>166.4349823</v>
      </c>
      <c r="BL480" s="32">
        <v>1950.4682617190001</v>
      </c>
      <c r="BM480" s="32">
        <v>2558.806640625</v>
      </c>
      <c r="BN480" s="32">
        <v>629.33026123000002</v>
      </c>
      <c r="BO480" s="32">
        <v>3694.9030761720001</v>
      </c>
      <c r="BP480" s="32">
        <v>16302.508789062</v>
      </c>
      <c r="BQ480" s="32">
        <v>2813.0729980470001</v>
      </c>
      <c r="BR480" s="32">
        <v>4366.9282226559999</v>
      </c>
      <c r="BS480" s="32">
        <v>2252.8642578119998</v>
      </c>
      <c r="BT480" s="32">
        <v>2260.9077148440001</v>
      </c>
      <c r="BU480" s="32">
        <v>141.47999572800001</v>
      </c>
      <c r="BV480" s="32">
        <v>1255.2397460940001</v>
      </c>
      <c r="BW480" s="32">
        <v>590.38696289100005</v>
      </c>
      <c r="BX480" s="32">
        <v>1590.1151123049999</v>
      </c>
      <c r="BY480" s="32">
        <v>1505.2692871090001</v>
      </c>
      <c r="BZ480" s="32">
        <v>694.5</v>
      </c>
      <c r="CA480" s="32">
        <v>1490.9094238279999</v>
      </c>
      <c r="CB480" s="32">
        <v>336.69989013700001</v>
      </c>
      <c r="CC480" s="32">
        <v>49.813880920000003</v>
      </c>
      <c r="CD480" s="32">
        <v>228.32647705100001</v>
      </c>
      <c r="CE480" s="32">
        <v>620.621582031</v>
      </c>
      <c r="CF480" s="32">
        <v>8225.5224609380002</v>
      </c>
      <c r="CG480" s="32">
        <v>5230.0454101559999</v>
      </c>
      <c r="CH480" s="32">
        <v>15.261474609</v>
      </c>
      <c r="CI480" s="32">
        <v>1637.0463867190001</v>
      </c>
      <c r="CJ480" s="32">
        <v>347.34924316399997</v>
      </c>
      <c r="CK480" s="32">
        <v>114.983360291</v>
      </c>
      <c r="CL480" s="32">
        <v>407.63137817400002</v>
      </c>
      <c r="CM480" s="32">
        <v>195.09127807600001</v>
      </c>
      <c r="CN480" s="32">
        <v>940.49609375</v>
      </c>
      <c r="CO480" s="32">
        <v>1106.916625977</v>
      </c>
      <c r="CP480" s="32">
        <v>568.32751464800003</v>
      </c>
      <c r="CQ480" s="32">
        <v>5825.732421875</v>
      </c>
      <c r="CR480" s="32">
        <v>3818.9230957029999</v>
      </c>
      <c r="CS480" s="32">
        <v>1720.4914550779999</v>
      </c>
      <c r="CT480" s="32">
        <v>1776</v>
      </c>
      <c r="CU480" s="32">
        <v>6677.3818359380002</v>
      </c>
      <c r="CV480" s="32">
        <v>278.99948120099998</v>
      </c>
      <c r="CW480" s="32">
        <v>293.31604003899997</v>
      </c>
      <c r="CX480" s="32">
        <v>840.05767822300004</v>
      </c>
      <c r="CZ480" s="32">
        <v>1833.0366210940001</v>
      </c>
      <c r="DA480" s="32">
        <v>2284.9624023440001</v>
      </c>
      <c r="DB480" s="32">
        <v>236.168991089</v>
      </c>
      <c r="DC480" s="34">
        <v>5270</v>
      </c>
      <c r="DD480" s="32">
        <v>3172.0402832029999</v>
      </c>
      <c r="DE480" s="32">
        <v>924.01831054700006</v>
      </c>
      <c r="DF480" s="32">
        <v>742</v>
      </c>
      <c r="DG480" s="32">
        <v>5.8357491489999997</v>
      </c>
      <c r="DI480" s="32">
        <v>124.452537537</v>
      </c>
      <c r="DJ480" s="34">
        <v>1467.3</v>
      </c>
      <c r="DK480" s="32">
        <v>480.26040649399999</v>
      </c>
      <c r="DL480" s="32">
        <v>12107.737304688</v>
      </c>
      <c r="DM480" s="32">
        <v>2296.4721679690001</v>
      </c>
      <c r="DN480" s="32">
        <v>1864.2492675779999</v>
      </c>
      <c r="DO480" s="32">
        <v>19.8</v>
      </c>
      <c r="DP480" s="32">
        <v>380.2</v>
      </c>
      <c r="DQ480" s="32">
        <v>923.5</v>
      </c>
      <c r="DS480" s="32">
        <v>59.74</v>
      </c>
      <c r="DT480" s="32">
        <v>1004.534667969</v>
      </c>
      <c r="DU480" s="32">
        <v>128</v>
      </c>
      <c r="DV480" s="32">
        <v>5196.5971679690001</v>
      </c>
      <c r="DW480" s="32">
        <v>234.029052734</v>
      </c>
      <c r="DX480" s="32">
        <v>548.5</v>
      </c>
      <c r="DY480" s="32">
        <v>570.41503906200001</v>
      </c>
      <c r="EA480">
        <v>14.842000000000001</v>
      </c>
      <c r="EB480" s="32">
        <v>581.07623291000004</v>
      </c>
      <c r="EC480" s="32">
        <v>1425.1999511720001</v>
      </c>
    </row>
    <row r="481" spans="1:133">
      <c r="A481" s="33">
        <v>44519</v>
      </c>
      <c r="B481" s="32">
        <v>451.08334350600001</v>
      </c>
      <c r="C481" s="32">
        <v>10029.350585938</v>
      </c>
      <c r="D481" s="32">
        <v>1407.017578125</v>
      </c>
      <c r="E481" s="32">
        <v>2835.236328125</v>
      </c>
      <c r="F481" s="32">
        <v>799.004394531</v>
      </c>
      <c r="G481" s="32">
        <v>2806.1120605470001</v>
      </c>
      <c r="H481" s="32">
        <v>527.77508544900002</v>
      </c>
      <c r="I481" s="32">
        <v>146.106765747</v>
      </c>
      <c r="J481" s="32">
        <v>2365.5830078119998</v>
      </c>
      <c r="K481" s="32">
        <v>1494.315429688</v>
      </c>
      <c r="L481" s="32">
        <v>8472.24609375</v>
      </c>
      <c r="M481" s="32">
        <v>385.932861328</v>
      </c>
      <c r="N481" s="32">
        <v>220.06423950199999</v>
      </c>
      <c r="O481" s="32">
        <v>1099.981079102</v>
      </c>
      <c r="P481" s="32">
        <v>952.23449706999997</v>
      </c>
      <c r="Q481" s="32">
        <v>113.042396545</v>
      </c>
      <c r="R481" s="32">
        <v>1400.781616211</v>
      </c>
      <c r="S481" s="32">
        <v>1551.1325683590001</v>
      </c>
      <c r="T481" s="32">
        <v>155.989212036</v>
      </c>
      <c r="U481" s="32">
        <v>6152.1162109380002</v>
      </c>
      <c r="V481" s="32">
        <v>3164.0815429690001</v>
      </c>
      <c r="W481" s="32">
        <v>1441.5375976559999</v>
      </c>
      <c r="X481" s="32">
        <v>67.451469420999999</v>
      </c>
      <c r="Y481" s="32">
        <v>192.977386475</v>
      </c>
      <c r="Z481" s="32">
        <v>4240.1743164059999</v>
      </c>
      <c r="AA481" s="32">
        <v>384.54364013700001</v>
      </c>
      <c r="AB481" s="32">
        <v>873.97796630899995</v>
      </c>
      <c r="AC481" s="32">
        <v>6241.5034179690001</v>
      </c>
      <c r="AD481" s="32">
        <v>3338.6945800779999</v>
      </c>
      <c r="AE481" s="32">
        <v>1761.5354003909999</v>
      </c>
      <c r="AF481" s="32">
        <v>333.36477661100002</v>
      </c>
      <c r="AG481" s="32">
        <v>1457.102172852</v>
      </c>
      <c r="AH481" s="32">
        <v>728.56768798799999</v>
      </c>
      <c r="AI481" s="32">
        <v>400.27566528300002</v>
      </c>
      <c r="AJ481" s="32">
        <v>1917.5939941409999</v>
      </c>
      <c r="AK481" s="32">
        <v>3875.8884277339998</v>
      </c>
      <c r="AL481" s="32">
        <v>513.96997070299994</v>
      </c>
      <c r="AM481" s="32">
        <v>1054.928710938</v>
      </c>
      <c r="AN481" s="32">
        <v>2903.5747070309999</v>
      </c>
      <c r="AP481" s="32">
        <v>3010.5854492190001</v>
      </c>
      <c r="AQ481" s="32">
        <v>1407.939086914</v>
      </c>
      <c r="AR481" s="32">
        <v>1579.7722167970001</v>
      </c>
      <c r="AS481" s="32">
        <v>3398.3376464839998</v>
      </c>
      <c r="AT481" s="32">
        <v>1930.8205566409999</v>
      </c>
      <c r="AU481" s="32">
        <v>1250.9409179690001</v>
      </c>
      <c r="AV481" s="32">
        <v>252.66401672399999</v>
      </c>
      <c r="AW481" s="32">
        <v>1530.6796875</v>
      </c>
      <c r="AX481" s="32">
        <v>742.04522705099998</v>
      </c>
      <c r="AY481" s="32">
        <v>418.016357422</v>
      </c>
      <c r="AZ481" s="32">
        <v>326.032958984</v>
      </c>
      <c r="BA481" s="32">
        <v>233.35824585</v>
      </c>
      <c r="BB481" s="32">
        <v>1898.7313232419999</v>
      </c>
      <c r="BC481" s="32">
        <v>2840.9172363279999</v>
      </c>
      <c r="BD481" s="32">
        <v>2977.1906738279999</v>
      </c>
      <c r="BE481" s="32">
        <v>630.315917969</v>
      </c>
      <c r="BF481" s="32">
        <v>763.24511718799999</v>
      </c>
      <c r="BG481" s="32">
        <v>292.13317871100003</v>
      </c>
      <c r="BH481" s="32">
        <v>498.45703125</v>
      </c>
      <c r="BI481" s="32">
        <v>11545</v>
      </c>
      <c r="BJ481" s="32">
        <v>4902.4331054690001</v>
      </c>
      <c r="BK481" s="32">
        <v>160.34649658199999</v>
      </c>
      <c r="BL481" s="32">
        <v>1947.2673339840001</v>
      </c>
      <c r="BM481" s="32">
        <v>2537.8615722660002</v>
      </c>
      <c r="BN481" s="32">
        <v>629.53015136700003</v>
      </c>
      <c r="BO481" s="32">
        <v>3665.9357910160002</v>
      </c>
      <c r="BP481" s="32">
        <v>16557.39453125</v>
      </c>
      <c r="BQ481" s="32">
        <v>2780.1430664059999</v>
      </c>
      <c r="BR481" s="32">
        <v>4446.2719726559999</v>
      </c>
      <c r="BS481" s="32">
        <v>2230.8955078119998</v>
      </c>
      <c r="BT481" s="32">
        <v>2219.5222167970001</v>
      </c>
      <c r="BU481" s="32">
        <v>136</v>
      </c>
      <c r="BV481" s="32">
        <v>1248.399047852</v>
      </c>
      <c r="BW481" s="32">
        <v>601.35699462900004</v>
      </c>
      <c r="BX481" s="32">
        <v>1594.109008789</v>
      </c>
      <c r="BY481" s="32">
        <v>1515.2678222659999</v>
      </c>
      <c r="BZ481" s="32">
        <v>698.5</v>
      </c>
      <c r="CA481" s="32">
        <v>1496.4018554690001</v>
      </c>
      <c r="CB481" s="32">
        <v>322.02166748000002</v>
      </c>
      <c r="CC481" s="32">
        <v>48.980155945</v>
      </c>
      <c r="CD481" s="32">
        <v>225.970504761</v>
      </c>
      <c r="CE481" s="32">
        <v>620.45178222699997</v>
      </c>
      <c r="CF481" s="32">
        <v>8265.482421875</v>
      </c>
      <c r="CG481" s="32">
        <v>5242.0356445309999</v>
      </c>
      <c r="CH481" s="32">
        <v>14.943015099</v>
      </c>
      <c r="CI481" s="32">
        <v>1586.381469727</v>
      </c>
      <c r="CJ481" s="32">
        <v>347.96151733400001</v>
      </c>
      <c r="CK481" s="32">
        <v>113.564064026</v>
      </c>
      <c r="CL481" s="32">
        <v>400.27566528300002</v>
      </c>
      <c r="CM481" s="32">
        <v>190.71685790999999</v>
      </c>
      <c r="CN481" s="32">
        <v>938.49719238299997</v>
      </c>
      <c r="CO481" s="32">
        <v>1102.920532227</v>
      </c>
      <c r="CP481" s="32">
        <v>564.53070068399995</v>
      </c>
      <c r="CQ481" s="32">
        <v>5795.7646484380002</v>
      </c>
      <c r="CR481" s="32">
        <v>3844.8955078119998</v>
      </c>
      <c r="CS481" s="32">
        <v>1694.554321289</v>
      </c>
      <c r="CT481" s="32">
        <v>1897.5</v>
      </c>
      <c r="CU481" s="32">
        <v>6701.3725585940001</v>
      </c>
      <c r="CV481" s="32">
        <v>278.500091553</v>
      </c>
      <c r="CW481" s="32">
        <v>291.12109375</v>
      </c>
      <c r="CX481" s="32">
        <v>841.83660888700001</v>
      </c>
      <c r="CZ481" s="32">
        <v>1837.0346679690001</v>
      </c>
      <c r="DA481" s="32">
        <v>2297.9506835940001</v>
      </c>
      <c r="DB481" s="32">
        <v>240.76838684099999</v>
      </c>
      <c r="DC481" s="34">
        <v>5270</v>
      </c>
      <c r="DD481" s="32">
        <v>3202.0219726559999</v>
      </c>
      <c r="DE481" s="32">
        <v>918.82263183600003</v>
      </c>
      <c r="DF481" s="32">
        <v>745.2</v>
      </c>
      <c r="DG481" s="32">
        <v>5.7576789860000002</v>
      </c>
      <c r="DI481" s="32">
        <v>120.460479736</v>
      </c>
      <c r="DJ481" s="34">
        <v>1451</v>
      </c>
      <c r="DK481" s="32">
        <v>498.0440979</v>
      </c>
      <c r="DL481" s="32">
        <v>12012.795898438</v>
      </c>
      <c r="DM481" s="32">
        <v>2279.498046875</v>
      </c>
      <c r="DN481" s="32">
        <v>1880.014038086</v>
      </c>
      <c r="DO481" s="32">
        <v>19.78</v>
      </c>
      <c r="DP481" s="32">
        <v>388</v>
      </c>
      <c r="DQ481" s="32">
        <v>931.5</v>
      </c>
      <c r="DS481" s="32">
        <v>60.21</v>
      </c>
      <c r="DT481" s="32">
        <v>1002.050415039</v>
      </c>
      <c r="DU481" s="32">
        <v>128</v>
      </c>
      <c r="DV481" s="32">
        <v>5146.6303710940001</v>
      </c>
      <c r="DW481" s="32">
        <v>230.57359314000001</v>
      </c>
      <c r="DX481" s="32">
        <v>523.5</v>
      </c>
      <c r="DY481" s="32">
        <v>555.020019531</v>
      </c>
      <c r="EA481">
        <v>14.749000000000001</v>
      </c>
      <c r="EB481" s="32">
        <v>581.07623291000004</v>
      </c>
      <c r="EC481" s="32">
        <v>1392.1999511720001</v>
      </c>
    </row>
    <row r="482" spans="1:133">
      <c r="A482" s="33">
        <v>44522</v>
      </c>
      <c r="B482" s="32">
        <v>454.58010864300002</v>
      </c>
      <c r="C482" s="32">
        <v>9936.40234375</v>
      </c>
      <c r="D482" s="32">
        <v>1477.443359375</v>
      </c>
      <c r="E482" s="32">
        <v>2835.236328125</v>
      </c>
      <c r="F482" s="32">
        <v>788.41223144499997</v>
      </c>
      <c r="G482" s="32">
        <v>2793.130859375</v>
      </c>
      <c r="H482" s="32">
        <v>527.57550048799999</v>
      </c>
      <c r="I482" s="32">
        <v>145.75257873499999</v>
      </c>
      <c r="J482" s="32">
        <v>2365.5830078119998</v>
      </c>
      <c r="K482" s="32">
        <v>1501.8096923830001</v>
      </c>
      <c r="L482" s="32">
        <v>8436.2744140619998</v>
      </c>
      <c r="M482" s="32">
        <v>390.62628173799999</v>
      </c>
      <c r="N482" s="32">
        <v>213.7681427</v>
      </c>
      <c r="O482" s="32">
        <v>1106.9715576169999</v>
      </c>
      <c r="P482" s="32">
        <v>945.43859863299997</v>
      </c>
      <c r="Q482" s="32">
        <v>114.00856781</v>
      </c>
      <c r="R482" s="32">
        <v>1406.2768554690001</v>
      </c>
      <c r="S482" s="32">
        <v>1547.6368408200001</v>
      </c>
      <c r="T482" s="32">
        <v>156.48805236800001</v>
      </c>
      <c r="U482" s="32">
        <v>6159.9208984380002</v>
      </c>
      <c r="V482" s="32">
        <v>3134.0903320309999</v>
      </c>
      <c r="W482" s="32">
        <v>1431.5473632809999</v>
      </c>
      <c r="X482" s="32">
        <v>67.071746825999995</v>
      </c>
      <c r="Y482" s="32">
        <v>194.47334289599999</v>
      </c>
      <c r="Z482" s="32">
        <v>4182.1025390619998</v>
      </c>
      <c r="AA482" s="32">
        <v>382.94641113300003</v>
      </c>
      <c r="AB482" s="32">
        <v>875.31091308600003</v>
      </c>
      <c r="AC482" s="32">
        <v>6206.5400390619998</v>
      </c>
      <c r="AD482" s="32">
        <v>3343.8425292970001</v>
      </c>
      <c r="AE482" s="32">
        <v>1741.0466308590001</v>
      </c>
      <c r="AF482" s="32">
        <v>335.037353516</v>
      </c>
      <c r="AG482" s="32">
        <v>1450.2082519529999</v>
      </c>
      <c r="AH482" s="32">
        <v>729.16247558600003</v>
      </c>
      <c r="AI482" s="32">
        <v>404.05569458000002</v>
      </c>
      <c r="AJ482" s="32">
        <v>1919.592773438</v>
      </c>
      <c r="AK482" s="32">
        <v>3899.3757324220001</v>
      </c>
      <c r="AL482" s="32">
        <v>505.77362060500002</v>
      </c>
      <c r="AM482" s="32">
        <v>1060.4207763669999</v>
      </c>
      <c r="AN482" s="32">
        <v>2956.3671875</v>
      </c>
      <c r="AP482" s="32">
        <v>2988.6032714839998</v>
      </c>
      <c r="AQ482" s="32">
        <v>1393.3842773440001</v>
      </c>
      <c r="AR482" s="32">
        <v>1606.2014160159999</v>
      </c>
      <c r="AS482" s="32">
        <v>3385.3442382809999</v>
      </c>
      <c r="AT482" s="32">
        <v>1914.8387451169999</v>
      </c>
      <c r="AU482" s="32">
        <v>1253.938476562</v>
      </c>
      <c r="AV482" s="32">
        <v>255.05799865700001</v>
      </c>
      <c r="AW482" s="32">
        <v>1535.307250977</v>
      </c>
      <c r="AX482" s="32">
        <v>744.44024658199999</v>
      </c>
      <c r="AY482" s="32">
        <v>408.72268676800002</v>
      </c>
      <c r="AZ482" s="32">
        <v>333.870605469</v>
      </c>
      <c r="BA482" s="32">
        <v>231.25865173299999</v>
      </c>
      <c r="BB482" s="32">
        <v>1923.7145996090001</v>
      </c>
      <c r="BC482" s="32">
        <v>2872.8828125</v>
      </c>
      <c r="BD482" s="32">
        <v>2982.1860351559999</v>
      </c>
      <c r="BE482" s="32">
        <v>628.51672363299997</v>
      </c>
      <c r="BF482" s="32">
        <v>759.04711914100005</v>
      </c>
      <c r="BG482" s="32">
        <v>295.228271484</v>
      </c>
      <c r="BH482" s="32">
        <v>498.45703125</v>
      </c>
      <c r="BI482" s="32">
        <v>11375</v>
      </c>
      <c r="BJ482" s="32">
        <v>4893.4379882809999</v>
      </c>
      <c r="BK482" s="32">
        <v>164.388839722</v>
      </c>
      <c r="BL482" s="32">
        <v>1937.1307373049999</v>
      </c>
      <c r="BM482" s="32">
        <v>2572.7700195309999</v>
      </c>
      <c r="BN482" s="32">
        <v>624.53387451200001</v>
      </c>
      <c r="BO482" s="32">
        <v>3652.9494628910002</v>
      </c>
      <c r="BP482" s="32">
        <v>16437.4453125</v>
      </c>
      <c r="BQ482" s="32">
        <v>2773.1574707029999</v>
      </c>
      <c r="BR482" s="32">
        <v>4530.6069335940001</v>
      </c>
      <c r="BS482" s="32">
        <v>2231.8933105470001</v>
      </c>
      <c r="BT482" s="32">
        <v>2222.2211914059999</v>
      </c>
      <c r="BU482" s="32">
        <v>135.82000732399999</v>
      </c>
      <c r="BV482" s="32">
        <v>1243.5129394529999</v>
      </c>
      <c r="BW482" s="32">
        <v>609.13586425799997</v>
      </c>
      <c r="BX482" s="32">
        <v>1578.1328125</v>
      </c>
      <c r="BY482" s="32">
        <v>1512.768188477</v>
      </c>
      <c r="BZ482" s="32">
        <v>702.5</v>
      </c>
      <c r="CA482" s="32">
        <v>1485.4172363279999</v>
      </c>
      <c r="CB482" s="32">
        <v>327.01422119099999</v>
      </c>
      <c r="CC482" s="32">
        <v>49.654125213999997</v>
      </c>
      <c r="CD482" s="32">
        <v>229.1459198</v>
      </c>
      <c r="CE482" s="32">
        <v>617.90545654300001</v>
      </c>
      <c r="CF482" s="32">
        <v>8189.5600585940001</v>
      </c>
      <c r="CG482" s="32">
        <v>5182.0810546880002</v>
      </c>
      <c r="CH482" s="32">
        <v>14.869525909</v>
      </c>
      <c r="CI482" s="32">
        <v>1592.295532227</v>
      </c>
      <c r="CJ482" s="32">
        <v>350.83410644499997</v>
      </c>
      <c r="CK482" s="32">
        <v>117.182273865</v>
      </c>
      <c r="CL482" s="32">
        <v>404.05569458000002</v>
      </c>
      <c r="CM482" s="32">
        <v>194.49203491200001</v>
      </c>
      <c r="CN482" s="32">
        <v>936.49822998000002</v>
      </c>
      <c r="CO482" s="32">
        <v>1077.4455566409999</v>
      </c>
      <c r="CP482" s="32">
        <v>563.33160400400004</v>
      </c>
      <c r="CQ482" s="32">
        <v>5775.7866210940001</v>
      </c>
      <c r="CR482" s="32">
        <v>3853.8857421880002</v>
      </c>
      <c r="CS482" s="32">
        <v>1638.3575439450001</v>
      </c>
      <c r="CT482" s="32">
        <v>1895</v>
      </c>
      <c r="CU482" s="32">
        <v>6681.3793945309999</v>
      </c>
      <c r="CV482" s="32">
        <v>280.54748535200002</v>
      </c>
      <c r="CW482" s="32">
        <v>293.61529540999999</v>
      </c>
      <c r="CX482" s="32">
        <v>834.12786865199996</v>
      </c>
      <c r="CZ482" s="32">
        <v>1820.0437011720001</v>
      </c>
      <c r="DA482" s="32">
        <v>2287.9599609380002</v>
      </c>
      <c r="DB482" s="32">
        <v>245.46777343799999</v>
      </c>
      <c r="DC482" s="34">
        <v>5390</v>
      </c>
      <c r="DD482" s="32">
        <v>3457.8635253910002</v>
      </c>
      <c r="DE482" s="32">
        <v>917.42395019499997</v>
      </c>
      <c r="DF482" s="32">
        <v>742.8</v>
      </c>
      <c r="DG482" s="32">
        <v>5.8006172180000002</v>
      </c>
      <c r="DI482" s="32">
        <v>118.51435852100001</v>
      </c>
      <c r="DJ482" s="34">
        <v>1440</v>
      </c>
      <c r="DK482" s="32">
        <v>512.33105468799999</v>
      </c>
      <c r="DL482" s="32">
        <v>12112.735351562</v>
      </c>
      <c r="DM482" s="32">
        <v>2257.5317382809999</v>
      </c>
      <c r="DN482" s="32">
        <v>1938.484008789</v>
      </c>
      <c r="DO482" s="32">
        <v>19.079999999999998</v>
      </c>
      <c r="DP482" s="32">
        <v>372</v>
      </c>
      <c r="DQ482" s="32">
        <v>931.5</v>
      </c>
      <c r="DS482" s="32">
        <v>63.97</v>
      </c>
      <c r="DT482" s="32">
        <v>998.73767089800003</v>
      </c>
      <c r="DU482" s="32">
        <v>128</v>
      </c>
      <c r="DV482" s="32">
        <v>5226.578125</v>
      </c>
      <c r="DW482" s="32">
        <v>249.73570251500001</v>
      </c>
      <c r="DX482" s="32">
        <v>529.5</v>
      </c>
      <c r="DY482" s="32">
        <v>548.22222900400004</v>
      </c>
      <c r="EA482">
        <v>14.464</v>
      </c>
      <c r="EB482" s="32">
        <v>581.07623291000004</v>
      </c>
      <c r="EC482" s="32">
        <v>1387</v>
      </c>
    </row>
    <row r="483" spans="1:133">
      <c r="A483" s="33">
        <v>44523</v>
      </c>
      <c r="B483" s="32">
        <v>455.27947998000002</v>
      </c>
      <c r="C483" s="32">
        <v>9736.513671875</v>
      </c>
      <c r="D483" s="32">
        <v>1469.951171875</v>
      </c>
      <c r="E483" s="32">
        <v>2791.2639160160002</v>
      </c>
      <c r="F483" s="32">
        <v>782.61663818399995</v>
      </c>
      <c r="G483" s="32">
        <v>2811.10546875</v>
      </c>
      <c r="H483" s="32">
        <v>523.18402099599996</v>
      </c>
      <c r="I483" s="32">
        <v>149.019073486</v>
      </c>
      <c r="J483" s="32">
        <v>2329.6044921880002</v>
      </c>
      <c r="K483" s="32">
        <v>1507.305297852</v>
      </c>
      <c r="L483" s="32">
        <v>8473.24609375</v>
      </c>
      <c r="M483" s="32">
        <v>395.99020385699998</v>
      </c>
      <c r="N483" s="32">
        <v>210.07041931200001</v>
      </c>
      <c r="O483" s="32">
        <v>1102.9770507809999</v>
      </c>
      <c r="P483" s="32">
        <v>927.24938964800003</v>
      </c>
      <c r="Q483" s="32">
        <v>114.09638977100001</v>
      </c>
      <c r="R483" s="32">
        <v>1357.818969727</v>
      </c>
      <c r="S483" s="32">
        <v>1517.173461914</v>
      </c>
      <c r="T483" s="32">
        <v>157.43585205100001</v>
      </c>
      <c r="U483" s="32">
        <v>6040.8979492190001</v>
      </c>
      <c r="V483" s="32">
        <v>2955.1423339839998</v>
      </c>
      <c r="W483" s="32">
        <v>1415.0643310549999</v>
      </c>
      <c r="X483" s="32">
        <v>66.951828003000003</v>
      </c>
      <c r="Y483" s="32">
        <v>197.16603088400001</v>
      </c>
      <c r="Z483" s="32">
        <v>4188.7670898440001</v>
      </c>
      <c r="AA483" s="32">
        <v>378.0546875</v>
      </c>
      <c r="AB483" s="32">
        <v>881.88690185500002</v>
      </c>
      <c r="AC483" s="32">
        <v>6207.5385742190001</v>
      </c>
      <c r="AD483" s="32">
        <v>3330.9719238279999</v>
      </c>
      <c r="AE483" s="32">
        <v>1743.5451660159999</v>
      </c>
      <c r="AF483" s="32">
        <v>337.65072631800001</v>
      </c>
      <c r="AG483" s="32">
        <v>1531.951538086</v>
      </c>
      <c r="AH483" s="32">
        <v>721.62908935500002</v>
      </c>
      <c r="AI483" s="32">
        <v>403.238372803</v>
      </c>
      <c r="AJ483" s="32">
        <v>1884.109741211</v>
      </c>
      <c r="AK483" s="32">
        <v>3864.8942871089998</v>
      </c>
      <c r="AL483" s="32">
        <v>508.57232665999999</v>
      </c>
      <c r="AM483" s="32">
        <v>1066.9110107419999</v>
      </c>
      <c r="AN483" s="32">
        <v>2917.9724121089998</v>
      </c>
      <c r="AP483" s="32">
        <v>3007.5881347660002</v>
      </c>
      <c r="AQ483" s="32">
        <v>1392.4139404299999</v>
      </c>
      <c r="AR483" s="32">
        <v>1614.6784667970001</v>
      </c>
      <c r="AS483" s="32">
        <v>3334.3688964839998</v>
      </c>
      <c r="AT483" s="32">
        <v>1895.360717773</v>
      </c>
      <c r="AU483" s="32">
        <v>1227.9604492190001</v>
      </c>
      <c r="AV483" s="32">
        <v>250.66905212399999</v>
      </c>
      <c r="AW483" s="32">
        <v>1542.550170898</v>
      </c>
      <c r="AX483" s="32">
        <v>738.85198974599996</v>
      </c>
      <c r="AY483" s="32">
        <v>405.22506713899998</v>
      </c>
      <c r="AZ483" s="32">
        <v>338.86273193400001</v>
      </c>
      <c r="BA483" s="32">
        <v>231.458618164</v>
      </c>
      <c r="BB483" s="32">
        <v>1954.693969727</v>
      </c>
      <c r="BC483" s="32">
        <v>2875.8796386720001</v>
      </c>
      <c r="BD483" s="32">
        <v>2961.2060546880002</v>
      </c>
      <c r="BE483" s="32">
        <v>619.32086181600005</v>
      </c>
      <c r="BF483" s="32">
        <v>751.05084228500004</v>
      </c>
      <c r="BG483" s="32">
        <v>292.73226928700001</v>
      </c>
      <c r="BH483" s="32">
        <v>498.00320434600002</v>
      </c>
      <c r="BI483" s="32">
        <v>11040</v>
      </c>
      <c r="BJ483" s="32">
        <v>4928.4189453119998</v>
      </c>
      <c r="BK483" s="32">
        <v>159.39828491200001</v>
      </c>
      <c r="BL483" s="32">
        <v>1923.793334961</v>
      </c>
      <c r="BM483" s="32">
        <v>2579.2529296880002</v>
      </c>
      <c r="BN483" s="32">
        <v>623.93426513700001</v>
      </c>
      <c r="BO483" s="32">
        <v>3778.8100585940001</v>
      </c>
      <c r="BP483" s="32">
        <v>15837.72265625</v>
      </c>
      <c r="BQ483" s="32">
        <v>2767.1701660160002</v>
      </c>
      <c r="BR483" s="32">
        <v>4661.3500976559999</v>
      </c>
      <c r="BS483" s="32">
        <v>2178.9672851559999</v>
      </c>
      <c r="BT483" s="32">
        <v>2195.2307128910002</v>
      </c>
      <c r="BU483" s="32">
        <v>135.86000060999999</v>
      </c>
      <c r="BV483" s="32">
        <v>1221.5255126950001</v>
      </c>
      <c r="BW483" s="32">
        <v>612.12756347699997</v>
      </c>
      <c r="BX483" s="32">
        <v>1580.1300048830001</v>
      </c>
      <c r="BY483" s="32">
        <v>1471.274414062</v>
      </c>
      <c r="BZ483" s="32">
        <v>703</v>
      </c>
      <c r="CA483" s="32">
        <v>1433.989257812</v>
      </c>
      <c r="CB483" s="32">
        <v>331.40768432599998</v>
      </c>
      <c r="CC483" s="32">
        <v>49.758960723999998</v>
      </c>
      <c r="CD483" s="32">
        <v>227.81427002000001</v>
      </c>
      <c r="CE483" s="32">
        <v>605.17395019499997</v>
      </c>
      <c r="CF483" s="32">
        <v>8177.5727539059999</v>
      </c>
      <c r="CG483" s="32">
        <v>5156.1010742190001</v>
      </c>
      <c r="CH483" s="32">
        <v>15.424785613999999</v>
      </c>
      <c r="CI483" s="32">
        <v>1614.7694091799999</v>
      </c>
      <c r="CJ483" s="32">
        <v>353.80084228499999</v>
      </c>
      <c r="CK483" s="32">
        <v>115.922904968</v>
      </c>
      <c r="CL483" s="32">
        <v>403.238372803</v>
      </c>
      <c r="CM483" s="32">
        <v>193.53326415999999</v>
      </c>
      <c r="CN483" s="32">
        <v>930.50152587900004</v>
      </c>
      <c r="CO483" s="32">
        <v>1077.9451904299999</v>
      </c>
      <c r="CP483" s="32">
        <v>568.12762451200001</v>
      </c>
      <c r="CQ483" s="32">
        <v>5755.8081054690001</v>
      </c>
      <c r="CR483" s="32">
        <v>3898.3383789059999</v>
      </c>
      <c r="CS483" s="32">
        <v>1595.1290283200001</v>
      </c>
      <c r="CT483" s="32">
        <v>1804</v>
      </c>
      <c r="CU483" s="32">
        <v>6731.3598632809999</v>
      </c>
      <c r="CV483" s="32">
        <v>279.44885253899997</v>
      </c>
      <c r="CW483" s="32">
        <v>294.11413574199997</v>
      </c>
      <c r="CX483" s="32">
        <v>835.11621093799999</v>
      </c>
      <c r="CZ483" s="32">
        <v>1784.0626220700001</v>
      </c>
      <c r="DA483" s="32">
        <v>2279.966796875</v>
      </c>
      <c r="DB483" s="32">
        <v>247.26753234899999</v>
      </c>
      <c r="DC483" s="34">
        <v>5205</v>
      </c>
      <c r="DD483" s="32">
        <v>3158.048828125</v>
      </c>
      <c r="DE483" s="32">
        <v>902.23675537099996</v>
      </c>
      <c r="DF483" s="32">
        <v>739</v>
      </c>
      <c r="DG483" s="32">
        <v>5.8591704370000004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>
      </c>
      <c r="DM483" s="32">
        <v>2228.576171875</v>
      </c>
      <c r="DN483" s="32">
        <v>1996.5545654299999</v>
      </c>
      <c r="DO483" s="32">
        <v>19</v>
      </c>
      <c r="DP483" s="32">
        <v>396.4</v>
      </c>
      <c r="DQ483" s="32">
        <v>917.5</v>
      </c>
      <c r="DS483" s="32">
        <v>60.56</v>
      </c>
      <c r="DT483" s="32">
        <v>998.73767089800003</v>
      </c>
      <c r="DU483" s="32">
        <v>128</v>
      </c>
      <c r="DV483" s="32">
        <v>4994.7299804690001</v>
      </c>
      <c r="DW483" s="32">
        <v>275.65164184600002</v>
      </c>
      <c r="DX483" s="32">
        <v>508</v>
      </c>
      <c r="DY483" s="32">
        <v>555.21997070299994</v>
      </c>
      <c r="EA483">
        <v>14.574</v>
      </c>
      <c r="EB483" s="32">
        <v>581.07623291000004</v>
      </c>
      <c r="EC483" s="32">
        <v>1378.1999511720001</v>
      </c>
    </row>
    <row r="484" spans="1:133">
      <c r="A484" s="33">
        <v>44524</v>
      </c>
      <c r="B484" s="32">
        <v>451.882568359</v>
      </c>
      <c r="C484" s="32">
        <v>9766.498046875</v>
      </c>
      <c r="D484" s="32">
        <v>1462.958618164</v>
      </c>
      <c r="E484" s="32">
        <v>2818.2468261720001</v>
      </c>
      <c r="F484" s="32">
        <v>778.61956787099996</v>
      </c>
      <c r="G484" s="32">
        <v>2844.0600585940001</v>
      </c>
      <c r="H484" s="32">
        <v>532.16662597699997</v>
      </c>
      <c r="I484" s="32">
        <v>150.3177948</v>
      </c>
      <c r="J484" s="32">
        <v>2341.59765625</v>
      </c>
      <c r="K484" s="32">
        <v>1501.3100585940001</v>
      </c>
      <c r="L484" s="32">
        <v>8464.251953125</v>
      </c>
      <c r="M484" s="32">
        <v>396.34771728499999</v>
      </c>
      <c r="N484" s="32">
        <v>205.47328185999999</v>
      </c>
      <c r="O484" s="32">
        <v>1104.974243164</v>
      </c>
      <c r="P484" s="32">
        <v>900.86517333999996</v>
      </c>
      <c r="Q484" s="32">
        <v>113.745056152</v>
      </c>
      <c r="R484" s="32">
        <v>1383.296875</v>
      </c>
      <c r="S484" s="32">
        <v>1548.6356201169999</v>
      </c>
      <c r="T484" s="32">
        <v>160.27926635700001</v>
      </c>
      <c r="U484" s="32">
        <v>6009.6791992190001</v>
      </c>
      <c r="V484" s="32">
        <v>2958.1413574220001</v>
      </c>
      <c r="W484" s="32">
        <v>1420.058959961</v>
      </c>
      <c r="X484" s="32">
        <v>66.911849975999999</v>
      </c>
      <c r="Y484" s="32">
        <v>197.365509033</v>
      </c>
      <c r="Z484" s="32">
        <v>4200.1909179690001</v>
      </c>
      <c r="AA484" s="32">
        <v>377.65536499000001</v>
      </c>
      <c r="AB484" s="32">
        <v>887.12988281200001</v>
      </c>
      <c r="AC484" s="32">
        <v>6195.55078125</v>
      </c>
      <c r="AD484" s="32">
        <v>3337.8359375</v>
      </c>
      <c r="AE484" s="32">
        <v>1738.547851562</v>
      </c>
      <c r="AF484" s="32">
        <v>334.41012573199998</v>
      </c>
      <c r="AG484" s="32">
        <v>1511.7622070309999</v>
      </c>
      <c r="AH484" s="32">
        <v>728.36956787099996</v>
      </c>
      <c r="AI484" s="32">
        <v>404.25994873000002</v>
      </c>
      <c r="AJ484" s="32">
        <v>1824.6378173830001</v>
      </c>
      <c r="AK484" s="32">
        <v>3872.8898925779999</v>
      </c>
      <c r="AL484" s="32">
        <v>509.57192993199999</v>
      </c>
      <c r="AM484" s="32">
        <v>1080.3908691409999</v>
      </c>
      <c r="AN484" s="32">
        <v>2946.7683105470001</v>
      </c>
      <c r="AP484" s="32">
        <v>3021.5769042970001</v>
      </c>
      <c r="AQ484" s="32">
        <v>1388.5327148440001</v>
      </c>
      <c r="AR484" s="32">
        <v>1612.683959961</v>
      </c>
      <c r="AS484" s="32">
        <v>3345.3637695309999</v>
      </c>
      <c r="AT484" s="32">
        <v>1899.85546875</v>
      </c>
      <c r="AU484" s="32">
        <v>1226.9610595700001</v>
      </c>
      <c r="AV484" s="32">
        <v>253.46202087399999</v>
      </c>
      <c r="AW484" s="32">
        <v>1548.7872314450001</v>
      </c>
      <c r="AX484" s="32">
        <v>746.23638916000004</v>
      </c>
      <c r="AY484" s="32">
        <v>404.025878906</v>
      </c>
      <c r="AZ484" s="32">
        <v>343.95455932599998</v>
      </c>
      <c r="BA484" s="32">
        <v>227.15937805199999</v>
      </c>
      <c r="BB484" s="32">
        <v>1938.704711914</v>
      </c>
      <c r="BC484" s="32">
        <v>2862.8935546880002</v>
      </c>
      <c r="BD484" s="32">
        <v>2945.2209472660002</v>
      </c>
      <c r="BE484" s="32">
        <v>621.51989746100003</v>
      </c>
      <c r="BF484" s="32">
        <v>756.04846191399997</v>
      </c>
      <c r="BG484" s="32">
        <v>294.52935790999999</v>
      </c>
      <c r="BH484" s="32">
        <v>498.00320434600002</v>
      </c>
      <c r="BI484" s="32">
        <v>10815</v>
      </c>
      <c r="BJ484" s="32">
        <v>4904.4321289059999</v>
      </c>
      <c r="BK484" s="32">
        <v>161.39448547399999</v>
      </c>
      <c r="BL484" s="32">
        <v>1917.924804688</v>
      </c>
      <c r="BM484" s="32">
        <v>2575.7622070309999</v>
      </c>
      <c r="BN484" s="32">
        <v>626.53234863299997</v>
      </c>
      <c r="BO484" s="32">
        <v>3826.7573242190001</v>
      </c>
      <c r="BP484" s="32">
        <v>15722.774414062</v>
      </c>
      <c r="BQ484" s="32">
        <v>2816.0671386720001</v>
      </c>
      <c r="BR484" s="32">
        <v>4708.7573242190001</v>
      </c>
      <c r="BS484" s="32">
        <v>2132.0327148440001</v>
      </c>
      <c r="BT484" s="32">
        <v>2204.2277832029999</v>
      </c>
      <c r="BU484" s="32">
        <v>135.02000427199999</v>
      </c>
      <c r="BV484" s="32">
        <v>1234.2293701169999</v>
      </c>
      <c r="BW484" s="32">
        <v>612.32708740199996</v>
      </c>
      <c r="BX484" s="32">
        <v>1588.117797852</v>
      </c>
      <c r="BY484" s="32">
        <v>1471.774414062</v>
      </c>
      <c r="BZ484" s="32">
        <v>694</v>
      </c>
      <c r="CA484" s="32">
        <v>1438.9822998049999</v>
      </c>
      <c r="CB484" s="32">
        <v>327.91287231400003</v>
      </c>
      <c r="CC484" s="32">
        <v>49.439453125</v>
      </c>
      <c r="CD484" s="32">
        <v>228.83869934099999</v>
      </c>
      <c r="CE484" s="32">
        <v>614.68011474599996</v>
      </c>
      <c r="CF484" s="32">
        <v>8141.609375</v>
      </c>
      <c r="CG484" s="32">
        <v>5465.8666992190001</v>
      </c>
      <c r="CH484" s="32">
        <v>15.424785613999999</v>
      </c>
      <c r="CI484" s="32">
        <v>1633.8918457029999</v>
      </c>
      <c r="CJ484" s="32">
        <v>353.65960693400001</v>
      </c>
      <c r="CK484" s="32">
        <v>117.72201538100001</v>
      </c>
      <c r="CL484" s="32">
        <v>404.25994873000002</v>
      </c>
      <c r="CM484" s="32">
        <v>193.113815308</v>
      </c>
      <c r="CN484" s="32">
        <v>929.501953125</v>
      </c>
      <c r="CO484" s="32">
        <v>1091.4318847659999</v>
      </c>
      <c r="CP484" s="32">
        <v>563.33160400400004</v>
      </c>
      <c r="CQ484" s="32">
        <v>5785.7758789059999</v>
      </c>
      <c r="CR484" s="32">
        <v>3904.3317871089998</v>
      </c>
      <c r="CS484" s="32">
        <v>1586.483398438</v>
      </c>
      <c r="CT484" s="32">
        <v>1774</v>
      </c>
      <c r="CU484" s="32">
        <v>6807.3305664059999</v>
      </c>
      <c r="CV484" s="32">
        <v>280.14801025399998</v>
      </c>
      <c r="CW484" s="32">
        <v>296.90762329099999</v>
      </c>
      <c r="CX484" s="32">
        <v>833.13958740199996</v>
      </c>
      <c r="CZ484" s="32">
        <v>1764.072875977</v>
      </c>
      <c r="DA484" s="32">
        <v>2285.9616699220001</v>
      </c>
      <c r="DB484" s="32">
        <v>243.268066406</v>
      </c>
      <c r="DC484" s="34">
        <v>5145</v>
      </c>
      <c r="DD484" s="32">
        <v>3156.0500488279999</v>
      </c>
      <c r="DE484" s="32">
        <v>909.43072509800004</v>
      </c>
      <c r="DF484" s="32">
        <v>740</v>
      </c>
      <c r="DG484" s="32">
        <v>5.7986655239999996</v>
      </c>
      <c r="DI484" s="32">
        <v>117.41653442400001</v>
      </c>
      <c r="DJ484" s="34">
        <v>1390</v>
      </c>
      <c r="DK484" s="32">
        <v>507.33560180699999</v>
      </c>
      <c r="DL484" s="32">
        <v>11847.89453125</v>
      </c>
      <c r="DM484" s="32">
        <v>2246.548828125</v>
      </c>
      <c r="DN484" s="32">
        <v>2011.5213623049999</v>
      </c>
      <c r="DO484" s="32">
        <v>19.54</v>
      </c>
      <c r="DP484" s="32">
        <v>413.8</v>
      </c>
      <c r="DQ484" s="32">
        <v>917</v>
      </c>
      <c r="DS484" s="32">
        <v>61.94</v>
      </c>
      <c r="DT484" s="32">
        <v>1014.472351074</v>
      </c>
      <c r="DU484" s="32">
        <v>128</v>
      </c>
      <c r="DV484" s="32">
        <v>4992.7309570309999</v>
      </c>
      <c r="DW484" s="32">
        <v>272.66741943400001</v>
      </c>
      <c r="DX484" s="32">
        <v>499.4</v>
      </c>
      <c r="DY484" s="32">
        <v>556.81945800799997</v>
      </c>
      <c r="EA484">
        <v>14.656000000000001</v>
      </c>
      <c r="EB484" s="32">
        <v>581.07623291000004</v>
      </c>
      <c r="EC484" s="32">
        <v>1386</v>
      </c>
    </row>
    <row r="485" spans="1:133">
      <c r="A485" s="33">
        <v>44525</v>
      </c>
      <c r="B485" s="32">
        <v>451.28314209000001</v>
      </c>
      <c r="C485" s="32">
        <v>9794.482421875</v>
      </c>
      <c r="D485" s="32">
        <v>1471.449584961</v>
      </c>
      <c r="E485" s="32">
        <v>2812.2507324220001</v>
      </c>
      <c r="F485" s="32">
        <v>781.01770019499997</v>
      </c>
      <c r="G485" s="32">
        <v>2888.9975585940001</v>
      </c>
      <c r="H485" s="32">
        <v>536.66180419900002</v>
      </c>
      <c r="I485" s="32">
        <v>151.83297729500001</v>
      </c>
      <c r="J485" s="32">
        <v>2348.5932617190001</v>
      </c>
      <c r="K485" s="32">
        <v>1505.8063964840001</v>
      </c>
      <c r="L485" s="32">
        <v>8501.22265625</v>
      </c>
      <c r="M485" s="32">
        <v>396.750091553</v>
      </c>
      <c r="N485" s="32">
        <v>201.87551879899999</v>
      </c>
      <c r="O485" s="32">
        <v>1113.9616699220001</v>
      </c>
      <c r="P485" s="32">
        <v>911.25891113299997</v>
      </c>
      <c r="Q485" s="32">
        <v>113.393730164</v>
      </c>
      <c r="R485" s="32">
        <v>1398.7833251950001</v>
      </c>
      <c r="S485" s="32">
        <v>1584.5922851559999</v>
      </c>
      <c r="T485" s="32">
        <v>162.62385559099999</v>
      </c>
      <c r="U485" s="32">
        <v>6138.4580078119998</v>
      </c>
      <c r="V485" s="32">
        <v>2965.1394042970001</v>
      </c>
      <c r="W485" s="32">
        <v>1443.035766602</v>
      </c>
      <c r="X485" s="32">
        <v>67.671310425000001</v>
      </c>
      <c r="Y485" s="32">
        <v>198.362792969</v>
      </c>
      <c r="Z485" s="32">
        <v>4269.6860351559999</v>
      </c>
      <c r="AA485" s="32">
        <v>379.452301025</v>
      </c>
      <c r="AB485" s="32">
        <v>894.86102294900002</v>
      </c>
      <c r="AC485" s="32">
        <v>6190.5561523440001</v>
      </c>
      <c r="AD485" s="32">
        <v>3389.3200683589998</v>
      </c>
      <c r="AE485" s="32">
        <v>1774.0284423830001</v>
      </c>
      <c r="AF485" s="32">
        <v>336.187255859</v>
      </c>
      <c r="AG485" s="32">
        <v>1560.020141602</v>
      </c>
      <c r="AH485" s="32">
        <v>724.00805664100005</v>
      </c>
      <c r="AI485" s="32">
        <v>402.523193359</v>
      </c>
      <c r="AJ485" s="32">
        <v>1825.637329102</v>
      </c>
      <c r="AK485" s="32">
        <v>3909.8701171880002</v>
      </c>
      <c r="AL485" s="32">
        <v>511.77093505900001</v>
      </c>
      <c r="AM485" s="32">
        <v>1085.383422852</v>
      </c>
      <c r="AN485" s="32">
        <v>2932.3703613279999</v>
      </c>
      <c r="AP485" s="32">
        <v>3105.5095214839998</v>
      </c>
      <c r="AQ485" s="32">
        <v>1377.3739013669999</v>
      </c>
      <c r="AR485" s="32">
        <v>1590.2221679690001</v>
      </c>
      <c r="AS485" s="32">
        <v>3392.3403320309999</v>
      </c>
      <c r="AT485" s="32">
        <v>1894.861328125</v>
      </c>
      <c r="AU485" s="32">
        <v>1220.030639648</v>
      </c>
      <c r="AV485" s="32">
        <v>254.16027832</v>
      </c>
      <c r="AW485" s="32">
        <v>1549.1895751950001</v>
      </c>
      <c r="AX485" s="32">
        <v>764.68493652300003</v>
      </c>
      <c r="AY485" s="32">
        <v>402.22708129900002</v>
      </c>
      <c r="AZ485" s="32">
        <v>344.20422363300003</v>
      </c>
      <c r="BA485" s="32">
        <v>227.05940246599999</v>
      </c>
      <c r="BB485" s="32">
        <v>1941.702514648</v>
      </c>
      <c r="BC485" s="32">
        <v>2842.416015625</v>
      </c>
      <c r="BD485" s="32">
        <v>2964.2028808589998</v>
      </c>
      <c r="BE485" s="32">
        <v>619.52081298799999</v>
      </c>
      <c r="BF485" s="32">
        <v>739.85601806600005</v>
      </c>
      <c r="BG485" s="32">
        <v>294.92874145500002</v>
      </c>
      <c r="BH485" s="32">
        <v>502.23898315399998</v>
      </c>
      <c r="BI485" s="32">
        <v>10915</v>
      </c>
      <c r="BJ485" s="32">
        <v>5039.361328125</v>
      </c>
      <c r="BK485" s="32">
        <v>160.546112061</v>
      </c>
      <c r="BL485" s="32">
        <v>1938.197631836</v>
      </c>
      <c r="BM485" s="32">
        <v>2604.6862792970001</v>
      </c>
      <c r="BN485" s="32">
        <v>633.12750244100005</v>
      </c>
      <c r="BO485" s="32">
        <v>3824.7595214839998</v>
      </c>
      <c r="BP485" s="32">
        <v>15782.747070312</v>
      </c>
      <c r="BQ485" s="32">
        <v>2841.0148925779999</v>
      </c>
      <c r="BR485" s="32">
        <v>4658.8549804690001</v>
      </c>
      <c r="BS485" s="32">
        <v>2132.0327148440001</v>
      </c>
      <c r="BT485" s="32">
        <v>2243.8137207029999</v>
      </c>
      <c r="BU485" s="32">
        <v>137.539993286</v>
      </c>
      <c r="BV485" s="32">
        <v>1246.4445800779999</v>
      </c>
      <c r="BW485" s="32">
        <v>617.51306152300003</v>
      </c>
      <c r="BX485" s="32">
        <v>1601.5977783200001</v>
      </c>
      <c r="BY485" s="32">
        <v>1499.770141602</v>
      </c>
      <c r="BZ485" s="32">
        <v>698</v>
      </c>
      <c r="CA485" s="32">
        <v>1455.459350586</v>
      </c>
      <c r="CB485" s="32">
        <v>324.91732788100001</v>
      </c>
      <c r="CC485" s="32">
        <v>49.609195708999998</v>
      </c>
      <c r="CD485" s="32">
        <v>230.477584839</v>
      </c>
      <c r="CE485" s="32">
        <v>617.39624023399995</v>
      </c>
      <c r="CF485" s="32">
        <v>8101.650390625</v>
      </c>
      <c r="CG485" s="32">
        <v>5539.8110351559999</v>
      </c>
      <c r="CI485" s="32">
        <v>1626.0063476559999</v>
      </c>
      <c r="CJ485" s="32">
        <v>350.83410644499997</v>
      </c>
      <c r="CK485" s="32">
        <v>114.043823242</v>
      </c>
      <c r="CL485" s="32">
        <v>402.523193359</v>
      </c>
      <c r="CM485" s="32">
        <v>195.251052856</v>
      </c>
      <c r="CN485" s="32">
        <v>933.49987793000003</v>
      </c>
      <c r="CO485" s="32">
        <v>1108.4152832029999</v>
      </c>
      <c r="CP485" s="32">
        <v>560.73376464800003</v>
      </c>
      <c r="CQ485" s="32">
        <v>5749.814453125</v>
      </c>
      <c r="CR485" s="32">
        <v>3969.7622070309999</v>
      </c>
      <c r="CS485" s="32">
        <v>1547.577758789</v>
      </c>
      <c r="CT485" s="32">
        <v>1749</v>
      </c>
      <c r="CU485" s="32">
        <v>6821.3247070309999</v>
      </c>
      <c r="CV485" s="32">
        <v>279.99819946299999</v>
      </c>
      <c r="CW485" s="32">
        <v>297.206939697</v>
      </c>
      <c r="CX485" s="32">
        <v>830.17462158199999</v>
      </c>
      <c r="CZ485" s="32">
        <v>1760.0750732419999</v>
      </c>
      <c r="DA485" s="32">
        <v>2309.9401855470001</v>
      </c>
      <c r="DB485" s="32">
        <v>245.56776428200001</v>
      </c>
      <c r="DC485" s="34">
        <v>5140</v>
      </c>
      <c r="DD485" s="32">
        <v>3176.0378417970001</v>
      </c>
      <c r="DE485" s="32">
        <v>913.62719726600005</v>
      </c>
      <c r="DF485" s="32">
        <v>740</v>
      </c>
      <c r="DG485" s="32">
        <v>5.7225470539999996</v>
      </c>
      <c r="DI485" s="32">
        <v>116.668029785</v>
      </c>
      <c r="DJ485" s="34">
        <v>1347</v>
      </c>
      <c r="DK485" s="32">
        <v>507.13580322299998</v>
      </c>
      <c r="DL485" s="32">
        <v>11812.915039062</v>
      </c>
      <c r="DM485" s="32">
        <v>2296.4721679690001</v>
      </c>
      <c r="DN485" s="32">
        <v>2005.5346679690001</v>
      </c>
      <c r="DO485" s="32">
        <v>19.78</v>
      </c>
      <c r="DP485" s="32">
        <v>426</v>
      </c>
      <c r="DQ485" s="32">
        <v>945</v>
      </c>
      <c r="DS485" s="32">
        <v>62.07</v>
      </c>
      <c r="DT485" s="32">
        <v>1021.09753418</v>
      </c>
      <c r="DU485" s="32">
        <v>128</v>
      </c>
      <c r="DV485" s="32">
        <v>4750.8896484380002</v>
      </c>
      <c r="DW485" s="32">
        <v>269.29049682599998</v>
      </c>
      <c r="DX485" s="32">
        <v>489</v>
      </c>
      <c r="DY485" s="32">
        <v>564.21704101600005</v>
      </c>
      <c r="EA485">
        <v>14.772</v>
      </c>
      <c r="EB485" s="32">
        <v>581.07623291000004</v>
      </c>
      <c r="EC485" s="32">
        <v>1408.8000488279999</v>
      </c>
    </row>
    <row r="486" spans="1:133">
      <c r="A486" s="33">
        <v>44526</v>
      </c>
      <c r="B486" s="32">
        <v>411.22015380900001</v>
      </c>
      <c r="C486" s="32">
        <v>9896.4248046880002</v>
      </c>
      <c r="D486" s="32">
        <v>1383.0427246090001</v>
      </c>
      <c r="E486" s="32">
        <v>2833.2375488279999</v>
      </c>
      <c r="F486" s="32">
        <v>773.02368164100005</v>
      </c>
      <c r="G486" s="32">
        <v>2894.9892578119998</v>
      </c>
      <c r="H486" s="32">
        <v>514.10125732400002</v>
      </c>
      <c r="I486" s="32">
        <v>129.282348633</v>
      </c>
      <c r="J486" s="32">
        <v>2307.6176757809999</v>
      </c>
      <c r="K486" s="32">
        <v>1448.351928711</v>
      </c>
      <c r="L486" s="32">
        <v>8404.2998046880002</v>
      </c>
      <c r="M486" s="32">
        <v>370.15399169900002</v>
      </c>
      <c r="N486" s="32">
        <v>194.38011169399999</v>
      </c>
      <c r="O486" s="32">
        <v>1052.047241211</v>
      </c>
      <c r="P486" s="32">
        <v>906.26177978500004</v>
      </c>
      <c r="Q486" s="32">
        <v>106.542671204</v>
      </c>
      <c r="R486" s="32">
        <v>1396.78515625</v>
      </c>
      <c r="S486" s="32">
        <v>1535.6512451169999</v>
      </c>
      <c r="T486" s="32">
        <v>153.84416198700001</v>
      </c>
      <c r="U486" s="32">
        <v>5935.5341796880002</v>
      </c>
      <c r="V486" s="32">
        <v>2971.1376953119998</v>
      </c>
      <c r="W486" s="32">
        <v>1361.1188964840001</v>
      </c>
      <c r="X486" s="32">
        <v>64.873313904</v>
      </c>
      <c r="Y486" s="32">
        <v>187.44236755399999</v>
      </c>
      <c r="Z486" s="32">
        <v>4086.9033203119998</v>
      </c>
      <c r="AA486" s="32">
        <v>367.97195434600002</v>
      </c>
      <c r="AB486" s="32">
        <v>890.59558105500003</v>
      </c>
      <c r="AC486" s="32">
        <v>6179.568359375</v>
      </c>
      <c r="AD486" s="32">
        <v>3321.5334472660002</v>
      </c>
      <c r="AE486" s="32">
        <v>1681.0793457029999</v>
      </c>
      <c r="AF486" s="32">
        <v>301.69039916999998</v>
      </c>
      <c r="AG486" s="32">
        <v>1431.495727539</v>
      </c>
      <c r="AH486" s="32">
        <v>723.41320800799997</v>
      </c>
      <c r="AI486" s="32">
        <v>378.92355346699998</v>
      </c>
      <c r="AJ486" s="32">
        <v>1723.185913086</v>
      </c>
      <c r="AK486" s="32">
        <v>3757.4528808589998</v>
      </c>
      <c r="AL486" s="32">
        <v>465.69155883799999</v>
      </c>
      <c r="AM486" s="32">
        <v>1093.8706054690001</v>
      </c>
      <c r="AN486" s="32">
        <v>2884.3776855470001</v>
      </c>
      <c r="AP486" s="32">
        <v>2834.7268066410002</v>
      </c>
      <c r="AQ486" s="32">
        <v>1264.8165283200001</v>
      </c>
      <c r="AR486" s="32">
        <v>1545.3288574220001</v>
      </c>
      <c r="AS486" s="32">
        <v>3321.3752441410002</v>
      </c>
      <c r="AT486" s="32">
        <v>1780.490234375</v>
      </c>
      <c r="AU486" s="32">
        <v>1192.0529785159999</v>
      </c>
      <c r="AV486" s="32">
        <v>237.50218200699999</v>
      </c>
      <c r="AW486" s="32">
        <v>1519.815063477</v>
      </c>
      <c r="AX486" s="32">
        <v>740.33312988299997</v>
      </c>
      <c r="AY486" s="32">
        <v>397.53027343799999</v>
      </c>
      <c r="AZ486" s="32">
        <v>317.14712524399999</v>
      </c>
      <c r="BA486" s="32">
        <v>220.360595703</v>
      </c>
      <c r="BB486" s="32">
        <v>1883.741210938</v>
      </c>
      <c r="BC486" s="32">
        <v>2632.1437988279999</v>
      </c>
      <c r="BD486" s="32">
        <v>2960.2067871089998</v>
      </c>
      <c r="BE486" s="32">
        <v>615.72253418000003</v>
      </c>
      <c r="BF486" s="32">
        <v>730.86010742200006</v>
      </c>
      <c r="BG486" s="32">
        <v>293.13156127899998</v>
      </c>
      <c r="BH486" s="32">
        <v>481.665283203</v>
      </c>
      <c r="BI486" s="32">
        <v>10300</v>
      </c>
      <c r="BJ486" s="32">
        <v>4577.603515625</v>
      </c>
      <c r="BK486" s="32">
        <v>153.709075928</v>
      </c>
      <c r="BL486" s="32">
        <v>1863.5080566409999</v>
      </c>
      <c r="BM486" s="32">
        <v>2534.3706054690001</v>
      </c>
      <c r="BN486" s="32">
        <v>609.74493408199999</v>
      </c>
      <c r="BO486" s="32">
        <v>3704.8923339839998</v>
      </c>
      <c r="BP486" s="32">
        <v>15702.78515625</v>
      </c>
      <c r="BQ486" s="32">
        <v>2724.2604980470001</v>
      </c>
      <c r="BR486" s="32">
        <v>4533.6010742190001</v>
      </c>
      <c r="BS486" s="32">
        <v>2063.1281738279999</v>
      </c>
      <c r="BT486" s="32">
        <v>2107.9614257809999</v>
      </c>
      <c r="BU486" s="32">
        <v>121.559997559</v>
      </c>
      <c r="BV486" s="32">
        <v>1206.8671875</v>
      </c>
      <c r="BW486" s="32">
        <v>626.28887939499998</v>
      </c>
      <c r="BX486" s="32">
        <v>1561.6577148440001</v>
      </c>
      <c r="BY486" s="32">
        <v>1487.2719726559999</v>
      </c>
      <c r="BZ486" s="32">
        <v>683</v>
      </c>
      <c r="CA486" s="32">
        <v>1419.5096435549999</v>
      </c>
      <c r="CB486" s="32">
        <v>324.51794433600003</v>
      </c>
      <c r="CC486" s="32">
        <v>45.929821013999998</v>
      </c>
      <c r="CD486" s="32">
        <v>213.268600464</v>
      </c>
      <c r="CE486" s="32">
        <v>586.16143798799999</v>
      </c>
      <c r="CF486" s="32">
        <v>7839.9204101559999</v>
      </c>
      <c r="CG486" s="32">
        <v>5447.8798828119998</v>
      </c>
      <c r="CH486" s="32">
        <v>14.987924575999999</v>
      </c>
      <c r="CI486" s="32">
        <v>1533.9421386720001</v>
      </c>
      <c r="CJ486" s="32">
        <v>331.52642822299998</v>
      </c>
      <c r="CK486" s="32">
        <v>109.56603241000001</v>
      </c>
      <c r="CL486" s="32">
        <v>378.92355346699998</v>
      </c>
      <c r="CM486" s="32">
        <v>181.42869567899999</v>
      </c>
      <c r="CN486" s="32">
        <v>904.51531982400002</v>
      </c>
      <c r="CO486" s="32">
        <v>1071.9509277340001</v>
      </c>
      <c r="CP486" s="32">
        <v>549.34320068399995</v>
      </c>
      <c r="CQ486" s="32">
        <v>5615.9584960940001</v>
      </c>
      <c r="CR486" s="32">
        <v>3947.2858886720001</v>
      </c>
      <c r="CS486" s="32">
        <v>1508.6719970700001</v>
      </c>
      <c r="CT486" s="32">
        <v>1829</v>
      </c>
      <c r="CU486" s="32">
        <v>6847.314453125</v>
      </c>
      <c r="CV486" s="32">
        <v>278.79971313499999</v>
      </c>
      <c r="CW486" s="32">
        <v>282.04235839799998</v>
      </c>
      <c r="CX486" s="32">
        <v>819.89630126999998</v>
      </c>
      <c r="CZ486" s="32">
        <v>1720.096069336</v>
      </c>
      <c r="DA486" s="32">
        <v>2275.970703125</v>
      </c>
      <c r="DB486" s="32">
        <v>238.06875610399999</v>
      </c>
      <c r="DC486" s="34">
        <v>4976</v>
      </c>
      <c r="DD486" s="32">
        <v>3116.0751953119998</v>
      </c>
      <c r="DE486" s="32">
        <v>892.84472656200001</v>
      </c>
      <c r="DF486" s="32">
        <v>741</v>
      </c>
      <c r="DG486" s="32">
        <v>5.5117573740000001</v>
      </c>
      <c r="DI486" s="32">
        <v>108.38448333700001</v>
      </c>
      <c r="DJ486" s="34">
        <v>1368</v>
      </c>
      <c r="DK486" s="32">
        <v>505.13763427700002</v>
      </c>
      <c r="DL486" s="32">
        <v>11478.1171875</v>
      </c>
      <c r="DM486" s="32">
        <v>2105.7651367190001</v>
      </c>
      <c r="DN486" s="32">
        <v>1957.641235352</v>
      </c>
      <c r="DO486" s="32">
        <v>18.5</v>
      </c>
      <c r="DP486" s="32">
        <v>402.6</v>
      </c>
      <c r="DQ486" s="32">
        <v>896.5</v>
      </c>
      <c r="DS486" s="32">
        <v>61.8</v>
      </c>
      <c r="DT486" s="32">
        <v>1024.4099121090001</v>
      </c>
      <c r="DU486" s="32">
        <v>128</v>
      </c>
      <c r="DV486" s="32">
        <v>4579.0024414059999</v>
      </c>
      <c r="DW486" s="32">
        <v>247.14413452100001</v>
      </c>
      <c r="DX486" s="32">
        <v>480</v>
      </c>
      <c r="DY486" s="32">
        <v>499.63796997100002</v>
      </c>
      <c r="EA486">
        <v>13.795999999999999</v>
      </c>
      <c r="EB486" s="32">
        <v>581.07623291000004</v>
      </c>
      <c r="EC486" s="32">
        <v>1182.8000488279999</v>
      </c>
    </row>
    <row r="487" spans="1:133">
      <c r="A487" s="33">
        <v>44529</v>
      </c>
      <c r="B487" s="32">
        <v>413.81774902299998</v>
      </c>
      <c r="C487" s="32">
        <v>10059.33203125</v>
      </c>
      <c r="D487" s="32">
        <v>1396.5285644529999</v>
      </c>
      <c r="E487" s="32">
        <v>2865.2175292970001</v>
      </c>
      <c r="F487" s="32">
        <v>776.42126464800003</v>
      </c>
      <c r="G487" s="32">
        <v>2902.9782714839998</v>
      </c>
      <c r="H487" s="32">
        <v>520.49011230500003</v>
      </c>
      <c r="I487" s="32">
        <v>128.888793945</v>
      </c>
      <c r="J487" s="32">
        <v>2341.59765625</v>
      </c>
      <c r="K487" s="32">
        <v>1454.8468017580001</v>
      </c>
      <c r="L487" s="32">
        <v>8360.3359375</v>
      </c>
      <c r="M487" s="32">
        <v>372.299560547</v>
      </c>
      <c r="N487" s="32">
        <v>194.52999877900001</v>
      </c>
      <c r="O487" s="32">
        <v>1059.037719727</v>
      </c>
      <c r="P487" s="32">
        <v>913.85729980500003</v>
      </c>
      <c r="Q487" s="32">
        <v>111.373542786</v>
      </c>
      <c r="R487" s="32">
        <v>1416.2683105470001</v>
      </c>
      <c r="S487" s="32">
        <v>1560.62109375</v>
      </c>
      <c r="T487" s="32">
        <v>155.14114379899999</v>
      </c>
      <c r="U487" s="32">
        <v>5980.4106445309999</v>
      </c>
      <c r="V487" s="32">
        <v>3028.1213378910002</v>
      </c>
      <c r="W487" s="32">
        <v>1386.593139648</v>
      </c>
      <c r="X487" s="32">
        <v>65.233055114999999</v>
      </c>
      <c r="Y487" s="32">
        <v>189.83590698200001</v>
      </c>
      <c r="Z487" s="32">
        <v>4117.3676757809999</v>
      </c>
      <c r="AA487" s="32">
        <v>367.07345581099997</v>
      </c>
      <c r="AB487" s="32">
        <v>889.70684814499998</v>
      </c>
      <c r="AC487" s="32">
        <v>6157.5908203119998</v>
      </c>
      <c r="AD487" s="32">
        <v>3330.9719238279999</v>
      </c>
      <c r="AE487" s="32">
        <v>1677.5812988279999</v>
      </c>
      <c r="AF487" s="32">
        <v>305.34921264600001</v>
      </c>
      <c r="AG487" s="32">
        <v>1498.9587402340001</v>
      </c>
      <c r="AH487" s="32">
        <v>725.99053955099998</v>
      </c>
      <c r="AI487" s="32">
        <v>386.38137817400002</v>
      </c>
      <c r="AJ487" s="32">
        <v>1745.175415039</v>
      </c>
      <c r="AK487" s="32">
        <v>3821.4184570309999</v>
      </c>
      <c r="AL487" s="32">
        <v>473.78793335</v>
      </c>
      <c r="AM487" s="32">
        <v>1086.8809814450001</v>
      </c>
      <c r="AN487" s="32">
        <v>2884.3776855470001</v>
      </c>
      <c r="AP487" s="32">
        <v>2872.6962890619998</v>
      </c>
      <c r="AQ487" s="32">
        <v>1256.083618164</v>
      </c>
      <c r="AR487" s="32">
        <v>1559.295532227</v>
      </c>
      <c r="AS487" s="32">
        <v>3381.3464355470001</v>
      </c>
      <c r="AT487" s="32">
        <v>1792.9763183590001</v>
      </c>
      <c r="AU487" s="32">
        <v>1212.0369873049999</v>
      </c>
      <c r="AV487" s="32">
        <v>235.207962036</v>
      </c>
      <c r="AW487" s="32">
        <v>1534.099975586</v>
      </c>
      <c r="AX487" s="32">
        <v>749.51489257799994</v>
      </c>
      <c r="AY487" s="32">
        <v>397.73013305699999</v>
      </c>
      <c r="AZ487" s="32">
        <v>327.18121337899998</v>
      </c>
      <c r="BA487" s="32">
        <v>228.25920105</v>
      </c>
      <c r="BB487" s="32">
        <v>1905.7266845700001</v>
      </c>
      <c r="BC487" s="32">
        <v>2680.5915527339998</v>
      </c>
      <c r="BD487" s="32">
        <v>3010.1596679690001</v>
      </c>
      <c r="BE487" s="32">
        <v>618.32135009800004</v>
      </c>
      <c r="BF487" s="32">
        <v>739.65606689499998</v>
      </c>
      <c r="BG487" s="32">
        <v>289.23785400399998</v>
      </c>
      <c r="BH487" s="32">
        <v>487.11129760699998</v>
      </c>
      <c r="BI487" s="32">
        <v>10325</v>
      </c>
      <c r="BJ487" s="32">
        <v>4597.5927734380002</v>
      </c>
      <c r="BK487" s="32">
        <v>163.091308594</v>
      </c>
      <c r="BL487" s="32">
        <v>1865.1086425779999</v>
      </c>
      <c r="BM487" s="32">
        <v>2549.3315429690001</v>
      </c>
      <c r="BN487" s="32">
        <v>614.14154052699996</v>
      </c>
      <c r="BO487" s="32">
        <v>3674.92578125</v>
      </c>
      <c r="BP487" s="32">
        <v>15832.725585938</v>
      </c>
      <c r="BQ487" s="32">
        <v>2753.1994628910002</v>
      </c>
      <c r="BR487" s="32">
        <v>4612.4467773440001</v>
      </c>
      <c r="BS487" s="32">
        <v>2130.0349121089998</v>
      </c>
      <c r="BT487" s="32">
        <v>2116.9580078119998</v>
      </c>
      <c r="BU487" s="32">
        <v>122.5</v>
      </c>
      <c r="BV487" s="32">
        <v>1211.753295898</v>
      </c>
      <c r="BW487" s="32">
        <v>623.29718017599998</v>
      </c>
      <c r="BX487" s="32">
        <v>1555.6665039059999</v>
      </c>
      <c r="BY487" s="32">
        <v>1511.2683105470001</v>
      </c>
      <c r="BZ487" s="32">
        <v>691.5</v>
      </c>
      <c r="CA487" s="32">
        <v>1339.6218261720001</v>
      </c>
      <c r="CB487" s="32">
        <v>325.51641845699999</v>
      </c>
      <c r="CC487" s="32">
        <v>46.728595734000002</v>
      </c>
      <c r="CD487" s="32">
        <v>215.522216797</v>
      </c>
      <c r="CE487" s="32">
        <v>597.02575683600003</v>
      </c>
      <c r="CF487" s="32">
        <v>7953.802734375</v>
      </c>
      <c r="CG487" s="32">
        <v>5475.8588867190001</v>
      </c>
      <c r="CH487" s="32">
        <v>15.065501212999999</v>
      </c>
      <c r="CI487" s="32">
        <v>1571.9903564450001</v>
      </c>
      <c r="CJ487" s="32">
        <v>336.37689209000001</v>
      </c>
      <c r="CK487" s="32">
        <v>110.065788269</v>
      </c>
      <c r="CL487" s="32">
        <v>386.38137817400002</v>
      </c>
      <c r="CM487" s="32">
        <v>183.04661560100001</v>
      </c>
      <c r="CN487" s="32">
        <v>913.51062011700003</v>
      </c>
      <c r="CO487" s="32">
        <v>1083.9389648440001</v>
      </c>
      <c r="CP487" s="32">
        <v>549.34320068399995</v>
      </c>
      <c r="CQ487" s="32">
        <v>5627.9458007809999</v>
      </c>
      <c r="CR487" s="32">
        <v>3916.8188476559999</v>
      </c>
      <c r="CS487" s="32">
        <v>1521.640625</v>
      </c>
      <c r="CT487" s="32">
        <v>1834</v>
      </c>
      <c r="CU487" s="32">
        <v>6867.306640625</v>
      </c>
      <c r="CV487" s="32">
        <v>278.649902344</v>
      </c>
      <c r="CW487" s="32">
        <v>284.2371521</v>
      </c>
      <c r="CX487" s="32">
        <v>825.23315429700006</v>
      </c>
      <c r="CZ487" s="32">
        <v>1730.0909423830001</v>
      </c>
      <c r="DA487" s="32">
        <v>2228.0134277339998</v>
      </c>
      <c r="DB487" s="32">
        <v>240.66838073700001</v>
      </c>
      <c r="DC487" s="34">
        <v>5095</v>
      </c>
      <c r="DD487" s="32">
        <v>3210.0168457029999</v>
      </c>
      <c r="DE487" s="32">
        <v>894.64324951200001</v>
      </c>
      <c r="DF487" s="32">
        <v>740</v>
      </c>
      <c r="DG487" s="32">
        <v>5.5820207599999998</v>
      </c>
      <c r="DI487" s="32">
        <v>110.97933197</v>
      </c>
      <c r="DJ487" s="34">
        <v>1382.7</v>
      </c>
      <c r="DK487" s="32">
        <v>499.74258422899999</v>
      </c>
      <c r="DL487" s="32">
        <v>11548.073242188</v>
      </c>
      <c r="DM487" s="32">
        <v>2146.7023925779999</v>
      </c>
      <c r="DN487" s="32">
        <v>2014.514648438</v>
      </c>
      <c r="DO487" s="32">
        <v>18.68</v>
      </c>
      <c r="DP487" s="32">
        <v>410.2</v>
      </c>
      <c r="DQ487" s="32">
        <v>917.5</v>
      </c>
      <c r="DS487" s="32">
        <v>60.43</v>
      </c>
      <c r="DT487" s="32">
        <v>1015.300598145</v>
      </c>
      <c r="DU487" s="32">
        <v>128</v>
      </c>
      <c r="DV487" s="32">
        <v>4559.0146484380002</v>
      </c>
      <c r="DW487" s="32">
        <v>267.24859619099999</v>
      </c>
      <c r="DX487" s="32">
        <v>481.8</v>
      </c>
      <c r="DY487" s="32">
        <v>502.43707275399998</v>
      </c>
      <c r="EA487">
        <v>13.936</v>
      </c>
      <c r="EB487" s="32">
        <v>581.07623291000004</v>
      </c>
      <c r="EC487" s="32">
        <v>1216.400024414</v>
      </c>
    </row>
    <row r="488" spans="1:133">
      <c r="A488" s="33">
        <v>44530</v>
      </c>
      <c r="B488" s="32">
        <v>415.815917969</v>
      </c>
      <c r="C488" s="32">
        <v>10109.305664062</v>
      </c>
      <c r="D488" s="32">
        <v>1378.5476074220001</v>
      </c>
      <c r="E488" s="32">
        <v>2866.216796875</v>
      </c>
      <c r="F488" s="32">
        <v>771.22503662099996</v>
      </c>
      <c r="G488" s="32">
        <v>2882.0073242190001</v>
      </c>
      <c r="H488" s="32">
        <v>507.912109375</v>
      </c>
      <c r="I488" s="32">
        <v>125.405853271</v>
      </c>
      <c r="J488" s="32">
        <v>2335.6010742190001</v>
      </c>
      <c r="K488" s="32">
        <v>1440.8579101559999</v>
      </c>
      <c r="L488" s="32">
        <v>8269.4072265619998</v>
      </c>
      <c r="M488" s="32">
        <v>374.89215087899998</v>
      </c>
      <c r="N488" s="32">
        <v>192.881027222</v>
      </c>
      <c r="O488" s="32">
        <v>1040.5629882809999</v>
      </c>
      <c r="P488" s="32">
        <v>907.46112060500002</v>
      </c>
      <c r="Q488" s="32">
        <v>109.61686706499999</v>
      </c>
      <c r="R488" s="32">
        <v>1407.7756347659999</v>
      </c>
      <c r="S488" s="32">
        <v>1546.6379394529999</v>
      </c>
      <c r="T488" s="32">
        <v>157.53562927199999</v>
      </c>
      <c r="U488" s="32">
        <v>5896.509765625</v>
      </c>
      <c r="V488" s="32">
        <v>3000.1293945309999</v>
      </c>
      <c r="W488" s="32">
        <v>1385.594116211</v>
      </c>
      <c r="X488" s="32">
        <v>64.733421325999998</v>
      </c>
      <c r="Y488" s="32">
        <v>186.39521789599999</v>
      </c>
      <c r="Z488" s="32">
        <v>4078.3359375</v>
      </c>
      <c r="AA488" s="32">
        <v>357.68942260699998</v>
      </c>
      <c r="AB488" s="32">
        <v>894.50561523399995</v>
      </c>
      <c r="AC488" s="32">
        <v>6103.646484375</v>
      </c>
      <c r="AD488" s="32">
        <v>3288.0690917970001</v>
      </c>
      <c r="AE488" s="32">
        <v>1666.587280273</v>
      </c>
      <c r="AF488" s="32">
        <v>303.15393066399997</v>
      </c>
      <c r="AG488" s="32">
        <v>1440.3594970700001</v>
      </c>
      <c r="AH488" s="32">
        <v>726.18872070299994</v>
      </c>
      <c r="AI488" s="32">
        <v>393.32849121100003</v>
      </c>
      <c r="AJ488" s="32">
        <v>1668.2116699220001</v>
      </c>
      <c r="AK488" s="32">
        <v>3797.4309082029999</v>
      </c>
      <c r="AL488" s="32">
        <v>466.79104614300002</v>
      </c>
      <c r="AM488" s="32">
        <v>1082.8872070309999</v>
      </c>
      <c r="AN488" s="32">
        <v>2812.3879394529999</v>
      </c>
      <c r="AP488" s="32">
        <v>2800.75390625</v>
      </c>
      <c r="AQ488" s="32">
        <v>1238.1325683590001</v>
      </c>
      <c r="AR488" s="32">
        <v>1538.3454589840001</v>
      </c>
      <c r="AS488" s="32">
        <v>3378.3474121089998</v>
      </c>
      <c r="AT488" s="32">
        <v>1755.518554688</v>
      </c>
      <c r="AU488" s="32">
        <v>1207.0411376950001</v>
      </c>
      <c r="AV488" s="32">
        <v>232.714233398</v>
      </c>
      <c r="AW488" s="32">
        <v>1534.099975586</v>
      </c>
      <c r="AX488" s="32">
        <v>725.56243896499996</v>
      </c>
      <c r="AY488" s="32">
        <v>400.12847900399998</v>
      </c>
      <c r="AZ488" s="32">
        <v>324.93478393599997</v>
      </c>
      <c r="BA488" s="32">
        <v>222.860137939</v>
      </c>
      <c r="BB488" s="32">
        <v>1921.7159423830001</v>
      </c>
      <c r="BC488" s="32">
        <v>2768.9953613279999</v>
      </c>
      <c r="BD488" s="32">
        <v>2954.2121582029999</v>
      </c>
      <c r="BE488" s="32">
        <v>613.32354736299999</v>
      </c>
      <c r="BF488" s="32">
        <v>746.45288085899995</v>
      </c>
      <c r="BG488" s="32">
        <v>276.15872192400002</v>
      </c>
      <c r="BH488" s="32">
        <v>484.23703002899998</v>
      </c>
      <c r="BI488" s="32">
        <v>10190</v>
      </c>
      <c r="BJ488" s="32">
        <v>4446.6713867190001</v>
      </c>
      <c r="BK488" s="32">
        <v>158.30036926299999</v>
      </c>
      <c r="BL488" s="32">
        <v>1834.6990966799999</v>
      </c>
      <c r="BM488" s="32">
        <v>2523.3991699220001</v>
      </c>
      <c r="BN488" s="32">
        <v>592.75756835899995</v>
      </c>
      <c r="BO488" s="32">
        <v>3651.9514160160002</v>
      </c>
      <c r="BP488" s="32">
        <v>15622.822265625</v>
      </c>
      <c r="BQ488" s="32">
        <v>2731.2456054690001</v>
      </c>
      <c r="BR488" s="32">
        <v>4602.96484375</v>
      </c>
      <c r="BS488" s="32">
        <v>2093.0869140619998</v>
      </c>
      <c r="BT488" s="32">
        <v>2089.0681152339998</v>
      </c>
      <c r="BU488" s="32">
        <v>122.5</v>
      </c>
      <c r="BV488" s="32">
        <v>1189.7657470700001</v>
      </c>
      <c r="BW488" s="32">
        <v>618.51019287099996</v>
      </c>
      <c r="BX488" s="32">
        <v>1549.6756591799999</v>
      </c>
      <c r="BY488" s="32">
        <v>1489.7717285159999</v>
      </c>
      <c r="BZ488" s="32">
        <v>680</v>
      </c>
      <c r="CA488" s="32">
        <v>1335.127929688</v>
      </c>
      <c r="CB488" s="32">
        <v>316.33004760699998</v>
      </c>
      <c r="CC488" s="32">
        <v>46.728595734000002</v>
      </c>
      <c r="CD488" s="32">
        <v>217.77574157699999</v>
      </c>
      <c r="CE488" s="32">
        <v>583.27563476600005</v>
      </c>
      <c r="CF488" s="32">
        <v>7853.9057617190001</v>
      </c>
      <c r="CG488" s="32">
        <v>5335.96484375</v>
      </c>
      <c r="CH488" s="32">
        <v>15.147156714999999</v>
      </c>
      <c r="CI488" s="32">
        <v>1554.444702148</v>
      </c>
      <c r="CJ488" s="32">
        <v>336.32977294900002</v>
      </c>
      <c r="CK488" s="32">
        <v>109.28616332999999</v>
      </c>
      <c r="CL488" s="32">
        <v>393.32849121100003</v>
      </c>
      <c r="CM488" s="32">
        <v>183.985427856</v>
      </c>
      <c r="CN488" s="32">
        <v>899.518066406</v>
      </c>
      <c r="CO488" s="32">
        <v>1059.9626464840001</v>
      </c>
      <c r="CP488" s="32">
        <v>547.74468994100005</v>
      </c>
      <c r="CQ488" s="32">
        <v>5532.0483398440001</v>
      </c>
      <c r="CR488" s="32">
        <v>3854.8845214839998</v>
      </c>
      <c r="CS488" s="32">
        <v>1534.6091308590001</v>
      </c>
      <c r="CT488" s="32">
        <v>1795.5</v>
      </c>
      <c r="CU488" s="32">
        <v>6499.4516601559999</v>
      </c>
      <c r="CV488" s="32">
        <v>276.40270996100003</v>
      </c>
      <c r="CW488" s="32">
        <v>281.244140625</v>
      </c>
      <c r="CX488" s="32">
        <v>818.71032714800003</v>
      </c>
      <c r="CZ488" s="32">
        <v>1700.106811523</v>
      </c>
      <c r="DA488" s="32">
        <v>2213.0266113279999</v>
      </c>
      <c r="DB488" s="32">
        <v>236.168991089</v>
      </c>
      <c r="DC488" s="34">
        <v>5200</v>
      </c>
      <c r="DD488" s="32">
        <v>3204.0207519529999</v>
      </c>
      <c r="DE488" s="32">
        <v>864.86834716800001</v>
      </c>
      <c r="DF488" s="32">
        <v>738</v>
      </c>
      <c r="DG488" s="32">
        <v>5.6210560799999998</v>
      </c>
      <c r="DI488" s="32">
        <v>109.731803894</v>
      </c>
      <c r="DJ488" s="34">
        <v>1340</v>
      </c>
      <c r="DK488" s="32">
        <v>500.94146728499999</v>
      </c>
      <c r="DL488" s="32">
        <v>11458.127929688</v>
      </c>
      <c r="DM488" s="32">
        <v>2086.7941894529999</v>
      </c>
      <c r="DN488" s="32">
        <v>2061.9091796880002</v>
      </c>
      <c r="DO488" s="32">
        <v>18.54</v>
      </c>
      <c r="DP488" s="32">
        <v>396</v>
      </c>
      <c r="DQ488" s="32">
        <v>888.5</v>
      </c>
      <c r="DS488" s="32">
        <v>58</v>
      </c>
      <c r="DT488" s="32">
        <v>1014.472351074</v>
      </c>
      <c r="DU488" s="32">
        <v>128</v>
      </c>
      <c r="DV488" s="32">
        <v>4537.0297851559999</v>
      </c>
      <c r="DW488" s="32">
        <v>263.95019531200001</v>
      </c>
      <c r="DX488" s="32">
        <v>466.8</v>
      </c>
      <c r="DY488" s="32">
        <v>496.33905029300001</v>
      </c>
      <c r="EA488">
        <v>13.361000000000001</v>
      </c>
      <c r="EB488" s="32">
        <v>581.07623291000004</v>
      </c>
      <c r="EC488" s="32">
        <v>1186.1999511720001</v>
      </c>
    </row>
    <row r="489" spans="1:133">
      <c r="A489" s="33">
        <v>44531</v>
      </c>
      <c r="B489" s="32">
        <v>429.20352172899999</v>
      </c>
      <c r="C489" s="32">
        <v>9810.4736328119998</v>
      </c>
      <c r="D489" s="32">
        <v>1413.0112304690001</v>
      </c>
      <c r="E489" s="32">
        <v>2864.2182617190001</v>
      </c>
      <c r="F489" s="32">
        <v>782.81646728500004</v>
      </c>
      <c r="G489" s="32">
        <v>2868.0266113279999</v>
      </c>
      <c r="H489" s="32">
        <v>517.29577636700003</v>
      </c>
      <c r="I489" s="32">
        <v>129.636550903</v>
      </c>
      <c r="J489" s="32">
        <v>2343.5964355470001</v>
      </c>
      <c r="K489" s="32">
        <v>1468.8356933590001</v>
      </c>
      <c r="L489" s="32">
        <v>8307.3779296880002</v>
      </c>
      <c r="M489" s="32">
        <v>383.69787597700002</v>
      </c>
      <c r="N489" s="32">
        <v>193.480667114</v>
      </c>
      <c r="O489" s="32">
        <v>1071.021118164</v>
      </c>
      <c r="P489" s="32">
        <v>906.46173095699999</v>
      </c>
      <c r="Q489" s="32">
        <v>110.758705139</v>
      </c>
      <c r="R489" s="32">
        <v>1420.7641601559999</v>
      </c>
      <c r="S489" s="32">
        <v>1582.095336914</v>
      </c>
      <c r="T489" s="32">
        <v>161.97535705600001</v>
      </c>
      <c r="U489" s="32">
        <v>6070.1665039059999</v>
      </c>
      <c r="V489" s="32">
        <v>3034.119140625</v>
      </c>
      <c r="W489" s="32">
        <v>1432.046875</v>
      </c>
      <c r="X489" s="32">
        <v>65.452903747999997</v>
      </c>
      <c r="Y489" s="32">
        <v>189.58657836899999</v>
      </c>
      <c r="Z489" s="32">
        <v>4216.3740234380002</v>
      </c>
      <c r="AA489" s="32">
        <v>368.37121581999997</v>
      </c>
      <c r="AB489" s="32">
        <v>894.86102294900002</v>
      </c>
      <c r="AC489" s="32">
        <v>6129.6196289059999</v>
      </c>
      <c r="AD489" s="32">
        <v>3348.1330566410002</v>
      </c>
      <c r="AE489" s="32">
        <v>1708.0645751950001</v>
      </c>
      <c r="AF489" s="32">
        <v>311.09866333000002</v>
      </c>
      <c r="AG489" s="32">
        <v>1476.307006836</v>
      </c>
      <c r="AH489" s="32">
        <v>725.59399414100005</v>
      </c>
      <c r="AI489" s="32">
        <v>402.93185424799998</v>
      </c>
      <c r="AJ489" s="32">
        <v>1719.6875</v>
      </c>
      <c r="AK489" s="32">
        <v>3843.9060058589998</v>
      </c>
      <c r="AL489" s="32">
        <v>477.58627319300001</v>
      </c>
      <c r="AM489" s="32">
        <v>1082.8872070309999</v>
      </c>
      <c r="AN489" s="32">
        <v>2893.9758300779999</v>
      </c>
      <c r="AP489" s="32">
        <v>2887.6840820309999</v>
      </c>
      <c r="AQ489" s="32">
        <v>1275.004882812</v>
      </c>
      <c r="AR489" s="32">
        <v>1559.794311523</v>
      </c>
      <c r="AS489" s="32">
        <v>3429.3227539059999</v>
      </c>
      <c r="AT489" s="32">
        <v>1780.490234375</v>
      </c>
      <c r="AU489" s="32">
        <v>1223.0281982419999</v>
      </c>
      <c r="AV489" s="32">
        <v>238.399932861</v>
      </c>
      <c r="AW489" s="32">
        <v>1550.3967285159999</v>
      </c>
      <c r="AX489" s="32">
        <v>738.93591308600003</v>
      </c>
      <c r="AY489" s="32">
        <v>404.72540283199999</v>
      </c>
      <c r="AZ489" s="32">
        <v>332.372955322</v>
      </c>
      <c r="BA489" s="32">
        <v>226.05958557100001</v>
      </c>
      <c r="BB489" s="32">
        <v>1954.1942138669999</v>
      </c>
      <c r="BC489" s="32">
        <v>2840.9172363279999</v>
      </c>
      <c r="BD489" s="32">
        <v>2985.1833496089998</v>
      </c>
      <c r="BE489" s="32">
        <v>614.72290039100005</v>
      </c>
      <c r="BF489" s="32">
        <v>762.04571533199999</v>
      </c>
      <c r="BG489" s="32">
        <v>279.75305175800003</v>
      </c>
      <c r="BH489" s="32">
        <v>487.26260375999999</v>
      </c>
      <c r="BI489" s="32">
        <v>10440</v>
      </c>
      <c r="BJ489" s="32">
        <v>4560.6118164059999</v>
      </c>
      <c r="BK489" s="32">
        <v>165.98582458499999</v>
      </c>
      <c r="BL489" s="32">
        <v>1911.522827148</v>
      </c>
      <c r="BM489" s="32">
        <v>2554.8166503910002</v>
      </c>
      <c r="BN489" s="32">
        <v>582.96490478500004</v>
      </c>
      <c r="BO489" s="32">
        <v>3700.8969726559999</v>
      </c>
      <c r="BP489" s="32">
        <v>15852.715820312</v>
      </c>
      <c r="BQ489" s="32">
        <v>2810.0798339839998</v>
      </c>
      <c r="BR489" s="32">
        <v>4682.3090820309999</v>
      </c>
      <c r="BS489" s="32">
        <v>2081.103515625</v>
      </c>
      <c r="BT489" s="32">
        <v>2143.0490722660002</v>
      </c>
      <c r="BU489" s="32">
        <v>126.13999939</v>
      </c>
      <c r="BV489" s="32">
        <v>1211.2647705080001</v>
      </c>
      <c r="BW489" s="32">
        <v>631.07580566399997</v>
      </c>
      <c r="BX489" s="32">
        <v>1580.6291503909999</v>
      </c>
      <c r="BY489" s="32">
        <v>1502.7697753909999</v>
      </c>
      <c r="BZ489" s="32">
        <v>693.5</v>
      </c>
      <c r="CA489" s="32">
        <v>1325.641235352</v>
      </c>
      <c r="CB489" s="32">
        <v>322.42108154300001</v>
      </c>
      <c r="CC489" s="32">
        <v>47.617237091</v>
      </c>
      <c r="CD489" s="32">
        <v>220.84881591800001</v>
      </c>
      <c r="CE489" s="32">
        <v>598.04418945299994</v>
      </c>
      <c r="CF489" s="32">
        <v>8011.744140625</v>
      </c>
      <c r="CG489" s="32">
        <v>5443.8833007809999</v>
      </c>
      <c r="CH489" s="32">
        <v>15.016507149000001</v>
      </c>
      <c r="CI489" s="32">
        <v>1584.0157470700001</v>
      </c>
      <c r="CJ489" s="32">
        <v>348.29107665999999</v>
      </c>
      <c r="CK489" s="32">
        <v>111.00531768800001</v>
      </c>
      <c r="CL489" s="32">
        <v>402.93185424799998</v>
      </c>
      <c r="CM489" s="32">
        <v>189.43847656200001</v>
      </c>
      <c r="CN489" s="32">
        <v>912.51110839800003</v>
      </c>
      <c r="CO489" s="32">
        <v>1076.945922852</v>
      </c>
      <c r="CP489" s="32">
        <v>553.14007568399995</v>
      </c>
      <c r="CQ489" s="32">
        <v>5619.955078125</v>
      </c>
      <c r="CR489" s="32">
        <v>3850.3898925779999</v>
      </c>
      <c r="CS489" s="32">
        <v>1495.7036132809999</v>
      </c>
      <c r="CT489" s="32">
        <v>1739.5</v>
      </c>
      <c r="CU489" s="32">
        <v>6749.3530273440001</v>
      </c>
      <c r="CV489" s="32">
        <v>277.80093383799999</v>
      </c>
      <c r="CW489" s="32">
        <v>285.83340454099999</v>
      </c>
      <c r="CX489" s="32">
        <v>818.90802001999998</v>
      </c>
      <c r="CZ489" s="32">
        <v>1742.084594727</v>
      </c>
      <c r="DA489" s="32">
        <v>2245.9975585940001</v>
      </c>
      <c r="DB489" s="32">
        <v>240.66838073700001</v>
      </c>
      <c r="DC489" s="34">
        <v>5065</v>
      </c>
      <c r="DD489" s="32">
        <v>3263.9836425779999</v>
      </c>
      <c r="DE489" s="32">
        <v>892.84472656200001</v>
      </c>
      <c r="DF489" s="32">
        <v>740</v>
      </c>
      <c r="DG489" s="32">
        <v>5.755726814</v>
      </c>
      <c r="DI489" s="32">
        <v>112.875564575</v>
      </c>
      <c r="DJ489" s="34">
        <v>1370.4</v>
      </c>
      <c r="DK489" s="32">
        <v>507.13580322299998</v>
      </c>
      <c r="DL489" s="32">
        <v>11747.955078125</v>
      </c>
      <c r="DM489" s="32">
        <v>2181.6481933589998</v>
      </c>
      <c r="DN489" s="32">
        <v>2069.8916015619998</v>
      </c>
      <c r="DO489" s="32">
        <v>18.899999999999999</v>
      </c>
      <c r="DP489" s="32">
        <v>396</v>
      </c>
      <c r="DQ489" s="32">
        <v>905</v>
      </c>
      <c r="DS489" s="32">
        <v>55.54</v>
      </c>
      <c r="DT489" s="32">
        <v>999.565917969</v>
      </c>
      <c r="DU489" s="32">
        <v>127.25</v>
      </c>
      <c r="DV489" s="32">
        <v>4698.9233398440001</v>
      </c>
      <c r="DW489" s="32">
        <v>266.46328735399999</v>
      </c>
      <c r="DX489" s="32">
        <v>460.2</v>
      </c>
      <c r="DY489" s="32">
        <v>517.83209228500004</v>
      </c>
      <c r="EA489">
        <v>13.709</v>
      </c>
      <c r="EB489" s="32">
        <v>581.07623291000004</v>
      </c>
      <c r="EC489" s="32">
        <v>1228</v>
      </c>
    </row>
    <row r="490" spans="1:133">
      <c r="A490" s="33">
        <v>44532</v>
      </c>
      <c r="B490" s="32">
        <v>427.70489501999998</v>
      </c>
      <c r="C490" s="32">
        <v>9852.44921875</v>
      </c>
      <c r="D490" s="32">
        <v>1386.5390625</v>
      </c>
      <c r="E490" s="32">
        <v>2850.2270507809999</v>
      </c>
      <c r="F490" s="32">
        <v>773.02368164100005</v>
      </c>
      <c r="G490" s="32">
        <v>2818.4968261720001</v>
      </c>
      <c r="H490" s="32">
        <v>519.69146728500004</v>
      </c>
      <c r="I490" s="32">
        <v>130.18753051799999</v>
      </c>
      <c r="J490" s="32">
        <v>2342.5964355470001</v>
      </c>
      <c r="K490" s="32">
        <v>1453.348022461</v>
      </c>
      <c r="L490" s="32">
        <v>8224.4443359380002</v>
      </c>
      <c r="M490" s="32">
        <v>385.84347534199998</v>
      </c>
      <c r="N490" s="32">
        <v>191.781707764</v>
      </c>
      <c r="O490" s="32">
        <v>1056.0418701169999</v>
      </c>
      <c r="P490" s="32">
        <v>891.87042236299999</v>
      </c>
      <c r="Q490" s="32">
        <v>111.197875977</v>
      </c>
      <c r="R490" s="32">
        <v>1394.287109375</v>
      </c>
      <c r="S490" s="32">
        <v>1562.618774414</v>
      </c>
      <c r="T490" s="32">
        <v>161.42662048299999</v>
      </c>
      <c r="U490" s="32">
        <v>5962.849609375</v>
      </c>
      <c r="V490" s="32">
        <v>2993.1313476559999</v>
      </c>
      <c r="W490" s="32">
        <v>1398.7687988279999</v>
      </c>
      <c r="X490" s="32">
        <v>64.953254700000002</v>
      </c>
      <c r="Y490" s="32">
        <v>188.988189697</v>
      </c>
      <c r="Z490" s="32">
        <v>4244.9340820309999</v>
      </c>
      <c r="AA490" s="32">
        <v>371.46591186500001</v>
      </c>
      <c r="AB490" s="32">
        <v>891.25366210899995</v>
      </c>
      <c r="AC490" s="32">
        <v>6153.5952148440001</v>
      </c>
      <c r="AD490" s="32">
        <v>3312.9528808589998</v>
      </c>
      <c r="AE490" s="32">
        <v>1694.072265625</v>
      </c>
      <c r="AF490" s="32">
        <v>304.61740112299998</v>
      </c>
      <c r="AG490" s="32">
        <v>1490.5874023440001</v>
      </c>
      <c r="AH490" s="32">
        <v>705.372558594</v>
      </c>
      <c r="AI490" s="32">
        <v>399.764801025</v>
      </c>
      <c r="AJ490" s="32">
        <v>1662.2147216799999</v>
      </c>
      <c r="AK490" s="32">
        <v>3839.4084472660002</v>
      </c>
      <c r="AL490" s="32">
        <v>468.59027099600002</v>
      </c>
      <c r="AM490" s="32">
        <v>1078.8930664059999</v>
      </c>
      <c r="AN490" s="32">
        <v>2797.990234375</v>
      </c>
      <c r="AP490" s="32">
        <v>2885.6857910160002</v>
      </c>
      <c r="AQ490" s="32">
        <v>1232.7957763669999</v>
      </c>
      <c r="AR490" s="32">
        <v>1544.3311767580001</v>
      </c>
      <c r="AS490" s="32">
        <v>3456.3095703119998</v>
      </c>
      <c r="AT490" s="32">
        <v>1765.5073242190001</v>
      </c>
      <c r="AU490" s="32">
        <v>1189.055297852</v>
      </c>
      <c r="AV490" s="32">
        <v>229.42251586899999</v>
      </c>
      <c r="AW490" s="32">
        <v>1543.153686523</v>
      </c>
      <c r="AX490" s="32">
        <v>740.33312988299997</v>
      </c>
      <c r="AY490" s="32">
        <v>402.526855469</v>
      </c>
      <c r="AZ490" s="32">
        <v>336.06707763700001</v>
      </c>
      <c r="BA490" s="32">
        <v>215.21151733400001</v>
      </c>
      <c r="BB490" s="32">
        <v>1937.7053222659999</v>
      </c>
      <c r="BC490" s="32">
        <v>2796.9650878910002</v>
      </c>
      <c r="BD490" s="32">
        <v>2985.1833496089998</v>
      </c>
      <c r="BE490" s="32">
        <v>611.32446289100005</v>
      </c>
      <c r="BF490" s="32">
        <v>744.45385742200006</v>
      </c>
      <c r="BG490" s="32">
        <v>278.355224609</v>
      </c>
      <c r="BH490" s="32">
        <v>484.69088745099998</v>
      </c>
      <c r="BI490" s="32">
        <v>10130</v>
      </c>
      <c r="BJ490" s="32">
        <v>4552.6162109380002</v>
      </c>
      <c r="BK490" s="32">
        <v>168.68072509800001</v>
      </c>
      <c r="BL490" s="32">
        <v>1920.0588378909999</v>
      </c>
      <c r="BM490" s="32">
        <v>2541.8510742190001</v>
      </c>
      <c r="BN490" s="32">
        <v>575.77026367200006</v>
      </c>
      <c r="BO490" s="32">
        <v>3675.9243164059999</v>
      </c>
      <c r="BP490" s="32">
        <v>15672.797851562</v>
      </c>
      <c r="BQ490" s="32">
        <v>2781.140625</v>
      </c>
      <c r="BR490" s="32">
        <v>4711.7509765619998</v>
      </c>
      <c r="BS490" s="32">
        <v>2036.3809814450001</v>
      </c>
      <c r="BT490" s="32">
        <v>2142.1494140619998</v>
      </c>
      <c r="BU490" s="32">
        <v>125.440002441</v>
      </c>
      <c r="BV490" s="32">
        <v>1211.2647705080001</v>
      </c>
      <c r="BW490" s="32">
        <v>626.68774414100005</v>
      </c>
      <c r="BX490" s="32">
        <v>1582.126953125</v>
      </c>
      <c r="BY490" s="32">
        <v>1436.2797851559999</v>
      </c>
      <c r="BZ490" s="32">
        <v>690.5</v>
      </c>
      <c r="CA490" s="32">
        <v>1305.1701660159999</v>
      </c>
      <c r="CB490" s="32">
        <v>322.42108154300001</v>
      </c>
      <c r="CC490" s="32">
        <v>46.853408813000001</v>
      </c>
      <c r="CD490" s="32">
        <v>222.590133667</v>
      </c>
      <c r="CE490" s="32">
        <v>584.63366699200003</v>
      </c>
      <c r="CF490" s="32">
        <v>7989.7666015619998</v>
      </c>
      <c r="CG490" s="32">
        <v>5455.8740234380002</v>
      </c>
      <c r="CH490" s="32">
        <v>15.522770882</v>
      </c>
      <c r="CI490" s="32">
        <v>1609.8409423830001</v>
      </c>
      <c r="CJ490" s="32">
        <v>334.02227783199999</v>
      </c>
      <c r="CK490" s="32">
        <v>110.00581359900001</v>
      </c>
      <c r="CL490" s="32">
        <v>399.764801025</v>
      </c>
      <c r="CM490" s="32">
        <v>187.00160217300001</v>
      </c>
      <c r="CN490" s="32">
        <v>891.52246093799999</v>
      </c>
      <c r="CO490" s="32">
        <v>1068.953735352</v>
      </c>
      <c r="CP490" s="32">
        <v>551.14178466800001</v>
      </c>
      <c r="CQ490" s="32">
        <v>5635.9370117190001</v>
      </c>
      <c r="CR490" s="32">
        <v>3867.87109375</v>
      </c>
      <c r="CS490" s="32">
        <v>1435.183959961</v>
      </c>
      <c r="CT490" s="32">
        <v>1680</v>
      </c>
      <c r="CU490" s="32">
        <v>6579.4189453119998</v>
      </c>
      <c r="CV490" s="32">
        <v>277.50134277299998</v>
      </c>
      <c r="CW490" s="32">
        <v>282.84042358400001</v>
      </c>
      <c r="CX490" s="32">
        <v>815.94311523399995</v>
      </c>
      <c r="CZ490" s="32">
        <v>1743.083984375</v>
      </c>
      <c r="DA490" s="32">
        <v>2201.0373535160002</v>
      </c>
      <c r="DB490" s="32">
        <v>238.66865539599999</v>
      </c>
      <c r="DC490" s="34">
        <v>5035</v>
      </c>
      <c r="DD490" s="32">
        <v>3247.9931640619998</v>
      </c>
      <c r="DE490" s="32">
        <v>883.05297851600005</v>
      </c>
      <c r="DF490" s="32">
        <v>739.6</v>
      </c>
      <c r="DG490" s="32">
        <v>5.7596306799999999</v>
      </c>
      <c r="DI490" s="32">
        <v>111.17893981899999</v>
      </c>
      <c r="DJ490" s="34">
        <v>1340.8</v>
      </c>
      <c r="DK490" s="32">
        <v>482.74847412100002</v>
      </c>
      <c r="DL490" s="32">
        <v>11648.013671875</v>
      </c>
      <c r="DM490" s="32">
        <v>2136.7172851559999</v>
      </c>
      <c r="DN490" s="32">
        <v>2094.3366699220001</v>
      </c>
      <c r="DO490" s="32">
        <v>18.52</v>
      </c>
      <c r="DP490" s="32">
        <v>397</v>
      </c>
      <c r="DQ490" s="32">
        <v>897</v>
      </c>
      <c r="DS490" s="32">
        <v>55.3</v>
      </c>
      <c r="DT490" s="32">
        <v>984.65948486299999</v>
      </c>
      <c r="DU490" s="32">
        <v>127.25</v>
      </c>
      <c r="DV490" s="32">
        <v>4582.9985351559999</v>
      </c>
      <c r="DW490" s="32">
        <v>263.08633422899999</v>
      </c>
      <c r="DX490" s="32">
        <v>477.2</v>
      </c>
      <c r="DY490" s="32">
        <v>531.027832031</v>
      </c>
      <c r="EA490">
        <v>13.785</v>
      </c>
      <c r="EB490" s="32">
        <v>581.07623291000004</v>
      </c>
      <c r="EC490" s="32">
        <v>1188</v>
      </c>
    </row>
    <row r="491" spans="1:133">
      <c r="A491" s="33">
        <v>44533</v>
      </c>
      <c r="B491" s="32">
        <v>425.50689697299998</v>
      </c>
      <c r="C491" s="32">
        <v>9818.46875</v>
      </c>
      <c r="D491" s="32">
        <v>1349.078491211</v>
      </c>
      <c r="E491" s="32">
        <v>2853.2250976559999</v>
      </c>
      <c r="F491" s="32">
        <v>774.622558594</v>
      </c>
      <c r="G491" s="32">
        <v>2842.466796875</v>
      </c>
      <c r="H491" s="32">
        <v>516.69665527300003</v>
      </c>
      <c r="I491" s="32">
        <v>129.577514648</v>
      </c>
      <c r="J491" s="32">
        <v>2342.5964355470001</v>
      </c>
      <c r="K491" s="32">
        <v>1467.336914062</v>
      </c>
      <c r="L491" s="32">
        <v>8184.4755859380002</v>
      </c>
      <c r="M491" s="32">
        <v>384.14483642599998</v>
      </c>
      <c r="N491" s="32">
        <v>191.13212585400001</v>
      </c>
      <c r="O491" s="32">
        <v>1063.5313720700001</v>
      </c>
      <c r="P491" s="32">
        <v>882.87585449200003</v>
      </c>
      <c r="Q491" s="32">
        <v>108.21151733400001</v>
      </c>
      <c r="R491" s="32">
        <v>1375.3038330080001</v>
      </c>
      <c r="S491" s="32">
        <v>1559.6221923830001</v>
      </c>
      <c r="T491" s="32">
        <v>162.62385559099999</v>
      </c>
      <c r="U491" s="32">
        <v>5941.3872070309999</v>
      </c>
      <c r="V491" s="32">
        <v>3003.1284179690001</v>
      </c>
      <c r="W491" s="32">
        <v>1407.261352539</v>
      </c>
      <c r="X491" s="32">
        <v>65.892585753999995</v>
      </c>
      <c r="Y491" s="32">
        <v>191.58116149899999</v>
      </c>
      <c r="Z491" s="32">
        <v>4330.6137695309999</v>
      </c>
      <c r="AA491" s="32">
        <v>371.965087891</v>
      </c>
      <c r="AB491" s="32">
        <v>906.26165771499996</v>
      </c>
      <c r="AC491" s="32">
        <v>6178.5693359380002</v>
      </c>
      <c r="AD491" s="32">
        <v>3299.2241210940001</v>
      </c>
      <c r="AE491" s="32">
        <v>1715.5603027340001</v>
      </c>
      <c r="AF491" s="32">
        <v>301.48135375999999</v>
      </c>
      <c r="AG491" s="32">
        <v>1488.617553711</v>
      </c>
      <c r="AH491" s="32">
        <v>709.13928222699997</v>
      </c>
      <c r="AI491" s="32">
        <v>401.29727172899999</v>
      </c>
      <c r="AJ491" s="32">
        <v>1638.225952148</v>
      </c>
      <c r="AK491" s="32">
        <v>3844.4055175779999</v>
      </c>
      <c r="AL491" s="32">
        <v>464.192230225</v>
      </c>
      <c r="AM491" s="32">
        <v>1083.8856201169999</v>
      </c>
      <c r="AN491" s="32">
        <v>2812.3879394529999</v>
      </c>
      <c r="AP491" s="32">
        <v>2880.6896972660002</v>
      </c>
      <c r="AQ491" s="32">
        <v>1242.9841308590001</v>
      </c>
      <c r="AR491" s="32">
        <v>1555.305053711</v>
      </c>
      <c r="AS491" s="32">
        <v>3448.3134765619998</v>
      </c>
      <c r="AT491" s="32">
        <v>1763.5095214840001</v>
      </c>
      <c r="AU491" s="32">
        <v>1191.053710938</v>
      </c>
      <c r="AV491" s="32">
        <v>233.31272888199999</v>
      </c>
      <c r="AW491" s="32">
        <v>1543.757446289</v>
      </c>
      <c r="AX491" s="32">
        <v>743.52673339800003</v>
      </c>
      <c r="AY491" s="32">
        <v>400.82806396500001</v>
      </c>
      <c r="AZ491" s="32">
        <v>340.31036376999998</v>
      </c>
      <c r="BA491" s="32">
        <v>216.561279297</v>
      </c>
      <c r="BB491" s="32">
        <v>1928.711303711</v>
      </c>
      <c r="BC491" s="32">
        <v>2714.0551757809999</v>
      </c>
      <c r="BD491" s="32">
        <v>2958.208984375</v>
      </c>
      <c r="BE491" s="32">
        <v>610.32501220699999</v>
      </c>
      <c r="BF491" s="32">
        <v>737.65704345699999</v>
      </c>
      <c r="BG491" s="32">
        <v>277.75616455099998</v>
      </c>
      <c r="BH491" s="32">
        <v>486.50619506800001</v>
      </c>
      <c r="BI491" s="32">
        <v>10030</v>
      </c>
      <c r="BJ491" s="32">
        <v>4541.62109375</v>
      </c>
      <c r="BK491" s="32">
        <v>168.28146362300001</v>
      </c>
      <c r="BL491" s="32">
        <v>1904.587524414</v>
      </c>
      <c r="BM491" s="32">
        <v>2576.759765625</v>
      </c>
      <c r="BN491" s="32">
        <v>588.56072998000002</v>
      </c>
      <c r="BO491" s="32">
        <v>3673.9267578119998</v>
      </c>
      <c r="BP491" s="32">
        <v>15677.795898438</v>
      </c>
      <c r="BQ491" s="32">
        <v>2800.1005859380002</v>
      </c>
      <c r="BR491" s="32">
        <v>4569.5302734380002</v>
      </c>
      <c r="BS491" s="32">
        <v>2040.375976562</v>
      </c>
      <c r="BT491" s="32">
        <v>2123.255859375</v>
      </c>
      <c r="BU491" s="32">
        <v>124.900001526</v>
      </c>
      <c r="BV491" s="32">
        <v>1201.981079102</v>
      </c>
      <c r="BW491" s="32">
        <v>637.25897216800001</v>
      </c>
      <c r="BX491" s="32">
        <v>1605.092407227</v>
      </c>
      <c r="BY491" s="32">
        <v>1396.2858886720001</v>
      </c>
      <c r="BZ491" s="32">
        <v>696.5</v>
      </c>
      <c r="CA491" s="32">
        <v>1308.665039062</v>
      </c>
      <c r="CB491" s="32">
        <v>330.509033203</v>
      </c>
      <c r="CC491" s="32">
        <v>46.409088134999998</v>
      </c>
      <c r="CD491" s="32">
        <v>222.07800293</v>
      </c>
      <c r="CE491" s="32">
        <v>583.44537353500004</v>
      </c>
      <c r="CF491" s="32">
        <v>7983.7719726559999</v>
      </c>
      <c r="CG491" s="32">
        <v>5455.8740234380002</v>
      </c>
      <c r="CH491" s="32">
        <v>15.563600539999999</v>
      </c>
      <c r="CI491" s="32">
        <v>1627.7807617190001</v>
      </c>
      <c r="CJ491" s="32">
        <v>331.43225097700002</v>
      </c>
      <c r="CK491" s="32">
        <v>110.32565307599999</v>
      </c>
      <c r="CL491" s="32">
        <v>401.29727172899999</v>
      </c>
      <c r="CM491" s="32">
        <v>186.422332764</v>
      </c>
      <c r="CN491" s="32">
        <v>898.51867675799997</v>
      </c>
      <c r="CO491" s="32">
        <v>1059.9626464840001</v>
      </c>
      <c r="CP491" s="32">
        <v>550.34240722699997</v>
      </c>
      <c r="CQ491" s="32">
        <v>5735.830078125</v>
      </c>
      <c r="CR491" s="32">
        <v>3874.8635253910002</v>
      </c>
      <c r="CS491" s="32">
        <v>1448.1522216799999</v>
      </c>
      <c r="CT491" s="32">
        <v>1626.5</v>
      </c>
      <c r="CU491" s="32">
        <v>6521.443359375</v>
      </c>
      <c r="CV491" s="32">
        <v>279.74850463899998</v>
      </c>
      <c r="CW491" s="32">
        <v>285.234863281</v>
      </c>
      <c r="CX491" s="32">
        <v>819.69866943399995</v>
      </c>
      <c r="CZ491" s="32">
        <v>1748.0815429690001</v>
      </c>
      <c r="DA491" s="32">
        <v>2195.04296875</v>
      </c>
      <c r="DB491" s="32">
        <v>241.06834411599999</v>
      </c>
      <c r="DC491" s="34">
        <v>5100</v>
      </c>
      <c r="DD491" s="32">
        <v>3257.9873046880002</v>
      </c>
      <c r="DE491" s="32">
        <v>882.05383300799997</v>
      </c>
      <c r="DF491" s="32">
        <v>741</v>
      </c>
      <c r="DG491" s="32">
        <v>5.7166919710000004</v>
      </c>
      <c r="DI491" s="32">
        <v>110.23081970200001</v>
      </c>
      <c r="DJ491" s="34">
        <v>1335.1</v>
      </c>
      <c r="DK491" s="32">
        <v>485.44708251999998</v>
      </c>
      <c r="DL491" s="32">
        <v>11608.038085938</v>
      </c>
      <c r="DM491" s="32">
        <v>2157.6853027339998</v>
      </c>
      <c r="DN491" s="32">
        <v>2036.9645996090001</v>
      </c>
      <c r="DO491" s="32">
        <v>19.3</v>
      </c>
      <c r="DP491" s="32">
        <v>406.6</v>
      </c>
      <c r="DQ491" s="32">
        <v>897</v>
      </c>
      <c r="DS491" s="32">
        <v>53.26</v>
      </c>
      <c r="DT491" s="32">
        <v>985.48754882799994</v>
      </c>
      <c r="DU491" s="32">
        <v>125.5</v>
      </c>
      <c r="DV491" s="32">
        <v>4471.0727539059999</v>
      </c>
      <c r="DW491" s="32">
        <v>261.829833984</v>
      </c>
      <c r="DX491" s="32">
        <v>436</v>
      </c>
      <c r="DY491" s="32">
        <v>528.028808594</v>
      </c>
      <c r="EA491">
        <v>14.04</v>
      </c>
      <c r="EB491" s="32">
        <v>581.07623291000004</v>
      </c>
      <c r="EC491" s="32">
        <v>1207.599975586</v>
      </c>
    </row>
    <row r="492" spans="1:133">
      <c r="A492" s="33">
        <v>44536</v>
      </c>
      <c r="B492" s="32">
        <v>434.298828125</v>
      </c>
      <c r="C492" s="32">
        <v>9820.4677734380002</v>
      </c>
      <c r="D492" s="32">
        <v>1358.0690917970001</v>
      </c>
      <c r="E492" s="32">
        <v>2880.2080078119998</v>
      </c>
      <c r="F492" s="32">
        <v>777.22064208999996</v>
      </c>
      <c r="G492" s="32">
        <v>2860.4445800779999</v>
      </c>
      <c r="H492" s="32">
        <v>528.07690429700006</v>
      </c>
      <c r="I492" s="32">
        <v>140.04603576700001</v>
      </c>
      <c r="J492" s="32">
        <v>2377.5756835940001</v>
      </c>
      <c r="K492" s="32">
        <v>1502.308959961</v>
      </c>
      <c r="L492" s="32">
        <v>8356.3369140619998</v>
      </c>
      <c r="M492" s="32">
        <v>390.93911743199999</v>
      </c>
      <c r="N492" s="32">
        <v>195.82920837399999</v>
      </c>
      <c r="O492" s="32">
        <v>1080.008789062</v>
      </c>
      <c r="P492" s="32">
        <v>887.47308349599996</v>
      </c>
      <c r="Q492" s="32">
        <v>109.880363464</v>
      </c>
      <c r="R492" s="32">
        <v>1386.2941894529999</v>
      </c>
      <c r="S492" s="32">
        <v>1576.102539062</v>
      </c>
      <c r="T492" s="32">
        <v>163.62152099599999</v>
      </c>
      <c r="U492" s="32">
        <v>6046.7514648440001</v>
      </c>
      <c r="V492" s="32">
        <v>3009.126953125</v>
      </c>
      <c r="W492" s="32">
        <v>1398.7687988279999</v>
      </c>
      <c r="X492" s="32">
        <v>67.171661377000007</v>
      </c>
      <c r="Y492" s="32">
        <v>196.26846313499999</v>
      </c>
      <c r="Z492" s="32">
        <v>4319.1899414059999</v>
      </c>
      <c r="AA492" s="32">
        <v>375.55895996100003</v>
      </c>
      <c r="AB492" s="32">
        <v>926.51330566399997</v>
      </c>
      <c r="AC492" s="32">
        <v>6213.5322265619998</v>
      </c>
      <c r="AD492" s="32">
        <v>3358.4296875</v>
      </c>
      <c r="AE492" s="32">
        <v>1744.044921875</v>
      </c>
      <c r="AF492" s="32">
        <v>314.86190795900001</v>
      </c>
      <c r="AG492" s="32">
        <v>1522.595336914</v>
      </c>
      <c r="AH492" s="32">
        <v>717.267578125</v>
      </c>
      <c r="AI492" s="32">
        <v>408.14212036100002</v>
      </c>
      <c r="AJ492" s="32">
        <v>1689.2019042970001</v>
      </c>
      <c r="AK492" s="32">
        <v>3945.8500976559999</v>
      </c>
      <c r="AL492" s="32">
        <v>479.48538208000002</v>
      </c>
      <c r="AM492" s="32">
        <v>1096.3669433590001</v>
      </c>
      <c r="AN492" s="32">
        <v>2879.5776367190001</v>
      </c>
      <c r="AP492" s="32">
        <v>2973.6154785160002</v>
      </c>
      <c r="AQ492" s="32">
        <v>1267.7274169919999</v>
      </c>
      <c r="AR492" s="32">
        <v>1569.271850586</v>
      </c>
      <c r="AS492" s="32">
        <v>3528.2741699220001</v>
      </c>
      <c r="AT492" s="32">
        <v>1829.9346923830001</v>
      </c>
      <c r="AU492" s="32">
        <v>1192.0529785159999</v>
      </c>
      <c r="AV492" s="32">
        <v>236.404953003</v>
      </c>
      <c r="AW492" s="32">
        <v>1564.0776367190001</v>
      </c>
      <c r="AX492" s="32">
        <v>752.70861816399997</v>
      </c>
      <c r="AY492" s="32">
        <v>410.92120361299999</v>
      </c>
      <c r="AZ492" s="32">
        <v>345.951416016</v>
      </c>
      <c r="BA492" s="32">
        <v>219.16079711899999</v>
      </c>
      <c r="BB492" s="32">
        <v>1968.684570312</v>
      </c>
      <c r="BC492" s="32">
        <v>2809.4516601559999</v>
      </c>
      <c r="BD492" s="32">
        <v>2988.1806640619998</v>
      </c>
      <c r="BE492" s="32">
        <v>619.52081298799999</v>
      </c>
      <c r="BF492" s="32">
        <v>755.64862060500002</v>
      </c>
      <c r="BG492" s="32">
        <v>279.55334472700002</v>
      </c>
      <c r="BH492" s="32">
        <v>491.95217895500002</v>
      </c>
      <c r="BI492" s="32">
        <v>10625</v>
      </c>
      <c r="BJ492" s="32">
        <v>4698.5395507809999</v>
      </c>
      <c r="BK492" s="32">
        <v>171.575241089</v>
      </c>
      <c r="BL492" s="32">
        <v>1951.5350341799999</v>
      </c>
      <c r="BM492" s="32">
        <v>2618.6499023440001</v>
      </c>
      <c r="BN492" s="32">
        <v>600.55181884800004</v>
      </c>
      <c r="BO492" s="32">
        <v>3769.8203125</v>
      </c>
      <c r="BP492" s="32">
        <v>15647.80859375</v>
      </c>
      <c r="BQ492" s="32">
        <v>2765.1743164059999</v>
      </c>
      <c r="BR492" s="32">
        <v>4583.5029296880002</v>
      </c>
      <c r="BS492" s="32">
        <v>2059.3513183589998</v>
      </c>
      <c r="BT492" s="32">
        <v>2192.5317382809999</v>
      </c>
      <c r="BU492" s="32">
        <v>129.69999694800001</v>
      </c>
      <c r="BV492" s="32">
        <v>1234.2293701169999</v>
      </c>
      <c r="BW492" s="32">
        <v>638.25622558600003</v>
      </c>
      <c r="BX492" s="32">
        <v>1628.058227539</v>
      </c>
      <c r="BY492" s="32">
        <v>1384.7878417970001</v>
      </c>
      <c r="BZ492" s="32">
        <v>708</v>
      </c>
      <c r="CA492" s="32">
        <v>1305.669311523</v>
      </c>
      <c r="CB492" s="32">
        <v>333.60443115200002</v>
      </c>
      <c r="CC492" s="32">
        <v>46.204395294000001</v>
      </c>
      <c r="CD492" s="32">
        <v>221.873138428</v>
      </c>
      <c r="CE492" s="32">
        <v>589.89605712900004</v>
      </c>
      <c r="CF492" s="32">
        <v>8171.5791015619998</v>
      </c>
      <c r="CG492" s="32">
        <v>5655.7221679690001</v>
      </c>
      <c r="CH492" s="32">
        <v>15.542369842999999</v>
      </c>
      <c r="CI492" s="32">
        <v>1657.3514404299999</v>
      </c>
      <c r="CJ492" s="32">
        <v>336.42398071299999</v>
      </c>
      <c r="CK492" s="32">
        <v>112.824424744</v>
      </c>
      <c r="CL492" s="32">
        <v>408.14212036100002</v>
      </c>
      <c r="CM492" s="32">
        <v>186.821807861</v>
      </c>
      <c r="CN492" s="32">
        <v>906.51428222699997</v>
      </c>
      <c r="CO492" s="32">
        <v>1088.934204102</v>
      </c>
      <c r="CP492" s="32">
        <v>558.33581543000003</v>
      </c>
      <c r="CQ492" s="32">
        <v>5785.7758789059999</v>
      </c>
      <c r="CR492" s="32">
        <v>3922.8122558589998</v>
      </c>
      <c r="CS492" s="32">
        <v>1452.4750976559999</v>
      </c>
      <c r="CT492" s="32">
        <v>1582</v>
      </c>
      <c r="CU492" s="32">
        <v>6587.4174804690001</v>
      </c>
      <c r="CV492" s="32">
        <v>280.29776000999999</v>
      </c>
      <c r="CW492" s="32">
        <v>288.72671508799999</v>
      </c>
      <c r="CX492" s="32">
        <v>840.05767822300004</v>
      </c>
      <c r="CZ492" s="32">
        <v>1761.0747070309999</v>
      </c>
      <c r="DA492" s="32">
        <v>2276.9694824220001</v>
      </c>
      <c r="DB492" s="32">
        <v>244.867843628</v>
      </c>
      <c r="DC492" s="34">
        <v>4900</v>
      </c>
      <c r="DD492" s="32">
        <v>3251.9909667970001</v>
      </c>
      <c r="DE492" s="32">
        <v>887.84899902300003</v>
      </c>
      <c r="DF492" s="32">
        <v>747</v>
      </c>
      <c r="DG492" s="32">
        <v>5.755726814</v>
      </c>
      <c r="DI492" s="32">
        <v>113.773780823</v>
      </c>
      <c r="DJ492" s="34">
        <v>1332</v>
      </c>
      <c r="DK492" s="32">
        <v>484.74743652299998</v>
      </c>
      <c r="DL492" s="32">
        <v>11563.0625</v>
      </c>
      <c r="DM492" s="32">
        <v>2181.6481933589998</v>
      </c>
      <c r="DN492" s="32">
        <v>2053.9267578119998</v>
      </c>
      <c r="DO492" s="32">
        <v>19.52</v>
      </c>
      <c r="DP492" s="32">
        <v>410</v>
      </c>
      <c r="DQ492" s="32">
        <v>910</v>
      </c>
      <c r="DS492" s="32">
        <v>50.22</v>
      </c>
      <c r="DT492" s="32">
        <v>986.31561279300001</v>
      </c>
      <c r="DU492" s="32">
        <v>127</v>
      </c>
      <c r="DV492" s="32">
        <v>4473.0708007809999</v>
      </c>
      <c r="DW492" s="32">
        <v>303.05975341800001</v>
      </c>
      <c r="DX492" s="32">
        <v>430</v>
      </c>
      <c r="DY492" s="32">
        <v>555.81976318399995</v>
      </c>
      <c r="EA492">
        <v>14.18</v>
      </c>
      <c r="EB492" s="32">
        <v>581.07623291000004</v>
      </c>
      <c r="EC492" s="32">
        <v>1286.8000488279999</v>
      </c>
    </row>
    <row r="493" spans="1:133">
      <c r="A493" s="33">
        <v>44537</v>
      </c>
      <c r="B493" s="32">
        <v>438.49493408199999</v>
      </c>
      <c r="C493" s="32">
        <v>10054.3359375</v>
      </c>
      <c r="D493" s="32">
        <v>1417.0070800779999</v>
      </c>
      <c r="E493" s="32">
        <v>2958.1596679690001</v>
      </c>
      <c r="F493" s="32">
        <v>805.99914550799997</v>
      </c>
      <c r="G493" s="32">
        <v>2875.4260253910002</v>
      </c>
      <c r="H493" s="32">
        <v>526.87896728500004</v>
      </c>
      <c r="I493" s="32">
        <v>139.80992126500001</v>
      </c>
      <c r="J493" s="32">
        <v>2422.548828125</v>
      </c>
      <c r="K493" s="32">
        <v>1541.2784423830001</v>
      </c>
      <c r="L493" s="32">
        <v>8216.4501953119998</v>
      </c>
      <c r="M493" s="32">
        <v>396.48187255900001</v>
      </c>
      <c r="N493" s="32">
        <v>195.279541016</v>
      </c>
      <c r="O493" s="32">
        <v>1093.490234375</v>
      </c>
      <c r="P493" s="32">
        <v>887.67285156200001</v>
      </c>
      <c r="Q493" s="32">
        <v>113.305885315</v>
      </c>
      <c r="R493" s="32">
        <v>1407.7756347659999</v>
      </c>
      <c r="S493" s="32">
        <v>1580.5969238279999</v>
      </c>
      <c r="T493" s="32">
        <v>167.41278076200001</v>
      </c>
      <c r="U493" s="32">
        <v>6284.7978515619998</v>
      </c>
      <c r="V493" s="32">
        <v>3114.0961914059999</v>
      </c>
      <c r="W493" s="32">
        <v>1452.7214355470001</v>
      </c>
      <c r="X493" s="32">
        <v>67.631340026999993</v>
      </c>
      <c r="Y493" s="32">
        <v>198.362792969</v>
      </c>
      <c r="Z493" s="32">
        <v>4412.4853515619998</v>
      </c>
      <c r="AA493" s="32">
        <v>382.54708862299998</v>
      </c>
      <c r="AB493" s="32">
        <v>929.40637206999997</v>
      </c>
      <c r="AC493" s="32">
        <v>6145.6030273440001</v>
      </c>
      <c r="AD493" s="32">
        <v>3444.2353515619998</v>
      </c>
      <c r="AE493" s="32">
        <v>1774.0284423830001</v>
      </c>
      <c r="AF493" s="32">
        <v>320.92498779300001</v>
      </c>
      <c r="AG493" s="32">
        <v>1534.90625</v>
      </c>
      <c r="AH493" s="32">
        <v>735.30822753899997</v>
      </c>
      <c r="AI493" s="32">
        <v>404.872955322</v>
      </c>
      <c r="AJ493" s="32">
        <v>1713.6903076169999</v>
      </c>
      <c r="AK493" s="32">
        <v>4013.8134765619998</v>
      </c>
      <c r="AL493" s="32">
        <v>496.67767334000001</v>
      </c>
      <c r="AM493" s="32">
        <v>1105.3537597659999</v>
      </c>
      <c r="AN493" s="32">
        <v>2927.5712890619998</v>
      </c>
      <c r="AP493" s="32">
        <v>2953.6315917970001</v>
      </c>
      <c r="AQ493" s="32">
        <v>1280.8270263669999</v>
      </c>
      <c r="AR493" s="32">
        <v>1578.250366211</v>
      </c>
      <c r="AS493" s="32">
        <v>3600.2390136720001</v>
      </c>
      <c r="AT493" s="32">
        <v>1853.907592773</v>
      </c>
      <c r="AU493" s="32">
        <v>1219.0314941409999</v>
      </c>
      <c r="AV493" s="32">
        <v>239.995925903</v>
      </c>
      <c r="AW493" s="32">
        <v>1585.2033691409999</v>
      </c>
      <c r="AX493" s="32">
        <v>754.50512695299994</v>
      </c>
      <c r="AY493" s="32">
        <v>419.21554565399998</v>
      </c>
      <c r="AZ493" s="32">
        <v>350.34451293900003</v>
      </c>
      <c r="BA493" s="32">
        <v>226.75944519000001</v>
      </c>
      <c r="BB493" s="32">
        <v>1960.6899414059999</v>
      </c>
      <c r="BC493" s="32">
        <v>2991.75390625</v>
      </c>
      <c r="BD493" s="32">
        <v>3018.15234375</v>
      </c>
      <c r="BE493" s="32">
        <v>626.91754150400004</v>
      </c>
      <c r="BF493" s="32">
        <v>778.63793945299994</v>
      </c>
      <c r="BG493" s="32">
        <v>278.25534057599998</v>
      </c>
      <c r="BH493" s="32">
        <v>493.464935303</v>
      </c>
      <c r="BI493" s="32">
        <v>11040</v>
      </c>
      <c r="BJ493" s="32">
        <v>4699.5395507809999</v>
      </c>
      <c r="BK493" s="32">
        <v>172.37374877900001</v>
      </c>
      <c r="BL493" s="32">
        <v>1983.0114746090001</v>
      </c>
      <c r="BM493" s="32">
        <v>2645.580078125</v>
      </c>
      <c r="BN493" s="32">
        <v>593.55700683600003</v>
      </c>
      <c r="BO493" s="32">
        <v>3869.7092285160002</v>
      </c>
      <c r="BP493" s="32">
        <v>16082.610351562</v>
      </c>
      <c r="BQ493" s="32">
        <v>2813.0729980470001</v>
      </c>
      <c r="BR493" s="32">
        <v>4803.5712890619998</v>
      </c>
      <c r="BS493" s="32">
        <v>2104.2937011720001</v>
      </c>
      <c r="BT493" s="32">
        <v>2229.4187011720001</v>
      </c>
      <c r="BU493" s="32">
        <v>131.80000305199999</v>
      </c>
      <c r="BV493" s="32">
        <v>1250.8420410159999</v>
      </c>
      <c r="BW493" s="32">
        <v>625.89001464800003</v>
      </c>
      <c r="BX493" s="32">
        <v>1626.5604248049999</v>
      </c>
      <c r="BY493" s="32">
        <v>1439.2795410159999</v>
      </c>
      <c r="BZ493" s="32">
        <v>720.5</v>
      </c>
      <c r="CA493" s="32">
        <v>1315.1560058590001</v>
      </c>
      <c r="CB493" s="32">
        <v>339.69537353499999</v>
      </c>
      <c r="CC493" s="32">
        <v>47.412555695000002</v>
      </c>
      <c r="CD493" s="32">
        <v>227.50703430199999</v>
      </c>
      <c r="CE493" s="32">
        <v>593.800292969</v>
      </c>
      <c r="CF493" s="32">
        <v>8371.3720703119998</v>
      </c>
      <c r="CG493" s="32">
        <v>5691.6953125</v>
      </c>
      <c r="CH493" s="32">
        <v>15.775908469999999</v>
      </c>
      <c r="CI493" s="32">
        <v>1671.3483886720001</v>
      </c>
      <c r="CJ493" s="32">
        <v>346.92544555699999</v>
      </c>
      <c r="CK493" s="32">
        <v>111.824913025</v>
      </c>
      <c r="CL493" s="32">
        <v>404.872955322</v>
      </c>
      <c r="CM493" s="32">
        <v>186.482254028</v>
      </c>
      <c r="CN493" s="32">
        <v>916.50891113299997</v>
      </c>
      <c r="CO493" s="32">
        <v>1113.9096679690001</v>
      </c>
      <c r="CP493" s="32">
        <v>557.73626708999996</v>
      </c>
      <c r="CQ493" s="32">
        <v>5815.7436523440001</v>
      </c>
      <c r="CR493" s="32">
        <v>3948.7841796880002</v>
      </c>
      <c r="CS493" s="32">
        <v>1482.734985352</v>
      </c>
      <c r="CT493" s="32">
        <v>1620.5</v>
      </c>
      <c r="CU493" s="32">
        <v>6709.3686523440001</v>
      </c>
      <c r="CV493" s="32">
        <v>283.94323730500003</v>
      </c>
      <c r="CW493" s="32">
        <v>291.81945800800003</v>
      </c>
      <c r="CX493" s="32">
        <v>841.44134521499996</v>
      </c>
      <c r="CZ493" s="32">
        <v>1811.048461914</v>
      </c>
      <c r="DA493" s="32">
        <v>2263.9812011720001</v>
      </c>
      <c r="DB493" s="32">
        <v>248.26739502000001</v>
      </c>
      <c r="DC493" s="34">
        <v>4888</v>
      </c>
      <c r="DD493" s="32">
        <v>3355.9265136720001</v>
      </c>
      <c r="DE493" s="32">
        <v>908.431640625</v>
      </c>
      <c r="DF493" s="32">
        <v>740</v>
      </c>
      <c r="DG493" s="32">
        <v>6.0192141530000001</v>
      </c>
      <c r="DI493" s="32">
        <v>113.324676514</v>
      </c>
      <c r="DJ493" s="34">
        <v>1311.4</v>
      </c>
      <c r="DK493" s="32">
        <v>493.143066406</v>
      </c>
      <c r="DL493" s="32">
        <v>12247.654296875</v>
      </c>
      <c r="DM493" s="32">
        <v>2257.5317382809999</v>
      </c>
      <c r="DN493" s="32">
        <v>2168.6713867190001</v>
      </c>
      <c r="DO493" s="32">
        <v>19.84</v>
      </c>
      <c r="DP493" s="32">
        <v>419</v>
      </c>
      <c r="DQ493" s="32">
        <v>924</v>
      </c>
      <c r="DS493" s="32">
        <v>49.76</v>
      </c>
      <c r="DT493" s="32">
        <v>987.97204589800003</v>
      </c>
      <c r="DU493" s="32">
        <v>127</v>
      </c>
      <c r="DV493" s="32">
        <v>4692.9272460940001</v>
      </c>
      <c r="DW493" s="32">
        <v>322.77163696299999</v>
      </c>
      <c r="DX493" s="32">
        <v>422.6</v>
      </c>
      <c r="DY493" s="32">
        <v>554.02038574200003</v>
      </c>
      <c r="EA493">
        <v>14.807</v>
      </c>
      <c r="EB493" s="32">
        <v>581.07623291000004</v>
      </c>
      <c r="EC493" s="32">
        <v>1289</v>
      </c>
    </row>
    <row r="494" spans="1:133">
      <c r="A494" s="33">
        <v>44538</v>
      </c>
      <c r="B494" s="32">
        <v>432.90008544900002</v>
      </c>
      <c r="C494" s="32">
        <v>10279.20703125</v>
      </c>
      <c r="D494" s="32">
        <v>1413.0112304690001</v>
      </c>
      <c r="E494" s="32">
        <v>2952.1633300779999</v>
      </c>
      <c r="F494" s="32">
        <v>808.79711914100005</v>
      </c>
      <c r="G494" s="32">
        <v>2902.3923339839998</v>
      </c>
      <c r="H494" s="32">
        <v>525.08215331999997</v>
      </c>
      <c r="I494" s="32">
        <v>140.459274292</v>
      </c>
      <c r="J494" s="32">
        <v>2406.5583496089998</v>
      </c>
      <c r="K494" s="32">
        <v>1523.7921142580001</v>
      </c>
      <c r="L494" s="32">
        <v>8277.4013671880002</v>
      </c>
      <c r="M494" s="32">
        <v>393.62112426800002</v>
      </c>
      <c r="N494" s="32">
        <v>193.93040466299999</v>
      </c>
      <c r="O494" s="32">
        <v>1101.479125977</v>
      </c>
      <c r="P494" s="32">
        <v>879.67767333999996</v>
      </c>
      <c r="Q494" s="32">
        <v>111.110046387</v>
      </c>
      <c r="R494" s="32">
        <v>1405.2778320309999</v>
      </c>
      <c r="S494" s="32">
        <v>1600.5729980470001</v>
      </c>
      <c r="T494" s="32">
        <v>168.909332275</v>
      </c>
      <c r="U494" s="32">
        <v>6267.236328125</v>
      </c>
      <c r="V494" s="32">
        <v>3101.0998535160002</v>
      </c>
      <c r="W494" s="32">
        <v>1403.7644042970001</v>
      </c>
      <c r="X494" s="32">
        <v>67.531402588000006</v>
      </c>
      <c r="Y494" s="32">
        <v>198.961181641</v>
      </c>
      <c r="Z494" s="32">
        <v>4516.2524414059999</v>
      </c>
      <c r="AA494" s="32">
        <v>380.15115356400003</v>
      </c>
      <c r="AB494" s="32">
        <v>938.447265625</v>
      </c>
      <c r="AC494" s="32">
        <v>6199.5473632809999</v>
      </c>
      <c r="AD494" s="32">
        <v>3425.3583984380002</v>
      </c>
      <c r="AE494" s="32">
        <v>1756.5379638669999</v>
      </c>
      <c r="AF494" s="32">
        <v>319.252441406</v>
      </c>
      <c r="AG494" s="32">
        <v>1540.3229980470001</v>
      </c>
      <c r="AH494" s="32">
        <v>727.77471923799999</v>
      </c>
      <c r="AI494" s="32">
        <v>405.99676513700001</v>
      </c>
      <c r="AJ494" s="32">
        <v>1719.1876220700001</v>
      </c>
      <c r="AK494" s="32">
        <v>3974.3349609380002</v>
      </c>
      <c r="AL494" s="32">
        <v>505.57369995099998</v>
      </c>
      <c r="AM494" s="32">
        <v>1111.8439941409999</v>
      </c>
      <c r="AN494" s="32">
        <v>2941.9689941410002</v>
      </c>
      <c r="AP494" s="32">
        <v>2955.6298828119998</v>
      </c>
      <c r="AQ494" s="32">
        <v>1289.074584961</v>
      </c>
      <c r="AR494" s="32">
        <v>1584.2362060549999</v>
      </c>
      <c r="AS494" s="32">
        <v>3605.2365722660002</v>
      </c>
      <c r="AT494" s="32">
        <v>1839.923217773</v>
      </c>
      <c r="AU494" s="32">
        <v>1212.0369873049999</v>
      </c>
      <c r="AV494" s="32">
        <v>241.99087524399999</v>
      </c>
      <c r="AW494" s="32">
        <v>1601.2983398440001</v>
      </c>
      <c r="AX494" s="32">
        <v>751.71069335899995</v>
      </c>
      <c r="AY494" s="32">
        <v>412.62002563499999</v>
      </c>
      <c r="AZ494" s="32">
        <v>348.147949219</v>
      </c>
      <c r="BA494" s="32">
        <v>225.35971069300001</v>
      </c>
      <c r="BB494" s="32">
        <v>1943.201538086</v>
      </c>
      <c r="BC494" s="32">
        <v>2987.7580566410002</v>
      </c>
      <c r="BD494" s="32">
        <v>3099.0759277339998</v>
      </c>
      <c r="BE494" s="32">
        <v>626.11779785199997</v>
      </c>
      <c r="BF494" s="32">
        <v>770.84155273399995</v>
      </c>
      <c r="BG494" s="32">
        <v>276.458251953</v>
      </c>
      <c r="BH494" s="32">
        <v>495.73416137700002</v>
      </c>
      <c r="BI494" s="32">
        <v>11245</v>
      </c>
      <c r="BJ494" s="32">
        <v>4751.5122070309999</v>
      </c>
      <c r="BK494" s="32">
        <v>171.52534484899999</v>
      </c>
      <c r="BL494" s="32">
        <v>1966.4731445309999</v>
      </c>
      <c r="BM494" s="32">
        <v>2676.9975585940001</v>
      </c>
      <c r="BN494" s="32">
        <v>588.56072998000002</v>
      </c>
      <c r="BO494" s="32">
        <v>3840.7419433589998</v>
      </c>
      <c r="BP494" s="32">
        <v>16007.643554688</v>
      </c>
      <c r="BQ494" s="32">
        <v>2848.9975585940001</v>
      </c>
      <c r="BR494" s="32">
        <v>4729.2172851559999</v>
      </c>
      <c r="BS494" s="32">
        <v>2088.3142089839998</v>
      </c>
      <c r="BT494" s="32">
        <v>2211.4250488279999</v>
      </c>
      <c r="BU494" s="32">
        <v>128.63999939000001</v>
      </c>
      <c r="BV494" s="32">
        <v>1223.96875</v>
      </c>
      <c r="BW494" s="32">
        <v>628.08404541000004</v>
      </c>
      <c r="BX494" s="32">
        <v>1635.0476074220001</v>
      </c>
      <c r="BY494" s="32">
        <v>1435.7797851559999</v>
      </c>
      <c r="BZ494" s="32">
        <v>707</v>
      </c>
      <c r="CA494" s="32">
        <v>1334.129272461</v>
      </c>
      <c r="CB494" s="32">
        <v>339.49566650399998</v>
      </c>
      <c r="CC494" s="32">
        <v>47.292732239000003</v>
      </c>
      <c r="CD494" s="32">
        <v>226.99482727099999</v>
      </c>
      <c r="CE494" s="32">
        <v>597.02575683600003</v>
      </c>
      <c r="CF494" s="32">
        <v>8321.423828125</v>
      </c>
      <c r="CG494" s="32">
        <v>5641.7338867190001</v>
      </c>
      <c r="CH494" s="32">
        <v>16.057621002000001</v>
      </c>
      <c r="CI494" s="32">
        <v>1667.0114746090001</v>
      </c>
      <c r="CJ494" s="32">
        <v>348.76199340800002</v>
      </c>
      <c r="CK494" s="32">
        <v>113.044319153</v>
      </c>
      <c r="CL494" s="32">
        <v>405.99676513700001</v>
      </c>
      <c r="CM494" s="32">
        <v>185.66328430199999</v>
      </c>
      <c r="CN494" s="32">
        <v>926.50372314499998</v>
      </c>
      <c r="CO494" s="32">
        <v>1117.905883789</v>
      </c>
      <c r="CP494" s="32">
        <v>553.73956298799999</v>
      </c>
      <c r="CQ494" s="32">
        <v>5647.9243164059999</v>
      </c>
      <c r="CR494" s="32">
        <v>3949.2836914059999</v>
      </c>
      <c r="CS494" s="32">
        <v>1456.7979736330001</v>
      </c>
      <c r="CT494" s="32">
        <v>1633.5</v>
      </c>
      <c r="CU494" s="32">
        <v>6755.3510742190001</v>
      </c>
      <c r="CV494" s="32">
        <v>282.39517211899999</v>
      </c>
      <c r="CW494" s="32">
        <v>294.71276855500003</v>
      </c>
      <c r="CX494" s="32">
        <v>852.90563964800003</v>
      </c>
      <c r="CZ494" s="32">
        <v>1795.0567626950001</v>
      </c>
      <c r="DA494" s="32">
        <v>2264.9807128910002</v>
      </c>
      <c r="DB494" s="32">
        <v>243.76799011200001</v>
      </c>
      <c r="DC494" s="34">
        <v>5005</v>
      </c>
      <c r="DD494" s="32">
        <v>3355.9265136720001</v>
      </c>
      <c r="DE494" s="32">
        <v>905.83374023399995</v>
      </c>
      <c r="DF494" s="32">
        <v>740.2</v>
      </c>
      <c r="DG494" s="32">
        <v>5.9391918180000003</v>
      </c>
      <c r="DI494" s="32">
        <v>112.775756836</v>
      </c>
      <c r="DJ494" s="34">
        <v>1303</v>
      </c>
      <c r="DK494" s="32">
        <v>486.94631958000002</v>
      </c>
      <c r="DL494" s="32">
        <v>12252.653320312</v>
      </c>
      <c r="DM494" s="32">
        <v>2243.5532226559999</v>
      </c>
      <c r="DN494" s="32">
        <v>2144.2258300779999</v>
      </c>
      <c r="DO494" s="32">
        <v>19.8</v>
      </c>
      <c r="DP494" s="32">
        <v>430</v>
      </c>
      <c r="DQ494" s="32">
        <v>964.5</v>
      </c>
      <c r="DS494" s="32">
        <v>51.2</v>
      </c>
      <c r="DT494" s="32">
        <v>992.94073486299999</v>
      </c>
      <c r="DU494" s="32">
        <v>127</v>
      </c>
      <c r="DV494" s="32">
        <v>4684.9326171880002</v>
      </c>
      <c r="DW494" s="32">
        <v>314.68270874000001</v>
      </c>
      <c r="DX494" s="32">
        <v>428.4</v>
      </c>
      <c r="DY494" s="32">
        <v>550.02166748000002</v>
      </c>
      <c r="EA494">
        <v>14.516</v>
      </c>
      <c r="EB494" s="32">
        <v>581.07623291000004</v>
      </c>
      <c r="EC494" s="32">
        <v>1340</v>
      </c>
    </row>
    <row r="495" spans="1:133">
      <c r="A495" s="33">
        <v>44539</v>
      </c>
      <c r="B495" s="32">
        <v>430.00274658199999</v>
      </c>
      <c r="C495" s="32">
        <v>10304.1953125</v>
      </c>
      <c r="D495" s="32">
        <v>1401.5233154299999</v>
      </c>
      <c r="E495" s="32">
        <v>2966.1547851559999</v>
      </c>
      <c r="F495" s="32">
        <v>817.990234375</v>
      </c>
      <c r="G495" s="32">
        <v>2916.3752441410002</v>
      </c>
      <c r="H495" s="32">
        <v>521.68804931600005</v>
      </c>
      <c r="I495" s="32">
        <v>135.79566955600001</v>
      </c>
      <c r="J495" s="32">
        <v>2414.5537109380002</v>
      </c>
      <c r="K495" s="32">
        <v>1503.30859375</v>
      </c>
      <c r="L495" s="32">
        <v>8355.337890625</v>
      </c>
      <c r="M495" s="32">
        <v>393.75521850600001</v>
      </c>
      <c r="N495" s="32">
        <v>184.43624877900001</v>
      </c>
      <c r="O495" s="32">
        <v>1100.9799804690001</v>
      </c>
      <c r="P495" s="32">
        <v>873.68109130899995</v>
      </c>
      <c r="Q495" s="32">
        <v>110.31952667199999</v>
      </c>
      <c r="R495" s="32">
        <v>1418.765991211</v>
      </c>
      <c r="S495" s="32">
        <v>1609.562133789</v>
      </c>
      <c r="T495" s="32">
        <v>168.65989685100001</v>
      </c>
      <c r="U495" s="32">
        <v>6173.5795898440001</v>
      </c>
      <c r="V495" s="32">
        <v>3151.0856933589998</v>
      </c>
      <c r="W495" s="32">
        <v>1398.269165039</v>
      </c>
      <c r="X495" s="32">
        <v>67.831192017000006</v>
      </c>
      <c r="Y495" s="32">
        <v>195.12156677199999</v>
      </c>
      <c r="Z495" s="32">
        <v>4510.5400390619998</v>
      </c>
      <c r="AA495" s="32">
        <v>384.54364013700001</v>
      </c>
      <c r="AB495" s="32">
        <v>948.39227294900002</v>
      </c>
      <c r="AC495" s="32">
        <v>6162.5854492190001</v>
      </c>
      <c r="AD495" s="32">
        <v>3409.9128417970001</v>
      </c>
      <c r="AE495" s="32">
        <v>1757.5373535159999</v>
      </c>
      <c r="AF495" s="32">
        <v>314.44381713899998</v>
      </c>
      <c r="AG495" s="32">
        <v>1524.0727539059999</v>
      </c>
      <c r="AH495" s="32">
        <v>730.748535156</v>
      </c>
      <c r="AI495" s="32">
        <v>402.01239013700001</v>
      </c>
      <c r="AJ495" s="32">
        <v>1682.705078125</v>
      </c>
      <c r="AK495" s="32">
        <v>3947.349609375</v>
      </c>
      <c r="AL495" s="32">
        <v>505.97357177700002</v>
      </c>
      <c r="AM495" s="32">
        <v>1119.3328857419999</v>
      </c>
      <c r="AN495" s="32">
        <v>2989.9619140619998</v>
      </c>
      <c r="AP495" s="32">
        <v>2934.6467285160002</v>
      </c>
      <c r="AQ495" s="32">
        <v>1275.9753417970001</v>
      </c>
      <c r="AR495" s="32">
        <v>1578.7492675779999</v>
      </c>
      <c r="AS495" s="32">
        <v>3647.2160644529999</v>
      </c>
      <c r="AT495" s="32">
        <v>1823.9412841799999</v>
      </c>
      <c r="AU495" s="32">
        <v>1205.042602539</v>
      </c>
      <c r="AV495" s="32">
        <v>237.90116882300001</v>
      </c>
      <c r="AW495" s="32">
        <v>1606.7307128909999</v>
      </c>
      <c r="AX495" s="32">
        <v>749.51489257799994</v>
      </c>
      <c r="AY495" s="32">
        <v>417.21694946299999</v>
      </c>
      <c r="AZ495" s="32">
        <v>343.006103516</v>
      </c>
      <c r="BA495" s="32">
        <v>224.95977783199999</v>
      </c>
      <c r="BB495" s="32">
        <v>1932.7087402340001</v>
      </c>
      <c r="BC495" s="32">
        <v>2969.7775878910002</v>
      </c>
      <c r="BD495" s="32">
        <v>3085.0888671880002</v>
      </c>
      <c r="BE495" s="32">
        <v>635.11383056600005</v>
      </c>
      <c r="BF495" s="32">
        <v>775.23956298799999</v>
      </c>
      <c r="BG495" s="32">
        <v>275.060455322</v>
      </c>
      <c r="BH495" s="32">
        <v>492.10339355500003</v>
      </c>
      <c r="BI495" s="32">
        <v>11095</v>
      </c>
      <c r="BJ495" s="32">
        <v>4674.5522460940001</v>
      </c>
      <c r="BK495" s="32">
        <v>176.31626892099999</v>
      </c>
      <c r="BL495" s="32">
        <v>1963.2719726559999</v>
      </c>
      <c r="BM495" s="32">
        <v>2683.9792480470001</v>
      </c>
      <c r="BN495" s="32">
        <v>591.35858154300001</v>
      </c>
      <c r="BO495" s="32">
        <v>3805.7802734380002</v>
      </c>
      <c r="BP495" s="32">
        <v>16082.610351562</v>
      </c>
      <c r="BQ495" s="32">
        <v>2832.0334472660002</v>
      </c>
      <c r="BR495" s="32">
        <v>4765.6455078119998</v>
      </c>
      <c r="BS495" s="32">
        <v>2060.3500976559999</v>
      </c>
      <c r="BT495" s="32">
        <v>2215.9235839839998</v>
      </c>
      <c r="BU495" s="32">
        <v>124.30000305199999</v>
      </c>
      <c r="BV495" s="32">
        <v>1207.8446044919999</v>
      </c>
      <c r="BW495" s="32">
        <v>642.24523925799997</v>
      </c>
      <c r="BX495" s="32">
        <v>1647.0295410159999</v>
      </c>
      <c r="BY495" s="32">
        <v>1422.2821044919999</v>
      </c>
      <c r="BZ495" s="32">
        <v>741</v>
      </c>
      <c r="CA495" s="32">
        <v>1334.129272461</v>
      </c>
      <c r="CB495" s="32">
        <v>340.89355468799999</v>
      </c>
      <c r="CC495" s="32">
        <v>46.623756409000002</v>
      </c>
      <c r="CD495" s="32">
        <v>224.43397522000001</v>
      </c>
      <c r="CE495" s="32">
        <v>584.63366699200003</v>
      </c>
      <c r="CF495" s="32">
        <v>8417.3251953119998</v>
      </c>
      <c r="CG495" s="32">
        <v>5737.6616210940001</v>
      </c>
      <c r="CH495" s="32">
        <v>15.926971436000001</v>
      </c>
      <c r="CI495" s="32">
        <v>1645.3260498049999</v>
      </c>
      <c r="CJ495" s="32">
        <v>347.443450928</v>
      </c>
      <c r="CK495" s="32">
        <v>113.144264221</v>
      </c>
      <c r="CL495" s="32">
        <v>402.01239013700001</v>
      </c>
      <c r="CM495" s="32">
        <v>182.60719299300001</v>
      </c>
      <c r="CN495" s="32">
        <v>920.50683593799999</v>
      </c>
      <c r="CO495" s="32">
        <v>1113.4102783200001</v>
      </c>
      <c r="CP495" s="32">
        <v>549.54309081999997</v>
      </c>
      <c r="CQ495" s="32">
        <v>5705.8623046880002</v>
      </c>
      <c r="CR495" s="32">
        <v>3977.7534179690001</v>
      </c>
      <c r="CS495" s="32">
        <v>1396.2780761720001</v>
      </c>
      <c r="CT495" s="32">
        <v>1633</v>
      </c>
      <c r="CU495" s="32">
        <v>6639.396484375</v>
      </c>
      <c r="CV495" s="32">
        <v>282.64486694300001</v>
      </c>
      <c r="CW495" s="32">
        <v>293.51556396500001</v>
      </c>
      <c r="CX495" s="32">
        <v>859.62609863299997</v>
      </c>
      <c r="CZ495" s="32">
        <v>1788.0604248049999</v>
      </c>
      <c r="DA495" s="32">
        <v>2239.0036621089998</v>
      </c>
      <c r="DB495" s="32">
        <v>242.26817321799999</v>
      </c>
      <c r="DC495" s="34">
        <v>5050</v>
      </c>
      <c r="DD495" s="32">
        <v>3373.9155273440001</v>
      </c>
      <c r="DE495" s="32">
        <v>898.24005126999998</v>
      </c>
      <c r="DF495" s="32">
        <v>740</v>
      </c>
      <c r="DG495" s="32">
        <v>5.8650255199999997</v>
      </c>
      <c r="DI495" s="32">
        <v>111.877540588</v>
      </c>
      <c r="DJ495" s="34">
        <v>1284.9000000000001</v>
      </c>
      <c r="DK495" s="32">
        <v>486.94631958000002</v>
      </c>
      <c r="DL495" s="32">
        <v>12427.547851562</v>
      </c>
      <c r="DM495" s="32">
        <v>2201.8010253910002</v>
      </c>
      <c r="DN495" s="32">
        <v>2127.7626953119998</v>
      </c>
      <c r="DO495" s="32">
        <v>19.64</v>
      </c>
      <c r="DP495" s="32">
        <v>422</v>
      </c>
      <c r="DQ495" s="32">
        <v>925</v>
      </c>
      <c r="DS495" s="32">
        <v>52.58</v>
      </c>
      <c r="DT495" s="32">
        <v>1003.706665039</v>
      </c>
      <c r="DU495" s="32">
        <v>127</v>
      </c>
      <c r="DV495" s="32">
        <v>4581.0014648440001</v>
      </c>
      <c r="DW495" s="32">
        <v>315.46804809600002</v>
      </c>
      <c r="DX495" s="32">
        <v>412.2</v>
      </c>
      <c r="DY495" s="32">
        <v>536.02618408199999</v>
      </c>
      <c r="EA495">
        <v>15.183999999999999</v>
      </c>
      <c r="EB495" s="32">
        <v>581.07623291000004</v>
      </c>
      <c r="EC495" s="32">
        <v>1310.1999511720001</v>
      </c>
    </row>
    <row r="496" spans="1:133">
      <c r="A496" s="33">
        <v>44540</v>
      </c>
      <c r="B496" s="32">
        <v>424.40798950200002</v>
      </c>
      <c r="C496" s="32">
        <v>10404.137695312</v>
      </c>
      <c r="D496" s="32">
        <v>1369.557006836</v>
      </c>
      <c r="E496" s="32">
        <v>2954.1623535160002</v>
      </c>
      <c r="F496" s="32">
        <v>823.78594970699999</v>
      </c>
      <c r="G496" s="32">
        <v>2921.3686523440001</v>
      </c>
      <c r="H496" s="32">
        <v>518.493652344</v>
      </c>
      <c r="I496" s="32">
        <v>135.16598510700001</v>
      </c>
      <c r="J496" s="32">
        <v>2400.5620117190001</v>
      </c>
      <c r="K496" s="32">
        <v>1498.812133789</v>
      </c>
      <c r="L496" s="32">
        <v>8186.4736328119998</v>
      </c>
      <c r="M496" s="32">
        <v>392.14602661100002</v>
      </c>
      <c r="N496" s="32">
        <v>185.38565063499999</v>
      </c>
      <c r="O496" s="32">
        <v>1093.490234375</v>
      </c>
      <c r="P496" s="32">
        <v>860.68890380899995</v>
      </c>
      <c r="Q496" s="32">
        <v>111.285713196</v>
      </c>
      <c r="R496" s="32">
        <v>1407.7756347659999</v>
      </c>
      <c r="S496" s="32">
        <v>1606.5659179690001</v>
      </c>
      <c r="T496" s="32">
        <v>167.11346435499999</v>
      </c>
      <c r="U496" s="32">
        <v>6048.703125</v>
      </c>
      <c r="V496" s="32">
        <v>3134.0903320309999</v>
      </c>
      <c r="W496" s="32">
        <v>1391.2755126950001</v>
      </c>
      <c r="X496" s="32">
        <v>67.711280822999996</v>
      </c>
      <c r="Y496" s="32">
        <v>193.625610352</v>
      </c>
      <c r="Z496" s="32">
        <v>4492.4521484380002</v>
      </c>
      <c r="AA496" s="32">
        <v>385.54193115200002</v>
      </c>
      <c r="AB496" s="32">
        <v>950.01965331999997</v>
      </c>
      <c r="AC496" s="32">
        <v>6163.5844726559999</v>
      </c>
      <c r="AD496" s="32">
        <v>3401.3322753910002</v>
      </c>
      <c r="AE496" s="32">
        <v>1707.564819336</v>
      </c>
      <c r="AF496" s="32">
        <v>311.41226196299999</v>
      </c>
      <c r="AG496" s="32">
        <v>1501.4210205080001</v>
      </c>
      <c r="AH496" s="32">
        <v>727.37823486299999</v>
      </c>
      <c r="AI496" s="32">
        <v>400.99075317400002</v>
      </c>
      <c r="AJ496" s="32">
        <v>1632.2287597659999</v>
      </c>
      <c r="AK496" s="32">
        <v>3945.8500976559999</v>
      </c>
      <c r="AL496" s="32">
        <v>502.17526245099998</v>
      </c>
      <c r="AM496" s="32">
        <v>1119.3328857419999</v>
      </c>
      <c r="AN496" s="32">
        <v>2970.7646484380002</v>
      </c>
      <c r="AP496" s="32">
        <v>2895.6779785160002</v>
      </c>
      <c r="AQ496" s="32">
        <v>1259.4797363279999</v>
      </c>
      <c r="AR496" s="32">
        <v>1581.7421875</v>
      </c>
      <c r="AS496" s="32">
        <v>3618.2302246089998</v>
      </c>
      <c r="AT496" s="32">
        <v>1817.9481201169999</v>
      </c>
      <c r="AU496" s="32">
        <v>1184.059204102</v>
      </c>
      <c r="AV496" s="32">
        <v>235.90618896500001</v>
      </c>
      <c r="AW496" s="32">
        <v>1621.6192626950001</v>
      </c>
      <c r="AX496" s="32">
        <v>749.71459960899995</v>
      </c>
      <c r="AY496" s="32">
        <v>419.71524047899999</v>
      </c>
      <c r="AZ496" s="32">
        <v>342.05761718799999</v>
      </c>
      <c r="BA496" s="32">
        <v>219.960662842</v>
      </c>
      <c r="BB496" s="32">
        <v>1942.7019042970001</v>
      </c>
      <c r="BC496" s="32">
        <v>2912.8393554690001</v>
      </c>
      <c r="BD496" s="32">
        <v>3085.0888671880002</v>
      </c>
      <c r="BE496" s="32">
        <v>623.11920166000004</v>
      </c>
      <c r="BF496" s="32">
        <v>771.041503906</v>
      </c>
      <c r="BG496" s="32">
        <v>274.76101684600002</v>
      </c>
      <c r="BH496" s="32">
        <v>492.70855712899998</v>
      </c>
      <c r="BI496" s="32">
        <v>11000</v>
      </c>
      <c r="BJ496" s="32">
        <v>4639.5703125</v>
      </c>
      <c r="BK496" s="32">
        <v>178.11288452100001</v>
      </c>
      <c r="BL496" s="32">
        <v>1953.135742188</v>
      </c>
      <c r="BM496" s="32">
        <v>2751.8020019529999</v>
      </c>
      <c r="BN496" s="32">
        <v>593.95678710899995</v>
      </c>
      <c r="BO496" s="32">
        <v>3789.7983398440001</v>
      </c>
      <c r="BP496" s="32">
        <v>16062.619140625</v>
      </c>
      <c r="BQ496" s="32">
        <v>2803.0944824220001</v>
      </c>
      <c r="BR496" s="32">
        <v>4744.6865234380002</v>
      </c>
      <c r="BS496" s="32">
        <v>2042.3731689450001</v>
      </c>
      <c r="BT496" s="32">
        <v>2210.5251464839998</v>
      </c>
      <c r="BU496" s="32">
        <v>122.80000305199999</v>
      </c>
      <c r="BV496" s="32">
        <v>1202.958374023</v>
      </c>
      <c r="BW496" s="32">
        <v>638.455566406</v>
      </c>
      <c r="BX496" s="32">
        <v>1630.055053711</v>
      </c>
      <c r="BY496" s="32">
        <v>1393.7863769529999</v>
      </c>
      <c r="BZ496" s="32">
        <v>732.5</v>
      </c>
      <c r="CA496" s="32">
        <v>1315.1560058590001</v>
      </c>
      <c r="CB496" s="32">
        <v>332.40621948199998</v>
      </c>
      <c r="CC496" s="32">
        <v>46.264305114999999</v>
      </c>
      <c r="CD496" s="32">
        <v>221.25848388700001</v>
      </c>
      <c r="CE496" s="32">
        <v>581.40826416000004</v>
      </c>
      <c r="CF496" s="32">
        <v>8241.505859375</v>
      </c>
      <c r="CG496" s="32">
        <v>5707.6831054690001</v>
      </c>
      <c r="CH496" s="32">
        <v>15.914721489</v>
      </c>
      <c r="CI496" s="32">
        <v>1636.0604248049999</v>
      </c>
      <c r="CJ496" s="32">
        <v>346.50161743199999</v>
      </c>
      <c r="CK496" s="32">
        <v>113.144264221</v>
      </c>
      <c r="CL496" s="32">
        <v>400.99075317400002</v>
      </c>
      <c r="CM496" s="32">
        <v>182.26763915999999</v>
      </c>
      <c r="CN496" s="32">
        <v>922.505859375</v>
      </c>
      <c r="CO496" s="32">
        <v>1089.4338378909999</v>
      </c>
      <c r="CP496" s="32">
        <v>549.54309081999997</v>
      </c>
      <c r="CQ496" s="32">
        <v>5677.892578125</v>
      </c>
      <c r="CR496" s="32">
        <v>4011.2180175779999</v>
      </c>
      <c r="CS496" s="32">
        <v>1387.632446289</v>
      </c>
      <c r="CT496" s="32">
        <v>1585</v>
      </c>
      <c r="CU496" s="32">
        <v>6739.3569335940001</v>
      </c>
      <c r="CV496" s="32">
        <v>284.04312133799999</v>
      </c>
      <c r="CW496" s="32">
        <v>292.11883544900002</v>
      </c>
      <c r="CX496" s="32">
        <v>865.16058349599996</v>
      </c>
      <c r="CZ496" s="32">
        <v>1761.0747070309999</v>
      </c>
      <c r="DA496" s="32">
        <v>2211.0280761720001</v>
      </c>
      <c r="DB496" s="32">
        <v>236.96887207</v>
      </c>
      <c r="DC496" s="34">
        <v>5025</v>
      </c>
      <c r="DD496" s="32">
        <v>3319.9487304690001</v>
      </c>
      <c r="DE496" s="32">
        <v>875.85906982400002</v>
      </c>
      <c r="DF496" s="32">
        <v>738.4</v>
      </c>
      <c r="DG496" s="32">
        <v>5.8494114880000003</v>
      </c>
      <c r="DI496" s="32">
        <v>111.17893981899999</v>
      </c>
      <c r="DJ496" s="34">
        <v>1288.5999999999999</v>
      </c>
      <c r="DK496" s="32">
        <v>484.44760131800001</v>
      </c>
      <c r="DL496" s="32">
        <v>12397.564453125</v>
      </c>
      <c r="DM496" s="32">
        <v>2169.8471679690001</v>
      </c>
      <c r="DN496" s="32">
        <v>2123.2724609380002</v>
      </c>
      <c r="DO496" s="32">
        <v>19.239999999999998</v>
      </c>
      <c r="DP496" s="32">
        <v>378</v>
      </c>
      <c r="DQ496" s="32">
        <v>926.5</v>
      </c>
      <c r="DS496" s="32">
        <v>50.02</v>
      </c>
      <c r="DT496" s="32">
        <v>997.08142089800003</v>
      </c>
      <c r="DU496" s="32">
        <v>127</v>
      </c>
      <c r="DV496" s="32">
        <v>4517.04296875</v>
      </c>
      <c r="DW496" s="32">
        <v>303.37393188499999</v>
      </c>
      <c r="DX496" s="32">
        <v>415</v>
      </c>
      <c r="DY496" s="32">
        <v>525.42956543000003</v>
      </c>
      <c r="EA496">
        <v>15.318</v>
      </c>
      <c r="EB496" s="32">
        <v>581.07623291000004</v>
      </c>
      <c r="EC496" s="32">
        <v>1289.400024414</v>
      </c>
    </row>
    <row r="497" spans="1:133">
      <c r="A497" s="33">
        <v>44543</v>
      </c>
      <c r="B497" s="32">
        <v>417.41442871100003</v>
      </c>
      <c r="C497" s="32">
        <v>10394.143554688</v>
      </c>
      <c r="D497" s="32">
        <v>1385.040649414</v>
      </c>
      <c r="E497" s="32">
        <v>2965.1555175779999</v>
      </c>
      <c r="F497" s="32">
        <v>826.98352050799997</v>
      </c>
      <c r="G497" s="32">
        <v>2930.3576660160002</v>
      </c>
      <c r="H497" s="32">
        <v>502.12225341800001</v>
      </c>
      <c r="I497" s="32">
        <v>128.20008850100001</v>
      </c>
      <c r="J497" s="32">
        <v>2394.5656738279999</v>
      </c>
      <c r="K497" s="32">
        <v>1492.8166503909999</v>
      </c>
      <c r="L497" s="32">
        <v>8241.4296875</v>
      </c>
      <c r="M497" s="32">
        <v>385.57522583000002</v>
      </c>
      <c r="N497" s="32">
        <v>185.08583068799999</v>
      </c>
      <c r="O497" s="32">
        <v>1091.9923095700001</v>
      </c>
      <c r="P497" s="32">
        <v>880.876953125</v>
      </c>
      <c r="Q497" s="32">
        <v>110.93437194800001</v>
      </c>
      <c r="R497" s="32">
        <v>1409.2742919919999</v>
      </c>
      <c r="S497" s="32">
        <v>1597.5766601559999</v>
      </c>
      <c r="T497" s="32">
        <v>166.91392517099999</v>
      </c>
      <c r="U497" s="32">
        <v>6074.0688476559999</v>
      </c>
      <c r="V497" s="32">
        <v>3149.0859375</v>
      </c>
      <c r="W497" s="32">
        <v>1394.772094727</v>
      </c>
      <c r="X497" s="32">
        <v>66.951828003000003</v>
      </c>
      <c r="Y497" s="32">
        <v>190.68360900900001</v>
      </c>
      <c r="Z497" s="32">
        <v>4471.5087890619998</v>
      </c>
      <c r="AA497" s="32">
        <v>385.24240112299998</v>
      </c>
      <c r="AB497" s="32">
        <v>950.20056152300003</v>
      </c>
      <c r="AC497" s="32">
        <v>6176.5708007809999</v>
      </c>
      <c r="AD497" s="32">
        <v>3423.6418457029999</v>
      </c>
      <c r="AE497" s="32">
        <v>1688.575195312</v>
      </c>
      <c r="AF497" s="32">
        <v>303.88562011699997</v>
      </c>
      <c r="AG497" s="32">
        <v>1487.1405029299999</v>
      </c>
      <c r="AH497" s="32">
        <v>724.40447998000002</v>
      </c>
      <c r="AI497" s="32">
        <v>400.37774658199999</v>
      </c>
      <c r="AJ497" s="32">
        <v>1571.2575683590001</v>
      </c>
      <c r="AK497" s="32">
        <v>3938.3544921880002</v>
      </c>
      <c r="AL497" s="32">
        <v>491.28012085</v>
      </c>
      <c r="AM497" s="32">
        <v>1128.3195800779999</v>
      </c>
      <c r="AN497" s="32">
        <v>2965.9655761720001</v>
      </c>
      <c r="AP497" s="32">
        <v>2794.7587890619998</v>
      </c>
      <c r="AQ497" s="32">
        <v>1236.191772461</v>
      </c>
      <c r="AR497" s="32">
        <v>1574.2602539059999</v>
      </c>
      <c r="AS497" s="32">
        <v>3618.2302246089998</v>
      </c>
      <c r="AT497" s="32">
        <v>1766.5061035159999</v>
      </c>
      <c r="AU497" s="32">
        <v>1167.0727539059999</v>
      </c>
      <c r="AV497" s="32">
        <v>234.40994262699999</v>
      </c>
      <c r="AW497" s="32">
        <v>1616.186889648</v>
      </c>
      <c r="AX497" s="32">
        <v>742.52886962900004</v>
      </c>
      <c r="AY497" s="32">
        <v>413.01974487299998</v>
      </c>
      <c r="AZ497" s="32">
        <v>334.469573975</v>
      </c>
      <c r="BA497" s="32">
        <v>215.36146545400001</v>
      </c>
      <c r="BB497" s="32">
        <v>1923.2149658200001</v>
      </c>
      <c r="BC497" s="32">
        <v>2865.3908691410002</v>
      </c>
      <c r="BD497" s="32">
        <v>3078.0954589839998</v>
      </c>
      <c r="BE497" s="32">
        <v>624.11883544900002</v>
      </c>
      <c r="BF497" s="32">
        <v>763.24511718799999</v>
      </c>
      <c r="BG497" s="32">
        <v>271.665924072</v>
      </c>
      <c r="BH497" s="32">
        <v>480.908935547</v>
      </c>
      <c r="BI497" s="32">
        <v>10660</v>
      </c>
      <c r="BJ497" s="32">
        <v>4486.6508789059999</v>
      </c>
      <c r="BK497" s="32">
        <v>174.519699097</v>
      </c>
      <c r="BL497" s="32">
        <v>1929.128295898</v>
      </c>
      <c r="BM497" s="32">
        <v>2725.3708496089998</v>
      </c>
      <c r="BN497" s="32">
        <v>586.56231689499998</v>
      </c>
      <c r="BO497" s="32">
        <v>3760.8303222660002</v>
      </c>
      <c r="BP497" s="32">
        <v>16042.62890625</v>
      </c>
      <c r="BQ497" s="32">
        <v>2802.0964355470001</v>
      </c>
      <c r="BR497" s="32">
        <v>4738.6987304690001</v>
      </c>
      <c r="BS497" s="32">
        <v>1996.931640625</v>
      </c>
      <c r="BT497" s="32">
        <v>2176.3371582029999</v>
      </c>
      <c r="BU497" s="32">
        <v>116.940002441</v>
      </c>
      <c r="BV497" s="32">
        <v>1187.3227539059999</v>
      </c>
      <c r="BW497" s="32">
        <v>639.05407714800003</v>
      </c>
      <c r="BX497" s="32">
        <v>1617.074584961</v>
      </c>
      <c r="BY497" s="32">
        <v>1381.2882080080001</v>
      </c>
      <c r="BZ497" s="32">
        <v>735</v>
      </c>
      <c r="CA497" s="32">
        <v>1318.1516113279999</v>
      </c>
      <c r="CB497" s="32">
        <v>334.00384521500001</v>
      </c>
      <c r="CC497" s="32">
        <v>44.282329558999997</v>
      </c>
      <c r="CD497" s="32">
        <v>219.619598389</v>
      </c>
      <c r="CE497" s="32">
        <v>582.42687988299997</v>
      </c>
      <c r="CF497" s="32">
        <v>8125.6264648440001</v>
      </c>
      <c r="CG497" s="32">
        <v>5745.6547851559999</v>
      </c>
      <c r="CH497" s="32">
        <v>15.718746185000001</v>
      </c>
      <c r="CI497" s="32">
        <v>1591.9014892580001</v>
      </c>
      <c r="CJ497" s="32">
        <v>341.745361328</v>
      </c>
      <c r="CK497" s="32">
        <v>112.404632568</v>
      </c>
      <c r="CL497" s="32">
        <v>400.37774658199999</v>
      </c>
      <c r="CM497" s="32">
        <v>177.91319274899999</v>
      </c>
      <c r="CN497" s="32">
        <v>916.50891113299997</v>
      </c>
      <c r="CO497" s="32">
        <v>1067.9545898440001</v>
      </c>
      <c r="CP497" s="32">
        <v>544.34747314499998</v>
      </c>
      <c r="CQ497" s="32">
        <v>5593.982421875</v>
      </c>
      <c r="CR497" s="32">
        <v>4017.2116699220001</v>
      </c>
      <c r="CS497" s="32">
        <v>1353.0496826169999</v>
      </c>
      <c r="CT497" s="32">
        <v>1591</v>
      </c>
      <c r="CU497" s="32">
        <v>6683.37890625</v>
      </c>
      <c r="CV497" s="32">
        <v>284.991943359</v>
      </c>
      <c r="CW497" s="32">
        <v>287.529541016</v>
      </c>
      <c r="CX497" s="32">
        <v>858.24255371100003</v>
      </c>
      <c r="CZ497" s="32">
        <v>1736.087890625</v>
      </c>
      <c r="DA497" s="32">
        <v>2234.0080566410002</v>
      </c>
      <c r="DB497" s="32">
        <v>233.46932983400001</v>
      </c>
      <c r="DC497" s="34">
        <v>5010</v>
      </c>
      <c r="DD497" s="32">
        <v>3295.9636230470001</v>
      </c>
      <c r="DE497" s="32">
        <v>867.46618652300003</v>
      </c>
      <c r="DF497" s="32">
        <v>737.6</v>
      </c>
      <c r="DG497" s="32">
        <v>5.7830519679999997</v>
      </c>
      <c r="DI497" s="32">
        <v>108.58409881599999</v>
      </c>
      <c r="DJ497" s="34">
        <v>1281.5</v>
      </c>
      <c r="DK497" s="32">
        <v>485.24716186500001</v>
      </c>
      <c r="DL497" s="32">
        <v>12517.493164062</v>
      </c>
      <c r="DM497" s="32">
        <v>2156.8662109380002</v>
      </c>
      <c r="DN497" s="32">
        <v>2121.2768554690001</v>
      </c>
      <c r="DO497" s="32">
        <v>19.399999999999999</v>
      </c>
      <c r="DP497" s="32">
        <v>355.2</v>
      </c>
      <c r="DQ497" s="32">
        <v>871</v>
      </c>
      <c r="DS497" s="32">
        <v>49.5</v>
      </c>
      <c r="DT497" s="32">
        <v>995.42510986299999</v>
      </c>
      <c r="DU497" s="32">
        <v>127</v>
      </c>
      <c r="DV497" s="32">
        <v>4563.0122070309999</v>
      </c>
      <c r="DW497" s="32">
        <v>310.75604248000002</v>
      </c>
      <c r="DX497" s="32">
        <v>397</v>
      </c>
      <c r="DY497" s="32">
        <v>503.63668823199998</v>
      </c>
      <c r="EA497">
        <v>14.923</v>
      </c>
      <c r="EB497" s="32">
        <v>581.07623291000004</v>
      </c>
      <c r="EC497" s="32">
        <v>1229.8000488279999</v>
      </c>
    </row>
    <row r="498" spans="1:133">
      <c r="A498" s="33">
        <v>44544</v>
      </c>
      <c r="B498" s="32">
        <v>419.81222534199998</v>
      </c>
      <c r="C498" s="32">
        <v>10109.305664062</v>
      </c>
      <c r="D498" s="32">
        <v>1381.0450439450001</v>
      </c>
      <c r="E498" s="32">
        <v>2887.2038574220001</v>
      </c>
      <c r="F498" s="32">
        <v>803.80072021499996</v>
      </c>
      <c r="G498" s="32">
        <v>2905.388671875</v>
      </c>
      <c r="H498" s="32">
        <v>513.70196533199999</v>
      </c>
      <c r="I498" s="32">
        <v>130.423660278</v>
      </c>
      <c r="J498" s="32">
        <v>2355.5891113279999</v>
      </c>
      <c r="K498" s="32">
        <v>1478.8278808590001</v>
      </c>
      <c r="L498" s="32">
        <v>8221.4462890619998</v>
      </c>
      <c r="M498" s="32">
        <v>388.61477661100002</v>
      </c>
      <c r="N498" s="32">
        <v>185.835372925</v>
      </c>
      <c r="O498" s="32">
        <v>1090.4942626950001</v>
      </c>
      <c r="P498" s="32">
        <v>865.88580322300004</v>
      </c>
      <c r="Q498" s="32">
        <v>110.143867493</v>
      </c>
      <c r="R498" s="32">
        <v>1384.795532227</v>
      </c>
      <c r="S498" s="32">
        <v>1577.6008300779999</v>
      </c>
      <c r="T498" s="32">
        <v>166.315307617</v>
      </c>
      <c r="U498" s="32">
        <v>5857.486328125</v>
      </c>
      <c r="V498" s="32">
        <v>3080.1059570309999</v>
      </c>
      <c r="W498" s="32">
        <v>1388.2780761720001</v>
      </c>
      <c r="X498" s="32">
        <v>67.251609802000004</v>
      </c>
      <c r="Y498" s="32">
        <v>192.52859497099999</v>
      </c>
      <c r="Z498" s="32">
        <v>4450.5649414059999</v>
      </c>
      <c r="AA498" s="32">
        <v>379.05303955099998</v>
      </c>
      <c r="AB498" s="32">
        <v>954.17852783199999</v>
      </c>
      <c r="AC498" s="32">
        <v>6188.55859375</v>
      </c>
      <c r="AD498" s="32">
        <v>3332.6882324220001</v>
      </c>
      <c r="AE498" s="32">
        <v>1651.0958251950001</v>
      </c>
      <c r="AF498" s="32">
        <v>302.63119506800001</v>
      </c>
      <c r="AG498" s="32">
        <v>1505.852905273</v>
      </c>
      <c r="AH498" s="32">
        <v>706.562011719</v>
      </c>
      <c r="AI498" s="32">
        <v>403.74923706099997</v>
      </c>
      <c r="AJ498" s="32">
        <v>1587.7497558590001</v>
      </c>
      <c r="AK498" s="32">
        <v>3925.361328125</v>
      </c>
      <c r="AL498" s="32">
        <v>492.27966308600003</v>
      </c>
      <c r="AM498" s="32">
        <v>1111.3444824220001</v>
      </c>
      <c r="AN498" s="32">
        <v>2951.5673828119998</v>
      </c>
      <c r="AP498" s="32">
        <v>2811.7453613279999</v>
      </c>
      <c r="AQ498" s="32">
        <v>1239.5881347659999</v>
      </c>
      <c r="AR498" s="32">
        <v>1573.761352539</v>
      </c>
      <c r="AS498" s="32">
        <v>3505.2856445309999</v>
      </c>
      <c r="AT498" s="32">
        <v>1747.5274658200001</v>
      </c>
      <c r="AU498" s="32">
        <v>1140.094360352</v>
      </c>
      <c r="AV498" s="32">
        <v>235.207962036</v>
      </c>
      <c r="AW498" s="32">
        <v>1607.535766602</v>
      </c>
      <c r="AX498" s="32">
        <v>746.12170410199997</v>
      </c>
      <c r="AY498" s="32">
        <v>414.61868286100002</v>
      </c>
      <c r="AZ498" s="32">
        <v>337.11544799799998</v>
      </c>
      <c r="BA498" s="32">
        <v>210.96224975600001</v>
      </c>
      <c r="BB498" s="32">
        <v>1949.697265625</v>
      </c>
      <c r="BC498" s="32">
        <v>2894.8588867190001</v>
      </c>
      <c r="BD498" s="32">
        <v>3071.1025390619998</v>
      </c>
      <c r="BE498" s="32">
        <v>547.35327148399995</v>
      </c>
      <c r="BF498" s="32">
        <v>745.45336914100005</v>
      </c>
      <c r="BG498" s="32">
        <v>274.86074829099999</v>
      </c>
      <c r="BH498" s="32">
        <v>484.08575439499998</v>
      </c>
      <c r="BI498" s="32">
        <v>10690</v>
      </c>
      <c r="BJ498" s="32">
        <v>4476.6557617190001</v>
      </c>
      <c r="BK498" s="32">
        <v>167.03384399399999</v>
      </c>
      <c r="BL498" s="32">
        <v>1891.783569336</v>
      </c>
      <c r="BM498" s="32">
        <v>2695.44921875</v>
      </c>
      <c r="BN498" s="32">
        <v>582.76507568399995</v>
      </c>
      <c r="BO498" s="32">
        <v>3789.7983398440001</v>
      </c>
      <c r="BP498" s="32">
        <v>15437.905273438</v>
      </c>
      <c r="BQ498" s="32">
        <v>2787.1276855470001</v>
      </c>
      <c r="BR498" s="32">
        <v>4844.4912109380002</v>
      </c>
      <c r="BS498" s="32">
        <v>1978.455444336</v>
      </c>
      <c r="BT498" s="32">
        <v>2212.3249511720001</v>
      </c>
      <c r="BU498" s="32">
        <v>117.13999939</v>
      </c>
      <c r="BV498" s="32">
        <v>1182.9252929690001</v>
      </c>
      <c r="BW498" s="32">
        <v>637.85729980500003</v>
      </c>
      <c r="BX498" s="32">
        <v>1585.621704102</v>
      </c>
      <c r="BY498" s="32">
        <v>1349.2932128909999</v>
      </c>
      <c r="BZ498" s="32">
        <v>737.5</v>
      </c>
      <c r="CA498" s="32">
        <v>1315.6553955080001</v>
      </c>
      <c r="CB498" s="32">
        <v>338.39730835</v>
      </c>
      <c r="CC498" s="32">
        <v>45.121055603000002</v>
      </c>
      <c r="CD498" s="32">
        <v>223.51210022000001</v>
      </c>
      <c r="CE498" s="32">
        <v>579.88049316399997</v>
      </c>
      <c r="CF498" s="32">
        <v>8045.7084960940001</v>
      </c>
      <c r="CG498" s="32">
        <v>5579.7802734380002</v>
      </c>
      <c r="CH498" s="32">
        <v>15.751409531</v>
      </c>
      <c r="CI498" s="32">
        <v>1596.2384033200001</v>
      </c>
      <c r="CJ498" s="32">
        <v>345.65399169900002</v>
      </c>
      <c r="CK498" s="32">
        <v>114.163764954</v>
      </c>
      <c r="CL498" s="32">
        <v>403.74923706099997</v>
      </c>
      <c r="CM498" s="32">
        <v>179.85072326700001</v>
      </c>
      <c r="CN498" s="32">
        <v>906.51428222699997</v>
      </c>
      <c r="CO498" s="32">
        <v>1058.9636230470001</v>
      </c>
      <c r="CP498" s="32">
        <v>538.75207519499997</v>
      </c>
      <c r="CQ498" s="32">
        <v>5500.0834960940001</v>
      </c>
      <c r="CR498" s="32">
        <v>4017.2116699220001</v>
      </c>
      <c r="CS498" s="32">
        <v>1348.726928711</v>
      </c>
      <c r="CT498" s="32">
        <v>1678</v>
      </c>
      <c r="CU498" s="32">
        <v>6767.3461914059999</v>
      </c>
      <c r="CV498" s="32">
        <v>284.39263915999999</v>
      </c>
      <c r="CW498" s="32">
        <v>288.12811279300001</v>
      </c>
      <c r="CX498" s="32">
        <v>858.835449219</v>
      </c>
      <c r="CZ498" s="32">
        <v>1707.103149414</v>
      </c>
      <c r="DA498" s="32">
        <v>2202.0363769529999</v>
      </c>
      <c r="DB498" s="32">
        <v>228.76995849599999</v>
      </c>
      <c r="DC498" s="34">
        <v>5145</v>
      </c>
      <c r="DD498" s="32">
        <v>3237.9995117190001</v>
      </c>
      <c r="DE498" s="32">
        <v>858.47381591800001</v>
      </c>
      <c r="DF498" s="32">
        <v>738.4</v>
      </c>
      <c r="DG498" s="32">
        <v>5.9196743969999996</v>
      </c>
      <c r="DI498" s="32">
        <v>106.787666321</v>
      </c>
      <c r="DJ498" s="34">
        <v>1251.7</v>
      </c>
      <c r="DK498" s="32">
        <v>488.84530639600001</v>
      </c>
      <c r="DL498" s="32">
        <v>12407.55859375</v>
      </c>
      <c r="DM498" s="32">
        <v>2117.9230957029999</v>
      </c>
      <c r="DN498" s="32">
        <v>2163.18359375</v>
      </c>
      <c r="DO498" s="32">
        <v>19.14</v>
      </c>
      <c r="DP498" s="32">
        <v>332</v>
      </c>
      <c r="DQ498" s="32">
        <v>873.5</v>
      </c>
      <c r="DS498" s="32">
        <v>48.29</v>
      </c>
      <c r="DT498" s="32">
        <v>987.14385986299999</v>
      </c>
      <c r="DU498" s="32">
        <v>127</v>
      </c>
      <c r="DV498" s="32">
        <v>4537.0297851559999</v>
      </c>
      <c r="DW498" s="32">
        <v>307.06500244099999</v>
      </c>
      <c r="DX498" s="32">
        <v>393.4</v>
      </c>
      <c r="DY498" s="32">
        <v>507.435455322</v>
      </c>
      <c r="EA498">
        <v>14.476000000000001</v>
      </c>
      <c r="EB498" s="32">
        <v>581.07623291000004</v>
      </c>
      <c r="EC498" s="32">
        <v>1257.400024414</v>
      </c>
    </row>
    <row r="499" spans="1:133">
      <c r="A499" s="33">
        <v>44545</v>
      </c>
      <c r="B499" s="32">
        <v>413.617919922</v>
      </c>
      <c r="C499" s="32">
        <v>10329.181640625</v>
      </c>
      <c r="D499" s="32">
        <v>1306.6232910159999</v>
      </c>
      <c r="E499" s="32">
        <v>2925.1804199220001</v>
      </c>
      <c r="F499" s="32">
        <v>818.19006347699997</v>
      </c>
      <c r="G499" s="32">
        <v>2928.3601074220001</v>
      </c>
      <c r="H499" s="32">
        <v>514.30090331999997</v>
      </c>
      <c r="I499" s="32">
        <v>123.772605896</v>
      </c>
      <c r="J499" s="32">
        <v>2372.5786132809999</v>
      </c>
      <c r="K499" s="32">
        <v>1491.3178710940001</v>
      </c>
      <c r="L499" s="32">
        <v>8281.3984375</v>
      </c>
      <c r="M499" s="32">
        <v>386.46914672899999</v>
      </c>
      <c r="N499" s="32">
        <v>185.58552551299999</v>
      </c>
      <c r="O499" s="32">
        <v>1070.521850586</v>
      </c>
      <c r="P499" s="32">
        <v>869.68359375</v>
      </c>
      <c r="Q499" s="32">
        <v>111.549224854</v>
      </c>
      <c r="R499" s="32">
        <v>1417.2673339840001</v>
      </c>
      <c r="S499" s="32">
        <v>1594.0808105470001</v>
      </c>
      <c r="T499" s="32">
        <v>165.36750793499999</v>
      </c>
      <c r="U499" s="32">
        <v>5804.8037109380002</v>
      </c>
      <c r="V499" s="32">
        <v>3119.0947265619998</v>
      </c>
      <c r="W499" s="32">
        <v>1398.7687988279999</v>
      </c>
      <c r="X499" s="32">
        <v>66.612075806000007</v>
      </c>
      <c r="Y499" s="32">
        <v>189.18765258799999</v>
      </c>
      <c r="Z499" s="32">
        <v>4392.4931640619998</v>
      </c>
      <c r="AA499" s="32">
        <v>380.84997558600003</v>
      </c>
      <c r="AB499" s="32">
        <v>957.43322753899997</v>
      </c>
      <c r="AC499" s="32">
        <v>6139.6088867190001</v>
      </c>
      <c r="AD499" s="32">
        <v>3345.5588378910002</v>
      </c>
      <c r="AE499" s="32">
        <v>1653.0946044919999</v>
      </c>
      <c r="AF499" s="32">
        <v>295.00015258799999</v>
      </c>
      <c r="AG499" s="32">
        <v>1484.6784667970001</v>
      </c>
      <c r="AH499" s="32">
        <v>707.94976806600005</v>
      </c>
      <c r="AI499" s="32">
        <v>404.46432495099998</v>
      </c>
      <c r="AJ499" s="32">
        <v>1582.7521972659999</v>
      </c>
      <c r="AK499" s="32">
        <v>3926.8608398440001</v>
      </c>
      <c r="AL499" s="32">
        <v>476.88659668000003</v>
      </c>
      <c r="AM499" s="32">
        <v>1116.337280273</v>
      </c>
      <c r="AN499" s="32">
        <v>2898.7751464839998</v>
      </c>
      <c r="AP499" s="32">
        <v>2710.826171875</v>
      </c>
      <c r="AQ499" s="32">
        <v>1227.4588623049999</v>
      </c>
      <c r="AR499" s="32">
        <v>1562.787109375</v>
      </c>
      <c r="AS499" s="32">
        <v>3565.255859375</v>
      </c>
      <c r="AT499" s="32">
        <v>1724.553344727</v>
      </c>
      <c r="AU499" s="32">
        <v>1130.102172852</v>
      </c>
      <c r="AV499" s="32">
        <v>234.31022644000001</v>
      </c>
      <c r="AW499" s="32">
        <v>1618.198852539</v>
      </c>
      <c r="AX499" s="32">
        <v>743.52673339800003</v>
      </c>
      <c r="AY499" s="32">
        <v>417.91647338899998</v>
      </c>
      <c r="AZ499" s="32">
        <v>330.37619018599997</v>
      </c>
      <c r="BA499" s="32">
        <v>203.96351623499999</v>
      </c>
      <c r="BB499" s="32">
        <v>1889.7370605470001</v>
      </c>
      <c r="BC499" s="32">
        <v>2843.9140625</v>
      </c>
      <c r="BD499" s="32">
        <v>3092.0827636720001</v>
      </c>
      <c r="BE499" s="32">
        <v>521.76483154300001</v>
      </c>
      <c r="BF499" s="32">
        <v>745.45336914100005</v>
      </c>
      <c r="BG499" s="32">
        <v>269.76892089799998</v>
      </c>
      <c r="BH499" s="32">
        <v>483.17810058600003</v>
      </c>
      <c r="BI499" s="32">
        <v>10660</v>
      </c>
      <c r="BJ499" s="32">
        <v>4396.6982421880002</v>
      </c>
      <c r="BK499" s="32">
        <v>163.49055480999999</v>
      </c>
      <c r="BL499" s="32">
        <v>1886.982055664</v>
      </c>
      <c r="BM499" s="32">
        <v>2670.0153808589998</v>
      </c>
      <c r="BN499" s="32">
        <v>571.373535156</v>
      </c>
      <c r="BO499" s="32">
        <v>3792.794921875</v>
      </c>
      <c r="BP499" s="32">
        <v>15667.799804688</v>
      </c>
      <c r="BQ499" s="32">
        <v>2752.2016601559999</v>
      </c>
      <c r="BR499" s="32">
        <v>4735.7041015619998</v>
      </c>
      <c r="BS499" s="32">
        <v>1956.483764648</v>
      </c>
      <c r="BT499" s="32">
        <v>2209.6257324220001</v>
      </c>
      <c r="BU499" s="32">
        <v>113.019996643</v>
      </c>
      <c r="BV499" s="32">
        <v>1174.618774414</v>
      </c>
      <c r="BW499" s="32">
        <v>629.28088378899997</v>
      </c>
      <c r="BX499" s="32">
        <v>1610.584350586</v>
      </c>
      <c r="BY499" s="32">
        <v>1358.7917480470001</v>
      </c>
      <c r="BZ499" s="32">
        <v>743.5</v>
      </c>
      <c r="CA499" s="32">
        <v>1302.174194336</v>
      </c>
      <c r="CB499" s="32">
        <v>329.011230469</v>
      </c>
      <c r="CC499" s="32">
        <v>44.287326813</v>
      </c>
      <c r="CD499" s="32">
        <v>222.69258117699999</v>
      </c>
      <c r="CE499" s="32">
        <v>575.46685791000004</v>
      </c>
      <c r="CF499" s="32">
        <v>7728.0361328119998</v>
      </c>
      <c r="CG499" s="32">
        <v>5511.83203125</v>
      </c>
      <c r="CH499" s="32">
        <v>15.841230392</v>
      </c>
      <c r="CI499" s="32">
        <v>1571.3986816409999</v>
      </c>
      <c r="CJ499" s="32">
        <v>337.55416870099998</v>
      </c>
      <c r="CK499" s="32">
        <v>111.225212097</v>
      </c>
      <c r="CL499" s="32">
        <v>404.46432495099998</v>
      </c>
      <c r="CM499" s="32">
        <v>176.25527954099999</v>
      </c>
      <c r="CN499" s="32">
        <v>900.517578125</v>
      </c>
      <c r="CO499" s="32">
        <v>1055.9665527340001</v>
      </c>
      <c r="CP499" s="32">
        <v>530.55895996100003</v>
      </c>
      <c r="CQ499" s="32">
        <v>5993.5522460940001</v>
      </c>
      <c r="CR499" s="32">
        <v>3965.2668457029999</v>
      </c>
      <c r="CS499" s="32">
        <v>1305.4982910159999</v>
      </c>
      <c r="CT499" s="32">
        <v>1635</v>
      </c>
      <c r="CU499" s="32">
        <v>6737.3579101559999</v>
      </c>
      <c r="CV499" s="32">
        <v>281.845947266</v>
      </c>
      <c r="CW499" s="32">
        <v>287.82879638700001</v>
      </c>
      <c r="CX499" s="32">
        <v>848.35943603500004</v>
      </c>
      <c r="CZ499" s="32">
        <v>1699.107055664</v>
      </c>
      <c r="DA499" s="32">
        <v>2225.0158691410002</v>
      </c>
      <c r="DB499" s="32">
        <v>223.170684814</v>
      </c>
      <c r="DC499" s="34">
        <v>4826</v>
      </c>
      <c r="DD499" s="32">
        <v>3277.974609375</v>
      </c>
      <c r="DE499" s="32">
        <v>849.88104248000002</v>
      </c>
      <c r="DF499" s="32">
        <v>738</v>
      </c>
      <c r="DG499" s="32">
        <v>5.833797455</v>
      </c>
      <c r="DI499" s="32">
        <v>104.292625427</v>
      </c>
      <c r="DJ499" s="34">
        <v>1236.5</v>
      </c>
      <c r="DK499" s="32">
        <v>483.24822998000002</v>
      </c>
      <c r="DL499" s="32">
        <v>12712.375976562</v>
      </c>
      <c r="DM499" s="32">
        <v>2115.9255371089998</v>
      </c>
      <c r="DN499" s="32">
        <v>2125.2683105470001</v>
      </c>
      <c r="DO499" s="32">
        <v>19</v>
      </c>
      <c r="DP499" s="32">
        <v>336.6</v>
      </c>
      <c r="DQ499" s="32">
        <v>848.5</v>
      </c>
      <c r="DS499" s="32">
        <v>46.96</v>
      </c>
      <c r="DT499" s="32">
        <v>990.45635986299999</v>
      </c>
      <c r="DU499" s="32">
        <v>127.25</v>
      </c>
      <c r="DV499" s="32">
        <v>4525.037109375</v>
      </c>
      <c r="DW499" s="32">
        <v>303.45242309600002</v>
      </c>
      <c r="DX499" s="32">
        <v>381.8</v>
      </c>
      <c r="DY499" s="32">
        <v>485.74246215800002</v>
      </c>
      <c r="EA499">
        <v>14.76</v>
      </c>
      <c r="EB499" s="32">
        <v>581.07623291000004</v>
      </c>
      <c r="EC499" s="32">
        <v>1184</v>
      </c>
    </row>
    <row r="500" spans="1:133">
      <c r="A500" s="33">
        <v>44546</v>
      </c>
      <c r="B500" s="32">
        <v>429.70309448199998</v>
      </c>
      <c r="C500" s="32">
        <v>10239.23046875</v>
      </c>
      <c r="D500" s="32">
        <v>1351.5760498049999</v>
      </c>
      <c r="E500" s="32">
        <v>2886.2045898440001</v>
      </c>
      <c r="F500" s="32">
        <v>815.59210205099998</v>
      </c>
      <c r="G500" s="32">
        <v>2898.3974609380002</v>
      </c>
      <c r="H500" s="32">
        <v>506.91384887700002</v>
      </c>
      <c r="I500" s="32">
        <v>124.97293853799999</v>
      </c>
      <c r="J500" s="32">
        <v>2371.5795898440001</v>
      </c>
      <c r="K500" s="32">
        <v>1544.775390625</v>
      </c>
      <c r="L500" s="32">
        <v>8461.2568359380002</v>
      </c>
      <c r="M500" s="32">
        <v>400.72824096699998</v>
      </c>
      <c r="N500" s="32">
        <v>189.28326415999999</v>
      </c>
      <c r="O500" s="32">
        <v>1086.999023438</v>
      </c>
      <c r="P500" s="32">
        <v>890.07135009800004</v>
      </c>
      <c r="Q500" s="32">
        <v>113.305885315</v>
      </c>
      <c r="R500" s="32">
        <v>1377.3020019529999</v>
      </c>
      <c r="S500" s="32">
        <v>1624.5441894529999</v>
      </c>
      <c r="T500" s="32">
        <v>167.21322631800001</v>
      </c>
      <c r="U500" s="32">
        <v>5990.1674804690001</v>
      </c>
      <c r="V500" s="32">
        <v>3105.0991210940001</v>
      </c>
      <c r="W500" s="32">
        <v>1417.2524414059999</v>
      </c>
      <c r="X500" s="32">
        <v>67.771232604999994</v>
      </c>
      <c r="Y500" s="32">
        <v>192.378997803</v>
      </c>
      <c r="Z500" s="32">
        <v>4455.3251953119998</v>
      </c>
      <c r="AA500" s="32">
        <v>386.340576172</v>
      </c>
      <c r="AB500" s="32">
        <v>943.69104003899997</v>
      </c>
      <c r="AC500" s="32">
        <v>6214.5317382809999</v>
      </c>
      <c r="AD500" s="32">
        <v>3371.30078125</v>
      </c>
      <c r="AE500" s="32">
        <v>1689.5747070309999</v>
      </c>
      <c r="AF500" s="32">
        <v>300.54046630900001</v>
      </c>
      <c r="AG500" s="32">
        <v>1511.26953125</v>
      </c>
      <c r="AH500" s="32">
        <v>706.76031494100005</v>
      </c>
      <c r="AI500" s="32">
        <v>414.374176025</v>
      </c>
      <c r="AJ500" s="32">
        <v>1566.259765625</v>
      </c>
      <c r="AK500" s="32">
        <v>3954.345703125</v>
      </c>
      <c r="AL500" s="32">
        <v>485.78256225600001</v>
      </c>
      <c r="AM500" s="32">
        <v>1088.520141602</v>
      </c>
      <c r="AN500" s="32">
        <v>2917.9724121089998</v>
      </c>
      <c r="AP500" s="32">
        <v>2710.826171875</v>
      </c>
      <c r="AQ500" s="32">
        <v>1235.7069091799999</v>
      </c>
      <c r="AR500" s="32">
        <v>1566.777954102</v>
      </c>
      <c r="AS500" s="32">
        <v>3534.2709960940001</v>
      </c>
      <c r="AT500" s="32">
        <v>1713.6809082029999</v>
      </c>
      <c r="AU500" s="32">
        <v>1150.086303711</v>
      </c>
      <c r="AV500" s="32">
        <v>237.20291137699999</v>
      </c>
      <c r="AW500" s="32">
        <v>1628.258422852</v>
      </c>
      <c r="AX500" s="32">
        <v>739.73431396499996</v>
      </c>
      <c r="AY500" s="32">
        <v>422.41342163100001</v>
      </c>
      <c r="AZ500" s="32">
        <v>338.41342163100001</v>
      </c>
      <c r="BA500" s="32">
        <v>199.964233398</v>
      </c>
      <c r="BB500" s="32">
        <v>1882.3797607419999</v>
      </c>
      <c r="BC500" s="32">
        <v>2893.3608398440001</v>
      </c>
      <c r="BD500" s="32">
        <v>3101.0737304690001</v>
      </c>
      <c r="BE500" s="32">
        <v>527.762207031</v>
      </c>
      <c r="BF500" s="32">
        <v>761.24603271499996</v>
      </c>
      <c r="BG500" s="32">
        <v>270.368011475</v>
      </c>
      <c r="BH500" s="32">
        <v>485.14471435500002</v>
      </c>
      <c r="BI500" s="32">
        <v>10845</v>
      </c>
      <c r="BJ500" s="32">
        <v>4426.6826171880002</v>
      </c>
      <c r="BK500" s="32">
        <v>165.98582458499999</v>
      </c>
      <c r="BL500" s="32">
        <v>1915.2573242190001</v>
      </c>
      <c r="BM500" s="32">
        <v>2682.4829101559999</v>
      </c>
      <c r="BN500" s="32">
        <v>588.16101074200003</v>
      </c>
      <c r="BO500" s="32">
        <v>3808.7775878910002</v>
      </c>
      <c r="BP500" s="32">
        <v>15692.791015625</v>
      </c>
      <c r="BQ500" s="32">
        <v>2724.2604980470001</v>
      </c>
      <c r="BR500" s="32">
        <v>4873.4340820309999</v>
      </c>
      <c r="BS500" s="32">
        <v>1989.4412841799999</v>
      </c>
      <c r="BT500" s="32">
        <v>2232.1176757809999</v>
      </c>
      <c r="BU500" s="32">
        <v>113.379997253</v>
      </c>
      <c r="BV500" s="32">
        <v>1199.0495605470001</v>
      </c>
      <c r="BW500" s="32">
        <v>614.96417236299999</v>
      </c>
      <c r="BX500" s="32">
        <v>1589.615844727</v>
      </c>
      <c r="BY500" s="32">
        <v>1359.791625977</v>
      </c>
      <c r="BZ500" s="32">
        <v>736.5</v>
      </c>
      <c r="CA500" s="32">
        <v>1365.5852050779999</v>
      </c>
      <c r="CB500" s="32">
        <v>333.20501709000001</v>
      </c>
      <c r="CC500" s="32">
        <v>46.339191436999997</v>
      </c>
      <c r="CD500" s="32">
        <v>229.04347229000001</v>
      </c>
      <c r="CE500" s="32">
        <v>587.01007080099998</v>
      </c>
      <c r="CF500" s="32">
        <v>7750.013671875</v>
      </c>
      <c r="CG500" s="32">
        <v>5519.8256835940001</v>
      </c>
      <c r="CH500" s="32">
        <v>15.588096619</v>
      </c>
      <c r="CI500" s="32">
        <v>1603.7297363279999</v>
      </c>
      <c r="CJ500" s="32">
        <v>345.93649291999998</v>
      </c>
      <c r="CK500" s="32">
        <v>111.62501525899999</v>
      </c>
      <c r="CL500" s="32">
        <v>414.374176025</v>
      </c>
      <c r="CM500" s="32">
        <v>181.908081055</v>
      </c>
      <c r="CN500" s="32">
        <v>917.50842285199997</v>
      </c>
      <c r="CO500" s="32">
        <v>1046.975219727</v>
      </c>
      <c r="CP500" s="32">
        <v>534.75543212900004</v>
      </c>
      <c r="CQ500" s="32">
        <v>6005.5395507809999</v>
      </c>
      <c r="CR500" s="32">
        <v>3978.2534179690001</v>
      </c>
      <c r="CS500" s="32">
        <v>1378.9868164059999</v>
      </c>
      <c r="CT500" s="32">
        <v>1697</v>
      </c>
      <c r="CU500" s="32">
        <v>6727.3618164059999</v>
      </c>
      <c r="CV500" s="32">
        <v>282.04562377899998</v>
      </c>
      <c r="CW500" s="32">
        <v>291.32067871100003</v>
      </c>
      <c r="CX500" s="32">
        <v>854.09161376999998</v>
      </c>
      <c r="CZ500" s="32">
        <v>1730.0909423830001</v>
      </c>
      <c r="DA500" s="32">
        <v>2196.0417480470001</v>
      </c>
      <c r="DB500" s="32">
        <v>223.07070922899999</v>
      </c>
      <c r="DC500" s="34">
        <v>4900</v>
      </c>
      <c r="DD500" s="32">
        <v>3281.97265625</v>
      </c>
      <c r="DE500" s="32">
        <v>867.26641845699999</v>
      </c>
      <c r="DF500" s="32">
        <v>737</v>
      </c>
      <c r="DG500" s="32">
        <v>5.9333367350000001</v>
      </c>
      <c r="DI500" s="32">
        <v>105.240730286</v>
      </c>
      <c r="DJ500" s="34">
        <v>1241</v>
      </c>
      <c r="DK500" s="32">
        <v>498.840087891</v>
      </c>
      <c r="DL500" s="32">
        <v>12787.331054688</v>
      </c>
      <c r="DM500" s="32">
        <v>2151.8735351559999</v>
      </c>
      <c r="DN500" s="32">
        <v>2168.6713867190001</v>
      </c>
      <c r="DO500" s="32">
        <v>19</v>
      </c>
      <c r="DP500" s="32">
        <v>354.2</v>
      </c>
      <c r="DQ500" s="32">
        <v>842</v>
      </c>
      <c r="DS500" s="32">
        <v>47.12</v>
      </c>
      <c r="DT500" s="32">
        <v>976.37786865199996</v>
      </c>
      <c r="DU500" s="32">
        <v>127.25</v>
      </c>
      <c r="DV500" s="32">
        <v>4608.9819335940001</v>
      </c>
      <c r="DW500" s="32">
        <v>302.35296630900001</v>
      </c>
      <c r="DX500" s="32">
        <v>407</v>
      </c>
      <c r="DY500" s="32">
        <v>495.33938598600002</v>
      </c>
      <c r="EA500">
        <v>14.365</v>
      </c>
      <c r="EB500" s="32">
        <v>583.48748779300001</v>
      </c>
      <c r="EC500" s="32">
        <v>1204.599975586</v>
      </c>
    </row>
    <row r="501" spans="1:133">
      <c r="A501" s="33">
        <v>44547</v>
      </c>
      <c r="B501" s="32">
        <v>431.50140380900001</v>
      </c>
      <c r="C501" s="32">
        <v>9916.412109375</v>
      </c>
      <c r="D501" s="32">
        <v>1368.05859375</v>
      </c>
      <c r="E501" s="32">
        <v>2865.2175292970001</v>
      </c>
      <c r="F501" s="32">
        <v>812.79412841800001</v>
      </c>
      <c r="G501" s="32">
        <v>2925.3637695309999</v>
      </c>
      <c r="H501" s="32">
        <v>518.09436035199997</v>
      </c>
      <c r="I501" s="32">
        <v>129.912033081</v>
      </c>
      <c r="J501" s="32">
        <v>2338.5991210940001</v>
      </c>
      <c r="K501" s="32">
        <v>1547.2736816409999</v>
      </c>
      <c r="L501" s="32">
        <v>8506.2197265619998</v>
      </c>
      <c r="M501" s="32">
        <v>398.22512817400002</v>
      </c>
      <c r="N501" s="32">
        <v>188.68362426799999</v>
      </c>
      <c r="O501" s="32">
        <v>1089.495727539</v>
      </c>
      <c r="P501" s="32">
        <v>914.25708007799994</v>
      </c>
      <c r="Q501" s="32">
        <v>111.549224854</v>
      </c>
      <c r="R501" s="32">
        <v>1383.296875</v>
      </c>
      <c r="S501" s="32">
        <v>1613.057983398</v>
      </c>
      <c r="T501" s="32">
        <v>166.963821411</v>
      </c>
      <c r="U501" s="32">
        <v>5884.8022460940001</v>
      </c>
      <c r="V501" s="32">
        <v>3067.1098632809999</v>
      </c>
      <c r="W501" s="32">
        <v>1422.7475585940001</v>
      </c>
      <c r="X501" s="32">
        <v>66.452186584000003</v>
      </c>
      <c r="Y501" s="32">
        <v>193.57577514600001</v>
      </c>
      <c r="Z501" s="32">
        <v>4498.1640625</v>
      </c>
      <c r="AA501" s="32">
        <v>385.142578125</v>
      </c>
      <c r="AB501" s="32">
        <v>970.81378173799999</v>
      </c>
      <c r="AC501" s="32">
        <v>6223.5224609380002</v>
      </c>
      <c r="AD501" s="32">
        <v>3409.0549316410002</v>
      </c>
      <c r="AE501" s="32">
        <v>1640.6015625</v>
      </c>
      <c r="AF501" s="32">
        <v>307.02178955099998</v>
      </c>
      <c r="AG501" s="32">
        <v>1532.936523438</v>
      </c>
      <c r="AH501" s="32">
        <v>712.31121826200001</v>
      </c>
      <c r="AI501" s="32">
        <v>411.61569213899998</v>
      </c>
      <c r="AJ501" s="32">
        <v>1600.2438964840001</v>
      </c>
      <c r="AK501" s="32">
        <v>3974.8344726559999</v>
      </c>
      <c r="AL501" s="32">
        <v>501.77545165999999</v>
      </c>
      <c r="AM501" s="32">
        <v>1100.50390625</v>
      </c>
      <c r="AN501" s="32">
        <v>2893.9758300779999</v>
      </c>
      <c r="AP501" s="32">
        <v>2766.7810058589998</v>
      </c>
      <c r="AQ501" s="32">
        <v>1237.1623535159999</v>
      </c>
      <c r="AR501" s="32">
        <v>1584.2362060549999</v>
      </c>
      <c r="AS501" s="32">
        <v>3511.2819824220001</v>
      </c>
      <c r="AT501" s="32">
        <v>1743.1499023440001</v>
      </c>
      <c r="AU501" s="32">
        <v>1176.0655517580001</v>
      </c>
      <c r="AV501" s="32">
        <v>236.305175781</v>
      </c>
      <c r="AW501" s="32">
        <v>1623.0274658200001</v>
      </c>
      <c r="AX501" s="32">
        <v>749.71459960899995</v>
      </c>
      <c r="AY501" s="32">
        <v>418.016357422</v>
      </c>
      <c r="AZ501" s="32">
        <v>333.22164916999998</v>
      </c>
      <c r="BA501" s="32">
        <v>198.264526367</v>
      </c>
      <c r="BB501" s="32">
        <v>1951.3386230470001</v>
      </c>
      <c r="BC501" s="32">
        <v>2939.8100585940001</v>
      </c>
      <c r="BD501" s="32">
        <v>3106.0695800779999</v>
      </c>
      <c r="BE501" s="32">
        <v>534.75897216800001</v>
      </c>
      <c r="BF501" s="32">
        <v>766.64349365199996</v>
      </c>
      <c r="BG501" s="32">
        <v>270.767333984</v>
      </c>
      <c r="BH501" s="32">
        <v>485.14471435500002</v>
      </c>
      <c r="BI501" s="32">
        <v>11195</v>
      </c>
      <c r="BJ501" s="32">
        <v>4472.6586914059999</v>
      </c>
      <c r="BK501" s="32">
        <v>167.08372497600001</v>
      </c>
      <c r="BL501" s="32">
        <v>1938.197631836</v>
      </c>
      <c r="BM501" s="32">
        <v>2755.2924804690001</v>
      </c>
      <c r="BN501" s="32">
        <v>603.54949951200001</v>
      </c>
      <c r="BO501" s="32">
        <v>3798.7885742190001</v>
      </c>
      <c r="BP501" s="32">
        <v>15372.936523438</v>
      </c>
      <c r="BQ501" s="32">
        <v>2741.224609375</v>
      </c>
      <c r="BR501" s="32">
        <v>4866.4482421880002</v>
      </c>
      <c r="BS501" s="32">
        <v>1959.9792480470001</v>
      </c>
      <c r="BT501" s="32">
        <v>2267.2055664059999</v>
      </c>
      <c r="BU501" s="32">
        <v>114.30000305199999</v>
      </c>
      <c r="BV501" s="32">
        <v>1211.753295898</v>
      </c>
      <c r="BW501" s="32">
        <v>615.56274414100005</v>
      </c>
      <c r="BX501" s="32">
        <v>1606.590209961</v>
      </c>
      <c r="BY501" s="32">
        <v>1358.2918701169999</v>
      </c>
      <c r="BZ501" s="32">
        <v>740.5</v>
      </c>
      <c r="CA501" s="32">
        <v>1347.1110839840001</v>
      </c>
      <c r="CB501" s="32">
        <v>336.89956665</v>
      </c>
      <c r="CC501" s="32">
        <v>46.089580536</v>
      </c>
      <c r="CD501" s="32">
        <v>224.741333008</v>
      </c>
      <c r="CE501" s="32">
        <v>583.78479003899997</v>
      </c>
      <c r="CF501" s="32">
        <v>7763.9985351559999</v>
      </c>
      <c r="CG501" s="32">
        <v>5541.8090820309999</v>
      </c>
      <c r="CH501" s="32">
        <v>15.588096619</v>
      </c>
      <c r="CI501" s="32">
        <v>1570.2160644529999</v>
      </c>
      <c r="CJ501" s="32">
        <v>346.92544555699999</v>
      </c>
      <c r="CK501" s="32">
        <v>114.20375061</v>
      </c>
      <c r="CL501" s="32">
        <v>411.61569213899998</v>
      </c>
      <c r="CM501" s="32">
        <v>180.60971069300001</v>
      </c>
      <c r="CN501" s="32">
        <v>917.50842285199997</v>
      </c>
      <c r="CO501" s="32">
        <v>1060.9617919919999</v>
      </c>
      <c r="CP501" s="32">
        <v>532.15753173799999</v>
      </c>
      <c r="CQ501" s="32">
        <v>6071.4682617190001</v>
      </c>
      <c r="CR501" s="32">
        <v>3977.7534179690001</v>
      </c>
      <c r="CS501" s="32">
        <v>1357.3725585940001</v>
      </c>
      <c r="CT501" s="32">
        <v>1722</v>
      </c>
      <c r="CU501" s="32">
        <v>6805.3310546880002</v>
      </c>
      <c r="CV501" s="32">
        <v>284.04312133799999</v>
      </c>
      <c r="CW501" s="32">
        <v>286.631591797</v>
      </c>
      <c r="CX501" s="32">
        <v>848.35943603500004</v>
      </c>
      <c r="CZ501" s="32">
        <v>1704.1046142580001</v>
      </c>
      <c r="DA501" s="32">
        <v>2218.0219726559999</v>
      </c>
      <c r="DB501" s="32">
        <v>224.57052612300001</v>
      </c>
      <c r="DC501" s="34">
        <v>4872</v>
      </c>
      <c r="DD501" s="32">
        <v>3289.9672851559999</v>
      </c>
      <c r="DE501" s="32">
        <v>870.46374511700003</v>
      </c>
      <c r="DF501" s="32">
        <v>730.6</v>
      </c>
      <c r="DG501" s="32">
        <v>5.8552665709999996</v>
      </c>
      <c r="DI501" s="32">
        <v>107.58608245800001</v>
      </c>
      <c r="DJ501" s="34">
        <v>1262</v>
      </c>
      <c r="DK501" s="32">
        <v>496.04156494099999</v>
      </c>
      <c r="DL501" s="32">
        <v>12797.326171875</v>
      </c>
      <c r="DM501" s="32">
        <v>2130.9040527339998</v>
      </c>
      <c r="DN501" s="32">
        <v>2174.658203125</v>
      </c>
      <c r="DO501" s="32">
        <v>18.940000000000001</v>
      </c>
      <c r="DP501" s="32">
        <v>350</v>
      </c>
      <c r="DQ501" s="32">
        <v>849</v>
      </c>
      <c r="DS501" s="32">
        <v>45.33</v>
      </c>
      <c r="DT501" s="32">
        <v>978.03417968799999</v>
      </c>
      <c r="DU501" s="32">
        <v>126.75</v>
      </c>
      <c r="DV501" s="32">
        <v>4696.9248046880002</v>
      </c>
      <c r="DW501" s="32">
        <v>305.72988891599999</v>
      </c>
      <c r="DX501" s="32">
        <v>409</v>
      </c>
      <c r="DY501" s="32">
        <v>508.235198975</v>
      </c>
      <c r="EA501">
        <v>14.081</v>
      </c>
      <c r="EB501" s="32">
        <v>583.48748779300001</v>
      </c>
      <c r="EC501" s="32">
        <v>1245.8000488279999</v>
      </c>
    </row>
    <row r="502" spans="1:133">
      <c r="A502" s="33">
        <v>44550</v>
      </c>
      <c r="B502" s="32">
        <v>425.70672607400002</v>
      </c>
      <c r="C502" s="32">
        <v>9994.369140625</v>
      </c>
      <c r="D502" s="32">
        <v>1292.638061523</v>
      </c>
      <c r="E502" s="32">
        <v>2861.2197265619998</v>
      </c>
      <c r="F502" s="32">
        <v>822.58685302699996</v>
      </c>
      <c r="G502" s="32">
        <v>2917.3740234380002</v>
      </c>
      <c r="H502" s="32">
        <v>508.71075439499998</v>
      </c>
      <c r="I502" s="32">
        <v>128.82977294899999</v>
      </c>
      <c r="J502" s="32">
        <v>2346.5944824220001</v>
      </c>
      <c r="K502" s="32">
        <v>1514.2996826169999</v>
      </c>
      <c r="L502" s="32">
        <v>8484.2353515619998</v>
      </c>
      <c r="M502" s="32">
        <v>394.96206665</v>
      </c>
      <c r="N502" s="32">
        <v>183.73667907699999</v>
      </c>
      <c r="O502" s="32">
        <v>1085.5012207029999</v>
      </c>
      <c r="P502" s="32">
        <v>885.07434081999997</v>
      </c>
      <c r="Q502" s="32">
        <v>111.197875977</v>
      </c>
      <c r="R502" s="32">
        <v>1387.7928466799999</v>
      </c>
      <c r="S502" s="32">
        <v>1597.5766601559999</v>
      </c>
      <c r="T502" s="32">
        <v>163.62152099599999</v>
      </c>
      <c r="U502" s="32">
        <v>5763.828125</v>
      </c>
      <c r="V502" s="32">
        <v>3080.1059570309999</v>
      </c>
      <c r="W502" s="32">
        <v>1396.270874023</v>
      </c>
      <c r="X502" s="32">
        <v>66.851905822999996</v>
      </c>
      <c r="Y502" s="32">
        <v>186.99359130900001</v>
      </c>
      <c r="Z502" s="32">
        <v>4418.197265625</v>
      </c>
      <c r="AA502" s="32">
        <v>371.56579589799998</v>
      </c>
      <c r="AB502" s="32">
        <v>971.71795654300001</v>
      </c>
      <c r="AC502" s="32">
        <v>6256.4877929690001</v>
      </c>
      <c r="AD502" s="32">
        <v>3306.0883789059999</v>
      </c>
      <c r="AE502" s="32">
        <v>1614.6157226559999</v>
      </c>
      <c r="AF502" s="32">
        <v>302.735839844</v>
      </c>
      <c r="AG502" s="32">
        <v>1505.3605957029999</v>
      </c>
      <c r="AH502" s="32">
        <v>713.69909668000003</v>
      </c>
      <c r="AI502" s="32">
        <v>406.60977172899999</v>
      </c>
      <c r="AJ502" s="32">
        <v>1596.745483398</v>
      </c>
      <c r="AK502" s="32">
        <v>3981.8308105470001</v>
      </c>
      <c r="AL502" s="32">
        <v>475.18734741200001</v>
      </c>
      <c r="AM502" s="32">
        <v>1100.0046386720001</v>
      </c>
      <c r="AN502" s="32">
        <v>2865.1801757809999</v>
      </c>
      <c r="AP502" s="32">
        <v>2784.7666015619998</v>
      </c>
      <c r="AQ502" s="32">
        <v>1180.8835449220001</v>
      </c>
      <c r="AR502" s="32">
        <v>1579.7469482419999</v>
      </c>
      <c r="AS502" s="32">
        <v>3489.2932128910002</v>
      </c>
      <c r="AT502" s="32">
        <v>1734.159179688</v>
      </c>
      <c r="AU502" s="32">
        <v>1162.0766601559999</v>
      </c>
      <c r="AV502" s="32">
        <v>226.03106689500001</v>
      </c>
      <c r="AW502" s="32">
        <v>1601.2983398440001</v>
      </c>
      <c r="AX502" s="32">
        <v>738.93591308600003</v>
      </c>
      <c r="AY502" s="32">
        <v>420.91442871100003</v>
      </c>
      <c r="AZ502" s="32">
        <v>322.78811645500002</v>
      </c>
      <c r="BA502" s="32">
        <v>199.16438293499999</v>
      </c>
      <c r="BB502" s="32">
        <v>1910.862670898</v>
      </c>
      <c r="BC502" s="32">
        <v>2906.3461914059999</v>
      </c>
      <c r="BD502" s="32">
        <v>3089.0854492190001</v>
      </c>
      <c r="BE502" s="32">
        <v>569.54333496100003</v>
      </c>
      <c r="BF502" s="32">
        <v>768.84246826200001</v>
      </c>
      <c r="BG502" s="32">
        <v>272.26498413100001</v>
      </c>
      <c r="BH502" s="32">
        <v>472.89129638700001</v>
      </c>
      <c r="BI502" s="32">
        <v>11010</v>
      </c>
      <c r="BJ502" s="32">
        <v>4435.6772460940001</v>
      </c>
      <c r="BK502" s="32">
        <v>164.63836669899999</v>
      </c>
      <c r="BL502" s="32">
        <v>1883.247436523</v>
      </c>
      <c r="BM502" s="32">
        <v>2763.7705078119998</v>
      </c>
      <c r="BN502" s="32">
        <v>593.15728759800004</v>
      </c>
      <c r="BO502" s="32">
        <v>3718.876953125</v>
      </c>
      <c r="BP502" s="32">
        <v>15477.888671875</v>
      </c>
      <c r="BQ502" s="32">
        <v>2688.3361816410002</v>
      </c>
      <c r="BR502" s="32">
        <v>4750.17578125</v>
      </c>
      <c r="BS502" s="32">
        <v>1928.51953125</v>
      </c>
      <c r="BT502" s="32">
        <v>2224.0205078119998</v>
      </c>
      <c r="BU502" s="32">
        <v>110.480003357</v>
      </c>
      <c r="BV502" s="32">
        <v>1184.391235352</v>
      </c>
      <c r="BW502" s="32">
        <v>614.36553955099998</v>
      </c>
      <c r="BX502" s="32">
        <v>1620.0701904299999</v>
      </c>
      <c r="BY502" s="32">
        <v>1322.7973632809999</v>
      </c>
      <c r="BZ502" s="32">
        <v>733.5</v>
      </c>
      <c r="CA502" s="32">
        <v>1321.147827148</v>
      </c>
      <c r="CB502" s="32">
        <v>333.50454711899999</v>
      </c>
      <c r="CC502" s="32">
        <v>45.390644072999997</v>
      </c>
      <c r="CD502" s="32">
        <v>222.590133667</v>
      </c>
      <c r="CE502" s="32">
        <v>572.92065429700006</v>
      </c>
      <c r="CF502" s="32">
        <v>7769.9921875</v>
      </c>
      <c r="CG502" s="32">
        <v>5531.8159179690001</v>
      </c>
      <c r="CH502" s="32">
        <v>15.228812218</v>
      </c>
      <c r="CI502" s="32">
        <v>1551.093383789</v>
      </c>
      <c r="CJ502" s="32">
        <v>339.86166381800001</v>
      </c>
      <c r="CK502" s="32">
        <v>111.445106506</v>
      </c>
      <c r="CL502" s="32">
        <v>406.60977172899999</v>
      </c>
      <c r="CM502" s="32">
        <v>178.372589111</v>
      </c>
      <c r="CN502" s="32">
        <v>894.52075195299994</v>
      </c>
      <c r="CO502" s="32">
        <v>1032.9890136720001</v>
      </c>
      <c r="CP502" s="32">
        <v>528.36077880899995</v>
      </c>
      <c r="CQ502" s="32">
        <v>5925.6254882809999</v>
      </c>
      <c r="CR502" s="32">
        <v>3977.2534179690001</v>
      </c>
      <c r="CS502" s="32">
        <v>1348.726928711</v>
      </c>
      <c r="CT502" s="32">
        <v>1682</v>
      </c>
      <c r="CU502" s="32">
        <v>6743.3549804690001</v>
      </c>
      <c r="CV502" s="32">
        <v>287.23907470699999</v>
      </c>
      <c r="CW502" s="32">
        <v>283.03997802700002</v>
      </c>
      <c r="CX502" s="32">
        <v>832.15130615199996</v>
      </c>
      <c r="CZ502" s="32">
        <v>1675.1198730470001</v>
      </c>
      <c r="DA502" s="32">
        <v>2187.0498046880002</v>
      </c>
      <c r="DB502" s="32">
        <v>225.570388794</v>
      </c>
      <c r="DC502" s="34">
        <v>4946</v>
      </c>
      <c r="DD502" s="32">
        <v>3287.96875</v>
      </c>
      <c r="DE502" s="32">
        <v>869.26464843799999</v>
      </c>
      <c r="DF502" s="32">
        <v>733</v>
      </c>
      <c r="DG502" s="32">
        <v>5.7264509199999996</v>
      </c>
      <c r="DI502" s="32">
        <v>106.488258362</v>
      </c>
      <c r="DJ502" s="34">
        <v>1278.2</v>
      </c>
      <c r="DK502" s="32">
        <v>503.33776855500003</v>
      </c>
      <c r="DL502" s="32">
        <v>12707.379882812</v>
      </c>
      <c r="DM502" s="32">
        <v>2085.9692382809999</v>
      </c>
      <c r="DN502" s="32">
        <v>2141.232421875</v>
      </c>
      <c r="DO502" s="32">
        <v>18.18</v>
      </c>
      <c r="DP502" s="32">
        <v>348</v>
      </c>
      <c r="DQ502" s="32">
        <v>836.5</v>
      </c>
      <c r="DS502" s="32">
        <v>47.73</v>
      </c>
      <c r="DT502" s="32">
        <v>985.48754882799994</v>
      </c>
      <c r="DU502" s="32">
        <v>126.75</v>
      </c>
      <c r="DV502" s="32">
        <v>4606.9838867190001</v>
      </c>
      <c r="DW502" s="32">
        <v>312.24819946299999</v>
      </c>
      <c r="DX502" s="32">
        <v>416.8</v>
      </c>
      <c r="DY502" s="32">
        <v>506.235839844</v>
      </c>
      <c r="EA502">
        <v>14.145</v>
      </c>
      <c r="EB502" s="32">
        <v>583.48748779300001</v>
      </c>
      <c r="EC502" s="32">
        <v>1270.1999511720001</v>
      </c>
    </row>
    <row r="503" spans="1:133">
      <c r="A503" s="33">
        <v>44551</v>
      </c>
      <c r="B503" s="32">
        <v>434.59854125999999</v>
      </c>
      <c r="C503" s="32">
        <v>9974.380859375</v>
      </c>
      <c r="D503" s="32">
        <v>1296.633789062</v>
      </c>
      <c r="E503" s="32">
        <v>2861.2197265619998</v>
      </c>
      <c r="F503" s="32">
        <v>814.59277343799999</v>
      </c>
      <c r="G503" s="32">
        <v>2925.3637695309999</v>
      </c>
      <c r="H503" s="32">
        <v>517.29577636700003</v>
      </c>
      <c r="I503" s="32">
        <v>137.724075317</v>
      </c>
      <c r="J503" s="32">
        <v>2349.5925292970001</v>
      </c>
      <c r="K503" s="32">
        <v>1548.2727050779999</v>
      </c>
      <c r="L503" s="32">
        <v>8601.142578125</v>
      </c>
      <c r="M503" s="32">
        <v>398.00164794900002</v>
      </c>
      <c r="N503" s="32">
        <v>184.885955811</v>
      </c>
      <c r="O503" s="32">
        <v>1098.4832763669999</v>
      </c>
      <c r="P503" s="32">
        <v>882.27606201200001</v>
      </c>
      <c r="Q503" s="32">
        <v>111.724876404</v>
      </c>
      <c r="R503" s="32">
        <v>1378.80078125</v>
      </c>
      <c r="S503" s="32">
        <v>1624.0446777340001</v>
      </c>
      <c r="T503" s="32">
        <v>169.35826110799999</v>
      </c>
      <c r="U503" s="32">
        <v>5756.0234375</v>
      </c>
      <c r="V503" s="32">
        <v>3079.1062011720001</v>
      </c>
      <c r="W503" s="32">
        <v>1404.2639160159999</v>
      </c>
      <c r="X503" s="32">
        <v>68.450744628999999</v>
      </c>
      <c r="Y503" s="32">
        <v>191.48141479500001</v>
      </c>
      <c r="Z503" s="32">
        <v>4534.33984375</v>
      </c>
      <c r="AA503" s="32">
        <v>375.25946044900002</v>
      </c>
      <c r="AB503" s="32">
        <v>980.75897216800001</v>
      </c>
      <c r="AC503" s="32">
        <v>6256.4877929690001</v>
      </c>
      <c r="AD503" s="32">
        <v>3360.1457519529999</v>
      </c>
      <c r="AE503" s="32">
        <v>1661.5900878909999</v>
      </c>
      <c r="AF503" s="32">
        <v>317.579833984</v>
      </c>
      <c r="AG503" s="32">
        <v>1562.974609375</v>
      </c>
      <c r="AH503" s="32">
        <v>701.80413818399995</v>
      </c>
      <c r="AI503" s="32">
        <v>412.53515625</v>
      </c>
      <c r="AJ503" s="32">
        <v>1631.2293701169999</v>
      </c>
      <c r="AK503" s="32">
        <v>4010.8149414059999</v>
      </c>
      <c r="AL503" s="32">
        <v>498.77679443400001</v>
      </c>
      <c r="AM503" s="32">
        <v>1102.0018310549999</v>
      </c>
      <c r="AN503" s="32">
        <v>2889.1767578119998</v>
      </c>
      <c r="AP503" s="32">
        <v>2878.6911621089998</v>
      </c>
      <c r="AQ503" s="32">
        <v>1215.8153076169999</v>
      </c>
      <c r="AR503" s="32">
        <v>1611.172485352</v>
      </c>
      <c r="AS503" s="32">
        <v>3548.2641601559999</v>
      </c>
      <c r="AT503" s="32">
        <v>1746.646118164</v>
      </c>
      <c r="AU503" s="32">
        <v>1163.0759277340001</v>
      </c>
      <c r="AV503" s="32">
        <v>233.11323547399999</v>
      </c>
      <c r="AW503" s="32">
        <v>1617.3940429690001</v>
      </c>
      <c r="AX503" s="32">
        <v>751.31146240199996</v>
      </c>
      <c r="AY503" s="32">
        <v>431.00753784199998</v>
      </c>
      <c r="AZ503" s="32">
        <v>331.22479248000002</v>
      </c>
      <c r="BA503" s="32">
        <v>207.162963867</v>
      </c>
      <c r="BB503" s="32">
        <v>1995.8120117190001</v>
      </c>
      <c r="BC503" s="32">
        <v>2963.7844238279999</v>
      </c>
      <c r="BD503" s="32">
        <v>3092.0827636720001</v>
      </c>
      <c r="BE503" s="32">
        <v>584.53656005899995</v>
      </c>
      <c r="BF503" s="32">
        <v>763.64495849599996</v>
      </c>
      <c r="BG503" s="32">
        <v>271.56607055699999</v>
      </c>
      <c r="BH503" s="32">
        <v>481.665283203</v>
      </c>
      <c r="BI503" s="32">
        <v>11270</v>
      </c>
      <c r="BJ503" s="32">
        <v>4545.6196289059999</v>
      </c>
      <c r="BK503" s="32">
        <v>166.634567261</v>
      </c>
      <c r="BL503" s="32">
        <v>1901.3864746090001</v>
      </c>
      <c r="BM503" s="32">
        <v>2800.1752929690001</v>
      </c>
      <c r="BN503" s="32">
        <v>598.553222656</v>
      </c>
      <c r="BO503" s="32">
        <v>3803.7829589839998</v>
      </c>
      <c r="BP503" s="32">
        <v>15472.891601562</v>
      </c>
      <c r="BQ503" s="32">
        <v>2748.2099609380002</v>
      </c>
      <c r="BR503" s="32">
        <v>4893.3940429690001</v>
      </c>
      <c r="BS503" s="32">
        <v>1980.9522705080001</v>
      </c>
      <c r="BT503" s="32">
        <v>2276.2021484380002</v>
      </c>
      <c r="BU503" s="32">
        <v>114.559997559</v>
      </c>
      <c r="BV503" s="32">
        <v>1221.0368652340001</v>
      </c>
      <c r="BW503" s="32">
        <v>616.56048583999996</v>
      </c>
      <c r="BX503" s="32">
        <v>1631.552734375</v>
      </c>
      <c r="BY503" s="32">
        <v>1328.7963867190001</v>
      </c>
      <c r="BZ503" s="32">
        <v>753</v>
      </c>
      <c r="CA503" s="32">
        <v>1338.1239013669999</v>
      </c>
      <c r="CB503" s="32">
        <v>338.39730835</v>
      </c>
      <c r="CC503" s="32">
        <v>46.284282683999997</v>
      </c>
      <c r="CD503" s="32">
        <v>228.428924561</v>
      </c>
      <c r="CE503" s="32">
        <v>590.74475097699997</v>
      </c>
      <c r="CF503" s="32">
        <v>7869.8901367190001</v>
      </c>
      <c r="CG503" s="32">
        <v>5571.787109375</v>
      </c>
      <c r="CH503" s="32">
        <v>15.824899673000001</v>
      </c>
      <c r="CI503" s="32">
        <v>1595.449829102</v>
      </c>
      <c r="CJ503" s="32">
        <v>345.748138428</v>
      </c>
      <c r="CK503" s="32">
        <v>113.20423889200001</v>
      </c>
      <c r="CL503" s="32">
        <v>412.53515625</v>
      </c>
      <c r="CM503" s="32">
        <v>184.02540588400001</v>
      </c>
      <c r="CN503" s="32">
        <v>902.51647949200003</v>
      </c>
      <c r="CO503" s="32">
        <v>1056.4660644529999</v>
      </c>
      <c r="CP503" s="32">
        <v>538.75207519499997</v>
      </c>
      <c r="CQ503" s="32">
        <v>5935.6147460940001</v>
      </c>
      <c r="CR503" s="32">
        <v>3936.2980957029999</v>
      </c>
      <c r="CS503" s="32">
        <v>1344.4040527340001</v>
      </c>
      <c r="CT503" s="32">
        <v>1636.5</v>
      </c>
      <c r="CU503" s="32">
        <v>6801.3330078119998</v>
      </c>
      <c r="CV503" s="32">
        <v>288.13796997100002</v>
      </c>
      <c r="CW503" s="32">
        <v>288.327636719</v>
      </c>
      <c r="CX503" s="32">
        <v>842.62738037099996</v>
      </c>
      <c r="CZ503" s="32">
        <v>1692.110961914</v>
      </c>
      <c r="DA503" s="32">
        <v>2201.0373535160002</v>
      </c>
      <c r="DB503" s="32">
        <v>228.96992492699999</v>
      </c>
      <c r="DC503" s="34">
        <v>5115</v>
      </c>
      <c r="DD503" s="32">
        <v>3271.9787597660002</v>
      </c>
      <c r="DE503" s="32">
        <v>881.45434570299994</v>
      </c>
      <c r="DF503" s="32">
        <v>743.6</v>
      </c>
      <c r="DG503" s="32">
        <v>5.9040608409999997</v>
      </c>
      <c r="DI503" s="32">
        <v>108.134994507</v>
      </c>
      <c r="DJ503" s="34">
        <v>1267.7</v>
      </c>
      <c r="DK503" s="32">
        <v>502.53814697299998</v>
      </c>
      <c r="DL503" s="32">
        <v>12767.34375</v>
      </c>
      <c r="DM503" s="32">
        <v>2112.9301757809999</v>
      </c>
      <c r="DN503" s="32">
        <v>2190.6228027339998</v>
      </c>
      <c r="DO503" s="32">
        <v>18.600000000000001</v>
      </c>
      <c r="DP503" s="32">
        <v>355.4</v>
      </c>
      <c r="DQ503" s="32">
        <v>870</v>
      </c>
      <c r="DS503" s="32">
        <v>45.51</v>
      </c>
      <c r="DT503" s="32">
        <v>969.75286865199996</v>
      </c>
      <c r="DU503" s="32">
        <v>126.5</v>
      </c>
      <c r="DV503" s="32">
        <v>4714.9130859380002</v>
      </c>
      <c r="DW503" s="32">
        <v>326.69830322299998</v>
      </c>
      <c r="DX503" s="32">
        <v>402.6</v>
      </c>
      <c r="DY503" s="32">
        <v>533.02716064499998</v>
      </c>
      <c r="EA503">
        <v>14.702</v>
      </c>
      <c r="EB503" s="32">
        <v>583.48748779300001</v>
      </c>
      <c r="EC503" s="32">
        <v>1392</v>
      </c>
    </row>
    <row r="504" spans="1:133">
      <c r="A504" s="33">
        <v>44552</v>
      </c>
      <c r="B504" s="32">
        <v>432.90008544900002</v>
      </c>
      <c r="C504" s="32">
        <v>9936.40234375</v>
      </c>
      <c r="D504" s="32">
        <v>1320.6085205080001</v>
      </c>
      <c r="E504" s="32">
        <v>2895.1989746089998</v>
      </c>
      <c r="F504" s="32">
        <v>824.58532714800003</v>
      </c>
      <c r="G504" s="32">
        <v>2937.3491210940001</v>
      </c>
      <c r="H504" s="32">
        <v>519.69146728500004</v>
      </c>
      <c r="I504" s="32">
        <v>138.707962036</v>
      </c>
      <c r="J504" s="32">
        <v>2370.580078125</v>
      </c>
      <c r="K504" s="32">
        <v>1562.761352539</v>
      </c>
      <c r="L504" s="32">
        <v>8608.1376953119998</v>
      </c>
      <c r="M504" s="32">
        <v>397.46527099600002</v>
      </c>
      <c r="N504" s="32">
        <v>187.534332275</v>
      </c>
      <c r="O504" s="32">
        <v>1106.9715576169999</v>
      </c>
      <c r="P504" s="32">
        <v>877.27899169900002</v>
      </c>
      <c r="Q504" s="32">
        <v>113.481559753</v>
      </c>
      <c r="R504" s="32">
        <v>1387.7928466799999</v>
      </c>
      <c r="S504" s="32">
        <v>1642.5225830080001</v>
      </c>
      <c r="T504" s="32">
        <v>173.69827270499999</v>
      </c>
      <c r="U504" s="32">
        <v>5857.486328125</v>
      </c>
      <c r="V504" s="32">
        <v>3150.0859375</v>
      </c>
      <c r="W504" s="32">
        <v>1428.242797852</v>
      </c>
      <c r="X504" s="32">
        <v>68.530685425000001</v>
      </c>
      <c r="Y504" s="32">
        <v>194.37361145</v>
      </c>
      <c r="Z504" s="32">
        <v>4583.84375</v>
      </c>
      <c r="AA504" s="32">
        <v>376.85671997100002</v>
      </c>
      <c r="AB504" s="32">
        <v>981.48205566399997</v>
      </c>
      <c r="AC504" s="32">
        <v>6265.478515625</v>
      </c>
      <c r="AD504" s="32">
        <v>3390.1779785160002</v>
      </c>
      <c r="AE504" s="32">
        <v>1690.57421875</v>
      </c>
      <c r="AF504" s="32">
        <v>323.22479248000002</v>
      </c>
      <c r="AG504" s="32">
        <v>1596.9523925779999</v>
      </c>
      <c r="AH504" s="32">
        <v>716.67272949200003</v>
      </c>
      <c r="AI504" s="32">
        <v>415.19143676800002</v>
      </c>
      <c r="AJ504" s="32">
        <v>1665.7130126950001</v>
      </c>
      <c r="AK504" s="32">
        <v>4039.798828125</v>
      </c>
      <c r="AL504" s="32">
        <v>510.57144165</v>
      </c>
      <c r="AM504" s="32">
        <v>1093.0139160159999</v>
      </c>
      <c r="AN504" s="32">
        <v>2845.9829101559999</v>
      </c>
      <c r="AP504" s="32">
        <v>2947.6362304690001</v>
      </c>
      <c r="AQ504" s="32">
        <v>1225.033203125</v>
      </c>
      <c r="AR504" s="32">
        <v>1618.654907227</v>
      </c>
      <c r="AS504" s="32">
        <v>3590.2438964839998</v>
      </c>
      <c r="AT504" s="32">
        <v>1778.112670898</v>
      </c>
      <c r="AU504" s="32">
        <v>1190.0545654299999</v>
      </c>
      <c r="AV504" s="32">
        <v>236.50469970699999</v>
      </c>
      <c r="AW504" s="32">
        <v>1624.2348632809999</v>
      </c>
      <c r="AX504" s="32">
        <v>752.908203125</v>
      </c>
      <c r="AY504" s="32">
        <v>444.59832763700001</v>
      </c>
      <c r="AZ504" s="32">
        <v>334.17013549799998</v>
      </c>
      <c r="BA504" s="32">
        <v>207.56288147000001</v>
      </c>
      <c r="BB504" s="32">
        <v>2029.791992188</v>
      </c>
      <c r="BC504" s="32">
        <v>2984.26171875</v>
      </c>
      <c r="BD504" s="32">
        <v>3114.0617675779999</v>
      </c>
      <c r="BE504" s="32">
        <v>569.54333496100003</v>
      </c>
      <c r="BF504" s="32">
        <v>783.63568115199996</v>
      </c>
      <c r="BG504" s="32">
        <v>273.26336669900002</v>
      </c>
      <c r="BH504" s="32">
        <v>483.17810058600003</v>
      </c>
      <c r="BI504" s="32">
        <v>11305</v>
      </c>
      <c r="BJ504" s="32">
        <v>4668.5551757809999</v>
      </c>
      <c r="BK504" s="32">
        <v>169.57901000999999</v>
      </c>
      <c r="BL504" s="32">
        <v>1922.1928710940001</v>
      </c>
      <c r="BM504" s="32">
        <v>2792.6953125</v>
      </c>
      <c r="BN504" s="32">
        <v>593.95678710899995</v>
      </c>
      <c r="BO504" s="32">
        <v>3820.7641601559999</v>
      </c>
      <c r="BP504" s="32">
        <v>15692.791015625</v>
      </c>
      <c r="BQ504" s="32">
        <v>2812.0749511720001</v>
      </c>
      <c r="BR504" s="32">
        <v>4844.9892578119998</v>
      </c>
      <c r="BS504" s="32">
        <v>1980.4530029299999</v>
      </c>
      <c r="BT504" s="32">
        <v>2302.2932128910002</v>
      </c>
      <c r="BU504" s="32">
        <v>118.33999633800001</v>
      </c>
      <c r="BV504" s="32">
        <v>1244.001586914</v>
      </c>
      <c r="BW504" s="32">
        <v>617.95721435500002</v>
      </c>
      <c r="BX504" s="32">
        <v>1635.0476074220001</v>
      </c>
      <c r="BY504" s="32">
        <v>1340.2946777340001</v>
      </c>
      <c r="BZ504" s="32">
        <v>753</v>
      </c>
      <c r="CA504" s="32">
        <v>1351.10546875</v>
      </c>
      <c r="CB504" s="32">
        <v>341.792236328</v>
      </c>
      <c r="CC504" s="32">
        <v>46.888351440000001</v>
      </c>
      <c r="CD504" s="32">
        <v>230.17036438</v>
      </c>
      <c r="CE504" s="32">
        <v>595.49786376999998</v>
      </c>
      <c r="CF504" s="32">
        <v>7899.8583984380002</v>
      </c>
      <c r="CG504" s="32">
        <v>5601.763671875</v>
      </c>
      <c r="CH504" s="32">
        <v>16.151521682999999</v>
      </c>
      <c r="CI504" s="32">
        <v>1604.715454102</v>
      </c>
      <c r="CJ504" s="32">
        <v>351.63464355500003</v>
      </c>
      <c r="CK504" s="32">
        <v>112.484596252</v>
      </c>
      <c r="CL504" s="32">
        <v>415.19143676800002</v>
      </c>
      <c r="CM504" s="32">
        <v>185.60336303700001</v>
      </c>
      <c r="CN504" s="32">
        <v>910.51214599599996</v>
      </c>
      <c r="CO504" s="32">
        <v>1062.4600830080001</v>
      </c>
      <c r="CP504" s="32">
        <v>543.74798583999996</v>
      </c>
      <c r="CQ504" s="32">
        <v>6033.5092773440001</v>
      </c>
      <c r="CR504" s="32">
        <v>3921.8134765619998</v>
      </c>
      <c r="CS504" s="32">
        <v>1366.018188477</v>
      </c>
      <c r="CT504" s="32">
        <v>1637.5</v>
      </c>
      <c r="CU504" s="32">
        <v>6921.2866210940001</v>
      </c>
      <c r="CV504" s="32">
        <v>287.18914794900002</v>
      </c>
      <c r="CW504" s="32">
        <v>291.61999511699997</v>
      </c>
      <c r="CX504" s="32">
        <v>839.06933593799999</v>
      </c>
      <c r="CZ504" s="32">
        <v>1727.092407227</v>
      </c>
      <c r="DA504" s="32">
        <v>2210.029296875</v>
      </c>
      <c r="DB504" s="32">
        <v>227.47012329099999</v>
      </c>
      <c r="DC504" s="34">
        <v>5070</v>
      </c>
      <c r="DD504" s="32">
        <v>3333.9399414059999</v>
      </c>
      <c r="DE504" s="32">
        <v>902.63647460899995</v>
      </c>
      <c r="DF504" s="32">
        <v>733</v>
      </c>
      <c r="DG504" s="32">
        <v>6.0036001209999998</v>
      </c>
      <c r="DI504" s="32">
        <v>110.48032379199999</v>
      </c>
      <c r="DJ504" s="34">
        <v>1255.5</v>
      </c>
      <c r="DK504" s="32">
        <v>504.33724975600001</v>
      </c>
      <c r="DL504" s="32">
        <v>13017.194335938</v>
      </c>
      <c r="DM504" s="32">
        <v>2164.8547363279999</v>
      </c>
      <c r="DN504" s="32">
        <v>2179.6467285160002</v>
      </c>
      <c r="DO504" s="32">
        <v>18.940000000000001</v>
      </c>
      <c r="DP504" s="32">
        <v>348.4</v>
      </c>
      <c r="DQ504" s="32">
        <v>864.5</v>
      </c>
      <c r="DS504" s="32">
        <v>49.81</v>
      </c>
      <c r="DT504" s="32">
        <v>976.37786865199996</v>
      </c>
      <c r="DU504" s="32">
        <v>126.5</v>
      </c>
      <c r="DV504" s="32">
        <v>4854.8217773440001</v>
      </c>
      <c r="DW504" s="32">
        <v>352.378662109</v>
      </c>
      <c r="DX504" s="32">
        <v>411.2</v>
      </c>
      <c r="DY504" s="32">
        <v>536.62597656200001</v>
      </c>
      <c r="EA504">
        <v>15.387</v>
      </c>
      <c r="EB504" s="32">
        <v>595.54296875</v>
      </c>
      <c r="EC504" s="32">
        <v>1421.599975586</v>
      </c>
    </row>
    <row r="505" spans="1:133">
      <c r="A505" s="33">
        <v>44553</v>
      </c>
      <c r="B505" s="32">
        <v>440.09347534199998</v>
      </c>
      <c r="C505" s="32">
        <v>9944.3974609380002</v>
      </c>
      <c r="D505" s="32">
        <v>1339.5886230470001</v>
      </c>
      <c r="E505" s="32">
        <v>2900.1958007809999</v>
      </c>
      <c r="F505" s="32">
        <v>830.38104248000002</v>
      </c>
      <c r="G505" s="32">
        <v>2954.3278808589998</v>
      </c>
      <c r="H505" s="32">
        <v>522.08734130899995</v>
      </c>
      <c r="I505" s="32">
        <v>141.63993835400001</v>
      </c>
      <c r="J505" s="32">
        <v>2373.5783691410002</v>
      </c>
      <c r="K505" s="32">
        <v>1582.2459716799999</v>
      </c>
      <c r="L505" s="32">
        <v>8589.15234375</v>
      </c>
      <c r="M505" s="32">
        <v>400.41534423799999</v>
      </c>
      <c r="N505" s="32">
        <v>186.53494262699999</v>
      </c>
      <c r="O505" s="32">
        <v>1111.465209961</v>
      </c>
      <c r="P505" s="32">
        <v>886.87335205099998</v>
      </c>
      <c r="Q505" s="32">
        <v>113.305885315</v>
      </c>
      <c r="R505" s="32">
        <v>1388.2924804690001</v>
      </c>
      <c r="S505" s="32">
        <v>1661.999023438</v>
      </c>
      <c r="T505" s="32">
        <v>174.84559631299999</v>
      </c>
      <c r="U505" s="32">
        <v>5896.509765625</v>
      </c>
      <c r="V505" s="32">
        <v>3165.1552734380002</v>
      </c>
      <c r="W505" s="32">
        <v>1443.2296142580001</v>
      </c>
      <c r="X505" s="32">
        <v>68.810493468999994</v>
      </c>
      <c r="Y505" s="32">
        <v>198.61210632300001</v>
      </c>
      <c r="Z505" s="32">
        <v>4580.0361328119998</v>
      </c>
      <c r="AA505" s="32">
        <v>382.74667358400001</v>
      </c>
      <c r="AB505" s="32">
        <v>980.39715576200001</v>
      </c>
      <c r="AC505" s="32">
        <v>6262.4819335940001</v>
      </c>
      <c r="AD505" s="32">
        <v>3418.4936523440001</v>
      </c>
      <c r="AE505" s="32">
        <v>1724.0559082029999</v>
      </c>
      <c r="AF505" s="32">
        <v>330.85583496100003</v>
      </c>
      <c r="AG505" s="32">
        <v>1624.0362548830001</v>
      </c>
      <c r="AH505" s="32">
        <v>715.87982177699996</v>
      </c>
      <c r="AI505" s="32">
        <v>418.25643920900001</v>
      </c>
      <c r="AJ505" s="32">
        <v>1678.7067871090001</v>
      </c>
      <c r="AK505" s="32">
        <v>4034.8022460940001</v>
      </c>
      <c r="AL505" s="32">
        <v>509.57192993199999</v>
      </c>
      <c r="AM505" s="32">
        <v>1097.0086669919999</v>
      </c>
      <c r="AN505" s="32">
        <v>2874.7788085940001</v>
      </c>
      <c r="AP505" s="32">
        <v>2960.6259765619998</v>
      </c>
      <c r="AQ505" s="32">
        <v>1237.1623535159999</v>
      </c>
      <c r="AR505" s="32">
        <v>1607.6807861330001</v>
      </c>
      <c r="AS505" s="32">
        <v>3597.2404785160002</v>
      </c>
      <c r="AT505" s="32">
        <v>1775.1157226559999</v>
      </c>
      <c r="AU505" s="32">
        <v>1206.0418701169999</v>
      </c>
      <c r="AV505" s="32">
        <v>240.69415283199999</v>
      </c>
      <c r="AW505" s="32">
        <v>1623.8321533200001</v>
      </c>
      <c r="AX505" s="32">
        <v>756.50115966800001</v>
      </c>
      <c r="AY505" s="32">
        <v>451.39373779300001</v>
      </c>
      <c r="AZ505" s="32">
        <v>337.41500854499998</v>
      </c>
      <c r="BA505" s="32">
        <v>210.762329102</v>
      </c>
      <c r="BB505" s="32">
        <v>2017.7990722659999</v>
      </c>
      <c r="BC505" s="32">
        <v>3007.2370605470001</v>
      </c>
      <c r="BD505" s="32">
        <v>3100.0749511720001</v>
      </c>
      <c r="BE505" s="32">
        <v>575.34069824200003</v>
      </c>
      <c r="BF505" s="32">
        <v>785.63470458999996</v>
      </c>
      <c r="BG505" s="32">
        <v>273.26336669900002</v>
      </c>
      <c r="BH505" s="32">
        <v>491.800872803</v>
      </c>
      <c r="BI505" s="32">
        <v>11540</v>
      </c>
      <c r="BJ505" s="32">
        <v>4710.5336914059999</v>
      </c>
      <c r="BK505" s="32">
        <v>168.38127136200001</v>
      </c>
      <c r="BL505" s="32">
        <v>1932.8627929690001</v>
      </c>
      <c r="BM505" s="32">
        <v>2738.8642578119998</v>
      </c>
      <c r="BN505" s="32">
        <v>596.95452880899995</v>
      </c>
      <c r="BO505" s="32">
        <v>3855.7250976559999</v>
      </c>
      <c r="BP505" s="32">
        <v>15767.75390625</v>
      </c>
      <c r="BQ505" s="32">
        <v>2821.056640625</v>
      </c>
      <c r="BR505" s="32">
        <v>4854.9702148440001</v>
      </c>
      <c r="BS505" s="32">
        <v>2043.372070312</v>
      </c>
      <c r="BT505" s="32">
        <v>2295.9953613279999</v>
      </c>
      <c r="BU505" s="32">
        <v>120.83999633800001</v>
      </c>
      <c r="BV505" s="32">
        <v>1246.933227539</v>
      </c>
      <c r="BW505" s="32">
        <v>611.77166748000002</v>
      </c>
      <c r="BX505" s="32">
        <v>1631.552734375</v>
      </c>
      <c r="BY505" s="32">
        <v>1342.2941894529999</v>
      </c>
      <c r="BZ505" s="32">
        <v>750.5</v>
      </c>
      <c r="CA505" s="32">
        <v>1356.0985107419999</v>
      </c>
      <c r="CB505" s="32">
        <v>343.19021606400003</v>
      </c>
      <c r="CC505" s="32">
        <v>47.562320708999998</v>
      </c>
      <c r="CD505" s="32">
        <v>232.01411438</v>
      </c>
      <c r="CE505" s="32">
        <v>604.32507324200003</v>
      </c>
      <c r="CF505" s="32">
        <v>7897.8608398440001</v>
      </c>
      <c r="CG505" s="32">
        <v>5619.7509765619998</v>
      </c>
      <c r="CH505" s="32">
        <v>16.151521682999999</v>
      </c>
      <c r="CI505" s="32">
        <v>1622.2608642580001</v>
      </c>
      <c r="CJ505" s="32">
        <v>354.13052368199999</v>
      </c>
      <c r="CK505" s="32">
        <v>112.784439087</v>
      </c>
      <c r="CL505" s="32">
        <v>418.25643920900001</v>
      </c>
      <c r="CM505" s="32">
        <v>187.16139221200001</v>
      </c>
      <c r="CN505" s="32">
        <v>917.50842285199997</v>
      </c>
      <c r="CO505" s="32">
        <v>1067.4553222659999</v>
      </c>
      <c r="CP505" s="32">
        <v>543.34820556600005</v>
      </c>
      <c r="CQ505" s="32">
        <v>6069.4702148440001</v>
      </c>
      <c r="CR505" s="32">
        <v>3948.7841796880002</v>
      </c>
      <c r="CS505" s="32">
        <v>1374.6640625</v>
      </c>
      <c r="CT505" s="32">
        <v>1635</v>
      </c>
      <c r="CU505" s="32">
        <v>7017.2470703119998</v>
      </c>
      <c r="CV505" s="32">
        <v>287.98815918000003</v>
      </c>
      <c r="CW505" s="32">
        <v>295.01202392599998</v>
      </c>
      <c r="CX505" s="32">
        <v>838.08111572300004</v>
      </c>
      <c r="CZ505" s="32">
        <v>1748.0815429690001</v>
      </c>
      <c r="DA505" s="32">
        <v>2184.0522460940001</v>
      </c>
      <c r="DB505" s="32">
        <v>229.569854736</v>
      </c>
      <c r="DC505" s="34">
        <v>5135</v>
      </c>
      <c r="DD505" s="32">
        <v>3345.9331054690001</v>
      </c>
      <c r="DE505" s="32">
        <v>910.82946777300003</v>
      </c>
      <c r="DF505" s="32">
        <v>740</v>
      </c>
      <c r="DG505" s="32">
        <v>6.0079998970000004</v>
      </c>
      <c r="DI505" s="32">
        <v>111.32864379900001</v>
      </c>
      <c r="DJ505" s="34">
        <v>1264.2</v>
      </c>
      <c r="DK505" s="32">
        <v>510.93380737299998</v>
      </c>
      <c r="DL505" s="32">
        <v>13042.177734375</v>
      </c>
      <c r="DM505" s="32">
        <v>2168.8486328119998</v>
      </c>
      <c r="DN505" s="32">
        <v>2201.5983886720001</v>
      </c>
      <c r="DO505" s="32">
        <v>19.239999999999998</v>
      </c>
      <c r="DP505" s="32">
        <v>363</v>
      </c>
      <c r="DQ505" s="32">
        <v>891</v>
      </c>
      <c r="DS505" s="32">
        <v>47.85</v>
      </c>
      <c r="DT505" s="32">
        <v>972.23730468799999</v>
      </c>
      <c r="DU505" s="32">
        <v>126.5</v>
      </c>
      <c r="DV505" s="32">
        <v>4792.8618164059999</v>
      </c>
      <c r="DW505" s="32">
        <v>338.478271484</v>
      </c>
      <c r="DX505" s="32">
        <v>422.8</v>
      </c>
      <c r="DY505" s="32">
        <v>552.020996094</v>
      </c>
      <c r="EA505">
        <v>16.148</v>
      </c>
      <c r="EB505" s="32">
        <v>597.95404052699996</v>
      </c>
      <c r="EC505" s="32">
        <v>1428.8000488279999</v>
      </c>
    </row>
    <row r="506" spans="1:133">
      <c r="A506" s="33">
        <v>44554</v>
      </c>
      <c r="B506" s="32">
        <v>440.89273071299999</v>
      </c>
      <c r="C506" s="32">
        <v>10004.364257812</v>
      </c>
      <c r="D506" s="32">
        <v>1318.610717773</v>
      </c>
      <c r="E506" s="32">
        <v>2899.1965332029999</v>
      </c>
      <c r="F506" s="32">
        <v>846.96868896499996</v>
      </c>
      <c r="G506" s="32">
        <v>2950.3327636720001</v>
      </c>
      <c r="H506" s="32">
        <v>525.68103027300003</v>
      </c>
      <c r="I506" s="32">
        <v>144.27674865700001</v>
      </c>
      <c r="J506" s="32">
        <v>2370.580078125</v>
      </c>
      <c r="K506" s="32">
        <v>1577.749389648</v>
      </c>
      <c r="L506" s="32">
        <v>8604.140625</v>
      </c>
      <c r="M506" s="32">
        <v>400.23654174799998</v>
      </c>
      <c r="N506" s="32">
        <v>187.78416442899999</v>
      </c>
      <c r="O506" s="32">
        <v>1118.455688477</v>
      </c>
      <c r="P506" s="32">
        <v>892.47003173799999</v>
      </c>
      <c r="Q506" s="32">
        <v>112.42755127</v>
      </c>
      <c r="R506" s="32">
        <v>1391.2897949220001</v>
      </c>
      <c r="S506" s="32">
        <v>1670.4887695309999</v>
      </c>
      <c r="T506" s="32">
        <v>174.795684814</v>
      </c>
      <c r="U506" s="32">
        <v>5865.291015625</v>
      </c>
      <c r="V506" s="32">
        <v>3141.1616210940001</v>
      </c>
      <c r="W506" s="32">
        <v>1453.2208251950001</v>
      </c>
      <c r="X506" s="32">
        <v>68.930397033999995</v>
      </c>
      <c r="Y506" s="32">
        <v>198.362792969</v>
      </c>
      <c r="Z506" s="32">
        <v>4560.0444335940001</v>
      </c>
      <c r="AA506" s="32">
        <v>384.54364013700001</v>
      </c>
      <c r="AB506" s="32">
        <v>978.22735595699999</v>
      </c>
      <c r="AC506" s="32">
        <v>6267.4765625</v>
      </c>
      <c r="AD506" s="32">
        <v>3437.37109375</v>
      </c>
      <c r="AE506" s="32">
        <v>1708.5643310549999</v>
      </c>
      <c r="AF506" s="32">
        <v>331.27404785200002</v>
      </c>
      <c r="AG506" s="32">
        <v>1621.5740966799999</v>
      </c>
      <c r="AH506" s="32">
        <v>718.06048583999996</v>
      </c>
      <c r="AI506" s="32">
        <v>418.76718139600001</v>
      </c>
      <c r="AJ506" s="32">
        <v>1683.2045898440001</v>
      </c>
      <c r="AK506" s="32">
        <v>4012.8137207029999</v>
      </c>
      <c r="AL506" s="32">
        <v>514.169921875</v>
      </c>
      <c r="AM506" s="32">
        <v>1091.5161132809999</v>
      </c>
      <c r="AN506" s="32">
        <v>2927.5712890619998</v>
      </c>
      <c r="AP506" s="32">
        <v>2996.5966796880002</v>
      </c>
      <c r="AQ506" s="32">
        <v>1237.1623535159999</v>
      </c>
      <c r="AR506" s="32">
        <v>1608.1795654299999</v>
      </c>
      <c r="AS506" s="32">
        <v>3570.2534179690001</v>
      </c>
      <c r="AT506" s="32">
        <v>1779.6110839840001</v>
      </c>
      <c r="AU506" s="32">
        <v>1204.0434570309999</v>
      </c>
      <c r="AV506" s="32">
        <v>241.392410278</v>
      </c>
      <c r="AW506" s="32">
        <v>1623.6307373049999</v>
      </c>
      <c r="AX506" s="32">
        <v>761.89038085899995</v>
      </c>
      <c r="AY506" s="32">
        <v>447.09664916999998</v>
      </c>
      <c r="AZ506" s="32">
        <v>337.31512451200001</v>
      </c>
      <c r="BA506" s="32">
        <v>211.362182617</v>
      </c>
      <c r="BB506" s="32">
        <v>1988.8161621090001</v>
      </c>
      <c r="BC506" s="32">
        <v>3037.2043457029999</v>
      </c>
      <c r="BD506" s="32">
        <v>3092.0827636720001</v>
      </c>
      <c r="BE506" s="32">
        <v>573.94140625</v>
      </c>
      <c r="BF506" s="32">
        <v>789.43292236299999</v>
      </c>
      <c r="BG506" s="32">
        <v>274.461425781</v>
      </c>
      <c r="BH506" s="32">
        <v>491.04452514600001</v>
      </c>
      <c r="BI506" s="32">
        <v>11405</v>
      </c>
      <c r="BJ506" s="32">
        <v>4765.5043945309999</v>
      </c>
      <c r="BK506" s="32">
        <v>170.327590942</v>
      </c>
      <c r="BL506" s="32">
        <v>1934.9968261720001</v>
      </c>
      <c r="BM506" s="32">
        <v>2743.3530273440001</v>
      </c>
      <c r="BN506" s="32">
        <v>603.34967041000004</v>
      </c>
      <c r="BO506" s="32">
        <v>3880.697265625</v>
      </c>
      <c r="BP506" s="32">
        <v>15697.786132812</v>
      </c>
      <c r="BQ506" s="32">
        <v>2825.0480957029999</v>
      </c>
      <c r="BR506" s="32">
        <v>4856.9663085940001</v>
      </c>
      <c r="BS506" s="32">
        <v>2044.370727539</v>
      </c>
      <c r="BT506" s="32">
        <v>2283.3999023440001</v>
      </c>
      <c r="BU506" s="32">
        <v>121.620002747</v>
      </c>
      <c r="BV506" s="32">
        <v>1249.864868164</v>
      </c>
      <c r="BW506" s="32">
        <v>626.13806152300003</v>
      </c>
      <c r="BX506" s="32">
        <v>1632.5512695309999</v>
      </c>
      <c r="BY506" s="32">
        <v>1348.2932128909999</v>
      </c>
      <c r="BZ506" s="32">
        <v>745.5</v>
      </c>
      <c r="CA506" s="32">
        <v>1354.1015625</v>
      </c>
      <c r="CB506" s="32">
        <v>341.99197387700002</v>
      </c>
      <c r="CC506" s="32">
        <v>47.367618561</v>
      </c>
      <c r="CD506" s="32">
        <v>231.80923461899999</v>
      </c>
      <c r="CE506" s="32">
        <v>604.32507324200003</v>
      </c>
      <c r="CF506" s="32">
        <v>7935.822265625</v>
      </c>
      <c r="CG506" s="32">
        <v>5617.7509765619998</v>
      </c>
      <c r="CI506" s="32">
        <v>1620.486328125</v>
      </c>
      <c r="CJ506" s="32">
        <v>351.30496215800002</v>
      </c>
      <c r="CK506" s="32">
        <v>112.484596252</v>
      </c>
      <c r="CL506" s="32">
        <v>418.76718139600001</v>
      </c>
      <c r="CM506" s="32">
        <v>187.201339722</v>
      </c>
      <c r="CN506" s="32">
        <v>917.50842285199997</v>
      </c>
      <c r="CO506" s="32">
        <v>1071.9509277340001</v>
      </c>
      <c r="CP506" s="32">
        <v>544.74707031200001</v>
      </c>
      <c r="CQ506" s="32">
        <v>6065.4750976559999</v>
      </c>
      <c r="CR506" s="32">
        <v>3948.2856445309999</v>
      </c>
      <c r="CS506" s="32">
        <v>1387.632446289</v>
      </c>
      <c r="CT506" s="32">
        <v>1658</v>
      </c>
      <c r="CU506" s="32">
        <v>6981.2622070309999</v>
      </c>
      <c r="CV506" s="32">
        <v>287.53869628899997</v>
      </c>
      <c r="CW506" s="32">
        <v>296.009765625</v>
      </c>
      <c r="CX506" s="32">
        <v>839.66229248000002</v>
      </c>
      <c r="CZ506" s="32">
        <v>1733.0893554690001</v>
      </c>
      <c r="DA506" s="32">
        <v>2187.0498046880002</v>
      </c>
      <c r="DB506" s="32">
        <v>230.16976928700001</v>
      </c>
      <c r="DC506" s="34">
        <v>5150</v>
      </c>
      <c r="DD506" s="32">
        <v>3337.9377441410002</v>
      </c>
      <c r="DE506" s="32">
        <v>896.44171142599998</v>
      </c>
      <c r="DF506" s="32">
        <v>740</v>
      </c>
      <c r="DG506" s="32">
        <v>6.058000088</v>
      </c>
      <c r="DI506" s="32">
        <v>110.92943572999999</v>
      </c>
      <c r="DJ506" s="34">
        <v>1270</v>
      </c>
      <c r="DK506" s="32">
        <v>506.73599243199999</v>
      </c>
      <c r="DL506" s="32">
        <v>13092.1484375</v>
      </c>
      <c r="DM506" s="32">
        <v>2184.8259277339998</v>
      </c>
      <c r="DN506" s="32">
        <v>2174.1594238279999</v>
      </c>
      <c r="DO506" s="32">
        <v>19.420000000000002</v>
      </c>
      <c r="DP506" s="32">
        <v>351.2</v>
      </c>
      <c r="DQ506" s="32">
        <v>894</v>
      </c>
      <c r="DS506" s="32">
        <v>48.15</v>
      </c>
      <c r="DT506" s="32">
        <v>968.09649658199999</v>
      </c>
      <c r="DU506" s="32">
        <v>126.5</v>
      </c>
      <c r="DV506" s="32">
        <v>4752.8881835940001</v>
      </c>
      <c r="DW506" s="32">
        <v>320.101470947</v>
      </c>
      <c r="DX506" s="32">
        <v>420</v>
      </c>
      <c r="DY506" s="32">
        <v>562.81750488299997</v>
      </c>
      <c r="EA506" t="s">
        <v>234</v>
      </c>
      <c r="EB506" s="32">
        <v>597.95404052699996</v>
      </c>
      <c r="EC506" s="32">
        <v>1462.400024414</v>
      </c>
    </row>
    <row r="507" spans="1:133">
      <c r="A507" s="33">
        <v>44559</v>
      </c>
      <c r="B507" s="32">
        <v>446.58746337899998</v>
      </c>
      <c r="C507" s="32">
        <v>10189.258789062</v>
      </c>
      <c r="D507" s="32">
        <v>1335.0932617190001</v>
      </c>
      <c r="E507" s="32">
        <v>2949.1652832029999</v>
      </c>
      <c r="F507" s="32">
        <v>849.56671142599998</v>
      </c>
      <c r="G507" s="32">
        <v>2980.2958984380002</v>
      </c>
      <c r="H507" s="32">
        <v>529.07519531200001</v>
      </c>
      <c r="I507" s="32">
        <v>141.147994995</v>
      </c>
      <c r="J507" s="32">
        <v>2415.5529785160002</v>
      </c>
      <c r="K507" s="32">
        <v>1603.7287597659999</v>
      </c>
      <c r="L507" s="32">
        <v>8649.1044921880002</v>
      </c>
      <c r="M507" s="32">
        <v>401.75640869099999</v>
      </c>
      <c r="N507" s="32">
        <v>191.13212585400001</v>
      </c>
      <c r="O507" s="32">
        <v>1127.443359375</v>
      </c>
      <c r="P507" s="32">
        <v>871.48248291000004</v>
      </c>
      <c r="Q507" s="32">
        <v>114.00856781</v>
      </c>
      <c r="R507" s="32">
        <v>1415.768554688</v>
      </c>
      <c r="S507" s="32">
        <v>1692.9617919919999</v>
      </c>
      <c r="T507" s="32">
        <v>176.34211730999999</v>
      </c>
      <c r="U507" s="32">
        <v>5970.6547851559999</v>
      </c>
      <c r="V507" s="32">
        <v>3215.1416015619998</v>
      </c>
      <c r="W507" s="32">
        <v>1466.209350586</v>
      </c>
      <c r="X507" s="32">
        <v>70.948944092000005</v>
      </c>
      <c r="Y507" s="32">
        <v>200.25767517099999</v>
      </c>
      <c r="Z507" s="32">
        <v>4663.8110351559999</v>
      </c>
      <c r="AA507" s="32">
        <v>387.93780517599998</v>
      </c>
      <c r="AB507" s="32">
        <v>985.46002197300004</v>
      </c>
      <c r="AC507" s="32">
        <v>6363.3764648440001</v>
      </c>
      <c r="AD507" s="32">
        <v>3499.1511230470001</v>
      </c>
      <c r="AE507" s="32">
        <v>1718.0590820309999</v>
      </c>
      <c r="AF507" s="32">
        <v>330.22869873000002</v>
      </c>
      <c r="AG507" s="32">
        <v>1612.710327148</v>
      </c>
      <c r="AH507" s="32">
        <v>724.00805664100005</v>
      </c>
      <c r="AI507" s="32">
        <v>422.64944458000002</v>
      </c>
      <c r="AJ507" s="32">
        <v>1659.2159423830001</v>
      </c>
      <c r="AK507" s="32">
        <v>4092.2705078119998</v>
      </c>
      <c r="AL507" s="32">
        <v>516.16900634800004</v>
      </c>
      <c r="AM507" s="32">
        <v>1104.997680664</v>
      </c>
      <c r="AN507" s="32">
        <v>2898.7751464839998</v>
      </c>
      <c r="AP507" s="32">
        <v>2965.6218261720001</v>
      </c>
      <c r="AQ507" s="32">
        <v>1242.0139160159999</v>
      </c>
      <c r="AR507" s="32">
        <v>1618.654907227</v>
      </c>
      <c r="AS507" s="32">
        <v>3665.20703125</v>
      </c>
      <c r="AT507" s="32">
        <v>1800.089477539</v>
      </c>
      <c r="AU507" s="32">
        <v>1240.0147705080001</v>
      </c>
      <c r="AV507" s="32">
        <v>240.99339294399999</v>
      </c>
      <c r="AW507" s="32">
        <v>1627.051391602</v>
      </c>
      <c r="AX507" s="32">
        <v>764.48522949200003</v>
      </c>
      <c r="AY507" s="32">
        <v>463.18572998000002</v>
      </c>
      <c r="AZ507" s="32">
        <v>335.46804809600002</v>
      </c>
      <c r="BA507" s="32">
        <v>215.16151428200001</v>
      </c>
      <c r="BB507" s="32">
        <v>2012.8020019529999</v>
      </c>
      <c r="BC507" s="32">
        <v>3024.7182617190001</v>
      </c>
      <c r="BD507" s="32">
        <v>3147.0305175779999</v>
      </c>
      <c r="BE507" s="32">
        <v>579.93865966800001</v>
      </c>
      <c r="BF507" s="32">
        <v>798.62860107400002</v>
      </c>
      <c r="BG507" s="32">
        <v>278.45504760699998</v>
      </c>
      <c r="BH507" s="32">
        <v>494.37258911100002</v>
      </c>
      <c r="BI507" s="32">
        <v>11340</v>
      </c>
      <c r="BJ507" s="32">
        <v>4761.5063476559999</v>
      </c>
      <c r="BK507" s="32">
        <v>169.77865600600001</v>
      </c>
      <c r="BL507" s="32">
        <v>1962.2052001950001</v>
      </c>
      <c r="BM507" s="32">
        <v>2730.8835449220001</v>
      </c>
      <c r="BN507" s="32">
        <v>599.15277099599996</v>
      </c>
      <c r="BO507" s="32">
        <v>3927.6452636720001</v>
      </c>
      <c r="BP507" s="32">
        <v>16247.534179688</v>
      </c>
      <c r="BQ507" s="32">
        <v>2872.9470214839998</v>
      </c>
      <c r="BR507" s="32">
        <v>4836.5068359380002</v>
      </c>
      <c r="BS507" s="32">
        <v>2031.3874511720001</v>
      </c>
      <c r="BT507" s="32">
        <v>2325.6848144529999</v>
      </c>
      <c r="BU507" s="32">
        <v>121.879997253</v>
      </c>
      <c r="BV507" s="32">
        <v>1258.1713867190001</v>
      </c>
      <c r="BW507" s="32">
        <v>634.31896972699997</v>
      </c>
      <c r="BX507" s="32">
        <v>1669.49609375</v>
      </c>
      <c r="BY507" s="32">
        <v>1325.2967529299999</v>
      </c>
      <c r="BZ507" s="32">
        <v>770</v>
      </c>
      <c r="CA507" s="32">
        <v>1364.586914062</v>
      </c>
      <c r="CB507" s="32">
        <v>351.07846069300001</v>
      </c>
      <c r="CC507" s="32">
        <v>47.926765441999997</v>
      </c>
      <c r="CD507" s="32">
        <v>233.24330139200001</v>
      </c>
      <c r="CE507" s="32">
        <v>606.02270507799994</v>
      </c>
      <c r="CF507" s="32">
        <v>8101.650390625</v>
      </c>
      <c r="CG507" s="32">
        <v>5649.7270507809999</v>
      </c>
      <c r="CH507" s="32">
        <v>16.518972396999999</v>
      </c>
      <c r="CI507" s="32">
        <v>1606.095336914</v>
      </c>
      <c r="CJ507" s="32">
        <v>358.03912353499999</v>
      </c>
      <c r="CK507" s="32">
        <v>112.584541321</v>
      </c>
      <c r="CL507" s="32">
        <v>422.64944458000002</v>
      </c>
      <c r="CM507" s="32">
        <v>188.25999450699999</v>
      </c>
      <c r="CN507" s="32">
        <v>925.50408935500002</v>
      </c>
      <c r="CO507" s="32">
        <v>1080.942016602</v>
      </c>
      <c r="CP507" s="32">
        <v>548.34417724599996</v>
      </c>
      <c r="CQ507" s="32">
        <v>6103.4345703119998</v>
      </c>
      <c r="CR507" s="32">
        <v>3966.7651367190001</v>
      </c>
      <c r="CS507" s="32">
        <v>1378.9868164059999</v>
      </c>
      <c r="CT507" s="32">
        <v>1661.5</v>
      </c>
      <c r="CU507" s="32">
        <v>7065.2294921880002</v>
      </c>
      <c r="CV507" s="32">
        <v>290.68475341800001</v>
      </c>
      <c r="CW507" s="32">
        <v>297.70574951200001</v>
      </c>
      <c r="CX507" s="32">
        <v>854.88226318399995</v>
      </c>
      <c r="CZ507" s="32">
        <v>1775.067382812</v>
      </c>
      <c r="DA507" s="32">
        <v>2226.0153808589998</v>
      </c>
      <c r="DB507" s="32">
        <v>234.769165039</v>
      </c>
      <c r="DC507" s="34">
        <v>5170</v>
      </c>
      <c r="DD507" s="32">
        <v>3397.9008789059999</v>
      </c>
      <c r="DE507" s="32">
        <v>925.01745605500003</v>
      </c>
      <c r="DF507" s="32">
        <v>739.2</v>
      </c>
      <c r="DG507" s="32">
        <v>6.0700001720000003</v>
      </c>
      <c r="DI507" s="32">
        <v>111.17893981899999</v>
      </c>
      <c r="DJ507" s="34">
        <v>1259.9000000000001</v>
      </c>
      <c r="DK507" s="32">
        <v>521.12847900400004</v>
      </c>
      <c r="DL507" s="32">
        <v>13267.043945312</v>
      </c>
      <c r="DM507" s="32">
        <v>2196.8078613279999</v>
      </c>
      <c r="DN507" s="32">
        <v>2202.5959472660002</v>
      </c>
      <c r="DO507" s="32">
        <v>19.579999999999998</v>
      </c>
      <c r="DP507" s="32">
        <v>367</v>
      </c>
      <c r="DQ507" s="32">
        <v>888</v>
      </c>
      <c r="DS507" s="32">
        <v>47.58</v>
      </c>
      <c r="DT507" s="32">
        <v>981.34674072300004</v>
      </c>
      <c r="DU507" s="32">
        <v>126.75</v>
      </c>
      <c r="DV507" s="32">
        <v>4874.8081054690001</v>
      </c>
      <c r="DW507" s="32">
        <v>320.33709716800001</v>
      </c>
      <c r="DX507" s="32">
        <v>414.4</v>
      </c>
      <c r="DY507" s="32">
        <v>550.02166748000002</v>
      </c>
      <c r="EA507">
        <v>16.27</v>
      </c>
      <c r="EB507" s="32">
        <v>597.95404052699996</v>
      </c>
      <c r="EC507" s="32">
        <v>1395.400024414</v>
      </c>
    </row>
    <row r="508" spans="1:133">
      <c r="A508" s="33">
        <v>44560</v>
      </c>
      <c r="B508" s="32">
        <v>446.78729248000002</v>
      </c>
      <c r="C508" s="32">
        <v>10129.293945312</v>
      </c>
      <c r="D508" s="32">
        <v>1337.0913085940001</v>
      </c>
      <c r="E508" s="32">
        <v>2935.1743164059999</v>
      </c>
      <c r="F508" s="32">
        <v>853.16394043000003</v>
      </c>
      <c r="G508" s="32">
        <v>2956.3251953119998</v>
      </c>
      <c r="H508" s="32">
        <v>534.86499023399995</v>
      </c>
      <c r="I508" s="32">
        <v>141.16766357399999</v>
      </c>
      <c r="J508" s="32">
        <v>2402.560546875</v>
      </c>
      <c r="K508" s="32">
        <v>1587.2416992190001</v>
      </c>
      <c r="L508" s="32">
        <v>8666.091796875</v>
      </c>
      <c r="M508" s="32">
        <v>401.04113769499997</v>
      </c>
      <c r="N508" s="32">
        <v>190.38258361800001</v>
      </c>
      <c r="O508" s="32">
        <v>1127.9426269529999</v>
      </c>
      <c r="P508" s="32">
        <v>877.27899169900002</v>
      </c>
      <c r="Q508" s="32">
        <v>117.258430481</v>
      </c>
      <c r="R508" s="32">
        <v>1425.7598876950001</v>
      </c>
      <c r="S508" s="32">
        <v>1682.9738769529999</v>
      </c>
      <c r="T508" s="32">
        <v>174.795684814</v>
      </c>
      <c r="U508" s="32">
        <v>5861.3881835940001</v>
      </c>
      <c r="V508" s="32">
        <v>3208.1440429690001</v>
      </c>
      <c r="W508" s="32">
        <v>1456.717773438</v>
      </c>
      <c r="X508" s="32">
        <v>71.348655700999998</v>
      </c>
      <c r="Y508" s="32">
        <v>200.15794372600001</v>
      </c>
      <c r="Z508" s="32">
        <v>4592.412109375</v>
      </c>
      <c r="AA508" s="32">
        <v>389.13580322299998</v>
      </c>
      <c r="AB508" s="32">
        <v>975.51507568399995</v>
      </c>
      <c r="AC508" s="32">
        <v>6340.4008789059999</v>
      </c>
      <c r="AD508" s="32">
        <v>3487.1381835940001</v>
      </c>
      <c r="AE508" s="32">
        <v>1728.0535888669999</v>
      </c>
      <c r="AF508" s="32">
        <v>326.67443847700002</v>
      </c>
      <c r="AG508" s="32">
        <v>1616.649780273</v>
      </c>
      <c r="AH508" s="32">
        <v>728.76605224599996</v>
      </c>
      <c r="AI508" s="32">
        <v>421.01473999000001</v>
      </c>
      <c r="AJ508" s="32">
        <v>1691.2010498049999</v>
      </c>
      <c r="AK508" s="32">
        <v>4044.296875</v>
      </c>
      <c r="AL508" s="32">
        <v>517.36840820299994</v>
      </c>
      <c r="AM508" s="32">
        <v>1095.0112304690001</v>
      </c>
      <c r="AN508" s="32">
        <v>2932.3703613279999</v>
      </c>
      <c r="AP508" s="32">
        <v>3009.5864257809999</v>
      </c>
      <c r="AQ508" s="32">
        <v>1237.1623535159999</v>
      </c>
      <c r="AR508" s="32">
        <v>1619.1531982419999</v>
      </c>
      <c r="AS508" s="32">
        <v>3632.2236328119998</v>
      </c>
      <c r="AT508" s="32">
        <v>1810.578125</v>
      </c>
      <c r="AU508" s="32">
        <v>1233.020507812</v>
      </c>
      <c r="AV508" s="32">
        <v>239.89616394000001</v>
      </c>
      <c r="AW508" s="32">
        <v>1627.6550292970001</v>
      </c>
      <c r="AX508" s="32">
        <v>772.26983642599998</v>
      </c>
      <c r="AY508" s="32">
        <v>464.784667969</v>
      </c>
      <c r="AZ508" s="32">
        <v>332.47280883799999</v>
      </c>
      <c r="BA508" s="32">
        <v>218.36094665499999</v>
      </c>
      <c r="BB508" s="32">
        <v>2001.80859375</v>
      </c>
      <c r="BC508" s="32">
        <v>3016.2270507809999</v>
      </c>
      <c r="BD508" s="32">
        <v>3137.0400390619998</v>
      </c>
      <c r="BE508" s="32">
        <v>575.94042968799999</v>
      </c>
      <c r="BF508" s="32">
        <v>800.02807617200006</v>
      </c>
      <c r="BG508" s="32">
        <v>276.95739746100003</v>
      </c>
      <c r="BH508" s="32">
        <v>491.95217895500002</v>
      </c>
      <c r="BI508" s="32">
        <v>11715</v>
      </c>
      <c r="BJ508" s="32">
        <v>4765.5043945309999</v>
      </c>
      <c r="BK508" s="32">
        <v>167.705368042</v>
      </c>
      <c r="BL508" s="32">
        <v>1956.3366699220001</v>
      </c>
      <c r="BM508" s="32">
        <v>2722.9025878910002</v>
      </c>
      <c r="BN508" s="32">
        <v>604.94860839800003</v>
      </c>
      <c r="BO508" s="32">
        <v>3916.6577148440001</v>
      </c>
      <c r="BP508" s="32">
        <v>16157.576171875</v>
      </c>
      <c r="BQ508" s="32">
        <v>2850.9934082029999</v>
      </c>
      <c r="BR508" s="32">
        <v>4890.8994140619998</v>
      </c>
      <c r="BS508" s="32">
        <v>2075.3305664059999</v>
      </c>
      <c r="BT508" s="32">
        <v>2322.9858398440001</v>
      </c>
      <c r="BU508" s="32">
        <v>123.080001831</v>
      </c>
      <c r="BV508" s="32">
        <v>1258.1713867190001</v>
      </c>
      <c r="BW508" s="32">
        <v>632.92230224599996</v>
      </c>
      <c r="BX508" s="32">
        <v>1651.023803711</v>
      </c>
      <c r="BY508" s="32">
        <v>1339.7946777340001</v>
      </c>
      <c r="BZ508" s="32">
        <v>777.5</v>
      </c>
      <c r="CA508" s="32">
        <v>1357.097290039</v>
      </c>
      <c r="CB508" s="32">
        <v>348.78186035200002</v>
      </c>
      <c r="CC508" s="32">
        <v>48.271244049000003</v>
      </c>
      <c r="CD508" s="32">
        <v>231.60443115199999</v>
      </c>
      <c r="CE508" s="32">
        <v>602.62762451200001</v>
      </c>
      <c r="CF508" s="32">
        <v>8107.6440429690001</v>
      </c>
      <c r="CG508" s="32">
        <v>5671.7104492190001</v>
      </c>
      <c r="CH508" s="32">
        <v>16.404655457</v>
      </c>
      <c r="CI508" s="32">
        <v>1595.844360352</v>
      </c>
      <c r="CJ508" s="32">
        <v>355.68457031200001</v>
      </c>
      <c r="CK508" s="32">
        <v>112.324668884</v>
      </c>
      <c r="CL508" s="32">
        <v>421.01473999000001</v>
      </c>
      <c r="CM508" s="32">
        <v>187.82054138199999</v>
      </c>
      <c r="CN508" s="32">
        <v>931.50091552699996</v>
      </c>
      <c r="CO508" s="32">
        <v>1098.924438477</v>
      </c>
      <c r="CP508" s="32">
        <v>548.94360351600005</v>
      </c>
      <c r="CQ508" s="32">
        <v>6063.4770507809999</v>
      </c>
      <c r="CR508" s="32">
        <v>3962.2702636720001</v>
      </c>
      <c r="CS508" s="32">
        <v>1400.601196289</v>
      </c>
      <c r="CT508" s="32">
        <v>1674</v>
      </c>
      <c r="CU508" s="32">
        <v>6957.2719726559999</v>
      </c>
      <c r="CV508" s="32">
        <v>290.88449096699998</v>
      </c>
      <c r="CW508" s="32">
        <v>296.009765625</v>
      </c>
      <c r="CX508" s="32">
        <v>853.89398193399995</v>
      </c>
      <c r="CZ508" s="32">
        <v>1748.0815429690001</v>
      </c>
      <c r="DA508" s="32">
        <v>2218.0219726559999</v>
      </c>
      <c r="DB508" s="32">
        <v>233.169387817</v>
      </c>
      <c r="DC508" s="34">
        <v>5190</v>
      </c>
      <c r="DD508" s="32">
        <v>3397.9008789059999</v>
      </c>
      <c r="DE508" s="32">
        <v>919.22241210899995</v>
      </c>
      <c r="DF508" s="32">
        <v>740</v>
      </c>
      <c r="DG508" s="32">
        <v>6.0180001259999996</v>
      </c>
      <c r="DI508" s="32">
        <v>111.22882842999999</v>
      </c>
      <c r="DJ508" s="34">
        <v>1289.3</v>
      </c>
      <c r="DK508" s="32">
        <v>514.73181152300003</v>
      </c>
      <c r="DL508" s="32">
        <v>13212.077148438</v>
      </c>
      <c r="DM508" s="32">
        <v>2178.8342285160002</v>
      </c>
      <c r="DN508" s="32">
        <v>2197.1079101559999</v>
      </c>
      <c r="DO508" s="32">
        <v>19.600000000000001</v>
      </c>
      <c r="DP508" s="32">
        <v>360</v>
      </c>
      <c r="DQ508" s="32">
        <v>875</v>
      </c>
      <c r="DS508" s="32">
        <v>46.92</v>
      </c>
      <c r="DT508" s="32">
        <v>973.89361572300004</v>
      </c>
      <c r="DU508" s="32">
        <v>126.75</v>
      </c>
      <c r="DV508" s="32">
        <v>4784.8676757809999</v>
      </c>
      <c r="DW508" s="32">
        <v>313.42611694300001</v>
      </c>
      <c r="DX508" s="32">
        <v>416.8</v>
      </c>
      <c r="DY508" s="32">
        <v>556.81945800799997</v>
      </c>
      <c r="EA508">
        <v>16.09</v>
      </c>
      <c r="EB508" s="32">
        <v>597.95404052699996</v>
      </c>
      <c r="EC508" s="32">
        <v>1432</v>
      </c>
    </row>
    <row r="509" spans="1:133">
      <c r="A509" s="33">
        <v>44561</v>
      </c>
      <c r="B509" s="32">
        <v>447.98614501999998</v>
      </c>
      <c r="C509" s="32">
        <v>10114.301757812</v>
      </c>
      <c r="D509" s="32">
        <v>1337.0913085940001</v>
      </c>
      <c r="E509" s="32">
        <v>2883.2065429690001</v>
      </c>
      <c r="F509" s="32">
        <v>851.96490478500004</v>
      </c>
      <c r="G509" s="32">
        <v>2943.341796875</v>
      </c>
      <c r="H509" s="32">
        <v>530.07336425799997</v>
      </c>
      <c r="I509" s="32">
        <v>140.183792114</v>
      </c>
      <c r="J509" s="32">
        <v>2400.5620117190001</v>
      </c>
      <c r="K509" s="32">
        <v>1578.2491455080001</v>
      </c>
      <c r="L509" s="32">
        <v>8671.087890625</v>
      </c>
      <c r="M509" s="32">
        <v>401.08581543000003</v>
      </c>
      <c r="N509" s="32">
        <v>193.03092956500001</v>
      </c>
      <c r="O509" s="32">
        <v>1117.9561767580001</v>
      </c>
      <c r="P509" s="32">
        <v>892.27008056600005</v>
      </c>
      <c r="Q509" s="32">
        <v>117.434082031</v>
      </c>
      <c r="R509" s="32">
        <v>1435.2517089840001</v>
      </c>
      <c r="S509" s="32">
        <v>1681.4757080080001</v>
      </c>
      <c r="T509" s="32">
        <v>175.09500122099999</v>
      </c>
      <c r="U509" s="32">
        <v>5796.9990234380002</v>
      </c>
      <c r="V509" s="32">
        <v>3199.146484375</v>
      </c>
      <c r="W509" s="32">
        <v>1447.7257080080001</v>
      </c>
      <c r="X509" s="32">
        <v>71.448585510000001</v>
      </c>
      <c r="Y509" s="32">
        <v>198.961181641</v>
      </c>
      <c r="Z509" s="32">
        <v>4545.7641601559999</v>
      </c>
      <c r="AA509" s="32">
        <v>383.145996094</v>
      </c>
      <c r="AB509" s="32">
        <v>958.15655517599998</v>
      </c>
      <c r="AC509" s="32">
        <v>6335.4057617190001</v>
      </c>
      <c r="AD509" s="32">
        <v>3481.1315917970001</v>
      </c>
      <c r="AE509" s="32">
        <v>1710.563110352</v>
      </c>
      <c r="AF509" s="32">
        <v>334.30557250999999</v>
      </c>
      <c r="AG509" s="32">
        <v>1626.0059814450001</v>
      </c>
      <c r="AH509" s="32">
        <v>733.52404785199997</v>
      </c>
      <c r="AI509" s="32">
        <v>419.27798461899999</v>
      </c>
      <c r="AJ509" s="32">
        <v>1682.2052001950001</v>
      </c>
      <c r="AK509" s="32">
        <v>4033.8024902339998</v>
      </c>
      <c r="AL509" s="32">
        <v>516.36889648399995</v>
      </c>
      <c r="AM509" s="32">
        <v>1087.521484375</v>
      </c>
      <c r="AN509" s="32">
        <v>2893.9758300779999</v>
      </c>
      <c r="AP509" s="32">
        <v>2992.6003417970001</v>
      </c>
      <c r="AQ509" s="32">
        <v>1236.677124023</v>
      </c>
      <c r="AR509" s="32">
        <v>1612.6688232419999</v>
      </c>
      <c r="AS509" s="32">
        <v>3630.2243652339998</v>
      </c>
      <c r="AT509" s="32">
        <v>1815.572875977</v>
      </c>
      <c r="AU509" s="32">
        <v>1205.042602539</v>
      </c>
      <c r="AV509" s="32">
        <v>240.29513549800001</v>
      </c>
      <c r="AW509" s="32">
        <v>1616.186889648</v>
      </c>
      <c r="AX509" s="32">
        <v>774.864746094</v>
      </c>
      <c r="AY509" s="32">
        <v>465.98382568400001</v>
      </c>
      <c r="AZ509" s="32">
        <v>329.97674560500002</v>
      </c>
      <c r="BA509" s="32">
        <v>217.761062622</v>
      </c>
      <c r="BB509" s="32">
        <v>2006.8055419919999</v>
      </c>
      <c r="BC509" s="32">
        <v>3012.7307128910002</v>
      </c>
      <c r="BD509" s="32">
        <v>3154.0236816410002</v>
      </c>
      <c r="BE509" s="32">
        <v>583.73693847699997</v>
      </c>
      <c r="BF509" s="32">
        <v>794.63055419900002</v>
      </c>
      <c r="BG509" s="32">
        <v>275.35998535200002</v>
      </c>
      <c r="BH509" s="32">
        <v>494.07000732400002</v>
      </c>
      <c r="BI509" s="32">
        <v>11760</v>
      </c>
      <c r="BJ509" s="32">
        <v>4778.4975585940001</v>
      </c>
      <c r="BK509" s="32">
        <v>169.25265502900001</v>
      </c>
      <c r="BL509" s="32">
        <v>1948.3342285159999</v>
      </c>
      <c r="BM509" s="32">
        <v>2726.8933105470001</v>
      </c>
      <c r="BN509" s="32">
        <v>612.742675781</v>
      </c>
      <c r="BO509" s="32">
        <v>3895.6806640619998</v>
      </c>
      <c r="BP509" s="32">
        <v>16042.62890625</v>
      </c>
      <c r="BQ509" s="32">
        <v>2849.9953613279999</v>
      </c>
      <c r="BR509" s="32">
        <v>4882.416015625</v>
      </c>
      <c r="BS509" s="32">
        <v>2043.372070312</v>
      </c>
      <c r="BT509" s="32">
        <v>2298.6943359380002</v>
      </c>
      <c r="BU509" s="32">
        <v>122.879997253</v>
      </c>
      <c r="BV509" s="32">
        <v>1264.034545898</v>
      </c>
      <c r="BW509" s="32">
        <v>632.52313232400002</v>
      </c>
      <c r="BX509" s="32">
        <v>1646.5303955080001</v>
      </c>
      <c r="BY509" s="32">
        <v>1337.2951660159999</v>
      </c>
      <c r="BZ509" s="32">
        <v>771</v>
      </c>
      <c r="CA509" s="32">
        <v>1353.1027832029999</v>
      </c>
      <c r="CB509" s="32">
        <v>337.79818725600001</v>
      </c>
      <c r="CC509" s="32">
        <v>47.727069855000003</v>
      </c>
      <c r="CD509" s="32">
        <v>231.19467163100001</v>
      </c>
      <c r="CE509" s="32">
        <v>604.32507324200003</v>
      </c>
      <c r="CF509" s="32">
        <v>8141.609375</v>
      </c>
      <c r="CG509" s="32">
        <v>5625.7465820309999</v>
      </c>
      <c r="CH509" s="32">
        <v>16.588380814000001</v>
      </c>
      <c r="CI509" s="32">
        <v>1598.604125977</v>
      </c>
      <c r="CJ509" s="32">
        <v>353.14157104499998</v>
      </c>
      <c r="CK509" s="32">
        <v>112.204734802</v>
      </c>
      <c r="CL509" s="32">
        <v>419.27798461899999</v>
      </c>
      <c r="CM509" s="32">
        <v>186.76190185499999</v>
      </c>
      <c r="CN509" s="32">
        <v>925.50408935500002</v>
      </c>
      <c r="CO509" s="32">
        <v>1109.4143066409999</v>
      </c>
      <c r="CP509" s="32">
        <v>549.34320068399995</v>
      </c>
      <c r="CQ509" s="32">
        <v>6043.4990234380002</v>
      </c>
      <c r="CR509" s="32">
        <v>3941.2927246089998</v>
      </c>
      <c r="CS509" s="32">
        <v>1443.829467773</v>
      </c>
      <c r="CT509" s="32">
        <v>1678</v>
      </c>
      <c r="CU509" s="32">
        <v>6927.283203125</v>
      </c>
      <c r="CV509" s="32">
        <v>289.53622436500001</v>
      </c>
      <c r="CW509" s="32">
        <v>296.807861328</v>
      </c>
      <c r="CX509" s="32">
        <v>850.73138427699996</v>
      </c>
      <c r="CZ509" s="32">
        <v>1735.088256836</v>
      </c>
      <c r="DA509" s="32">
        <v>2217.0229492190001</v>
      </c>
      <c r="DB509" s="32">
        <v>231.36961364699999</v>
      </c>
      <c r="DC509" s="34">
        <v>5200</v>
      </c>
      <c r="DD509" s="32">
        <v>3371.9169921880002</v>
      </c>
      <c r="DE509" s="32">
        <v>900.43835449200003</v>
      </c>
      <c r="DF509" s="32">
        <v>732</v>
      </c>
      <c r="DG509" s="32">
        <v>6.0159997939999998</v>
      </c>
      <c r="DI509" s="32">
        <v>110.33061981199999</v>
      </c>
      <c r="DJ509" s="34" t="s">
        <v>234</v>
      </c>
      <c r="DK509" s="32">
        <v>505.73651123000002</v>
      </c>
      <c r="DL509" s="32">
        <v>13097.145507812</v>
      </c>
      <c r="DM509" s="32">
        <v>2190.8166503910002</v>
      </c>
      <c r="DN509" s="32">
        <v>2194.6135253910002</v>
      </c>
      <c r="DO509" s="32">
        <v>19.3</v>
      </c>
      <c r="DP509" s="32">
        <v>348.6</v>
      </c>
      <c r="DQ509" s="32">
        <v>900</v>
      </c>
      <c r="DS509" s="32">
        <v>48.3</v>
      </c>
      <c r="DT509" s="32">
        <v>966.44030761700003</v>
      </c>
      <c r="DU509" s="32">
        <v>126.5</v>
      </c>
      <c r="DV509" s="32">
        <v>4776.8725585940001</v>
      </c>
      <c r="DW509" s="32">
        <v>300.07546997100002</v>
      </c>
      <c r="DX509" s="32">
        <v>428.6</v>
      </c>
      <c r="DY509" s="32">
        <v>555.81976318399995</v>
      </c>
      <c r="EA509" t="s">
        <v>234</v>
      </c>
      <c r="EB509" s="32">
        <v>597.95404052699996</v>
      </c>
      <c r="EC509" s="32">
        <v>1383.599975586</v>
      </c>
    </row>
    <row r="510" spans="1:133">
      <c r="A510" s="33">
        <v>44565</v>
      </c>
      <c r="B510" s="32">
        <v>462.37286376999998</v>
      </c>
      <c r="C510" s="32">
        <v>9900.4228515619998</v>
      </c>
      <c r="D510" s="32">
        <v>1367.558959961</v>
      </c>
      <c r="E510" s="32">
        <v>2865.2175292970001</v>
      </c>
      <c r="F510" s="32">
        <v>840.57336425799997</v>
      </c>
      <c r="G510" s="32">
        <v>2935.3513183589998</v>
      </c>
      <c r="H510" s="32">
        <v>544.24865722699997</v>
      </c>
      <c r="I510" s="32">
        <v>155.965286255</v>
      </c>
      <c r="J510" s="32">
        <v>2368.5812988279999</v>
      </c>
      <c r="K510" s="32">
        <v>1618.716796875</v>
      </c>
      <c r="L510" s="32">
        <v>8466.25</v>
      </c>
      <c r="M510" s="32">
        <v>421.51339721699998</v>
      </c>
      <c r="N510" s="32">
        <v>193.280761719</v>
      </c>
      <c r="O510" s="32">
        <v>1144.4197998049999</v>
      </c>
      <c r="P510" s="32">
        <v>852.09399414100005</v>
      </c>
      <c r="Q510" s="32">
        <v>123.933822632</v>
      </c>
      <c r="R510" s="32">
        <v>1382.2977294919999</v>
      </c>
      <c r="S510" s="32">
        <v>1729.4178466799999</v>
      </c>
      <c r="T510" s="32">
        <v>177.589233398</v>
      </c>
      <c r="U510" s="32">
        <v>5941.3872070309999</v>
      </c>
      <c r="V510" s="32">
        <v>3151.1591796880002</v>
      </c>
      <c r="W510" s="32">
        <v>1502.177734375</v>
      </c>
      <c r="X510" s="32">
        <v>73.766921996999997</v>
      </c>
      <c r="Y510" s="32">
        <v>208.43553161599999</v>
      </c>
      <c r="Z510" s="32">
        <v>4667.6186523440001</v>
      </c>
      <c r="AA510" s="32">
        <v>392.82949829099999</v>
      </c>
      <c r="AB510" s="32">
        <v>974.61096191399997</v>
      </c>
      <c r="AC510" s="32">
        <v>6324.41796875</v>
      </c>
      <c r="AD510" s="32">
        <v>3528.3247070309999</v>
      </c>
      <c r="AE510" s="32">
        <v>1804.0119628909999</v>
      </c>
      <c r="AF510" s="32">
        <v>350.92684936500001</v>
      </c>
      <c r="AG510" s="32">
        <v>1676.7263183590001</v>
      </c>
      <c r="AH510" s="32">
        <v>726.98187255899995</v>
      </c>
      <c r="AI510" s="32">
        <v>438.17813110399999</v>
      </c>
      <c r="AJ510" s="32">
        <v>1686.2032470700001</v>
      </c>
      <c r="AK510" s="32">
        <v>4101.2661132809999</v>
      </c>
      <c r="AL510" s="32">
        <v>541.55755615199996</v>
      </c>
      <c r="AM510" s="32">
        <v>1090.0180664059999</v>
      </c>
      <c r="AN510" s="32">
        <v>2865.1801757809999</v>
      </c>
      <c r="AP510" s="32">
        <v>3131.4887695309999</v>
      </c>
      <c r="AQ510" s="32">
        <v>1275.9753417970001</v>
      </c>
      <c r="AR510" s="32">
        <v>1640.602539062</v>
      </c>
      <c r="AS510" s="32">
        <v>3634.2224121089998</v>
      </c>
      <c r="AT510" s="32">
        <v>1850.5358886720001</v>
      </c>
      <c r="AU510" s="32">
        <v>1235.0187988279999</v>
      </c>
      <c r="AV510" s="32">
        <v>247.377319336</v>
      </c>
      <c r="AW510" s="32">
        <v>1606.932006836</v>
      </c>
      <c r="AX510" s="32">
        <v>771.67102050799997</v>
      </c>
      <c r="AY510" s="32">
        <v>464.984466553</v>
      </c>
      <c r="AZ510" s="32">
        <v>350.44430541999998</v>
      </c>
      <c r="BA510" s="32">
        <v>215.761428833</v>
      </c>
      <c r="BB510" s="32">
        <v>2039.7858886720001</v>
      </c>
      <c r="BC510" s="32">
        <v>3093.1435546880002</v>
      </c>
      <c r="BD510" s="32">
        <v>3075.0986328119998</v>
      </c>
      <c r="BE510" s="32">
        <v>568.94354248000002</v>
      </c>
      <c r="BF510" s="32">
        <v>790.23254394499997</v>
      </c>
      <c r="BG510" s="32">
        <v>276.95739746100003</v>
      </c>
      <c r="BH510" s="32">
        <v>501.02874755900001</v>
      </c>
      <c r="BI510" s="32">
        <v>11635</v>
      </c>
      <c r="BJ510" s="32">
        <v>5025.3686523440001</v>
      </c>
      <c r="BK510" s="32">
        <v>172.347213745</v>
      </c>
      <c r="BL510" s="32">
        <v>1978.2100830080001</v>
      </c>
      <c r="BM510" s="32">
        <v>2779.2668457029999</v>
      </c>
      <c r="BN510" s="32">
        <v>600.75158691399997</v>
      </c>
      <c r="BO510" s="32">
        <v>3997.5676269529999</v>
      </c>
      <c r="BP510" s="32">
        <v>15987.653320312</v>
      </c>
      <c r="BQ510" s="32">
        <v>2876.9384765619998</v>
      </c>
      <c r="BR510" s="32">
        <v>4928.8251953119998</v>
      </c>
      <c r="BS510" s="32">
        <v>2065.34375</v>
      </c>
      <c r="BT510" s="32">
        <v>2379.666015625</v>
      </c>
      <c r="BU510" s="32">
        <v>127.080001831</v>
      </c>
      <c r="BV510" s="32">
        <v>1275.2725830080001</v>
      </c>
      <c r="BW510" s="32">
        <v>623.54418945299994</v>
      </c>
      <c r="BX510" s="32">
        <v>1661.5079345700001</v>
      </c>
      <c r="BY510" s="32">
        <v>1291.3020019529999</v>
      </c>
      <c r="BZ510" s="32">
        <v>787</v>
      </c>
      <c r="CA510" s="32">
        <v>1368.5811767580001</v>
      </c>
      <c r="CB510" s="32">
        <v>347.08441162100002</v>
      </c>
      <c r="CC510" s="32">
        <v>49.833858489999997</v>
      </c>
      <c r="CD510" s="32">
        <v>240.61863708499999</v>
      </c>
      <c r="CE510" s="32">
        <v>610.09680175799997</v>
      </c>
      <c r="CF510" s="32">
        <v>8051.7021484380002</v>
      </c>
      <c r="CG510" s="32">
        <v>5777.630859375</v>
      </c>
      <c r="CH510" s="32">
        <v>16.902757645000001</v>
      </c>
      <c r="CI510" s="32">
        <v>1676.4741210940001</v>
      </c>
      <c r="CJ510" s="32">
        <v>365.10290527299998</v>
      </c>
      <c r="CK510" s="32">
        <v>115.263221741</v>
      </c>
      <c r="CL510" s="32">
        <v>438.17813110399999</v>
      </c>
      <c r="CM510" s="32">
        <v>196.409591675</v>
      </c>
      <c r="CN510" s="32">
        <v>945.49346923799999</v>
      </c>
      <c r="CO510" s="32">
        <v>1122.9011230470001</v>
      </c>
      <c r="CP510" s="32">
        <v>554.13922119100005</v>
      </c>
      <c r="CQ510" s="32">
        <v>6145.388671875</v>
      </c>
      <c r="CR510" s="32">
        <v>3991.7390136720001</v>
      </c>
      <c r="CS510" s="32">
        <v>1413.5694580080001</v>
      </c>
      <c r="CT510" s="32">
        <v>1556</v>
      </c>
      <c r="CU510" s="32">
        <v>7065.2294921880002</v>
      </c>
      <c r="CV510" s="32">
        <v>293.58114624000001</v>
      </c>
      <c r="CW510" s="32">
        <v>304.39016723600002</v>
      </c>
      <c r="CX510" s="32">
        <v>880.18280029300001</v>
      </c>
      <c r="CZ510" s="32">
        <v>1783.0629882809999</v>
      </c>
      <c r="DA510" s="32">
        <v>2187.0498046880002</v>
      </c>
      <c r="DB510" s="32">
        <v>238.46868896500001</v>
      </c>
      <c r="DC510" s="34">
        <v>5395</v>
      </c>
      <c r="DD510" s="32">
        <v>3397.9008789059999</v>
      </c>
      <c r="DE510" s="32">
        <v>933.61022949200003</v>
      </c>
      <c r="DG510" s="32">
        <v>6.1319999689999998</v>
      </c>
      <c r="DI510" s="32">
        <v>113.67398071300001</v>
      </c>
      <c r="DJ510" s="34">
        <v>1311.1</v>
      </c>
      <c r="DK510" s="32">
        <v>522.72766113299997</v>
      </c>
      <c r="DL510" s="32">
        <v>13297.025390625</v>
      </c>
      <c r="DM510" s="32">
        <v>2204.7966308589998</v>
      </c>
      <c r="DN510" s="32">
        <v>2216.0659179690001</v>
      </c>
      <c r="DO510" s="32">
        <v>19.86</v>
      </c>
      <c r="DP510" s="32">
        <v>358.6</v>
      </c>
      <c r="DQ510" s="32">
        <v>887.5</v>
      </c>
      <c r="DS510" s="32">
        <v>50</v>
      </c>
      <c r="DT510" s="32">
        <v>983.00299072300004</v>
      </c>
      <c r="DU510" s="32">
        <v>126.5</v>
      </c>
      <c r="DV510" s="32">
        <v>4894.7954101559999</v>
      </c>
      <c r="DW510" s="32">
        <v>326.85534668000003</v>
      </c>
      <c r="DX510" s="32">
        <v>427.2</v>
      </c>
      <c r="DY510" s="32">
        <v>607.203125</v>
      </c>
      <c r="EA510">
        <v>16.757999999999999</v>
      </c>
      <c r="EB510" s="32">
        <v>605.18737793000003</v>
      </c>
      <c r="EC510" s="32">
        <v>1472.1999511720001</v>
      </c>
    </row>
    <row r="511" spans="1:133">
      <c r="A511" s="33">
        <v>44566</v>
      </c>
      <c r="B511" s="32">
        <v>459.775299072</v>
      </c>
      <c r="C511" s="32">
        <v>9802.4775390619998</v>
      </c>
      <c r="D511" s="32">
        <v>1370.5559082029999</v>
      </c>
      <c r="E511" s="32">
        <v>2869.2150878910002</v>
      </c>
      <c r="F511" s="32">
        <v>840.77331543000003</v>
      </c>
      <c r="G511" s="32">
        <v>2923.3666992190001</v>
      </c>
      <c r="H511" s="32">
        <v>537.26086425799997</v>
      </c>
      <c r="I511" s="32">
        <v>158.228225708</v>
      </c>
      <c r="J511" s="32">
        <v>2347.59375</v>
      </c>
      <c r="K511" s="32">
        <v>1625.2117919919999</v>
      </c>
      <c r="L511" s="32">
        <v>8453.2607421880002</v>
      </c>
      <c r="M511" s="32">
        <v>418.65264892599998</v>
      </c>
      <c r="N511" s="32">
        <v>195.22959899899999</v>
      </c>
      <c r="O511" s="32">
        <v>1158.4005126950001</v>
      </c>
      <c r="P511" s="32">
        <v>855.09222412099996</v>
      </c>
      <c r="Q511" s="32">
        <v>123.75812530499999</v>
      </c>
      <c r="R511" s="32">
        <v>1384.2961425779999</v>
      </c>
      <c r="S511" s="32">
        <v>1724.9233398440001</v>
      </c>
      <c r="T511" s="32">
        <v>177.489471436</v>
      </c>
      <c r="U511" s="32">
        <v>6048.703125</v>
      </c>
      <c r="V511" s="32">
        <v>3134.1633300779999</v>
      </c>
      <c r="W511" s="32">
        <v>1479.197875977</v>
      </c>
      <c r="X511" s="32">
        <v>73.467117310000006</v>
      </c>
      <c r="Y511" s="32">
        <v>206.83982849099999</v>
      </c>
      <c r="Z511" s="32">
        <v>4619.0678710940001</v>
      </c>
      <c r="AA511" s="32">
        <v>397.22198486299999</v>
      </c>
      <c r="AB511" s="32">
        <v>961.59204101600005</v>
      </c>
      <c r="AC511" s="32">
        <v>6335.4057617190001</v>
      </c>
      <c r="AD511" s="32">
        <v>3576.3757324220001</v>
      </c>
      <c r="AE511" s="32">
        <v>1827.9989013669999</v>
      </c>
      <c r="AF511" s="32">
        <v>351.76306152299998</v>
      </c>
      <c r="AG511" s="32">
        <v>1674.2641601559999</v>
      </c>
      <c r="AH511" s="32">
        <v>729.16247558600003</v>
      </c>
      <c r="AI511" s="32">
        <v>434.80679321299999</v>
      </c>
      <c r="AJ511" s="32">
        <v>1690.2014160159999</v>
      </c>
      <c r="AK511" s="32">
        <v>4060.7878417970001</v>
      </c>
      <c r="AL511" s="32">
        <v>542.95697021499996</v>
      </c>
      <c r="AM511" s="32">
        <v>1081.5297851559999</v>
      </c>
      <c r="AN511" s="32">
        <v>2893.9758300779999</v>
      </c>
      <c r="AP511" s="32">
        <v>3153.4711914059999</v>
      </c>
      <c r="AQ511" s="32">
        <v>1256.083618164</v>
      </c>
      <c r="AR511" s="32">
        <v>1644.5930175779999</v>
      </c>
      <c r="AS511" s="32">
        <v>3570.2534179690001</v>
      </c>
      <c r="AT511" s="32">
        <v>1859.0266113279999</v>
      </c>
      <c r="AU511" s="32">
        <v>1222.028930664</v>
      </c>
      <c r="AV511" s="32">
        <v>245.98085022000001</v>
      </c>
      <c r="AW511" s="32">
        <v>1614.5772705080001</v>
      </c>
      <c r="AX511" s="32">
        <v>763.28753662099996</v>
      </c>
      <c r="AY511" s="32">
        <v>471.58001709000001</v>
      </c>
      <c r="AZ511" s="32">
        <v>354.23831176800002</v>
      </c>
      <c r="BA511" s="32">
        <v>218.960845947</v>
      </c>
      <c r="BB511" s="32">
        <v>2055.7763671880002</v>
      </c>
      <c r="BC511" s="32">
        <v>3178.5510253910002</v>
      </c>
      <c r="BD511" s="32">
        <v>3069.1040039059999</v>
      </c>
      <c r="BE511" s="32">
        <v>558.14849853500004</v>
      </c>
      <c r="BF511" s="32">
        <v>782.03649902300003</v>
      </c>
      <c r="BG511" s="32">
        <v>279.353607178</v>
      </c>
      <c r="BH511" s="32">
        <v>499.06210327100001</v>
      </c>
      <c r="BI511" s="32">
        <v>11835</v>
      </c>
      <c r="BJ511" s="32">
        <v>5059.3505859380002</v>
      </c>
      <c r="BK511" s="32">
        <v>175.44180297899999</v>
      </c>
      <c r="BL511" s="32">
        <v>1994.215209961</v>
      </c>
      <c r="BM511" s="32">
        <v>2783.755859375</v>
      </c>
      <c r="BN511" s="32">
        <v>610.94409179700006</v>
      </c>
      <c r="BO511" s="32">
        <v>3980.5864257809999</v>
      </c>
      <c r="BP511" s="32">
        <v>16087.607421875</v>
      </c>
      <c r="BQ511" s="32">
        <v>2870.951171875</v>
      </c>
      <c r="BR511" s="32">
        <v>5025.1357421880002</v>
      </c>
      <c r="BS511" s="32">
        <v>2063.3461914059999</v>
      </c>
      <c r="BT511" s="32">
        <v>2379.666015625</v>
      </c>
      <c r="BU511" s="32">
        <v>128.539993286</v>
      </c>
      <c r="BV511" s="32">
        <v>1289.442382812</v>
      </c>
      <c r="BW511" s="32">
        <v>632.72277831999997</v>
      </c>
      <c r="BX511" s="32">
        <v>1641.0388183590001</v>
      </c>
      <c r="BY511" s="32">
        <v>1249.3084716799999</v>
      </c>
      <c r="BZ511" s="32">
        <v>791</v>
      </c>
      <c r="CA511" s="32">
        <v>1377.0692138669999</v>
      </c>
      <c r="CB511" s="32">
        <v>355.47198486299999</v>
      </c>
      <c r="CC511" s="32">
        <v>50.602680206000002</v>
      </c>
      <c r="CD511" s="32">
        <v>243.179519653</v>
      </c>
      <c r="CE511" s="32">
        <v>607.38067626999998</v>
      </c>
      <c r="CF511" s="32">
        <v>8029.724609375</v>
      </c>
      <c r="CG511" s="32">
        <v>5695.6928710940001</v>
      </c>
      <c r="CH511" s="32">
        <v>16.608795166</v>
      </c>
      <c r="CI511" s="32">
        <v>1697.567993164</v>
      </c>
      <c r="CJ511" s="32">
        <v>370.14172363300003</v>
      </c>
      <c r="CK511" s="32">
        <v>114.24372863799999</v>
      </c>
      <c r="CL511" s="32">
        <v>434.80679321299999</v>
      </c>
      <c r="CM511" s="32">
        <v>197.66799926799999</v>
      </c>
      <c r="CN511" s="32">
        <v>939.496582031</v>
      </c>
      <c r="CO511" s="32">
        <v>1105.917602539</v>
      </c>
      <c r="CP511" s="32">
        <v>546.54559326200001</v>
      </c>
      <c r="CQ511" s="32">
        <v>6167.3647460940001</v>
      </c>
      <c r="CR511" s="32">
        <v>3954.7780761720001</v>
      </c>
      <c r="CS511" s="32">
        <v>1409.246704102</v>
      </c>
      <c r="CT511" s="32">
        <v>1605.5</v>
      </c>
      <c r="CU511" s="32">
        <v>7185.181640625</v>
      </c>
      <c r="CV511" s="32">
        <v>296.32766723600002</v>
      </c>
      <c r="CW511" s="32">
        <v>301.59667968799999</v>
      </c>
      <c r="CX511" s="32">
        <v>896.98394775400004</v>
      </c>
      <c r="CZ511" s="32">
        <v>1778.065795898</v>
      </c>
      <c r="DA511" s="32">
        <v>2189.0480957029999</v>
      </c>
      <c r="DB511" s="32">
        <v>249.667205811</v>
      </c>
      <c r="DC511" s="34">
        <v>4850</v>
      </c>
      <c r="DD511" s="32">
        <v>3381.9108886720001</v>
      </c>
      <c r="DE511" s="32">
        <v>941.40368652300003</v>
      </c>
      <c r="DG511" s="32">
        <v>6.1640000339999999</v>
      </c>
      <c r="DI511" s="32">
        <v>114.272781372</v>
      </c>
      <c r="DJ511" s="34">
        <v>1307</v>
      </c>
      <c r="DK511" s="32">
        <v>526.52563476600005</v>
      </c>
      <c r="DL511" s="32">
        <v>13282.034179688</v>
      </c>
      <c r="DM511" s="32">
        <v>2172.8432617190001</v>
      </c>
      <c r="DN511" s="32">
        <v>2261.9638671880002</v>
      </c>
      <c r="DO511" s="32">
        <v>20.3</v>
      </c>
      <c r="DP511" s="32">
        <v>372.6</v>
      </c>
      <c r="DQ511" s="32">
        <v>890</v>
      </c>
      <c r="DS511" s="32">
        <v>45.65</v>
      </c>
      <c r="DT511" s="32">
        <v>969.75286865199996</v>
      </c>
      <c r="DU511" s="32">
        <v>126.5</v>
      </c>
      <c r="DV511" s="32">
        <v>4868.8120117190001</v>
      </c>
      <c r="DW511" s="32">
        <v>316.48895263700001</v>
      </c>
      <c r="DX511" s="32">
        <v>384</v>
      </c>
      <c r="DY511" s="32">
        <v>616.40008544900002</v>
      </c>
      <c r="EA511">
        <v>17.896000000000001</v>
      </c>
      <c r="EB511" s="32">
        <v>602.77630615199996</v>
      </c>
      <c r="EC511" s="32">
        <v>1473.400024414</v>
      </c>
    </row>
    <row r="512" spans="1:133">
      <c r="A512" s="33">
        <v>44567</v>
      </c>
      <c r="B512" s="32">
        <v>476.85955810500002</v>
      </c>
      <c r="C512" s="32">
        <v>9498.6484375</v>
      </c>
      <c r="D512" s="32">
        <v>1326.6022949220001</v>
      </c>
      <c r="E512" s="32">
        <v>2775.2734375</v>
      </c>
      <c r="F512" s="32">
        <v>824.18560791000004</v>
      </c>
      <c r="G512" s="32">
        <v>2918.3725585940001</v>
      </c>
      <c r="H512" s="32">
        <v>542.65142822300004</v>
      </c>
      <c r="I512" s="32">
        <v>158.97596740700001</v>
      </c>
      <c r="J512" s="32">
        <v>2235.6608886720001</v>
      </c>
      <c r="K512" s="32">
        <v>1596.734375</v>
      </c>
      <c r="L512" s="32">
        <v>8349.3447265619998</v>
      </c>
      <c r="M512" s="32">
        <v>427.54776000999999</v>
      </c>
      <c r="N512" s="32">
        <v>192.181472778</v>
      </c>
      <c r="O512" s="32">
        <v>1162.8944091799999</v>
      </c>
      <c r="P512" s="32">
        <v>820.11291503899997</v>
      </c>
      <c r="Q512" s="32">
        <v>120.33261108400001</v>
      </c>
      <c r="R512" s="32">
        <v>1353.3229980470001</v>
      </c>
      <c r="S512" s="32">
        <v>1688.4672851559999</v>
      </c>
      <c r="T512" s="32">
        <v>174.197097778</v>
      </c>
      <c r="U512" s="32">
        <v>5964.8017578119998</v>
      </c>
      <c r="V512" s="32">
        <v>3006.1975097660002</v>
      </c>
      <c r="W512" s="32">
        <v>1443.2296142580001</v>
      </c>
      <c r="X512" s="32">
        <v>72.667709350999999</v>
      </c>
      <c r="Y512" s="32">
        <v>206.04200744600001</v>
      </c>
      <c r="Z512" s="32">
        <v>4570.5166015619998</v>
      </c>
      <c r="AA512" s="32">
        <v>397.12216186500001</v>
      </c>
      <c r="AB512" s="32">
        <v>953.27441406200001</v>
      </c>
      <c r="AC512" s="32">
        <v>6310.4321289059999</v>
      </c>
      <c r="AD512" s="32">
        <v>3552.3500976559999</v>
      </c>
      <c r="AE512" s="32">
        <v>1749.0421142580001</v>
      </c>
      <c r="AF512" s="32">
        <v>348.31341552700002</v>
      </c>
      <c r="AG512" s="32">
        <v>1668.3549804690001</v>
      </c>
      <c r="AH512" s="32">
        <v>710.75140380899995</v>
      </c>
      <c r="AI512" s="32">
        <v>435.11331176800002</v>
      </c>
      <c r="AJ512" s="32">
        <v>1656.2175292970001</v>
      </c>
      <c r="AK512" s="32">
        <v>3976.3337402339998</v>
      </c>
      <c r="AL512" s="32">
        <v>540.75793456999997</v>
      </c>
      <c r="AM512" s="32">
        <v>1071.043945312</v>
      </c>
      <c r="AN512" s="32">
        <v>2807.5888671880002</v>
      </c>
      <c r="AP512" s="32">
        <v>3166.4606933589998</v>
      </c>
      <c r="AQ512" s="32">
        <v>1247.350585938</v>
      </c>
      <c r="AR512" s="32">
        <v>1634.616577148</v>
      </c>
      <c r="AS512" s="32">
        <v>3410.4436035160002</v>
      </c>
      <c r="AT512" s="32">
        <v>1818.0701904299999</v>
      </c>
      <c r="AU512" s="32">
        <v>1191.053710938</v>
      </c>
      <c r="AV512" s="32">
        <v>241.49215698200001</v>
      </c>
      <c r="AW512" s="32">
        <v>1598.280639648</v>
      </c>
      <c r="AX512" s="32">
        <v>767.47918701200001</v>
      </c>
      <c r="AY512" s="32">
        <v>475.77722168000003</v>
      </c>
      <c r="AZ512" s="32">
        <v>354.58776855500003</v>
      </c>
      <c r="BA512" s="32">
        <v>212.761962891</v>
      </c>
      <c r="BB512" s="32">
        <v>2052.7780761720001</v>
      </c>
      <c r="BC512" s="32">
        <v>3160.5705566410002</v>
      </c>
      <c r="BD512" s="32">
        <v>3076.09765625</v>
      </c>
      <c r="BE512" s="32">
        <v>547.35327148399995</v>
      </c>
      <c r="BF512" s="32">
        <v>766.84344482400002</v>
      </c>
      <c r="BG512" s="32">
        <v>279.65313720699999</v>
      </c>
      <c r="BH512" s="32">
        <v>498.45703125</v>
      </c>
      <c r="BI512" s="32">
        <v>11300</v>
      </c>
      <c r="BJ512" s="32">
        <v>5029.3666992190001</v>
      </c>
      <c r="BK512" s="32">
        <v>175.24212646500001</v>
      </c>
      <c r="BL512" s="32">
        <v>1978.7436523440001</v>
      </c>
      <c r="BM512" s="32">
        <v>2802.7097167970001</v>
      </c>
      <c r="BN512" s="32">
        <v>605.14825439499998</v>
      </c>
      <c r="BO512" s="32">
        <v>3923.6496582029999</v>
      </c>
      <c r="BP512" s="32">
        <v>15527.866210938</v>
      </c>
      <c r="BQ512" s="32">
        <v>2794.11328125</v>
      </c>
      <c r="BR512" s="32">
        <v>5068.0517578119998</v>
      </c>
      <c r="BS512" s="32">
        <v>2044.370727539</v>
      </c>
      <c r="BT512" s="32">
        <v>2354.4750976559999</v>
      </c>
      <c r="BU512" s="32">
        <v>126.279998779</v>
      </c>
      <c r="BV512" s="32">
        <v>1281.624633789</v>
      </c>
      <c r="BW512" s="32">
        <v>618.15655517599998</v>
      </c>
      <c r="BX512" s="32">
        <v>1622.5662841799999</v>
      </c>
      <c r="BY512" s="32">
        <v>1215.3135986330001</v>
      </c>
      <c r="BZ512" s="32">
        <v>784.5</v>
      </c>
      <c r="CA512" s="32">
        <v>1356.0985107419999</v>
      </c>
      <c r="CB512" s="32">
        <v>355.17239379900002</v>
      </c>
      <c r="CC512" s="32">
        <v>51.920658111999998</v>
      </c>
      <c r="CD512" s="32">
        <v>249.530426025</v>
      </c>
      <c r="CE512" s="32">
        <v>595.66766357400002</v>
      </c>
      <c r="CF512" s="32">
        <v>7762.0009765619998</v>
      </c>
      <c r="CG512" s="32">
        <v>5635.73828125</v>
      </c>
      <c r="CH512" s="32">
        <v>16.420988083000001</v>
      </c>
      <c r="CI512" s="32">
        <v>1693.6252441409999</v>
      </c>
      <c r="CJ512" s="32">
        <v>365.76217651399998</v>
      </c>
      <c r="CK512" s="32">
        <v>113.92388916</v>
      </c>
      <c r="CL512" s="32">
        <v>435.11331176800002</v>
      </c>
      <c r="CM512" s="32">
        <v>200.194778442</v>
      </c>
      <c r="CN512" s="32">
        <v>924.53424072300004</v>
      </c>
      <c r="CO512" s="32">
        <v>1091.931274414</v>
      </c>
      <c r="CP512" s="32">
        <v>549.34320068399995</v>
      </c>
      <c r="CQ512" s="32">
        <v>6095.4428710940001</v>
      </c>
      <c r="CR512" s="32">
        <v>3913.3220214839998</v>
      </c>
      <c r="CS512" s="32">
        <v>1335.7583007809999</v>
      </c>
      <c r="CT512" s="32">
        <v>1589.5</v>
      </c>
      <c r="CU512" s="32">
        <v>7027.2446289059999</v>
      </c>
      <c r="CV512" s="32">
        <v>291.93319702100001</v>
      </c>
      <c r="CW512" s="32">
        <v>299.30206298799999</v>
      </c>
      <c r="CX512" s="32">
        <v>895.60040283199999</v>
      </c>
      <c r="CZ512" s="32">
        <v>1756.0772705080001</v>
      </c>
      <c r="DA512" s="32">
        <v>2123.1069335940001</v>
      </c>
      <c r="DB512" s="32">
        <v>250.86705017099999</v>
      </c>
      <c r="DC512" s="34">
        <v>4732</v>
      </c>
      <c r="DD512" s="32">
        <v>3251.9909667970001</v>
      </c>
      <c r="DE512" s="32">
        <v>919.22241210899995</v>
      </c>
      <c r="DG512" s="32">
        <v>6.058000088</v>
      </c>
      <c r="DI512" s="32">
        <v>114.771789551</v>
      </c>
      <c r="DJ512" s="34">
        <v>1263.0999999999999</v>
      </c>
      <c r="DK512" s="32">
        <v>522.12799072300004</v>
      </c>
      <c r="DL512" s="32">
        <v>12957.228515625</v>
      </c>
      <c r="DM512" s="32">
        <v>2096.9528808589998</v>
      </c>
      <c r="DN512" s="32">
        <v>2240.0124511720001</v>
      </c>
      <c r="DO512" s="32">
        <v>20.25</v>
      </c>
      <c r="DP512" s="32">
        <v>362.2</v>
      </c>
      <c r="DQ512" s="32">
        <v>870</v>
      </c>
      <c r="DS512" s="32">
        <v>45.73</v>
      </c>
      <c r="DT512" s="32">
        <v>971.40911865199996</v>
      </c>
      <c r="DU512" s="32">
        <v>127</v>
      </c>
      <c r="DV512" s="32">
        <v>4728.904296875</v>
      </c>
      <c r="DW512" s="32">
        <v>331.01760864300002</v>
      </c>
      <c r="DX512" s="32">
        <v>401</v>
      </c>
      <c r="DY512" s="32">
        <v>623.99768066399997</v>
      </c>
      <c r="EA512">
        <v>17.606000000000002</v>
      </c>
      <c r="EB512" s="32">
        <v>605.18737793000003</v>
      </c>
      <c r="EC512" s="32">
        <v>1454.1999511720001</v>
      </c>
    </row>
    <row r="513" spans="1:133">
      <c r="A513" s="33">
        <v>44568</v>
      </c>
      <c r="B513" s="32">
        <v>486.550537109</v>
      </c>
      <c r="C513" s="32">
        <v>9452.673828125</v>
      </c>
      <c r="D513" s="32">
        <v>1351.5760498049999</v>
      </c>
      <c r="E513" s="32">
        <v>2763.2807617190001</v>
      </c>
      <c r="F513" s="32">
        <v>824.18560791000004</v>
      </c>
      <c r="G513" s="32">
        <v>2909.3842773440001</v>
      </c>
      <c r="H513" s="32">
        <v>549.43957519499997</v>
      </c>
      <c r="I513" s="32">
        <v>158.42500305199999</v>
      </c>
      <c r="J513" s="32">
        <v>2231.6633300779999</v>
      </c>
      <c r="K513" s="32">
        <v>1597.7336425779999</v>
      </c>
      <c r="L513" s="32">
        <v>8392.310546875</v>
      </c>
      <c r="M513" s="32">
        <v>431.16839599600002</v>
      </c>
      <c r="N513" s="32">
        <v>190.73236084000001</v>
      </c>
      <c r="O513" s="32">
        <v>1164.891601562</v>
      </c>
      <c r="P513" s="32">
        <v>819.31347656200001</v>
      </c>
      <c r="Q513" s="32">
        <v>122.001457214</v>
      </c>
      <c r="R513" s="32">
        <v>1341.8327636720001</v>
      </c>
      <c r="S513" s="32">
        <v>1667.492553711</v>
      </c>
      <c r="T513" s="32">
        <v>172.550857544</v>
      </c>
      <c r="U513" s="32">
        <v>5910.16796875</v>
      </c>
      <c r="V513" s="32">
        <v>2973.2062988279999</v>
      </c>
      <c r="W513" s="32">
        <v>1450.7229003909999</v>
      </c>
      <c r="X513" s="32">
        <v>73.547080993999998</v>
      </c>
      <c r="Y513" s="32">
        <v>206.64039611800001</v>
      </c>
      <c r="Z513" s="32">
        <v>4534.33984375</v>
      </c>
      <c r="AA513" s="32">
        <v>401.115325928</v>
      </c>
      <c r="AB513" s="32">
        <v>952.731933594</v>
      </c>
      <c r="AC513" s="32">
        <v>6292.4506835940001</v>
      </c>
      <c r="AD513" s="32">
        <v>3551.4924316410002</v>
      </c>
      <c r="AE513" s="32">
        <v>1764.0339355470001</v>
      </c>
      <c r="AF513" s="32">
        <v>353.01754760699998</v>
      </c>
      <c r="AG513" s="32">
        <v>1669.8321533200001</v>
      </c>
      <c r="AH513" s="32">
        <v>708.17413330099998</v>
      </c>
      <c r="AI513" s="32">
        <v>441.44741821299999</v>
      </c>
      <c r="AJ513" s="32">
        <v>1659.2159423830001</v>
      </c>
      <c r="AK513" s="32">
        <v>3872.390625</v>
      </c>
      <c r="AL513" s="32">
        <v>542.75701904300001</v>
      </c>
      <c r="AM513" s="32">
        <v>1066.5499267580001</v>
      </c>
      <c r="AN513" s="32">
        <v>2821.9860839839998</v>
      </c>
      <c r="AP513" s="32">
        <v>3162.4636230470001</v>
      </c>
      <c r="AQ513" s="32">
        <v>1280.8270263669999</v>
      </c>
      <c r="AR513" s="32">
        <v>1640.103515625</v>
      </c>
      <c r="AS513" s="32">
        <v>3412.4423828119998</v>
      </c>
      <c r="AT513" s="32">
        <v>1784.6057128909999</v>
      </c>
      <c r="AU513" s="32">
        <v>1187.057006836</v>
      </c>
      <c r="AV513" s="32">
        <v>242.58937072800001</v>
      </c>
      <c r="AW513" s="32">
        <v>1607.9379882809999</v>
      </c>
      <c r="AX513" s="32">
        <v>775.862792969</v>
      </c>
      <c r="AY513" s="32">
        <v>484.970947266</v>
      </c>
      <c r="AZ513" s="32">
        <v>361.976074219</v>
      </c>
      <c r="BA513" s="32">
        <v>213.96173095699999</v>
      </c>
      <c r="BB513" s="32">
        <v>2049.7797851559999</v>
      </c>
      <c r="BC513" s="32">
        <v>3253.4697265619998</v>
      </c>
      <c r="BD513" s="32">
        <v>3079.0947265619998</v>
      </c>
      <c r="BE513" s="32">
        <v>543.55499267599998</v>
      </c>
      <c r="BF513" s="32">
        <v>764.44451904300001</v>
      </c>
      <c r="BG513" s="32">
        <v>274.76101684600002</v>
      </c>
      <c r="BH513" s="32">
        <v>506.777252197</v>
      </c>
      <c r="BI513" s="32">
        <v>11225</v>
      </c>
      <c r="BJ513" s="32">
        <v>4988.3881835940001</v>
      </c>
      <c r="BK513" s="32">
        <v>175.74127197300001</v>
      </c>
      <c r="BL513" s="32">
        <v>2015.5548095700001</v>
      </c>
      <c r="BM513" s="32">
        <v>2813.1840820309999</v>
      </c>
      <c r="BN513" s="32">
        <v>598.75311279300001</v>
      </c>
      <c r="BO513" s="32">
        <v>3910.6645507809999</v>
      </c>
      <c r="BP513" s="32">
        <v>15203.013671875</v>
      </c>
      <c r="BQ513" s="32">
        <v>2788.1259765619998</v>
      </c>
      <c r="BR513" s="32">
        <v>5201.7895507809999</v>
      </c>
      <c r="BS513" s="32">
        <v>2069.3386230470001</v>
      </c>
      <c r="BT513" s="32">
        <v>2351.7758789059999</v>
      </c>
      <c r="BU513" s="32">
        <v>127.13999939</v>
      </c>
      <c r="BV513" s="32">
        <v>1270.3865966799999</v>
      </c>
      <c r="BW513" s="32">
        <v>604.38885498000002</v>
      </c>
      <c r="BX513" s="32">
        <v>1631.552734375</v>
      </c>
      <c r="BY513" s="32">
        <v>1197.3165283200001</v>
      </c>
      <c r="BZ513" s="32">
        <v>785.5</v>
      </c>
      <c r="CA513" s="32">
        <v>1369.0803222659999</v>
      </c>
      <c r="CB513" s="32">
        <v>348.9815979</v>
      </c>
      <c r="CC513" s="32">
        <v>52.759380341000004</v>
      </c>
      <c r="CD513" s="32">
        <v>252.50106811500001</v>
      </c>
      <c r="CE513" s="32">
        <v>600.25115966800001</v>
      </c>
      <c r="CF513" s="32">
        <v>7779.9819335940001</v>
      </c>
      <c r="CG513" s="32">
        <v>5611.755859375</v>
      </c>
      <c r="CH513" s="32">
        <v>16.376075745000001</v>
      </c>
      <c r="CI513" s="32">
        <v>1711.762329102</v>
      </c>
      <c r="CJ513" s="32">
        <v>372.35504150399998</v>
      </c>
      <c r="CK513" s="32">
        <v>114.543579102</v>
      </c>
      <c r="CL513" s="32">
        <v>441.44741821299999</v>
      </c>
      <c r="CM513" s="32">
        <v>204.98867797899999</v>
      </c>
      <c r="CN513" s="32">
        <v>912.54022216800001</v>
      </c>
      <c r="CO513" s="32">
        <v>1080.942016602</v>
      </c>
      <c r="CP513" s="32">
        <v>558.13592529300001</v>
      </c>
      <c r="CQ513" s="32">
        <v>6115.4208984380002</v>
      </c>
      <c r="CR513" s="32">
        <v>3930.3044433589998</v>
      </c>
      <c r="CS513" s="32">
        <v>1340.0811767580001</v>
      </c>
      <c r="CT513" s="32">
        <v>1560</v>
      </c>
      <c r="CU513" s="32">
        <v>7065.2294921880002</v>
      </c>
      <c r="CV513" s="32">
        <v>288.68728637700002</v>
      </c>
      <c r="CW513" s="32">
        <v>307.083892822</v>
      </c>
      <c r="CX513" s="32">
        <v>913.19219970699999</v>
      </c>
      <c r="CZ513" s="32">
        <v>1733.0893554690001</v>
      </c>
      <c r="DA513" s="32">
        <v>2132.0986328119998</v>
      </c>
      <c r="DB513" s="32">
        <v>256.566314697</v>
      </c>
      <c r="DC513" s="34">
        <v>4548</v>
      </c>
      <c r="DD513" s="32">
        <v>3206.0190429690001</v>
      </c>
      <c r="DE513" s="32">
        <v>911.02941894499997</v>
      </c>
      <c r="DG513" s="32">
        <v>6.1220002170000001</v>
      </c>
      <c r="DI513" s="32">
        <v>114.073188782</v>
      </c>
      <c r="DJ513" s="34" t="s">
        <v>234</v>
      </c>
      <c r="DK513" s="32">
        <v>518.52984619100005</v>
      </c>
      <c r="DL513" s="32">
        <v>12832.303710938</v>
      </c>
      <c r="DM513" s="32">
        <v>2083.9721679690001</v>
      </c>
      <c r="DN513" s="32">
        <v>2300.3776855470001</v>
      </c>
      <c r="DO513" s="32">
        <v>20.6</v>
      </c>
      <c r="DP513" s="32">
        <v>364</v>
      </c>
      <c r="DQ513" s="32">
        <v>857</v>
      </c>
      <c r="DS513" s="32">
        <v>44</v>
      </c>
      <c r="DT513" s="32">
        <v>967.26849365199996</v>
      </c>
      <c r="DU513" s="32">
        <v>127</v>
      </c>
      <c r="DV513" s="32">
        <v>4722.9077148440001</v>
      </c>
      <c r="DW513" s="32">
        <v>320.96536254900002</v>
      </c>
      <c r="DX513" s="32">
        <v>394.6</v>
      </c>
      <c r="DY513" s="32">
        <v>621.59844970699999</v>
      </c>
      <c r="EA513">
        <v>17.797000000000001</v>
      </c>
      <c r="EB513" s="32">
        <v>605.18737793000003</v>
      </c>
      <c r="EC513" s="32">
        <v>1476.8000488279999</v>
      </c>
    </row>
    <row r="514" spans="1:133">
      <c r="A514" s="33">
        <v>44571</v>
      </c>
      <c r="B514" s="32">
        <v>492.04547119099999</v>
      </c>
      <c r="C514" s="32">
        <v>9028.9130859380002</v>
      </c>
      <c r="D514" s="32">
        <v>1344.0838623049999</v>
      </c>
      <c r="E514" s="32">
        <v>2694.3239746089998</v>
      </c>
      <c r="F514" s="32">
        <v>806.59869384800004</v>
      </c>
      <c r="G514" s="32">
        <v>2858.447265625</v>
      </c>
      <c r="H514" s="32">
        <v>549.23992919900002</v>
      </c>
      <c r="I514" s="32">
        <v>160.117279053</v>
      </c>
      <c r="J514" s="32">
        <v>2186.6899414059999</v>
      </c>
      <c r="K514" s="32">
        <v>1591.7384033200001</v>
      </c>
      <c r="L514" s="32">
        <v>8327.361328125</v>
      </c>
      <c r="M514" s="32">
        <v>439.840087891</v>
      </c>
      <c r="N514" s="32">
        <v>188.13398742699999</v>
      </c>
      <c r="O514" s="32">
        <v>1153.407226562</v>
      </c>
      <c r="P514" s="32">
        <v>803.32293701200001</v>
      </c>
      <c r="Q514" s="32">
        <v>118.224601746</v>
      </c>
      <c r="R514" s="32">
        <v>1310.8598632809999</v>
      </c>
      <c r="S514" s="32">
        <v>1648.515258789</v>
      </c>
      <c r="T514" s="32">
        <v>166.564743042</v>
      </c>
      <c r="U514" s="32">
        <v>5560.9038085940001</v>
      </c>
      <c r="V514" s="32">
        <v>2822.2468261720001</v>
      </c>
      <c r="W514" s="32">
        <v>1412.756469727</v>
      </c>
      <c r="X514" s="32">
        <v>73.946792603000006</v>
      </c>
      <c r="Y514" s="32">
        <v>206.740112305</v>
      </c>
      <c r="Z514" s="32">
        <v>4369.6459960940001</v>
      </c>
      <c r="AA514" s="32">
        <v>397.22198486299999</v>
      </c>
      <c r="AB514" s="32">
        <v>952.37030029300001</v>
      </c>
      <c r="AC514" s="32">
        <v>6314.4272460940001</v>
      </c>
      <c r="AD514" s="32">
        <v>3499.1511230470001</v>
      </c>
      <c r="AE514" s="32">
        <v>1768.5314941409999</v>
      </c>
      <c r="AF514" s="32">
        <v>354.58560180699999</v>
      </c>
      <c r="AG514" s="32">
        <v>1673.279296875</v>
      </c>
      <c r="AH514" s="32">
        <v>689.14135742200006</v>
      </c>
      <c r="AI514" s="32">
        <v>443.28631591800001</v>
      </c>
      <c r="AJ514" s="32">
        <v>1665.7130126950001</v>
      </c>
      <c r="AK514" s="32">
        <v>3846.4045410160002</v>
      </c>
      <c r="AL514" s="32">
        <v>538.15905761700003</v>
      </c>
      <c r="AM514" s="32">
        <v>1053.5676269529999</v>
      </c>
      <c r="AN514" s="32">
        <v>2764.3947753910002</v>
      </c>
      <c r="AP514" s="32">
        <v>3159.466796875</v>
      </c>
      <c r="AQ514" s="32">
        <v>1257.5389404299999</v>
      </c>
      <c r="AR514" s="32">
        <v>1660.0561523440001</v>
      </c>
      <c r="AS514" s="32">
        <v>3227.5270996089998</v>
      </c>
      <c r="AT514" s="32">
        <v>1743.1499023440001</v>
      </c>
      <c r="AU514" s="32">
        <v>1174.067016602</v>
      </c>
      <c r="AV514" s="32">
        <v>240.79388427699999</v>
      </c>
      <c r="AW514" s="32">
        <v>1621.0155029299999</v>
      </c>
      <c r="AX514" s="32">
        <v>772.46948242200006</v>
      </c>
      <c r="AY514" s="32">
        <v>485.77041625999999</v>
      </c>
      <c r="AZ514" s="32">
        <v>362.47518920900001</v>
      </c>
      <c r="BA514" s="32">
        <v>212.761962891</v>
      </c>
      <c r="BB514" s="32">
        <v>2079.7622070309999</v>
      </c>
      <c r="BC514" s="32">
        <v>3238.4860839839998</v>
      </c>
      <c r="BD514" s="32">
        <v>3076.09765625</v>
      </c>
      <c r="BE514" s="32">
        <v>531.76037597699997</v>
      </c>
      <c r="BF514" s="32">
        <v>732.05963134800004</v>
      </c>
      <c r="BG514" s="32">
        <v>278.65475463899998</v>
      </c>
      <c r="BH514" s="32">
        <v>506.47473144499997</v>
      </c>
      <c r="BI514" s="32">
        <v>11140</v>
      </c>
      <c r="BJ514" s="32">
        <v>4931.4184570309999</v>
      </c>
      <c r="BK514" s="32">
        <v>177.488204956</v>
      </c>
      <c r="BL514" s="32">
        <v>1994.215209961</v>
      </c>
      <c r="BM514" s="32">
        <v>2862.0654296880002</v>
      </c>
      <c r="BN514" s="32">
        <v>597.35412597699997</v>
      </c>
      <c r="BO514" s="32">
        <v>3851.7292480470001</v>
      </c>
      <c r="BP514" s="32">
        <v>14208.470703125</v>
      </c>
      <c r="BQ514" s="32">
        <v>2644.4287109380002</v>
      </c>
      <c r="BR514" s="32">
        <v>5191.8090820309999</v>
      </c>
      <c r="BS514" s="32">
        <v>2050.3630371089998</v>
      </c>
      <c r="BT514" s="32">
        <v>2403.0578613279999</v>
      </c>
      <c r="BU514" s="32">
        <v>127.66000366199999</v>
      </c>
      <c r="BV514" s="32">
        <v>1290.4196777340001</v>
      </c>
      <c r="BW514" s="32">
        <v>599.600097656</v>
      </c>
      <c r="BX514" s="32">
        <v>1636.0460205080001</v>
      </c>
      <c r="BY514" s="32">
        <v>1138.8253173830001</v>
      </c>
      <c r="BZ514" s="32">
        <v>786.5</v>
      </c>
      <c r="CA514" s="32">
        <v>1389.052368164</v>
      </c>
      <c r="CB514" s="32">
        <v>339.09625244099999</v>
      </c>
      <c r="CC514" s="32">
        <v>52.729431151999997</v>
      </c>
      <c r="CD514" s="32">
        <v>253.01316833499999</v>
      </c>
      <c r="CE514" s="32">
        <v>597.02575683600003</v>
      </c>
      <c r="CF514" s="32">
        <v>7646.1201171880002</v>
      </c>
      <c r="CG514" s="32">
        <v>5491.8466796880002</v>
      </c>
      <c r="CH514" s="32">
        <v>15.702415466</v>
      </c>
      <c r="CI514" s="32">
        <v>1705.8479003909999</v>
      </c>
      <c r="CJ514" s="32">
        <v>366.327301025</v>
      </c>
      <c r="CK514" s="32">
        <v>117.402168274</v>
      </c>
      <c r="CL514" s="32">
        <v>443.28631591800001</v>
      </c>
      <c r="CM514" s="32">
        <v>207.63526916500001</v>
      </c>
      <c r="CN514" s="32">
        <v>892.550292969</v>
      </c>
      <c r="CO514" s="32">
        <v>1073.9489746090001</v>
      </c>
      <c r="CP514" s="32">
        <v>571.52484130899995</v>
      </c>
      <c r="CQ514" s="32">
        <v>6147.3872070309999</v>
      </c>
      <c r="CR514" s="32">
        <v>3962.2702636720001</v>
      </c>
      <c r="CS514" s="32">
        <v>1331.4354248049999</v>
      </c>
      <c r="CT514" s="32">
        <v>1547.5</v>
      </c>
      <c r="CU514" s="32">
        <v>7169.1889648440001</v>
      </c>
      <c r="CV514" s="32">
        <v>292.08303833000002</v>
      </c>
      <c r="CW514" s="32">
        <v>304.68951415999999</v>
      </c>
      <c r="CX514" s="32">
        <v>921.49389648399995</v>
      </c>
      <c r="CZ514" s="32">
        <v>1671.122070312</v>
      </c>
      <c r="DA514" s="32">
        <v>2101.1262207029999</v>
      </c>
      <c r="DB514" s="32">
        <v>253.66668701200001</v>
      </c>
      <c r="DC514" s="34">
        <v>4482</v>
      </c>
      <c r="DD514" s="32">
        <v>3052.1145019529999</v>
      </c>
      <c r="DE514" s="32">
        <v>878.656738281</v>
      </c>
      <c r="DG514" s="32">
        <v>5.9460000989999999</v>
      </c>
      <c r="DI514" s="32">
        <v>115.620109558</v>
      </c>
      <c r="DJ514" s="34">
        <v>1252</v>
      </c>
      <c r="DK514" s="32">
        <v>502.13836669900002</v>
      </c>
      <c r="DL514" s="32">
        <v>12347.59375</v>
      </c>
      <c r="DM514" s="32">
        <v>2044.0300292970001</v>
      </c>
      <c r="DN514" s="32">
        <v>2255.9768066410002</v>
      </c>
      <c r="DO514" s="32">
        <v>20.85</v>
      </c>
      <c r="DP514" s="32">
        <v>370</v>
      </c>
      <c r="DQ514" s="32">
        <v>851</v>
      </c>
      <c r="DS514" s="32">
        <v>44.25</v>
      </c>
      <c r="DT514" s="32">
        <v>949.87731933600003</v>
      </c>
      <c r="DU514" s="32">
        <v>127</v>
      </c>
      <c r="DV514" s="32">
        <v>4499.0541992190001</v>
      </c>
      <c r="DW514" s="32">
        <v>314.13296508799999</v>
      </c>
      <c r="DX514" s="32">
        <v>384.2</v>
      </c>
      <c r="DY514" s="32">
        <v>633.59454345699999</v>
      </c>
      <c r="EA514">
        <v>18.053000000000001</v>
      </c>
      <c r="EB514" s="32">
        <v>597.95404052699996</v>
      </c>
      <c r="EC514" s="32">
        <v>1451.1999511720001</v>
      </c>
    </row>
    <row r="515" spans="1:133">
      <c r="A515" s="33">
        <v>44572</v>
      </c>
      <c r="B515" s="32">
        <v>492.34518432599998</v>
      </c>
      <c r="C515" s="32">
        <v>8936.9638671880002</v>
      </c>
      <c r="D515" s="32">
        <v>1340.5874023440001</v>
      </c>
      <c r="E515" s="32">
        <v>2721.3071289059999</v>
      </c>
      <c r="F515" s="32">
        <v>809.79632568399995</v>
      </c>
      <c r="G515" s="32">
        <v>2846.4616699220001</v>
      </c>
      <c r="H515" s="32">
        <v>544.04895019499997</v>
      </c>
      <c r="I515" s="32">
        <v>160.70761108400001</v>
      </c>
      <c r="J515" s="32">
        <v>2206.6782226559999</v>
      </c>
      <c r="K515" s="32">
        <v>1605.227539062</v>
      </c>
      <c r="L515" s="32">
        <v>8469.248046875</v>
      </c>
      <c r="M515" s="32">
        <v>442.52203369099999</v>
      </c>
      <c r="N515" s="32">
        <v>187.734207153</v>
      </c>
      <c r="O515" s="32">
        <v>1164.891601562</v>
      </c>
      <c r="P515" s="32">
        <v>824.11059570299994</v>
      </c>
      <c r="Q515" s="32">
        <v>119.454284668</v>
      </c>
      <c r="R515" s="32">
        <v>1312.858032227</v>
      </c>
      <c r="S515" s="32">
        <v>1656.0063476559999</v>
      </c>
      <c r="T515" s="32">
        <v>169.55780029300001</v>
      </c>
      <c r="U515" s="32">
        <v>5580.416015625</v>
      </c>
      <c r="V515" s="32">
        <v>2872.2331542970001</v>
      </c>
      <c r="W515" s="32">
        <v>1415.7537841799999</v>
      </c>
      <c r="X515" s="32">
        <v>74.386482239000003</v>
      </c>
      <c r="Y515" s="32">
        <v>209.53256225600001</v>
      </c>
      <c r="Z515" s="32">
        <v>4424.861328125</v>
      </c>
      <c r="AA515" s="32">
        <v>393.62811279300001</v>
      </c>
      <c r="AB515" s="32">
        <v>949.11560058600003</v>
      </c>
      <c r="AC515" s="32">
        <v>6221.5239257809999</v>
      </c>
      <c r="AD515" s="32">
        <v>3494.0029296880002</v>
      </c>
      <c r="AE515" s="32">
        <v>1804.0119628909999</v>
      </c>
      <c r="AF515" s="32">
        <v>362.73934936500001</v>
      </c>
      <c r="AG515" s="32">
        <v>1680.665649414</v>
      </c>
      <c r="AH515" s="32">
        <v>701.23504638700001</v>
      </c>
      <c r="AI515" s="32">
        <v>445.32962036100002</v>
      </c>
      <c r="AJ515" s="32">
        <v>1699.1971435549999</v>
      </c>
      <c r="AK515" s="32">
        <v>3802.9282226559999</v>
      </c>
      <c r="AL515" s="32">
        <v>547.35504150400004</v>
      </c>
      <c r="AM515" s="32">
        <v>1048.0750732419999</v>
      </c>
      <c r="AN515" s="32">
        <v>2764.3947753910002</v>
      </c>
      <c r="AP515" s="32">
        <v>3196.4367675779999</v>
      </c>
      <c r="AQ515" s="32">
        <v>1258.994506836</v>
      </c>
      <c r="AR515" s="32">
        <v>1663.5480957029999</v>
      </c>
      <c r="AS515" s="32">
        <v>3233.5244140619998</v>
      </c>
      <c r="AT515" s="32">
        <v>1744.1486816409999</v>
      </c>
      <c r="AU515" s="32">
        <v>1189.055297852</v>
      </c>
      <c r="AV515" s="32">
        <v>241.392410278</v>
      </c>
      <c r="AW515" s="32">
        <v>1641.336303711</v>
      </c>
      <c r="AX515" s="32">
        <v>767.08013916000004</v>
      </c>
      <c r="AY515" s="32">
        <v>484.77105712899998</v>
      </c>
      <c r="AZ515" s="32">
        <v>369.014892578</v>
      </c>
      <c r="BA515" s="32">
        <v>218.76087951700001</v>
      </c>
      <c r="BB515" s="32">
        <v>2090.7556152339998</v>
      </c>
      <c r="BC515" s="32">
        <v>3235.4892578119998</v>
      </c>
      <c r="BD515" s="32">
        <v>3098.0769042970001</v>
      </c>
      <c r="BE515" s="32">
        <v>533.55950927699996</v>
      </c>
      <c r="BF515" s="32">
        <v>740.45568847699997</v>
      </c>
      <c r="BG515" s="32">
        <v>278.85437011699997</v>
      </c>
      <c r="BH515" s="32">
        <v>518.12298583999996</v>
      </c>
      <c r="BI515" s="32">
        <v>11425</v>
      </c>
      <c r="BJ515" s="32">
        <v>4929.4184570309999</v>
      </c>
      <c r="BK515" s="32">
        <v>176.83932495100001</v>
      </c>
      <c r="BL515" s="32">
        <v>1984.078735352</v>
      </c>
      <c r="BM515" s="32">
        <v>2907.4555664059999</v>
      </c>
      <c r="BN515" s="32">
        <v>598.553222656</v>
      </c>
      <c r="BO515" s="32">
        <v>3884.6931152339998</v>
      </c>
      <c r="BP515" s="32">
        <v>14313.423828125</v>
      </c>
      <c r="BQ515" s="32">
        <v>2674.3657226559999</v>
      </c>
      <c r="BR515" s="32">
        <v>5290.6147460940001</v>
      </c>
      <c r="BS515" s="32">
        <v>2038.378295898</v>
      </c>
      <c r="BT515" s="32">
        <v>2412.0546875</v>
      </c>
      <c r="BU515" s="32">
        <v>127</v>
      </c>
      <c r="BV515" s="32">
        <v>1308.0096435549999</v>
      </c>
      <c r="BW515" s="32">
        <v>610.175292969</v>
      </c>
      <c r="BX515" s="32">
        <v>1620.0701904299999</v>
      </c>
      <c r="BY515" s="32">
        <v>1195.8166503909999</v>
      </c>
      <c r="BZ515" s="32">
        <v>805</v>
      </c>
      <c r="CA515" s="32">
        <v>1381.063476562</v>
      </c>
      <c r="CB515" s="32">
        <v>338.49716186500001</v>
      </c>
      <c r="CC515" s="32">
        <v>52.809303284000002</v>
      </c>
      <c r="CD515" s="32">
        <v>251.57916259800001</v>
      </c>
      <c r="CE515" s="32">
        <v>598.55352783199999</v>
      </c>
      <c r="CF515" s="32">
        <v>7991.7641601559999</v>
      </c>
      <c r="CG515" s="32">
        <v>5527.8198242190001</v>
      </c>
      <c r="CH515" s="32">
        <v>15.739159583999999</v>
      </c>
      <c r="CI515" s="32">
        <v>1733.250366211</v>
      </c>
      <c r="CJ515" s="32">
        <v>365.244140625</v>
      </c>
      <c r="CK515" s="32">
        <v>116.04283905</v>
      </c>
      <c r="CL515" s="32">
        <v>445.32962036100002</v>
      </c>
      <c r="CM515" s="32">
        <v>206.73643493700001</v>
      </c>
      <c r="CN515" s="32">
        <v>907.54272460899995</v>
      </c>
      <c r="CO515" s="32">
        <v>1063.9584960940001</v>
      </c>
      <c r="CP515" s="32">
        <v>570.72546386700003</v>
      </c>
      <c r="CQ515" s="32">
        <v>6143.390625</v>
      </c>
      <c r="CR515" s="32">
        <v>3937.7958984380002</v>
      </c>
      <c r="CS515" s="32">
        <v>1361.6953125</v>
      </c>
      <c r="CT515" s="32">
        <v>1572</v>
      </c>
      <c r="CU515" s="32">
        <v>7235.1630859380002</v>
      </c>
      <c r="CV515" s="32">
        <v>291.93319702100001</v>
      </c>
      <c r="CW515" s="32">
        <v>306.88433837899998</v>
      </c>
      <c r="CX515" s="32">
        <v>928.214355469</v>
      </c>
      <c r="CZ515" s="32">
        <v>1663.1260986330001</v>
      </c>
      <c r="DA515" s="32">
        <v>2096.1311035160002</v>
      </c>
      <c r="DB515" s="32">
        <v>256.86627197299998</v>
      </c>
      <c r="DC515" s="34">
        <v>4336</v>
      </c>
      <c r="DD515" s="32">
        <v>3042.1208496089998</v>
      </c>
      <c r="DE515" s="32">
        <v>887.24945068399995</v>
      </c>
      <c r="DG515" s="32">
        <v>5.9759998320000003</v>
      </c>
      <c r="DI515" s="32">
        <v>117.61614227299999</v>
      </c>
      <c r="DJ515" s="34">
        <v>1217.5</v>
      </c>
      <c r="DK515" s="32">
        <v>512.13317871100003</v>
      </c>
      <c r="DL515" s="32">
        <v>12442.537109375</v>
      </c>
      <c r="DM515" s="32">
        <v>2032.047485352</v>
      </c>
      <c r="DN515" s="32">
        <v>2268.4494628910002</v>
      </c>
      <c r="DO515" s="32">
        <v>20.75</v>
      </c>
      <c r="DP515" s="32">
        <v>379</v>
      </c>
      <c r="DQ515" s="32">
        <v>827</v>
      </c>
      <c r="DS515" s="32">
        <v>43.7</v>
      </c>
      <c r="DT515" s="32">
        <v>931.65832519499997</v>
      </c>
      <c r="DU515" s="32">
        <v>127.25</v>
      </c>
      <c r="DV515" s="32">
        <v>4523.0380859380002</v>
      </c>
      <c r="DW515" s="32">
        <v>325.83438110399999</v>
      </c>
      <c r="DX515" s="32">
        <v>450.2</v>
      </c>
      <c r="DY515" s="32">
        <v>629.39587402300003</v>
      </c>
      <c r="EA515">
        <v>18.388999999999999</v>
      </c>
      <c r="EB515" s="32">
        <v>597.95404052699996</v>
      </c>
      <c r="EC515" s="32">
        <v>1464.8000488279999</v>
      </c>
    </row>
    <row r="516" spans="1:133">
      <c r="A516" s="33">
        <v>44573</v>
      </c>
      <c r="B516" s="32">
        <v>500.13800048799999</v>
      </c>
      <c r="C516" s="32">
        <v>8831.0244140619998</v>
      </c>
      <c r="D516" s="32">
        <v>1440.981811523</v>
      </c>
      <c r="E516" s="32">
        <v>2775.2734375</v>
      </c>
      <c r="F516" s="32">
        <v>819.18939208999996</v>
      </c>
      <c r="G516" s="32">
        <v>2827.4853515619998</v>
      </c>
      <c r="H516" s="32">
        <v>540.45526123000002</v>
      </c>
      <c r="I516" s="32">
        <v>158.543060303</v>
      </c>
      <c r="J516" s="32">
        <v>2211.6752929690001</v>
      </c>
      <c r="K516" s="32">
        <v>1604.727905273</v>
      </c>
      <c r="L516" s="32">
        <v>8472.24609375</v>
      </c>
      <c r="M516" s="32">
        <v>448.06466674799998</v>
      </c>
      <c r="N516" s="32">
        <v>181.18824768100001</v>
      </c>
      <c r="O516" s="32">
        <v>1181.368774414</v>
      </c>
      <c r="P516" s="32">
        <v>836.10345458999996</v>
      </c>
      <c r="Q516" s="32">
        <v>122.177116394</v>
      </c>
      <c r="R516" s="32">
        <v>1322.349975586</v>
      </c>
      <c r="S516" s="32">
        <v>1656.0063476559999</v>
      </c>
      <c r="T516" s="32">
        <v>161.42662048299999</v>
      </c>
      <c r="U516" s="32">
        <v>5705.2924804690001</v>
      </c>
      <c r="V516" s="32">
        <v>2892.2277832029999</v>
      </c>
      <c r="W516" s="32">
        <v>1433.23828125</v>
      </c>
      <c r="X516" s="32">
        <v>72.927528381000002</v>
      </c>
      <c r="Y516" s="32">
        <v>209.432830811</v>
      </c>
      <c r="Z516" s="32">
        <v>4342.9892578119998</v>
      </c>
      <c r="AA516" s="32">
        <v>393.42843627899998</v>
      </c>
      <c r="AB516" s="32">
        <v>953.27441406200001</v>
      </c>
      <c r="AC516" s="32">
        <v>6218.52734375</v>
      </c>
      <c r="AD516" s="32">
        <v>3508.58984375</v>
      </c>
      <c r="AE516" s="32">
        <v>1825.0004882809999</v>
      </c>
      <c r="AF516" s="32">
        <v>353.33111572299998</v>
      </c>
      <c r="AG516" s="32">
        <v>1678.6960449220001</v>
      </c>
      <c r="AH516" s="32">
        <v>704.40710449200003</v>
      </c>
      <c r="AI516" s="32">
        <v>444.41018676800002</v>
      </c>
      <c r="AJ516" s="32">
        <v>1724.1853027340001</v>
      </c>
      <c r="AK516" s="32">
        <v>3787.4367675779999</v>
      </c>
      <c r="AL516" s="32">
        <v>556.35095214800003</v>
      </c>
      <c r="AM516" s="32">
        <v>1047.5756835940001</v>
      </c>
      <c r="AN516" s="32">
        <v>2773.9934082029999</v>
      </c>
      <c r="AP516" s="32">
        <v>3139.4821777339998</v>
      </c>
      <c r="AQ516" s="32">
        <v>1260.4499511720001</v>
      </c>
      <c r="AR516" s="32">
        <v>1657.063476562</v>
      </c>
      <c r="AS516" s="32">
        <v>3229.5263671880002</v>
      </c>
      <c r="AT516" s="32">
        <v>1742.150756836</v>
      </c>
      <c r="AU516" s="32">
        <v>1166.0737304690001</v>
      </c>
      <c r="AV516" s="32">
        <v>243.58685302699999</v>
      </c>
      <c r="AW516" s="32">
        <v>1645.7625732419999</v>
      </c>
      <c r="AX516" s="32">
        <v>772.46948242200006</v>
      </c>
      <c r="AY516" s="32">
        <v>472.279541016</v>
      </c>
      <c r="AZ516" s="32">
        <v>380.84609985399999</v>
      </c>
      <c r="BA516" s="32">
        <v>211.46218872099999</v>
      </c>
      <c r="BB516" s="32">
        <v>2090.7556152339998</v>
      </c>
      <c r="BC516" s="32">
        <v>3360.8532714839998</v>
      </c>
      <c r="BD516" s="32">
        <v>3098.0769042970001</v>
      </c>
      <c r="BE516" s="32">
        <v>533.35955810500002</v>
      </c>
      <c r="BF516" s="32">
        <v>746.25292968799999</v>
      </c>
      <c r="BG516" s="32">
        <v>287.54055786100002</v>
      </c>
      <c r="BH516" s="32">
        <v>518.12298583999996</v>
      </c>
      <c r="BI516" s="32">
        <v>11475</v>
      </c>
      <c r="BJ516" s="32">
        <v>4951.4072265619998</v>
      </c>
      <c r="BK516" s="32">
        <v>174.34371948200001</v>
      </c>
      <c r="BL516" s="32">
        <v>2018.755859375</v>
      </c>
      <c r="BM516" s="32">
        <v>2915.9348144529999</v>
      </c>
      <c r="BN516" s="32">
        <v>602.95001220699999</v>
      </c>
      <c r="BO516" s="32">
        <v>3922.6511230470001</v>
      </c>
      <c r="BP516" s="32">
        <v>14488.342773438</v>
      </c>
      <c r="BQ516" s="32">
        <v>2615.4897460940001</v>
      </c>
      <c r="BR516" s="32">
        <v>5441.3188476559999</v>
      </c>
      <c r="BS516" s="32">
        <v>1960.9780273440001</v>
      </c>
      <c r="BT516" s="32">
        <v>2407.5561523440001</v>
      </c>
      <c r="BU516" s="32">
        <v>126.879997253</v>
      </c>
      <c r="BV516" s="32">
        <v>1248.399047852</v>
      </c>
      <c r="BW516" s="32">
        <v>606.78326416000004</v>
      </c>
      <c r="BX516" s="32">
        <v>1607.5887451169999</v>
      </c>
      <c r="BY516" s="32">
        <v>1219.313110352</v>
      </c>
      <c r="BZ516" s="32">
        <v>813.5</v>
      </c>
      <c r="CA516" s="32">
        <v>1359.0944824220001</v>
      </c>
      <c r="CB516" s="32">
        <v>344.08883666999998</v>
      </c>
      <c r="CC516" s="32">
        <v>53.098857879999997</v>
      </c>
      <c r="CD516" s="32">
        <v>249.73529052699999</v>
      </c>
      <c r="CE516" s="32">
        <v>596.85589599599996</v>
      </c>
      <c r="CF516" s="32">
        <v>7993.7612304690001</v>
      </c>
      <c r="CG516" s="32">
        <v>5453.8759765619998</v>
      </c>
      <c r="CH516" s="32">
        <v>15.400291443</v>
      </c>
      <c r="CI516" s="32">
        <v>1780.5637207029999</v>
      </c>
      <c r="CJ516" s="32">
        <v>377.911865234</v>
      </c>
      <c r="CK516" s="32">
        <v>117.04234314</v>
      </c>
      <c r="CL516" s="32">
        <v>444.41018676800002</v>
      </c>
      <c r="CM516" s="32">
        <v>211.530349731</v>
      </c>
      <c r="CN516" s="32">
        <v>917.53771972699997</v>
      </c>
      <c r="CO516" s="32">
        <v>1069.952758789</v>
      </c>
      <c r="CP516" s="32">
        <v>573.32330322300004</v>
      </c>
      <c r="CQ516" s="32">
        <v>6271.25390625</v>
      </c>
      <c r="CR516" s="32">
        <v>3897.8388671880002</v>
      </c>
      <c r="CS516" s="32">
        <v>1383.3098144529999</v>
      </c>
      <c r="CT516" s="32">
        <v>1527</v>
      </c>
      <c r="CU516" s="32">
        <v>7359.1147460940001</v>
      </c>
      <c r="CV516" s="32">
        <v>291.88323974600002</v>
      </c>
      <c r="CW516" s="32">
        <v>299.10247802700002</v>
      </c>
      <c r="CX516" s="32">
        <v>920.11022949200003</v>
      </c>
      <c r="CZ516" s="32">
        <v>1683.115600586</v>
      </c>
      <c r="DA516" s="32">
        <v>2078.1472167970001</v>
      </c>
      <c r="DB516" s="32">
        <v>252.96678161599999</v>
      </c>
      <c r="DC516" s="34">
        <v>4480</v>
      </c>
      <c r="DD516" s="32">
        <v>3084.0944824220001</v>
      </c>
      <c r="DE516" s="32">
        <v>899.23925781200001</v>
      </c>
      <c r="DG516" s="32">
        <v>6.1360001559999997</v>
      </c>
      <c r="DI516" s="32">
        <v>118.81376647899999</v>
      </c>
      <c r="DJ516" s="34">
        <v>1243.0999999999999</v>
      </c>
      <c r="DK516" s="32">
        <v>516.33099365199996</v>
      </c>
      <c r="DL516" s="32">
        <v>12707.379882812</v>
      </c>
      <c r="DM516" s="32">
        <v>2026.056274414</v>
      </c>
      <c r="DN516" s="32">
        <v>2369.7238769529999</v>
      </c>
      <c r="DO516" s="32">
        <v>21.1</v>
      </c>
      <c r="DP516" s="32">
        <v>376</v>
      </c>
      <c r="DQ516" s="32">
        <v>817.5</v>
      </c>
      <c r="DS516" s="32">
        <v>43.3</v>
      </c>
      <c r="DT516" s="32">
        <v>923.376953125</v>
      </c>
      <c r="DU516" s="32">
        <v>127.5</v>
      </c>
      <c r="DV516" s="32">
        <v>4485.0629882809999</v>
      </c>
      <c r="DW516" s="32">
        <v>335.88665771500001</v>
      </c>
      <c r="DX516" s="32">
        <v>427.6</v>
      </c>
      <c r="DY516" s="32">
        <v>620.79870605500003</v>
      </c>
      <c r="EA516">
        <v>17.861000000000001</v>
      </c>
      <c r="EB516" s="32">
        <v>597.95404052699996</v>
      </c>
      <c r="EC516" s="32">
        <v>1461.400024414</v>
      </c>
    </row>
    <row r="517" spans="1:133">
      <c r="A517" s="33">
        <v>44574</v>
      </c>
      <c r="B517" s="32">
        <v>510.92800903300002</v>
      </c>
      <c r="C517" s="32">
        <v>8587.162109375</v>
      </c>
      <c r="D517" s="32">
        <v>1433.489624023</v>
      </c>
      <c r="E517" s="32">
        <v>2739.2958984380002</v>
      </c>
      <c r="F517" s="32">
        <v>800.31707763700001</v>
      </c>
      <c r="G517" s="32">
        <v>2847.4606933589998</v>
      </c>
      <c r="H517" s="32">
        <v>540.65484619100005</v>
      </c>
      <c r="I517" s="32">
        <v>162.85247802699999</v>
      </c>
      <c r="J517" s="32">
        <v>2184.69140625</v>
      </c>
      <c r="K517" s="32">
        <v>1610.2237548830001</v>
      </c>
      <c r="L517" s="32">
        <v>8442.2705078119998</v>
      </c>
      <c r="M517" s="32">
        <v>458.61370849600002</v>
      </c>
      <c r="N517" s="32">
        <v>177.04080200199999</v>
      </c>
      <c r="O517" s="32">
        <v>1185.8624267580001</v>
      </c>
      <c r="P517" s="32">
        <v>836.90307617200006</v>
      </c>
      <c r="Q517" s="32">
        <v>122.177116394</v>
      </c>
      <c r="R517" s="32">
        <v>1313.357788086</v>
      </c>
      <c r="S517" s="32">
        <v>1651.5118408200001</v>
      </c>
      <c r="T517" s="32">
        <v>158.98228454599999</v>
      </c>
      <c r="U517" s="32">
        <v>5685.87109375</v>
      </c>
      <c r="V517" s="32">
        <v>2779.2580566410002</v>
      </c>
      <c r="W517" s="32">
        <v>1406.2622070309999</v>
      </c>
      <c r="X517" s="32">
        <v>73.547080993999998</v>
      </c>
      <c r="Y517" s="32">
        <v>212.524459839</v>
      </c>
      <c r="Z517" s="32">
        <v>4270.6391601559999</v>
      </c>
      <c r="AA517" s="32">
        <v>395.42507934600002</v>
      </c>
      <c r="AB517" s="32">
        <v>964.304199219</v>
      </c>
      <c r="AC517" s="32">
        <v>6227.5180664059999</v>
      </c>
      <c r="AD517" s="32">
        <v>3487.9956054690001</v>
      </c>
      <c r="AE517" s="32">
        <v>1858.9819335940001</v>
      </c>
      <c r="AF517" s="32">
        <v>356.57168579099999</v>
      </c>
      <c r="AG517" s="32">
        <v>1672.294555664</v>
      </c>
      <c r="AH517" s="32">
        <v>699.847167969</v>
      </c>
      <c r="AI517" s="32">
        <v>445.63610839799998</v>
      </c>
      <c r="AJ517" s="32">
        <v>1725.684570312</v>
      </c>
      <c r="AK517" s="32">
        <v>3759.9519042970001</v>
      </c>
      <c r="AL517" s="32">
        <v>559.94940185500002</v>
      </c>
      <c r="AM517" s="32">
        <v>1053.068359375</v>
      </c>
      <c r="AN517" s="32">
        <v>2802.7897949220001</v>
      </c>
      <c r="AP517" s="32">
        <v>3137.4841308589998</v>
      </c>
      <c r="AQ517" s="32">
        <v>1297.3225097659999</v>
      </c>
      <c r="AR517" s="32">
        <v>1691.4815673830001</v>
      </c>
      <c r="AS517" s="32">
        <v>3151.5615234380002</v>
      </c>
      <c r="AT517" s="32">
        <v>1749.6428222659999</v>
      </c>
      <c r="AU517" s="32">
        <v>1143.0919189450001</v>
      </c>
      <c r="AV517" s="32">
        <v>245.083084106</v>
      </c>
      <c r="AW517" s="32">
        <v>1640.93359375</v>
      </c>
      <c r="AX517" s="32">
        <v>776.26190185500002</v>
      </c>
      <c r="AY517" s="32">
        <v>484.671142578</v>
      </c>
      <c r="AZ517" s="32">
        <v>383.29217529300001</v>
      </c>
      <c r="BA517" s="32">
        <v>197.914627075</v>
      </c>
      <c r="BB517" s="32">
        <v>2108.7451171880002</v>
      </c>
      <c r="BC517" s="32">
        <v>3351.3635253910002</v>
      </c>
      <c r="BD517" s="32">
        <v>3110.0656738279999</v>
      </c>
      <c r="BE517" s="32">
        <v>526.76257324200003</v>
      </c>
      <c r="BF517" s="32">
        <v>725.26275634800004</v>
      </c>
      <c r="BG517" s="32">
        <v>291.13479614300002</v>
      </c>
      <c r="BH517" s="32">
        <v>518.87945556600005</v>
      </c>
      <c r="BI517" s="32">
        <v>11400</v>
      </c>
      <c r="BJ517" s="32">
        <v>4945.4106445309999</v>
      </c>
      <c r="BK517" s="32">
        <v>177.83757019000001</v>
      </c>
      <c r="BL517" s="32">
        <v>2036.361328125</v>
      </c>
      <c r="BM517" s="32">
        <v>2967.8093261720001</v>
      </c>
      <c r="BN517" s="32">
        <v>605.94769287099996</v>
      </c>
      <c r="BO517" s="32">
        <v>3947.6235351559999</v>
      </c>
      <c r="BP517" s="32">
        <v>13893.616210938</v>
      </c>
      <c r="BQ517" s="32">
        <v>2602.5168457029999</v>
      </c>
      <c r="BR517" s="32">
        <v>5452.2973632809999</v>
      </c>
      <c r="BS517" s="32">
        <v>1986.9444580080001</v>
      </c>
      <c r="BT517" s="32">
        <v>2417.4528808589998</v>
      </c>
      <c r="BU517" s="32">
        <v>127.69999694800001</v>
      </c>
      <c r="BV517" s="32">
        <v>1244.9790039059999</v>
      </c>
      <c r="BW517" s="32">
        <v>595.21020507799994</v>
      </c>
      <c r="BX517" s="32">
        <v>1586.3721923830001</v>
      </c>
      <c r="BY517" s="32">
        <v>1180.3192138669999</v>
      </c>
      <c r="BZ517" s="32">
        <v>795</v>
      </c>
      <c r="CA517" s="32">
        <v>1361.590820312</v>
      </c>
      <c r="CB517" s="32">
        <v>340.494232178</v>
      </c>
      <c r="CC517" s="32">
        <v>53.887657165999997</v>
      </c>
      <c r="CD517" s="32">
        <v>254.24244689899999</v>
      </c>
      <c r="CE517" s="32">
        <v>589.04724121100003</v>
      </c>
      <c r="CF517" s="32">
        <v>7665.6342773440001</v>
      </c>
      <c r="CG517" s="32">
        <v>5411.9077148440001</v>
      </c>
      <c r="CH517" s="32">
        <v>15.261474609</v>
      </c>
      <c r="CI517" s="32">
        <v>1780.3666992190001</v>
      </c>
      <c r="CJ517" s="32">
        <v>382.47979736299999</v>
      </c>
      <c r="CK517" s="32">
        <v>117.72201538100001</v>
      </c>
      <c r="CL517" s="32">
        <v>445.63610839799998</v>
      </c>
      <c r="CM517" s="32">
        <v>216.82357788100001</v>
      </c>
      <c r="CN517" s="32">
        <v>902.54522705099998</v>
      </c>
      <c r="CO517" s="32">
        <v>1068.953735352</v>
      </c>
      <c r="CP517" s="32">
        <v>577.71972656200001</v>
      </c>
      <c r="CQ517" s="32">
        <v>6181.3500976559999</v>
      </c>
      <c r="CR517" s="32">
        <v>3898.8376464839998</v>
      </c>
      <c r="CS517" s="32">
        <v>1383.3098144529999</v>
      </c>
      <c r="CT517" s="32">
        <v>1519</v>
      </c>
      <c r="CU517" s="32">
        <v>7419.0903320309999</v>
      </c>
      <c r="CV517" s="32">
        <v>289.33645629900002</v>
      </c>
      <c r="CW517" s="32">
        <v>298.30435180699999</v>
      </c>
      <c r="CX517" s="32">
        <v>937.89965820299994</v>
      </c>
      <c r="CZ517" s="32">
        <v>1661.1270751950001</v>
      </c>
      <c r="DA517" s="32">
        <v>2059.1638183589998</v>
      </c>
      <c r="DB517" s="32">
        <v>232.969406128</v>
      </c>
      <c r="DC517" s="34">
        <v>4474</v>
      </c>
      <c r="DD517" s="32">
        <v>2978.1599121089998</v>
      </c>
      <c r="DE517" s="32">
        <v>877.45776367200006</v>
      </c>
      <c r="DG517" s="32">
        <v>6.0440001490000004</v>
      </c>
      <c r="DI517" s="32">
        <v>118.56426239</v>
      </c>
      <c r="DJ517" s="34">
        <v>1254.7</v>
      </c>
      <c r="DK517" s="32">
        <v>525.92602539100005</v>
      </c>
      <c r="DL517" s="32">
        <v>12792.327148438</v>
      </c>
      <c r="DM517" s="32">
        <v>1972.6339111330001</v>
      </c>
      <c r="DN517" s="32">
        <v>2396.1647949220001</v>
      </c>
      <c r="DO517" s="32">
        <v>21.5</v>
      </c>
      <c r="DP517" s="32">
        <v>385</v>
      </c>
      <c r="DQ517" s="32">
        <v>820</v>
      </c>
      <c r="DS517" s="32">
        <v>45.5</v>
      </c>
      <c r="DT517" s="32">
        <v>925.033203125</v>
      </c>
      <c r="DU517" s="32">
        <v>127.5</v>
      </c>
      <c r="DV517" s="32">
        <v>4559.0146484380002</v>
      </c>
      <c r="DW517" s="32">
        <v>333.37359619099999</v>
      </c>
      <c r="DX517" s="32">
        <v>448.4</v>
      </c>
      <c r="DY517" s="32">
        <v>634.79418945299994</v>
      </c>
      <c r="EA517">
        <v>17.582000000000001</v>
      </c>
      <c r="EB517" s="32">
        <v>595.54296875</v>
      </c>
      <c r="EC517" s="32">
        <v>1522</v>
      </c>
    </row>
    <row r="518" spans="1:133">
      <c r="A518" s="33">
        <v>44575</v>
      </c>
      <c r="B518" s="32">
        <v>522.71710205099998</v>
      </c>
      <c r="C518" s="32">
        <v>8419.2578125</v>
      </c>
      <c r="D518" s="32">
        <v>1377.5487060549999</v>
      </c>
      <c r="E518" s="32">
        <v>2692.3251953119998</v>
      </c>
      <c r="F518" s="32">
        <v>797.71862793000003</v>
      </c>
      <c r="G518" s="32">
        <v>2887.4113769529999</v>
      </c>
      <c r="H518" s="32">
        <v>543.05072021499996</v>
      </c>
      <c r="I518" s="32">
        <v>162.75408935499999</v>
      </c>
      <c r="J518" s="32">
        <v>2194.6850585940001</v>
      </c>
      <c r="K518" s="32">
        <v>1599.232421875</v>
      </c>
      <c r="L518" s="32">
        <v>8537.1962890619998</v>
      </c>
      <c r="M518" s="32">
        <v>461.83209228499999</v>
      </c>
      <c r="N518" s="32">
        <v>176.04139709500001</v>
      </c>
      <c r="O518" s="32">
        <v>1186.8612060549999</v>
      </c>
      <c r="P518" s="32">
        <v>807.12072753899997</v>
      </c>
      <c r="Q518" s="32">
        <v>125.602645874</v>
      </c>
      <c r="R518" s="32">
        <v>1280.8859863279999</v>
      </c>
      <c r="S518" s="32">
        <v>1642.0229492190001</v>
      </c>
      <c r="T518" s="32">
        <v>153.59474182100001</v>
      </c>
      <c r="U518" s="32">
        <v>5555.1401367190001</v>
      </c>
      <c r="V518" s="32">
        <v>2656.291015625</v>
      </c>
      <c r="W518" s="32">
        <v>1414.2551269529999</v>
      </c>
      <c r="X518" s="32">
        <v>74.626304626000007</v>
      </c>
      <c r="Y518" s="32">
        <v>213.32228088400001</v>
      </c>
      <c r="Z518" s="32">
        <v>4243.0307617190001</v>
      </c>
      <c r="AA518" s="32">
        <v>392.62982177700002</v>
      </c>
      <c r="AB518" s="32">
        <v>977.32324218799999</v>
      </c>
      <c r="AC518" s="32">
        <v>6188.55859375</v>
      </c>
      <c r="AD518" s="32">
        <v>3424.5</v>
      </c>
      <c r="AE518" s="32">
        <v>1829.498046875</v>
      </c>
      <c r="AF518" s="32">
        <v>353.435638428</v>
      </c>
      <c r="AG518" s="32">
        <v>1692.4841308590001</v>
      </c>
      <c r="AH518" s="32">
        <v>681.60760498000002</v>
      </c>
      <c r="AI518" s="32">
        <v>445.533935547</v>
      </c>
      <c r="AJ518" s="32">
        <v>1705.693969727</v>
      </c>
      <c r="AK518" s="32">
        <v>3715.4758300779999</v>
      </c>
      <c r="AL518" s="32">
        <v>555.75128173799999</v>
      </c>
      <c r="AM518" s="32">
        <v>1064.552734375</v>
      </c>
      <c r="AN518" s="32">
        <v>2745.1979980470001</v>
      </c>
      <c r="AP518" s="32">
        <v>3088.5234375</v>
      </c>
      <c r="AQ518" s="32">
        <v>1277.4307861330001</v>
      </c>
      <c r="AR518" s="32">
        <v>1705.4481201169999</v>
      </c>
      <c r="AS518" s="32">
        <v>3075.5964355470001</v>
      </c>
      <c r="AT518" s="32">
        <v>1717.1772460940001</v>
      </c>
      <c r="AU518" s="32">
        <v>1107.1203613279999</v>
      </c>
      <c r="AV518" s="32">
        <v>241.89112854000001</v>
      </c>
      <c r="AW518" s="32">
        <v>1650.7922363279999</v>
      </c>
      <c r="AX518" s="32">
        <v>786.24224853500004</v>
      </c>
      <c r="AY518" s="32">
        <v>481.67318725600001</v>
      </c>
      <c r="AZ518" s="32">
        <v>388.08468627899998</v>
      </c>
      <c r="BA518" s="32">
        <v>192.965499878</v>
      </c>
      <c r="BB518" s="32">
        <v>2115.7407226559999</v>
      </c>
      <c r="BC518" s="32">
        <v>3302.4167480470001</v>
      </c>
      <c r="BD518" s="32">
        <v>3108.0671386720001</v>
      </c>
      <c r="BE518" s="32">
        <v>518.56628418000003</v>
      </c>
      <c r="BF518" s="32">
        <v>692.47796630899995</v>
      </c>
      <c r="BG518" s="32">
        <v>288.2394104</v>
      </c>
      <c r="BH518" s="32">
        <v>512.82836914100005</v>
      </c>
      <c r="BI518" s="32">
        <v>11275</v>
      </c>
      <c r="BJ518" s="32">
        <v>4874.4477539059999</v>
      </c>
      <c r="BK518" s="32">
        <v>179.28503418</v>
      </c>
      <c r="BL518" s="32">
        <v>2001.150390625</v>
      </c>
      <c r="BM518" s="32">
        <v>3025.6696777339998</v>
      </c>
      <c r="BN518" s="32">
        <v>603.94927978500004</v>
      </c>
      <c r="BO518" s="32">
        <v>3871.7075195309999</v>
      </c>
      <c r="BP518" s="32">
        <v>13423.83203125</v>
      </c>
      <c r="BQ518" s="32">
        <v>2543.6408691410002</v>
      </c>
      <c r="BR518" s="32">
        <v>5381.4370117190001</v>
      </c>
      <c r="BS518" s="32">
        <v>1962.4760742190001</v>
      </c>
      <c r="BT518" s="32">
        <v>2379.666015625</v>
      </c>
      <c r="BU518" s="32">
        <v>125.239997864</v>
      </c>
      <c r="BV518" s="32">
        <v>1231.7862548830001</v>
      </c>
      <c r="BW518" s="32">
        <v>563.48431396499996</v>
      </c>
      <c r="BX518" s="32">
        <v>1574.388305664</v>
      </c>
      <c r="BY518" s="32">
        <v>1140.325195312</v>
      </c>
      <c r="BZ518" s="32">
        <v>774.5</v>
      </c>
      <c r="CA518" s="32">
        <v>1337.624389648</v>
      </c>
      <c r="CB518" s="32">
        <v>328.71173095699999</v>
      </c>
      <c r="CC518" s="32">
        <v>54.886131286999998</v>
      </c>
      <c r="CD518" s="32">
        <v>255.57411193799999</v>
      </c>
      <c r="CE518" s="32">
        <v>585.48236083999996</v>
      </c>
      <c r="CF518" s="32">
        <v>7421.8369140619998</v>
      </c>
      <c r="CG518" s="32">
        <v>5361.9448242190001</v>
      </c>
      <c r="CH518" s="32">
        <v>15.261474609</v>
      </c>
      <c r="CI518" s="32">
        <v>1794.5607910159999</v>
      </c>
      <c r="CJ518" s="32">
        <v>379.84259033199999</v>
      </c>
      <c r="CK518" s="32">
        <v>118.221763611</v>
      </c>
      <c r="CL518" s="32">
        <v>445.533935547</v>
      </c>
      <c r="CM518" s="32">
        <v>215.22561645499999</v>
      </c>
      <c r="CN518" s="32">
        <v>891.55090331999997</v>
      </c>
      <c r="CO518" s="32">
        <v>1058.9636230470001</v>
      </c>
      <c r="CP518" s="32">
        <v>579.318359375</v>
      </c>
      <c r="CQ518" s="32">
        <v>6239.2875976559999</v>
      </c>
      <c r="CR518" s="32">
        <v>3932.3020019529999</v>
      </c>
      <c r="CS518" s="32">
        <v>1366.018188477</v>
      </c>
      <c r="CT518" s="32">
        <v>1445</v>
      </c>
      <c r="CU518" s="32">
        <v>7421.0903320309999</v>
      </c>
      <c r="CV518" s="32">
        <v>284.64236450200002</v>
      </c>
      <c r="CW518" s="32">
        <v>296.30902099600002</v>
      </c>
      <c r="CX518" s="32">
        <v>938.88793945299994</v>
      </c>
      <c r="CZ518" s="32">
        <v>1640.1381835940001</v>
      </c>
      <c r="DA518" s="32">
        <v>2054.1682128910002</v>
      </c>
      <c r="DB518" s="32">
        <v>223.27069091800001</v>
      </c>
      <c r="DC518" s="34">
        <v>4256</v>
      </c>
      <c r="DD518" s="32">
        <v>2894.2121582029999</v>
      </c>
      <c r="DE518" s="32">
        <v>846.28411865199996</v>
      </c>
      <c r="DG518" s="32">
        <v>5.7979998589999999</v>
      </c>
      <c r="DI518" s="32">
        <v>117.666038513</v>
      </c>
      <c r="DJ518" s="34">
        <v>1246</v>
      </c>
      <c r="DK518" s="32">
        <v>496.241455078</v>
      </c>
      <c r="DL518" s="32">
        <v>12447.53515625</v>
      </c>
      <c r="DM518" s="32">
        <v>1924.2043457029999</v>
      </c>
      <c r="DN518" s="32">
        <v>2373.2160644529999</v>
      </c>
      <c r="DO518" s="32">
        <v>21.65</v>
      </c>
      <c r="DP518" s="32">
        <v>371.4</v>
      </c>
      <c r="DQ518" s="32">
        <v>800</v>
      </c>
      <c r="DS518" s="32">
        <v>48.74</v>
      </c>
      <c r="DT518" s="32">
        <v>919.23626708999996</v>
      </c>
      <c r="DU518" s="32">
        <v>128.75</v>
      </c>
      <c r="DV518" s="32">
        <v>4650.955078125</v>
      </c>
      <c r="DW518" s="32">
        <v>325.91296386699997</v>
      </c>
      <c r="DX518" s="32">
        <v>436</v>
      </c>
      <c r="DY518" s="32">
        <v>635.39392089800003</v>
      </c>
      <c r="EA518">
        <v>17.844000000000001</v>
      </c>
      <c r="EB518" s="32">
        <v>595.54296875</v>
      </c>
      <c r="EC518" s="32">
        <v>1495.599975586</v>
      </c>
    </row>
    <row r="519" spans="1:133">
      <c r="A519" s="33">
        <v>44578</v>
      </c>
      <c r="B519" s="32">
        <v>526.513671875</v>
      </c>
      <c r="C519" s="32">
        <v>8529.1943359380002</v>
      </c>
      <c r="D519" s="32">
        <v>1434.9881591799999</v>
      </c>
      <c r="E519" s="32">
        <v>2728.302734375</v>
      </c>
      <c r="F519" s="32">
        <v>809.71136474599996</v>
      </c>
      <c r="G519" s="32">
        <v>2889.4089355470001</v>
      </c>
      <c r="H519" s="32">
        <v>554.43078613299997</v>
      </c>
      <c r="I519" s="32">
        <v>164.229904175</v>
      </c>
      <c r="J519" s="32">
        <v>2247.6538085940001</v>
      </c>
      <c r="K519" s="32">
        <v>1627.7098388669999</v>
      </c>
      <c r="L519" s="32">
        <v>8763.0146484380002</v>
      </c>
      <c r="M519" s="32">
        <v>463.97760009799998</v>
      </c>
      <c r="N519" s="32">
        <v>177.89028930699999</v>
      </c>
      <c r="O519" s="32">
        <v>1215.8211669919999</v>
      </c>
      <c r="P519" s="32">
        <v>803.72271728500004</v>
      </c>
      <c r="Q519" s="32">
        <v>126.74449157700001</v>
      </c>
      <c r="R519" s="32">
        <v>1294.873657227</v>
      </c>
      <c r="S519" s="32">
        <v>1650.013671875</v>
      </c>
      <c r="T519" s="32">
        <v>160.02984619099999</v>
      </c>
      <c r="U519" s="32">
        <v>5600.0170898440001</v>
      </c>
      <c r="V519" s="32">
        <v>2669.2875976559999</v>
      </c>
      <c r="W519" s="32">
        <v>1430.740600586</v>
      </c>
      <c r="X519" s="32">
        <v>74.046722411999994</v>
      </c>
      <c r="Y519" s="32">
        <v>213.32228088400001</v>
      </c>
      <c r="Z519" s="32">
        <v>4252.5502929690001</v>
      </c>
      <c r="AA519" s="32">
        <v>394.826080322</v>
      </c>
      <c r="AB519" s="32">
        <v>976.96160888700001</v>
      </c>
      <c r="AC519" s="32">
        <v>6390.3486328119998</v>
      </c>
      <c r="AD519" s="32">
        <v>3431.3645019529999</v>
      </c>
      <c r="AE519" s="32">
        <v>1855.9835205080001</v>
      </c>
      <c r="AF519" s="32">
        <v>354.16744995099998</v>
      </c>
      <c r="AG519" s="32">
        <v>1710.7039794919999</v>
      </c>
      <c r="AH519" s="32">
        <v>685.96929931600005</v>
      </c>
      <c r="AI519" s="32">
        <v>449.10968017599998</v>
      </c>
      <c r="AJ519" s="32">
        <v>1727.183959961</v>
      </c>
      <c r="AK519" s="32">
        <v>3731.4670410160002</v>
      </c>
      <c r="AL519" s="32">
        <v>576.34204101600005</v>
      </c>
      <c r="AM519" s="32">
        <v>1063.0545654299999</v>
      </c>
      <c r="AN519" s="32">
        <v>2764.3947753910002</v>
      </c>
      <c r="AP519" s="32">
        <v>3148.4753417970001</v>
      </c>
      <c r="AQ519" s="32">
        <v>1273.5495605470001</v>
      </c>
      <c r="AR519" s="32">
        <v>1727.8950195309999</v>
      </c>
      <c r="AS519" s="32">
        <v>3092.5886230470001</v>
      </c>
      <c r="AT519" s="32">
        <v>1751.1413574220001</v>
      </c>
      <c r="AU519" s="32">
        <v>1127.1046142580001</v>
      </c>
      <c r="AV519" s="32">
        <v>243.28761291500001</v>
      </c>
      <c r="AW519" s="32">
        <v>1717.9907226559999</v>
      </c>
      <c r="AX519" s="32">
        <v>811.39239501999998</v>
      </c>
      <c r="AY519" s="32">
        <v>488.7684021</v>
      </c>
      <c r="AZ519" s="32">
        <v>393.12664794900002</v>
      </c>
      <c r="BA519" s="32">
        <v>195.96495056200001</v>
      </c>
      <c r="BB519" s="32">
        <v>2121.7370605470001</v>
      </c>
      <c r="BC519" s="32">
        <v>3367.845703125</v>
      </c>
      <c r="BD519" s="32">
        <v>3237.9450683589998</v>
      </c>
      <c r="BE519" s="32">
        <v>521.56500244100005</v>
      </c>
      <c r="BF519" s="32">
        <v>689.87921142599998</v>
      </c>
      <c r="BG519" s="32">
        <v>292.13317871100003</v>
      </c>
      <c r="BH519" s="32">
        <v>518.87945556600005</v>
      </c>
      <c r="BI519" s="32">
        <v>11125</v>
      </c>
      <c r="BJ519" s="32">
        <v>4899.4340820309999</v>
      </c>
      <c r="BK519" s="32">
        <v>180.73248290999999</v>
      </c>
      <c r="BL519" s="32">
        <v>2009.6864013669999</v>
      </c>
      <c r="BM519" s="32">
        <v>3136.4011230470001</v>
      </c>
      <c r="BN519" s="32">
        <v>615.54058837900004</v>
      </c>
      <c r="BO519" s="32">
        <v>3937.6342773440001</v>
      </c>
      <c r="BP519" s="32">
        <v>13503.794921875</v>
      </c>
      <c r="BQ519" s="32">
        <v>2572.580078125</v>
      </c>
      <c r="BR519" s="32">
        <v>5382.435546875</v>
      </c>
      <c r="BS519" s="32">
        <v>1947.4953613279999</v>
      </c>
      <c r="BT519" s="32">
        <v>2395.8601074220001</v>
      </c>
      <c r="BU519" s="32">
        <v>125.900001526</v>
      </c>
      <c r="BV519" s="32">
        <v>1228.8547363279999</v>
      </c>
      <c r="BW519" s="32">
        <v>562.48675537099996</v>
      </c>
      <c r="BX519" s="32">
        <v>1580.879516602</v>
      </c>
      <c r="BY519" s="32">
        <v>1149.3237304690001</v>
      </c>
      <c r="BZ519" s="32">
        <v>777</v>
      </c>
      <c r="CA519" s="32">
        <v>1354.6007080080001</v>
      </c>
      <c r="CB519" s="32">
        <v>337.19909668000003</v>
      </c>
      <c r="CC519" s="32">
        <v>55.045890808000003</v>
      </c>
      <c r="CD519" s="32">
        <v>259.56903076200001</v>
      </c>
      <c r="CE519" s="32">
        <v>587.51940918000003</v>
      </c>
      <c r="CF519" s="32">
        <v>7619.6723632809999</v>
      </c>
      <c r="CG519" s="32">
        <v>5403.9135742190001</v>
      </c>
      <c r="CI519" s="32">
        <v>1816.4432373049999</v>
      </c>
      <c r="CJ519" s="32">
        <v>387.37731933600003</v>
      </c>
      <c r="CK519" s="32">
        <v>118.821472168</v>
      </c>
      <c r="CL519" s="32">
        <v>449.10968017599998</v>
      </c>
      <c r="CM519" s="32">
        <v>214.52650451700001</v>
      </c>
      <c r="CN519" s="32">
        <v>898.547363281</v>
      </c>
      <c r="CO519" s="32">
        <v>1064.4581298830001</v>
      </c>
      <c r="CP519" s="32">
        <v>589.90954589800003</v>
      </c>
      <c r="CQ519" s="32">
        <v>6267.2583007809999</v>
      </c>
      <c r="CR519" s="32">
        <v>3658.0949707029999</v>
      </c>
      <c r="CS519" s="32">
        <v>1383.3098144529999</v>
      </c>
      <c r="CT519" s="32">
        <v>1458.5</v>
      </c>
      <c r="CU519" s="32">
        <v>7429.0864257809999</v>
      </c>
      <c r="CV519" s="32">
        <v>289.08679199199997</v>
      </c>
      <c r="CW519" s="32">
        <v>299.30206298799999</v>
      </c>
      <c r="CX519" s="32">
        <v>959.24700927699996</v>
      </c>
      <c r="CZ519" s="32">
        <v>1665.1251220700001</v>
      </c>
      <c r="DA519" s="32">
        <v>2067.1569824220001</v>
      </c>
      <c r="DB519" s="32">
        <v>223.47065734899999</v>
      </c>
      <c r="DC519" s="34">
        <v>4202</v>
      </c>
      <c r="DD519" s="32">
        <v>2914.1997070309999</v>
      </c>
      <c r="DE519" s="32">
        <v>845.68463134800004</v>
      </c>
      <c r="DG519" s="32">
        <v>5.7300000190000002</v>
      </c>
      <c r="DI519" s="32">
        <v>120.161071777</v>
      </c>
      <c r="DJ519" s="34">
        <v>1223.8</v>
      </c>
      <c r="DK519" s="32">
        <v>506.73599243199999</v>
      </c>
      <c r="DL519" s="32">
        <v>12522.491210938</v>
      </c>
      <c r="DM519" s="32">
        <v>1932.692016602</v>
      </c>
      <c r="DN519" s="32">
        <v>2407.1403808589998</v>
      </c>
      <c r="DO519" s="32">
        <v>21.9</v>
      </c>
      <c r="DP519" s="32">
        <v>390</v>
      </c>
      <c r="DQ519" s="32">
        <v>782</v>
      </c>
      <c r="DS519" s="32">
        <v>47.73</v>
      </c>
      <c r="DT519" s="32">
        <v>922.54876708999996</v>
      </c>
      <c r="DU519" s="32">
        <v>129</v>
      </c>
      <c r="DV519" s="32">
        <v>4742.8940429690001</v>
      </c>
      <c r="DW519" s="32">
        <v>333.29507446299999</v>
      </c>
      <c r="DX519" s="32">
        <v>433.6</v>
      </c>
      <c r="DY519" s="32">
        <v>639.59259033199999</v>
      </c>
      <c r="EA519">
        <v>17.751000000000001</v>
      </c>
      <c r="EB519" s="32">
        <v>595.54296875</v>
      </c>
      <c r="EC519" s="32">
        <v>1523.599975586</v>
      </c>
    </row>
    <row r="520" spans="1:133">
      <c r="A520" s="33">
        <v>44579</v>
      </c>
      <c r="B520" s="32">
        <v>514.92437744100005</v>
      </c>
      <c r="C520" s="32">
        <v>8263.3447265619998</v>
      </c>
      <c r="D520" s="32">
        <v>1437.4854736330001</v>
      </c>
      <c r="E520" s="32">
        <v>2690.326171875</v>
      </c>
      <c r="F520" s="32">
        <v>797.71862793000003</v>
      </c>
      <c r="G520" s="32">
        <v>2897.3984375</v>
      </c>
      <c r="H520" s="32">
        <v>555.42913818399995</v>
      </c>
      <c r="I520" s="32">
        <v>162.970535278</v>
      </c>
      <c r="J520" s="32">
        <v>2235.6608886720001</v>
      </c>
      <c r="K520" s="32">
        <v>1616.7185058590001</v>
      </c>
      <c r="L520" s="32">
        <v>8720.048828125</v>
      </c>
      <c r="M520" s="32">
        <v>461.29562377899998</v>
      </c>
      <c r="N520" s="32">
        <v>178.29002380399999</v>
      </c>
      <c r="O520" s="32">
        <v>1196.8474121090001</v>
      </c>
      <c r="P520" s="32">
        <v>799.52520751999998</v>
      </c>
      <c r="Q520" s="32">
        <v>127.88634491000001</v>
      </c>
      <c r="R520" s="32">
        <v>1293.3751220700001</v>
      </c>
      <c r="S520" s="32">
        <v>1631.535766602</v>
      </c>
      <c r="T520" s="32">
        <v>158.633056641</v>
      </c>
      <c r="U520" s="32">
        <v>5320.9916992190001</v>
      </c>
      <c r="V520" s="32">
        <v>2592.3078613279999</v>
      </c>
      <c r="W520" s="32">
        <v>1404.7635498049999</v>
      </c>
      <c r="X520" s="32">
        <v>73.926811217999997</v>
      </c>
      <c r="Y520" s="32">
        <v>214.21986389200001</v>
      </c>
      <c r="Z520" s="32">
        <v>4207.806640625</v>
      </c>
      <c r="AA520" s="32">
        <v>379.851654053</v>
      </c>
      <c r="AB520" s="32">
        <v>982.38610839800003</v>
      </c>
      <c r="AC520" s="32">
        <v>6322.4194335940001</v>
      </c>
      <c r="AD520" s="32">
        <v>3353.2814941410002</v>
      </c>
      <c r="AE520" s="32">
        <v>1810.508422852</v>
      </c>
      <c r="AF520" s="32">
        <v>347.58163452100001</v>
      </c>
      <c r="AG520" s="32">
        <v>1697.4084472659999</v>
      </c>
      <c r="AH520" s="32">
        <v>678.83197021499996</v>
      </c>
      <c r="AI520" s="32">
        <v>452.88973999000001</v>
      </c>
      <c r="AJ520" s="32">
        <v>1706.193969727</v>
      </c>
      <c r="AK520" s="32">
        <v>3700.9836425779999</v>
      </c>
      <c r="AL520" s="32">
        <v>567.34606933600003</v>
      </c>
      <c r="AM520" s="32">
        <v>1064.053344727</v>
      </c>
      <c r="AN520" s="32">
        <v>2697.2048339839998</v>
      </c>
      <c r="AP520" s="32">
        <v>3096.5168457029999</v>
      </c>
      <c r="AQ520" s="32">
        <v>1256.083618164</v>
      </c>
      <c r="AR520" s="32">
        <v>1733.8807373049999</v>
      </c>
      <c r="AS520" s="32">
        <v>3011.6254882809999</v>
      </c>
      <c r="AT520" s="32">
        <v>1753.638671875</v>
      </c>
      <c r="AU520" s="32">
        <v>1100.1260986330001</v>
      </c>
      <c r="AV520" s="32">
        <v>240.195388794</v>
      </c>
      <c r="AW520" s="32">
        <v>1711.3515625</v>
      </c>
      <c r="AX520" s="32">
        <v>811.59197998000002</v>
      </c>
      <c r="AY520" s="32">
        <v>492.66571044900002</v>
      </c>
      <c r="AZ520" s="32">
        <v>395.12350463899998</v>
      </c>
      <c r="BA520" s="32">
        <v>189.06619262699999</v>
      </c>
      <c r="BB520" s="32">
        <v>2110.7438964839998</v>
      </c>
      <c r="BC520" s="32">
        <v>3372.3408203119998</v>
      </c>
      <c r="BD520" s="32">
        <v>3226.9553222660002</v>
      </c>
      <c r="BE520" s="32">
        <v>512.36907958999996</v>
      </c>
      <c r="BF520" s="32">
        <v>658.29388427699996</v>
      </c>
      <c r="BG520" s="32">
        <v>298.223480225</v>
      </c>
      <c r="BH520" s="32">
        <v>530.52770996100003</v>
      </c>
      <c r="BI520" s="32">
        <v>10870</v>
      </c>
      <c r="BJ520" s="32">
        <v>4890.4389648440001</v>
      </c>
      <c r="BK520" s="32">
        <v>186.27276611299999</v>
      </c>
      <c r="BL520" s="32">
        <v>1966.4731445309999</v>
      </c>
      <c r="BM520" s="32">
        <v>3147.8735351559999</v>
      </c>
      <c r="BN520" s="32">
        <v>631.92834472699997</v>
      </c>
      <c r="BO520" s="32">
        <v>3849.7316894529999</v>
      </c>
      <c r="BP520" s="32">
        <v>13178.9453125</v>
      </c>
      <c r="BQ520" s="32">
        <v>2524.6809082029999</v>
      </c>
      <c r="BR520" s="32">
        <v>5432.3369140619998</v>
      </c>
      <c r="BS520" s="32">
        <v>1936.010131836</v>
      </c>
      <c r="BT520" s="32">
        <v>2379.666015625</v>
      </c>
      <c r="BU520" s="32">
        <v>125.66000366199999</v>
      </c>
      <c r="BV520" s="32">
        <v>1213.7077636720001</v>
      </c>
      <c r="BW520" s="32">
        <v>550.11566162099996</v>
      </c>
      <c r="BX520" s="32">
        <v>1576.3856201169999</v>
      </c>
      <c r="BY520" s="32">
        <v>1118.3286132809999</v>
      </c>
      <c r="BZ520" s="32">
        <v>756.5</v>
      </c>
      <c r="CA520" s="32">
        <v>1354.6007080080001</v>
      </c>
      <c r="CB520" s="32">
        <v>333.50454711899999</v>
      </c>
      <c r="CC520" s="32">
        <v>54.287048339999998</v>
      </c>
      <c r="CD520" s="32">
        <v>257.41784668000003</v>
      </c>
      <c r="CE520" s="32">
        <v>581.40826416000004</v>
      </c>
      <c r="CF520" s="32">
        <v>7513.7602539059999</v>
      </c>
      <c r="CG520" s="32">
        <v>5341.9604492190001</v>
      </c>
      <c r="CH520" s="32">
        <v>14.979762077</v>
      </c>
      <c r="CI520" s="32">
        <v>1845.4226074220001</v>
      </c>
      <c r="CJ520" s="32">
        <v>389.73190307599998</v>
      </c>
      <c r="CK520" s="32">
        <v>121.440177917</v>
      </c>
      <c r="CL520" s="32">
        <v>452.88973999000001</v>
      </c>
      <c r="CM520" s="32">
        <v>209.53286743199999</v>
      </c>
      <c r="CN520" s="32">
        <v>884.55438232400002</v>
      </c>
      <c r="CO520" s="32">
        <v>1041.980102539</v>
      </c>
      <c r="CP520" s="32">
        <v>598.502441406</v>
      </c>
      <c r="CQ520" s="32">
        <v>6475.0346679690001</v>
      </c>
      <c r="CR520" s="32">
        <v>3512.7507324220001</v>
      </c>
      <c r="CS520" s="32">
        <v>1404.923828125</v>
      </c>
      <c r="CT520" s="32">
        <v>1453.5</v>
      </c>
      <c r="CU520" s="32">
        <v>7421.0903320309999</v>
      </c>
      <c r="CV520" s="32">
        <v>289.186676025</v>
      </c>
      <c r="CW520" s="32">
        <v>301.99578857400002</v>
      </c>
      <c r="CX520" s="32">
        <v>959.64233398399995</v>
      </c>
      <c r="CZ520" s="32">
        <v>1652.131835938</v>
      </c>
      <c r="DA520" s="32">
        <v>2027.1925048830001</v>
      </c>
      <c r="DB520" s="32">
        <v>222.070846558</v>
      </c>
      <c r="DC520" s="34">
        <v>4228</v>
      </c>
      <c r="DD520" s="32">
        <v>2818.2585449220001</v>
      </c>
      <c r="DE520" s="32">
        <v>820.90557861299999</v>
      </c>
      <c r="DG520" s="32">
        <v>5.5720000269999996</v>
      </c>
      <c r="DI520" s="32">
        <v>117.216918945</v>
      </c>
      <c r="DJ520" s="34">
        <v>1207.7</v>
      </c>
      <c r="DK520" s="32">
        <v>498.04049682599998</v>
      </c>
      <c r="DL520" s="32">
        <v>12117.732421875</v>
      </c>
      <c r="DM520" s="32">
        <v>1892.75</v>
      </c>
      <c r="DN520" s="32">
        <v>2409.6350097660002</v>
      </c>
      <c r="DO520" s="32">
        <v>22.1</v>
      </c>
      <c r="DP520" s="32">
        <v>381</v>
      </c>
      <c r="DQ520" s="32">
        <v>775</v>
      </c>
      <c r="DS520" s="32">
        <v>47.31</v>
      </c>
      <c r="DT520" s="32">
        <v>925.033203125</v>
      </c>
      <c r="DU520" s="32">
        <v>126.5</v>
      </c>
      <c r="DV520" s="32">
        <v>4640.9619140619998</v>
      </c>
      <c r="DW520" s="32">
        <v>329.839599609</v>
      </c>
      <c r="DX520" s="32">
        <v>414</v>
      </c>
      <c r="DY520" s="32">
        <v>633.79449462900004</v>
      </c>
      <c r="EA520">
        <v>17.838000000000001</v>
      </c>
      <c r="EB520" s="32">
        <v>595.54296875</v>
      </c>
      <c r="EC520" s="32">
        <v>1492</v>
      </c>
    </row>
    <row r="521" spans="1:133">
      <c r="A521" s="33">
        <v>44580</v>
      </c>
      <c r="B521" s="32">
        <v>513.72546386700003</v>
      </c>
      <c r="C521" s="32">
        <v>8315.3154296880002</v>
      </c>
      <c r="D521" s="32">
        <v>1480.9395751950001</v>
      </c>
      <c r="E521" s="32">
        <v>2721.3071289059999</v>
      </c>
      <c r="F521" s="32">
        <v>800.11706543000003</v>
      </c>
      <c r="G521" s="32">
        <v>2911.3811035160002</v>
      </c>
      <c r="H521" s="32">
        <v>551.83532714800003</v>
      </c>
      <c r="I521" s="32">
        <v>157.421432495</v>
      </c>
      <c r="J521" s="32">
        <v>2258.6467285160002</v>
      </c>
      <c r="K521" s="32">
        <v>1599.732055664</v>
      </c>
      <c r="L521" s="32">
        <v>8726.04296875</v>
      </c>
      <c r="M521" s="32">
        <v>458.16677856400003</v>
      </c>
      <c r="N521" s="32">
        <v>180.238845825</v>
      </c>
      <c r="O521" s="32">
        <v>1204.3370361330001</v>
      </c>
      <c r="P521" s="32">
        <v>838.70196533199999</v>
      </c>
      <c r="Q521" s="32">
        <v>127.798522949</v>
      </c>
      <c r="R521" s="32">
        <v>1318.852905273</v>
      </c>
      <c r="S521" s="32">
        <v>1623.5454101559999</v>
      </c>
      <c r="T521" s="32">
        <v>160.22938537600001</v>
      </c>
      <c r="U521" s="32">
        <v>5088.7958984380002</v>
      </c>
      <c r="V521" s="32">
        <v>2566.3151855470001</v>
      </c>
      <c r="W521" s="32">
        <v>1408.760131836</v>
      </c>
      <c r="X521" s="32">
        <v>72.507827758999994</v>
      </c>
      <c r="Y521" s="32">
        <v>215.21714782699999</v>
      </c>
      <c r="Z521" s="32">
        <v>4239.22265625</v>
      </c>
      <c r="AA521" s="32">
        <v>381.54879760699998</v>
      </c>
      <c r="AB521" s="32">
        <v>984.55609130899995</v>
      </c>
      <c r="AC521" s="32">
        <v>6359.380859375</v>
      </c>
      <c r="AD521" s="32">
        <v>3401.3322753910002</v>
      </c>
      <c r="AE521" s="32">
        <v>1821.5024414059999</v>
      </c>
      <c r="AF521" s="32">
        <v>340.36868286100002</v>
      </c>
      <c r="AG521" s="32">
        <v>1683.620483398</v>
      </c>
      <c r="AH521" s="32">
        <v>682.59887695299994</v>
      </c>
      <c r="AI521" s="32">
        <v>450.53994750999999</v>
      </c>
      <c r="AJ521" s="32">
        <v>1708.6926269529999</v>
      </c>
      <c r="AK521" s="32">
        <v>3707.48046875</v>
      </c>
      <c r="AL521" s="32">
        <v>568.74548339800003</v>
      </c>
      <c r="AM521" s="32">
        <v>1068.5473632809999</v>
      </c>
      <c r="AN521" s="32">
        <v>2711.6030273440001</v>
      </c>
      <c r="AP521" s="32">
        <v>3069.5385742190001</v>
      </c>
      <c r="AQ521" s="32">
        <v>1248.3211669919999</v>
      </c>
      <c r="AR521" s="32">
        <v>1740.3654785159999</v>
      </c>
      <c r="AS521" s="32">
        <v>3059.6037597660002</v>
      </c>
      <c r="AT521" s="32">
        <v>1864.5209960940001</v>
      </c>
      <c r="AU521" s="32">
        <v>1093.1315917970001</v>
      </c>
      <c r="AV521" s="32">
        <v>237.70169067399999</v>
      </c>
      <c r="AW521" s="32">
        <v>1676.34375</v>
      </c>
      <c r="AX521" s="32">
        <v>804.00683593799999</v>
      </c>
      <c r="AY521" s="32">
        <v>495.86355590800002</v>
      </c>
      <c r="AZ521" s="32">
        <v>393.47604370099998</v>
      </c>
      <c r="BA521" s="32">
        <v>191.765701294</v>
      </c>
      <c r="BB521" s="32">
        <v>2129.732421875</v>
      </c>
      <c r="BC521" s="32">
        <v>3513.6872558589998</v>
      </c>
      <c r="BD521" s="32">
        <v>3262.9211425779999</v>
      </c>
      <c r="BE521" s="32">
        <v>515.767578125</v>
      </c>
      <c r="BF521" s="32">
        <v>665.49053955099998</v>
      </c>
      <c r="BG521" s="32">
        <v>290.83526611299999</v>
      </c>
      <c r="BH521" s="32">
        <v>528.40991210899995</v>
      </c>
      <c r="BI521" s="32">
        <v>11225</v>
      </c>
      <c r="BJ521" s="32">
        <v>4856.4565429690001</v>
      </c>
      <c r="BK521" s="32">
        <v>189.566970825</v>
      </c>
      <c r="BL521" s="32">
        <v>2004.3514404299999</v>
      </c>
      <c r="BM521" s="32">
        <v>3127.9216308589998</v>
      </c>
      <c r="BN521" s="32">
        <v>659.5078125</v>
      </c>
      <c r="BO521" s="32">
        <v>3822.76171875</v>
      </c>
      <c r="BP521" s="32">
        <v>13223.924804688</v>
      </c>
      <c r="BQ521" s="32">
        <v>2556.61328125</v>
      </c>
      <c r="BR521" s="32">
        <v>5642.9233398440001</v>
      </c>
      <c r="BS521" s="32">
        <v>2003.4233398440001</v>
      </c>
      <c r="BT521" s="32">
        <v>2371.5688476559999</v>
      </c>
      <c r="BU521" s="32">
        <v>123.13999939</v>
      </c>
      <c r="BV521" s="32">
        <v>1234.2293701169999</v>
      </c>
      <c r="BW521" s="32">
        <v>556.70019531200001</v>
      </c>
      <c r="BX521" s="32">
        <v>1565.400390625</v>
      </c>
      <c r="BY521" s="32">
        <v>1117.828735352</v>
      </c>
      <c r="BZ521" s="32">
        <v>763.5</v>
      </c>
      <c r="CA521" s="32">
        <v>1345.1141357419999</v>
      </c>
      <c r="CB521" s="32">
        <v>336.7996521</v>
      </c>
      <c r="CC521" s="32">
        <v>53.797798157000003</v>
      </c>
      <c r="CD521" s="32">
        <v>255.67648315400001</v>
      </c>
      <c r="CE521" s="32">
        <v>580.38977050799997</v>
      </c>
      <c r="CF521" s="32">
        <v>7533.744140625</v>
      </c>
      <c r="CG521" s="32">
        <v>5359.9467773440001</v>
      </c>
      <c r="CH521" s="32">
        <v>14.992010117</v>
      </c>
      <c r="CI521" s="32">
        <v>1842.6628417970001</v>
      </c>
      <c r="CJ521" s="32">
        <v>394.72366333000002</v>
      </c>
      <c r="CK521" s="32">
        <v>120.80049896200001</v>
      </c>
      <c r="CL521" s="32">
        <v>450.53994750999999</v>
      </c>
      <c r="CM521" s="32">
        <v>206.68650817899999</v>
      </c>
      <c r="CN521" s="32">
        <v>878.55725097699997</v>
      </c>
      <c r="CO521" s="32">
        <v>1044.9772949220001</v>
      </c>
      <c r="CP521" s="32">
        <v>597.90289306600005</v>
      </c>
      <c r="CQ521" s="32">
        <v>6299.2236328119998</v>
      </c>
      <c r="CR521" s="32">
        <v>3671.5805664059999</v>
      </c>
      <c r="CS521" s="32">
        <v>1469.766601562</v>
      </c>
      <c r="CT521" s="32">
        <v>1455.5</v>
      </c>
      <c r="CU521" s="32">
        <v>7437.0834960940001</v>
      </c>
      <c r="CV521" s="32">
        <v>287.48880004900002</v>
      </c>
      <c r="CW521" s="32">
        <v>299.00274658199999</v>
      </c>
      <c r="CX521" s="32">
        <v>973.28094482400002</v>
      </c>
      <c r="CZ521" s="32">
        <v>1671.122070312</v>
      </c>
      <c r="DA521" s="32">
        <v>2018.2004394529999</v>
      </c>
      <c r="DB521" s="32">
        <v>226.67022705100001</v>
      </c>
      <c r="DC521" s="34">
        <v>4070</v>
      </c>
      <c r="DD521" s="32">
        <v>2878.2216796880002</v>
      </c>
      <c r="DE521" s="32">
        <v>821.10540771499996</v>
      </c>
      <c r="DG521" s="32">
        <v>5.6719999310000002</v>
      </c>
      <c r="DI521" s="32">
        <v>118.165054321</v>
      </c>
      <c r="DJ521" s="34">
        <v>1180</v>
      </c>
      <c r="DK521" s="32">
        <v>491.244049072</v>
      </c>
      <c r="DL521" s="32">
        <v>11897.865234375</v>
      </c>
      <c r="DM521" s="32">
        <v>1927.199829102</v>
      </c>
      <c r="DN521" s="32">
        <v>2468.0048828119998</v>
      </c>
      <c r="DO521" s="32">
        <v>22.5</v>
      </c>
      <c r="DP521" s="32">
        <v>386.2</v>
      </c>
      <c r="DQ521" s="32">
        <v>770</v>
      </c>
      <c r="DS521" s="32">
        <v>47.26</v>
      </c>
      <c r="DT521" s="32">
        <v>917.57995605500003</v>
      </c>
      <c r="DU521" s="32">
        <v>126.5</v>
      </c>
      <c r="DV521" s="32">
        <v>4616.9780273440001</v>
      </c>
      <c r="DW521" s="32">
        <v>325.52032470699999</v>
      </c>
      <c r="DX521" s="32">
        <v>433</v>
      </c>
      <c r="DY521" s="32">
        <v>624.99731445299994</v>
      </c>
      <c r="EA521">
        <v>17.420000000000002</v>
      </c>
      <c r="EB521" s="32">
        <v>595.54296875</v>
      </c>
      <c r="EC521" s="32">
        <v>1445.8000488279999</v>
      </c>
    </row>
    <row r="522" spans="1:133">
      <c r="A522" s="33">
        <v>44581</v>
      </c>
      <c r="B522" s="32">
        <v>511.32769775399998</v>
      </c>
      <c r="C522" s="32">
        <v>8361.2890625</v>
      </c>
      <c r="D522" s="32">
        <v>1462.4591064450001</v>
      </c>
      <c r="E522" s="32">
        <v>2742.2937011720001</v>
      </c>
      <c r="F522" s="32">
        <v>809.91125488299997</v>
      </c>
      <c r="G522" s="32">
        <v>2914.3776855470001</v>
      </c>
      <c r="H522" s="32">
        <v>551.83532714800003</v>
      </c>
      <c r="I522" s="32">
        <v>159.94017028799999</v>
      </c>
      <c r="J522" s="32">
        <v>2280.6337890619998</v>
      </c>
      <c r="K522" s="32">
        <v>1595.7352294919999</v>
      </c>
      <c r="L522" s="32">
        <v>8834.9560546880002</v>
      </c>
      <c r="M522" s="32">
        <v>456.199951172</v>
      </c>
      <c r="N522" s="32">
        <v>182.53742980999999</v>
      </c>
      <c r="O522" s="32">
        <v>1203.8376464840001</v>
      </c>
      <c r="P522" s="32">
        <v>861.08856201200001</v>
      </c>
      <c r="Q522" s="32">
        <v>126.30532836899999</v>
      </c>
      <c r="R522" s="32">
        <v>1309.3610839840001</v>
      </c>
      <c r="S522" s="32">
        <v>1640.5249023440001</v>
      </c>
      <c r="T522" s="32">
        <v>160.528686523</v>
      </c>
      <c r="U522" s="32">
        <v>5129.7719726559999</v>
      </c>
      <c r="V522" s="32">
        <v>2593.3078613279999</v>
      </c>
      <c r="W522" s="32">
        <v>1411.2576904299999</v>
      </c>
      <c r="X522" s="32">
        <v>72.287979125999996</v>
      </c>
      <c r="Y522" s="32">
        <v>216.713088989</v>
      </c>
      <c r="Z522" s="32">
        <v>4222.0859375</v>
      </c>
      <c r="AA522" s="32">
        <v>389.93444824199997</v>
      </c>
      <c r="AB522" s="32">
        <v>987.44897460899995</v>
      </c>
      <c r="AC522" s="32">
        <v>6418.3198242190001</v>
      </c>
      <c r="AD522" s="32">
        <v>3388.4616699220001</v>
      </c>
      <c r="AE522" s="32">
        <v>1824.5008544919999</v>
      </c>
      <c r="AF522" s="32">
        <v>338.591552734</v>
      </c>
      <c r="AG522" s="32">
        <v>1667.5067138669999</v>
      </c>
      <c r="AH522" s="32">
        <v>683.98675537099996</v>
      </c>
      <c r="AI522" s="32">
        <v>449.72271728499999</v>
      </c>
      <c r="AJ522" s="32">
        <v>1723.185913086</v>
      </c>
      <c r="AK522" s="32">
        <v>3742.9606933589998</v>
      </c>
      <c r="AL522" s="32">
        <v>564.14752197300004</v>
      </c>
      <c r="AM522" s="32">
        <v>1071.043945312</v>
      </c>
      <c r="AN522" s="32">
        <v>2759.5959472660002</v>
      </c>
      <c r="AP522" s="32">
        <v>3121.4965820309999</v>
      </c>
      <c r="AQ522" s="32">
        <v>1280.8270263669999</v>
      </c>
      <c r="AR522" s="32">
        <v>1720.4128417970001</v>
      </c>
      <c r="AS522" s="32">
        <v>3091.5891113279999</v>
      </c>
      <c r="AT522" s="32">
        <v>1908.4743652340001</v>
      </c>
      <c r="AU522" s="32">
        <v>1106.1212158200001</v>
      </c>
      <c r="AV522" s="32">
        <v>242.38987731899999</v>
      </c>
      <c r="AW522" s="32">
        <v>1646.365844727</v>
      </c>
      <c r="AX522" s="32">
        <v>800.81335449200003</v>
      </c>
      <c r="AY522" s="32">
        <v>484.671142578</v>
      </c>
      <c r="AZ522" s="32">
        <v>388.533935547</v>
      </c>
      <c r="BA522" s="32">
        <v>194.61518859899999</v>
      </c>
      <c r="BB522" s="32">
        <v>2040.7852783200001</v>
      </c>
      <c r="BC522" s="32">
        <v>3520.6799316410002</v>
      </c>
      <c r="BD522" s="32">
        <v>3246.9362792970001</v>
      </c>
      <c r="BE522" s="32">
        <v>526.96258544900002</v>
      </c>
      <c r="BF522" s="32">
        <v>674.48638916000004</v>
      </c>
      <c r="BG522" s="32">
        <v>286.64196777299998</v>
      </c>
      <c r="BH522" s="32">
        <v>527.65344238299997</v>
      </c>
      <c r="BI522" s="32">
        <v>11345</v>
      </c>
      <c r="BJ522" s="32">
        <v>4936.4150390619998</v>
      </c>
      <c r="BK522" s="32">
        <v>189.167694092</v>
      </c>
      <c r="BL522" s="32">
        <v>2024.0909423830001</v>
      </c>
      <c r="BM522" s="32">
        <v>3105.974609375</v>
      </c>
      <c r="BN522" s="32">
        <v>682.49060058600003</v>
      </c>
      <c r="BO522" s="32">
        <v>3844.7373046880002</v>
      </c>
      <c r="BP522" s="32">
        <v>13318.87890625</v>
      </c>
      <c r="BQ522" s="32">
        <v>2560.6052246089998</v>
      </c>
      <c r="BR522" s="32">
        <v>5569.068359375</v>
      </c>
      <c r="BS522" s="32">
        <v>2013.4104003909999</v>
      </c>
      <c r="BT522" s="32">
        <v>2370.6694335940001</v>
      </c>
      <c r="BU522" s="32">
        <v>123.720001221</v>
      </c>
      <c r="BV522" s="32">
        <v>1244.9790039059999</v>
      </c>
      <c r="BW522" s="32">
        <v>552.51000976600005</v>
      </c>
      <c r="BX522" s="32">
        <v>1583.3762207029999</v>
      </c>
      <c r="BY522" s="32">
        <v>1153.8231201169999</v>
      </c>
      <c r="BZ522" s="32">
        <v>756.5</v>
      </c>
      <c r="CA522" s="32">
        <v>1332.6315917970001</v>
      </c>
      <c r="CB522" s="32">
        <v>333.60443115200002</v>
      </c>
      <c r="CC522" s="32">
        <v>52.899169921999999</v>
      </c>
      <c r="CD522" s="32">
        <v>250.04261779800001</v>
      </c>
      <c r="CE522" s="32">
        <v>585.65209960899995</v>
      </c>
      <c r="CF522" s="32">
        <v>7551.728515625</v>
      </c>
      <c r="CG522" s="32">
        <v>5419.9008789059999</v>
      </c>
      <c r="CH522" s="32">
        <v>14.992010117</v>
      </c>
      <c r="CI522" s="32">
        <v>1812.1062011720001</v>
      </c>
      <c r="CJ522" s="32">
        <v>388.507568359</v>
      </c>
      <c r="CK522" s="32">
        <v>119.86095428500001</v>
      </c>
      <c r="CL522" s="32">
        <v>449.72271728499999</v>
      </c>
      <c r="CM522" s="32">
        <v>205.28826904300001</v>
      </c>
      <c r="CN522" s="32">
        <v>879.55688476600005</v>
      </c>
      <c r="CO522" s="32">
        <v>1042.9792480470001</v>
      </c>
      <c r="CP522" s="32">
        <v>598.502441406</v>
      </c>
      <c r="CQ522" s="32">
        <v>6343.1762695309999</v>
      </c>
      <c r="CR522" s="32">
        <v>3651.6010742190001</v>
      </c>
      <c r="CS522" s="32">
        <v>1487.0578613279999</v>
      </c>
      <c r="CT522" s="32">
        <v>1461</v>
      </c>
      <c r="CU522" s="32">
        <v>7541.0419921880002</v>
      </c>
      <c r="CV522" s="32">
        <v>286.939453125</v>
      </c>
      <c r="CW522" s="32">
        <v>298.90298461899999</v>
      </c>
      <c r="CX522" s="32">
        <v>933.35357666000004</v>
      </c>
      <c r="CZ522" s="32">
        <v>1678.118164062</v>
      </c>
      <c r="DA522" s="32">
        <v>2043.1782226559999</v>
      </c>
      <c r="DB522" s="32">
        <v>223.47065734899999</v>
      </c>
      <c r="DC522" s="34">
        <v>4132</v>
      </c>
      <c r="DD522" s="32">
        <v>2876.5236816410002</v>
      </c>
      <c r="DE522" s="32">
        <v>821.30529785199997</v>
      </c>
      <c r="DG522" s="32">
        <v>5.6420001979999999</v>
      </c>
      <c r="DI522" s="32">
        <v>115.370597839</v>
      </c>
      <c r="DJ522" s="34">
        <v>1264.5</v>
      </c>
      <c r="DK522" s="32">
        <v>473.45333862299998</v>
      </c>
      <c r="DL522" s="32">
        <v>11912.856445312</v>
      </c>
      <c r="DM522" s="32">
        <v>1968.1403808590001</v>
      </c>
      <c r="DN522" s="32">
        <v>2496.9409179690001</v>
      </c>
      <c r="DO522" s="32">
        <v>22.45</v>
      </c>
      <c r="DP522" s="32">
        <v>378</v>
      </c>
      <c r="DQ522" s="32">
        <v>789.5</v>
      </c>
      <c r="DS522" s="32">
        <v>47.78</v>
      </c>
      <c r="DT522" s="32">
        <v>912.61102294900002</v>
      </c>
      <c r="DU522" s="32">
        <v>127</v>
      </c>
      <c r="DV522" s="32">
        <v>4614.978515625</v>
      </c>
      <c r="DW522" s="32">
        <v>328.03335571299999</v>
      </c>
      <c r="DX522" s="32">
        <v>415</v>
      </c>
      <c r="DY522" s="32">
        <v>645.59063720699999</v>
      </c>
      <c r="EA522">
        <v>17.170000000000002</v>
      </c>
      <c r="EB522" s="32">
        <v>595.54296875</v>
      </c>
      <c r="EC522" s="32">
        <v>1459.8000488279999</v>
      </c>
    </row>
    <row r="523" spans="1:133">
      <c r="A523" s="33">
        <v>44582</v>
      </c>
      <c r="B523" s="32">
        <v>510.72821044900002</v>
      </c>
      <c r="C523" s="32">
        <v>8143.412109375</v>
      </c>
      <c r="D523" s="32">
        <v>1448.4738769529999</v>
      </c>
      <c r="E523" s="32">
        <v>2719.30859375</v>
      </c>
      <c r="F523" s="32">
        <v>787.72467041000004</v>
      </c>
      <c r="G523" s="32">
        <v>2892.4050292970001</v>
      </c>
      <c r="H523" s="32">
        <v>540.65484619100005</v>
      </c>
      <c r="I523" s="32">
        <v>155.25689697300001</v>
      </c>
      <c r="J523" s="32">
        <v>2262.64453125</v>
      </c>
      <c r="K523" s="32">
        <v>1549.771484375</v>
      </c>
      <c r="L523" s="32">
        <v>8745.0283203119998</v>
      </c>
      <c r="M523" s="32">
        <v>451.81945800800003</v>
      </c>
      <c r="N523" s="32">
        <v>173.59291076700001</v>
      </c>
      <c r="O523" s="32">
        <v>1188.858398438</v>
      </c>
      <c r="P523" s="32">
        <v>829.90722656200001</v>
      </c>
      <c r="Q523" s="32">
        <v>127.008018494</v>
      </c>
      <c r="R523" s="32">
        <v>1295.8729248049999</v>
      </c>
      <c r="S523" s="32">
        <v>1590.0856933590001</v>
      </c>
      <c r="T523" s="32">
        <v>156.28851318400001</v>
      </c>
      <c r="U523" s="32">
        <v>5006.8452148440001</v>
      </c>
      <c r="V523" s="32">
        <v>2518.3278808589998</v>
      </c>
      <c r="W523" s="32">
        <v>1368.7951660159999</v>
      </c>
      <c r="X523" s="32">
        <v>70.968933105000005</v>
      </c>
      <c r="Y523" s="32">
        <v>213.42201232900001</v>
      </c>
      <c r="Z523" s="32">
        <v>4160.20703125</v>
      </c>
      <c r="AA523" s="32">
        <v>376.85671997100002</v>
      </c>
      <c r="AB523" s="32">
        <v>979.85467529300001</v>
      </c>
      <c r="AC523" s="32">
        <v>6437.2993164059999</v>
      </c>
      <c r="AD523" s="32">
        <v>3308.6625976559999</v>
      </c>
      <c r="AE523" s="32">
        <v>1758.537109375</v>
      </c>
      <c r="AF523" s="32">
        <v>328.66067504900002</v>
      </c>
      <c r="AG523" s="32">
        <v>1655.194946289</v>
      </c>
      <c r="AH523" s="32">
        <v>677.64239501999998</v>
      </c>
      <c r="AI523" s="32">
        <v>441.345214844</v>
      </c>
      <c r="AJ523" s="32">
        <v>1634.2277832029999</v>
      </c>
      <c r="AK523" s="32">
        <v>3755.4541015619998</v>
      </c>
      <c r="AL523" s="32">
        <v>557.15069580099998</v>
      </c>
      <c r="AM523" s="32">
        <v>1064.552734375</v>
      </c>
      <c r="AN523" s="32">
        <v>2658.8107910160002</v>
      </c>
      <c r="AP523" s="32">
        <v>3081.5288085940001</v>
      </c>
      <c r="AQ523" s="32">
        <v>1266.271850586</v>
      </c>
      <c r="AR523" s="32">
        <v>1726.897460938</v>
      </c>
      <c r="AS523" s="32">
        <v>3058.6040039059999</v>
      </c>
      <c r="AT523" s="32">
        <v>1923.458374023</v>
      </c>
      <c r="AU523" s="32">
        <v>1099.1267089840001</v>
      </c>
      <c r="AV523" s="32">
        <v>237.20291137699999</v>
      </c>
      <c r="AW523" s="32">
        <v>1657.028930664</v>
      </c>
      <c r="AX523" s="32">
        <v>787.24011230500003</v>
      </c>
      <c r="AY523" s="32">
        <v>485.97024536100002</v>
      </c>
      <c r="AZ523" s="32">
        <v>381.64483642599998</v>
      </c>
      <c r="BA523" s="32">
        <v>192.66554260300001</v>
      </c>
      <c r="BB523" s="32">
        <v>2040.7852783200001</v>
      </c>
      <c r="BC523" s="32">
        <v>3425.7827148440001</v>
      </c>
      <c r="BD523" s="32">
        <v>3168.0107421880002</v>
      </c>
      <c r="BE523" s="32">
        <v>525.76306152300003</v>
      </c>
      <c r="BF523" s="32">
        <v>667.48962402300003</v>
      </c>
      <c r="BG523" s="32">
        <v>283.24740600600001</v>
      </c>
      <c r="BH523" s="32">
        <v>515.09747314499998</v>
      </c>
      <c r="BI523" s="32">
        <v>10965</v>
      </c>
      <c r="BJ523" s="32">
        <v>4886.44140625</v>
      </c>
      <c r="BK523" s="32">
        <v>188.418991089</v>
      </c>
      <c r="BL523" s="32">
        <v>1989.4135742190001</v>
      </c>
      <c r="BM523" s="32">
        <v>3130.4155273440001</v>
      </c>
      <c r="BN523" s="32">
        <v>658.50848388700001</v>
      </c>
      <c r="BO523" s="32">
        <v>3770.8195800779999</v>
      </c>
      <c r="BP523" s="32">
        <v>13034.010742188</v>
      </c>
      <c r="BQ523" s="32">
        <v>2543.6408691410002</v>
      </c>
      <c r="BR523" s="32">
        <v>5446.3095703119998</v>
      </c>
      <c r="BS523" s="32">
        <v>1977.456665039</v>
      </c>
      <c r="BT523" s="32">
        <v>2340.080078125</v>
      </c>
      <c r="BU523" s="32">
        <v>119.720001221</v>
      </c>
      <c r="BV523" s="32">
        <v>1229.8319091799999</v>
      </c>
      <c r="BW523" s="32">
        <v>541.73510742200006</v>
      </c>
      <c r="BX523" s="32">
        <v>1559.4083251950001</v>
      </c>
      <c r="BY523" s="32">
        <v>1109.330078125</v>
      </c>
      <c r="BZ523" s="32">
        <v>752.5</v>
      </c>
      <c r="CA523" s="32">
        <v>1299.677734375</v>
      </c>
      <c r="CB523" s="32">
        <v>325.51641845699999</v>
      </c>
      <c r="CC523" s="32">
        <v>51.671047211000001</v>
      </c>
      <c r="CD523" s="32">
        <v>245.84278869600001</v>
      </c>
      <c r="CE523" s="32">
        <v>578.69219970699999</v>
      </c>
      <c r="CF523" s="32">
        <v>7479.7890625</v>
      </c>
      <c r="CG523" s="32">
        <v>5371.9370117190001</v>
      </c>
      <c r="CH523" s="32">
        <v>14.771539688000001</v>
      </c>
      <c r="CI523" s="32">
        <v>1781.5496826169999</v>
      </c>
      <c r="CJ523" s="32">
        <v>386.20001220699999</v>
      </c>
      <c r="CK523" s="32">
        <v>117.482131958</v>
      </c>
      <c r="CL523" s="32">
        <v>441.345214844</v>
      </c>
      <c r="CM523" s="32">
        <v>198.986328125</v>
      </c>
      <c r="CN523" s="32">
        <v>865.56390380899995</v>
      </c>
      <c r="CO523" s="32">
        <v>1038.4836425779999</v>
      </c>
      <c r="CP523" s="32">
        <v>596.50408935500002</v>
      </c>
      <c r="CQ523" s="32">
        <v>6307.2153320309999</v>
      </c>
      <c r="CR523" s="32">
        <v>3671.0808105470001</v>
      </c>
      <c r="CS523" s="32">
        <v>1435.183959961</v>
      </c>
      <c r="CT523" s="32">
        <v>1425.5</v>
      </c>
      <c r="CU523" s="32">
        <v>7529.046875</v>
      </c>
      <c r="CV523" s="32">
        <v>288.38763427700002</v>
      </c>
      <c r="CW523" s="32">
        <v>291.22088623000002</v>
      </c>
      <c r="CX523" s="32">
        <v>926.63299560500002</v>
      </c>
      <c r="CZ523" s="32">
        <v>1640.1381835940001</v>
      </c>
      <c r="DA523" s="32">
        <v>2016.202148438</v>
      </c>
      <c r="DB523" s="32">
        <v>219.271209717</v>
      </c>
      <c r="DC523" s="34">
        <v>4144</v>
      </c>
      <c r="DD523" s="32">
        <v>2818.5532226559999</v>
      </c>
      <c r="DE523" s="32">
        <v>801.521972656</v>
      </c>
      <c r="DG523" s="32">
        <v>5.4060001370000004</v>
      </c>
      <c r="DI523" s="32">
        <v>113.274765015</v>
      </c>
      <c r="DJ523" s="34">
        <v>1280</v>
      </c>
      <c r="DK523" s="32">
        <v>461.45959472700002</v>
      </c>
      <c r="DL523" s="32">
        <v>11782.932617188</v>
      </c>
      <c r="DM523" s="32">
        <v>1905.731079102</v>
      </c>
      <c r="DN523" s="32">
        <v>2418.1162109380002</v>
      </c>
      <c r="DO523" s="32">
        <v>21.7</v>
      </c>
      <c r="DP523" s="32">
        <v>356.6</v>
      </c>
      <c r="DQ523" s="32">
        <v>780</v>
      </c>
      <c r="DS523" s="32">
        <v>47.65</v>
      </c>
      <c r="DT523" s="32">
        <v>891.07946777300003</v>
      </c>
      <c r="DU523" s="32">
        <v>127</v>
      </c>
      <c r="DV523" s="32">
        <v>4449.0864257809999</v>
      </c>
      <c r="DW523" s="32">
        <v>335.33694458000002</v>
      </c>
      <c r="DX523" s="32">
        <v>432.4</v>
      </c>
      <c r="DY523" s="32">
        <v>627.99639892599998</v>
      </c>
      <c r="EA523">
        <v>17.768000000000001</v>
      </c>
      <c r="EB523" s="32">
        <v>595.54296875</v>
      </c>
      <c r="EC523" s="32">
        <v>1384.1999511720001</v>
      </c>
    </row>
    <row r="524" spans="1:133">
      <c r="A524" s="33">
        <v>44585</v>
      </c>
      <c r="B524" s="32">
        <v>487.449707031</v>
      </c>
      <c r="C524" s="32">
        <v>7737.640625</v>
      </c>
      <c r="D524" s="32">
        <v>1355.072265625</v>
      </c>
      <c r="E524" s="32">
        <v>2697.322265625</v>
      </c>
      <c r="F524" s="32">
        <v>766.73730468799999</v>
      </c>
      <c r="G524" s="32">
        <v>2881.4184570309999</v>
      </c>
      <c r="H524" s="32">
        <v>527.67749023399995</v>
      </c>
      <c r="I524" s="32">
        <v>145.10321044899999</v>
      </c>
      <c r="J524" s="32">
        <v>2226.6662597660002</v>
      </c>
      <c r="K524" s="32">
        <v>1516.2980957029999</v>
      </c>
      <c r="L524" s="32">
        <v>8309.3759765619998</v>
      </c>
      <c r="M524" s="32">
        <v>439.974121094</v>
      </c>
      <c r="N524" s="32">
        <v>166.74717712399999</v>
      </c>
      <c r="O524" s="32">
        <v>1142.422485352</v>
      </c>
      <c r="P524" s="32">
        <v>798.92553710899995</v>
      </c>
      <c r="Q524" s="32">
        <v>126.656654358</v>
      </c>
      <c r="R524" s="32">
        <v>1279.387329102</v>
      </c>
      <c r="S524" s="32">
        <v>1506.1866455080001</v>
      </c>
      <c r="T524" s="32">
        <v>146.710662842</v>
      </c>
      <c r="U524" s="32">
        <v>4829.283203125</v>
      </c>
      <c r="V524" s="32">
        <v>2442.3481445309999</v>
      </c>
      <c r="W524" s="32">
        <v>1297.358032227</v>
      </c>
      <c r="X524" s="32">
        <v>68.990356445000003</v>
      </c>
      <c r="Y524" s="32">
        <v>206.04200744600001</v>
      </c>
      <c r="Z524" s="32">
        <v>3893.6491699220001</v>
      </c>
      <c r="AA524" s="32">
        <v>359.38656616200001</v>
      </c>
      <c r="AB524" s="32">
        <v>975.51507568399995</v>
      </c>
      <c r="AC524" s="32">
        <v>6419.318359375</v>
      </c>
      <c r="AD524" s="32">
        <v>3228.0051269529999</v>
      </c>
      <c r="AE524" s="32">
        <v>1673.5834960940001</v>
      </c>
      <c r="AF524" s="32">
        <v>312.144042969</v>
      </c>
      <c r="AG524" s="32">
        <v>1593.6359863279999</v>
      </c>
      <c r="AH524" s="32">
        <v>653.455078125</v>
      </c>
      <c r="AI524" s="32">
        <v>433.27438354499998</v>
      </c>
      <c r="AJ524" s="32">
        <v>1544.2702636720001</v>
      </c>
      <c r="AK524" s="32">
        <v>3670.0004882809999</v>
      </c>
      <c r="AL524" s="32">
        <v>526.76428222699997</v>
      </c>
      <c r="AM524" s="32">
        <v>1057.562133789</v>
      </c>
      <c r="AN524" s="32">
        <v>2490.8352050779999</v>
      </c>
      <c r="AP524" s="32">
        <v>2939.6428222660002</v>
      </c>
      <c r="AQ524" s="32">
        <v>1196.4086914059999</v>
      </c>
      <c r="AR524" s="32">
        <v>1731.8852539059999</v>
      </c>
      <c r="AS524" s="32">
        <v>2947.6550292970001</v>
      </c>
      <c r="AT524" s="32">
        <v>1884.0002441409999</v>
      </c>
      <c r="AU524" s="32">
        <v>1076.1450195309999</v>
      </c>
      <c r="AV524" s="32">
        <v>228.624511719</v>
      </c>
      <c r="AW524" s="32">
        <v>1624.2348632809999</v>
      </c>
      <c r="AX524" s="32">
        <v>772.86871337900004</v>
      </c>
      <c r="AY524" s="32">
        <v>484.77105712899998</v>
      </c>
      <c r="AZ524" s="32">
        <v>363.52362060500002</v>
      </c>
      <c r="BA524" s="32">
        <v>182.86729431200001</v>
      </c>
      <c r="BB524" s="32">
        <v>1985.318359375</v>
      </c>
      <c r="BC524" s="32">
        <v>3217.5087890619998</v>
      </c>
      <c r="BD524" s="32">
        <v>3122.0541992190001</v>
      </c>
      <c r="BE524" s="32">
        <v>521.16516113299997</v>
      </c>
      <c r="BF524" s="32">
        <v>651.49700927699996</v>
      </c>
      <c r="BG524" s="32">
        <v>283.54693603499999</v>
      </c>
      <c r="BH524" s="32">
        <v>499.21340942400002</v>
      </c>
      <c r="BI524" s="32">
        <v>10545</v>
      </c>
      <c r="BJ524" s="32">
        <v>4663.5576171880002</v>
      </c>
      <c r="BK524" s="32">
        <v>185.77366638199999</v>
      </c>
      <c r="BL524" s="32">
        <v>1883.247436523</v>
      </c>
      <c r="BM524" s="32">
        <v>3176.8032226559999</v>
      </c>
      <c r="BN524" s="32">
        <v>598.553222656</v>
      </c>
      <c r="BO524" s="32">
        <v>3623.9821777339998</v>
      </c>
      <c r="BP524" s="32">
        <v>12684.171875</v>
      </c>
      <c r="BQ524" s="32">
        <v>2384.9750976559999</v>
      </c>
      <c r="BR524" s="32">
        <v>5253.6879882809999</v>
      </c>
      <c r="BS524" s="32">
        <v>1869.096069336</v>
      </c>
      <c r="BT524" s="32">
        <v>2240.21484375</v>
      </c>
      <c r="BU524" s="32">
        <v>113</v>
      </c>
      <c r="BV524" s="32">
        <v>1185.368530273</v>
      </c>
      <c r="BW524" s="32">
        <v>544.52862548799999</v>
      </c>
      <c r="BX524" s="32">
        <v>1535.440429688</v>
      </c>
      <c r="BY524" s="32">
        <v>1014.344543457</v>
      </c>
      <c r="BZ524" s="32">
        <v>718</v>
      </c>
      <c r="CA524" s="32">
        <v>1294.6848144529999</v>
      </c>
      <c r="CB524" s="32">
        <v>316.03054809600002</v>
      </c>
      <c r="CC524" s="32">
        <v>49.194831848</v>
      </c>
      <c r="CD524" s="32">
        <v>235.49693298299999</v>
      </c>
      <c r="CE524" s="32">
        <v>556.96368408199999</v>
      </c>
      <c r="CF524" s="32">
        <v>7255.974609375</v>
      </c>
      <c r="CG524" s="32">
        <v>5280.0068359380002</v>
      </c>
      <c r="CH524" s="32">
        <v>13.914155006</v>
      </c>
      <c r="CI524" s="32">
        <v>1722.2104492190001</v>
      </c>
      <c r="CJ524" s="32">
        <v>365.66802978499999</v>
      </c>
      <c r="CK524" s="32">
        <v>122.79951477100001</v>
      </c>
      <c r="CL524" s="32">
        <v>433.27438354499998</v>
      </c>
      <c r="CM524" s="32">
        <v>190.11761474599999</v>
      </c>
      <c r="CN524" s="32">
        <v>831.58105468799999</v>
      </c>
      <c r="CO524" s="32">
        <v>1022.499206543</v>
      </c>
      <c r="CP524" s="32">
        <v>597.50317382799994</v>
      </c>
      <c r="CQ524" s="32">
        <v>6117.4189453119998</v>
      </c>
      <c r="CR524" s="32">
        <v>3939.2946777339998</v>
      </c>
      <c r="CS524" s="32">
        <v>1383.3098144529999</v>
      </c>
      <c r="CT524" s="32">
        <v>1358.5</v>
      </c>
      <c r="CU524" s="32">
        <v>7359.1147460940001</v>
      </c>
      <c r="CV524" s="32">
        <v>287.83840942400002</v>
      </c>
      <c r="CW524" s="32">
        <v>280.74533081099997</v>
      </c>
      <c r="CX524" s="32">
        <v>927.02832031200001</v>
      </c>
      <c r="CZ524" s="32">
        <v>1579.170288086</v>
      </c>
      <c r="DA524" s="32">
        <v>1980.733764648</v>
      </c>
      <c r="DB524" s="32">
        <v>212.77206420900001</v>
      </c>
      <c r="DC524" s="34">
        <v>4164</v>
      </c>
      <c r="DD524" s="32">
        <v>2672.6281738279999</v>
      </c>
      <c r="DE524" s="32">
        <v>778.34155273399995</v>
      </c>
      <c r="DG524" s="32">
        <v>4.9650001530000001</v>
      </c>
      <c r="DI524" s="32">
        <v>107.13697052000001</v>
      </c>
      <c r="DJ524" s="34">
        <v>1262</v>
      </c>
      <c r="DK524" s="32">
        <v>436.37265014600001</v>
      </c>
      <c r="DL524" s="32">
        <v>11348.1953125</v>
      </c>
      <c r="DM524" s="32">
        <v>1837.829711914</v>
      </c>
      <c r="DN524" s="32">
        <v>2328.3159179690001</v>
      </c>
      <c r="DO524" s="32">
        <v>21.5</v>
      </c>
      <c r="DP524" s="32">
        <v>340</v>
      </c>
      <c r="DQ524" s="32">
        <v>795</v>
      </c>
      <c r="DS524" s="32">
        <v>45.75</v>
      </c>
      <c r="DT524" s="32">
        <v>873.68853759800004</v>
      </c>
      <c r="DU524" s="32">
        <v>126.5</v>
      </c>
      <c r="DV524" s="32">
        <v>4253.2158203119998</v>
      </c>
      <c r="DW524" s="32">
        <v>317.74554443400001</v>
      </c>
      <c r="DX524" s="32">
        <v>423</v>
      </c>
      <c r="DY524" s="32">
        <v>594.60717773399995</v>
      </c>
      <c r="EA524">
        <v>17.454999999999998</v>
      </c>
      <c r="EB524" s="32">
        <v>595.54296875</v>
      </c>
      <c r="EC524" s="32">
        <v>1278.1999511720001</v>
      </c>
    </row>
    <row r="525" spans="1:133">
      <c r="A525" s="33">
        <v>44586</v>
      </c>
      <c r="B525" s="32">
        <v>511.72726440399998</v>
      </c>
      <c r="C525" s="32">
        <v>7661.6831054690001</v>
      </c>
      <c r="D525" s="32">
        <v>1377.5487060549999</v>
      </c>
      <c r="E525" s="32">
        <v>2719.30859375</v>
      </c>
      <c r="F525" s="32">
        <v>761.94024658199999</v>
      </c>
      <c r="G525" s="32">
        <v>2854.4519042970001</v>
      </c>
      <c r="H525" s="32">
        <v>529.67407226600005</v>
      </c>
      <c r="I525" s="32">
        <v>145.57548522900001</v>
      </c>
      <c r="J525" s="32">
        <v>2216.6723632809999</v>
      </c>
      <c r="K525" s="32">
        <v>1510.8026123049999</v>
      </c>
      <c r="L525" s="32">
        <v>8452.26171875</v>
      </c>
      <c r="M525" s="32">
        <v>455.39538574199997</v>
      </c>
      <c r="N525" s="32">
        <v>168.845870972</v>
      </c>
      <c r="O525" s="32">
        <v>1132.4362792970001</v>
      </c>
      <c r="P525" s="32">
        <v>804.52227783199999</v>
      </c>
      <c r="Q525" s="32">
        <v>129.81867980999999</v>
      </c>
      <c r="R525" s="32">
        <v>1280.8859863279999</v>
      </c>
      <c r="S525" s="32">
        <v>1513.6776123049999</v>
      </c>
      <c r="T525" s="32">
        <v>144.56559753400001</v>
      </c>
      <c r="U525" s="32">
        <v>4814.6494140619998</v>
      </c>
      <c r="V525" s="32">
        <v>2408.357421875</v>
      </c>
      <c r="W525" s="32">
        <v>1306.349975586</v>
      </c>
      <c r="X525" s="32">
        <v>69.929679871000005</v>
      </c>
      <c r="Y525" s="32">
        <v>212.12551879899999</v>
      </c>
      <c r="Z525" s="32">
        <v>3883.1774902339998</v>
      </c>
      <c r="AA525" s="32">
        <v>361.48303222700002</v>
      </c>
      <c r="AB525" s="32">
        <v>977.50390625</v>
      </c>
      <c r="AC525" s="32">
        <v>6344.396484375</v>
      </c>
      <c r="AD525" s="32">
        <v>3228.86328125</v>
      </c>
      <c r="AE525" s="32">
        <v>1718.0590820309999</v>
      </c>
      <c r="AF525" s="32">
        <v>312.248535156</v>
      </c>
      <c r="AG525" s="32">
        <v>1602.0080566409999</v>
      </c>
      <c r="AH525" s="32">
        <v>629.86260986299999</v>
      </c>
      <c r="AI525" s="32">
        <v>437.76940918000003</v>
      </c>
      <c r="AJ525" s="32">
        <v>1520.281616211</v>
      </c>
      <c r="AK525" s="32">
        <v>3671.0004882809999</v>
      </c>
      <c r="AL525" s="32">
        <v>536.95965576200001</v>
      </c>
      <c r="AM525" s="32">
        <v>1059.0600585940001</v>
      </c>
      <c r="AN525" s="32">
        <v>2543.6274414059999</v>
      </c>
      <c r="AP525" s="32">
        <v>2966.6213378910002</v>
      </c>
      <c r="AQ525" s="32">
        <v>1182.338867188</v>
      </c>
      <c r="AR525" s="32">
        <v>1722.4079589840001</v>
      </c>
      <c r="AS525" s="32">
        <v>2924.6652832029999</v>
      </c>
      <c r="AT525" s="32">
        <v>1860.0256347659999</v>
      </c>
      <c r="AU525" s="32">
        <v>1077.144165039</v>
      </c>
      <c r="AV525" s="32">
        <v>238.798904419</v>
      </c>
      <c r="AW525" s="32">
        <v>1624.0336914059999</v>
      </c>
      <c r="AX525" s="32">
        <v>780.453613281</v>
      </c>
      <c r="AY525" s="32">
        <v>490.66708374000001</v>
      </c>
      <c r="AZ525" s="32">
        <v>379.04895019499997</v>
      </c>
      <c r="BA525" s="32">
        <v>182.51736450199999</v>
      </c>
      <c r="BB525" s="32">
        <v>2001.80859375</v>
      </c>
      <c r="BC525" s="32">
        <v>3304.9138183589998</v>
      </c>
      <c r="BD525" s="32">
        <v>3128.0485839839998</v>
      </c>
      <c r="BE525" s="32">
        <v>513.56854248000002</v>
      </c>
      <c r="BF525" s="32">
        <v>634.904785156</v>
      </c>
      <c r="BG525" s="32">
        <v>288.63879394499997</v>
      </c>
      <c r="BH525" s="32">
        <v>506.62603759799998</v>
      </c>
      <c r="BI525" s="32">
        <v>10495</v>
      </c>
      <c r="BJ525" s="32">
        <v>4712.5322265619998</v>
      </c>
      <c r="BK525" s="32">
        <v>189.66679382300001</v>
      </c>
      <c r="BL525" s="32">
        <v>1905.654296875</v>
      </c>
      <c r="BM525" s="32">
        <v>3164.8322753910002</v>
      </c>
      <c r="BN525" s="32">
        <v>618.53833007799994</v>
      </c>
      <c r="BO525" s="32">
        <v>3567.044921875</v>
      </c>
      <c r="BP525" s="32">
        <v>12694.166992188</v>
      </c>
      <c r="BQ525" s="32">
        <v>2358.0319824220001</v>
      </c>
      <c r="BR525" s="32">
        <v>5300.5952148440001</v>
      </c>
      <c r="BS525" s="32">
        <v>1850.6198730470001</v>
      </c>
      <c r="BT525" s="32">
        <v>2204.2277832029999</v>
      </c>
      <c r="BU525" s="32">
        <v>115.83999633800001</v>
      </c>
      <c r="BV525" s="32">
        <v>1204.4239501950001</v>
      </c>
      <c r="BW525" s="32">
        <v>557.49822998000002</v>
      </c>
      <c r="BX525" s="32">
        <v>1534.9412841799999</v>
      </c>
      <c r="BY525" s="32">
        <v>1041.340454102</v>
      </c>
      <c r="BZ525" s="32">
        <v>729</v>
      </c>
      <c r="CA525" s="32">
        <v>1325.641235352</v>
      </c>
      <c r="CB525" s="32">
        <v>316.82928466800001</v>
      </c>
      <c r="CC525" s="32">
        <v>50.832324982000003</v>
      </c>
      <c r="CD525" s="32">
        <v>243.58924865700001</v>
      </c>
      <c r="CE525" s="32">
        <v>566.80932617200006</v>
      </c>
      <c r="CF525" s="32">
        <v>7423.8349609380002</v>
      </c>
      <c r="CG525" s="32">
        <v>5214.0576171880002</v>
      </c>
      <c r="CH525" s="32">
        <v>13.367060661</v>
      </c>
      <c r="CI525" s="32">
        <v>1784.9008789059999</v>
      </c>
      <c r="CJ525" s="32">
        <v>366.327301025</v>
      </c>
      <c r="CK525" s="32">
        <v>125.45819854699999</v>
      </c>
      <c r="CL525" s="32">
        <v>437.76940918000003</v>
      </c>
      <c r="CM525" s="32">
        <v>196.44953918499999</v>
      </c>
      <c r="CN525" s="32">
        <v>855.56896972699997</v>
      </c>
      <c r="CO525" s="32">
        <v>1029.991821289</v>
      </c>
      <c r="CP525" s="32">
        <v>602.49902343799999</v>
      </c>
      <c r="CQ525" s="32">
        <v>6087.451171875</v>
      </c>
      <c r="CR525" s="32">
        <v>3931.802734375</v>
      </c>
      <c r="CS525" s="32">
        <v>1409.246704102</v>
      </c>
      <c r="CT525" s="32">
        <v>1427.5</v>
      </c>
      <c r="CU525" s="32">
        <v>7407.0947265619998</v>
      </c>
      <c r="CV525" s="32">
        <v>291.08432006800001</v>
      </c>
      <c r="CW525" s="32">
        <v>283.43905639600001</v>
      </c>
      <c r="CX525" s="32">
        <v>932.76049804700006</v>
      </c>
      <c r="CZ525" s="32">
        <v>1590.1643066409999</v>
      </c>
      <c r="DA525" s="32">
        <v>1998.218139648</v>
      </c>
      <c r="DB525" s="32">
        <v>219.171218872</v>
      </c>
      <c r="DC525" s="34">
        <v>4016</v>
      </c>
      <c r="DD525" s="32">
        <v>2634.6481933589998</v>
      </c>
      <c r="DE525" s="32">
        <v>788.33306884800004</v>
      </c>
      <c r="DG525" s="32">
        <v>4.8699998860000004</v>
      </c>
      <c r="DI525" s="32">
        <v>108.134994507</v>
      </c>
      <c r="DJ525" s="34">
        <v>1236.3</v>
      </c>
      <c r="DK525" s="32">
        <v>442.06964111299999</v>
      </c>
      <c r="DL525" s="32">
        <v>11343.196289062</v>
      </c>
      <c r="DM525" s="32">
        <v>1883.7631835940001</v>
      </c>
      <c r="DN525" s="32">
        <v>2323.3269042970001</v>
      </c>
      <c r="DO525" s="32">
        <v>21.1</v>
      </c>
      <c r="DP525" s="32">
        <v>342.6</v>
      </c>
      <c r="DQ525" s="32">
        <v>773.5</v>
      </c>
      <c r="DS525" s="32">
        <v>43.76</v>
      </c>
      <c r="DT525" s="32">
        <v>867.89147949200003</v>
      </c>
      <c r="DU525" s="32">
        <v>122.5</v>
      </c>
      <c r="DV525" s="32">
        <v>4313.1762695309999</v>
      </c>
      <c r="DW525" s="32">
        <v>334.787200928</v>
      </c>
      <c r="DX525" s="32">
        <v>365</v>
      </c>
      <c r="DY525" s="32">
        <v>603.60424804700006</v>
      </c>
      <c r="EA525">
        <v>16.571999999999999</v>
      </c>
      <c r="EB525" s="32">
        <v>595.54296875</v>
      </c>
      <c r="EC525" s="32">
        <v>1328.8000488279999</v>
      </c>
    </row>
    <row r="526" spans="1:133">
      <c r="A526" s="33">
        <v>44587</v>
      </c>
      <c r="B526" s="32">
        <v>523.51641845699999</v>
      </c>
      <c r="C526" s="32">
        <v>7825.5908203119998</v>
      </c>
      <c r="D526" s="32">
        <v>1410.014282227</v>
      </c>
      <c r="E526" s="32">
        <v>2752.2878417970001</v>
      </c>
      <c r="F526" s="32">
        <v>712.56994628899997</v>
      </c>
      <c r="G526" s="32">
        <v>2867.4360351559999</v>
      </c>
      <c r="H526" s="32">
        <v>539.65661621100003</v>
      </c>
      <c r="I526" s="32">
        <v>156.33915710400001</v>
      </c>
      <c r="J526" s="32">
        <v>2232.6625976559999</v>
      </c>
      <c r="K526" s="32">
        <v>1535.2829589840001</v>
      </c>
      <c r="L526" s="32">
        <v>8474.24609375</v>
      </c>
      <c r="M526" s="32">
        <v>467.28536987299998</v>
      </c>
      <c r="N526" s="32">
        <v>168.64598083499999</v>
      </c>
      <c r="O526" s="32">
        <v>1155.903930664</v>
      </c>
      <c r="P526" s="32">
        <v>687.39178466800001</v>
      </c>
      <c r="Q526" s="32">
        <v>130.87269592300001</v>
      </c>
      <c r="R526" s="32">
        <v>1284.3828125</v>
      </c>
      <c r="S526" s="32">
        <v>1528.16015625</v>
      </c>
      <c r="T526" s="32">
        <v>145.81272888199999</v>
      </c>
      <c r="U526" s="32">
        <v>4928.7958984380002</v>
      </c>
      <c r="V526" s="32">
        <v>2420.3540039059999</v>
      </c>
      <c r="W526" s="32">
        <v>1319.838256836</v>
      </c>
      <c r="X526" s="32">
        <v>72.068138122999997</v>
      </c>
      <c r="Y526" s="32">
        <v>213.92066955600001</v>
      </c>
      <c r="Z526" s="32">
        <v>3926.96875</v>
      </c>
      <c r="AA526" s="32">
        <v>365.17666625999999</v>
      </c>
      <c r="AB526" s="32">
        <v>971.17535400400004</v>
      </c>
      <c r="AC526" s="32">
        <v>6207.5385742190001</v>
      </c>
      <c r="AD526" s="32">
        <v>3286.3530273440001</v>
      </c>
      <c r="AE526" s="32">
        <v>1760.535766602</v>
      </c>
      <c r="AF526" s="32">
        <v>320.19323730500003</v>
      </c>
      <c r="AG526" s="32">
        <v>1646.330444336</v>
      </c>
      <c r="AH526" s="32">
        <v>640.17181396499996</v>
      </c>
      <c r="AI526" s="32">
        <v>443.89932250999999</v>
      </c>
      <c r="AJ526" s="32">
        <v>1543.270874023</v>
      </c>
      <c r="AK526" s="32">
        <v>3642.515625</v>
      </c>
      <c r="AL526" s="32">
        <v>544.15649414100005</v>
      </c>
      <c r="AM526" s="32">
        <v>1056.5635986330001</v>
      </c>
      <c r="AN526" s="32">
        <v>2625.2153320309999</v>
      </c>
      <c r="AP526" s="32">
        <v>3036.5649414059999</v>
      </c>
      <c r="AQ526" s="32">
        <v>1227.9440917970001</v>
      </c>
      <c r="AR526" s="32">
        <v>1739.367553711</v>
      </c>
      <c r="AS526" s="32">
        <v>2974.642578125</v>
      </c>
      <c r="AT526" s="32">
        <v>1865.0203857419999</v>
      </c>
      <c r="AU526" s="32">
        <v>1089.1345214840001</v>
      </c>
      <c r="AV526" s="32">
        <v>240.394897461</v>
      </c>
      <c r="AW526" s="32">
        <v>1641.5372314450001</v>
      </c>
      <c r="AX526" s="32">
        <v>785.64337158199999</v>
      </c>
      <c r="AY526" s="32">
        <v>490.567138672</v>
      </c>
      <c r="AZ526" s="32">
        <v>393.47604370099998</v>
      </c>
      <c r="BA526" s="32">
        <v>183.96713256800001</v>
      </c>
      <c r="BB526" s="32">
        <v>2000.8090820309999</v>
      </c>
      <c r="BC526" s="32">
        <v>3408.8015136720001</v>
      </c>
      <c r="BD526" s="32">
        <v>3147.0305175779999</v>
      </c>
      <c r="BE526" s="32">
        <v>510.56988525399998</v>
      </c>
      <c r="BF526" s="32">
        <v>636.70391845699999</v>
      </c>
      <c r="BG526" s="32">
        <v>291.23464965800002</v>
      </c>
      <c r="BH526" s="32">
        <v>515.551269531</v>
      </c>
      <c r="BI526" s="32">
        <v>10610</v>
      </c>
      <c r="BJ526" s="32">
        <v>4844.4633789059999</v>
      </c>
      <c r="BK526" s="32">
        <v>191.21406555199999</v>
      </c>
      <c r="BL526" s="32">
        <v>1936.0637207029999</v>
      </c>
      <c r="BM526" s="32">
        <v>3144.3815917970001</v>
      </c>
      <c r="BN526" s="32">
        <v>611.14379882799994</v>
      </c>
      <c r="BO526" s="32">
        <v>3639.9641113279999</v>
      </c>
      <c r="BP526" s="32">
        <v>12889.077148438</v>
      </c>
      <c r="BQ526" s="32">
        <v>2364.0192871089998</v>
      </c>
      <c r="BR526" s="32">
        <v>5423.3549804690001</v>
      </c>
      <c r="BS526" s="32">
        <v>1906.0485839840001</v>
      </c>
      <c r="BT526" s="32">
        <v>2183.5346679690001</v>
      </c>
      <c r="BU526" s="32">
        <v>117.68000030499999</v>
      </c>
      <c r="BV526" s="32">
        <v>1219.570922852</v>
      </c>
      <c r="BW526" s="32">
        <v>559.493652344</v>
      </c>
      <c r="BX526" s="32">
        <v>1538.436523438</v>
      </c>
      <c r="BY526" s="32">
        <v>1077.3348388669999</v>
      </c>
      <c r="BZ526" s="32">
        <v>729.5</v>
      </c>
      <c r="CA526" s="32">
        <v>1338.6231689450001</v>
      </c>
      <c r="CB526" s="32">
        <v>319.62521362299998</v>
      </c>
      <c r="CC526" s="32">
        <v>51.950614928999997</v>
      </c>
      <c r="CD526" s="32">
        <v>250.14503479000001</v>
      </c>
      <c r="CE526" s="32">
        <v>566.63977050799997</v>
      </c>
      <c r="CF526" s="32">
        <v>7437.8232421880002</v>
      </c>
      <c r="CG526" s="32">
        <v>5280.0068359380002</v>
      </c>
      <c r="CH526" s="32">
        <v>13.273154259</v>
      </c>
      <c r="CI526" s="32">
        <v>1884.850585938</v>
      </c>
      <c r="CJ526" s="32">
        <v>375.88693237299998</v>
      </c>
      <c r="CK526" s="32">
        <v>124.15884399399999</v>
      </c>
      <c r="CL526" s="32">
        <v>443.89932250999999</v>
      </c>
      <c r="CM526" s="32">
        <v>201.9425354</v>
      </c>
      <c r="CN526" s="32">
        <v>862.56542968799999</v>
      </c>
      <c r="CO526" s="32">
        <v>1046.4757080080001</v>
      </c>
      <c r="CP526" s="32">
        <v>607.49499511700003</v>
      </c>
      <c r="CQ526" s="32">
        <v>6151.3828125</v>
      </c>
      <c r="CR526" s="32">
        <v>3826.9145507809999</v>
      </c>
      <c r="CS526" s="32">
        <v>1396.2780761720001</v>
      </c>
      <c r="CT526" s="32">
        <v>1508.5</v>
      </c>
      <c r="CU526" s="32">
        <v>7221.16796875</v>
      </c>
      <c r="CV526" s="32">
        <v>295.42883300800003</v>
      </c>
      <c r="CW526" s="32">
        <v>287.13040161100002</v>
      </c>
      <c r="CX526" s="32">
        <v>942.05065918000003</v>
      </c>
      <c r="CZ526" s="32">
        <v>1611.153320312</v>
      </c>
      <c r="DA526" s="32">
        <v>2024.1950683590001</v>
      </c>
      <c r="DB526" s="32">
        <v>218.87124633799999</v>
      </c>
      <c r="DC526" s="34">
        <v>4004</v>
      </c>
      <c r="DD526" s="32">
        <v>2672.6281738279999</v>
      </c>
      <c r="DE526" s="32">
        <v>799.72351074200003</v>
      </c>
      <c r="DG526" s="32">
        <v>4.9450001720000003</v>
      </c>
      <c r="DI526" s="32">
        <v>112.127044678</v>
      </c>
      <c r="DJ526" s="34">
        <v>1258.2</v>
      </c>
      <c r="DK526" s="32">
        <v>430.57565307599998</v>
      </c>
      <c r="DL526" s="32">
        <v>11533.084960938</v>
      </c>
      <c r="DM526" s="32">
        <v>1903.234741211</v>
      </c>
      <c r="DN526" s="32">
        <v>2392.6726074220001</v>
      </c>
      <c r="DO526" s="32">
        <v>21.9</v>
      </c>
      <c r="DP526" s="32">
        <v>359.2</v>
      </c>
      <c r="DQ526" s="32">
        <v>740</v>
      </c>
      <c r="DS526" s="32">
        <v>41.53</v>
      </c>
      <c r="DT526" s="32">
        <v>872.86029052699996</v>
      </c>
      <c r="DU526" s="32">
        <v>123</v>
      </c>
      <c r="DV526" s="32">
        <v>4393.123046875</v>
      </c>
      <c r="DW526" s="32">
        <v>352.53570556599999</v>
      </c>
      <c r="DX526" s="32">
        <v>353.8</v>
      </c>
      <c r="DY526" s="32">
        <v>635.19403076200001</v>
      </c>
      <c r="EA526">
        <v>17.396000000000001</v>
      </c>
      <c r="EB526" s="32">
        <v>595.54296875</v>
      </c>
      <c r="EC526" s="32">
        <v>1401</v>
      </c>
    </row>
    <row r="527" spans="1:133">
      <c r="A527" s="33">
        <v>44588</v>
      </c>
      <c r="B527" s="32">
        <v>545.69592285199997</v>
      </c>
      <c r="C527" s="32">
        <v>7875.5629882809999</v>
      </c>
      <c r="D527" s="32">
        <v>1390.0354003909999</v>
      </c>
      <c r="E527" s="32">
        <v>2774.2744140619998</v>
      </c>
      <c r="F527" s="32">
        <v>700.57727050799997</v>
      </c>
      <c r="G527" s="32">
        <v>2910.3825683589998</v>
      </c>
      <c r="H527" s="32">
        <v>546.24511718799999</v>
      </c>
      <c r="I527" s="32">
        <v>155.92593383799999</v>
      </c>
      <c r="J527" s="32">
        <v>2253.6501464839998</v>
      </c>
      <c r="K527" s="32">
        <v>1557.7651367190001</v>
      </c>
      <c r="L527" s="32">
        <v>8828.9619140619998</v>
      </c>
      <c r="M527" s="32">
        <v>481.23150634799998</v>
      </c>
      <c r="N527" s="32">
        <v>167.946411133</v>
      </c>
      <c r="O527" s="32">
        <v>1141.923217773</v>
      </c>
      <c r="P527" s="32">
        <v>636.02227783199999</v>
      </c>
      <c r="Q527" s="32">
        <v>126.74449157700001</v>
      </c>
      <c r="R527" s="32">
        <v>1285.8815917970001</v>
      </c>
      <c r="S527" s="32">
        <v>1518.1721191409999</v>
      </c>
      <c r="T527" s="32">
        <v>145.36375427199999</v>
      </c>
      <c r="U527" s="32">
        <v>5096.6015625</v>
      </c>
      <c r="V527" s="32">
        <v>2425.3527832029999</v>
      </c>
      <c r="W527" s="32">
        <v>1345.815429688</v>
      </c>
      <c r="X527" s="32">
        <v>73.047439574999999</v>
      </c>
      <c r="Y527" s="32">
        <v>213.32228088400001</v>
      </c>
      <c r="Z527" s="32">
        <v>3889.8413085940001</v>
      </c>
      <c r="AA527" s="32">
        <v>376.55725097700002</v>
      </c>
      <c r="AB527" s="32">
        <v>991.96942138700001</v>
      </c>
      <c r="AC527" s="32">
        <v>6215.5302734380002</v>
      </c>
      <c r="AD527" s="32">
        <v>3312.0949707029999</v>
      </c>
      <c r="AE527" s="32">
        <v>1732.051391602</v>
      </c>
      <c r="AF527" s="32">
        <v>323.85202026399998</v>
      </c>
      <c r="AG527" s="32">
        <v>1645.3455810549999</v>
      </c>
      <c r="AH527" s="32">
        <v>642.94744873000002</v>
      </c>
      <c r="AI527" s="32">
        <v>446.75988769499997</v>
      </c>
      <c r="AJ527" s="32">
        <v>1547.2690429690001</v>
      </c>
      <c r="AK527" s="32">
        <v>3733.4658203119998</v>
      </c>
      <c r="AL527" s="32">
        <v>548.95428466800001</v>
      </c>
      <c r="AM527" s="32">
        <v>1072.541992188</v>
      </c>
      <c r="AN527" s="32">
        <v>2596.419921875</v>
      </c>
      <c r="AP527" s="32">
        <v>2994.5986328119998</v>
      </c>
      <c r="AQ527" s="32">
        <v>1227.4588623049999</v>
      </c>
      <c r="AR527" s="32">
        <v>1757.8240966799999</v>
      </c>
      <c r="AS527" s="32">
        <v>2997.6320800779999</v>
      </c>
      <c r="AT527" s="32">
        <v>1854.5314941409999</v>
      </c>
      <c r="AU527" s="32">
        <v>1105.122070312</v>
      </c>
      <c r="AV527" s="32">
        <v>237.601928711</v>
      </c>
      <c r="AW527" s="32">
        <v>1691.030639648</v>
      </c>
      <c r="AX527" s="32">
        <v>790.034667969</v>
      </c>
      <c r="AY527" s="32">
        <v>496.66305541999998</v>
      </c>
      <c r="AZ527" s="32">
        <v>391.87860107400002</v>
      </c>
      <c r="BA527" s="32">
        <v>186.96656799300001</v>
      </c>
      <c r="BB527" s="32">
        <v>2016.799438477</v>
      </c>
      <c r="BC527" s="32">
        <v>3447.2592773440001</v>
      </c>
      <c r="BD527" s="32">
        <v>3201.9790039059999</v>
      </c>
      <c r="BE527" s="32">
        <v>513.36859130899995</v>
      </c>
      <c r="BF527" s="32">
        <v>643.50079345699999</v>
      </c>
      <c r="BG527" s="32">
        <v>295.52777099600002</v>
      </c>
      <c r="BH527" s="32">
        <v>519.03063964800003</v>
      </c>
      <c r="BI527" s="32">
        <v>10765</v>
      </c>
      <c r="BJ527" s="32">
        <v>4748.5131835940001</v>
      </c>
      <c r="BK527" s="32">
        <v>193.210571289</v>
      </c>
      <c r="BL527" s="32">
        <v>1972.3415527340001</v>
      </c>
      <c r="BM527" s="32">
        <v>3172.314453125</v>
      </c>
      <c r="BN527" s="32">
        <v>614.94104003899997</v>
      </c>
      <c r="BO527" s="32">
        <v>3656.9453125</v>
      </c>
      <c r="BP527" s="32">
        <v>12779.127929688</v>
      </c>
      <c r="BQ527" s="32">
        <v>2346.0573730470001</v>
      </c>
      <c r="BR527" s="32">
        <v>5558.08984375</v>
      </c>
      <c r="BS527" s="32">
        <v>1903.551757812</v>
      </c>
      <c r="BT527" s="32">
        <v>2198.8295898440001</v>
      </c>
      <c r="BU527" s="32">
        <v>115.5</v>
      </c>
      <c r="BV527" s="32">
        <v>1230.809204102</v>
      </c>
      <c r="BW527" s="32">
        <v>558.29644775400004</v>
      </c>
      <c r="BX527" s="32">
        <v>1569.3950195309999</v>
      </c>
      <c r="BY527" s="32">
        <v>1045.3397216799999</v>
      </c>
      <c r="BZ527" s="32">
        <v>729.5</v>
      </c>
      <c r="CA527" s="32">
        <v>1338.6231689450001</v>
      </c>
      <c r="CB527" s="32">
        <v>323.02014160200002</v>
      </c>
      <c r="CC527" s="32">
        <v>52.170280456999997</v>
      </c>
      <c r="CD527" s="32">
        <v>251.78395080600001</v>
      </c>
      <c r="CE527" s="32">
        <v>564.77246093799999</v>
      </c>
      <c r="CF527" s="32">
        <v>7421.8369140619998</v>
      </c>
      <c r="CG527" s="32">
        <v>5327.970703125</v>
      </c>
      <c r="CH527" s="32">
        <v>13.105759621000001</v>
      </c>
      <c r="CI527" s="32">
        <v>1891.7501220700001</v>
      </c>
      <c r="CJ527" s="32">
        <v>379.74847412100002</v>
      </c>
      <c r="CK527" s="32">
        <v>126.01792907700001</v>
      </c>
      <c r="CL527" s="32">
        <v>446.75988769499997</v>
      </c>
      <c r="CM527" s="32">
        <v>203.290817261</v>
      </c>
      <c r="CN527" s="32">
        <v>863.56481933600003</v>
      </c>
      <c r="CO527" s="32">
        <v>1041.4807128909999</v>
      </c>
      <c r="CP527" s="32">
        <v>603.49822998000002</v>
      </c>
      <c r="CQ527" s="32">
        <v>6261.2641601559999</v>
      </c>
      <c r="CR527" s="32">
        <v>3843.3969726559999</v>
      </c>
      <c r="CS527" s="32">
        <v>1404.923828125</v>
      </c>
      <c r="CT527" s="32">
        <v>1560</v>
      </c>
      <c r="CU527" s="32">
        <v>6955.2724609380002</v>
      </c>
      <c r="CV527" s="32">
        <v>299.62356567400002</v>
      </c>
      <c r="CW527" s="32">
        <v>289.22555541999998</v>
      </c>
      <c r="CX527" s="32">
        <v>952.131347656</v>
      </c>
      <c r="CZ527" s="32">
        <v>1629.1440429690001</v>
      </c>
      <c r="DA527" s="32">
        <v>2074.150390625</v>
      </c>
      <c r="DB527" s="32">
        <v>220.770996094</v>
      </c>
      <c r="DC527" s="34">
        <v>3920</v>
      </c>
      <c r="DD527" s="32">
        <v>2678.625</v>
      </c>
      <c r="DE527" s="32">
        <v>791.330566406</v>
      </c>
      <c r="DG527" s="32">
        <v>5.0980000499999996</v>
      </c>
      <c r="DI527" s="32">
        <v>110.87953186</v>
      </c>
      <c r="DJ527" s="34">
        <v>1205</v>
      </c>
      <c r="DK527" s="32">
        <v>434.973388672</v>
      </c>
      <c r="DL527" s="32">
        <v>11518.09375</v>
      </c>
      <c r="DM527" s="32">
        <v>1869.783203125</v>
      </c>
      <c r="DN527" s="32">
        <v>2437.5729980470001</v>
      </c>
      <c r="DO527" s="32">
        <v>22.55</v>
      </c>
      <c r="DP527" s="32">
        <v>365.4</v>
      </c>
      <c r="DQ527" s="32">
        <v>753</v>
      </c>
      <c r="DS527" s="32">
        <v>40.700000000000003</v>
      </c>
      <c r="DT527" s="32">
        <v>892.70758056600005</v>
      </c>
      <c r="DU527" s="32">
        <v>123.5</v>
      </c>
      <c r="DV527" s="32">
        <v>4407.1142578119998</v>
      </c>
      <c r="DW527" s="32">
        <v>338.24270629900002</v>
      </c>
      <c r="DX527" s="32">
        <v>352</v>
      </c>
      <c r="DY527" s="32">
        <v>635.59387206999997</v>
      </c>
      <c r="EA527">
        <v>17.594000000000001</v>
      </c>
      <c r="EB527" s="32">
        <v>593.13183593799999</v>
      </c>
      <c r="EC527" s="32">
        <v>1387.400024414</v>
      </c>
    </row>
    <row r="528" spans="1:133">
      <c r="A528" s="33">
        <v>44589</v>
      </c>
      <c r="B528" s="32">
        <v>533.70703125</v>
      </c>
      <c r="C528" s="32">
        <v>7769.623046875</v>
      </c>
      <c r="D528" s="32">
        <v>1336.092407227</v>
      </c>
      <c r="E528" s="32">
        <v>2784.2678222660002</v>
      </c>
      <c r="F528" s="32">
        <v>710.770996094</v>
      </c>
      <c r="G528" s="32">
        <v>2889.4089355470001</v>
      </c>
      <c r="H528" s="32">
        <v>545.04724121100003</v>
      </c>
      <c r="I528" s="32">
        <v>151.77394104000001</v>
      </c>
      <c r="J528" s="32">
        <v>2231.6633300779999</v>
      </c>
      <c r="K528" s="32">
        <v>1539.279907227</v>
      </c>
      <c r="L528" s="32">
        <v>8760.0166015619998</v>
      </c>
      <c r="M528" s="32">
        <v>472.29171752899998</v>
      </c>
      <c r="N528" s="32">
        <v>173.193191528</v>
      </c>
      <c r="O528" s="32">
        <v>1143.920532227</v>
      </c>
      <c r="P528" s="32">
        <v>631.42504882799994</v>
      </c>
      <c r="Q528" s="32">
        <v>126.480995178</v>
      </c>
      <c r="R528" s="32">
        <v>1276.889282227</v>
      </c>
      <c r="S528" s="32">
        <v>1474.724609375</v>
      </c>
      <c r="T528" s="32">
        <v>147.658477783</v>
      </c>
      <c r="U528" s="32">
        <v>5116.11328125</v>
      </c>
      <c r="V528" s="32">
        <v>2434.3503417970001</v>
      </c>
      <c r="W528" s="32">
        <v>1325.8328857419999</v>
      </c>
      <c r="X528" s="32">
        <v>72.008186339999995</v>
      </c>
      <c r="Y528" s="32">
        <v>212.524459839</v>
      </c>
      <c r="Z528" s="32">
        <v>3923.1608886720001</v>
      </c>
      <c r="AA528" s="32">
        <v>371.965087891</v>
      </c>
      <c r="AB528" s="32">
        <v>987.26837158199999</v>
      </c>
      <c r="AC528" s="32">
        <v>6037.7158203119998</v>
      </c>
      <c r="AD528" s="32">
        <v>3299.2241210940001</v>
      </c>
      <c r="AE528" s="32">
        <v>1700.068969727</v>
      </c>
      <c r="AF528" s="32">
        <v>312.66671752899998</v>
      </c>
      <c r="AG528" s="32">
        <v>1627.1239013669999</v>
      </c>
      <c r="AH528" s="32">
        <v>647.70568847699997</v>
      </c>
      <c r="AI528" s="32">
        <v>442.87771606400003</v>
      </c>
      <c r="AJ528" s="32">
        <v>1571.2575683590001</v>
      </c>
      <c r="AK528" s="32">
        <v>3695.4870605470001</v>
      </c>
      <c r="AL528" s="32">
        <v>546.15563964800003</v>
      </c>
      <c r="AM528" s="32">
        <v>1073.540649414</v>
      </c>
      <c r="AN528" s="32">
        <v>2558.0249023440001</v>
      </c>
      <c r="AP528" s="32">
        <v>2974.6142578119998</v>
      </c>
      <c r="AQ528" s="32">
        <v>1193.497680664</v>
      </c>
      <c r="AR528" s="32">
        <v>1762.3133544919999</v>
      </c>
      <c r="AS528" s="32">
        <v>3013.6245117190001</v>
      </c>
      <c r="AT528" s="32">
        <v>1855.0310058590001</v>
      </c>
      <c r="AU528" s="32">
        <v>1095.1300048830001</v>
      </c>
      <c r="AV528" s="32">
        <v>241.392410278</v>
      </c>
      <c r="AW528" s="32">
        <v>1670.911499023</v>
      </c>
      <c r="AX528" s="32">
        <v>784.84515380899995</v>
      </c>
      <c r="AY528" s="32">
        <v>488.068847656</v>
      </c>
      <c r="AZ528" s="32">
        <v>384.839752197</v>
      </c>
      <c r="BA528" s="32">
        <v>188.26634216299999</v>
      </c>
      <c r="BB528" s="32">
        <v>1957.8347167970001</v>
      </c>
      <c r="BC528" s="32">
        <v>3317.8999023440001</v>
      </c>
      <c r="BD528" s="32">
        <v>3170.0090332029999</v>
      </c>
      <c r="BE528" s="32">
        <v>512.96881103500004</v>
      </c>
      <c r="BF528" s="32">
        <v>631.70623779300001</v>
      </c>
      <c r="BG528" s="32">
        <v>298.62283325200002</v>
      </c>
      <c r="BH528" s="32">
        <v>504.65945434600002</v>
      </c>
      <c r="BI528" s="32">
        <v>10940</v>
      </c>
      <c r="BJ528" s="32">
        <v>4725.525390625</v>
      </c>
      <c r="BK528" s="32">
        <v>196.65452575699999</v>
      </c>
      <c r="BL528" s="32">
        <v>1946.733764648</v>
      </c>
      <c r="BM528" s="32">
        <v>3156.8518066410002</v>
      </c>
      <c r="BN528" s="32">
        <v>605.74798583999996</v>
      </c>
      <c r="BO528" s="32">
        <v>3669.9311523440001</v>
      </c>
      <c r="BP528" s="32">
        <v>12784.125</v>
      </c>
      <c r="BQ528" s="32">
        <v>2356.0363769529999</v>
      </c>
      <c r="BR528" s="32">
        <v>5375.4482421880002</v>
      </c>
      <c r="BS528" s="32">
        <v>1893.5646972659999</v>
      </c>
      <c r="BT528" s="32">
        <v>2177.2370605470001</v>
      </c>
      <c r="BU528" s="32">
        <v>113.019996643</v>
      </c>
      <c r="BV528" s="32">
        <v>1209.3103027340001</v>
      </c>
      <c r="BW528" s="32">
        <v>564.48199462900004</v>
      </c>
      <c r="BX528" s="32">
        <v>1576.3856201169999</v>
      </c>
      <c r="BY528" s="32">
        <v>1027.842407227</v>
      </c>
      <c r="BZ528" s="32">
        <v>724</v>
      </c>
      <c r="CA528" s="32">
        <v>1320.6483154299999</v>
      </c>
      <c r="CB528" s="32">
        <v>329.710205078</v>
      </c>
      <c r="CC528" s="32">
        <v>51.121887207</v>
      </c>
      <c r="CD528" s="32">
        <v>248.403686523</v>
      </c>
      <c r="CE528" s="32">
        <v>561.54705810500002</v>
      </c>
      <c r="CF528" s="32">
        <v>7567.7153320309999</v>
      </c>
      <c r="CG528" s="32">
        <v>5309.9848632809999</v>
      </c>
      <c r="CH528" s="32">
        <v>13.342562675</v>
      </c>
      <c r="CI528" s="32">
        <v>1868.0938720700001</v>
      </c>
      <c r="CJ528" s="32">
        <v>370.377197266</v>
      </c>
      <c r="CK528" s="32">
        <v>127.557174683</v>
      </c>
      <c r="CL528" s="32">
        <v>442.87771606400003</v>
      </c>
      <c r="CM528" s="32">
        <v>196.62933349599999</v>
      </c>
      <c r="CN528" s="32">
        <v>839.57690429700006</v>
      </c>
      <c r="CO528" s="32">
        <v>1034.4874267580001</v>
      </c>
      <c r="CP528" s="32">
        <v>591.70800781200001</v>
      </c>
      <c r="CQ528" s="32">
        <v>6185.345703125</v>
      </c>
      <c r="CR528" s="32">
        <v>3782.4619140619998</v>
      </c>
      <c r="CS528" s="32">
        <v>1387.632446289</v>
      </c>
      <c r="CT528" s="32">
        <v>1442</v>
      </c>
      <c r="CU528" s="32">
        <v>6975.2646484380002</v>
      </c>
      <c r="CV528" s="32">
        <v>303.019287109</v>
      </c>
      <c r="CW528" s="32">
        <v>282.142089844</v>
      </c>
      <c r="CX528" s="32">
        <v>949.95703125</v>
      </c>
      <c r="CZ528" s="32">
        <v>1619.1491699220001</v>
      </c>
      <c r="DA528" s="32">
        <v>2075.1499023440001</v>
      </c>
      <c r="DB528" s="32">
        <v>218.071365356</v>
      </c>
      <c r="DC528" s="34">
        <v>4060</v>
      </c>
      <c r="DD528" s="32">
        <v>2680.6242675779999</v>
      </c>
      <c r="DE528" s="32">
        <v>803.91986083999996</v>
      </c>
      <c r="DG528" s="32">
        <v>5.0199999809999998</v>
      </c>
      <c r="DI528" s="32">
        <v>111.17893981899999</v>
      </c>
      <c r="DJ528" s="34">
        <v>1157.8</v>
      </c>
      <c r="DK528" s="32">
        <v>431.875</v>
      </c>
      <c r="DL528" s="32">
        <v>11483.11328125</v>
      </c>
      <c r="DM528" s="32">
        <v>1864.790649414</v>
      </c>
      <c r="DN528" s="32">
        <v>2377.2072753910002</v>
      </c>
      <c r="DO528" s="32">
        <v>22.95</v>
      </c>
      <c r="DP528" s="32">
        <v>373</v>
      </c>
      <c r="DQ528" s="32">
        <v>757</v>
      </c>
      <c r="DS528" s="32">
        <v>41.85</v>
      </c>
      <c r="DT528" s="32">
        <v>901.919433594</v>
      </c>
      <c r="DU528" s="32">
        <v>124</v>
      </c>
      <c r="DV528" s="32">
        <v>4413.1103515619998</v>
      </c>
      <c r="DW528" s="32">
        <v>332.66677856400003</v>
      </c>
      <c r="DX528" s="32">
        <v>391.4</v>
      </c>
      <c r="DY528" s="32">
        <v>618.39941406200001</v>
      </c>
      <c r="EA528">
        <v>17.786000000000001</v>
      </c>
      <c r="EB528" s="32">
        <v>593.13183593799999</v>
      </c>
      <c r="EC528" s="32">
        <v>1275.8000488279999</v>
      </c>
    </row>
    <row r="529" spans="1:133">
      <c r="A529" s="33">
        <v>44592</v>
      </c>
      <c r="B529" s="32">
        <v>536.30456543000003</v>
      </c>
      <c r="C529" s="32">
        <v>7967.5112304690001</v>
      </c>
      <c r="D529" s="32">
        <v>1331.0974121090001</v>
      </c>
      <c r="E529" s="32">
        <v>2765.2800292970001</v>
      </c>
      <c r="F529" s="32">
        <v>720.365234375</v>
      </c>
      <c r="G529" s="32">
        <v>2869.4338378910002</v>
      </c>
      <c r="H529" s="32">
        <v>549.23992919900002</v>
      </c>
      <c r="I529" s="32">
        <v>153.48590087900001</v>
      </c>
      <c r="J529" s="32">
        <v>2268.6411132809999</v>
      </c>
      <c r="K529" s="32">
        <v>1549.272094727</v>
      </c>
      <c r="L529" s="32">
        <v>8610.1357421880002</v>
      </c>
      <c r="M529" s="32">
        <v>471.66586303700001</v>
      </c>
      <c r="N529" s="32">
        <v>175.391815186</v>
      </c>
      <c r="O529" s="32">
        <v>1149.912109375</v>
      </c>
      <c r="P529" s="32">
        <v>624.429199219</v>
      </c>
      <c r="Q529" s="32">
        <v>133.94688415499999</v>
      </c>
      <c r="R529" s="32">
        <v>1300.868530273</v>
      </c>
      <c r="S529" s="32">
        <v>1516.1745605470001</v>
      </c>
      <c r="T529" s="32">
        <v>150.452026367</v>
      </c>
      <c r="U529" s="32">
        <v>5118.064453125</v>
      </c>
      <c r="V529" s="32">
        <v>2495.333984375</v>
      </c>
      <c r="W529" s="32">
        <v>1368.7951660159999</v>
      </c>
      <c r="X529" s="32">
        <v>72.267997742000006</v>
      </c>
      <c r="Y529" s="32">
        <v>215.01771545400001</v>
      </c>
      <c r="Z529" s="32">
        <v>3996.4645996089998</v>
      </c>
      <c r="AA529" s="32">
        <v>375.35931396500001</v>
      </c>
      <c r="AB529" s="32">
        <v>976.05749511700003</v>
      </c>
      <c r="AC529" s="32">
        <v>6004.7504882809999</v>
      </c>
      <c r="AD529" s="32">
        <v>3334.404296875</v>
      </c>
      <c r="AE529" s="32">
        <v>1728.0535888669999</v>
      </c>
      <c r="AF529" s="32">
        <v>311.51672363300003</v>
      </c>
      <c r="AG529" s="32">
        <v>1643.8679199220001</v>
      </c>
      <c r="AH529" s="32">
        <v>661.78192138700001</v>
      </c>
      <c r="AI529" s="32">
        <v>443.59283447299998</v>
      </c>
      <c r="AJ529" s="32">
        <v>1590.2485351559999</v>
      </c>
      <c r="AK529" s="32">
        <v>3720.9729003910002</v>
      </c>
      <c r="AL529" s="32">
        <v>554.75170898399995</v>
      </c>
      <c r="AM529" s="32">
        <v>1066.0506591799999</v>
      </c>
      <c r="AN529" s="32">
        <v>2658.8107910160002</v>
      </c>
      <c r="AP529" s="32">
        <v>3019.5786132809999</v>
      </c>
      <c r="AQ529" s="32">
        <v>1198.834594727</v>
      </c>
      <c r="AR529" s="32">
        <v>1747.3488769529999</v>
      </c>
      <c r="AS529" s="32">
        <v>3079.5944824220001</v>
      </c>
      <c r="AT529" s="32">
        <v>1865.5197753909999</v>
      </c>
      <c r="AU529" s="32">
        <v>1110.118164062</v>
      </c>
      <c r="AV529" s="32">
        <v>240.29513549800001</v>
      </c>
      <c r="AW529" s="32">
        <v>1652.804077148</v>
      </c>
      <c r="AX529" s="32">
        <v>788.63745117200006</v>
      </c>
      <c r="AY529" s="32">
        <v>490.66708374000001</v>
      </c>
      <c r="AZ529" s="32">
        <v>382.19396972700002</v>
      </c>
      <c r="BA529" s="32">
        <v>188.01637268100001</v>
      </c>
      <c r="BB529" s="32">
        <v>1939.845336914</v>
      </c>
      <c r="BC529" s="32">
        <v>3224.5014648440001</v>
      </c>
      <c r="BD529" s="32">
        <v>3141.0361328119998</v>
      </c>
      <c r="BE529" s="32">
        <v>517.96661376999998</v>
      </c>
      <c r="BF529" s="32">
        <v>649.49798583999996</v>
      </c>
      <c r="BG529" s="32">
        <v>290.236236572</v>
      </c>
      <c r="BH529" s="32">
        <v>499.36477661100002</v>
      </c>
      <c r="BI529" s="32">
        <v>11185</v>
      </c>
      <c r="BJ529" s="32">
        <v>4858.4560546880002</v>
      </c>
      <c r="BK529" s="32">
        <v>195.20706176799999</v>
      </c>
      <c r="BL529" s="32">
        <v>1962.2052001950001</v>
      </c>
      <c r="BM529" s="32">
        <v>3155.8540039059999</v>
      </c>
      <c r="BN529" s="32">
        <v>614.74127197300004</v>
      </c>
      <c r="BO529" s="32">
        <v>3708.8879394529999</v>
      </c>
      <c r="BP529" s="32">
        <v>13248.912109375</v>
      </c>
      <c r="BQ529" s="32">
        <v>2388.966796875</v>
      </c>
      <c r="BR529" s="32">
        <v>5174.8422851559999</v>
      </c>
      <c r="BS529" s="32">
        <v>1937.5080566409999</v>
      </c>
      <c r="BT529" s="32">
        <v>2196.1306152339998</v>
      </c>
      <c r="BU529" s="32">
        <v>114.5</v>
      </c>
      <c r="BV529" s="32">
        <v>1224.9458007809999</v>
      </c>
      <c r="BW529" s="32">
        <v>564.88110351600005</v>
      </c>
      <c r="BX529" s="32">
        <v>1580.380249023</v>
      </c>
      <c r="BY529" s="32">
        <v>1078.8347167970001</v>
      </c>
      <c r="BZ529" s="32">
        <v>732</v>
      </c>
      <c r="CA529" s="32">
        <v>1339.1223144529999</v>
      </c>
      <c r="CB529" s="32">
        <v>330.60891723600002</v>
      </c>
      <c r="CC529" s="32">
        <v>50.972114562999998</v>
      </c>
      <c r="CD529" s="32">
        <v>248.301223755</v>
      </c>
      <c r="CE529" s="32">
        <v>573.42993164100005</v>
      </c>
      <c r="CF529" s="32">
        <v>7491.7788085940001</v>
      </c>
      <c r="CG529" s="32">
        <v>5339.9609375</v>
      </c>
      <c r="CH529" s="32">
        <v>13.530370712</v>
      </c>
      <c r="CI529" s="32">
        <v>1859.616821289</v>
      </c>
      <c r="CJ529" s="32">
        <v>360.72335815399998</v>
      </c>
      <c r="CK529" s="32">
        <v>129.95599365199999</v>
      </c>
      <c r="CL529" s="32">
        <v>443.59283447299998</v>
      </c>
      <c r="CM529" s="32">
        <v>196.96890258799999</v>
      </c>
      <c r="CN529" s="32">
        <v>864.56439208999996</v>
      </c>
      <c r="CO529" s="32">
        <v>1032.9890136720001</v>
      </c>
      <c r="CP529" s="32">
        <v>576.72058105500003</v>
      </c>
      <c r="CQ529" s="32">
        <v>6199.330078125</v>
      </c>
      <c r="CR529" s="32">
        <v>3783.4609375</v>
      </c>
      <c r="CS529" s="32">
        <v>1413.5694580080001</v>
      </c>
      <c r="CT529" s="32">
        <v>1504</v>
      </c>
      <c r="CU529" s="32">
        <v>7217.1694335940001</v>
      </c>
      <c r="CV529" s="32">
        <v>296.62728881800001</v>
      </c>
      <c r="CW529" s="32">
        <v>286.73138427700002</v>
      </c>
      <c r="CX529" s="32">
        <v>959.44470214800003</v>
      </c>
      <c r="CZ529" s="32">
        <v>1648.1340332029999</v>
      </c>
      <c r="DA529" s="32">
        <v>2076.1486816410002</v>
      </c>
      <c r="DB529" s="32">
        <v>217.771392822</v>
      </c>
      <c r="DC529" s="34">
        <v>4084</v>
      </c>
      <c r="DD529" s="32">
        <v>2750.5881347660002</v>
      </c>
      <c r="DE529" s="32">
        <v>811.31365966800001</v>
      </c>
      <c r="DG529" s="32">
        <v>4.9930000310000002</v>
      </c>
      <c r="DI529" s="32">
        <v>111.92745208700001</v>
      </c>
      <c r="DJ529" s="34">
        <v>1094.7</v>
      </c>
      <c r="DK529" s="32">
        <v>440.170654297</v>
      </c>
      <c r="DL529" s="32">
        <v>11593.046875</v>
      </c>
      <c r="DM529" s="32">
        <v>1893.748657227</v>
      </c>
      <c r="DN529" s="32">
        <v>2086.94140625</v>
      </c>
      <c r="DO529" s="32">
        <v>1094.7</v>
      </c>
      <c r="DP529" s="32">
        <v>362</v>
      </c>
      <c r="DQ529" s="32">
        <v>759.5</v>
      </c>
      <c r="DS529" s="32">
        <v>41.78</v>
      </c>
      <c r="DT529" s="32">
        <v>906.94390869100005</v>
      </c>
      <c r="DU529" s="32">
        <v>124</v>
      </c>
      <c r="DV529" s="32">
        <v>4533.0317382809999</v>
      </c>
      <c r="DW529" s="32">
        <v>347.43109130900001</v>
      </c>
      <c r="DX529" s="32">
        <v>406.8</v>
      </c>
      <c r="DY529" s="32">
        <v>618.39941406200001</v>
      </c>
      <c r="EA529">
        <v>17.768000000000001</v>
      </c>
      <c r="EB529" s="32">
        <v>593.13183593799999</v>
      </c>
      <c r="EC529" s="32">
        <v>1326</v>
      </c>
    </row>
    <row r="530" spans="1:133">
      <c r="A530" s="33">
        <v>44593</v>
      </c>
      <c r="B530" s="32">
        <v>544.89666748000002</v>
      </c>
      <c r="C530" s="32">
        <v>8003.4912109380002</v>
      </c>
      <c r="D530" s="32">
        <v>1360.0671386720001</v>
      </c>
      <c r="E530" s="32">
        <v>2773.2749023440001</v>
      </c>
      <c r="F530" s="32">
        <v>718.16656494100005</v>
      </c>
      <c r="G530" s="32">
        <v>2899.3962402339998</v>
      </c>
      <c r="H530" s="32">
        <v>544.44818115199996</v>
      </c>
      <c r="I530" s="32">
        <v>157.73628234899999</v>
      </c>
      <c r="J530" s="32">
        <v>2273.6379394529999</v>
      </c>
      <c r="K530" s="32">
        <v>1567.2576904299999</v>
      </c>
      <c r="L530" s="32">
        <v>8502.22265625</v>
      </c>
      <c r="M530" s="32">
        <v>485.88024902299998</v>
      </c>
      <c r="N530" s="32">
        <v>177.590454102</v>
      </c>
      <c r="O530" s="32">
        <v>1159.399047852</v>
      </c>
      <c r="P530" s="32">
        <v>649.21447753899997</v>
      </c>
      <c r="Q530" s="32">
        <v>137.89942932100001</v>
      </c>
      <c r="R530" s="32">
        <v>1302.8669433590001</v>
      </c>
      <c r="S530" s="32">
        <v>1532.6547851559999</v>
      </c>
      <c r="T530" s="32">
        <v>151.150390625</v>
      </c>
      <c r="U530" s="32">
        <v>5170.748046875</v>
      </c>
      <c r="V530" s="32">
        <v>2503.33203125</v>
      </c>
      <c r="W530" s="32">
        <v>1386.2797851559999</v>
      </c>
      <c r="X530" s="32">
        <v>74.246574401999993</v>
      </c>
      <c r="Y530" s="32">
        <v>214.419311523</v>
      </c>
      <c r="Z530" s="32">
        <v>4016.4558105470001</v>
      </c>
      <c r="AA530" s="32">
        <v>375.05987548799999</v>
      </c>
      <c r="AB530" s="32">
        <v>987.81079101600005</v>
      </c>
      <c r="AC530" s="32">
        <v>5984.7709960940001</v>
      </c>
      <c r="AD530" s="32">
        <v>3421.9260253910002</v>
      </c>
      <c r="AE530" s="32">
        <v>1742.5456542970001</v>
      </c>
      <c r="AF530" s="32">
        <v>316.32540893599997</v>
      </c>
      <c r="AG530" s="32">
        <v>1630.0789794919999</v>
      </c>
      <c r="AH530" s="32">
        <v>669.71215820299994</v>
      </c>
      <c r="AI530" s="32">
        <v>444.103607178</v>
      </c>
      <c r="AJ530" s="32">
        <v>1620.234375</v>
      </c>
      <c r="AK530" s="32">
        <v>3741.4616699220001</v>
      </c>
      <c r="AL530" s="32">
        <v>548.754394531</v>
      </c>
      <c r="AM530" s="32">
        <v>1081.0301513669999</v>
      </c>
      <c r="AN530" s="32">
        <v>2668.4089355470001</v>
      </c>
      <c r="AP530" s="32">
        <v>3080.5295410160002</v>
      </c>
      <c r="AQ530" s="32">
        <v>1198.834594727</v>
      </c>
      <c r="AR530" s="32">
        <v>1723.904663086</v>
      </c>
      <c r="AS530" s="32">
        <v>3134.5695800779999</v>
      </c>
      <c r="AT530" s="32">
        <v>1884.4997558590001</v>
      </c>
      <c r="AU530" s="32">
        <v>1115.1141357419999</v>
      </c>
      <c r="AV530" s="32">
        <v>239.995925903</v>
      </c>
      <c r="AW530" s="32">
        <v>1654.011108398</v>
      </c>
      <c r="AX530" s="32">
        <v>785.044433594</v>
      </c>
      <c r="AY530" s="32">
        <v>495.76364135699998</v>
      </c>
      <c r="AZ530" s="32">
        <v>392.67730712899998</v>
      </c>
      <c r="BA530" s="32">
        <v>191.365768433</v>
      </c>
      <c r="BB530" s="32">
        <v>1954.8366699220001</v>
      </c>
      <c r="BC530" s="32">
        <v>3326.8901367190001</v>
      </c>
      <c r="BD530" s="32">
        <v>3048.1240234380002</v>
      </c>
      <c r="BE530" s="32">
        <v>511.569488525</v>
      </c>
      <c r="BF530" s="32">
        <v>660.49291992200006</v>
      </c>
      <c r="BG530" s="32">
        <v>287.74026489300002</v>
      </c>
      <c r="BH530" s="32">
        <v>499.06210327100001</v>
      </c>
      <c r="BI530" s="32">
        <v>11315</v>
      </c>
      <c r="BJ530" s="32">
        <v>4965.3994140619998</v>
      </c>
      <c r="BK530" s="32">
        <v>192.262252808</v>
      </c>
      <c r="BL530" s="32">
        <v>1994.748413086</v>
      </c>
      <c r="BM530" s="32">
        <v>3165.8298339839998</v>
      </c>
      <c r="BN530" s="32">
        <v>617.33923339800003</v>
      </c>
      <c r="BO530" s="32">
        <v>3789.7983398440001</v>
      </c>
      <c r="BP530" s="32">
        <v>13283.895507812</v>
      </c>
      <c r="BQ530" s="32">
        <v>2382.9797363279999</v>
      </c>
      <c r="BR530" s="32">
        <v>5339.5190429690001</v>
      </c>
      <c r="BS530" s="32">
        <v>1889.0705566409999</v>
      </c>
      <c r="BT530" s="32">
        <v>2215.9235839839998</v>
      </c>
      <c r="BU530" s="32">
        <v>117.220001221</v>
      </c>
      <c r="BV530" s="32">
        <v>1228.3659667970001</v>
      </c>
      <c r="BW530" s="32">
        <v>576.05505371100003</v>
      </c>
      <c r="BX530" s="32">
        <v>1586.8718261720001</v>
      </c>
      <c r="BY530" s="32">
        <v>1117.3288574220001</v>
      </c>
      <c r="BZ530" s="32">
        <v>746</v>
      </c>
      <c r="CA530" s="32">
        <v>1350.6062011720001</v>
      </c>
      <c r="CB530" s="32">
        <v>334.10369873000002</v>
      </c>
      <c r="CC530" s="32">
        <v>52.310066223</v>
      </c>
      <c r="CD530" s="32">
        <v>252.50106811500001</v>
      </c>
      <c r="CE530" s="32">
        <v>573.93914794900002</v>
      </c>
      <c r="CF530" s="32">
        <v>7493.7768554690001</v>
      </c>
      <c r="CG530" s="32">
        <v>5288.0009765619998</v>
      </c>
      <c r="CH530" s="32">
        <v>13.579362869000001</v>
      </c>
      <c r="CI530" s="32">
        <v>1918.758422852</v>
      </c>
      <c r="CJ530" s="32">
        <v>372.873046875</v>
      </c>
      <c r="CK530" s="32">
        <v>127.89700317400001</v>
      </c>
      <c r="CL530" s="32">
        <v>444.103607178</v>
      </c>
      <c r="CM530" s="32">
        <v>200.843948364</v>
      </c>
      <c r="CN530" s="32">
        <v>884.55438232400002</v>
      </c>
      <c r="CO530" s="32">
        <v>1039.9821777340001</v>
      </c>
      <c r="CP530" s="32">
        <v>579.91784668000003</v>
      </c>
      <c r="CQ530" s="32">
        <v>6205.3247070309999</v>
      </c>
      <c r="CR530" s="32">
        <v>3745.0017089839998</v>
      </c>
      <c r="CS530" s="32">
        <v>1456.7979736330001</v>
      </c>
      <c r="CT530" s="32">
        <v>1431</v>
      </c>
      <c r="CU530" s="32">
        <v>7141.19921875</v>
      </c>
      <c r="CV530" s="32">
        <v>299.62356567400002</v>
      </c>
      <c r="CW530" s="32">
        <v>288.72671508799999</v>
      </c>
      <c r="CX530" s="32">
        <v>964.97918701200001</v>
      </c>
      <c r="CZ530" s="32">
        <v>1660.1276855470001</v>
      </c>
      <c r="DA530" s="32">
        <v>2060.1625976559999</v>
      </c>
      <c r="DB530" s="32">
        <v>215.87164306599999</v>
      </c>
      <c r="DC530" s="34">
        <v>4174</v>
      </c>
      <c r="DD530" s="32">
        <v>2802.5615234380002</v>
      </c>
      <c r="DE530" s="32">
        <v>819.10711669900002</v>
      </c>
      <c r="DG530" s="32">
        <v>5.1199998860000004</v>
      </c>
      <c r="DI530" s="32">
        <v>112.127044678</v>
      </c>
      <c r="DJ530" s="34">
        <v>1111</v>
      </c>
      <c r="DK530" s="32">
        <v>445.36795043900003</v>
      </c>
      <c r="DL530" s="32">
        <v>11613.03515625</v>
      </c>
      <c r="DM530" s="32">
        <v>1914.7180175779999</v>
      </c>
      <c r="DN530" s="32">
        <v>2108.7263183589998</v>
      </c>
      <c r="DO530" s="32">
        <v>1111</v>
      </c>
      <c r="DP530" s="32">
        <v>358.2</v>
      </c>
      <c r="DQ530" s="32">
        <v>784.5</v>
      </c>
      <c r="DS530" s="32">
        <v>44.07</v>
      </c>
      <c r="DT530" s="32">
        <v>910.29376220699999</v>
      </c>
      <c r="DU530" s="32">
        <v>124</v>
      </c>
      <c r="DV530" s="32">
        <v>4499.0541992190001</v>
      </c>
      <c r="DW530" s="32">
        <v>361.25289916999998</v>
      </c>
      <c r="DX530" s="32">
        <v>411</v>
      </c>
      <c r="DY530" s="32">
        <v>637.593261719</v>
      </c>
      <c r="EA530">
        <v>17.652000000000001</v>
      </c>
      <c r="EB530" s="32">
        <v>593.13183593799999</v>
      </c>
      <c r="EC530" s="32">
        <v>1412.599975586</v>
      </c>
    </row>
    <row r="531" spans="1:133">
      <c r="A531" s="33">
        <v>44594</v>
      </c>
      <c r="B531" s="32">
        <v>551.49060058600003</v>
      </c>
      <c r="C531" s="32">
        <v>8191.3842773440001</v>
      </c>
      <c r="D531" s="32">
        <v>1282.6486816409999</v>
      </c>
      <c r="E531" s="32">
        <v>2812.2507324220001</v>
      </c>
      <c r="F531" s="32">
        <v>731.15875244100005</v>
      </c>
      <c r="G531" s="32">
        <v>2929.3588867190001</v>
      </c>
      <c r="H531" s="32">
        <v>546.44470214800003</v>
      </c>
      <c r="I531" s="32">
        <v>154.33204650900001</v>
      </c>
      <c r="J531" s="32">
        <v>2306.6184082029999</v>
      </c>
      <c r="K531" s="32">
        <v>1566.2585449220001</v>
      </c>
      <c r="L531" s="32">
        <v>8575.1640625</v>
      </c>
      <c r="M531" s="32">
        <v>488.47283935500002</v>
      </c>
      <c r="N531" s="32">
        <v>179.23945617699999</v>
      </c>
      <c r="O531" s="32">
        <v>1176.8751220700001</v>
      </c>
      <c r="P531" s="32">
        <v>636.42211914100005</v>
      </c>
      <c r="Q531" s="32">
        <v>140.53443908700001</v>
      </c>
      <c r="R531" s="32">
        <v>1316.355102539</v>
      </c>
      <c r="S531" s="32">
        <v>1559.6221923830001</v>
      </c>
      <c r="T531" s="32">
        <v>153.59474182100001</v>
      </c>
      <c r="U531" s="32">
        <v>5258.552734375</v>
      </c>
      <c r="V531" s="32">
        <v>2536.3229980470001</v>
      </c>
      <c r="W531" s="32">
        <v>1395.2719726559999</v>
      </c>
      <c r="X531" s="32">
        <v>76.604881286999998</v>
      </c>
      <c r="Y531" s="32">
        <v>215.915283203</v>
      </c>
      <c r="Z531" s="32">
        <v>4066.912109375</v>
      </c>
      <c r="AA531" s="32">
        <v>375.35931396500001</v>
      </c>
      <c r="AB531" s="32">
        <v>998.84075927699996</v>
      </c>
      <c r="AC531" s="32">
        <v>6054.6982421880002</v>
      </c>
      <c r="AD531" s="32">
        <v>3455.3903808589998</v>
      </c>
      <c r="AE531" s="32">
        <v>1761.0356445309999</v>
      </c>
      <c r="AF531" s="32">
        <v>321.44769287100002</v>
      </c>
      <c r="AG531" s="32">
        <v>1628.6015625</v>
      </c>
      <c r="AH531" s="32">
        <v>685.96929931600005</v>
      </c>
      <c r="AI531" s="32">
        <v>446.86203002899998</v>
      </c>
      <c r="AJ531" s="32">
        <v>1614.7370605470001</v>
      </c>
      <c r="AK531" s="32">
        <v>3813.4226074220001</v>
      </c>
      <c r="AL531" s="32">
        <v>548.754394531</v>
      </c>
      <c r="AM531" s="32">
        <v>1081.5297851559999</v>
      </c>
      <c r="AN531" s="32">
        <v>2692.4057617190001</v>
      </c>
      <c r="AP531" s="32">
        <v>3051.552734375</v>
      </c>
      <c r="AQ531" s="32">
        <v>1210.9636230470001</v>
      </c>
      <c r="AR531" s="32">
        <v>1717.918945312</v>
      </c>
      <c r="AS531" s="32">
        <v>3198.5405273440001</v>
      </c>
      <c r="AT531" s="32">
        <v>1902.9799804690001</v>
      </c>
      <c r="AU531" s="32">
        <v>1125.106079102</v>
      </c>
      <c r="AV531" s="32">
        <v>245.083084106</v>
      </c>
      <c r="AW531" s="32">
        <v>1659.8458251950001</v>
      </c>
      <c r="AX531" s="32">
        <v>793.22833251999998</v>
      </c>
      <c r="AY531" s="32">
        <v>499.66094970699999</v>
      </c>
      <c r="AZ531" s="32">
        <v>388.93322753899997</v>
      </c>
      <c r="BA531" s="32">
        <v>188.26634216299999</v>
      </c>
      <c r="BB531" s="32">
        <v>1958.334350586</v>
      </c>
      <c r="BC531" s="32">
        <v>3317.8999023440001</v>
      </c>
      <c r="BD531" s="32">
        <v>3077.0964355470001</v>
      </c>
      <c r="BE531" s="32">
        <v>523.16418456999997</v>
      </c>
      <c r="BF531" s="32">
        <v>667.08978271499996</v>
      </c>
      <c r="BG531" s="32">
        <v>290.53573608400001</v>
      </c>
      <c r="BH531" s="32">
        <v>504.96188354499998</v>
      </c>
      <c r="BI531" s="32">
        <v>11215</v>
      </c>
      <c r="BJ531" s="32">
        <v>4872.4487304690001</v>
      </c>
      <c r="BK531" s="32">
        <v>195.157150269</v>
      </c>
      <c r="BL531" s="32">
        <v>2007.5526123049999</v>
      </c>
      <c r="BM531" s="32">
        <v>3160.3430175779999</v>
      </c>
      <c r="BN531" s="32">
        <v>615.54058837900004</v>
      </c>
      <c r="BO531" s="32">
        <v>3843.7387695309999</v>
      </c>
      <c r="BP531" s="32">
        <v>13543.776367188</v>
      </c>
      <c r="BQ531" s="32">
        <v>2411.9182128910002</v>
      </c>
      <c r="BR531" s="32">
        <v>5344.5092773440001</v>
      </c>
      <c r="BS531" s="32">
        <v>1896.5606689450001</v>
      </c>
      <c r="BT531" s="32">
        <v>2258.2087402339998</v>
      </c>
      <c r="BU531" s="32">
        <v>115.19999694800001</v>
      </c>
      <c r="BV531" s="32">
        <v>1225.4343261720001</v>
      </c>
      <c r="BW531" s="32">
        <v>579.84613037099996</v>
      </c>
      <c r="BX531" s="32">
        <v>1604.8474121090001</v>
      </c>
      <c r="BY531" s="32">
        <v>1105.3305664059999</v>
      </c>
      <c r="BZ531" s="32">
        <v>746</v>
      </c>
      <c r="CA531" s="32">
        <v>1364.0874023440001</v>
      </c>
      <c r="CB531" s="32">
        <v>330.509033203</v>
      </c>
      <c r="CC531" s="32">
        <v>52.779350280999999</v>
      </c>
      <c r="CD531" s="32">
        <v>258.64709472700002</v>
      </c>
      <c r="CE531" s="32">
        <v>580.72930908199999</v>
      </c>
      <c r="CF531" s="32">
        <v>7549.73046875</v>
      </c>
      <c r="CG531" s="32">
        <v>5361.9448242190001</v>
      </c>
      <c r="CH531" s="32">
        <v>13.971312523</v>
      </c>
      <c r="CI531" s="32">
        <v>1904.76171875</v>
      </c>
      <c r="CJ531" s="32">
        <v>376.07528686500001</v>
      </c>
      <c r="CK531" s="32">
        <v>132.25486755399999</v>
      </c>
      <c r="CL531" s="32">
        <v>446.86203002899998</v>
      </c>
      <c r="CM531" s="32">
        <v>202.791473389</v>
      </c>
      <c r="CN531" s="32">
        <v>879.55688476600005</v>
      </c>
      <c r="CO531" s="32">
        <v>1052.9694824220001</v>
      </c>
      <c r="CP531" s="32">
        <v>571.724609375</v>
      </c>
      <c r="CQ531" s="32">
        <v>6233.2944335940001</v>
      </c>
      <c r="CR531" s="32">
        <v>3778.466796875</v>
      </c>
      <c r="CS531" s="32">
        <v>1461.1209716799999</v>
      </c>
      <c r="CT531" s="32">
        <v>1512.5</v>
      </c>
      <c r="CU531" s="32">
        <v>7249.1572265619998</v>
      </c>
      <c r="CV531" s="32">
        <v>301.62103271500001</v>
      </c>
      <c r="CW531" s="32">
        <v>290.62228393599997</v>
      </c>
      <c r="CX531" s="32">
        <v>968.33947753899997</v>
      </c>
      <c r="CZ531" s="32">
        <v>1698.1076660159999</v>
      </c>
      <c r="DA531" s="32">
        <v>2041.1799316409999</v>
      </c>
      <c r="DB531" s="32">
        <v>218.17135620100001</v>
      </c>
      <c r="DC531" s="34">
        <v>4266</v>
      </c>
      <c r="DD531" s="32">
        <v>2894.5146484380002</v>
      </c>
      <c r="DE531" s="32">
        <v>820.306152344</v>
      </c>
      <c r="DG531" s="32">
        <v>5.1360001559999997</v>
      </c>
      <c r="DI531" s="32">
        <v>112.72585296600001</v>
      </c>
      <c r="DJ531" s="34">
        <v>1120</v>
      </c>
      <c r="DK531" s="32">
        <v>447.96661376999998</v>
      </c>
      <c r="DL531" s="32">
        <v>11752.951171875</v>
      </c>
      <c r="DM531" s="32">
        <v>1952.6629638669999</v>
      </c>
      <c r="DN531" s="32">
        <v>2138.5146484380002</v>
      </c>
      <c r="DO531" s="32">
        <v>1120</v>
      </c>
      <c r="DP531" s="32">
        <v>350.6</v>
      </c>
      <c r="DQ531" s="32">
        <v>780</v>
      </c>
      <c r="DS531" s="32">
        <v>44.58</v>
      </c>
      <c r="DT531" s="32">
        <v>911.96868896499996</v>
      </c>
      <c r="DU531" s="32">
        <v>123.5</v>
      </c>
      <c r="DV531" s="32">
        <v>4588.9956054690001</v>
      </c>
      <c r="DW531" s="32">
        <v>375.703033447</v>
      </c>
      <c r="DX531" s="32">
        <v>400.4</v>
      </c>
      <c r="DY531" s="32">
        <v>627.19665527300003</v>
      </c>
      <c r="EA531">
        <v>18.465</v>
      </c>
      <c r="EB531" s="32">
        <v>593.13183593799999</v>
      </c>
      <c r="EC531" s="32">
        <v>1385.599975586</v>
      </c>
    </row>
    <row r="532" spans="1:133">
      <c r="A532" s="33">
        <v>44595</v>
      </c>
      <c r="B532" s="32">
        <v>554.28796386700003</v>
      </c>
      <c r="C532" s="32">
        <v>7805.6020507809999</v>
      </c>
      <c r="D532" s="32">
        <v>1257.1755371090001</v>
      </c>
      <c r="E532" s="32">
        <v>2726.3039550779999</v>
      </c>
      <c r="F532" s="32">
        <v>709.571777344</v>
      </c>
      <c r="G532" s="32">
        <v>2868.4345703119998</v>
      </c>
      <c r="H532" s="32">
        <v>548.241699219</v>
      </c>
      <c r="I532" s="32">
        <v>155.06011962900001</v>
      </c>
      <c r="J532" s="32">
        <v>2265.6428222660002</v>
      </c>
      <c r="K532" s="32">
        <v>1561.762084961</v>
      </c>
      <c r="L532" s="32">
        <v>8351.3427734380002</v>
      </c>
      <c r="M532" s="32">
        <v>488.38333129900002</v>
      </c>
      <c r="N532" s="32">
        <v>179.23945617699999</v>
      </c>
      <c r="O532" s="32">
        <v>1159.8985595700001</v>
      </c>
      <c r="P532" s="32">
        <v>622.83013916000004</v>
      </c>
      <c r="Q532" s="32">
        <v>137.723754883</v>
      </c>
      <c r="R532" s="32">
        <v>1301.867797852</v>
      </c>
      <c r="S532" s="32">
        <v>1531.655883789</v>
      </c>
      <c r="T532" s="32">
        <v>152.04830932600001</v>
      </c>
      <c r="U532" s="32">
        <v>5032.2104492190001</v>
      </c>
      <c r="V532" s="32">
        <v>2446.3469238279999</v>
      </c>
      <c r="W532" s="32">
        <v>1388.777709961</v>
      </c>
      <c r="X532" s="32">
        <v>77.604156493999994</v>
      </c>
      <c r="Y532" s="32">
        <v>214.21986389200001</v>
      </c>
      <c r="Z532" s="32">
        <v>4009.7924804690001</v>
      </c>
      <c r="AA532" s="32">
        <v>368.77056884799998</v>
      </c>
      <c r="AB532" s="32">
        <v>991.78869628899997</v>
      </c>
      <c r="AC532" s="32">
        <v>5980.7749023440001</v>
      </c>
      <c r="AD532" s="32">
        <v>3403.048828125</v>
      </c>
      <c r="AE532" s="32">
        <v>1724.0559082029999</v>
      </c>
      <c r="AF532" s="32">
        <v>317.16171264600001</v>
      </c>
      <c r="AG532" s="32">
        <v>1694.100219727</v>
      </c>
      <c r="AH532" s="32">
        <v>655.43768310500002</v>
      </c>
      <c r="AI532" s="32">
        <v>449.41607665999999</v>
      </c>
      <c r="AJ532" s="32">
        <v>1582.7521972659999</v>
      </c>
      <c r="AK532" s="32">
        <v>3755.9536132809999</v>
      </c>
      <c r="AL532" s="32">
        <v>549.75396728500004</v>
      </c>
      <c r="AM532" s="32">
        <v>1062.0561523440001</v>
      </c>
      <c r="AN532" s="32">
        <v>2625.2153320309999</v>
      </c>
      <c r="AP532" s="32">
        <v>3002.591796875</v>
      </c>
      <c r="AQ532" s="32">
        <v>1198.834594727</v>
      </c>
      <c r="AR532" s="32">
        <v>1719.9140625</v>
      </c>
      <c r="AS532" s="32">
        <v>3084.5920410160002</v>
      </c>
      <c r="AT532" s="32">
        <v>1852.034179688</v>
      </c>
      <c r="AU532" s="32">
        <v>1101.1252441409999</v>
      </c>
      <c r="AV532" s="32">
        <v>242.68911743199999</v>
      </c>
      <c r="AW532" s="32">
        <v>1638.3181152340001</v>
      </c>
      <c r="AX532" s="32">
        <v>799.615722656</v>
      </c>
      <c r="AY532" s="32">
        <v>495.26397705099998</v>
      </c>
      <c r="AZ532" s="32">
        <v>391.77877807599998</v>
      </c>
      <c r="BA532" s="32">
        <v>184.267044067</v>
      </c>
      <c r="BB532" s="32">
        <v>1939.345703125</v>
      </c>
      <c r="BC532" s="32">
        <v>3312.4057617190001</v>
      </c>
      <c r="BD532" s="32">
        <v>3009.1604003910002</v>
      </c>
      <c r="BE532" s="32">
        <v>514.36822509800004</v>
      </c>
      <c r="BF532" s="32">
        <v>637.30364990199996</v>
      </c>
      <c r="BG532" s="32">
        <v>291.933502197</v>
      </c>
      <c r="BH532" s="32">
        <v>502.54153442400002</v>
      </c>
      <c r="BI532" s="32">
        <v>10620</v>
      </c>
      <c r="BJ532" s="32">
        <v>4834.46875</v>
      </c>
      <c r="BK532" s="32">
        <v>185.72372436500001</v>
      </c>
      <c r="BL532" s="32">
        <v>1977.1430664059999</v>
      </c>
      <c r="BM532" s="32">
        <v>3182.7885742190001</v>
      </c>
      <c r="BN532" s="32">
        <v>618.53833007799994</v>
      </c>
      <c r="BO532" s="32">
        <v>3820.7641601559999</v>
      </c>
      <c r="BP532" s="32">
        <v>13228.921875</v>
      </c>
      <c r="BQ532" s="32">
        <v>2390.962890625</v>
      </c>
      <c r="BR532" s="32">
        <v>5363.4716796880002</v>
      </c>
      <c r="BS532" s="32">
        <v>1839.1346435549999</v>
      </c>
      <c r="BT532" s="32">
        <v>2253.7099609380002</v>
      </c>
      <c r="BU532" s="32">
        <v>116.66000366199999</v>
      </c>
      <c r="BV532" s="32">
        <v>1222.0141601559999</v>
      </c>
      <c r="BW532" s="32">
        <v>572.06433105500003</v>
      </c>
      <c r="BX532" s="32">
        <v>1588.369506836</v>
      </c>
      <c r="BY532" s="32">
        <v>1056.3380126950001</v>
      </c>
      <c r="BZ532" s="32">
        <v>729</v>
      </c>
      <c r="CA532" s="32">
        <v>1352.6033935549999</v>
      </c>
      <c r="CB532" s="32">
        <v>325.71612548799999</v>
      </c>
      <c r="CC532" s="32">
        <v>53.218681334999999</v>
      </c>
      <c r="CD532" s="32">
        <v>258.74957275399998</v>
      </c>
      <c r="CE532" s="32">
        <v>574.44842529300001</v>
      </c>
      <c r="CF532" s="32">
        <v>7287.9482421880002</v>
      </c>
      <c r="CG532" s="32">
        <v>5268.0166015619998</v>
      </c>
      <c r="CH532" s="32">
        <v>13.759007454000001</v>
      </c>
      <c r="CI532" s="32">
        <v>1931.967163086</v>
      </c>
      <c r="CJ532" s="32">
        <v>377.017089844</v>
      </c>
      <c r="CK532" s="32">
        <v>133.51423645</v>
      </c>
      <c r="CL532" s="32">
        <v>449.41607665999999</v>
      </c>
      <c r="CM532" s="32">
        <v>204.189697266</v>
      </c>
      <c r="CN532" s="32">
        <v>866.56341552699996</v>
      </c>
      <c r="CO532" s="32">
        <v>1039.4826660159999</v>
      </c>
      <c r="CP532" s="32">
        <v>572.12432861299999</v>
      </c>
      <c r="CQ532" s="32">
        <v>6253.2724609380002</v>
      </c>
      <c r="CR532" s="32">
        <v>3799.4440917970001</v>
      </c>
      <c r="CS532" s="32">
        <v>1461.1209716799999</v>
      </c>
      <c r="CT532" s="32">
        <v>1445.5</v>
      </c>
      <c r="CU532" s="32">
        <v>7191.1801757809999</v>
      </c>
      <c r="CV532" s="32">
        <v>296.67721557599998</v>
      </c>
      <c r="CW532" s="32">
        <v>290.52255249000001</v>
      </c>
      <c r="CX532" s="32">
        <v>976.04821777300003</v>
      </c>
      <c r="CZ532" s="32">
        <v>1635.1408691409999</v>
      </c>
      <c r="DA532" s="32">
        <v>2026.193359375</v>
      </c>
      <c r="DB532" s="32">
        <v>212.37210082999999</v>
      </c>
      <c r="DC532" s="34">
        <v>4244</v>
      </c>
      <c r="DD532" s="32">
        <v>2842.541015625</v>
      </c>
      <c r="DE532" s="32">
        <v>802.12139892599998</v>
      </c>
      <c r="DG532" s="32">
        <v>4.9879999159999997</v>
      </c>
      <c r="DI532" s="32">
        <v>112.626060486</v>
      </c>
      <c r="DJ532" s="34">
        <v>1114</v>
      </c>
      <c r="DK532" s="32">
        <v>438.67144775399998</v>
      </c>
      <c r="DL532" s="32">
        <v>11438.139648438</v>
      </c>
      <c r="DM532" s="32">
        <v>1923.205688477</v>
      </c>
      <c r="DN532" s="32">
        <v>2147.4064941410002</v>
      </c>
      <c r="DO532" s="32">
        <v>1114</v>
      </c>
      <c r="DP532" s="32">
        <v>345</v>
      </c>
      <c r="DQ532" s="32">
        <v>778.5</v>
      </c>
      <c r="DS532" s="32">
        <v>43.2</v>
      </c>
      <c r="DT532" s="32">
        <v>891.87017822300004</v>
      </c>
      <c r="DU532" s="32">
        <v>123.5</v>
      </c>
      <c r="DV532" s="32">
        <v>4896.7939453119998</v>
      </c>
      <c r="DW532" s="32">
        <v>369.49893188499999</v>
      </c>
      <c r="DX532" s="32">
        <v>393.8</v>
      </c>
      <c r="DY532" s="32">
        <v>627.19665527300003</v>
      </c>
      <c r="EA532">
        <v>17.995000000000001</v>
      </c>
      <c r="EB532" s="32">
        <v>593.13183593799999</v>
      </c>
      <c r="EC532" s="32">
        <v>1389.400024414</v>
      </c>
    </row>
    <row r="533" spans="1:133">
      <c r="A533" s="33">
        <v>44596</v>
      </c>
      <c r="B533" s="32">
        <v>554.48785400400004</v>
      </c>
      <c r="C533" s="32">
        <v>7725.6479492190001</v>
      </c>
      <c r="D533" s="32">
        <v>1225.708374023</v>
      </c>
      <c r="E533" s="32">
        <v>2717.3095703119998</v>
      </c>
      <c r="F533" s="32">
        <v>710.770996094</v>
      </c>
      <c r="G533" s="32">
        <v>2828.4841308589998</v>
      </c>
      <c r="H533" s="32">
        <v>536.46221923799999</v>
      </c>
      <c r="I533" s="32">
        <v>152.580734253</v>
      </c>
      <c r="J533" s="32">
        <v>2264.6435546880002</v>
      </c>
      <c r="K533" s="32">
        <v>1541.7778320309999</v>
      </c>
      <c r="L533" s="32">
        <v>8275.4033203119998</v>
      </c>
      <c r="M533" s="32">
        <v>487.22116088899998</v>
      </c>
      <c r="N533" s="32">
        <v>177.69039917000001</v>
      </c>
      <c r="O533" s="32">
        <v>1181.8680419919999</v>
      </c>
      <c r="P533" s="32">
        <v>624.02941894499997</v>
      </c>
      <c r="Q533" s="32">
        <v>136.14273071299999</v>
      </c>
      <c r="R533" s="32">
        <v>1269.395874023</v>
      </c>
      <c r="S533" s="32">
        <v>1509.182983398</v>
      </c>
      <c r="T533" s="32">
        <v>149.00535583499999</v>
      </c>
      <c r="U533" s="32">
        <v>4885.8686523440001</v>
      </c>
      <c r="V533" s="32">
        <v>2431.3513183589998</v>
      </c>
      <c r="W533" s="32">
        <v>1351.310546875</v>
      </c>
      <c r="X533" s="32">
        <v>76.425010681000003</v>
      </c>
      <c r="Y533" s="32">
        <v>213.12283325199999</v>
      </c>
      <c r="Z533" s="32">
        <v>3945.0568847660002</v>
      </c>
      <c r="AA533" s="32">
        <v>365.17666625999999</v>
      </c>
      <c r="AB533" s="32">
        <v>971.35626220699999</v>
      </c>
      <c r="AC533" s="32">
        <v>5803.958984375</v>
      </c>
      <c r="AD533" s="32">
        <v>3418.4936523440001</v>
      </c>
      <c r="AE533" s="32">
        <v>1675.0825195309999</v>
      </c>
      <c r="AF533" s="32">
        <v>309.73965454099999</v>
      </c>
      <c r="AG533" s="32">
        <v>1707.889282227</v>
      </c>
      <c r="AH533" s="32">
        <v>648.30035400400004</v>
      </c>
      <c r="AI533" s="32">
        <v>444.61437988300003</v>
      </c>
      <c r="AJ533" s="32">
        <v>1571.757202148</v>
      </c>
      <c r="AK533" s="32">
        <v>3747.4584960940001</v>
      </c>
      <c r="AL533" s="32">
        <v>555.35144043000003</v>
      </c>
      <c r="AM533" s="32">
        <v>1033.594726562</v>
      </c>
      <c r="AN533" s="32">
        <v>2615.6166992190001</v>
      </c>
      <c r="AP533" s="32">
        <v>2965.6218261720001</v>
      </c>
      <c r="AQ533" s="32">
        <v>1184.279663086</v>
      </c>
      <c r="AR533" s="32">
        <v>1739.866821289</v>
      </c>
      <c r="AS533" s="32">
        <v>3035.6145019529999</v>
      </c>
      <c r="AT533" s="32">
        <v>1868.516601562</v>
      </c>
      <c r="AU533" s="32">
        <v>1074.1466064450001</v>
      </c>
      <c r="AV533" s="32">
        <v>239.19790649399999</v>
      </c>
      <c r="AW533" s="32">
        <v>1644.756469727</v>
      </c>
      <c r="AX533" s="32">
        <v>793.42797851600005</v>
      </c>
      <c r="AY533" s="32">
        <v>487.86898803700001</v>
      </c>
      <c r="AZ533" s="32">
        <v>405.25741577100001</v>
      </c>
      <c r="BA533" s="32">
        <v>181.967453003</v>
      </c>
      <c r="BB533" s="32">
        <v>1883.3790283200001</v>
      </c>
      <c r="BC533" s="32">
        <v>3318.8989257809999</v>
      </c>
      <c r="BD533" s="32">
        <v>2956.2106933589998</v>
      </c>
      <c r="BE533" s="32">
        <v>511.96926879900002</v>
      </c>
      <c r="BF533" s="32">
        <v>635.70440673799999</v>
      </c>
      <c r="BG533" s="32">
        <v>287.440673828</v>
      </c>
      <c r="BH533" s="32">
        <v>495.28027343799999</v>
      </c>
      <c r="BI533" s="32">
        <v>10580</v>
      </c>
      <c r="BJ533" s="32">
        <v>4841.4653320309999</v>
      </c>
      <c r="BK533" s="32">
        <v>192.11250305199999</v>
      </c>
      <c r="BL533" s="32">
        <v>1978.7436523440001</v>
      </c>
      <c r="BM533" s="32">
        <v>3203.2392578119998</v>
      </c>
      <c r="BN533" s="32">
        <v>609.14532470699999</v>
      </c>
      <c r="BO533" s="32">
        <v>3761.8288574220001</v>
      </c>
      <c r="BP533" s="32">
        <v>13039.008789062</v>
      </c>
      <c r="BQ533" s="32">
        <v>2356.0363769529999</v>
      </c>
      <c r="BR533" s="32">
        <v>5356.4853515619998</v>
      </c>
      <c r="BS533" s="32">
        <v>1778.7124023440001</v>
      </c>
      <c r="BT533" s="32">
        <v>2229.4187011720001</v>
      </c>
      <c r="BU533" s="32">
        <v>113.599998474</v>
      </c>
      <c r="BV533" s="32">
        <v>1218.59375</v>
      </c>
      <c r="BW533" s="32">
        <v>553.90679931600005</v>
      </c>
      <c r="BX533" s="32">
        <v>1556.4123535159999</v>
      </c>
      <c r="BY533" s="32">
        <v>1061.3374023440001</v>
      </c>
      <c r="BZ533" s="32">
        <v>707.5</v>
      </c>
      <c r="CA533" s="32">
        <v>1305.1701660159999</v>
      </c>
      <c r="CB533" s="32">
        <v>312.93508911100002</v>
      </c>
      <c r="CC533" s="32">
        <v>51.301609038999999</v>
      </c>
      <c r="CD533" s="32">
        <v>251.98886108400001</v>
      </c>
      <c r="CE533" s="32">
        <v>562.56555175799997</v>
      </c>
      <c r="CF533" s="32">
        <v>7136.07421875</v>
      </c>
      <c r="CG533" s="32">
        <v>5234.0415039059999</v>
      </c>
      <c r="CH533" s="32">
        <v>13.579362869000001</v>
      </c>
      <c r="CI533" s="32">
        <v>2007.8657226559999</v>
      </c>
      <c r="CJ533" s="32">
        <v>378.85372924799998</v>
      </c>
      <c r="CK533" s="32">
        <v>134.15391540499999</v>
      </c>
      <c r="CL533" s="32">
        <v>444.61437988300003</v>
      </c>
      <c r="CM533" s="32">
        <v>200.344604492</v>
      </c>
      <c r="CN533" s="32">
        <v>857.56793212900004</v>
      </c>
      <c r="CO533" s="32">
        <v>1013.507995605</v>
      </c>
      <c r="CP533" s="32">
        <v>572.12432861299999</v>
      </c>
      <c r="CQ533" s="32">
        <v>6327.1928710940001</v>
      </c>
      <c r="CR533" s="32">
        <v>3810.931640625</v>
      </c>
      <c r="CS533" s="32">
        <v>1474.089233398</v>
      </c>
      <c r="CT533" s="32">
        <v>1410</v>
      </c>
      <c r="CU533" s="32">
        <v>7141.19921875</v>
      </c>
      <c r="CV533" s="32">
        <v>295.17913818400001</v>
      </c>
      <c r="CW533" s="32">
        <v>285.83340454099999</v>
      </c>
      <c r="CX533" s="32">
        <v>976.04821777300003</v>
      </c>
      <c r="CZ533" s="32">
        <v>1608.1550292970001</v>
      </c>
      <c r="DA533" s="32">
        <v>2003.2139892580001</v>
      </c>
      <c r="DB533" s="32">
        <v>203.773239136</v>
      </c>
      <c r="DC533" s="34">
        <v>4090</v>
      </c>
      <c r="DD533" s="32">
        <v>2772.5769042970001</v>
      </c>
      <c r="DE533" s="32">
        <v>783.53723144499997</v>
      </c>
      <c r="DG533" s="32">
        <v>4.8829998970000004</v>
      </c>
      <c r="DI533" s="32">
        <v>113.274765015</v>
      </c>
      <c r="DJ533" s="34">
        <v>1096.2</v>
      </c>
      <c r="DK533" s="32">
        <v>428.97653198199998</v>
      </c>
      <c r="DL533" s="32">
        <v>11253.250976562</v>
      </c>
      <c r="DM533" s="32">
        <v>1843.321899414</v>
      </c>
      <c r="DN533" s="32">
        <v>2151.8527832029999</v>
      </c>
      <c r="DO533" s="32">
        <v>1096.2</v>
      </c>
      <c r="DP533" s="32">
        <v>360.8</v>
      </c>
      <c r="DQ533" s="32">
        <v>788.5</v>
      </c>
      <c r="DS533" s="32">
        <v>40.700000000000003</v>
      </c>
      <c r="DT533" s="32">
        <v>879.30859375</v>
      </c>
      <c r="DU533" s="32">
        <v>123</v>
      </c>
      <c r="DV533" s="32">
        <v>4850.8237304690001</v>
      </c>
      <c r="DW533" s="32">
        <v>380.10086059600002</v>
      </c>
      <c r="DX533" s="32">
        <v>385</v>
      </c>
      <c r="DY533" s="32">
        <v>626.79675293000003</v>
      </c>
      <c r="EA533">
        <v>17.565000000000001</v>
      </c>
      <c r="EB533" s="32">
        <v>593.13183593799999</v>
      </c>
      <c r="EC533" s="32">
        <v>1331.599975586</v>
      </c>
    </row>
    <row r="534" spans="1:133">
      <c r="A534" s="33">
        <v>44599</v>
      </c>
      <c r="B534" s="32">
        <v>567.87542724599996</v>
      </c>
      <c r="C534" s="32">
        <v>7637.6962890619998</v>
      </c>
      <c r="D534" s="32">
        <v>1232.201782227</v>
      </c>
      <c r="E534" s="32">
        <v>2722.3063964839998</v>
      </c>
      <c r="F534" s="32">
        <v>709.17193603500004</v>
      </c>
      <c r="G534" s="32">
        <v>2791.5302734380002</v>
      </c>
      <c r="H534" s="32">
        <v>536.26263427699996</v>
      </c>
      <c r="I534" s="32">
        <v>158.503707886</v>
      </c>
      <c r="J534" s="32">
        <v>2282.6325683589998</v>
      </c>
      <c r="K534" s="32">
        <v>1539.279907227</v>
      </c>
      <c r="L534" s="32">
        <v>8341.349609375</v>
      </c>
      <c r="M534" s="32">
        <v>497.85968017599998</v>
      </c>
      <c r="N534" s="32">
        <v>176.691040039</v>
      </c>
      <c r="O534" s="32">
        <v>1170.383789062</v>
      </c>
      <c r="P534" s="32">
        <v>625.62847900400004</v>
      </c>
      <c r="Q534" s="32">
        <v>136.14273071299999</v>
      </c>
      <c r="R534" s="32">
        <v>1278.887695312</v>
      </c>
      <c r="S534" s="32">
        <v>1517.173461914</v>
      </c>
      <c r="T534" s="32">
        <v>149.753616333</v>
      </c>
      <c r="U534" s="32">
        <v>4818.55078125</v>
      </c>
      <c r="V534" s="32">
        <v>2415.35546875</v>
      </c>
      <c r="W534" s="32">
        <v>1346.3149414059999</v>
      </c>
      <c r="X534" s="32">
        <v>77.584182738999999</v>
      </c>
      <c r="Y534" s="32">
        <v>211.82632446299999</v>
      </c>
      <c r="Z534" s="32">
        <v>3945.0568847660002</v>
      </c>
      <c r="AA534" s="32">
        <v>367.372955322</v>
      </c>
      <c r="AB534" s="32">
        <v>971.35626220699999</v>
      </c>
      <c r="AC534" s="32">
        <v>5843.9174804690001</v>
      </c>
      <c r="AD534" s="32">
        <v>3385.0295410160002</v>
      </c>
      <c r="AE534" s="32">
        <v>1676.0822753909999</v>
      </c>
      <c r="AF534" s="32">
        <v>319.46154785200002</v>
      </c>
      <c r="AG534" s="32">
        <v>1714.783813477</v>
      </c>
      <c r="AH534" s="32">
        <v>648.30035400400004</v>
      </c>
      <c r="AI534" s="32">
        <v>448.80319213899998</v>
      </c>
      <c r="AJ534" s="32">
        <v>1604.741821289</v>
      </c>
      <c r="AK534" s="32">
        <v>3761.9506835940001</v>
      </c>
      <c r="AL534" s="32">
        <v>557.35046386700003</v>
      </c>
      <c r="AM534" s="32">
        <v>1031.0981445309999</v>
      </c>
      <c r="AN534" s="32">
        <v>2591.6201171880002</v>
      </c>
      <c r="AP534" s="32">
        <v>3013.5832519529999</v>
      </c>
      <c r="AQ534" s="32">
        <v>1209.5080566409999</v>
      </c>
      <c r="AR534" s="32">
        <v>1750.341796875</v>
      </c>
      <c r="AS534" s="32">
        <v>3065.6010742190001</v>
      </c>
      <c r="AT534" s="32">
        <v>1889.4943847659999</v>
      </c>
      <c r="AU534" s="32">
        <v>1067.1522216799999</v>
      </c>
      <c r="AV534" s="32">
        <v>242.38987731899999</v>
      </c>
      <c r="AW534" s="32">
        <v>1647.9758300779999</v>
      </c>
      <c r="AX534" s="32">
        <v>781.451660156</v>
      </c>
      <c r="AY534" s="32">
        <v>489.16809081999997</v>
      </c>
      <c r="AZ534" s="32">
        <v>408.00299072299998</v>
      </c>
      <c r="BA534" s="32">
        <v>181.36756897000001</v>
      </c>
      <c r="BB534" s="32">
        <v>1909.363647461</v>
      </c>
      <c r="BC534" s="32">
        <v>3379.3332519529999</v>
      </c>
      <c r="BD534" s="32">
        <v>2996.1728515619998</v>
      </c>
      <c r="BE534" s="32">
        <v>508.970611572</v>
      </c>
      <c r="BF534" s="32">
        <v>641.50164794900002</v>
      </c>
      <c r="BG534" s="32">
        <v>281.35037231400003</v>
      </c>
      <c r="BH534" s="32">
        <v>503.449127197</v>
      </c>
      <c r="BI534" s="32">
        <v>11005</v>
      </c>
      <c r="BJ534" s="32">
        <v>4862.4536132809999</v>
      </c>
      <c r="BK534" s="32">
        <v>192.81126403799999</v>
      </c>
      <c r="BL534" s="32">
        <v>1968.6071777340001</v>
      </c>
      <c r="BM534" s="32">
        <v>3180.7932128910002</v>
      </c>
      <c r="BN534" s="32">
        <v>616.140136719</v>
      </c>
      <c r="BO534" s="32">
        <v>3746.845703125</v>
      </c>
      <c r="BP534" s="32">
        <v>12749.142578125</v>
      </c>
      <c r="BQ534" s="32">
        <v>2395.9521484380002</v>
      </c>
      <c r="BR534" s="32">
        <v>5505.1938476559999</v>
      </c>
      <c r="BS534" s="32">
        <v>1781.7084960940001</v>
      </c>
      <c r="BT534" s="32">
        <v>2202.4279785160002</v>
      </c>
      <c r="BU534" s="32">
        <v>115.580001831</v>
      </c>
      <c r="BV534" s="32">
        <v>1169.732788086</v>
      </c>
      <c r="BW534" s="32">
        <v>540.937011719</v>
      </c>
      <c r="BX534" s="32">
        <v>1549.421875</v>
      </c>
      <c r="BY534" s="32">
        <v>1062.8370361330001</v>
      </c>
      <c r="BZ534" s="32">
        <v>709.5</v>
      </c>
      <c r="CA534" s="32">
        <v>1323.6440429690001</v>
      </c>
      <c r="CB534" s="32">
        <v>312.03643798799999</v>
      </c>
      <c r="CC534" s="32">
        <v>52.509761810000001</v>
      </c>
      <c r="CD534" s="32">
        <v>253.21804809599999</v>
      </c>
      <c r="CE534" s="32">
        <v>566.97918701200001</v>
      </c>
      <c r="CF534" s="32">
        <v>7188.0307617190001</v>
      </c>
      <c r="CG534" s="32">
        <v>5246.033203125</v>
      </c>
      <c r="CH534" s="32">
        <v>13.661019325</v>
      </c>
      <c r="CI534" s="32">
        <v>2032.015014648</v>
      </c>
      <c r="CJ534" s="32">
        <v>384.08087158199999</v>
      </c>
      <c r="CK534" s="32">
        <v>137.33235168499999</v>
      </c>
      <c r="CL534" s="32">
        <v>448.80319213899998</v>
      </c>
      <c r="CM534" s="32">
        <v>204.73898315400001</v>
      </c>
      <c r="CN534" s="32">
        <v>874.55926513700001</v>
      </c>
      <c r="CO534" s="32">
        <v>1003.5178222660001</v>
      </c>
      <c r="CP534" s="32">
        <v>575.92120361299999</v>
      </c>
      <c r="CQ534" s="32">
        <v>6453.0576171880002</v>
      </c>
      <c r="CR534" s="32">
        <v>3854.3850097660002</v>
      </c>
      <c r="CS534" s="32">
        <v>1512.9948730470001</v>
      </c>
      <c r="CT534" s="32">
        <v>1407</v>
      </c>
      <c r="CU534" s="32">
        <v>7185.181640625</v>
      </c>
      <c r="CV534" s="32">
        <v>291.03430175800003</v>
      </c>
      <c r="CW534" s="32">
        <v>283.43905639600001</v>
      </c>
      <c r="CX534" s="32">
        <v>959.84002685500002</v>
      </c>
      <c r="CZ534" s="32">
        <v>1637.1397705080001</v>
      </c>
      <c r="DA534" s="32">
        <v>2014.2039794919999</v>
      </c>
      <c r="DB534" s="32">
        <v>197.47406005900001</v>
      </c>
      <c r="DC534" s="34">
        <v>4030</v>
      </c>
      <c r="DD534" s="32">
        <v>2720.603515625</v>
      </c>
      <c r="DE534" s="32">
        <v>786.13494873000002</v>
      </c>
      <c r="DG534" s="32">
        <v>4.5500001909999996</v>
      </c>
      <c r="DI534" s="32">
        <v>114.57219696</v>
      </c>
      <c r="DJ534" s="34">
        <v>1084</v>
      </c>
      <c r="DK534" s="32">
        <v>436.17276000999999</v>
      </c>
      <c r="DL534" s="32">
        <v>11183.293945312</v>
      </c>
      <c r="DM534" s="32">
        <v>1843.8210449220001</v>
      </c>
      <c r="DN534" s="32">
        <v>2241.6608886720001</v>
      </c>
      <c r="DO534" s="32">
        <v>1084</v>
      </c>
      <c r="DP534" s="32">
        <v>350</v>
      </c>
      <c r="DQ534" s="32">
        <v>745.5</v>
      </c>
      <c r="DS534" s="32">
        <v>40.61</v>
      </c>
      <c r="DT534" s="32">
        <v>872.60906982400002</v>
      </c>
      <c r="DU534" s="32">
        <v>122</v>
      </c>
      <c r="DV534" s="32">
        <v>4996.728515625</v>
      </c>
      <c r="DW534" s="32">
        <v>392.66622924799998</v>
      </c>
      <c r="DX534" s="32">
        <v>380</v>
      </c>
      <c r="DY534" s="32">
        <v>649.38940429700006</v>
      </c>
      <c r="EA534">
        <v>17.594000000000001</v>
      </c>
      <c r="EB534" s="32">
        <v>593.13183593799999</v>
      </c>
      <c r="EC534" s="32">
        <v>1419</v>
      </c>
    </row>
    <row r="535" spans="1:133">
      <c r="A535" s="33">
        <v>44600</v>
      </c>
      <c r="B535" s="32">
        <v>570.87268066399997</v>
      </c>
      <c r="C535" s="32">
        <v>7429.8139648440001</v>
      </c>
      <c r="D535" s="32">
        <v>1240.6928710940001</v>
      </c>
      <c r="E535" s="32">
        <v>2714.3112792970001</v>
      </c>
      <c r="F535" s="32">
        <v>696.17987060500002</v>
      </c>
      <c r="G535" s="32">
        <v>2813.5029296880002</v>
      </c>
      <c r="H535" s="32">
        <v>536.06292724599996</v>
      </c>
      <c r="I535" s="32">
        <v>164.46604919399999</v>
      </c>
      <c r="J535" s="32">
        <v>2265.6428222660002</v>
      </c>
      <c r="K535" s="32">
        <v>1532.285522461</v>
      </c>
      <c r="L535" s="32">
        <v>8277.4013671880002</v>
      </c>
      <c r="M535" s="32">
        <v>503.75988769499997</v>
      </c>
      <c r="N535" s="32">
        <v>177.640457153</v>
      </c>
      <c r="O535" s="32">
        <v>1181.8680419919999</v>
      </c>
      <c r="P535" s="32">
        <v>628.42694091800001</v>
      </c>
      <c r="Q535" s="32">
        <v>124.460800171</v>
      </c>
      <c r="R535" s="32">
        <v>1267.8972167970001</v>
      </c>
      <c r="S535" s="32">
        <v>1553.130249023</v>
      </c>
      <c r="T535" s="32">
        <v>150.65155029300001</v>
      </c>
      <c r="U535" s="32">
        <v>4847.8198242190001</v>
      </c>
      <c r="V535" s="32">
        <v>2401.3588867190001</v>
      </c>
      <c r="W535" s="32">
        <v>1337.8223876950001</v>
      </c>
      <c r="X535" s="32">
        <v>78.203727721999996</v>
      </c>
      <c r="Y535" s="32">
        <v>214.71852111800001</v>
      </c>
      <c r="Z535" s="32">
        <v>3939.3447265619998</v>
      </c>
      <c r="AA535" s="32">
        <v>364.47784423799999</v>
      </c>
      <c r="AB535" s="32">
        <v>974.61096191399997</v>
      </c>
      <c r="AC535" s="32">
        <v>5790.9731445309999</v>
      </c>
      <c r="AD535" s="32">
        <v>3393.6101074220001</v>
      </c>
      <c r="AE535" s="32">
        <v>1651.0958251950001</v>
      </c>
      <c r="AF535" s="32">
        <v>323.85202026399998</v>
      </c>
      <c r="AG535" s="32">
        <v>1733.4978027340001</v>
      </c>
      <c r="AH535" s="32">
        <v>639.97357177699996</v>
      </c>
      <c r="AI535" s="32">
        <v>453.80911254900002</v>
      </c>
      <c r="AJ535" s="32">
        <v>1594.246704102</v>
      </c>
      <c r="AK535" s="32">
        <v>3743.9606933589998</v>
      </c>
      <c r="AL535" s="32">
        <v>560.14929199200003</v>
      </c>
      <c r="AM535" s="32">
        <v>1042.5825195309999</v>
      </c>
      <c r="AN535" s="32">
        <v>2601.2192382809999</v>
      </c>
      <c r="AP535" s="32">
        <v>3066.5407714839998</v>
      </c>
      <c r="AQ535" s="32">
        <v>1212.904296875</v>
      </c>
      <c r="AR535" s="32">
        <v>1771.7908935549999</v>
      </c>
      <c r="AS535" s="32">
        <v>3028.6179199220001</v>
      </c>
      <c r="AT535" s="32">
        <v>1907.4753417970001</v>
      </c>
      <c r="AU535" s="32">
        <v>1066.152954102</v>
      </c>
      <c r="AV535" s="32">
        <v>245.382324219</v>
      </c>
      <c r="AW535" s="32">
        <v>1653.6088867190001</v>
      </c>
      <c r="AX535" s="32">
        <v>775.66302490199996</v>
      </c>
      <c r="AY535" s="32">
        <v>485.77041625999999</v>
      </c>
      <c r="AZ535" s="32">
        <v>398.36837768599997</v>
      </c>
      <c r="BA535" s="32">
        <v>179.01799011200001</v>
      </c>
      <c r="BB535" s="32">
        <v>1925.8537597659999</v>
      </c>
      <c r="BC535" s="32">
        <v>3485.7177734380002</v>
      </c>
      <c r="BD535" s="32">
        <v>2952.2143554690001</v>
      </c>
      <c r="BE535" s="32">
        <v>511.36953735399999</v>
      </c>
      <c r="BF535" s="32">
        <v>639.90252685500002</v>
      </c>
      <c r="BG535" s="32">
        <v>281.25061035200002</v>
      </c>
      <c r="BH535" s="32">
        <v>506.777252197</v>
      </c>
      <c r="BI535" s="32">
        <v>10945</v>
      </c>
      <c r="BJ535" s="32">
        <v>4979.392578125</v>
      </c>
      <c r="BK535" s="32">
        <v>197.103713989</v>
      </c>
      <c r="BL535" s="32">
        <v>1980.877563477</v>
      </c>
      <c r="BM535" s="32">
        <v>3231.6701660160002</v>
      </c>
      <c r="BN535" s="32">
        <v>620.53686523399995</v>
      </c>
      <c r="BO535" s="32">
        <v>3747.8447265619998</v>
      </c>
      <c r="BP535" s="32">
        <v>12609.20703125</v>
      </c>
      <c r="BQ535" s="32">
        <v>2430.8784179690001</v>
      </c>
      <c r="BR535" s="32">
        <v>5605.99609375</v>
      </c>
      <c r="BS535" s="32">
        <v>1759.237304688</v>
      </c>
      <c r="BT535" s="32">
        <v>2216.8232421880002</v>
      </c>
      <c r="BU535" s="32">
        <v>117.220001221</v>
      </c>
      <c r="BV535" s="32">
        <v>1184.8797607419999</v>
      </c>
      <c r="BW535" s="32">
        <v>548.71881103500004</v>
      </c>
      <c r="BX535" s="32">
        <v>1546.925170898</v>
      </c>
      <c r="BY535" s="32">
        <v>1072.835571289</v>
      </c>
      <c r="BZ535" s="32">
        <v>707</v>
      </c>
      <c r="CA535" s="32">
        <v>1323.6440429690001</v>
      </c>
      <c r="CB535" s="32">
        <v>306.64447021500001</v>
      </c>
      <c r="CC535" s="32">
        <v>52.419902802000003</v>
      </c>
      <c r="CD535" s="32">
        <v>254.75454711899999</v>
      </c>
      <c r="CE535" s="32">
        <v>570.54406738299997</v>
      </c>
      <c r="CF535" s="32">
        <v>7136.07421875</v>
      </c>
      <c r="CG535" s="32">
        <v>5254.0258789059999</v>
      </c>
      <c r="CH535" s="32">
        <v>13.963148116999999</v>
      </c>
      <c r="CI535" s="32">
        <v>1967.452148438</v>
      </c>
      <c r="CJ535" s="32">
        <v>389.77902221699998</v>
      </c>
      <c r="CK535" s="32">
        <v>137.15245056200001</v>
      </c>
      <c r="CL535" s="32">
        <v>453.80911254900002</v>
      </c>
      <c r="CM535" s="32">
        <v>205.93745422399999</v>
      </c>
      <c r="CN535" s="32">
        <v>878.55725097699997</v>
      </c>
      <c r="CO535" s="32">
        <v>998.22302246100003</v>
      </c>
      <c r="CP535" s="32">
        <v>585.11346435500002</v>
      </c>
      <c r="CQ535" s="32">
        <v>6287.2358398440001</v>
      </c>
      <c r="CR535" s="32">
        <v>3872.3659667970001</v>
      </c>
      <c r="CS535" s="32">
        <v>1538.9318847659999</v>
      </c>
      <c r="CT535" s="32">
        <v>1225</v>
      </c>
      <c r="CU535" s="32">
        <v>6973.2651367190001</v>
      </c>
      <c r="CV535" s="32">
        <v>291.2840271</v>
      </c>
      <c r="CW535" s="32">
        <v>287.62927246100003</v>
      </c>
      <c r="CX535" s="32">
        <v>962.80487060500002</v>
      </c>
      <c r="CZ535" s="32">
        <v>1636.140258789</v>
      </c>
      <c r="DA535" s="32">
        <v>1998.218139648</v>
      </c>
      <c r="DB535" s="32">
        <v>195.02439880399999</v>
      </c>
      <c r="DC535" s="34">
        <v>4004</v>
      </c>
      <c r="DD535" s="32">
        <v>2734.5966796880002</v>
      </c>
      <c r="DE535" s="32">
        <v>772.94610595699999</v>
      </c>
      <c r="DG535" s="32">
        <v>4.6110000610000004</v>
      </c>
      <c r="DI535" s="32">
        <v>114.57219696</v>
      </c>
      <c r="DJ535" s="34">
        <v>1084</v>
      </c>
      <c r="DK535" s="32">
        <v>438.871337891</v>
      </c>
      <c r="DL535" s="32">
        <v>11178.296875</v>
      </c>
      <c r="DM535" s="32">
        <v>1837.3305664059999</v>
      </c>
      <c r="DN535" s="32">
        <v>2236.3259277339998</v>
      </c>
      <c r="DO535" s="32">
        <v>1084</v>
      </c>
      <c r="DP535" s="32">
        <v>366.4</v>
      </c>
      <c r="DQ535" s="32">
        <v>751</v>
      </c>
      <c r="DS535" s="32">
        <v>41.99</v>
      </c>
      <c r="DT535" s="32">
        <v>868.42193603500004</v>
      </c>
      <c r="DU535" s="32">
        <v>120.5</v>
      </c>
      <c r="DV535" s="32">
        <v>4922.77734375</v>
      </c>
      <c r="DW535" s="32">
        <v>386.30502319300001</v>
      </c>
      <c r="DX535" s="32">
        <v>368.8</v>
      </c>
      <c r="DY535" s="32">
        <v>675.38098144499997</v>
      </c>
      <c r="EA535">
        <v>18.355</v>
      </c>
      <c r="EB535" s="32">
        <v>593.13183593799999</v>
      </c>
      <c r="EC535" s="32">
        <v>1504.400024414</v>
      </c>
    </row>
    <row r="536" spans="1:133">
      <c r="A536" s="33">
        <v>44601</v>
      </c>
      <c r="B536" s="32">
        <v>562.48040771499996</v>
      </c>
      <c r="C536" s="32">
        <v>7497.7763671880002</v>
      </c>
      <c r="D536" s="32">
        <v>1288.642211914</v>
      </c>
      <c r="E536" s="32">
        <v>2756.2854003910002</v>
      </c>
      <c r="F536" s="32">
        <v>698.57836914100005</v>
      </c>
      <c r="G536" s="32">
        <v>2841.4682617190001</v>
      </c>
      <c r="H536" s="32">
        <v>545.44653320299994</v>
      </c>
      <c r="I536" s="32">
        <v>172.140350342</v>
      </c>
      <c r="J536" s="32">
        <v>2309.6164550779999</v>
      </c>
      <c r="K536" s="32">
        <v>1558.2648925779999</v>
      </c>
      <c r="L536" s="32">
        <v>8357.3369140619998</v>
      </c>
      <c r="M536" s="32">
        <v>501.34613037100002</v>
      </c>
      <c r="N536" s="32">
        <v>181.23823547399999</v>
      </c>
      <c r="O536" s="32">
        <v>1214.3233642580001</v>
      </c>
      <c r="P536" s="32">
        <v>635.62249755899995</v>
      </c>
      <c r="Q536" s="32">
        <v>122.177116394</v>
      </c>
      <c r="R536" s="32">
        <v>1290.3776855470001</v>
      </c>
      <c r="S536" s="32">
        <v>1574.6043701169999</v>
      </c>
      <c r="T536" s="32">
        <v>153.29542541500001</v>
      </c>
      <c r="U536" s="32">
        <v>5030.2592773440001</v>
      </c>
      <c r="V536" s="32">
        <v>2440.3483886720001</v>
      </c>
      <c r="W536" s="32">
        <v>1374.2901611330001</v>
      </c>
      <c r="X536" s="32">
        <v>78.843269348000007</v>
      </c>
      <c r="Y536" s="32">
        <v>216.41392517099999</v>
      </c>
      <c r="Z536" s="32">
        <v>3949.81640625</v>
      </c>
      <c r="AA536" s="32">
        <v>376.35763549799998</v>
      </c>
      <c r="AB536" s="32">
        <v>976.41918945299994</v>
      </c>
      <c r="AC536" s="32">
        <v>5802.958984375</v>
      </c>
      <c r="AD536" s="32">
        <v>3459.6804199220001</v>
      </c>
      <c r="AE536" s="32">
        <v>1688.575195312</v>
      </c>
      <c r="AF536" s="32">
        <v>334.41012573199998</v>
      </c>
      <c r="AG536" s="32">
        <v>1782.744750977</v>
      </c>
      <c r="AH536" s="32">
        <v>651.07592773399995</v>
      </c>
      <c r="AI536" s="32">
        <v>455.13729858400001</v>
      </c>
      <c r="AJ536" s="32">
        <v>1647.221679688</v>
      </c>
      <c r="AK536" s="32">
        <v>3777.9418945309999</v>
      </c>
      <c r="AL536" s="32">
        <v>572.94354248000002</v>
      </c>
      <c r="AM536" s="32">
        <v>1053.5676269529999</v>
      </c>
      <c r="AN536" s="32">
        <v>2687.6062011720001</v>
      </c>
      <c r="AP536" s="32">
        <v>3161.4650878910002</v>
      </c>
      <c r="AQ536" s="32">
        <v>1200.7751464840001</v>
      </c>
      <c r="AR536" s="32">
        <v>1772.7885742190001</v>
      </c>
      <c r="AS536" s="32">
        <v>3040.6123046880002</v>
      </c>
      <c r="AT536" s="32">
        <v>1940.440429688</v>
      </c>
      <c r="AU536" s="32">
        <v>1070.1496582029999</v>
      </c>
      <c r="AV536" s="32">
        <v>252.165283203</v>
      </c>
      <c r="AW536" s="32">
        <v>1630.471679688</v>
      </c>
      <c r="AX536" s="32">
        <v>786.04254150400004</v>
      </c>
      <c r="AY536" s="32">
        <v>497.16265869099999</v>
      </c>
      <c r="AZ536" s="32">
        <v>409.65045165999999</v>
      </c>
      <c r="BA536" s="32">
        <v>181.867462158</v>
      </c>
      <c r="BB536" s="32">
        <v>1935.348022461</v>
      </c>
      <c r="BC536" s="32">
        <v>3514.1867675779999</v>
      </c>
      <c r="BD536" s="32">
        <v>3071.1025390619998</v>
      </c>
      <c r="BE536" s="32">
        <v>511.16964721699998</v>
      </c>
      <c r="BF536" s="32">
        <v>639.70257568399995</v>
      </c>
      <c r="BG536" s="32">
        <v>276.95739746100003</v>
      </c>
      <c r="BH536" s="32">
        <v>511.31564331099997</v>
      </c>
      <c r="BI536" s="32">
        <v>11105</v>
      </c>
      <c r="BJ536" s="32">
        <v>5117.3203125</v>
      </c>
      <c r="BK536" s="32">
        <v>198.151901245</v>
      </c>
      <c r="BL536" s="32">
        <v>2050.232421875</v>
      </c>
      <c r="BM536" s="32">
        <v>3246.1352539059999</v>
      </c>
      <c r="BN536" s="32">
        <v>624.13421630899995</v>
      </c>
      <c r="BO536" s="32">
        <v>3819.7646484380002</v>
      </c>
      <c r="BP536" s="32">
        <v>12804.115234375</v>
      </c>
      <c r="BQ536" s="32">
        <v>2466.8029785160002</v>
      </c>
      <c r="BR536" s="32">
        <v>5660.8881835940001</v>
      </c>
      <c r="BS536" s="32">
        <v>1780.7097167970001</v>
      </c>
      <c r="BT536" s="32">
        <v>2264.5063476559999</v>
      </c>
      <c r="BU536" s="32">
        <v>119.86000061</v>
      </c>
      <c r="BV536" s="32">
        <v>1206.8671875</v>
      </c>
      <c r="BW536" s="32">
        <v>556.10168456999997</v>
      </c>
      <c r="BX536" s="32">
        <v>1565.400390625</v>
      </c>
      <c r="BY536" s="32">
        <v>1112.3295898440001</v>
      </c>
      <c r="BZ536" s="32">
        <v>726</v>
      </c>
      <c r="CA536" s="32">
        <v>1353.602172852</v>
      </c>
      <c r="CB536" s="32">
        <v>315.93069458000002</v>
      </c>
      <c r="CC536" s="32">
        <v>53.008998871000003</v>
      </c>
      <c r="CD536" s="32">
        <v>257.827636719</v>
      </c>
      <c r="CE536" s="32">
        <v>578.18298339800003</v>
      </c>
      <c r="CF536" s="32">
        <v>7245.9829101559999</v>
      </c>
      <c r="CG536" s="32">
        <v>5276.0102539059999</v>
      </c>
      <c r="CH536" s="32">
        <v>13.987643242000001</v>
      </c>
      <c r="CI536" s="32">
        <v>1998.9943847659999</v>
      </c>
      <c r="CJ536" s="32">
        <v>395.57131958000002</v>
      </c>
      <c r="CK536" s="32">
        <v>139.47129821799999</v>
      </c>
      <c r="CL536" s="32">
        <v>455.13729858400001</v>
      </c>
      <c r="CM536" s="32">
        <v>207.73516845699999</v>
      </c>
      <c r="CN536" s="32">
        <v>891.55090331999997</v>
      </c>
      <c r="CO536" s="32">
        <v>1043.4787597659999</v>
      </c>
      <c r="CP536" s="32">
        <v>591.10852050799997</v>
      </c>
      <c r="CQ536" s="32">
        <v>6391.125</v>
      </c>
      <c r="CR536" s="32">
        <v>3824.4172363279999</v>
      </c>
      <c r="CS536" s="32">
        <v>1547.577758789</v>
      </c>
      <c r="CT536" s="32">
        <v>1300</v>
      </c>
      <c r="CU536" s="32">
        <v>7183.1831054690001</v>
      </c>
      <c r="CV536" s="32">
        <v>293.33148193400001</v>
      </c>
      <c r="CW536" s="32">
        <v>287.62927246100003</v>
      </c>
      <c r="CX536" s="32">
        <v>955.68908691399997</v>
      </c>
      <c r="CZ536" s="32">
        <v>1649.1335449220001</v>
      </c>
      <c r="DA536" s="32">
        <v>2022.196899414</v>
      </c>
      <c r="DB536" s="32">
        <v>199.97373962399999</v>
      </c>
      <c r="DC536" s="34">
        <v>3970</v>
      </c>
      <c r="DD536" s="32">
        <v>2796.5649414059999</v>
      </c>
      <c r="DE536" s="32">
        <v>789.33227539100005</v>
      </c>
      <c r="DG536" s="32">
        <v>4.4499998090000004</v>
      </c>
      <c r="DI536" s="32">
        <v>119.512374878</v>
      </c>
      <c r="DJ536" s="34">
        <v>1103.0999999999999</v>
      </c>
      <c r="DK536" s="32">
        <v>448.36639404300001</v>
      </c>
      <c r="DL536" s="32">
        <v>11218.271484375</v>
      </c>
      <c r="DM536" s="32">
        <v>1888.256469727</v>
      </c>
      <c r="DN536" s="32">
        <v>2248.3305664059999</v>
      </c>
      <c r="DO536" s="32">
        <v>1103.0999999999999</v>
      </c>
      <c r="DP536" s="32">
        <v>354</v>
      </c>
      <c r="DQ536" s="32">
        <v>780</v>
      </c>
      <c r="DS536" s="32">
        <v>43.38</v>
      </c>
      <c r="DT536" s="32">
        <v>870.93420410199997</v>
      </c>
      <c r="DU536" s="32">
        <v>122.5</v>
      </c>
      <c r="DV536" s="32">
        <v>4996.728515625</v>
      </c>
      <c r="DW536" s="32">
        <v>405.54568481400003</v>
      </c>
      <c r="DX536" s="32">
        <v>381.4</v>
      </c>
      <c r="DY536" s="32">
        <v>699.57318115199996</v>
      </c>
      <c r="EA536">
        <v>17.809000000000001</v>
      </c>
      <c r="EB536" s="32">
        <v>595.54296875</v>
      </c>
      <c r="EC536" s="32">
        <v>1550.8000488279999</v>
      </c>
    </row>
    <row r="537" spans="1:133">
      <c r="A537" s="33">
        <v>44602</v>
      </c>
      <c r="B537" s="32">
        <v>565.47772216800001</v>
      </c>
      <c r="C537" s="32">
        <v>7425.81640625</v>
      </c>
      <c r="D537" s="32">
        <v>1343.084960938</v>
      </c>
      <c r="E537" s="32">
        <v>2745.2922363279999</v>
      </c>
      <c r="F537" s="32">
        <v>690.18341064499998</v>
      </c>
      <c r="G537" s="32">
        <v>2867.4360351559999</v>
      </c>
      <c r="H537" s="32">
        <v>551.43609619100005</v>
      </c>
      <c r="I537" s="32">
        <v>175.426513672</v>
      </c>
      <c r="J537" s="32">
        <v>2265.6428222660002</v>
      </c>
      <c r="K537" s="32">
        <v>1556.2664794919999</v>
      </c>
      <c r="L537" s="32">
        <v>8643.109375</v>
      </c>
      <c r="M537" s="32">
        <v>502.15066528300002</v>
      </c>
      <c r="N537" s="32">
        <v>180.33877563499999</v>
      </c>
      <c r="O537" s="32">
        <v>1222.3123779299999</v>
      </c>
      <c r="P537" s="32">
        <v>631.22515869100005</v>
      </c>
      <c r="Q537" s="32">
        <v>126.480995178</v>
      </c>
      <c r="R537" s="32">
        <v>1290.3776855470001</v>
      </c>
      <c r="S537" s="32">
        <v>1565.115600586</v>
      </c>
      <c r="T537" s="32">
        <v>152.64692688</v>
      </c>
      <c r="U537" s="32">
        <v>5000.9912109380002</v>
      </c>
      <c r="V537" s="32">
        <v>2428.3518066410002</v>
      </c>
      <c r="W537" s="32">
        <v>1369.2946777340001</v>
      </c>
      <c r="X537" s="32">
        <v>78.983169556000007</v>
      </c>
      <c r="Y537" s="32">
        <v>216.81280517600001</v>
      </c>
      <c r="Z537" s="32">
        <v>3919.3527832029999</v>
      </c>
      <c r="AA537" s="32">
        <v>385.54193115200002</v>
      </c>
      <c r="AB537" s="32">
        <v>986.36419677699996</v>
      </c>
      <c r="AC537" s="32">
        <v>5826.9350585940001</v>
      </c>
      <c r="AD537" s="32">
        <v>3560.9311523440001</v>
      </c>
      <c r="AE537" s="32">
        <v>1679.080444336</v>
      </c>
      <c r="AF537" s="32">
        <v>337.02355956999997</v>
      </c>
      <c r="AG537" s="32">
        <v>1793.0867919919999</v>
      </c>
      <c r="AH537" s="32">
        <v>642.15447998000002</v>
      </c>
      <c r="AI537" s="32">
        <v>455.13729858400001</v>
      </c>
      <c r="AJ537" s="32">
        <v>1679.206665039</v>
      </c>
      <c r="AK537" s="32">
        <v>3737.9636230470001</v>
      </c>
      <c r="AL537" s="32">
        <v>615.52447509800004</v>
      </c>
      <c r="AM537" s="32">
        <v>1060.05859375</v>
      </c>
      <c r="AN537" s="32">
        <v>2668.4089355470001</v>
      </c>
      <c r="AP537" s="32">
        <v>3219.4182128910002</v>
      </c>
      <c r="AQ537" s="32">
        <v>1207.0822753909999</v>
      </c>
      <c r="AR537" s="32">
        <v>1786.256469727</v>
      </c>
      <c r="AS537" s="32">
        <v>3033.6157226559999</v>
      </c>
      <c r="AT537" s="32">
        <v>1974.404296875</v>
      </c>
      <c r="AU537" s="32">
        <v>1064.154663086</v>
      </c>
      <c r="AV537" s="32">
        <v>248.075561523</v>
      </c>
      <c r="AW537" s="32">
        <v>1650.7922363279999</v>
      </c>
      <c r="AX537" s="32">
        <v>799.615722656</v>
      </c>
      <c r="AY537" s="32">
        <v>486.76974487299998</v>
      </c>
      <c r="AZ537" s="32">
        <v>410.04980468799999</v>
      </c>
      <c r="BA537" s="32">
        <v>178.81803894000001</v>
      </c>
      <c r="BB537" s="32">
        <v>1935.348022461</v>
      </c>
      <c r="BC537" s="32">
        <v>3595.5988769529999</v>
      </c>
      <c r="BD537" s="32">
        <v>3033.1379394529999</v>
      </c>
      <c r="BE537" s="32">
        <v>508.770751953</v>
      </c>
      <c r="BF537" s="32">
        <v>634.50494384800004</v>
      </c>
      <c r="BG537" s="32">
        <v>280.85122680699999</v>
      </c>
      <c r="BH537" s="32">
        <v>508.89514160200002</v>
      </c>
      <c r="BI537" s="32">
        <v>11050</v>
      </c>
      <c r="BJ537" s="32">
        <v>5141.3076171880002</v>
      </c>
      <c r="BK537" s="32">
        <v>198.151901245</v>
      </c>
      <c r="BL537" s="32">
        <v>2081.1750488279999</v>
      </c>
      <c r="BM537" s="32">
        <v>3261.0986328119998</v>
      </c>
      <c r="BN537" s="32">
        <v>639.52264404300001</v>
      </c>
      <c r="BO537" s="32">
        <v>3807.7785644529999</v>
      </c>
      <c r="BP537" s="32">
        <v>12669.177734375</v>
      </c>
      <c r="BQ537" s="32">
        <v>2444.8491210940001</v>
      </c>
      <c r="BR537" s="32">
        <v>5795.6235351559999</v>
      </c>
      <c r="BS537" s="32">
        <v>1802.182006836</v>
      </c>
      <c r="BT537" s="32">
        <v>2277.1020507809999</v>
      </c>
      <c r="BU537" s="32">
        <v>122.720001221</v>
      </c>
      <c r="BV537" s="32">
        <v>1209.3103027340001</v>
      </c>
      <c r="BW537" s="32">
        <v>558.89495849599996</v>
      </c>
      <c r="BX537" s="32">
        <v>1552.9171142580001</v>
      </c>
      <c r="BY537" s="32">
        <v>1102.3311767580001</v>
      </c>
      <c r="BZ537" s="32">
        <v>733</v>
      </c>
      <c r="CA537" s="32">
        <v>1360.5922851559999</v>
      </c>
      <c r="CB537" s="32">
        <v>317.02902221699998</v>
      </c>
      <c r="CC537" s="32">
        <v>53.318527222</v>
      </c>
      <c r="CD537" s="32">
        <v>259.67141723600002</v>
      </c>
      <c r="CE537" s="32">
        <v>578.35278320299994</v>
      </c>
      <c r="CF537" s="32">
        <v>7253.9760742190001</v>
      </c>
      <c r="CG537" s="32">
        <v>5299.9921875</v>
      </c>
      <c r="CH537" s="32">
        <v>13.767174721</v>
      </c>
      <c r="CI537" s="32">
        <v>1989.6303710940001</v>
      </c>
      <c r="CJ537" s="32">
        <v>396.56021118199999</v>
      </c>
      <c r="CK537" s="32">
        <v>138.37184143100001</v>
      </c>
      <c r="CL537" s="32">
        <v>455.13729858400001</v>
      </c>
      <c r="CM537" s="32">
        <v>208.38432312</v>
      </c>
      <c r="CN537" s="32">
        <v>889.55169677699996</v>
      </c>
      <c r="CO537" s="32">
        <v>1050.971313477</v>
      </c>
      <c r="CP537" s="32">
        <v>596.50408935500002</v>
      </c>
      <c r="CQ537" s="32">
        <v>6479.0302734380002</v>
      </c>
      <c r="CR537" s="32">
        <v>3774.9697265619998</v>
      </c>
      <c r="CS537" s="32">
        <v>1554.6040039059999</v>
      </c>
      <c r="CT537" s="32">
        <v>1322</v>
      </c>
      <c r="CU537" s="32">
        <v>7175.185546875</v>
      </c>
      <c r="CV537" s="32">
        <v>296.62728881800001</v>
      </c>
      <c r="CW537" s="32">
        <v>285.03533935500002</v>
      </c>
      <c r="CX537" s="32">
        <v>959.84002685500002</v>
      </c>
      <c r="CZ537" s="32">
        <v>1614.1518554690001</v>
      </c>
      <c r="DA537" s="32">
        <v>2003.2139892580001</v>
      </c>
      <c r="DB537" s="32">
        <v>200.673629761</v>
      </c>
      <c r="DC537" s="34">
        <v>4004</v>
      </c>
      <c r="DD537" s="32">
        <v>2770.578125</v>
      </c>
      <c r="DE537" s="32">
        <v>787.333984375</v>
      </c>
      <c r="DG537" s="32">
        <v>4.316999912</v>
      </c>
      <c r="DI537" s="32">
        <v>123.005409241</v>
      </c>
      <c r="DJ537" s="34">
        <v>1109.2</v>
      </c>
      <c r="DK537" s="32">
        <v>440.37057495099998</v>
      </c>
      <c r="DL537" s="32">
        <v>11218.271484375</v>
      </c>
      <c r="DM537" s="32">
        <v>1854.306030273</v>
      </c>
      <c r="DN537" s="32">
        <v>2307.0173339839998</v>
      </c>
      <c r="DO537" s="32">
        <v>1109.2</v>
      </c>
      <c r="DP537" s="32">
        <v>358</v>
      </c>
      <c r="DQ537" s="32">
        <v>797.5</v>
      </c>
      <c r="DS537" s="32">
        <v>43.24</v>
      </c>
      <c r="DT537" s="32">
        <v>876.79632568399995</v>
      </c>
      <c r="DU537" s="32">
        <v>123</v>
      </c>
      <c r="DV537" s="32">
        <v>4846.8271484380002</v>
      </c>
      <c r="DW537" s="32">
        <v>414.18435668900003</v>
      </c>
      <c r="DX537" s="32">
        <v>401.2</v>
      </c>
      <c r="DY537" s="32">
        <v>727.16424560500002</v>
      </c>
      <c r="EA537">
        <v>19.452000000000002</v>
      </c>
      <c r="EB537" s="32">
        <v>595.54296875</v>
      </c>
      <c r="EC537" s="32">
        <v>1585.1999511720001</v>
      </c>
    </row>
    <row r="538" spans="1:133">
      <c r="A538" s="33">
        <v>44603</v>
      </c>
      <c r="B538" s="32">
        <v>557.48504638700001</v>
      </c>
      <c r="C538" s="32">
        <v>7293.8901367190001</v>
      </c>
      <c r="D538" s="32">
        <v>1365.0616455080001</v>
      </c>
      <c r="E538" s="32">
        <v>2685.3298339839998</v>
      </c>
      <c r="F538" s="32">
        <v>684.98669433600003</v>
      </c>
      <c r="G538" s="32">
        <v>2871.4306640619998</v>
      </c>
      <c r="H538" s="32">
        <v>544.24865722699997</v>
      </c>
      <c r="I538" s="32">
        <v>171.82550048799999</v>
      </c>
      <c r="J538" s="32">
        <v>2271.6394042970001</v>
      </c>
      <c r="K538" s="32">
        <v>1545.774780273</v>
      </c>
      <c r="L538" s="32">
        <v>8503.22265625</v>
      </c>
      <c r="M538" s="32">
        <v>507.067626953</v>
      </c>
      <c r="N538" s="32">
        <v>180.938400269</v>
      </c>
      <c r="O538" s="32">
        <v>1212.3260498049999</v>
      </c>
      <c r="P538" s="32">
        <v>622.03070068399995</v>
      </c>
      <c r="Q538" s="32">
        <v>129.81867980999999</v>
      </c>
      <c r="R538" s="32">
        <v>1245.4167480470001</v>
      </c>
      <c r="S538" s="32">
        <v>1544.6403808590001</v>
      </c>
      <c r="T538" s="32">
        <v>151.64924621599999</v>
      </c>
      <c r="U538" s="32">
        <v>4847.8198242190001</v>
      </c>
      <c r="V538" s="32">
        <v>2358.3703613279999</v>
      </c>
      <c r="W538" s="32">
        <v>1358.8038330080001</v>
      </c>
      <c r="X538" s="32">
        <v>79.043113708000007</v>
      </c>
      <c r="Y538" s="32">
        <v>214.91796875</v>
      </c>
      <c r="Z538" s="32">
        <v>3926.96875</v>
      </c>
      <c r="AA538" s="32">
        <v>378.45404052700002</v>
      </c>
      <c r="AB538" s="32">
        <v>990.70391845699999</v>
      </c>
      <c r="AC538" s="32">
        <v>5887.8715820309999</v>
      </c>
      <c r="AD538" s="32">
        <v>3494.8605957029999</v>
      </c>
      <c r="AE538" s="32">
        <v>1698.0700683590001</v>
      </c>
      <c r="AF538" s="32">
        <v>332.11032104499998</v>
      </c>
      <c r="AG538" s="32">
        <v>1779.2977294919999</v>
      </c>
      <c r="AH538" s="32">
        <v>631.44860839800003</v>
      </c>
      <c r="AI538" s="32">
        <v>454.01348876999998</v>
      </c>
      <c r="AJ538" s="32">
        <v>1697.6979980470001</v>
      </c>
      <c r="AK538" s="32">
        <v>3715.4758300779999</v>
      </c>
      <c r="AL538" s="32">
        <v>613.12554931600005</v>
      </c>
      <c r="AM538" s="32">
        <v>1064.053344727</v>
      </c>
      <c r="AN538" s="32">
        <v>2634.8137207029999</v>
      </c>
      <c r="AP538" s="32">
        <v>3240.4013671880002</v>
      </c>
      <c r="AQ538" s="32">
        <v>1177.9724121090001</v>
      </c>
      <c r="AR538" s="32">
        <v>1814.189819336</v>
      </c>
      <c r="AS538" s="32">
        <v>2923.666015625</v>
      </c>
      <c r="AT538" s="32">
        <v>1973.904907227</v>
      </c>
      <c r="AU538" s="32">
        <v>1035.1774902340001</v>
      </c>
      <c r="AV538" s="32">
        <v>245.382324219</v>
      </c>
      <c r="AW538" s="32">
        <v>1629.063476562</v>
      </c>
      <c r="AX538" s="32">
        <v>793.22833251999998</v>
      </c>
      <c r="AY538" s="32">
        <v>483.67184448199998</v>
      </c>
      <c r="AZ538" s="32">
        <v>416.53952026399998</v>
      </c>
      <c r="BA538" s="32">
        <v>174.618774414</v>
      </c>
      <c r="BB538" s="32">
        <v>1928.8520507809999</v>
      </c>
      <c r="BC538" s="32">
        <v>3575.6203613279999</v>
      </c>
      <c r="BD538" s="32">
        <v>3051.12109375</v>
      </c>
      <c r="BE538" s="32">
        <v>500.174560547</v>
      </c>
      <c r="BF538" s="32">
        <v>634.70483398399995</v>
      </c>
      <c r="BG538" s="32">
        <v>280.15231323199998</v>
      </c>
      <c r="BH538" s="32">
        <v>507.23110961899999</v>
      </c>
      <c r="BI538" s="32">
        <v>11360</v>
      </c>
      <c r="BJ538" s="32">
        <v>5137.3100585940001</v>
      </c>
      <c r="BK538" s="32">
        <v>198.35154724099999</v>
      </c>
      <c r="BL538" s="32">
        <v>2036.894897461</v>
      </c>
      <c r="BM538" s="32">
        <v>3360.3579101559999</v>
      </c>
      <c r="BN538" s="32">
        <v>638.32360839800003</v>
      </c>
      <c r="BO538" s="32">
        <v>3774.814453125</v>
      </c>
      <c r="BP538" s="32">
        <v>12189.400390625</v>
      </c>
      <c r="BQ538" s="32">
        <v>2443.8515625</v>
      </c>
      <c r="BR538" s="32">
        <v>5714.7827148440001</v>
      </c>
      <c r="BS538" s="32">
        <v>1777.214233398</v>
      </c>
      <c r="BT538" s="32">
        <v>2251.0109863279999</v>
      </c>
      <c r="BU538" s="32">
        <v>120.900001526</v>
      </c>
      <c r="BV538" s="32">
        <v>1192.2088623049999</v>
      </c>
      <c r="BW538" s="32">
        <v>570.06903076200001</v>
      </c>
      <c r="BX538" s="32">
        <v>1544.9278564450001</v>
      </c>
      <c r="BY538" s="32">
        <v>1082.3341064450001</v>
      </c>
      <c r="BZ538" s="32">
        <v>712.5</v>
      </c>
      <c r="CA538" s="32">
        <v>1345.1141357419999</v>
      </c>
      <c r="CB538" s="32">
        <v>320.92324829099999</v>
      </c>
      <c r="CC538" s="32">
        <v>53.877670287999997</v>
      </c>
      <c r="CD538" s="32">
        <v>259.15927124000001</v>
      </c>
      <c r="CE538" s="32">
        <v>568.50695800799997</v>
      </c>
      <c r="CF538" s="32">
        <v>7188.0307617190001</v>
      </c>
      <c r="CG538" s="32">
        <v>5198.0688476559999</v>
      </c>
      <c r="CH538" s="32">
        <v>13.685516356999999</v>
      </c>
      <c r="CI538" s="32">
        <v>2009.8367919919999</v>
      </c>
      <c r="CJ538" s="32">
        <v>393.45217895500002</v>
      </c>
      <c r="CK538" s="32">
        <v>138.83160400400001</v>
      </c>
      <c r="CL538" s="32">
        <v>454.01348876999998</v>
      </c>
      <c r="CM538" s="32">
        <v>205.83758544899999</v>
      </c>
      <c r="CN538" s="32">
        <v>882.55523681600005</v>
      </c>
      <c r="CO538" s="32">
        <v>1019.5021972660001</v>
      </c>
      <c r="CP538" s="32">
        <v>601.30004882799994</v>
      </c>
      <c r="CQ538" s="32">
        <v>6409.1049804690001</v>
      </c>
      <c r="CR538" s="32">
        <v>3910.3251953119998</v>
      </c>
      <c r="CS538" s="32">
        <v>1537.038085938</v>
      </c>
      <c r="CT538" s="32">
        <v>1293.5</v>
      </c>
      <c r="CU538" s="32">
        <v>7035.2412109380002</v>
      </c>
      <c r="CV538" s="32">
        <v>297.77584838899998</v>
      </c>
      <c r="CW538" s="32">
        <v>280.44598388700001</v>
      </c>
      <c r="CX538" s="32">
        <v>963.59564208999996</v>
      </c>
      <c r="CZ538" s="32">
        <v>1602.1583251950001</v>
      </c>
      <c r="DA538" s="32">
        <v>1963.749023438</v>
      </c>
      <c r="DB538" s="32">
        <v>196.624176025</v>
      </c>
      <c r="DC538" s="34">
        <v>3878</v>
      </c>
      <c r="DD538" s="32">
        <v>2692.6179199220001</v>
      </c>
      <c r="DE538" s="32">
        <v>767.15100097699997</v>
      </c>
      <c r="DG538" s="32">
        <v>4.4470000269999996</v>
      </c>
      <c r="DI538" s="32">
        <v>123.404624939</v>
      </c>
      <c r="DJ538" s="34">
        <v>1127.9000000000001</v>
      </c>
      <c r="DK538" s="32">
        <v>442.66934204099999</v>
      </c>
      <c r="DL538" s="32">
        <v>11018.391601562</v>
      </c>
      <c r="DM538" s="32">
        <v>1839.3273925779999</v>
      </c>
      <c r="DN538" s="32">
        <v>2252.7761230470001</v>
      </c>
      <c r="DO538" s="32">
        <v>1127.9000000000001</v>
      </c>
      <c r="DP538" s="32">
        <v>354</v>
      </c>
      <c r="DQ538" s="32">
        <v>763.5</v>
      </c>
      <c r="DS538" s="32">
        <v>40.28</v>
      </c>
      <c r="DT538" s="32">
        <v>879.30859375</v>
      </c>
      <c r="DU538" s="32">
        <v>123.25</v>
      </c>
      <c r="DV538" s="32">
        <v>4846.8271484380002</v>
      </c>
      <c r="DW538" s="32">
        <v>455.17864990200002</v>
      </c>
      <c r="DX538" s="32">
        <v>411.4</v>
      </c>
      <c r="DY538" s="32">
        <v>705.77111816399997</v>
      </c>
      <c r="EA538">
        <v>19.62</v>
      </c>
      <c r="EB538" s="32">
        <v>597.95404052699996</v>
      </c>
      <c r="EC538" s="32">
        <v>1583</v>
      </c>
    </row>
    <row r="539" spans="1:133">
      <c r="A539" s="33">
        <v>44606</v>
      </c>
      <c r="B539" s="32">
        <v>549.69226074200003</v>
      </c>
      <c r="C539" s="32">
        <v>7319.8759765619998</v>
      </c>
      <c r="D539" s="32">
        <v>1388.037475586</v>
      </c>
      <c r="E539" s="32">
        <v>2662.34375</v>
      </c>
      <c r="F539" s="32">
        <v>681.98840331999997</v>
      </c>
      <c r="G539" s="32">
        <v>2826.4868164059999</v>
      </c>
      <c r="H539" s="32">
        <v>537.46051025400004</v>
      </c>
      <c r="I539" s="32">
        <v>162.144088745</v>
      </c>
      <c r="J539" s="32">
        <v>2237.6599121089998</v>
      </c>
      <c r="K539" s="32">
        <v>1539.279907227</v>
      </c>
      <c r="L539" s="32">
        <v>8374.3232421880002</v>
      </c>
      <c r="M539" s="32">
        <v>499.02182006800001</v>
      </c>
      <c r="N539" s="32">
        <v>177.39059448200001</v>
      </c>
      <c r="O539" s="32">
        <v>1191.8542480470001</v>
      </c>
      <c r="P539" s="32">
        <v>665.40484619100005</v>
      </c>
      <c r="Q539" s="32">
        <v>126.74449157700001</v>
      </c>
      <c r="R539" s="32">
        <v>1233.926757812</v>
      </c>
      <c r="S539" s="32">
        <v>1500.6931152340001</v>
      </c>
      <c r="T539" s="32">
        <v>151.89865112300001</v>
      </c>
      <c r="U539" s="32">
        <v>4722.9409179690001</v>
      </c>
      <c r="V539" s="32">
        <v>2329.3784179690001</v>
      </c>
      <c r="W539" s="32">
        <v>1320.8374023440001</v>
      </c>
      <c r="X539" s="32">
        <v>77.664123535000002</v>
      </c>
      <c r="Y539" s="32">
        <v>211.62689209000001</v>
      </c>
      <c r="Z539" s="32">
        <v>3886.9853515619998</v>
      </c>
      <c r="AA539" s="32">
        <v>365.37634277299998</v>
      </c>
      <c r="AB539" s="32">
        <v>971.89868164100005</v>
      </c>
      <c r="AC539" s="32">
        <v>5898.859375</v>
      </c>
      <c r="AD539" s="32">
        <v>3373.8745117190001</v>
      </c>
      <c r="AE539" s="32">
        <v>1673.5834960940001</v>
      </c>
      <c r="AF539" s="32">
        <v>317.788970947</v>
      </c>
      <c r="AG539" s="32">
        <v>1754.6740722659999</v>
      </c>
      <c r="AH539" s="32">
        <v>632.63806152300003</v>
      </c>
      <c r="AI539" s="32">
        <v>440.32357788100001</v>
      </c>
      <c r="AJ539" s="32">
        <v>1683.704467773</v>
      </c>
      <c r="AK539" s="32">
        <v>3630.0222167970001</v>
      </c>
      <c r="AL539" s="32">
        <v>608.12786865199996</v>
      </c>
      <c r="AM539" s="32">
        <v>1043.0819091799999</v>
      </c>
      <c r="AN539" s="32">
        <v>2639.61328125</v>
      </c>
      <c r="AP539" s="32">
        <v>3198.4350585940001</v>
      </c>
      <c r="AQ539" s="32">
        <v>1142.0705566409999</v>
      </c>
      <c r="AR539" s="32">
        <v>1776.778686523</v>
      </c>
      <c r="AS539" s="32">
        <v>2863.6931152339998</v>
      </c>
      <c r="AT539" s="32">
        <v>1960.918579102</v>
      </c>
      <c r="AU539" s="32">
        <v>1028.1831054690001</v>
      </c>
      <c r="AV539" s="32">
        <v>236.70419311500001</v>
      </c>
      <c r="AW539" s="32">
        <v>1580.5753173830001</v>
      </c>
      <c r="AX539" s="32">
        <v>787.24011230500003</v>
      </c>
      <c r="AY539" s="32">
        <v>484.47128295900001</v>
      </c>
      <c r="AZ539" s="32">
        <v>400.015716553</v>
      </c>
      <c r="BA539" s="32">
        <v>168.46989440900001</v>
      </c>
      <c r="BB539" s="32">
        <v>1876.8828125</v>
      </c>
      <c r="BC539" s="32">
        <v>3613.5791015619998</v>
      </c>
      <c r="BD539" s="32">
        <v>3027.1435546880002</v>
      </c>
      <c r="BE539" s="32">
        <v>498.17550659199998</v>
      </c>
      <c r="BF539" s="32">
        <v>622.51055908199999</v>
      </c>
      <c r="BG539" s="32">
        <v>276.85760498000002</v>
      </c>
      <c r="BH539" s="32">
        <v>497.095611572</v>
      </c>
      <c r="BI539" s="32">
        <v>11130</v>
      </c>
      <c r="BJ539" s="32">
        <v>5049.3564453119998</v>
      </c>
      <c r="BK539" s="32">
        <v>192.362060547</v>
      </c>
      <c r="BL539" s="32">
        <v>1989.4135742190001</v>
      </c>
      <c r="BM539" s="32">
        <v>3400.7607421880002</v>
      </c>
      <c r="BN539" s="32">
        <v>624.73376464800003</v>
      </c>
      <c r="BO539" s="32">
        <v>3645.9575195309999</v>
      </c>
      <c r="BP539" s="32">
        <v>11974.497070312</v>
      </c>
      <c r="BQ539" s="32">
        <v>2439.8596191410002</v>
      </c>
      <c r="BR539" s="32">
        <v>5710.7895507809999</v>
      </c>
      <c r="BS539" s="32">
        <v>1763.2321777340001</v>
      </c>
      <c r="BT539" s="32">
        <v>2163.7416992190001</v>
      </c>
      <c r="BU539" s="32">
        <v>117.69999694800001</v>
      </c>
      <c r="BV539" s="32">
        <v>1178.527709961</v>
      </c>
      <c r="BW539" s="32">
        <v>566.47735595699999</v>
      </c>
      <c r="BX539" s="32">
        <v>1522.9572753909999</v>
      </c>
      <c r="BY539" s="32">
        <v>1052.3387451169999</v>
      </c>
      <c r="BZ539" s="32">
        <v>687.5</v>
      </c>
      <c r="CA539" s="32">
        <v>1303.172851562</v>
      </c>
      <c r="CB539" s="32">
        <v>317.628173828</v>
      </c>
      <c r="CC539" s="32">
        <v>51.631103516000003</v>
      </c>
      <c r="CD539" s="32">
        <v>248.506103516</v>
      </c>
      <c r="CE539" s="32">
        <v>548.476074219</v>
      </c>
      <c r="CF539" s="32">
        <v>7152.0610351559999</v>
      </c>
      <c r="CG539" s="32">
        <v>5160.0981445309999</v>
      </c>
      <c r="CH539" s="32">
        <v>13.865159988</v>
      </c>
      <c r="CI539" s="32">
        <v>1976.8161621090001</v>
      </c>
      <c r="CJ539" s="32">
        <v>397.54916381800001</v>
      </c>
      <c r="CK539" s="32">
        <v>136.47276306200001</v>
      </c>
      <c r="CL539" s="32">
        <v>440.32357788100001</v>
      </c>
      <c r="CM539" s="32">
        <v>195.311004639</v>
      </c>
      <c r="CN539" s="32">
        <v>859.56695556600005</v>
      </c>
      <c r="CO539" s="32">
        <v>989.431640625</v>
      </c>
      <c r="CP539" s="32">
        <v>599.50158691399997</v>
      </c>
      <c r="CQ539" s="32">
        <v>6351.1674804690001</v>
      </c>
      <c r="CR539" s="32">
        <v>3805.9370117190001</v>
      </c>
      <c r="CS539" s="32">
        <v>1558.995727539</v>
      </c>
      <c r="CT539" s="32">
        <v>1300.5</v>
      </c>
      <c r="CU539" s="32">
        <v>6871.3051757809999</v>
      </c>
      <c r="CV539" s="32">
        <v>295.02926635699998</v>
      </c>
      <c r="CW539" s="32">
        <v>271.3671875</v>
      </c>
      <c r="CX539" s="32">
        <v>937.10906982400002</v>
      </c>
      <c r="CZ539" s="32">
        <v>1579.170288086</v>
      </c>
      <c r="DA539" s="32">
        <v>1944.2663574220001</v>
      </c>
      <c r="DB539" s="32">
        <v>191.77482605</v>
      </c>
      <c r="DC539" s="34">
        <v>3752</v>
      </c>
      <c r="DD539" s="32">
        <v>2626.6518554690001</v>
      </c>
      <c r="DE539" s="32">
        <v>754.76159668000003</v>
      </c>
      <c r="DG539" s="32">
        <v>3.1549999710000001</v>
      </c>
      <c r="DI539" s="32">
        <v>120.610191345</v>
      </c>
      <c r="DJ539" s="34">
        <v>1134.0999999999999</v>
      </c>
      <c r="DK539" s="32">
        <v>429.77609252899998</v>
      </c>
      <c r="DL539" s="32">
        <v>10948.43359375</v>
      </c>
      <c r="DM539" s="32">
        <v>1786.4045410159999</v>
      </c>
      <c r="DN539" s="32">
        <v>2238.1042480470001</v>
      </c>
      <c r="DO539" s="32">
        <v>1134.0999999999999</v>
      </c>
      <c r="DP539" s="32">
        <v>365</v>
      </c>
      <c r="DQ539" s="32">
        <v>757.5</v>
      </c>
      <c r="DS539" s="32">
        <v>37.17</v>
      </c>
      <c r="DT539" s="32">
        <v>861.72235107400002</v>
      </c>
      <c r="DU539" s="32">
        <v>123</v>
      </c>
      <c r="DV539" s="32">
        <v>4750.8896484380002</v>
      </c>
      <c r="DW539" s="32">
        <v>453.76501464799998</v>
      </c>
      <c r="DX539" s="32">
        <v>394.6</v>
      </c>
      <c r="DY539" s="32">
        <v>693.97497558600003</v>
      </c>
      <c r="EA539">
        <v>18.888999999999999</v>
      </c>
      <c r="EB539" s="32">
        <v>597.95404052699996</v>
      </c>
      <c r="EC539" s="32">
        <v>1506.599975586</v>
      </c>
    </row>
    <row r="540" spans="1:133">
      <c r="A540" s="33">
        <v>44607</v>
      </c>
      <c r="B540" s="32">
        <v>551.49060058600003</v>
      </c>
      <c r="C540" s="32">
        <v>7413.8232421880002</v>
      </c>
      <c r="D540" s="32">
        <v>1384.0417480470001</v>
      </c>
      <c r="E540" s="32">
        <v>2710.3139648440001</v>
      </c>
      <c r="F540" s="32">
        <v>683.18768310500002</v>
      </c>
      <c r="G540" s="32">
        <v>2827.4853515619998</v>
      </c>
      <c r="H540" s="32">
        <v>538.45867919900002</v>
      </c>
      <c r="I540" s="32">
        <v>169.62159729000001</v>
      </c>
      <c r="J540" s="32">
        <v>2273.6379394529999</v>
      </c>
      <c r="K540" s="32">
        <v>1554.7678222659999</v>
      </c>
      <c r="L540" s="32">
        <v>8857.939453125</v>
      </c>
      <c r="M540" s="32">
        <v>495.98226928700001</v>
      </c>
      <c r="N540" s="32">
        <v>180.18885803200001</v>
      </c>
      <c r="O540" s="32">
        <v>1215.321899414</v>
      </c>
      <c r="P540" s="32">
        <v>642.41851806600005</v>
      </c>
      <c r="Q540" s="32">
        <v>131.751052856</v>
      </c>
      <c r="R540" s="32">
        <v>1259.9041748049999</v>
      </c>
      <c r="S540" s="32">
        <v>1512.1794433590001</v>
      </c>
      <c r="T540" s="32">
        <v>151.79888915999999</v>
      </c>
      <c r="U540" s="32">
        <v>4800.0146484380002</v>
      </c>
      <c r="V540" s="32">
        <v>2381.3645019529999</v>
      </c>
      <c r="W540" s="32">
        <v>1342.3184814450001</v>
      </c>
      <c r="X540" s="32">
        <v>77.444274902000004</v>
      </c>
      <c r="Y540" s="32">
        <v>214.31956481899999</v>
      </c>
      <c r="Z540" s="32">
        <v>3870.8015136720001</v>
      </c>
      <c r="AA540" s="32">
        <v>372.963378906</v>
      </c>
      <c r="AB540" s="32">
        <v>972.80285644499997</v>
      </c>
      <c r="AC540" s="32">
        <v>5870.8891601559999</v>
      </c>
      <c r="AD540" s="32">
        <v>3466.5446777339998</v>
      </c>
      <c r="AE540" s="32">
        <v>1709.064086914</v>
      </c>
      <c r="AF540" s="32">
        <v>335.664550781</v>
      </c>
      <c r="AG540" s="32">
        <v>1787.1768798830001</v>
      </c>
      <c r="AH540" s="32">
        <v>644.33520507799994</v>
      </c>
      <c r="AI540" s="32">
        <v>447.67932128899997</v>
      </c>
      <c r="AJ540" s="32">
        <v>1703.1951904299999</v>
      </c>
      <c r="AK540" s="32">
        <v>3678.4958496089998</v>
      </c>
      <c r="AL540" s="32">
        <v>623.72094726600005</v>
      </c>
      <c r="AM540" s="32">
        <v>1050.0723876950001</v>
      </c>
      <c r="AN540" s="32">
        <v>2634.8137207029999</v>
      </c>
      <c r="AP540" s="32">
        <v>3222.416015625</v>
      </c>
      <c r="AQ540" s="32">
        <v>1171.180297852</v>
      </c>
      <c r="AR540" s="32">
        <v>1795.2352294919999</v>
      </c>
      <c r="AS540" s="32">
        <v>2935.66015625</v>
      </c>
      <c r="AT540" s="32">
        <v>1976.901733398</v>
      </c>
      <c r="AU540" s="32">
        <v>1038.1750488279999</v>
      </c>
      <c r="AV540" s="32">
        <v>239.29765319800001</v>
      </c>
      <c r="AW540" s="32">
        <v>1607.3344726559999</v>
      </c>
      <c r="AX540" s="32">
        <v>793.82733154300001</v>
      </c>
      <c r="AY540" s="32">
        <v>497.662353516</v>
      </c>
      <c r="AZ540" s="32">
        <v>396.72097778300002</v>
      </c>
      <c r="BA540" s="32">
        <v>168.81980895999999</v>
      </c>
      <c r="BB540" s="32">
        <v>1899.8692626950001</v>
      </c>
      <c r="BC540" s="32">
        <v>3512.1892089839998</v>
      </c>
      <c r="BD540" s="32">
        <v>3047.125</v>
      </c>
      <c r="BE540" s="32">
        <v>504.17276000999999</v>
      </c>
      <c r="BF540" s="32">
        <v>637.90344238299997</v>
      </c>
      <c r="BG540" s="32">
        <v>281.15072631800001</v>
      </c>
      <c r="BH540" s="32">
        <v>501.63381958000002</v>
      </c>
      <c r="BI540" s="32">
        <v>11055</v>
      </c>
      <c r="BJ540" s="32">
        <v>5097.3310546880002</v>
      </c>
      <c r="BK540" s="32">
        <v>197.453125</v>
      </c>
      <c r="BL540" s="32">
        <v>2031.5600585940001</v>
      </c>
      <c r="BM540" s="32">
        <v>3417.7192382809999</v>
      </c>
      <c r="BN540" s="32">
        <v>629.53015136700003</v>
      </c>
      <c r="BO540" s="32">
        <v>3701.8955078119998</v>
      </c>
      <c r="BP540" s="32">
        <v>12179.404296875</v>
      </c>
      <c r="BQ540" s="32">
        <v>2464.8068847660002</v>
      </c>
      <c r="BR540" s="32">
        <v>5634.939453125</v>
      </c>
      <c r="BS540" s="32">
        <v>1811.1706542970001</v>
      </c>
      <c r="BT540" s="32">
        <v>2216.8232421880002</v>
      </c>
      <c r="BU540" s="32">
        <v>120.31999969500001</v>
      </c>
      <c r="BV540" s="32">
        <v>1189.7657470700001</v>
      </c>
      <c r="BW540" s="32">
        <v>577.85089111299999</v>
      </c>
      <c r="BX540" s="32">
        <v>1552.4177246090001</v>
      </c>
      <c r="BY540" s="32">
        <v>1079.334594727</v>
      </c>
      <c r="BZ540" s="32">
        <v>701.5</v>
      </c>
      <c r="CA540" s="32">
        <v>1304.171508789</v>
      </c>
      <c r="CB540" s="32">
        <v>320.22433471699998</v>
      </c>
      <c r="CC540" s="32">
        <v>52.549705504999999</v>
      </c>
      <c r="CD540" s="32">
        <v>252.29618835400001</v>
      </c>
      <c r="CE540" s="32">
        <v>554.92663574200003</v>
      </c>
      <c r="CF540" s="32">
        <v>7068.1303710940001</v>
      </c>
      <c r="CG540" s="32">
        <v>5242.0356445309999</v>
      </c>
      <c r="CH540" s="32">
        <v>13.734510422</v>
      </c>
      <c r="CI540" s="32">
        <v>1955.6239013669999</v>
      </c>
      <c r="CJ540" s="32">
        <v>402.164154053</v>
      </c>
      <c r="CK540" s="32">
        <v>138.83160400400001</v>
      </c>
      <c r="CL540" s="32">
        <v>447.67932128899997</v>
      </c>
      <c r="CM540" s="32">
        <v>198.207305908</v>
      </c>
      <c r="CN540" s="32">
        <v>870.56140136700003</v>
      </c>
      <c r="CO540" s="32">
        <v>1008.512878418</v>
      </c>
      <c r="CP540" s="32">
        <v>601.69976806600005</v>
      </c>
      <c r="CQ540" s="32">
        <v>6307.2153320309999</v>
      </c>
      <c r="CR540" s="32">
        <v>3830.9104003910002</v>
      </c>
      <c r="CS540" s="32">
        <v>1528.254882812</v>
      </c>
      <c r="CT540" s="32">
        <v>1363</v>
      </c>
      <c r="CU540" s="32">
        <v>6927.283203125</v>
      </c>
      <c r="CV540" s="32">
        <v>298.82452392599998</v>
      </c>
      <c r="CW540" s="32">
        <v>277.75228881800001</v>
      </c>
      <c r="CX540" s="32">
        <v>951.73602294900002</v>
      </c>
      <c r="CZ540" s="32">
        <v>1617.1502685549999</v>
      </c>
      <c r="DA540" s="32">
        <v>1973.7401123049999</v>
      </c>
      <c r="DB540" s="32">
        <v>192.32476806599999</v>
      </c>
      <c r="DC540" s="34">
        <v>3778</v>
      </c>
      <c r="DD540" s="32">
        <v>2684.6223144529999</v>
      </c>
      <c r="DE540" s="32">
        <v>756.560058594</v>
      </c>
      <c r="DG540" s="32">
        <v>3.305999994</v>
      </c>
      <c r="DI540" s="32">
        <v>122.40660095200001</v>
      </c>
      <c r="DJ540" s="34">
        <v>1176</v>
      </c>
      <c r="DK540" s="32">
        <v>437.671966553</v>
      </c>
      <c r="DL540" s="32">
        <v>11108.338867188</v>
      </c>
      <c r="DM540" s="32">
        <v>1817.3596191409999</v>
      </c>
      <c r="DN540" s="32">
        <v>2203.4260253910002</v>
      </c>
      <c r="DO540" s="32">
        <v>1176</v>
      </c>
      <c r="DP540" s="32">
        <v>365</v>
      </c>
      <c r="DQ540" s="32">
        <v>742</v>
      </c>
      <c r="DS540" s="32">
        <v>38.04</v>
      </c>
      <c r="DT540" s="32">
        <v>864.23474121100003</v>
      </c>
      <c r="DU540" s="32">
        <v>120.75</v>
      </c>
      <c r="DV540" s="32">
        <v>4842.8295898440001</v>
      </c>
      <c r="DW540" s="32">
        <v>440.10028076200001</v>
      </c>
      <c r="DX540" s="32">
        <v>358.2</v>
      </c>
      <c r="DY540" s="32">
        <v>714.96813964800003</v>
      </c>
      <c r="EA540">
        <v>18.940999999999999</v>
      </c>
      <c r="EB540" s="32">
        <v>597.95404052699996</v>
      </c>
      <c r="EC540" s="32">
        <v>1553.599975586</v>
      </c>
    </row>
    <row r="541" spans="1:133">
      <c r="A541" s="33">
        <v>44608</v>
      </c>
      <c r="B541" s="32">
        <v>548.09368896499996</v>
      </c>
      <c r="C541" s="32">
        <v>7317.8774414059999</v>
      </c>
      <c r="D541" s="32">
        <v>1401.5233154299999</v>
      </c>
      <c r="E541" s="32">
        <v>2705.3171386720001</v>
      </c>
      <c r="F541" s="32">
        <v>687.58508300799997</v>
      </c>
      <c r="G541" s="32">
        <v>2838.4721679690001</v>
      </c>
      <c r="H541" s="32">
        <v>546.04547119100005</v>
      </c>
      <c r="I541" s="32">
        <v>170.58581543</v>
      </c>
      <c r="J541" s="32">
        <v>2259.6462402339998</v>
      </c>
      <c r="K541" s="32">
        <v>1540.778686523</v>
      </c>
      <c r="L541" s="32">
        <v>8908.8984375</v>
      </c>
      <c r="M541" s="32">
        <v>490.171386719</v>
      </c>
      <c r="N541" s="32">
        <v>175.59169006299999</v>
      </c>
      <c r="O541" s="32">
        <v>1210.8282470700001</v>
      </c>
      <c r="P541" s="32">
        <v>666.00451660199997</v>
      </c>
      <c r="Q541" s="32">
        <v>132.71722412099999</v>
      </c>
      <c r="R541" s="32">
        <v>1276.889282227</v>
      </c>
      <c r="S541" s="32">
        <v>1514.6765136720001</v>
      </c>
      <c r="T541" s="32">
        <v>152.39749145499999</v>
      </c>
      <c r="U541" s="32">
        <v>4815.6254882809999</v>
      </c>
      <c r="V541" s="32">
        <v>2345.3740234380002</v>
      </c>
      <c r="W541" s="32">
        <v>1343.8171386720001</v>
      </c>
      <c r="X541" s="32">
        <v>76.964614867999998</v>
      </c>
      <c r="Y541" s="32">
        <v>215.81552124000001</v>
      </c>
      <c r="Z541" s="32">
        <v>3857.4738769529999</v>
      </c>
      <c r="AA541" s="32">
        <v>369.07003784199998</v>
      </c>
      <c r="AB541" s="32">
        <v>977.14245605500003</v>
      </c>
      <c r="AC541" s="32">
        <v>5800.9619140619998</v>
      </c>
      <c r="AD541" s="32">
        <v>3452.8161621089998</v>
      </c>
      <c r="AE541" s="32">
        <v>1689.5747070309999</v>
      </c>
      <c r="AF541" s="32">
        <v>331.16949462899998</v>
      </c>
      <c r="AG541" s="32">
        <v>1752.2116699220001</v>
      </c>
      <c r="AH541" s="32">
        <v>635.01715087900004</v>
      </c>
      <c r="AI541" s="32">
        <v>451.255126953</v>
      </c>
      <c r="AJ541" s="32">
        <v>1703.1951904299999</v>
      </c>
      <c r="AK541" s="32">
        <v>3603.037109375</v>
      </c>
      <c r="AL541" s="32">
        <v>619.72265625</v>
      </c>
      <c r="AM541" s="32">
        <v>1052.568969727</v>
      </c>
      <c r="AN541" s="32">
        <v>2644.4123535160002</v>
      </c>
      <c r="AP541" s="32">
        <v>3189.4421386720001</v>
      </c>
      <c r="AQ541" s="32">
        <v>1179.9132080080001</v>
      </c>
      <c r="AR541" s="32">
        <v>1801.2208251950001</v>
      </c>
      <c r="AS541" s="32">
        <v>2908.6723632809999</v>
      </c>
      <c r="AT541" s="32">
        <v>1965.9133300779999</v>
      </c>
      <c r="AU541" s="32">
        <v>1019.190307617</v>
      </c>
      <c r="AV541" s="32">
        <v>241.192871094</v>
      </c>
      <c r="AW541" s="32">
        <v>1585.4040527340001</v>
      </c>
      <c r="AX541" s="32">
        <v>805.80340576200001</v>
      </c>
      <c r="AY541" s="32">
        <v>503.65826415999999</v>
      </c>
      <c r="AZ541" s="32">
        <v>403.11080932599998</v>
      </c>
      <c r="BA541" s="32">
        <v>165.97030639600001</v>
      </c>
      <c r="BB541" s="32">
        <v>1898.869750977</v>
      </c>
      <c r="BC541" s="32">
        <v>3578.1174316410002</v>
      </c>
      <c r="BD541" s="32">
        <v>3039.1325683589998</v>
      </c>
      <c r="BE541" s="32">
        <v>500.37454223600002</v>
      </c>
      <c r="BF541" s="32">
        <v>628.10797119100005</v>
      </c>
      <c r="BG541" s="32">
        <v>279.85275268599997</v>
      </c>
      <c r="BH541" s="32">
        <v>501.93640136699997</v>
      </c>
      <c r="BI541" s="32">
        <v>11060</v>
      </c>
      <c r="BJ541" s="32">
        <v>5099.3295898440001</v>
      </c>
      <c r="BK541" s="32">
        <v>200.54768371599999</v>
      </c>
      <c r="BL541" s="32">
        <v>2042.2299804690001</v>
      </c>
      <c r="BM541" s="32">
        <v>3430.6877441410002</v>
      </c>
      <c r="BN541" s="32">
        <v>622.73529052699996</v>
      </c>
      <c r="BO541" s="32">
        <v>3701.8955078119998</v>
      </c>
      <c r="BP541" s="32">
        <v>12004.484375</v>
      </c>
      <c r="BQ541" s="32">
        <v>2438.8615722660002</v>
      </c>
      <c r="BR541" s="32">
        <v>5696.8173828119998</v>
      </c>
      <c r="BS541" s="32">
        <v>1818.161499023</v>
      </c>
      <c r="BT541" s="32">
        <v>2200.62890625</v>
      </c>
      <c r="BU541" s="32">
        <v>121.720001221</v>
      </c>
      <c r="BV541" s="32">
        <v>1184.391235352</v>
      </c>
      <c r="BW541" s="32">
        <v>573.66058349599996</v>
      </c>
      <c r="BX541" s="32">
        <v>1581.878295898</v>
      </c>
      <c r="BY541" s="32">
        <v>1069.3360595700001</v>
      </c>
      <c r="BZ541" s="32">
        <v>705</v>
      </c>
      <c r="CA541" s="32">
        <v>1307.666381836</v>
      </c>
      <c r="CB541" s="32">
        <v>318.42697143599997</v>
      </c>
      <c r="CC541" s="32">
        <v>51.850772857999999</v>
      </c>
      <c r="CD541" s="32">
        <v>249.32554626500001</v>
      </c>
      <c r="CE541" s="32">
        <v>555.09637451200001</v>
      </c>
      <c r="CF541" s="32">
        <v>6972.2099609380002</v>
      </c>
      <c r="CG541" s="32">
        <v>5216.0546875</v>
      </c>
      <c r="CH541" s="32">
        <v>13.677350998</v>
      </c>
      <c r="CI541" s="32">
        <v>1994.5587158200001</v>
      </c>
      <c r="CJ541" s="32">
        <v>400.56301879900002</v>
      </c>
      <c r="CK541" s="32">
        <v>139.43132019000001</v>
      </c>
      <c r="CL541" s="32">
        <v>451.255126953</v>
      </c>
      <c r="CM541" s="32">
        <v>195.750457764</v>
      </c>
      <c r="CN541" s="32">
        <v>873.55987548799999</v>
      </c>
      <c r="CO541" s="32">
        <v>1018.5031738279999</v>
      </c>
      <c r="CP541" s="32">
        <v>597.703125</v>
      </c>
      <c r="CQ541" s="32">
        <v>6277.2475585940001</v>
      </c>
      <c r="CR541" s="32">
        <v>3813.9287109380002</v>
      </c>
      <c r="CS541" s="32">
        <v>1576.561889648</v>
      </c>
      <c r="CT541" s="32">
        <v>1342.5</v>
      </c>
      <c r="CU541" s="32">
        <v>6881.3017578119998</v>
      </c>
      <c r="CV541" s="32">
        <v>294.380126953</v>
      </c>
      <c r="CW541" s="32">
        <v>276.455322266</v>
      </c>
      <c r="CX541" s="32">
        <v>951.73602294900002</v>
      </c>
      <c r="CZ541" s="32">
        <v>1605.156616211</v>
      </c>
      <c r="DA541" s="32">
        <v>1982.2322998049999</v>
      </c>
      <c r="DB541" s="32">
        <v>190.82493591299999</v>
      </c>
      <c r="DC541" s="34">
        <v>3888</v>
      </c>
      <c r="DD541" s="32">
        <v>2602.6640625</v>
      </c>
      <c r="DE541" s="32">
        <v>750.16540527300003</v>
      </c>
      <c r="DG541" s="32">
        <v>3.2999999519999998</v>
      </c>
      <c r="DI541" s="32">
        <v>121.109184265</v>
      </c>
      <c r="DJ541" s="34">
        <v>1167</v>
      </c>
      <c r="DK541" s="32">
        <v>425.97805786100002</v>
      </c>
      <c r="DL541" s="32">
        <v>11048.374023438</v>
      </c>
      <c r="DM541" s="32">
        <v>1791.896484375</v>
      </c>
      <c r="DN541" s="32">
        <v>2246.1069335940001</v>
      </c>
      <c r="DO541" s="32">
        <v>1167</v>
      </c>
      <c r="DP541" s="32">
        <v>363</v>
      </c>
      <c r="DQ541" s="32">
        <v>744.5</v>
      </c>
      <c r="DS541" s="32">
        <v>38.99</v>
      </c>
      <c r="DT541" s="32">
        <v>870.93420410199997</v>
      </c>
      <c r="DU541" s="32">
        <v>121.5</v>
      </c>
      <c r="DV541" s="32">
        <v>4816.8461914059999</v>
      </c>
      <c r="DW541" s="32">
        <v>448.42480468799999</v>
      </c>
      <c r="DX541" s="32">
        <v>355.8</v>
      </c>
      <c r="DY541" s="32">
        <v>714.56829833999996</v>
      </c>
      <c r="EA541">
        <v>20.404</v>
      </c>
      <c r="EB541" s="32">
        <v>597.95404052699996</v>
      </c>
      <c r="EC541" s="32">
        <v>1588.1999511720001</v>
      </c>
    </row>
    <row r="542" spans="1:133">
      <c r="A542" s="33">
        <v>44609</v>
      </c>
      <c r="B542" s="32">
        <v>557.48504638700001</v>
      </c>
      <c r="C542" s="32">
        <v>7249.9150390619998</v>
      </c>
      <c r="D542" s="32">
        <v>1371.5549316409999</v>
      </c>
      <c r="E542" s="32">
        <v>2738.2966308589998</v>
      </c>
      <c r="F542" s="32">
        <v>684.78668212900004</v>
      </c>
      <c r="G542" s="32">
        <v>2825.4880371089998</v>
      </c>
      <c r="H542" s="32">
        <v>538.25909423799999</v>
      </c>
      <c r="I542" s="32">
        <v>163.619903564</v>
      </c>
      <c r="J542" s="32">
        <v>2239.658203125</v>
      </c>
      <c r="K542" s="32">
        <v>1510.302734375</v>
      </c>
      <c r="L542" s="32">
        <v>8910.8974609380002</v>
      </c>
      <c r="M542" s="32">
        <v>482.84072875999999</v>
      </c>
      <c r="N542" s="32">
        <v>173.54295349099999</v>
      </c>
      <c r="O542" s="32">
        <v>1190.855834961</v>
      </c>
      <c r="P542" s="32">
        <v>694.58758544900002</v>
      </c>
      <c r="Q542" s="32">
        <v>132.980712891</v>
      </c>
      <c r="R542" s="32">
        <v>1276.3897705080001</v>
      </c>
      <c r="S542" s="32">
        <v>1514.1770019529999</v>
      </c>
      <c r="T542" s="32">
        <v>148.406738281</v>
      </c>
      <c r="U542" s="32">
        <v>4799.0390625</v>
      </c>
      <c r="V542" s="32">
        <v>2314.3823242190001</v>
      </c>
      <c r="W542" s="32">
        <v>1319.3387451169999</v>
      </c>
      <c r="X542" s="32">
        <v>77.464256286999998</v>
      </c>
      <c r="Y542" s="32">
        <v>212.82363891599999</v>
      </c>
      <c r="Z542" s="32">
        <v>3785.1220703119998</v>
      </c>
      <c r="AA542" s="32">
        <v>365.77566528300002</v>
      </c>
      <c r="AB542" s="32">
        <v>975.15338134800004</v>
      </c>
      <c r="AC542" s="32">
        <v>6145.6030273440001</v>
      </c>
      <c r="AD542" s="32">
        <v>3453.6735839839998</v>
      </c>
      <c r="AE542" s="32">
        <v>1638.102905273</v>
      </c>
      <c r="AF542" s="32">
        <v>325.21099853499999</v>
      </c>
      <c r="AG542" s="32">
        <v>1724.633422852</v>
      </c>
      <c r="AH542" s="32">
        <v>628.47473144499997</v>
      </c>
      <c r="AI542" s="32">
        <v>441.65167236299999</v>
      </c>
      <c r="AJ542" s="32">
        <v>1698.197631836</v>
      </c>
      <c r="AK542" s="32">
        <v>3614.0310058589998</v>
      </c>
      <c r="AL542" s="32">
        <v>608.72760009800004</v>
      </c>
      <c r="AM542" s="32">
        <v>1049.0737304690001</v>
      </c>
      <c r="AN542" s="32">
        <v>2613.16015625</v>
      </c>
      <c r="AP542" s="32">
        <v>3140.4814453119998</v>
      </c>
      <c r="AQ542" s="32">
        <v>1148.3776855470001</v>
      </c>
      <c r="AR542" s="32">
        <v>1749.813842773</v>
      </c>
      <c r="AS542" s="32">
        <v>2889.6809082029999</v>
      </c>
      <c r="AT542" s="32">
        <v>1991.8856201169999</v>
      </c>
      <c r="AU542" s="32">
        <v>1011.196594238</v>
      </c>
      <c r="AV542" s="32">
        <v>231.118240356</v>
      </c>
      <c r="AW542" s="32">
        <v>1589.025756836</v>
      </c>
      <c r="AX542" s="32">
        <v>791.43188476600005</v>
      </c>
      <c r="AY542" s="32">
        <v>482.996002197</v>
      </c>
      <c r="AZ542" s="32">
        <v>397.31097412100002</v>
      </c>
      <c r="BA542" s="32">
        <v>164.97048950199999</v>
      </c>
      <c r="BB542" s="32">
        <v>1897.8703613279999</v>
      </c>
      <c r="BC542" s="32">
        <v>3519.1813964839998</v>
      </c>
      <c r="BD542" s="32">
        <v>2990.1787109380002</v>
      </c>
      <c r="BE542" s="32">
        <v>499.47491455099998</v>
      </c>
      <c r="BF542" s="32">
        <v>623.11029052699996</v>
      </c>
      <c r="BG542" s="32">
        <v>277.75616455099998</v>
      </c>
      <c r="BH542" s="32">
        <v>493.162353516</v>
      </c>
      <c r="BI542" s="32">
        <v>11015</v>
      </c>
      <c r="BJ542" s="32">
        <v>5077.341796875</v>
      </c>
      <c r="BK542" s="32">
        <v>194.807769775</v>
      </c>
      <c r="BL542" s="32">
        <v>2036.894897461</v>
      </c>
      <c r="BM542" s="32">
        <v>3427.1962890619998</v>
      </c>
      <c r="BN542" s="32">
        <v>622.73529052699996</v>
      </c>
      <c r="BO542" s="32">
        <v>3643.9597167970001</v>
      </c>
      <c r="BP542" s="32">
        <v>11874.54296875</v>
      </c>
      <c r="BQ542" s="32">
        <v>2402.9372558589998</v>
      </c>
      <c r="BR542" s="32">
        <v>5577.0532226559999</v>
      </c>
      <c r="BS542" s="32">
        <v>1770.2231445309999</v>
      </c>
      <c r="BT542" s="32">
        <v>2187.1335449220001</v>
      </c>
      <c r="BU542" s="32">
        <v>118.019996643</v>
      </c>
      <c r="BV542" s="32">
        <v>1180.9708251950001</v>
      </c>
      <c r="BW542" s="32">
        <v>574.45874023399995</v>
      </c>
      <c r="BX542" s="32">
        <v>1603.3493652340001</v>
      </c>
      <c r="BY542" s="32">
        <v>1058.8377685549999</v>
      </c>
      <c r="BZ542" s="32">
        <v>696.5</v>
      </c>
      <c r="CA542" s="32">
        <v>1286.196655273</v>
      </c>
      <c r="CB542" s="32">
        <v>318.42697143599997</v>
      </c>
      <c r="CC542" s="32">
        <v>51.211750031000001</v>
      </c>
      <c r="CD542" s="32">
        <v>246.150146484</v>
      </c>
      <c r="CE542" s="32">
        <v>545.92962646499996</v>
      </c>
      <c r="CF542" s="32">
        <v>6912.259765625</v>
      </c>
      <c r="CG542" s="32">
        <v>5190.0751953119998</v>
      </c>
      <c r="CH542" s="32">
        <v>13.489543915</v>
      </c>
      <c r="CI542" s="32">
        <v>1941.4079589840001</v>
      </c>
      <c r="CJ542" s="32">
        <v>396.23065185500002</v>
      </c>
      <c r="CK542" s="32">
        <v>137.892089844</v>
      </c>
      <c r="CL542" s="32">
        <v>441.65167236299999</v>
      </c>
      <c r="CM542" s="32">
        <v>192.394729614</v>
      </c>
      <c r="CN542" s="32">
        <v>858.56738281200001</v>
      </c>
      <c r="CO542" s="32">
        <v>1001.0202636720001</v>
      </c>
      <c r="CP542" s="32">
        <v>593.90625</v>
      </c>
      <c r="CQ542" s="32">
        <v>6193.3374023440001</v>
      </c>
      <c r="CR542" s="32">
        <v>3795.4479980470001</v>
      </c>
      <c r="CS542" s="32">
        <v>1616.085571289</v>
      </c>
      <c r="CT542" s="32">
        <v>1360.5</v>
      </c>
      <c r="CU542" s="32">
        <v>6751.3525390619998</v>
      </c>
      <c r="CV542" s="32">
        <v>293.33148193400001</v>
      </c>
      <c r="CW542" s="32">
        <v>271.96578979499998</v>
      </c>
      <c r="CX542" s="32">
        <v>931.77221679700006</v>
      </c>
      <c r="CZ542" s="32">
        <v>1587.1661376950001</v>
      </c>
      <c r="DA542" s="32">
        <v>1987.727539062</v>
      </c>
      <c r="DB542" s="32">
        <v>185.97558593799999</v>
      </c>
      <c r="DC542" s="34">
        <v>3930</v>
      </c>
      <c r="DD542" s="32">
        <v>2618.6557617190001</v>
      </c>
      <c r="DE542" s="32">
        <v>749.565917969</v>
      </c>
      <c r="DG542" s="32">
        <v>3.0529999729999999</v>
      </c>
      <c r="DI542" s="32">
        <v>117.715942383</v>
      </c>
      <c r="DJ542" s="34">
        <v>1207</v>
      </c>
      <c r="DK542" s="32">
        <v>421.48040771500001</v>
      </c>
      <c r="DL542" s="32">
        <v>11098.34375</v>
      </c>
      <c r="DM542" s="32">
        <v>1770.9268798830001</v>
      </c>
      <c r="DN542" s="32">
        <v>2225.2109375</v>
      </c>
      <c r="DO542" s="32">
        <v>1207</v>
      </c>
      <c r="DP542" s="32">
        <v>360.74</v>
      </c>
      <c r="DQ542" s="32">
        <v>765</v>
      </c>
      <c r="DS542" s="32">
        <v>39.85</v>
      </c>
      <c r="DT542" s="32">
        <v>880.14605712900004</v>
      </c>
      <c r="DU542" s="32">
        <v>122.5</v>
      </c>
      <c r="DV542" s="32">
        <v>4710.9155273440001</v>
      </c>
      <c r="DW542" s="32">
        <v>432.71813964799998</v>
      </c>
      <c r="DX542" s="32">
        <v>341.4</v>
      </c>
      <c r="DY542" s="32">
        <v>689.77636718799999</v>
      </c>
      <c r="EA542">
        <v>20.567</v>
      </c>
      <c r="EB542" s="32">
        <v>598.05242919900002</v>
      </c>
      <c r="EC542" s="32">
        <v>1534.400024414</v>
      </c>
    </row>
    <row r="543" spans="1:133">
      <c r="A543" s="33">
        <v>44610</v>
      </c>
      <c r="B543" s="32">
        <v>578.665527344</v>
      </c>
      <c r="C543" s="32">
        <v>7056.0244140619998</v>
      </c>
      <c r="D543" s="32">
        <v>1402.5223388669999</v>
      </c>
      <c r="E543" s="32">
        <v>2734.298828125</v>
      </c>
      <c r="F543" s="32">
        <v>668.19665527300003</v>
      </c>
      <c r="G543" s="32">
        <v>2847.4606933589998</v>
      </c>
      <c r="H543" s="32">
        <v>541.65313720699999</v>
      </c>
      <c r="I543" s="32">
        <v>158.916946411</v>
      </c>
      <c r="J543" s="32">
        <v>2231.6633300779999</v>
      </c>
      <c r="K543" s="32">
        <v>1513.300415039</v>
      </c>
      <c r="L543" s="32">
        <v>8793.9892578119998</v>
      </c>
      <c r="M543" s="32">
        <v>486.68487548799999</v>
      </c>
      <c r="N543" s="32">
        <v>172.643508911</v>
      </c>
      <c r="O543" s="32">
        <v>1182.3674316409999</v>
      </c>
      <c r="P543" s="32">
        <v>685.39300537099996</v>
      </c>
      <c r="Q543" s="32">
        <v>135.17655944800001</v>
      </c>
      <c r="R543" s="32">
        <v>1264.4002685549999</v>
      </c>
      <c r="S543" s="32">
        <v>1514.6765136720001</v>
      </c>
      <c r="T543" s="32">
        <v>148.107421875</v>
      </c>
      <c r="U543" s="32">
        <v>4661.4780273440001</v>
      </c>
      <c r="V543" s="32">
        <v>2285.3901367190001</v>
      </c>
      <c r="W543" s="32">
        <v>1311.8452148440001</v>
      </c>
      <c r="X543" s="32">
        <v>77.843986510999997</v>
      </c>
      <c r="Y543" s="32">
        <v>212.82363891599999</v>
      </c>
      <c r="Z543" s="32">
        <v>3759.4182128910002</v>
      </c>
      <c r="AA543" s="32">
        <v>366.97360229499998</v>
      </c>
      <c r="AB543" s="32">
        <v>985.09851074200003</v>
      </c>
      <c r="AC543" s="32">
        <v>6266.4775390619998</v>
      </c>
      <c r="AD543" s="32">
        <v>3490.5703125</v>
      </c>
      <c r="AE543" s="32">
        <v>1622.1114501950001</v>
      </c>
      <c r="AF543" s="32">
        <v>322.91119384799998</v>
      </c>
      <c r="AG543" s="32">
        <v>1721.6784667970001</v>
      </c>
      <c r="AH543" s="32">
        <v>627.48339843799999</v>
      </c>
      <c r="AI543" s="32">
        <v>441.54968261699997</v>
      </c>
      <c r="AJ543" s="32">
        <v>1649.2205810549999</v>
      </c>
      <c r="AK543" s="32">
        <v>3656.5080566410002</v>
      </c>
      <c r="AL543" s="32">
        <v>600.73107910199997</v>
      </c>
      <c r="AM543" s="32">
        <v>1060.05859375</v>
      </c>
      <c r="AN543" s="32">
        <v>2560.2229003910002</v>
      </c>
      <c r="AP543" s="32">
        <v>3108.5073242190001</v>
      </c>
      <c r="AQ543" s="32">
        <v>1125.0899658200001</v>
      </c>
      <c r="AR543" s="32">
        <v>1775.2604980470001</v>
      </c>
      <c r="AS543" s="32">
        <v>2826.7099609380002</v>
      </c>
      <c r="AT543" s="32">
        <v>2030.844360352</v>
      </c>
      <c r="AU543" s="32">
        <v>1015.193359375</v>
      </c>
      <c r="AV543" s="32">
        <v>232.81398010300001</v>
      </c>
      <c r="AW543" s="32">
        <v>1576.350585938</v>
      </c>
      <c r="AX543" s="32">
        <v>801.81140136700003</v>
      </c>
      <c r="AY543" s="32">
        <v>480.89688110399999</v>
      </c>
      <c r="AZ543" s="32">
        <v>390.82061767599998</v>
      </c>
      <c r="BA543" s="32">
        <v>165.67036438</v>
      </c>
      <c r="BB543" s="32">
        <v>1906.3653564450001</v>
      </c>
      <c r="BC543" s="32">
        <v>3522.1782226559999</v>
      </c>
      <c r="BD543" s="32">
        <v>2960.2067871089998</v>
      </c>
      <c r="BE543" s="32">
        <v>490.678863525</v>
      </c>
      <c r="BF543" s="32">
        <v>613.91448974599996</v>
      </c>
      <c r="BG543" s="32">
        <v>277.45666503899997</v>
      </c>
      <c r="BH543" s="32">
        <v>489.38049316399997</v>
      </c>
      <c r="BI543" s="32">
        <v>10530</v>
      </c>
      <c r="BJ543" s="32">
        <v>4971.3969726559999</v>
      </c>
      <c r="BK543" s="32">
        <v>197.00390625</v>
      </c>
      <c r="BL543" s="32">
        <v>2052.8999023440001</v>
      </c>
      <c r="BM543" s="32">
        <v>3400.7607421880002</v>
      </c>
      <c r="BN543" s="32">
        <v>620.53686523399995</v>
      </c>
      <c r="BO543" s="32">
        <v>3604.0043945309999</v>
      </c>
      <c r="BP543" s="32">
        <v>11684.630859375</v>
      </c>
      <c r="BQ543" s="32">
        <v>2408.9252929690001</v>
      </c>
      <c r="BR543" s="32">
        <v>5645.9174804690001</v>
      </c>
      <c r="BS543" s="32">
        <v>1791.6955566409999</v>
      </c>
      <c r="BT543" s="32">
        <v>2181.7355957029999</v>
      </c>
      <c r="BU543" s="32">
        <v>117.059997559</v>
      </c>
      <c r="BV543" s="32">
        <v>1168.755493164</v>
      </c>
      <c r="BW543" s="32">
        <v>582.24060058600003</v>
      </c>
      <c r="BX543" s="32">
        <v>1609.8406982419999</v>
      </c>
      <c r="BY543" s="32">
        <v>1014.8444824220001</v>
      </c>
      <c r="BZ543" s="32">
        <v>682</v>
      </c>
      <c r="CA543" s="32">
        <v>1275.7111816409999</v>
      </c>
      <c r="CB543" s="32">
        <v>322.52090454099999</v>
      </c>
      <c r="CC543" s="32">
        <v>51.141857147000003</v>
      </c>
      <c r="CD543" s="32">
        <v>240.208892822</v>
      </c>
      <c r="CE543" s="32">
        <v>547.966796875</v>
      </c>
      <c r="CF543" s="32">
        <v>6844.31640625</v>
      </c>
      <c r="CG543" s="32">
        <v>5156.1010742190001</v>
      </c>
      <c r="CH543" s="32">
        <v>13.612026215</v>
      </c>
      <c r="CI543" s="32">
        <v>1929.1840820309999</v>
      </c>
      <c r="CJ543" s="32">
        <v>397.454986572</v>
      </c>
      <c r="CK543" s="32">
        <v>137.51226806599999</v>
      </c>
      <c r="CL543" s="32">
        <v>441.54968261699997</v>
      </c>
      <c r="CM543" s="32">
        <v>190.91661071799999</v>
      </c>
      <c r="CN543" s="32">
        <v>847.57305908199999</v>
      </c>
      <c r="CO543" s="32">
        <v>990.23089599599996</v>
      </c>
      <c r="CP543" s="32">
        <v>596.90368652300003</v>
      </c>
      <c r="CQ543" s="32">
        <v>6177.3549804690001</v>
      </c>
      <c r="CR543" s="32">
        <v>3853.3864746089998</v>
      </c>
      <c r="CS543" s="32">
        <v>1664.392578125</v>
      </c>
      <c r="CT543" s="32">
        <v>1300</v>
      </c>
      <c r="CU543" s="32">
        <v>6617.4047851559999</v>
      </c>
      <c r="CV543" s="32">
        <v>293.83087158199999</v>
      </c>
      <c r="CW543" s="32">
        <v>271.76623535200002</v>
      </c>
      <c r="CX543" s="32">
        <v>914.77337646499996</v>
      </c>
      <c r="CZ543" s="32">
        <v>1587.1661376950001</v>
      </c>
      <c r="DA543" s="32">
        <v>1966.7463378909999</v>
      </c>
      <c r="DB543" s="32">
        <v>184.57577514600001</v>
      </c>
      <c r="DC543" s="34">
        <v>3912</v>
      </c>
      <c r="DD543" s="32">
        <v>2584.6733398440001</v>
      </c>
      <c r="DE543" s="32">
        <v>741.77258300799997</v>
      </c>
      <c r="DG543" s="32">
        <v>2.8320000169999999</v>
      </c>
      <c r="DI543" s="32">
        <v>116.717918396</v>
      </c>
      <c r="DJ543" s="34">
        <v>1238.5999999999999</v>
      </c>
      <c r="DK543" s="32">
        <v>418.88177490200002</v>
      </c>
      <c r="DL543" s="32">
        <v>11168.30078125</v>
      </c>
      <c r="DM543" s="32">
        <v>1732.482788086</v>
      </c>
      <c r="DN543" s="32">
        <v>2271.8935546880002</v>
      </c>
      <c r="DO543" s="32">
        <v>1238.5999999999999</v>
      </c>
      <c r="DP543" s="32">
        <v>352</v>
      </c>
      <c r="DQ543" s="32">
        <v>747.5</v>
      </c>
      <c r="DS543" s="32">
        <v>38</v>
      </c>
      <c r="DT543" s="32">
        <v>891.03277587900004</v>
      </c>
      <c r="DU543" s="32">
        <v>122.5</v>
      </c>
      <c r="DV543" s="32">
        <v>4652.9536132809999</v>
      </c>
      <c r="DW543" s="32">
        <v>449.210113525</v>
      </c>
      <c r="DX543" s="32">
        <v>320</v>
      </c>
      <c r="DY543" s="32">
        <v>674.18139648399995</v>
      </c>
      <c r="EA543">
        <v>19.864000000000001</v>
      </c>
      <c r="EB543" s="32">
        <v>598.05242919900002</v>
      </c>
      <c r="EC543" s="32">
        <v>1487.599975586</v>
      </c>
    </row>
    <row r="544" spans="1:133">
      <c r="A544" s="33">
        <v>44613</v>
      </c>
      <c r="B544" s="32">
        <v>571.47210693399995</v>
      </c>
      <c r="C544" s="32">
        <v>6968.07421875</v>
      </c>
      <c r="D544" s="32">
        <v>1394.5307617190001</v>
      </c>
      <c r="E544" s="32">
        <v>2728.302734375</v>
      </c>
      <c r="F544" s="32">
        <v>678.79034423799999</v>
      </c>
      <c r="G544" s="32">
        <v>2831.4807128910002</v>
      </c>
      <c r="H544" s="32">
        <v>536.46221923799999</v>
      </c>
      <c r="I544" s="32">
        <v>156.26046752900001</v>
      </c>
      <c r="J544" s="32">
        <v>2212.6750488279999</v>
      </c>
      <c r="K544" s="32">
        <v>1501.3100585940001</v>
      </c>
      <c r="L544" s="32">
        <v>9142.712890625</v>
      </c>
      <c r="M544" s="32">
        <v>488.83035278300002</v>
      </c>
      <c r="N544" s="32">
        <v>170.84461975100001</v>
      </c>
      <c r="O544" s="32">
        <v>1179.8709716799999</v>
      </c>
      <c r="P544" s="32">
        <v>696.38641357400002</v>
      </c>
      <c r="Q544" s="32">
        <v>135.703567505</v>
      </c>
      <c r="R544" s="32">
        <v>1228.4315185549999</v>
      </c>
      <c r="S544" s="32">
        <v>1506.6860351559999</v>
      </c>
      <c r="T544" s="32">
        <v>148.15731811500001</v>
      </c>
      <c r="U544" s="32">
        <v>4515.1362304690001</v>
      </c>
      <c r="V544" s="32">
        <v>2245.4006347660002</v>
      </c>
      <c r="W544" s="32">
        <v>1296.8585205080001</v>
      </c>
      <c r="X544" s="32">
        <v>76.405029296999999</v>
      </c>
      <c r="Y544" s="32">
        <v>212.22525024399999</v>
      </c>
      <c r="Z544" s="32">
        <v>3734.6665039059999</v>
      </c>
      <c r="AA544" s="32">
        <v>362.481292725</v>
      </c>
      <c r="AB544" s="32">
        <v>975.87683105500003</v>
      </c>
      <c r="AC544" s="32">
        <v>6333.408203125</v>
      </c>
      <c r="AD544" s="32">
        <v>3407.3393554690001</v>
      </c>
      <c r="AE544" s="32">
        <v>1583.6326904299999</v>
      </c>
      <c r="AF544" s="32">
        <v>317.579833984</v>
      </c>
      <c r="AG544" s="32">
        <v>1690.6528320309999</v>
      </c>
      <c r="AH544" s="32">
        <v>619.949707031</v>
      </c>
      <c r="AI544" s="32">
        <v>438.28027343799999</v>
      </c>
      <c r="AJ544" s="32">
        <v>1640.2250976559999</v>
      </c>
      <c r="AK544" s="32">
        <v>3634.0202636720001</v>
      </c>
      <c r="AL544" s="32">
        <v>601.93066406200001</v>
      </c>
      <c r="AM544" s="32">
        <v>1056.5635986330001</v>
      </c>
      <c r="AN544" s="32">
        <v>2569.8479003910002</v>
      </c>
      <c r="AP544" s="32">
        <v>3038.5632324220001</v>
      </c>
      <c r="AQ544" s="32">
        <v>1112.9609375</v>
      </c>
      <c r="AR544" s="32">
        <v>1743.826538086</v>
      </c>
      <c r="AS544" s="32">
        <v>2785.7287597660002</v>
      </c>
      <c r="AT544" s="32">
        <v>2021.853881836</v>
      </c>
      <c r="AU544" s="32">
        <v>1001.204528809</v>
      </c>
      <c r="AV544" s="32">
        <v>233.013473511</v>
      </c>
      <c r="AW544" s="32">
        <v>1570.7172851559999</v>
      </c>
      <c r="AX544" s="32">
        <v>792.82910156200001</v>
      </c>
      <c r="AY544" s="32">
        <v>484.39541625999999</v>
      </c>
      <c r="AZ544" s="32">
        <v>387.825042725</v>
      </c>
      <c r="BA544" s="32">
        <v>161.52113342300001</v>
      </c>
      <c r="BB544" s="32">
        <v>1925.8537597659999</v>
      </c>
      <c r="BC544" s="32">
        <v>3570.1262207029999</v>
      </c>
      <c r="BD544" s="32">
        <v>2954.2121582029999</v>
      </c>
      <c r="BE544" s="32">
        <v>481.98281860399999</v>
      </c>
      <c r="BF544" s="32">
        <v>610.11627197300004</v>
      </c>
      <c r="BG544" s="32">
        <v>272.86395263700001</v>
      </c>
      <c r="BH544" s="32">
        <v>485.14471435500002</v>
      </c>
      <c r="BI544" s="32">
        <v>10375</v>
      </c>
      <c r="BJ544" s="32">
        <v>4885.4418945309999</v>
      </c>
      <c r="BK544" s="32">
        <v>192.31214904800001</v>
      </c>
      <c r="BL544" s="32">
        <v>2040.629516602</v>
      </c>
      <c r="BM544" s="32">
        <v>3357.8645019529999</v>
      </c>
      <c r="BN544" s="32">
        <v>623.93426513700001</v>
      </c>
      <c r="BO544" s="32">
        <v>3576.03515625</v>
      </c>
      <c r="BP544" s="32">
        <v>11439.7421875</v>
      </c>
      <c r="BQ544" s="32">
        <v>2402.9372558589998</v>
      </c>
      <c r="BR544" s="32">
        <v>5682.8447265619998</v>
      </c>
      <c r="BS544" s="32">
        <v>1770.7227783200001</v>
      </c>
      <c r="BT544" s="32">
        <v>2082.7700195309999</v>
      </c>
      <c r="BU544" s="32">
        <v>114.720001221</v>
      </c>
      <c r="BV544" s="32">
        <v>1152.1430664059999</v>
      </c>
      <c r="BW544" s="32">
        <v>590.82049560500002</v>
      </c>
      <c r="BX544" s="32">
        <v>1594.8608398440001</v>
      </c>
      <c r="BY544" s="32">
        <v>968.85150146499996</v>
      </c>
      <c r="BZ544" s="32">
        <v>678</v>
      </c>
      <c r="CA544" s="32">
        <v>1296.1827392580001</v>
      </c>
      <c r="CB544" s="32">
        <v>323.61929321299999</v>
      </c>
      <c r="CC544" s="32">
        <v>50.842311858999999</v>
      </c>
      <c r="CD544" s="32">
        <v>243.179519653</v>
      </c>
      <c r="CE544" s="32">
        <v>547.11785888700001</v>
      </c>
      <c r="CF544" s="32">
        <v>6840.3203125</v>
      </c>
      <c r="CG544" s="32">
        <v>5118.12890625</v>
      </c>
      <c r="CI544" s="32">
        <v>1916.5659179690001</v>
      </c>
      <c r="CJ544" s="32">
        <v>393.54632568400001</v>
      </c>
      <c r="CK544" s="32">
        <v>135.893066406</v>
      </c>
      <c r="CL544" s="32">
        <v>438.28027343799999</v>
      </c>
      <c r="CM544" s="32">
        <v>191.19622802699999</v>
      </c>
      <c r="CN544" s="32">
        <v>838.57757568399995</v>
      </c>
      <c r="CO544" s="32">
        <v>990.23089599599996</v>
      </c>
      <c r="CP544" s="32">
        <v>591.30841064499998</v>
      </c>
      <c r="CQ544" s="32">
        <v>6053.4877929690001</v>
      </c>
      <c r="CR544" s="32">
        <v>3845.89453125</v>
      </c>
      <c r="CS544" s="32">
        <v>1638.043334961</v>
      </c>
      <c r="CT544" s="32">
        <v>1300</v>
      </c>
      <c r="CU544" s="32">
        <v>6489.455078125</v>
      </c>
      <c r="CV544" s="32">
        <v>287.23907470699999</v>
      </c>
      <c r="CW544" s="32">
        <v>271.06793212899998</v>
      </c>
      <c r="CX544" s="32">
        <v>916.94763183600003</v>
      </c>
      <c r="CZ544" s="32">
        <v>1560.1801757809999</v>
      </c>
      <c r="DA544" s="32">
        <v>1936.7729492190001</v>
      </c>
      <c r="DB544" s="32">
        <v>180.97624206500001</v>
      </c>
      <c r="DC544" s="34">
        <v>3900</v>
      </c>
      <c r="DD544" s="32">
        <v>2566.6828613279999</v>
      </c>
      <c r="DE544" s="32">
        <v>744.57012939499998</v>
      </c>
      <c r="DG544" s="32">
        <v>2.670000076</v>
      </c>
      <c r="DI544" s="32">
        <v>114.771789551</v>
      </c>
      <c r="DJ544" s="34">
        <v>1218.5</v>
      </c>
      <c r="DK544" s="32">
        <v>414.084228516</v>
      </c>
      <c r="DL544" s="32">
        <v>11043.376953125</v>
      </c>
      <c r="DM544" s="32">
        <v>1706.520507812</v>
      </c>
      <c r="DN544" s="32">
        <v>2260.3342285160002</v>
      </c>
      <c r="DO544" s="32">
        <v>1218.5</v>
      </c>
      <c r="DP544" s="32">
        <v>354.33</v>
      </c>
      <c r="DQ544" s="32">
        <v>756.5</v>
      </c>
      <c r="DS544" s="32">
        <v>36.229999999999997</v>
      </c>
      <c r="DT544" s="32">
        <v>890.1953125</v>
      </c>
      <c r="DU544" s="32">
        <v>122.5</v>
      </c>
      <c r="DV544" s="32">
        <v>4519.0419921880002</v>
      </c>
      <c r="DW544" s="32">
        <v>431.93280029300001</v>
      </c>
      <c r="DX544" s="32">
        <v>320</v>
      </c>
      <c r="DY544" s="32">
        <v>657.98663330099998</v>
      </c>
      <c r="EA544">
        <v>19.295000000000002</v>
      </c>
      <c r="EB544" s="32">
        <v>598.05242919900002</v>
      </c>
      <c r="EC544" s="32">
        <v>1447.400024414</v>
      </c>
    </row>
    <row r="545" spans="1:133">
      <c r="A545" s="33">
        <v>44614</v>
      </c>
      <c r="B545" s="32">
        <v>580.26403808600003</v>
      </c>
      <c r="C545" s="32">
        <v>7107.9956054690001</v>
      </c>
      <c r="D545" s="32">
        <v>1404.020874023</v>
      </c>
      <c r="E545" s="32">
        <v>2754.2863769529999</v>
      </c>
      <c r="F545" s="32">
        <v>683.587402344</v>
      </c>
      <c r="G545" s="32">
        <v>2775.5502929690001</v>
      </c>
      <c r="H545" s="32">
        <v>535.46398925799997</v>
      </c>
      <c r="I545" s="32">
        <v>159.07435607900001</v>
      </c>
      <c r="J545" s="32">
        <v>2237.6599121089998</v>
      </c>
      <c r="K545" s="32">
        <v>1522.293579102</v>
      </c>
      <c r="L545" s="32">
        <v>9004.822265625</v>
      </c>
      <c r="M545" s="32">
        <v>489.00921630900001</v>
      </c>
      <c r="N545" s="32">
        <v>174.09260559099999</v>
      </c>
      <c r="O545" s="32">
        <v>1172.880493164</v>
      </c>
      <c r="P545" s="32">
        <v>680.19604492200006</v>
      </c>
      <c r="Q545" s="32">
        <v>133.94688415499999</v>
      </c>
      <c r="R545" s="32">
        <v>1233.926757812</v>
      </c>
      <c r="S545" s="32">
        <v>1471.2287597659999</v>
      </c>
      <c r="T545" s="32">
        <v>149.204879761</v>
      </c>
      <c r="U545" s="32">
        <v>4583.4291992190001</v>
      </c>
      <c r="V545" s="32">
        <v>2276.392578125</v>
      </c>
      <c r="W545" s="32">
        <v>1307.8487548830001</v>
      </c>
      <c r="X545" s="32">
        <v>75.725509643999999</v>
      </c>
      <c r="Y545" s="32">
        <v>214.51905822800001</v>
      </c>
      <c r="Z545" s="32">
        <v>3751.8024902339998</v>
      </c>
      <c r="AA545" s="32">
        <v>360.48474121100003</v>
      </c>
      <c r="AB545" s="32">
        <v>969.00555419900002</v>
      </c>
      <c r="AC545" s="32">
        <v>6289.4536132809999</v>
      </c>
      <c r="AD545" s="32">
        <v>3373.8745117190001</v>
      </c>
      <c r="AE545" s="32">
        <v>1600.123657227</v>
      </c>
      <c r="AF545" s="32">
        <v>319.984130859</v>
      </c>
      <c r="AG545" s="32">
        <v>1705.9194335940001</v>
      </c>
      <c r="AH545" s="32">
        <v>627.28515625</v>
      </c>
      <c r="AI545" s="32">
        <v>440.63015747100002</v>
      </c>
      <c r="AJ545" s="32">
        <v>1642.223999023</v>
      </c>
      <c r="AK545" s="32">
        <v>3664.00390625</v>
      </c>
      <c r="AL545" s="32">
        <v>605.52899169900002</v>
      </c>
      <c r="AM545" s="32">
        <v>1031.0981445309999</v>
      </c>
      <c r="AN545" s="32">
        <v>2642.0344238279999</v>
      </c>
      <c r="AP545" s="32">
        <v>3074.5344238279999</v>
      </c>
      <c r="AQ545" s="32">
        <v>1129.94140625</v>
      </c>
      <c r="AR545" s="32">
        <v>1752.30859375</v>
      </c>
      <c r="AS545" s="32">
        <v>2846.7009277339998</v>
      </c>
      <c r="AT545" s="32">
        <v>2039.8348388669999</v>
      </c>
      <c r="AU545" s="32">
        <v>1000.2053222660001</v>
      </c>
      <c r="AV545" s="32">
        <v>222.34034729000001</v>
      </c>
      <c r="AW545" s="32">
        <v>1566.894897461</v>
      </c>
      <c r="AX545" s="32">
        <v>793.62762451200001</v>
      </c>
      <c r="AY545" s="32">
        <v>485.49493408199999</v>
      </c>
      <c r="AZ545" s="32">
        <v>385.92785644499997</v>
      </c>
      <c r="BA545" s="32">
        <v>160.57128906200001</v>
      </c>
      <c r="BB545" s="32">
        <v>1937.3469238279999</v>
      </c>
      <c r="BC545" s="32">
        <v>3572.6232910160002</v>
      </c>
      <c r="BD545" s="32">
        <v>2967.2004394529999</v>
      </c>
      <c r="BE545" s="32">
        <v>486.98052978499999</v>
      </c>
      <c r="BF545" s="32">
        <v>620.51153564499998</v>
      </c>
      <c r="BG545" s="32">
        <v>269.66912841800001</v>
      </c>
      <c r="BH545" s="32">
        <v>484.23703002899998</v>
      </c>
      <c r="BI545" s="32">
        <v>10440</v>
      </c>
      <c r="BJ545" s="32">
        <v>5091.3349609380002</v>
      </c>
      <c r="BK545" s="32">
        <v>194.208816528</v>
      </c>
      <c r="BL545" s="32">
        <v>2025.69140625</v>
      </c>
      <c r="BM545" s="32">
        <v>3373.826171875</v>
      </c>
      <c r="BN545" s="32">
        <v>624.53387451200001</v>
      </c>
      <c r="BO545" s="32">
        <v>3564.0485839839998</v>
      </c>
      <c r="BP545" s="32">
        <v>11549.693359375</v>
      </c>
      <c r="BQ545" s="32">
        <v>2399.9436035160002</v>
      </c>
      <c r="BR545" s="32">
        <v>5679.8505859380002</v>
      </c>
      <c r="BS545" s="32">
        <v>1788.2000732419999</v>
      </c>
      <c r="BT545" s="32">
        <v>1967.6104736330001</v>
      </c>
      <c r="BU545" s="32">
        <v>118.019996643</v>
      </c>
      <c r="BV545" s="32">
        <v>1238.6267089840001</v>
      </c>
      <c r="BW545" s="32">
        <v>595.40979003899997</v>
      </c>
      <c r="BX545" s="32">
        <v>1580.380249023</v>
      </c>
      <c r="BY545" s="32">
        <v>974.85058593799999</v>
      </c>
      <c r="BZ545" s="32">
        <v>666</v>
      </c>
      <c r="CA545" s="32">
        <v>1093.466796875</v>
      </c>
      <c r="CB545" s="32">
        <v>312.73541259799998</v>
      </c>
      <c r="CC545" s="32">
        <v>51.231719970999997</v>
      </c>
      <c r="CD545" s="32">
        <v>244.61358642600001</v>
      </c>
      <c r="CE545" s="32">
        <v>544.91119384800004</v>
      </c>
      <c r="CF545" s="32">
        <v>6844.31640625</v>
      </c>
      <c r="CG545" s="32">
        <v>5176.0859375</v>
      </c>
      <c r="CH545" s="32">
        <v>13.301734924</v>
      </c>
      <c r="CI545" s="32">
        <v>1926.818359375</v>
      </c>
      <c r="CJ545" s="32">
        <v>397.64337158199999</v>
      </c>
      <c r="CK545" s="32">
        <v>136.37283325199999</v>
      </c>
      <c r="CL545" s="32">
        <v>440.63015747100002</v>
      </c>
      <c r="CM545" s="32">
        <v>189.917892456</v>
      </c>
      <c r="CN545" s="32">
        <v>826.58355712900004</v>
      </c>
      <c r="CO545" s="32">
        <v>989.83117675799997</v>
      </c>
      <c r="CP545" s="32">
        <v>592.50744628899997</v>
      </c>
      <c r="CQ545" s="32">
        <v>5991.5546875</v>
      </c>
      <c r="CR545" s="32">
        <v>3788.9553222660002</v>
      </c>
      <c r="CS545" s="32">
        <v>1655.6094970700001</v>
      </c>
      <c r="CT545" s="32">
        <v>1300.5</v>
      </c>
      <c r="CU545" s="32">
        <v>6517.443359375</v>
      </c>
      <c r="CV545" s="32">
        <v>287.23907470699999</v>
      </c>
      <c r="CW545" s="32">
        <v>280.34622192400002</v>
      </c>
      <c r="CX545" s="32">
        <v>906.27398681600005</v>
      </c>
      <c r="CZ545" s="32">
        <v>1557.1818847659999</v>
      </c>
      <c r="DA545" s="32">
        <v>1944.7658691409999</v>
      </c>
      <c r="DB545" s="32">
        <v>177.626663208</v>
      </c>
      <c r="DC545" s="34">
        <v>3708</v>
      </c>
      <c r="DD545" s="32">
        <v>2592.6691894529999</v>
      </c>
      <c r="DE545" s="32">
        <v>742.57183837900004</v>
      </c>
      <c r="DG545" s="32">
        <v>2.8129999639999999</v>
      </c>
      <c r="DI545" s="32">
        <v>114.422492981</v>
      </c>
      <c r="DJ545" s="32">
        <v>1125.0999999999999</v>
      </c>
      <c r="DK545" s="32">
        <v>401.99057006800001</v>
      </c>
      <c r="DL545" s="32">
        <v>11153.311523438</v>
      </c>
      <c r="DM545" s="32">
        <v>1720.0008544919999</v>
      </c>
      <c r="DN545" s="32">
        <v>2259.8898925779999</v>
      </c>
      <c r="DO545" s="32">
        <v>1125.0999999999999</v>
      </c>
      <c r="DP545" s="32">
        <v>335</v>
      </c>
      <c r="DQ545" s="32">
        <v>709</v>
      </c>
      <c r="DS545" s="32">
        <v>33.5</v>
      </c>
      <c r="DT545" s="32">
        <v>862.55987548799999</v>
      </c>
      <c r="DU545" s="32">
        <v>122</v>
      </c>
      <c r="DV545" s="32">
        <v>4531.0341796880002</v>
      </c>
      <c r="DW545" s="32">
        <v>448.42480468799999</v>
      </c>
      <c r="DX545" s="32">
        <v>330</v>
      </c>
      <c r="DY545" s="32">
        <v>668.78308105500003</v>
      </c>
      <c r="EA545">
        <v>17.013000000000002</v>
      </c>
      <c r="EB545" s="32">
        <v>598.05242919900002</v>
      </c>
      <c r="EC545" s="32">
        <v>1465.599975586</v>
      </c>
    </row>
    <row r="546" spans="1:133">
      <c r="A546" s="33">
        <v>44615</v>
      </c>
      <c r="B546" s="32">
        <v>574.46936035199997</v>
      </c>
      <c r="C546" s="32">
        <v>7153.9697265619998</v>
      </c>
      <c r="D546" s="32">
        <v>1437.984985352</v>
      </c>
      <c r="E546" s="32">
        <v>2736.2980957029999</v>
      </c>
      <c r="F546" s="32">
        <v>677.19128418000003</v>
      </c>
      <c r="G546" s="32">
        <v>2808.5092773440001</v>
      </c>
      <c r="H546" s="32">
        <v>527.47796630899995</v>
      </c>
      <c r="I546" s="32">
        <v>154.489471436</v>
      </c>
      <c r="J546" s="32">
        <v>2243.6560058589998</v>
      </c>
      <c r="K546" s="32">
        <v>1519.7951660159999</v>
      </c>
      <c r="L546" s="32">
        <v>9000.82421875</v>
      </c>
      <c r="M546" s="32">
        <v>489.72433471699998</v>
      </c>
      <c r="N546" s="32">
        <v>172.34371948200001</v>
      </c>
      <c r="O546" s="32">
        <v>1174.8778076169999</v>
      </c>
      <c r="P546" s="32">
        <v>687.79156494100005</v>
      </c>
      <c r="Q546" s="32">
        <v>131.22402954099999</v>
      </c>
      <c r="R546" s="32">
        <v>1246.915405273</v>
      </c>
      <c r="S546" s="32">
        <v>1476.7221679690001</v>
      </c>
      <c r="T546" s="32">
        <v>148.107421875</v>
      </c>
      <c r="U546" s="32">
        <v>4545.3798828119998</v>
      </c>
      <c r="V546" s="32">
        <v>2234.4035644529999</v>
      </c>
      <c r="W546" s="32">
        <v>1311.8452148440001</v>
      </c>
      <c r="X546" s="32">
        <v>75.705528259000005</v>
      </c>
      <c r="Y546" s="32">
        <v>216.11471557600001</v>
      </c>
      <c r="Z546" s="32">
        <v>3712.7705078119998</v>
      </c>
      <c r="AA546" s="32">
        <v>357.1902771</v>
      </c>
      <c r="AB546" s="32">
        <v>976.41918945299994</v>
      </c>
      <c r="AC546" s="32">
        <v>6325.416015625</v>
      </c>
      <c r="AD546" s="32">
        <v>3380.7395019529999</v>
      </c>
      <c r="AE546" s="32">
        <v>1577.136352539</v>
      </c>
      <c r="AF546" s="32">
        <v>319.984130859</v>
      </c>
      <c r="AG546" s="32">
        <v>1684.250610352</v>
      </c>
      <c r="AH546" s="32">
        <v>628.47473144499997</v>
      </c>
      <c r="AI546" s="32">
        <v>442.67330932599998</v>
      </c>
      <c r="AJ546" s="32">
        <v>1647.221679688</v>
      </c>
      <c r="AK546" s="32">
        <v>3677.99609375</v>
      </c>
      <c r="AL546" s="32">
        <v>598.73205566399997</v>
      </c>
      <c r="AM546" s="32">
        <v>1044.5798339840001</v>
      </c>
      <c r="AN546" s="32">
        <v>2642.0344238279999</v>
      </c>
      <c r="AP546" s="32">
        <v>3023.5751953119998</v>
      </c>
      <c r="AQ546" s="32">
        <v>1129.94140625</v>
      </c>
      <c r="AR546" s="32">
        <v>1741.8308105470001</v>
      </c>
      <c r="AS546" s="32">
        <v>2876.6870117190001</v>
      </c>
      <c r="AT546" s="32">
        <v>2060.8122558589998</v>
      </c>
      <c r="AU546" s="32">
        <v>991.212402344</v>
      </c>
      <c r="AV546" s="32">
        <v>222.14083862300001</v>
      </c>
      <c r="AW546" s="32">
        <v>1582.3865966799999</v>
      </c>
      <c r="AX546" s="32">
        <v>779.455566406</v>
      </c>
      <c r="AY546" s="32">
        <v>478.59783935500002</v>
      </c>
      <c r="AZ546" s="32">
        <v>382.33319091800001</v>
      </c>
      <c r="BA546" s="32">
        <v>155.82215881299999</v>
      </c>
      <c r="BB546" s="32">
        <v>1939.345703125</v>
      </c>
      <c r="BC546" s="32">
        <v>3528.6711425779999</v>
      </c>
      <c r="BD546" s="32">
        <v>3007.1625976559999</v>
      </c>
      <c r="BE546" s="32">
        <v>485.18133544900002</v>
      </c>
      <c r="BF546" s="32">
        <v>616.51330566399997</v>
      </c>
      <c r="BG546" s="32">
        <v>269.56924438499999</v>
      </c>
      <c r="BH546" s="32">
        <v>480.908935547</v>
      </c>
      <c r="BI546" s="32">
        <v>10415</v>
      </c>
      <c r="BJ546" s="32">
        <v>5093.3325195309999</v>
      </c>
      <c r="BK546" s="32">
        <v>196.65452575699999</v>
      </c>
      <c r="BL546" s="32">
        <v>2036.361328125</v>
      </c>
      <c r="BM546" s="32">
        <v>3391.2836914059999</v>
      </c>
      <c r="BN546" s="32">
        <v>622.93511962900004</v>
      </c>
      <c r="BO546" s="32">
        <v>3461.162109375</v>
      </c>
      <c r="BP546" s="32">
        <v>11394.764648438</v>
      </c>
      <c r="BQ546" s="32">
        <v>2376.9919433589998</v>
      </c>
      <c r="BR546" s="32">
        <v>5557.091796875</v>
      </c>
      <c r="BS546" s="32">
        <v>1778.212890625</v>
      </c>
      <c r="BT546" s="32">
        <v>1941.51953125</v>
      </c>
      <c r="BU546" s="32">
        <v>117.69999694800001</v>
      </c>
      <c r="BV546" s="32">
        <v>1266.4776611330001</v>
      </c>
      <c r="BW546" s="32">
        <v>583.23822021499996</v>
      </c>
      <c r="BX546" s="32">
        <v>1608.842163086</v>
      </c>
      <c r="BY546" s="32">
        <v>960.65277099599996</v>
      </c>
      <c r="BZ546" s="32">
        <v>647.5</v>
      </c>
      <c r="CA546" s="32">
        <v>1120.928344727</v>
      </c>
      <c r="CB546" s="32">
        <v>295.16149902299998</v>
      </c>
      <c r="CC546" s="32">
        <v>52.120357513000002</v>
      </c>
      <c r="CD546" s="32">
        <v>244.81849670400001</v>
      </c>
      <c r="CE546" s="32">
        <v>543.04388427699996</v>
      </c>
      <c r="CF546" s="32">
        <v>6786.3647460940001</v>
      </c>
      <c r="CG546" s="32">
        <v>5236.0400390619998</v>
      </c>
      <c r="CH546" s="32">
        <v>12.952248573</v>
      </c>
      <c r="CI546" s="32">
        <v>1915.5802001950001</v>
      </c>
      <c r="CJ546" s="32">
        <v>402.49380493199999</v>
      </c>
      <c r="CK546" s="32">
        <v>135.51324462900001</v>
      </c>
      <c r="CL546" s="32">
        <v>442.67330932599998</v>
      </c>
      <c r="CM546" s="32">
        <v>195.73045349099999</v>
      </c>
      <c r="CN546" s="32">
        <v>816.58856201200001</v>
      </c>
      <c r="CO546" s="32">
        <v>1018.003601074</v>
      </c>
      <c r="CP546" s="32">
        <v>600.30084228500004</v>
      </c>
      <c r="CQ546" s="32">
        <v>5945.6040039059999</v>
      </c>
      <c r="CR546" s="32">
        <v>3839.9008789059999</v>
      </c>
      <c r="CS546" s="32">
        <v>1660.000976562</v>
      </c>
      <c r="CT546" s="32">
        <v>1326</v>
      </c>
      <c r="CU546" s="32">
        <v>6537.4360351559999</v>
      </c>
      <c r="CV546" s="32">
        <v>290.48507690399998</v>
      </c>
      <c r="CW546" s="32">
        <v>281.44369506800001</v>
      </c>
      <c r="CX546" s="32">
        <v>904.29742431600005</v>
      </c>
      <c r="CZ546" s="32">
        <v>1555.1827392580001</v>
      </c>
      <c r="DA546" s="32">
        <v>2011.206665039</v>
      </c>
      <c r="DB546" s="32">
        <v>173.22724914599999</v>
      </c>
      <c r="DC546" s="34">
        <v>3860</v>
      </c>
      <c r="DD546" s="32">
        <v>2574.6789550779999</v>
      </c>
      <c r="DE546" s="32">
        <v>730.18225097699997</v>
      </c>
      <c r="DG546" s="32">
        <v>2.460000038</v>
      </c>
      <c r="DI546" s="32">
        <v>115.27079772899999</v>
      </c>
      <c r="DJ546" s="32" t="s">
        <v>234</v>
      </c>
      <c r="DK546" s="32">
        <v>389.79690551800002</v>
      </c>
      <c r="DL546" s="32">
        <v>11268.2421875</v>
      </c>
      <c r="DM546" s="32">
        <v>1717.0053710940001</v>
      </c>
      <c r="DN546" s="32">
        <v>2251.8869628910002</v>
      </c>
      <c r="DO546" s="32" t="s">
        <v>234</v>
      </c>
      <c r="DP546" s="32">
        <v>348</v>
      </c>
      <c r="DQ546" s="32">
        <v>736</v>
      </c>
      <c r="DS546" s="32">
        <v>33.39</v>
      </c>
      <c r="DT546" s="32">
        <v>862.55987548799999</v>
      </c>
      <c r="DU546" s="32">
        <v>121.5</v>
      </c>
      <c r="DV546" s="32">
        <v>4501.052734375</v>
      </c>
      <c r="DW546" s="32">
        <v>457.06338500999999</v>
      </c>
      <c r="DX546" s="32">
        <v>348.8</v>
      </c>
      <c r="DY546" s="32">
        <v>646.19042968799999</v>
      </c>
      <c r="EA546">
        <v>17.942</v>
      </c>
      <c r="EB546" s="32">
        <v>598.05242919900002</v>
      </c>
      <c r="EC546" s="32">
        <v>1418.1999511720001</v>
      </c>
    </row>
    <row r="547" spans="1:133">
      <c r="A547" s="33">
        <v>44616</v>
      </c>
      <c r="B547" s="32">
        <v>514.40545654300001</v>
      </c>
      <c r="C547" s="32">
        <v>7090.0053710940001</v>
      </c>
      <c r="D547" s="32">
        <v>1369.0574951169999</v>
      </c>
      <c r="E547" s="32">
        <v>2713.3120117190001</v>
      </c>
      <c r="F547" s="32">
        <v>675.39239501999998</v>
      </c>
      <c r="G547" s="32">
        <v>2716.623046875</v>
      </c>
      <c r="H547" s="32">
        <v>504.71774291999998</v>
      </c>
      <c r="I547" s="32">
        <v>145.024490356</v>
      </c>
      <c r="J547" s="32">
        <v>2202.6806640619998</v>
      </c>
      <c r="K547" s="32">
        <v>1456.8452148440001</v>
      </c>
      <c r="L547" s="32">
        <v>8576.546875</v>
      </c>
      <c r="M547" s="32">
        <v>459.239501953</v>
      </c>
      <c r="N547" s="32">
        <v>168.24624633799999</v>
      </c>
      <c r="O547" s="32">
        <v>1032.5743408200001</v>
      </c>
      <c r="P547" s="32">
        <v>715.37512206999997</v>
      </c>
      <c r="Q547" s="32">
        <v>122.001457214</v>
      </c>
      <c r="R547" s="32">
        <v>1228.4315185549999</v>
      </c>
      <c r="S547" s="32">
        <v>1337.3898925779999</v>
      </c>
      <c r="T547" s="32">
        <v>140.67463684099999</v>
      </c>
      <c r="U547" s="32">
        <v>4487.8188476559999</v>
      </c>
      <c r="V547" s="32">
        <v>2254.3984375</v>
      </c>
      <c r="W547" s="32">
        <v>1244.4047851559999</v>
      </c>
      <c r="X547" s="32">
        <v>72.108123778999996</v>
      </c>
      <c r="Y547" s="32">
        <v>200.756317139</v>
      </c>
      <c r="Z547" s="32">
        <v>3576.6357421880002</v>
      </c>
      <c r="AA547" s="32">
        <v>331.03497314499998</v>
      </c>
      <c r="AB547" s="32">
        <v>951.64703369100005</v>
      </c>
      <c r="AC547" s="32">
        <v>6142.6059570309999</v>
      </c>
      <c r="AD547" s="32">
        <v>3142.1997070309999</v>
      </c>
      <c r="AE547" s="32">
        <v>1521.6668701169999</v>
      </c>
      <c r="AF547" s="32">
        <v>294.79104614300002</v>
      </c>
      <c r="AG547" s="32">
        <v>1609.395141602</v>
      </c>
      <c r="AH547" s="32">
        <v>625.89739990199996</v>
      </c>
      <c r="AI547" s="32">
        <v>417.13247680699999</v>
      </c>
      <c r="AJ547" s="32">
        <v>1589.249023438</v>
      </c>
      <c r="AK547" s="32">
        <v>3523.3620605470001</v>
      </c>
      <c r="AL547" s="32">
        <v>575.54241943399995</v>
      </c>
      <c r="AM547" s="32">
        <v>1011.624633789</v>
      </c>
      <c r="AN547" s="32">
        <v>2555.4104003910002</v>
      </c>
      <c r="AP547" s="32">
        <v>2831.7292480470001</v>
      </c>
      <c r="AQ547" s="32">
        <v>1082.3956298830001</v>
      </c>
      <c r="AR547" s="32">
        <v>1618.091430664</v>
      </c>
      <c r="AS547" s="32">
        <v>2796.7233886720001</v>
      </c>
      <c r="AT547" s="32">
        <v>1901.9812011720001</v>
      </c>
      <c r="AU547" s="32">
        <v>953.74224853500004</v>
      </c>
      <c r="AV547" s="32">
        <v>202.290817261</v>
      </c>
      <c r="AW547" s="32">
        <v>1514.6579589840001</v>
      </c>
      <c r="AX547" s="32">
        <v>751.71069335899995</v>
      </c>
      <c r="AY547" s="32">
        <v>447.81088256800001</v>
      </c>
      <c r="AZ547" s="32">
        <v>364.80923461899999</v>
      </c>
      <c r="BA547" s="32">
        <v>153.47254943799999</v>
      </c>
      <c r="BB547" s="32">
        <v>1886.377319336</v>
      </c>
      <c r="BC547" s="32">
        <v>3591.1037597660002</v>
      </c>
      <c r="BD547" s="32">
        <v>2868.2937011720001</v>
      </c>
      <c r="BE547" s="32">
        <v>485.38125610399999</v>
      </c>
      <c r="BF547" s="32">
        <v>615.31384277300003</v>
      </c>
      <c r="BG547" s="32">
        <v>265.575683594</v>
      </c>
      <c r="BH547" s="32">
        <v>445.51019287100002</v>
      </c>
      <c r="BI547" s="32">
        <v>10175</v>
      </c>
      <c r="BJ547" s="32">
        <v>4909.4291992190001</v>
      </c>
      <c r="BK547" s="32">
        <v>187.47065734899999</v>
      </c>
      <c r="BL547" s="32">
        <v>1796.820922852</v>
      </c>
      <c r="BM547" s="32">
        <v>3221.6945800779999</v>
      </c>
      <c r="BN547" s="32">
        <v>599.55249023399995</v>
      </c>
      <c r="BO547" s="32">
        <v>3228.4206542970001</v>
      </c>
      <c r="BP547" s="32">
        <v>11374.7734375</v>
      </c>
      <c r="BQ547" s="32">
        <v>2269.2189941410002</v>
      </c>
      <c r="BR547" s="32">
        <v>5456.2900390619998</v>
      </c>
      <c r="BS547" s="32">
        <v>1718.789428711</v>
      </c>
      <c r="BT547" s="32">
        <v>1838.0559082029999</v>
      </c>
      <c r="BU547" s="32">
        <v>102.379997253</v>
      </c>
      <c r="BV547" s="32">
        <v>1211.2647705080001</v>
      </c>
      <c r="BW547" s="32">
        <v>577.25219726600005</v>
      </c>
      <c r="BX547" s="32">
        <v>1581.878295898</v>
      </c>
      <c r="BY547" s="32">
        <v>949.25457763700001</v>
      </c>
      <c r="BZ547" s="32">
        <v>621</v>
      </c>
      <c r="CA547" s="32">
        <v>1074.4934082029999</v>
      </c>
      <c r="CB547" s="32">
        <v>293.56390380900001</v>
      </c>
      <c r="CC547" s="32">
        <v>46.473987579000003</v>
      </c>
      <c r="CD547" s="32">
        <v>231.39955139200001</v>
      </c>
      <c r="CE547" s="32">
        <v>502.81210327100001</v>
      </c>
      <c r="CF547" s="32">
        <v>6746.3979492190001</v>
      </c>
      <c r="CG547" s="32">
        <v>5092.1489257809999</v>
      </c>
      <c r="CH547" s="32">
        <v>12.485176085999999</v>
      </c>
      <c r="CI547" s="32">
        <v>1925.0438232419999</v>
      </c>
      <c r="CJ547" s="32">
        <v>397.69042968799999</v>
      </c>
      <c r="CK547" s="32">
        <v>130.03594970699999</v>
      </c>
      <c r="CL547" s="32">
        <v>417.13247680699999</v>
      </c>
      <c r="CM547" s="32">
        <v>179.171585083</v>
      </c>
      <c r="CN547" s="32">
        <v>806.59356689499998</v>
      </c>
      <c r="CO547" s="32">
        <v>1001.0202636720001</v>
      </c>
      <c r="CP547" s="32">
        <v>631.27508544900002</v>
      </c>
      <c r="CQ547" s="32">
        <v>5685.8833007809999</v>
      </c>
      <c r="CR547" s="32">
        <v>3630.4645996089998</v>
      </c>
      <c r="CS547" s="32">
        <v>1690.741821289</v>
      </c>
      <c r="CT547" s="32">
        <v>1324.5</v>
      </c>
      <c r="CU547" s="32">
        <v>6379.498046875</v>
      </c>
      <c r="CV547" s="32">
        <v>279.29910278300002</v>
      </c>
      <c r="CW547" s="32">
        <v>265.281341553</v>
      </c>
      <c r="CX547" s="32">
        <v>869.90441894499997</v>
      </c>
      <c r="CZ547" s="32">
        <v>1498.2127685549999</v>
      </c>
      <c r="DA547" s="32">
        <v>1831.866577148</v>
      </c>
      <c r="DB547" s="32">
        <v>172.52732849099999</v>
      </c>
      <c r="DC547" s="34">
        <v>3740</v>
      </c>
      <c r="DD547" s="32">
        <v>2530.7009277339998</v>
      </c>
      <c r="DE547" s="32">
        <v>760.95629882799994</v>
      </c>
      <c r="DG547" s="32">
        <v>1.7124999759999999</v>
      </c>
      <c r="DI547" s="32">
        <v>107.735778809</v>
      </c>
      <c r="DJ547" s="32">
        <v>1150</v>
      </c>
      <c r="DK547" s="32">
        <v>370.70687866200001</v>
      </c>
      <c r="DL547" s="32">
        <v>11088.349609375</v>
      </c>
      <c r="DM547" s="32">
        <v>1632.1286621090001</v>
      </c>
      <c r="DN547" s="32">
        <v>2094.6530761720001</v>
      </c>
      <c r="DO547" s="32">
        <v>1150</v>
      </c>
      <c r="DP547" s="32">
        <v>347.8</v>
      </c>
      <c r="DQ547" s="32">
        <v>698</v>
      </c>
      <c r="DS547" s="32">
        <v>29.98</v>
      </c>
      <c r="DT547" s="32">
        <v>830.73724365199996</v>
      </c>
      <c r="DU547" s="32">
        <v>121.5</v>
      </c>
      <c r="DV547" s="32">
        <v>4413.1103515619998</v>
      </c>
      <c r="DW547" s="32">
        <v>462.717926025</v>
      </c>
      <c r="DX547" s="32">
        <v>344.2</v>
      </c>
      <c r="DY547" s="32">
        <v>597.00646972699997</v>
      </c>
      <c r="EA547">
        <v>16.164999999999999</v>
      </c>
      <c r="EB547" s="32">
        <v>593.22943115199996</v>
      </c>
      <c r="EC547" s="32">
        <v>1358</v>
      </c>
    </row>
    <row r="548" spans="1:133">
      <c r="A548" s="33">
        <v>44617</v>
      </c>
      <c r="B548" s="32">
        <v>559.17108154300001</v>
      </c>
      <c r="C548" s="32">
        <v>7295.8896484380002</v>
      </c>
      <c r="D548" s="32">
        <v>1445.9763183590001</v>
      </c>
      <c r="E548" s="32">
        <v>2758.2836914059999</v>
      </c>
      <c r="F548" s="32">
        <v>687.78497314499998</v>
      </c>
      <c r="G548" s="32">
        <v>2795.525390625</v>
      </c>
      <c r="H548" s="32">
        <v>529.27484130899995</v>
      </c>
      <c r="I548" s="32">
        <v>152.029754639</v>
      </c>
      <c r="J548" s="32">
        <v>2261.6452636720001</v>
      </c>
      <c r="K548" s="32">
        <v>1527.289428711</v>
      </c>
      <c r="L548" s="32">
        <v>8989.2841796880002</v>
      </c>
      <c r="M548" s="32">
        <v>480.96334838899998</v>
      </c>
      <c r="N548" s="32">
        <v>172.443634033</v>
      </c>
      <c r="O548" s="32">
        <v>1083.004516602</v>
      </c>
      <c r="P548" s="32">
        <v>713.17651367200006</v>
      </c>
      <c r="Q548" s="32">
        <v>126.920181274</v>
      </c>
      <c r="R548" s="32">
        <v>1282.884155273</v>
      </c>
      <c r="S548" s="32">
        <v>1419.2911376950001</v>
      </c>
      <c r="T548" s="32">
        <v>143.318481445</v>
      </c>
      <c r="U548" s="32">
        <v>4665.3798828119998</v>
      </c>
      <c r="V548" s="32">
        <v>2338.3757324220001</v>
      </c>
      <c r="W548" s="32">
        <v>1305.850585938</v>
      </c>
      <c r="X548" s="32">
        <v>77.324363708000007</v>
      </c>
      <c r="Y548" s="32">
        <v>210.03120422399999</v>
      </c>
      <c r="Z548" s="32">
        <v>3605.1958007809999</v>
      </c>
      <c r="AA548" s="32">
        <v>353.09729003899997</v>
      </c>
      <c r="AB548" s="32">
        <v>995.04357910199997</v>
      </c>
      <c r="AC548" s="32">
        <v>6322.4194335940001</v>
      </c>
      <c r="AD548" s="32">
        <v>3311.2368164059999</v>
      </c>
      <c r="AE548" s="32">
        <v>1576.6364746090001</v>
      </c>
      <c r="AF548" s="32">
        <v>312.56207275399998</v>
      </c>
      <c r="AG548" s="32">
        <v>1688.190429688</v>
      </c>
      <c r="AH548" s="32">
        <v>649.48999023399995</v>
      </c>
      <c r="AI548" s="32">
        <v>432.55923461899999</v>
      </c>
      <c r="AJ548" s="32">
        <v>1656.7172851559999</v>
      </c>
      <c r="AK548" s="32">
        <v>3719.2705078119998</v>
      </c>
      <c r="AL548" s="32">
        <v>606.12872314499998</v>
      </c>
      <c r="AM548" s="32">
        <v>1050.0723876950001</v>
      </c>
      <c r="AN548" s="32">
        <v>2613.16015625</v>
      </c>
      <c r="AP548" s="32">
        <v>2943.6394042970001</v>
      </c>
      <c r="AQ548" s="32">
        <v>1148.862670898</v>
      </c>
      <c r="AR548" s="32">
        <v>1679.9611816409999</v>
      </c>
      <c r="AS548" s="32">
        <v>2877.6867675779999</v>
      </c>
      <c r="AT548" s="32">
        <v>1953.4266357419999</v>
      </c>
      <c r="AU548" s="32">
        <v>985.71685791000004</v>
      </c>
      <c r="AV548" s="32">
        <v>208.375488281</v>
      </c>
      <c r="AW548" s="32">
        <v>1573.618164062</v>
      </c>
      <c r="AX548" s="32">
        <v>788.43780517599998</v>
      </c>
      <c r="AY548" s="32">
        <v>465.40341186500001</v>
      </c>
      <c r="AZ548" s="32">
        <v>377.939697266</v>
      </c>
      <c r="BA548" s="32">
        <v>150.22312927199999</v>
      </c>
      <c r="BB548" s="32">
        <v>1958.334350586</v>
      </c>
      <c r="BC548" s="32">
        <v>3730.9519042970001</v>
      </c>
      <c r="BD548" s="32">
        <v>2957.2097167970001</v>
      </c>
      <c r="BE548" s="32">
        <v>494.57708740200002</v>
      </c>
      <c r="BF548" s="32">
        <v>643.10095214800003</v>
      </c>
      <c r="BG548" s="32">
        <v>270.667480469</v>
      </c>
      <c r="BH548" s="32">
        <v>464.41973876999998</v>
      </c>
      <c r="BI548" s="32">
        <v>10400</v>
      </c>
      <c r="BJ548" s="32">
        <v>5163.2963867190001</v>
      </c>
      <c r="BK548" s="32">
        <v>191.26400756800001</v>
      </c>
      <c r="BL548" s="32">
        <v>1906.188110352</v>
      </c>
      <c r="BM548" s="32">
        <v>3336.9150390619998</v>
      </c>
      <c r="BN548" s="32">
        <v>672.09832763700001</v>
      </c>
      <c r="BO548" s="32">
        <v>3370.2634277339998</v>
      </c>
      <c r="BP548" s="32">
        <v>11724.61328125</v>
      </c>
      <c r="BQ548" s="32">
        <v>2320.1118164059999</v>
      </c>
      <c r="BR548" s="32">
        <v>5655.8979492190001</v>
      </c>
      <c r="BS548" s="32">
        <v>1773.2196044919999</v>
      </c>
      <c r="BT548" s="32">
        <v>1921.7266845700001</v>
      </c>
      <c r="BU548" s="32">
        <v>106.080001831</v>
      </c>
      <c r="BV548" s="32">
        <v>1280.6473388669999</v>
      </c>
      <c r="BW548" s="32">
        <v>580.44476318399995</v>
      </c>
      <c r="BX548" s="32">
        <v>1672.7563476559999</v>
      </c>
      <c r="BY548" s="32">
        <v>1000.346740723</v>
      </c>
      <c r="BZ548" s="32">
        <v>638.5</v>
      </c>
      <c r="CA548" s="32">
        <v>1129.915649414</v>
      </c>
      <c r="CB548" s="32">
        <v>299.35531616200001</v>
      </c>
      <c r="CC548" s="32">
        <v>49.604206085000001</v>
      </c>
      <c r="CD548" s="32">
        <v>241.438110352</v>
      </c>
      <c r="CE548" s="32">
        <v>519.95721435500002</v>
      </c>
      <c r="CF548" s="32">
        <v>6790.3608398440001</v>
      </c>
      <c r="CG548" s="32">
        <v>5216.0546875</v>
      </c>
      <c r="CH548" s="32">
        <v>12.656652450999999</v>
      </c>
      <c r="CI548" s="32">
        <v>1972.0656738279999</v>
      </c>
      <c r="CJ548" s="32">
        <v>413.60748290999999</v>
      </c>
      <c r="CK548" s="32">
        <v>133.51423645</v>
      </c>
      <c r="CL548" s="32">
        <v>432.55923461899999</v>
      </c>
      <c r="CM548" s="32">
        <v>188.659500122</v>
      </c>
      <c r="CN548" s="32">
        <v>836.57849121100003</v>
      </c>
      <c r="CO548" s="32">
        <v>1059.9626464840001</v>
      </c>
      <c r="CP548" s="32">
        <v>652.45758056600005</v>
      </c>
      <c r="CQ548" s="32">
        <v>5821.7373046880002</v>
      </c>
      <c r="CR548" s="32">
        <v>3735.3625488279999</v>
      </c>
      <c r="CS548" s="32">
        <v>1690.741821289</v>
      </c>
      <c r="CT548" s="32">
        <v>1334</v>
      </c>
      <c r="CU548" s="32">
        <v>6473.4609375</v>
      </c>
      <c r="CV548" s="32">
        <v>286.19036865200002</v>
      </c>
      <c r="CW548" s="32">
        <v>280.24649047899999</v>
      </c>
      <c r="CX548" s="32">
        <v>908.64593505899995</v>
      </c>
      <c r="CZ548" s="32">
        <v>1507.208007812</v>
      </c>
      <c r="DA548" s="32">
        <v>1945.2655029299999</v>
      </c>
      <c r="DB548" s="32">
        <v>174.777053833</v>
      </c>
      <c r="DC548" s="34">
        <v>3932</v>
      </c>
      <c r="DD548" s="32">
        <v>2616.6572265619998</v>
      </c>
      <c r="DE548" s="32">
        <v>809.31536865199996</v>
      </c>
      <c r="DG548" s="32">
        <v>2.0469999310000002</v>
      </c>
      <c r="DI548" s="32">
        <v>112.875564575</v>
      </c>
      <c r="DJ548" s="32">
        <v>847.2</v>
      </c>
      <c r="DK548" s="32">
        <v>387.09829711899999</v>
      </c>
      <c r="DL548" s="32">
        <v>11408.159179688</v>
      </c>
      <c r="DM548" s="32">
        <v>1732.9821777340001</v>
      </c>
      <c r="DN548" s="32">
        <v>2199.630859375</v>
      </c>
      <c r="DO548" s="32">
        <v>847.2</v>
      </c>
      <c r="DP548" s="32">
        <v>375</v>
      </c>
      <c r="DQ548" s="32">
        <v>690</v>
      </c>
      <c r="DS548" s="32">
        <v>34</v>
      </c>
      <c r="DT548" s="32">
        <v>855.02288818399995</v>
      </c>
      <c r="DU548" s="32">
        <v>121</v>
      </c>
      <c r="DV548" s="32">
        <v>4551.0200195309999</v>
      </c>
      <c r="DW548" s="32">
        <v>490.98983764600001</v>
      </c>
      <c r="DX548" s="32">
        <v>370.8</v>
      </c>
      <c r="DY548" s="32">
        <v>625.99700927699996</v>
      </c>
      <c r="EA548">
        <v>17.204999999999998</v>
      </c>
      <c r="EB548" s="32">
        <v>593.22943115199996</v>
      </c>
      <c r="EC548" s="32">
        <v>1416.400024414</v>
      </c>
    </row>
    <row r="549" spans="1:133">
      <c r="A549" s="33">
        <v>44620</v>
      </c>
      <c r="B549" s="32">
        <v>532.39160156200001</v>
      </c>
      <c r="C549" s="32">
        <v>7479.7866210940001</v>
      </c>
      <c r="D549" s="32">
        <v>1519.399047852</v>
      </c>
      <c r="E549" s="32">
        <v>2967.154296875</v>
      </c>
      <c r="F549" s="32">
        <v>702.37609863299997</v>
      </c>
      <c r="G549" s="32">
        <v>2872.4299316410002</v>
      </c>
      <c r="H549" s="32">
        <v>528.67578125</v>
      </c>
      <c r="I549" s="32">
        <v>146.16580200199999</v>
      </c>
      <c r="J549" s="32">
        <v>2279.6345214839998</v>
      </c>
      <c r="K549" s="32">
        <v>1527.7889404299999</v>
      </c>
      <c r="L549" s="32">
        <v>9053.2451171880002</v>
      </c>
      <c r="M549" s="32">
        <v>460.0440979</v>
      </c>
      <c r="N549" s="32">
        <v>180.13888549800001</v>
      </c>
      <c r="O549" s="32">
        <v>1056.0418701169999</v>
      </c>
      <c r="P549" s="32">
        <v>718.17358398399995</v>
      </c>
      <c r="Q549" s="32">
        <v>124.812164307</v>
      </c>
      <c r="R549" s="32">
        <v>1300.369140625</v>
      </c>
      <c r="S549" s="32">
        <v>1401.8123779299999</v>
      </c>
      <c r="T549" s="32">
        <v>149.903274536</v>
      </c>
      <c r="U549" s="32">
        <v>4757.0883789059999</v>
      </c>
      <c r="V549" s="32">
        <v>2410.3566894529999</v>
      </c>
      <c r="W549" s="32">
        <v>1334.325561523</v>
      </c>
      <c r="X549" s="32">
        <v>77.224441528</v>
      </c>
      <c r="Y549" s="32">
        <v>205.24417114299999</v>
      </c>
      <c r="Z549" s="32">
        <v>3708.962890625</v>
      </c>
      <c r="AA549" s="32">
        <v>344.01281738300003</v>
      </c>
      <c r="AB549" s="32">
        <v>1022.347167969</v>
      </c>
      <c r="AC549" s="32">
        <v>6314.4272460940001</v>
      </c>
      <c r="AD549" s="32">
        <v>3179.9538574220001</v>
      </c>
      <c r="AE549" s="32">
        <v>1581.633789062</v>
      </c>
      <c r="AF549" s="32">
        <v>309.948730469</v>
      </c>
      <c r="AG549" s="32">
        <v>1668.4916992190001</v>
      </c>
      <c r="AH549" s="32">
        <v>657.22198486299999</v>
      </c>
      <c r="AI549" s="32">
        <v>428.881347656</v>
      </c>
      <c r="AJ549" s="32">
        <v>1683.2045898440001</v>
      </c>
      <c r="AK549" s="32">
        <v>3723.2690429690001</v>
      </c>
      <c r="AL549" s="32">
        <v>594.13409423799999</v>
      </c>
      <c r="AM549" s="32">
        <v>1073.0411376950001</v>
      </c>
      <c r="AN549" s="32">
        <v>2608.34765625</v>
      </c>
      <c r="AP549" s="32">
        <v>2921.6569824220001</v>
      </c>
      <c r="AQ549" s="32">
        <v>1102.7725830080001</v>
      </c>
      <c r="AR549" s="32">
        <v>1635.5546875</v>
      </c>
      <c r="AS549" s="32">
        <v>2931.6618652339998</v>
      </c>
      <c r="AT549" s="32">
        <v>1937.9428710940001</v>
      </c>
      <c r="AU549" s="32">
        <v>988.71447753899997</v>
      </c>
      <c r="AV549" s="32">
        <v>206.181030273</v>
      </c>
      <c r="AW549" s="32">
        <v>1554.9040527340001</v>
      </c>
      <c r="AX549" s="32">
        <v>792.62945556600005</v>
      </c>
      <c r="AY549" s="32">
        <v>450.40975952100001</v>
      </c>
      <c r="AZ549" s="32">
        <v>363.01177978499999</v>
      </c>
      <c r="BA549" s="32">
        <v>150.97299194300001</v>
      </c>
      <c r="BB549" s="32">
        <v>1918.858032227</v>
      </c>
      <c r="BC549" s="32">
        <v>3818.8562011720001</v>
      </c>
      <c r="BD549" s="32">
        <v>2974.1936035160002</v>
      </c>
      <c r="BE549" s="32">
        <v>507.57122802700002</v>
      </c>
      <c r="BF549" s="32">
        <v>672.28741455099998</v>
      </c>
      <c r="BG549" s="32">
        <v>275.26013183600003</v>
      </c>
      <c r="BH549" s="32">
        <v>467.89910888700001</v>
      </c>
      <c r="BI549" s="32">
        <v>10795</v>
      </c>
      <c r="BJ549" s="32">
        <v>5233.259765625</v>
      </c>
      <c r="BK549" s="32">
        <v>185.92340087900001</v>
      </c>
      <c r="BL549" s="32">
        <v>1676.7839355470001</v>
      </c>
      <c r="BM549" s="32">
        <v>3253.6169433589998</v>
      </c>
      <c r="BN549" s="32">
        <v>647.51672363299997</v>
      </c>
      <c r="BO549" s="32">
        <v>3382.25</v>
      </c>
      <c r="BP549" s="32">
        <v>11939.515625</v>
      </c>
      <c r="BQ549" s="32">
        <v>2407.9270019529999</v>
      </c>
      <c r="BR549" s="32">
        <v>5779.6552734380002</v>
      </c>
      <c r="BS549" s="32">
        <v>1880.5812988279999</v>
      </c>
      <c r="BT549" s="32">
        <v>1712.9997558590001</v>
      </c>
      <c r="BU549" s="32">
        <v>103.5</v>
      </c>
      <c r="BV549" s="32">
        <v>1306.5437011720001</v>
      </c>
      <c r="BW549" s="32">
        <v>603.98986816399997</v>
      </c>
      <c r="BX549" s="32">
        <v>1702.2169189450001</v>
      </c>
      <c r="BY549" s="32">
        <v>1009.345275879</v>
      </c>
      <c r="BZ549" s="32">
        <v>636.5</v>
      </c>
      <c r="CA549" s="32">
        <v>1132.9116210940001</v>
      </c>
      <c r="CB549" s="32">
        <v>305.74578857400002</v>
      </c>
      <c r="CC549" s="32">
        <v>48.361106872999997</v>
      </c>
      <c r="CD549" s="32">
        <v>235.29205322300001</v>
      </c>
      <c r="CE549" s="32">
        <v>520.12701416000004</v>
      </c>
      <c r="CF549" s="32">
        <v>6856.306640625</v>
      </c>
      <c r="CG549" s="32">
        <v>5379.931640625</v>
      </c>
      <c r="CH549" s="32">
        <v>13.342562675</v>
      </c>
      <c r="CI549" s="32">
        <v>1943.971069336</v>
      </c>
      <c r="CJ549" s="32">
        <v>416.43298339799998</v>
      </c>
      <c r="CK549" s="32">
        <v>131.375289917</v>
      </c>
      <c r="CL549" s="32">
        <v>428.881347656</v>
      </c>
      <c r="CM549" s="32">
        <v>182.64715576200001</v>
      </c>
      <c r="CN549" s="32">
        <v>833.580078125</v>
      </c>
      <c r="CO549" s="32">
        <v>1066.955688477</v>
      </c>
      <c r="CP549" s="32">
        <v>719.00219726600005</v>
      </c>
      <c r="CQ549" s="32">
        <v>5853.7021484380002</v>
      </c>
      <c r="CR549" s="32">
        <v>3742.85546875</v>
      </c>
      <c r="CS549" s="32">
        <v>1747.8317871090001</v>
      </c>
      <c r="CT549" s="32">
        <v>1373</v>
      </c>
      <c r="CU549" s="32">
        <v>6571.4233398440001</v>
      </c>
      <c r="CV549" s="32">
        <v>289.38641357400002</v>
      </c>
      <c r="CW549" s="32">
        <v>276.55511474600002</v>
      </c>
      <c r="CX549" s="32">
        <v>911.01782226600005</v>
      </c>
      <c r="CZ549" s="32">
        <v>1462.2315673830001</v>
      </c>
      <c r="DA549" s="32">
        <v>2081.1447753910002</v>
      </c>
      <c r="DB549" s="32">
        <v>174.777053833</v>
      </c>
      <c r="DC549" s="34">
        <v>3964</v>
      </c>
      <c r="DD549" s="32">
        <v>2672.6281738279999</v>
      </c>
      <c r="DE549" s="32">
        <v>852.47888183600003</v>
      </c>
      <c r="DG549" s="32">
        <v>1.4474999900000001</v>
      </c>
      <c r="DI549" s="32">
        <v>110.43042755099999</v>
      </c>
      <c r="DJ549" s="32" t="s">
        <v>234</v>
      </c>
      <c r="DK549" s="32">
        <v>392.49554443400001</v>
      </c>
      <c r="DL549" s="32">
        <v>11408.159179688</v>
      </c>
      <c r="DM549" s="32">
        <v>1711.513305664</v>
      </c>
      <c r="DN549" s="32">
        <v>2241.8881835940001</v>
      </c>
      <c r="DO549" s="32" t="s">
        <v>234</v>
      </c>
      <c r="DP549" s="32">
        <v>381.2</v>
      </c>
      <c r="DQ549" s="32">
        <v>670.5</v>
      </c>
      <c r="DS549" s="32">
        <v>32.76</v>
      </c>
      <c r="DT549" s="32">
        <v>870.93420410199997</v>
      </c>
      <c r="DU549" s="32">
        <v>121</v>
      </c>
      <c r="DV549" s="32">
        <v>4694.9262695309999</v>
      </c>
      <c r="DW549" s="32">
        <v>528.84289550799997</v>
      </c>
      <c r="DX549" s="32">
        <v>410</v>
      </c>
      <c r="DY549" s="32">
        <v>602.40460205099998</v>
      </c>
      <c r="EA549">
        <v>16.687999999999999</v>
      </c>
      <c r="EB549" s="32">
        <v>593.22943115199996</v>
      </c>
      <c r="EC549" s="32">
        <v>1408.8000488279999</v>
      </c>
    </row>
    <row r="550" spans="1:133">
      <c r="A550" s="33">
        <v>44621</v>
      </c>
      <c r="B550" s="32">
        <v>507.81048584000001</v>
      </c>
      <c r="C550" s="32">
        <v>7241.9204101559999</v>
      </c>
      <c r="D550" s="32">
        <v>1569.846069336</v>
      </c>
      <c r="E550" s="32">
        <v>2900.1958007809999</v>
      </c>
      <c r="F550" s="32">
        <v>715.96801757799994</v>
      </c>
      <c r="G550" s="32">
        <v>2901.3935546880002</v>
      </c>
      <c r="H550" s="32">
        <v>511.30621337899998</v>
      </c>
      <c r="I550" s="32">
        <v>133.88693237300001</v>
      </c>
      <c r="J550" s="32">
        <v>2288.6291503910002</v>
      </c>
      <c r="K550" s="32">
        <v>1495.8143310549999</v>
      </c>
      <c r="L550" s="32">
        <v>9218.1396484380002</v>
      </c>
      <c r="M550" s="32">
        <v>442.87957763700001</v>
      </c>
      <c r="N550" s="32">
        <v>177.490509033</v>
      </c>
      <c r="O550" s="32">
        <v>1003.114929199</v>
      </c>
      <c r="P550" s="32">
        <v>724.36987304700006</v>
      </c>
      <c r="Q550" s="32">
        <v>124.987831116</v>
      </c>
      <c r="R550" s="32">
        <v>1288.87890625</v>
      </c>
      <c r="S550" s="32">
        <v>1303.9301757809999</v>
      </c>
      <c r="T550" s="32">
        <v>140.92404174800001</v>
      </c>
      <c r="U550" s="32">
        <v>4715.13671875</v>
      </c>
      <c r="V550" s="32">
        <v>2381.3645019529999</v>
      </c>
      <c r="W550" s="32">
        <v>1294.860351562</v>
      </c>
      <c r="X550" s="32">
        <v>74.346504210999996</v>
      </c>
      <c r="Y550" s="32">
        <v>194.87223815900001</v>
      </c>
      <c r="Z550" s="32">
        <v>3540.4599609380002</v>
      </c>
      <c r="AA550" s="32">
        <v>319.85403442400002</v>
      </c>
      <c r="AB550" s="32">
        <v>1029.0372314450001</v>
      </c>
      <c r="AC550" s="32">
        <v>6304.4379882809999</v>
      </c>
      <c r="AD550" s="32">
        <v>3001.478515625</v>
      </c>
      <c r="AE550" s="32">
        <v>1519.667602539</v>
      </c>
      <c r="AF550" s="32">
        <v>278.90155029300001</v>
      </c>
      <c r="AG550" s="32">
        <v>1595.11328125</v>
      </c>
      <c r="AH550" s="32">
        <v>658.01495361299999</v>
      </c>
      <c r="AI550" s="32">
        <v>415.39578247100002</v>
      </c>
      <c r="AJ550" s="32">
        <v>1601.743164062</v>
      </c>
      <c r="AK550" s="32">
        <v>3656.8000488279999</v>
      </c>
      <c r="AL550" s="32">
        <v>572.74371337900004</v>
      </c>
      <c r="AM550" s="32">
        <v>1082.528320312</v>
      </c>
      <c r="AN550" s="32">
        <v>2560.2229003910002</v>
      </c>
      <c r="AP550" s="32">
        <v>2698.8356933589998</v>
      </c>
      <c r="AQ550" s="32">
        <v>1031.4538574220001</v>
      </c>
      <c r="AR550" s="32">
        <v>1638.0493164059999</v>
      </c>
      <c r="AS550" s="32">
        <v>2906.6733398440001</v>
      </c>
      <c r="AT550" s="32">
        <v>1877.0075683590001</v>
      </c>
      <c r="AU550" s="32">
        <v>951.74389648399995</v>
      </c>
      <c r="AV550" s="32">
        <v>195.25851440400001</v>
      </c>
      <c r="AW550" s="32">
        <v>1554.501342773</v>
      </c>
      <c r="AX550" s="32">
        <v>765.68286132799994</v>
      </c>
      <c r="AY550" s="32">
        <v>437.11538696299999</v>
      </c>
      <c r="AZ550" s="32">
        <v>356.57141113300003</v>
      </c>
      <c r="BA550" s="32">
        <v>144.77407836899999</v>
      </c>
      <c r="BB550" s="32">
        <v>1797.430297852</v>
      </c>
      <c r="BC550" s="32">
        <v>3951.2126464839998</v>
      </c>
      <c r="BD550" s="32">
        <v>2948.2182617190001</v>
      </c>
      <c r="BE550" s="32">
        <v>516.36730956999997</v>
      </c>
      <c r="BF550" s="32">
        <v>664.690917969</v>
      </c>
      <c r="BG550" s="32">
        <v>265.97497558600003</v>
      </c>
      <c r="BH550" s="32">
        <v>457.61230468799999</v>
      </c>
      <c r="BI550" s="32">
        <v>9456</v>
      </c>
      <c r="BJ550" s="32">
        <v>4856.4565429690001</v>
      </c>
      <c r="BK550" s="32">
        <v>183.22811889600001</v>
      </c>
      <c r="BL550" s="32">
        <v>1566.349609375</v>
      </c>
      <c r="BM550" s="32">
        <v>3230.173828125</v>
      </c>
      <c r="BN550" s="32">
        <v>657.10955810500002</v>
      </c>
      <c r="BO550" s="32">
        <v>3256.3896484380002</v>
      </c>
      <c r="BP550" s="32">
        <v>11679.633789062</v>
      </c>
      <c r="BQ550" s="32">
        <v>2317.1181640619998</v>
      </c>
      <c r="BR550" s="32">
        <v>5907.4047851559999</v>
      </c>
      <c r="BS550" s="32">
        <v>1811.1706542970001</v>
      </c>
      <c r="BT550" s="32">
        <v>1594.6911621090001</v>
      </c>
      <c r="BU550" s="32">
        <v>92</v>
      </c>
      <c r="BV550" s="32">
        <v>1277.7156982419999</v>
      </c>
      <c r="BW550" s="32">
        <v>608.77856445299994</v>
      </c>
      <c r="BX550" s="32">
        <v>1631.311889648</v>
      </c>
      <c r="BY550" s="32">
        <v>978.05010986299999</v>
      </c>
      <c r="BZ550" s="32">
        <v>606.5</v>
      </c>
      <c r="CA550" s="32">
        <v>1085.977172852</v>
      </c>
      <c r="CB550" s="32">
        <v>302.35079956099997</v>
      </c>
      <c r="CC550" s="32">
        <v>45.710151672000002</v>
      </c>
      <c r="CD550" s="32">
        <v>221.77069091800001</v>
      </c>
      <c r="CE550" s="32">
        <v>507.05593872100002</v>
      </c>
      <c r="CF550" s="32">
        <v>6506.5961914059999</v>
      </c>
      <c r="CG550" s="32">
        <v>5313.9814453119998</v>
      </c>
      <c r="CH550" s="32">
        <v>12.248373985000001</v>
      </c>
      <c r="CI550" s="32">
        <v>1923.26953125</v>
      </c>
      <c r="CJ550" s="32">
        <v>419.07015991200001</v>
      </c>
      <c r="CK550" s="32">
        <v>128.856521606</v>
      </c>
      <c r="CL550" s="32">
        <v>415.39578247100002</v>
      </c>
      <c r="CM550" s="32">
        <v>172.99945068400001</v>
      </c>
      <c r="CN550" s="32">
        <v>824.58453369100005</v>
      </c>
      <c r="CO550" s="32">
        <v>1044.9772949220001</v>
      </c>
      <c r="CP550" s="32">
        <v>745.58013916000004</v>
      </c>
      <c r="CQ550" s="32">
        <v>5713.8530273440001</v>
      </c>
      <c r="CR550" s="32">
        <v>3681.4150390619998</v>
      </c>
      <c r="CS550" s="32">
        <v>1791.747070312</v>
      </c>
      <c r="CT550" s="32">
        <v>1331</v>
      </c>
      <c r="CU550" s="32">
        <v>6369.501953125</v>
      </c>
      <c r="CV550" s="32">
        <v>283.59368896500001</v>
      </c>
      <c r="CW550" s="32">
        <v>258.69671630900001</v>
      </c>
      <c r="CX550" s="32">
        <v>885.32196044900002</v>
      </c>
      <c r="CZ550" s="32">
        <v>1404.262084961</v>
      </c>
      <c r="DA550" s="32">
        <v>1999.2172851559999</v>
      </c>
      <c r="DB550" s="32">
        <v>169.92767334000001</v>
      </c>
      <c r="DC550" s="34">
        <v>4132</v>
      </c>
      <c r="DD550" s="32">
        <v>2612.6589355470001</v>
      </c>
      <c r="DE550" s="32">
        <v>804.71929931600005</v>
      </c>
      <c r="DG550" s="32">
        <v>1.0284999610000001</v>
      </c>
      <c r="DI550" s="32">
        <v>105.390449524</v>
      </c>
      <c r="DJ550" s="32" t="s">
        <v>234</v>
      </c>
      <c r="DK550" s="32">
        <v>387.59805297899999</v>
      </c>
      <c r="DL550" s="32">
        <v>11358.1875</v>
      </c>
      <c r="DM550" s="32">
        <v>1608.163452148</v>
      </c>
      <c r="DN550" s="32">
        <v>2269.9118652339998</v>
      </c>
      <c r="DO550" s="32" t="s">
        <v>234</v>
      </c>
      <c r="DP550" s="32">
        <v>399</v>
      </c>
      <c r="DQ550" s="32">
        <v>660</v>
      </c>
      <c r="DS550" s="32">
        <v>36.22</v>
      </c>
      <c r="DT550" s="32">
        <v>875.12145996100003</v>
      </c>
      <c r="DU550" s="32">
        <v>121</v>
      </c>
      <c r="DV550" s="32">
        <v>4547.0229492190001</v>
      </c>
      <c r="DW550" s="32">
        <v>555.38714599599996</v>
      </c>
      <c r="DX550" s="32">
        <v>445.6</v>
      </c>
      <c r="DY550" s="32">
        <v>546.022949219</v>
      </c>
      <c r="EA550">
        <v>16.873999999999999</v>
      </c>
      <c r="EB550" s="32">
        <v>593.22943115199996</v>
      </c>
      <c r="EC550" s="32">
        <v>1285.1999511720001</v>
      </c>
    </row>
    <row r="551" spans="1:133">
      <c r="A551" s="33">
        <v>44622</v>
      </c>
      <c r="B551" s="32">
        <v>524.79742431600005</v>
      </c>
      <c r="C551" s="32">
        <v>7133.98046875</v>
      </c>
      <c r="D551" s="32">
        <v>1574.8406982419999</v>
      </c>
      <c r="E551" s="32">
        <v>2931.1765136720001</v>
      </c>
      <c r="F551" s="32">
        <v>711.57061767599998</v>
      </c>
      <c r="G551" s="32">
        <v>2853.4533691410002</v>
      </c>
      <c r="H551" s="32">
        <v>516.29748535199997</v>
      </c>
      <c r="I551" s="32">
        <v>139.495071411</v>
      </c>
      <c r="J551" s="32">
        <v>2326.6064453119998</v>
      </c>
      <c r="K551" s="32">
        <v>1525.291015625</v>
      </c>
      <c r="L551" s="32">
        <v>9312.080078125</v>
      </c>
      <c r="M551" s="32">
        <v>453.96505737299998</v>
      </c>
      <c r="N551" s="32">
        <v>180.88841247600001</v>
      </c>
      <c r="O551" s="32">
        <v>1022.088745117</v>
      </c>
      <c r="P551" s="32">
        <v>702.3828125</v>
      </c>
      <c r="Q551" s="32">
        <v>129.73085022000001</v>
      </c>
      <c r="R551" s="32">
        <v>1302.3671875</v>
      </c>
      <c r="S551" s="32">
        <v>1299.934936523</v>
      </c>
      <c r="T551" s="32">
        <v>144.01689147900001</v>
      </c>
      <c r="U551" s="32">
        <v>4897.5756835940001</v>
      </c>
      <c r="V551" s="32">
        <v>2437.349609375</v>
      </c>
      <c r="W551" s="32">
        <v>1303.3527832029999</v>
      </c>
      <c r="X551" s="32">
        <v>73.267280579000001</v>
      </c>
      <c r="Y551" s="32">
        <v>196.368209839</v>
      </c>
      <c r="Z551" s="32">
        <v>3592.8198242190001</v>
      </c>
      <c r="AA551" s="32">
        <v>321.75079345699999</v>
      </c>
      <c r="AB551" s="32">
        <v>1019.453918457</v>
      </c>
      <c r="AC551" s="32">
        <v>6130.619140625</v>
      </c>
      <c r="AD551" s="32">
        <v>2963.7238769529999</v>
      </c>
      <c r="AE551" s="32">
        <v>1677.5812988279999</v>
      </c>
      <c r="AF551" s="32">
        <v>296.35910034199998</v>
      </c>
      <c r="AG551" s="32">
        <v>1657.6571044919999</v>
      </c>
      <c r="AH551" s="32">
        <v>660.39416503899997</v>
      </c>
      <c r="AI551" s="32">
        <v>419.27798461899999</v>
      </c>
      <c r="AJ551" s="32">
        <v>1559.2634277340001</v>
      </c>
      <c r="AK551" s="32">
        <v>3638.30859375</v>
      </c>
      <c r="AL551" s="32">
        <v>592.93463134800004</v>
      </c>
      <c r="AM551" s="32">
        <v>1063.0545654299999</v>
      </c>
      <c r="AN551" s="32">
        <v>2603.53515625</v>
      </c>
      <c r="AP551" s="32">
        <v>2841.7209472660002</v>
      </c>
      <c r="AQ551" s="32">
        <v>1095.495117188</v>
      </c>
      <c r="AR551" s="32">
        <v>1654.0157470700001</v>
      </c>
      <c r="AS551" s="32">
        <v>2981.6391601559999</v>
      </c>
      <c r="AT551" s="32">
        <v>1859.5261230470001</v>
      </c>
      <c r="AU551" s="32">
        <v>979.22204589800003</v>
      </c>
      <c r="AV551" s="32">
        <v>198.999099731</v>
      </c>
      <c r="AW551" s="32">
        <v>1559.733398438</v>
      </c>
      <c r="AX551" s="32">
        <v>773.46740722699997</v>
      </c>
      <c r="AY551" s="32">
        <v>427.81930541999998</v>
      </c>
      <c r="AZ551" s="32">
        <v>373.84582519499997</v>
      </c>
      <c r="BA551" s="32">
        <v>146.07386779800001</v>
      </c>
      <c r="BB551" s="32">
        <v>1744.961303711</v>
      </c>
      <c r="BC551" s="32">
        <v>3924.7416992190001</v>
      </c>
      <c r="BD551" s="32">
        <v>2955.2116699220001</v>
      </c>
      <c r="BE551" s="32">
        <v>522.964355469</v>
      </c>
      <c r="BF551" s="32">
        <v>684.28179931600005</v>
      </c>
      <c r="BG551" s="32">
        <v>259.58523559600002</v>
      </c>
      <c r="BH551" s="32">
        <v>465.93255615200002</v>
      </c>
      <c r="BI551" s="32">
        <v>9132</v>
      </c>
      <c r="BJ551" s="32">
        <v>5087.3364257809999</v>
      </c>
      <c r="BK551" s="32">
        <v>183.12828064000001</v>
      </c>
      <c r="BL551" s="32">
        <v>1621.8334960940001</v>
      </c>
      <c r="BM551" s="32">
        <v>3268.5808105470001</v>
      </c>
      <c r="BN551" s="32">
        <v>644.71881103500004</v>
      </c>
      <c r="BO551" s="32">
        <v>3317.3217773440001</v>
      </c>
      <c r="BP551" s="32">
        <v>12009.482421875</v>
      </c>
      <c r="BQ551" s="32">
        <v>2365.017578125</v>
      </c>
      <c r="BR551" s="32">
        <v>6115.9946289059999</v>
      </c>
      <c r="BS551" s="32">
        <v>1842.6301269529999</v>
      </c>
      <c r="BT551" s="32">
        <v>1502.923217773</v>
      </c>
      <c r="BU551" s="32">
        <v>98.230003357000001</v>
      </c>
      <c r="BV551" s="32">
        <v>1290.9080810549999</v>
      </c>
      <c r="BW551" s="32">
        <v>601.39593505899995</v>
      </c>
      <c r="BX551" s="32">
        <v>1617.8299560549999</v>
      </c>
      <c r="BY551" s="32">
        <v>986.84881591800001</v>
      </c>
      <c r="BZ551" s="32">
        <v>616.5</v>
      </c>
      <c r="CA551" s="32">
        <v>1064.5075683590001</v>
      </c>
      <c r="CB551" s="32">
        <v>294.46258544900002</v>
      </c>
      <c r="CC551" s="32">
        <v>46.004699707</v>
      </c>
      <c r="CD551" s="32">
        <v>225.35585022000001</v>
      </c>
      <c r="CE551" s="32">
        <v>523.52209472699997</v>
      </c>
      <c r="CF551" s="32">
        <v>6480.6181640619998</v>
      </c>
      <c r="CG551" s="32">
        <v>5365.9423828119998</v>
      </c>
      <c r="CH551" s="32">
        <v>12.697482108999999</v>
      </c>
      <c r="CI551" s="32">
        <v>2018.3979492190001</v>
      </c>
      <c r="CJ551" s="32">
        <v>426.27517700200002</v>
      </c>
      <c r="CK551" s="32">
        <v>129.77607727099999</v>
      </c>
      <c r="CL551" s="32">
        <v>419.27798461899999</v>
      </c>
      <c r="CM551" s="32">
        <v>176.73469543499999</v>
      </c>
      <c r="CN551" s="32">
        <v>840.57653808600003</v>
      </c>
      <c r="CO551" s="32">
        <v>1059.9626464840001</v>
      </c>
      <c r="CP551" s="32">
        <v>723.39855956999997</v>
      </c>
      <c r="CQ551" s="32">
        <v>5797.7631835940001</v>
      </c>
      <c r="CR551" s="32">
        <v>3642.9526367190001</v>
      </c>
      <c r="CS551" s="32">
        <v>1809.3133544919999</v>
      </c>
      <c r="CT551" s="32">
        <v>1307.5</v>
      </c>
      <c r="CU551" s="32">
        <v>6367.501953125</v>
      </c>
      <c r="CV551" s="32">
        <v>282.29528808600003</v>
      </c>
      <c r="CW551" s="32">
        <v>265.87994384799998</v>
      </c>
      <c r="CX551" s="32">
        <v>935.72546386700003</v>
      </c>
      <c r="CZ551" s="32">
        <v>1480.222045898</v>
      </c>
      <c r="DA551" s="32">
        <v>2001.2155761720001</v>
      </c>
      <c r="DB551" s="32">
        <v>165.92820739699999</v>
      </c>
      <c r="DC551" s="34">
        <v>4078</v>
      </c>
      <c r="DD551" s="32">
        <v>2706.6110839839998</v>
      </c>
      <c r="DE551" s="32">
        <v>819.30688476600005</v>
      </c>
      <c r="DG551" s="32">
        <v>0.60000002399999997</v>
      </c>
      <c r="DI551" s="32">
        <v>110.43042755099999</v>
      </c>
      <c r="DJ551" s="32" t="s">
        <v>234</v>
      </c>
      <c r="DK551" s="32">
        <v>358.81304931599999</v>
      </c>
      <c r="DL551" s="32">
        <v>11348.1953125</v>
      </c>
      <c r="DM551" s="32">
        <v>1641.614868164</v>
      </c>
      <c r="DN551" s="32">
        <v>2369.1066894529999</v>
      </c>
      <c r="DO551" s="32" t="s">
        <v>234</v>
      </c>
      <c r="DP551" s="32">
        <v>413.2</v>
      </c>
      <c r="DQ551" s="32">
        <v>683</v>
      </c>
      <c r="DS551" s="32">
        <v>34.6</v>
      </c>
      <c r="DT551" s="32">
        <v>865.90960693399995</v>
      </c>
      <c r="DU551" s="32">
        <v>120.5</v>
      </c>
      <c r="DV551" s="32">
        <v>4533.0317382809999</v>
      </c>
      <c r="DW551" s="32">
        <v>615.22937011700003</v>
      </c>
      <c r="DX551" s="32">
        <v>466.8</v>
      </c>
      <c r="DY551" s="32">
        <v>551.42114257799994</v>
      </c>
      <c r="EA551">
        <v>15.097</v>
      </c>
      <c r="EB551" s="32">
        <v>593.22943115199996</v>
      </c>
      <c r="EC551" s="32">
        <v>1318</v>
      </c>
    </row>
    <row r="552" spans="1:133">
      <c r="A552" s="33">
        <v>44623</v>
      </c>
      <c r="B552" s="32">
        <v>497.61831665</v>
      </c>
      <c r="C552" s="32">
        <v>6998.0571289059999</v>
      </c>
      <c r="D552" s="32">
        <v>1539.3781738279999</v>
      </c>
      <c r="E552" s="32">
        <v>2818.2468261720001</v>
      </c>
      <c r="F552" s="32">
        <v>680.189453125</v>
      </c>
      <c r="G552" s="32">
        <v>2858.447265625</v>
      </c>
      <c r="H552" s="32">
        <v>495.13446044900002</v>
      </c>
      <c r="I552" s="32">
        <v>129.65623474099999</v>
      </c>
      <c r="J552" s="32">
        <v>2319.6103515619998</v>
      </c>
      <c r="K552" s="32">
        <v>1483.823852539</v>
      </c>
      <c r="L552" s="32">
        <v>8914.33203125</v>
      </c>
      <c r="M552" s="32">
        <v>442.92434692400002</v>
      </c>
      <c r="N552" s="32">
        <v>180.688552856</v>
      </c>
      <c r="O552" s="32">
        <v>961.27264404300001</v>
      </c>
      <c r="P552" s="32">
        <v>682.79461669900002</v>
      </c>
      <c r="Q552" s="32">
        <v>122.08930206300001</v>
      </c>
      <c r="R552" s="32">
        <v>1262.401977539</v>
      </c>
      <c r="S552" s="32">
        <v>1261.4813232419999</v>
      </c>
      <c r="T552" s="32">
        <v>138.23025512699999</v>
      </c>
      <c r="U552" s="32">
        <v>4759.0390625</v>
      </c>
      <c r="V552" s="32">
        <v>2395.3608398440001</v>
      </c>
      <c r="W552" s="32">
        <v>1232.4151611330001</v>
      </c>
      <c r="X552" s="32">
        <v>72.507827758999994</v>
      </c>
      <c r="Y552" s="32">
        <v>189.53669738799999</v>
      </c>
      <c r="Z552" s="32">
        <v>3531.8920898440001</v>
      </c>
      <c r="AA552" s="32">
        <v>312.36688232400002</v>
      </c>
      <c r="AB552" s="32">
        <v>1004.084350586</v>
      </c>
      <c r="AC552" s="32">
        <v>6059.6928710940001</v>
      </c>
      <c r="AD552" s="32">
        <v>2841.0219726559999</v>
      </c>
      <c r="AE552" s="32">
        <v>1582.1335449220001</v>
      </c>
      <c r="AF552" s="32">
        <v>271.58410644499997</v>
      </c>
      <c r="AG552" s="32">
        <v>1581.3243408200001</v>
      </c>
      <c r="AH552" s="32">
        <v>637.39617919900002</v>
      </c>
      <c r="AI552" s="32">
        <v>417.61260986299999</v>
      </c>
      <c r="AJ552" s="32">
        <v>1558.2635498049999</v>
      </c>
      <c r="AK552" s="32">
        <v>3598.3271484380002</v>
      </c>
      <c r="AL552" s="32">
        <v>566.54644775400004</v>
      </c>
      <c r="AM552" s="32">
        <v>1050.0723876950001</v>
      </c>
      <c r="AN552" s="32">
        <v>2512.0981445309999</v>
      </c>
      <c r="AP552" s="32">
        <v>2700.833984375</v>
      </c>
      <c r="AQ552" s="32">
        <v>1080.455078125</v>
      </c>
      <c r="AR552" s="32">
        <v>1584.6618652340001</v>
      </c>
      <c r="AS552" s="32">
        <v>2918.66796875</v>
      </c>
      <c r="AT552" s="32">
        <v>1789.100952148</v>
      </c>
      <c r="AU552" s="32">
        <v>951.24432373000002</v>
      </c>
      <c r="AV552" s="32">
        <v>190.07156372099999</v>
      </c>
      <c r="AW552" s="32">
        <v>1535.3845214840001</v>
      </c>
      <c r="AX552" s="32">
        <v>743.32733154300001</v>
      </c>
      <c r="AY552" s="32">
        <v>417.42370605500003</v>
      </c>
      <c r="AZ552" s="32">
        <v>357.919433594</v>
      </c>
      <c r="BA552" s="32">
        <v>141.02479553200001</v>
      </c>
      <c r="BB552" s="32">
        <v>1743.4621582029999</v>
      </c>
      <c r="BC552" s="32">
        <v>3963.69921875</v>
      </c>
      <c r="BD552" s="32">
        <v>2537.6057128910002</v>
      </c>
      <c r="BE552" s="32">
        <v>497.375823975</v>
      </c>
      <c r="BF552" s="32">
        <v>676.48535156200001</v>
      </c>
      <c r="BG552" s="32">
        <v>251.997314453</v>
      </c>
      <c r="BH552" s="32">
        <v>457.61230468799999</v>
      </c>
      <c r="BI552" s="32">
        <v>8640</v>
      </c>
      <c r="BJ552" s="32">
        <v>4815.4780273440001</v>
      </c>
      <c r="BK552" s="32">
        <v>180.283279419</v>
      </c>
      <c r="BL552" s="32">
        <v>1539.6745605470001</v>
      </c>
      <c r="BM552" s="32">
        <v>3155.3552246089998</v>
      </c>
      <c r="BN552" s="32">
        <v>624.53387451200001</v>
      </c>
      <c r="BO552" s="32">
        <v>3252.3937988279999</v>
      </c>
      <c r="BP552" s="32">
        <v>11629.65625</v>
      </c>
      <c r="BQ552" s="32">
        <v>2335.0805664059999</v>
      </c>
      <c r="BR552" s="32">
        <v>6116.9926757809999</v>
      </c>
      <c r="BS552" s="32">
        <v>1800.6840820309999</v>
      </c>
      <c r="BT552" s="32">
        <v>1439.0456542970001</v>
      </c>
      <c r="BU552" s="32">
        <v>95</v>
      </c>
      <c r="BV552" s="32">
        <v>1236.6723632809999</v>
      </c>
      <c r="BW552" s="32">
        <v>599.99920654300001</v>
      </c>
      <c r="BX552" s="32">
        <v>1563.4030761720001</v>
      </c>
      <c r="BY552" s="32">
        <v>952.854003906</v>
      </c>
      <c r="BZ552" s="32">
        <v>585</v>
      </c>
      <c r="CA552" s="32">
        <v>994.32037353500004</v>
      </c>
      <c r="CB552" s="32">
        <v>278.18673706099997</v>
      </c>
      <c r="CC552" s="32">
        <v>45.086109161000003</v>
      </c>
      <c r="CD552" s="32">
        <v>220.02925109899999</v>
      </c>
      <c r="CE552" s="32">
        <v>510.28128051800002</v>
      </c>
      <c r="CF552" s="32">
        <v>6206.8452148440001</v>
      </c>
      <c r="CG552" s="32">
        <v>5122.126953125</v>
      </c>
      <c r="CH552" s="32">
        <v>12.272871017</v>
      </c>
      <c r="CI552" s="32">
        <v>1902.765014648</v>
      </c>
      <c r="CJ552" s="32">
        <v>448.78503418000003</v>
      </c>
      <c r="CK552" s="32">
        <v>127.93698120099999</v>
      </c>
      <c r="CL552" s="32">
        <v>417.61260986299999</v>
      </c>
      <c r="CM552" s="32">
        <v>168.76303100600001</v>
      </c>
      <c r="CN552" s="32">
        <v>817.58807373000002</v>
      </c>
      <c r="CO552" s="32">
        <v>1016.5051269529999</v>
      </c>
      <c r="CP552" s="32">
        <v>693.42352294900002</v>
      </c>
      <c r="CQ552" s="32">
        <v>5725.8403320309999</v>
      </c>
      <c r="CR552" s="32">
        <v>3560.0334472660002</v>
      </c>
      <c r="CS552" s="32">
        <v>1712.699584961</v>
      </c>
      <c r="CT552" s="32">
        <v>1266</v>
      </c>
      <c r="CU552" s="32">
        <v>6981.2622070309999</v>
      </c>
      <c r="CV552" s="32">
        <v>281.046875</v>
      </c>
      <c r="CW552" s="32">
        <v>257.59933471699998</v>
      </c>
      <c r="CX552" s="32">
        <v>879.39221191399997</v>
      </c>
      <c r="CZ552" s="32">
        <v>1374.277709961</v>
      </c>
      <c r="DA552" s="32">
        <v>1910.2966308590001</v>
      </c>
      <c r="DB552" s="32">
        <v>162.77862548799999</v>
      </c>
      <c r="DC552" s="34">
        <v>4168</v>
      </c>
      <c r="DD552" s="32">
        <v>2622.6538085940001</v>
      </c>
      <c r="DE552" s="32">
        <v>799.32379150400004</v>
      </c>
      <c r="DG552" s="32">
        <v>0.53100001799999996</v>
      </c>
      <c r="DI552" s="32">
        <v>80.060813904</v>
      </c>
      <c r="DJ552" s="32" t="s">
        <v>234</v>
      </c>
      <c r="DK552" s="32">
        <v>360.81204223600002</v>
      </c>
      <c r="DL552" s="32">
        <v>11288.23046875</v>
      </c>
      <c r="DM552" s="32">
        <v>1540.7614746090001</v>
      </c>
      <c r="DN552" s="32">
        <v>2419.37109375</v>
      </c>
      <c r="DO552" s="32" t="s">
        <v>234</v>
      </c>
      <c r="DP552" s="32">
        <v>415.8</v>
      </c>
      <c r="DQ552" s="32">
        <v>673</v>
      </c>
      <c r="DS552" s="32">
        <v>34.68</v>
      </c>
      <c r="DT552" s="32">
        <v>844.97375488299997</v>
      </c>
      <c r="DU552" s="32">
        <v>120.75</v>
      </c>
      <c r="DV552" s="32">
        <v>4249.2177734380002</v>
      </c>
      <c r="DW552" s="32">
        <v>628.26593017599998</v>
      </c>
      <c r="DX552" s="32">
        <v>504</v>
      </c>
      <c r="DY552" s="32">
        <v>510.63439941399997</v>
      </c>
      <c r="EA552">
        <v>15.173</v>
      </c>
      <c r="EB552" s="32">
        <v>593.22943115199996</v>
      </c>
      <c r="EC552" s="32">
        <v>1267</v>
      </c>
    </row>
    <row r="553" spans="1:133">
      <c r="A553" s="33">
        <v>44624</v>
      </c>
      <c r="B553" s="32">
        <v>468.84036254900002</v>
      </c>
      <c r="C553" s="32">
        <v>7022.0444335940001</v>
      </c>
      <c r="D553" s="32">
        <v>1530.3875732419999</v>
      </c>
      <c r="E553" s="32">
        <v>2796.2604980470001</v>
      </c>
      <c r="F553" s="32">
        <v>658.00292968799999</v>
      </c>
      <c r="G553" s="32">
        <v>2869.4338378910002</v>
      </c>
      <c r="H553" s="32">
        <v>472.07476806599999</v>
      </c>
      <c r="I553" s="32">
        <v>121.489997864</v>
      </c>
      <c r="J553" s="32">
        <v>2257.6477050779999</v>
      </c>
      <c r="K553" s="32">
        <v>1386.4011230470001</v>
      </c>
      <c r="L553" s="32">
        <v>8673.486328125</v>
      </c>
      <c r="M553" s="32">
        <v>418.07156372100002</v>
      </c>
      <c r="N553" s="32">
        <v>177.440582275</v>
      </c>
      <c r="O553" s="32">
        <v>936.90637206999997</v>
      </c>
      <c r="P553" s="32">
        <v>741.55963134800004</v>
      </c>
      <c r="Q553" s="32">
        <v>115.677406311</v>
      </c>
      <c r="R553" s="32">
        <v>1232.428100586</v>
      </c>
      <c r="S553" s="32">
        <v>1231.017944336</v>
      </c>
      <c r="T553" s="32">
        <v>132.79286193799999</v>
      </c>
      <c r="U553" s="32">
        <v>4480.9892578119998</v>
      </c>
      <c r="V553" s="32">
        <v>2304.384765625</v>
      </c>
      <c r="W553" s="32">
        <v>1153.9842529299999</v>
      </c>
      <c r="X553" s="32">
        <v>72.747657775999997</v>
      </c>
      <c r="Y553" s="32">
        <v>180.910064697</v>
      </c>
      <c r="Z553" s="32">
        <v>3493.8122558589998</v>
      </c>
      <c r="AA553" s="32">
        <v>297.092926025</v>
      </c>
      <c r="AB553" s="32">
        <v>1001.552856445</v>
      </c>
      <c r="AC553" s="32">
        <v>5773.9897460940001</v>
      </c>
      <c r="AD553" s="32">
        <v>2612.779296875</v>
      </c>
      <c r="AE553" s="32">
        <v>1428.2178955080001</v>
      </c>
      <c r="AF553" s="32">
        <v>253.60389709500001</v>
      </c>
      <c r="AG553" s="32">
        <v>1536.016967773</v>
      </c>
      <c r="AH553" s="32">
        <v>620.742675781</v>
      </c>
      <c r="AI553" s="32">
        <v>398.255767822</v>
      </c>
      <c r="AJ553" s="32">
        <v>1491.295288086</v>
      </c>
      <c r="AK553" s="32">
        <v>3507.3693847660002</v>
      </c>
      <c r="AL553" s="32">
        <v>536.95965576200001</v>
      </c>
      <c r="AM553" s="32">
        <v>1051.5703125</v>
      </c>
      <c r="AN553" s="32">
        <v>2406.224609375</v>
      </c>
      <c r="AP553" s="32">
        <v>2549.955078125</v>
      </c>
      <c r="AQ553" s="32">
        <v>1053.2860107419999</v>
      </c>
      <c r="AR553" s="32">
        <v>1521.7944335940001</v>
      </c>
      <c r="AS553" s="32">
        <v>2831.7077636720001</v>
      </c>
      <c r="AT553" s="32">
        <v>1639.2600097659999</v>
      </c>
      <c r="AU553" s="32">
        <v>884.79705810500002</v>
      </c>
      <c r="AV553" s="32">
        <v>178.55056762699999</v>
      </c>
      <c r="AW553" s="32">
        <v>1497.754516602</v>
      </c>
      <c r="AX553" s="32">
        <v>715.38269043000003</v>
      </c>
      <c r="AY553" s="32">
        <v>397.432128906</v>
      </c>
      <c r="AZ553" s="32">
        <v>347.634674072</v>
      </c>
      <c r="BA553" s="32">
        <v>131.52647399899999</v>
      </c>
      <c r="BB553" s="32">
        <v>1707.4836425779999</v>
      </c>
      <c r="BC553" s="32">
        <v>3823.8505859380002</v>
      </c>
      <c r="BD553" s="32">
        <v>2502.6381835940001</v>
      </c>
      <c r="BE553" s="32">
        <v>480.28353881800001</v>
      </c>
      <c r="BF553" s="32">
        <v>646.49938964800003</v>
      </c>
      <c r="BG553" s="32">
        <v>248.30323791500001</v>
      </c>
      <c r="BH553" s="32">
        <v>445.51019287100002</v>
      </c>
      <c r="BI553" s="32">
        <v>8000</v>
      </c>
      <c r="BJ553" s="32">
        <v>4597.5927734380002</v>
      </c>
      <c r="BK553" s="32">
        <v>167.15635681200001</v>
      </c>
      <c r="BL553" s="32">
        <v>1437.776733398</v>
      </c>
      <c r="BM553" s="32">
        <v>3071.5581054690001</v>
      </c>
      <c r="BN553" s="32">
        <v>606.14758300799997</v>
      </c>
      <c r="BO553" s="32">
        <v>3000.6730957029999</v>
      </c>
      <c r="BP553" s="32">
        <v>11119.890625</v>
      </c>
      <c r="BQ553" s="32">
        <v>2293.1689453119998</v>
      </c>
      <c r="BR553" s="32">
        <v>6016.1909179690001</v>
      </c>
      <c r="BS553" s="32">
        <v>1749.2501220700001</v>
      </c>
      <c r="BT553" s="32">
        <v>1417.0034179690001</v>
      </c>
      <c r="BU553" s="32">
        <v>90.230003357000001</v>
      </c>
      <c r="BV553" s="32">
        <v>1211.753295898</v>
      </c>
      <c r="BW553" s="32">
        <v>596.20800781200001</v>
      </c>
      <c r="BX553" s="32">
        <v>1592.8634033200001</v>
      </c>
      <c r="BY553" s="32">
        <v>892.86322021499996</v>
      </c>
      <c r="BZ553" s="32">
        <v>566.5</v>
      </c>
      <c r="CA553" s="32">
        <v>1009.20123291</v>
      </c>
      <c r="CB553" s="32">
        <v>266.70379638700001</v>
      </c>
      <c r="CC553" s="32">
        <v>42.964347838999998</v>
      </c>
      <c r="CD553" s="32">
        <v>207.42987060499999</v>
      </c>
      <c r="CE553" s="32">
        <v>488.552734375</v>
      </c>
      <c r="CF553" s="32">
        <v>5971.041015625</v>
      </c>
      <c r="CG553" s="32">
        <v>4916.2822265619998</v>
      </c>
      <c r="CH553" s="32">
        <v>11.807433128</v>
      </c>
      <c r="CI553" s="32">
        <v>1807.3410644529999</v>
      </c>
      <c r="CJ553" s="32">
        <v>433.856933594</v>
      </c>
      <c r="CK553" s="32">
        <v>123.39921569800001</v>
      </c>
      <c r="CL553" s="32">
        <v>398.255767822</v>
      </c>
      <c r="CM553" s="32">
        <v>156.63575744600001</v>
      </c>
      <c r="CN553" s="32">
        <v>801.59613037099996</v>
      </c>
      <c r="CO553" s="32">
        <v>989.23175048799999</v>
      </c>
      <c r="CP553" s="32">
        <v>691.02545166000004</v>
      </c>
      <c r="CQ553" s="32">
        <v>5524.0571289059999</v>
      </c>
      <c r="CR553" s="32">
        <v>3407.1823730470001</v>
      </c>
      <c r="CS553" s="32">
        <v>1752.2233886720001</v>
      </c>
      <c r="CT553" s="32">
        <v>1214</v>
      </c>
      <c r="CU553" s="32">
        <v>7251.15625</v>
      </c>
      <c r="CV553" s="32">
        <v>275.00448608400001</v>
      </c>
      <c r="CW553" s="32">
        <v>243.13302612300001</v>
      </c>
      <c r="CX553" s="32">
        <v>818.31500244100005</v>
      </c>
      <c r="CZ553" s="32">
        <v>1276.3293457029999</v>
      </c>
      <c r="DA553" s="32">
        <v>1859.3420410159999</v>
      </c>
      <c r="DB553" s="32">
        <v>157.27934265100001</v>
      </c>
      <c r="DC553" s="34">
        <v>4100</v>
      </c>
      <c r="DD553" s="32">
        <v>2512.7102050779999</v>
      </c>
      <c r="DE553" s="32">
        <v>755.96051025400004</v>
      </c>
      <c r="DG553" s="32">
        <v>0.60000002399999997</v>
      </c>
      <c r="DI553" s="32">
        <v>75.110649108999993</v>
      </c>
      <c r="DJ553" s="32" t="s">
        <v>234</v>
      </c>
      <c r="DK553" s="32">
        <v>352.81619262700002</v>
      </c>
      <c r="DL553" s="32">
        <v>11038.379882812</v>
      </c>
      <c r="DM553" s="32">
        <v>1433.916625977</v>
      </c>
      <c r="DN553" s="32">
        <v>2398.46484375</v>
      </c>
      <c r="DO553" s="32" t="s">
        <v>234</v>
      </c>
      <c r="DP553" s="32">
        <v>398</v>
      </c>
      <c r="DQ553" s="32">
        <v>639</v>
      </c>
      <c r="DS553" s="32">
        <v>30.15</v>
      </c>
      <c r="DT553" s="32">
        <v>865.90960693399995</v>
      </c>
      <c r="DU553" s="32">
        <v>121.75</v>
      </c>
      <c r="DV553" s="32">
        <v>4041.3540039059999</v>
      </c>
      <c r="DW553" s="32">
        <v>651.82592773399995</v>
      </c>
      <c r="DX553" s="32">
        <v>501.5</v>
      </c>
      <c r="DY553" s="32">
        <v>475.14590454099999</v>
      </c>
      <c r="EA553">
        <v>14.273</v>
      </c>
      <c r="EB553" s="32">
        <v>588.40643310500002</v>
      </c>
      <c r="EC553" s="32">
        <v>1195.599975586</v>
      </c>
    </row>
    <row r="554" spans="1:133">
      <c r="A554" s="33">
        <v>44627</v>
      </c>
      <c r="B554" s="32">
        <v>450.054779053</v>
      </c>
      <c r="C554" s="32">
        <v>7044.0317382809999</v>
      </c>
      <c r="D554" s="32">
        <v>1543.8732910159999</v>
      </c>
      <c r="E554" s="32">
        <v>2828.2407226559999</v>
      </c>
      <c r="F554" s="32">
        <v>660.20159912099996</v>
      </c>
      <c r="G554" s="32">
        <v>2883.416015625</v>
      </c>
      <c r="H554" s="32">
        <v>462.29187011699997</v>
      </c>
      <c r="I554" s="32">
        <v>114.36666870099999</v>
      </c>
      <c r="J554" s="32">
        <v>2211.6752929690001</v>
      </c>
      <c r="K554" s="32">
        <v>1376.4089355470001</v>
      </c>
      <c r="L554" s="32">
        <v>8645.5029296880002</v>
      </c>
      <c r="M554" s="32">
        <v>416.64117431599999</v>
      </c>
      <c r="N554" s="32">
        <v>174.14260864299999</v>
      </c>
      <c r="O554" s="32">
        <v>917.73284912099996</v>
      </c>
      <c r="P554" s="32">
        <v>738.96118164100005</v>
      </c>
      <c r="Q554" s="32">
        <v>112.33972168</v>
      </c>
      <c r="R554" s="32">
        <v>1232.428100586</v>
      </c>
      <c r="S554" s="32">
        <v>1198.557006836</v>
      </c>
      <c r="T554" s="32">
        <v>130.24873352099999</v>
      </c>
      <c r="U554" s="32">
        <v>4530.7456054690001</v>
      </c>
      <c r="V554" s="32">
        <v>2306.3842773440001</v>
      </c>
      <c r="W554" s="32">
        <v>1137.4989013669999</v>
      </c>
      <c r="X554" s="32">
        <v>72.327957153</v>
      </c>
      <c r="Y554" s="32">
        <v>177.818450928</v>
      </c>
      <c r="Z554" s="32">
        <v>3569.9719238279999</v>
      </c>
      <c r="AA554" s="32">
        <v>299.08950805699999</v>
      </c>
      <c r="AB554" s="32">
        <v>1005.711791992</v>
      </c>
      <c r="AC554" s="32">
        <v>5554.21875</v>
      </c>
      <c r="AD554" s="32">
        <v>2533.8381347660002</v>
      </c>
      <c r="AE554" s="32">
        <v>1524.1652832029999</v>
      </c>
      <c r="AF554" s="32">
        <v>236.66908264200001</v>
      </c>
      <c r="AG554" s="32">
        <v>1522.720092773</v>
      </c>
      <c r="AH554" s="32">
        <v>628.87121581999997</v>
      </c>
      <c r="AI554" s="32">
        <v>385.59143066399997</v>
      </c>
      <c r="AJ554" s="32">
        <v>1435.3217773440001</v>
      </c>
      <c r="AK554" s="32">
        <v>3346.9436035160002</v>
      </c>
      <c r="AL554" s="32">
        <v>518.567871094</v>
      </c>
      <c r="AM554" s="32">
        <v>1051.0710449220001</v>
      </c>
      <c r="AN554" s="32">
        <v>2377.3498535160002</v>
      </c>
      <c r="AP554" s="32">
        <v>2471.0185546880002</v>
      </c>
      <c r="AQ554" s="32">
        <v>988.75958251999998</v>
      </c>
      <c r="AR554" s="32">
        <v>1482.876342773</v>
      </c>
      <c r="AS554" s="32">
        <v>2826.7099609380002</v>
      </c>
      <c r="AT554" s="32">
        <v>1578.82421875</v>
      </c>
      <c r="AU554" s="32">
        <v>867.31091308600003</v>
      </c>
      <c r="AV554" s="32">
        <v>178.70019531200001</v>
      </c>
      <c r="AW554" s="32">
        <v>1493.126342773</v>
      </c>
      <c r="AX554" s="32">
        <v>695.82128906200001</v>
      </c>
      <c r="AY554" s="32">
        <v>386.63668823199998</v>
      </c>
      <c r="AZ554" s="32">
        <v>360.96487426800002</v>
      </c>
      <c r="BA554" s="32">
        <v>131.82643127399999</v>
      </c>
      <c r="BB554" s="32">
        <v>1672.504516602</v>
      </c>
      <c r="BC554" s="32">
        <v>3851.3210449220001</v>
      </c>
      <c r="BD554" s="32">
        <v>2440.6970214839998</v>
      </c>
      <c r="BE554" s="32">
        <v>471.08767700200002</v>
      </c>
      <c r="BF554" s="32">
        <v>651.69696044900002</v>
      </c>
      <c r="BG554" s="32">
        <v>250.10035705600001</v>
      </c>
      <c r="BH554" s="32">
        <v>440.06417846699998</v>
      </c>
      <c r="BI554" s="32">
        <v>8154</v>
      </c>
      <c r="BJ554" s="32">
        <v>4502.642578125</v>
      </c>
      <c r="BK554" s="32">
        <v>163.56265258799999</v>
      </c>
      <c r="BL554" s="32">
        <v>1396.697631836</v>
      </c>
      <c r="BM554" s="32">
        <v>2971.7995605470001</v>
      </c>
      <c r="BN554" s="32">
        <v>616.93963623000002</v>
      </c>
      <c r="BO554" s="32">
        <v>2985.689453125</v>
      </c>
      <c r="BP554" s="32">
        <v>11354.782226562</v>
      </c>
      <c r="BQ554" s="32">
        <v>2305.1435546880002</v>
      </c>
      <c r="BR554" s="32">
        <v>6007.2080078119998</v>
      </c>
      <c r="BS554" s="32">
        <v>1757.739257812</v>
      </c>
      <c r="BT554" s="32">
        <v>1331.5333251950001</v>
      </c>
      <c r="BU554" s="32">
        <v>88.209999084000003</v>
      </c>
      <c r="BV554" s="32">
        <v>1172.6645507809999</v>
      </c>
      <c r="BW554" s="32">
        <v>569.47045898399995</v>
      </c>
      <c r="BX554" s="32">
        <v>1590.8660888669999</v>
      </c>
      <c r="BY554" s="32">
        <v>855.86883544900002</v>
      </c>
      <c r="BZ554" s="32">
        <v>562.5</v>
      </c>
      <c r="CA554" s="32">
        <v>996.717285156</v>
      </c>
      <c r="CB554" s="32">
        <v>261.21197509799998</v>
      </c>
      <c r="CC554" s="32">
        <v>41.187061309999997</v>
      </c>
      <c r="CD554" s="32">
        <v>197.54493713400001</v>
      </c>
      <c r="CE554" s="32">
        <v>478.19772338899998</v>
      </c>
      <c r="CF554" s="32">
        <v>5765.2124023440001</v>
      </c>
      <c r="CG554" s="32">
        <v>4957.2514648440001</v>
      </c>
      <c r="CH554" s="32">
        <v>11.570631981</v>
      </c>
      <c r="CI554" s="32">
        <v>1952.8430175779999</v>
      </c>
      <c r="CJ554" s="32">
        <v>447.23101806599999</v>
      </c>
      <c r="CK554" s="32">
        <v>120.860466003</v>
      </c>
      <c r="CL554" s="32">
        <v>385.59143066399997</v>
      </c>
      <c r="CM554" s="32">
        <v>151.461181641</v>
      </c>
      <c r="CN554" s="32">
        <v>793.600097656</v>
      </c>
      <c r="CO554" s="32">
        <v>993.62750244100005</v>
      </c>
      <c r="CP554" s="32">
        <v>740.18457031200001</v>
      </c>
      <c r="CQ554" s="32">
        <v>5494.08984375</v>
      </c>
      <c r="CR554" s="32">
        <v>3324.7624511720001</v>
      </c>
      <c r="CS554" s="32">
        <v>1791.747070312</v>
      </c>
      <c r="CT554" s="32">
        <v>1180.5</v>
      </c>
      <c r="CU554" s="32">
        <v>7369.1103515619998</v>
      </c>
      <c r="CV554" s="32">
        <v>272.45770263700001</v>
      </c>
      <c r="CW554" s="32">
        <v>238.344192505</v>
      </c>
      <c r="CX554" s="32">
        <v>817.52441406200001</v>
      </c>
      <c r="CZ554" s="32">
        <v>1286.3240966799999</v>
      </c>
      <c r="DA554" s="32">
        <v>1823.3741455080001</v>
      </c>
      <c r="DB554" s="32">
        <v>149.88031005900001</v>
      </c>
      <c r="DC554" s="34">
        <v>4008</v>
      </c>
      <c r="DD554" s="32">
        <v>2470.7319335940001</v>
      </c>
      <c r="DE554" s="32">
        <v>759.55749511700003</v>
      </c>
      <c r="DG554" s="32">
        <v>0.769999981</v>
      </c>
      <c r="DI554" s="32">
        <v>73.294258118000002</v>
      </c>
      <c r="DJ554" s="32" t="s">
        <v>234</v>
      </c>
      <c r="DK554" s="32">
        <v>339.32321166999998</v>
      </c>
      <c r="DL554" s="32">
        <v>10833.502929688</v>
      </c>
      <c r="DM554" s="32">
        <v>1382.990600586</v>
      </c>
      <c r="DN554" s="32">
        <v>2452.2875976559999</v>
      </c>
      <c r="DO554" s="32" t="s">
        <v>234</v>
      </c>
      <c r="DP554" s="32">
        <v>400</v>
      </c>
      <c r="DQ554" s="32">
        <v>593</v>
      </c>
      <c r="DS554" s="32">
        <v>27.1</v>
      </c>
      <c r="DT554" s="32">
        <v>875.95886230500003</v>
      </c>
      <c r="DU554" s="32">
        <v>122</v>
      </c>
      <c r="DV554" s="32">
        <v>3843.4836425779999</v>
      </c>
      <c r="DW554" s="32">
        <v>666.11895751999998</v>
      </c>
      <c r="DX554" s="32">
        <v>477.6</v>
      </c>
      <c r="DY554" s="32">
        <v>439.357513428</v>
      </c>
      <c r="EA554">
        <v>12.989000000000001</v>
      </c>
      <c r="EB554" s="32">
        <v>552.233886719</v>
      </c>
      <c r="EC554" s="32">
        <v>1122.1999511720001</v>
      </c>
    </row>
    <row r="555" spans="1:133">
      <c r="A555" s="33">
        <v>44628</v>
      </c>
      <c r="B555" s="32">
        <v>463.344573975</v>
      </c>
      <c r="C555" s="32">
        <v>6732.2075195309999</v>
      </c>
      <c r="D555" s="32">
        <v>1516.4022216799999</v>
      </c>
      <c r="E555" s="32">
        <v>2744.29296875</v>
      </c>
      <c r="F555" s="32">
        <v>637.21545410199997</v>
      </c>
      <c r="G555" s="32">
        <v>2824.4892578119998</v>
      </c>
      <c r="H555" s="32">
        <v>467.68243408199999</v>
      </c>
      <c r="I555" s="32">
        <v>119.325447083</v>
      </c>
      <c r="J555" s="32">
        <v>2069.7602539059999</v>
      </c>
      <c r="K555" s="32">
        <v>1364.418579102</v>
      </c>
      <c r="L555" s="32">
        <v>8741.44140625</v>
      </c>
      <c r="M555" s="32">
        <v>420.48532104499998</v>
      </c>
      <c r="N555" s="32">
        <v>181.43807983400001</v>
      </c>
      <c r="O555" s="32">
        <v>946.49310302699996</v>
      </c>
      <c r="P555" s="32">
        <v>807.92022705099998</v>
      </c>
      <c r="Q555" s="32">
        <v>113.569396973</v>
      </c>
      <c r="R555" s="32">
        <v>1229.9301757809999</v>
      </c>
      <c r="S555" s="32">
        <v>1178.581054688</v>
      </c>
      <c r="T555" s="32">
        <v>127.604858398</v>
      </c>
      <c r="U555" s="32">
        <v>4455.6235351559999</v>
      </c>
      <c r="V555" s="32">
        <v>2216.408203125</v>
      </c>
      <c r="W555" s="32">
        <v>1142.4943847659999</v>
      </c>
      <c r="X555" s="32">
        <v>74.406455993999998</v>
      </c>
      <c r="Y555" s="32">
        <v>204.546051025</v>
      </c>
      <c r="Z555" s="32">
        <v>3539.5080566410002</v>
      </c>
      <c r="AA555" s="32">
        <v>295.196136475</v>
      </c>
      <c r="AB555" s="32">
        <v>1007.15838623</v>
      </c>
      <c r="AC555" s="32">
        <v>5555.2182617190001</v>
      </c>
      <c r="AD555" s="32">
        <v>2505.5222167970001</v>
      </c>
      <c r="AE555" s="32">
        <v>1598.1248779299999</v>
      </c>
      <c r="AF555" s="32">
        <v>228.61985778799999</v>
      </c>
      <c r="AG555" s="32">
        <v>1525.182617188</v>
      </c>
      <c r="AH555" s="32">
        <v>620.54437255899995</v>
      </c>
      <c r="AI555" s="32">
        <v>397.84390258799999</v>
      </c>
      <c r="AJ555" s="32">
        <v>1391.842407227</v>
      </c>
      <c r="AK555" s="32">
        <v>3341.4465332029999</v>
      </c>
      <c r="AL555" s="32">
        <v>494.87850952100001</v>
      </c>
      <c r="AM555" s="32">
        <v>1047.5756835940001</v>
      </c>
      <c r="AN555" s="32">
        <v>2372.5375976559999</v>
      </c>
      <c r="AP555" s="32">
        <v>2434.0480957029999</v>
      </c>
      <c r="AQ555" s="32">
        <v>997.00726318399995</v>
      </c>
      <c r="AR555" s="32">
        <v>1488.8635253909999</v>
      </c>
      <c r="AS555" s="32">
        <v>2704.765625</v>
      </c>
      <c r="AT555" s="32">
        <v>1549.854858398</v>
      </c>
      <c r="AU555" s="32">
        <v>867.31091308600003</v>
      </c>
      <c r="AV555" s="32">
        <v>179.448287964</v>
      </c>
      <c r="AW555" s="32">
        <v>1517.877563477</v>
      </c>
      <c r="AX555" s="32">
        <v>700.01300048799999</v>
      </c>
      <c r="AY555" s="32">
        <v>376.24108886699997</v>
      </c>
      <c r="AZ555" s="32">
        <v>379.43753051800002</v>
      </c>
      <c r="BA555" s="32">
        <v>131.72645568799999</v>
      </c>
      <c r="BB555" s="32">
        <v>1625.5324707029999</v>
      </c>
      <c r="BC555" s="32">
        <v>3828.3459472660002</v>
      </c>
      <c r="BD555" s="32">
        <v>2461.6772460940001</v>
      </c>
      <c r="BE555" s="32">
        <v>444.29977416999998</v>
      </c>
      <c r="BF555" s="32">
        <v>612.515136719</v>
      </c>
      <c r="BG555" s="32">
        <v>248.90228271500001</v>
      </c>
      <c r="BH555" s="32">
        <v>456.09954834000001</v>
      </c>
      <c r="BI555" s="32">
        <v>8000</v>
      </c>
      <c r="BJ555" s="32">
        <v>4547.619140625</v>
      </c>
      <c r="BK555" s="32">
        <v>163.01362609899999</v>
      </c>
      <c r="BL555" s="32">
        <v>1406.3002929690001</v>
      </c>
      <c r="BM555" s="32">
        <v>2971.7995605470001</v>
      </c>
      <c r="BN555" s="32">
        <v>614.14154052699996</v>
      </c>
      <c r="BO555" s="32">
        <v>2932.7482910160002</v>
      </c>
      <c r="BP555" s="32">
        <v>10979.955078125</v>
      </c>
      <c r="BQ555" s="32">
        <v>2273.2109375</v>
      </c>
      <c r="BR555" s="32">
        <v>5875.466796875</v>
      </c>
      <c r="BS555" s="32">
        <v>1765.229858398</v>
      </c>
      <c r="BT555" s="32">
        <v>1313.9895019529999</v>
      </c>
      <c r="BU555" s="32">
        <v>91.379997252999999</v>
      </c>
      <c r="BV555" s="32">
        <v>1170.2214355470001</v>
      </c>
      <c r="BW555" s="32">
        <v>556.70019531200001</v>
      </c>
      <c r="BX555" s="32">
        <v>1605.846069336</v>
      </c>
      <c r="BY555" s="32">
        <v>834.472167969</v>
      </c>
      <c r="BZ555" s="32">
        <v>584.5</v>
      </c>
      <c r="CA555" s="32">
        <v>996.51751708999996</v>
      </c>
      <c r="CB555" s="32">
        <v>265.60543823199998</v>
      </c>
      <c r="CC555" s="32">
        <v>41.895980835000003</v>
      </c>
      <c r="CD555" s="32">
        <v>202.256881714</v>
      </c>
      <c r="CE555" s="32">
        <v>484.30886840800002</v>
      </c>
      <c r="CF555" s="32">
        <v>5837.1528320309999</v>
      </c>
      <c r="CG555" s="32">
        <v>4731.421875</v>
      </c>
      <c r="CH555" s="32">
        <v>11.787018776</v>
      </c>
      <c r="CI555" s="32">
        <v>2010.51171875</v>
      </c>
      <c r="CJ555" s="32">
        <v>448.50253295900001</v>
      </c>
      <c r="CK555" s="32">
        <v>116.40266418500001</v>
      </c>
      <c r="CL555" s="32">
        <v>397.84390258799999</v>
      </c>
      <c r="CM555" s="32">
        <v>152.10049438499999</v>
      </c>
      <c r="CN555" s="32">
        <v>778.60760498000002</v>
      </c>
      <c r="CO555" s="32">
        <v>1020.501159668</v>
      </c>
      <c r="CP555" s="32">
        <v>753.77331543000003</v>
      </c>
      <c r="CQ555" s="32">
        <v>5562.0170898440001</v>
      </c>
      <c r="CR555" s="32">
        <v>3333.2543945309999</v>
      </c>
      <c r="CS555" s="32">
        <v>1835.662475586</v>
      </c>
      <c r="CT555" s="32">
        <v>1105</v>
      </c>
      <c r="CU555" s="32">
        <v>6979.2626953119998</v>
      </c>
      <c r="CV555" s="32">
        <v>265.71615600600001</v>
      </c>
      <c r="CW555" s="32">
        <v>244.529785156</v>
      </c>
      <c r="CX555" s="32">
        <v>821.87292480500003</v>
      </c>
      <c r="CZ555" s="32">
        <v>1295.3194580080001</v>
      </c>
      <c r="DA555" s="32">
        <v>1823.3741455080001</v>
      </c>
      <c r="DB555" s="32">
        <v>151.180145264</v>
      </c>
      <c r="DC555" s="34">
        <v>3908</v>
      </c>
      <c r="DD555" s="32">
        <v>2418.7587890619998</v>
      </c>
      <c r="DE555" s="32">
        <v>735.97735595699999</v>
      </c>
      <c r="DG555" s="32">
        <v>0.77960002399999995</v>
      </c>
      <c r="DI555" s="32">
        <v>79.002922057999996</v>
      </c>
      <c r="DJ555" s="32" t="s">
        <v>234</v>
      </c>
      <c r="DK555" s="32">
        <v>348.51843261699997</v>
      </c>
      <c r="DL555" s="32">
        <v>10508.698242188</v>
      </c>
      <c r="DM555" s="32">
        <v>1423.432006836</v>
      </c>
      <c r="DN555" s="32">
        <v>2384.23046875</v>
      </c>
      <c r="DO555" s="32" t="s">
        <v>234</v>
      </c>
      <c r="DP555" s="32">
        <v>401</v>
      </c>
      <c r="DQ555" s="32">
        <v>635.5</v>
      </c>
      <c r="DS555" s="32">
        <v>27.6</v>
      </c>
      <c r="DT555" s="32">
        <v>839.94903564499998</v>
      </c>
      <c r="DU555" s="32">
        <v>120.5</v>
      </c>
      <c r="DV555" s="32">
        <v>3765.5346679690001</v>
      </c>
      <c r="DW555" s="32">
        <v>652.29705810500002</v>
      </c>
      <c r="DX555" s="32">
        <v>486</v>
      </c>
      <c r="DY555" s="32">
        <v>446.85510253899997</v>
      </c>
      <c r="EA555">
        <v>12.6</v>
      </c>
      <c r="EB555" s="32">
        <v>552.233886719</v>
      </c>
      <c r="EC555" s="32">
        <v>1092.1999511720001</v>
      </c>
    </row>
    <row r="556" spans="1:133">
      <c r="A556" s="33">
        <v>44629</v>
      </c>
      <c r="B556" s="32">
        <v>492.72204589799998</v>
      </c>
      <c r="C556" s="32">
        <v>7129.9833984380002</v>
      </c>
      <c r="D556" s="32">
        <v>1496.423461914</v>
      </c>
      <c r="E556" s="32">
        <v>2792.2629394529999</v>
      </c>
      <c r="F556" s="32">
        <v>663.39959716800001</v>
      </c>
      <c r="G556" s="32">
        <v>2888.4099121089998</v>
      </c>
      <c r="H556" s="32">
        <v>493.836761475</v>
      </c>
      <c r="I556" s="32">
        <v>132.48982238799999</v>
      </c>
      <c r="J556" s="32">
        <v>2144.7155761720001</v>
      </c>
      <c r="K556" s="32">
        <v>1403.887329102</v>
      </c>
      <c r="L556" s="32">
        <v>9115.205078125</v>
      </c>
      <c r="M556" s="32">
        <v>437.158111572</v>
      </c>
      <c r="N556" s="32">
        <v>186.13519287099999</v>
      </c>
      <c r="O556" s="32">
        <v>996.62384033199999</v>
      </c>
      <c r="P556" s="32">
        <v>749.15509033199999</v>
      </c>
      <c r="Q556" s="32">
        <v>120.859611511</v>
      </c>
      <c r="R556" s="32">
        <v>1280.8859863279999</v>
      </c>
      <c r="S556" s="32">
        <v>1315.4162597659999</v>
      </c>
      <c r="T556" s="32">
        <v>133.39146423299999</v>
      </c>
      <c r="U556" s="32">
        <v>4782.4536132809999</v>
      </c>
      <c r="V556" s="32">
        <v>2346.3740234380002</v>
      </c>
      <c r="W556" s="32">
        <v>1230.9165039059999</v>
      </c>
      <c r="X556" s="32">
        <v>76.245147704999994</v>
      </c>
      <c r="Y556" s="32">
        <v>217.909866333</v>
      </c>
      <c r="Z556" s="32">
        <v>3590.9157714839998</v>
      </c>
      <c r="AA556" s="32">
        <v>315.76104736299999</v>
      </c>
      <c r="AB556" s="32">
        <v>1028.6756591799999</v>
      </c>
      <c r="AC556" s="32">
        <v>5856.9038085940001</v>
      </c>
      <c r="AD556" s="32">
        <v>2735.4812011720001</v>
      </c>
      <c r="AE556" s="32">
        <v>1668.0864257809999</v>
      </c>
      <c r="AF556" s="32">
        <v>259.35333251999998</v>
      </c>
      <c r="AG556" s="32">
        <v>1605.4553222659999</v>
      </c>
      <c r="AH556" s="32">
        <v>663.56616210899995</v>
      </c>
      <c r="AI556" s="32">
        <v>416.06820678700001</v>
      </c>
      <c r="AJ556" s="32">
        <v>1486.797485352</v>
      </c>
      <c r="AK556" s="32">
        <v>3540.3540039059999</v>
      </c>
      <c r="AL556" s="32">
        <v>533.56115722699997</v>
      </c>
      <c r="AM556" s="32">
        <v>1075.537719727</v>
      </c>
      <c r="AN556" s="32">
        <v>2516.9106445309999</v>
      </c>
      <c r="AP556" s="32">
        <v>2647.8764648440001</v>
      </c>
      <c r="AQ556" s="32">
        <v>1082.8809814450001</v>
      </c>
      <c r="AR556" s="32">
        <v>1528.779663086</v>
      </c>
      <c r="AS556" s="32">
        <v>2891.6801757809999</v>
      </c>
      <c r="AT556" s="32">
        <v>1649.7489013669999</v>
      </c>
      <c r="AU556" s="32">
        <v>969.229980469</v>
      </c>
      <c r="AV556" s="32">
        <v>190.27108764600001</v>
      </c>
      <c r="AW556" s="32">
        <v>1556.111328125</v>
      </c>
      <c r="AX556" s="32">
        <v>738.73626708999996</v>
      </c>
      <c r="AY556" s="32">
        <v>414.12506103499999</v>
      </c>
      <c r="AZ556" s="32">
        <v>371</v>
      </c>
      <c r="BA556" s="32">
        <v>144.624145508</v>
      </c>
      <c r="BB556" s="32">
        <v>1746.460327148</v>
      </c>
      <c r="BC556" s="32">
        <v>3749.431640625</v>
      </c>
      <c r="BD556" s="32">
        <v>2436.7009277339998</v>
      </c>
      <c r="BE556" s="32">
        <v>470.38796997100002</v>
      </c>
      <c r="BF556" s="32">
        <v>644.70025634800004</v>
      </c>
      <c r="BG556" s="32">
        <v>255.09239196799999</v>
      </c>
      <c r="BH556" s="32">
        <v>472.58877563499999</v>
      </c>
      <c r="BI556" s="32">
        <v>8774</v>
      </c>
      <c r="BJ556" s="32">
        <v>4853.4584960940001</v>
      </c>
      <c r="BK556" s="32">
        <v>170.75004577600001</v>
      </c>
      <c r="BL556" s="32">
        <v>1502.8634033200001</v>
      </c>
      <c r="BM556" s="32">
        <v>3055.09765625</v>
      </c>
      <c r="BN556" s="32">
        <v>647.916503906</v>
      </c>
      <c r="BO556" s="32">
        <v>3207.4438476559999</v>
      </c>
      <c r="BP556" s="32">
        <v>11319.799804688</v>
      </c>
      <c r="BQ556" s="32">
        <v>2330.0910644529999</v>
      </c>
      <c r="BR556" s="32">
        <v>5805.6040039059999</v>
      </c>
      <c r="BS556" s="32">
        <v>1868.596679688</v>
      </c>
      <c r="BT556" s="32">
        <v>1439.495483398</v>
      </c>
      <c r="BU556" s="32">
        <v>94.379997252999999</v>
      </c>
      <c r="BV556" s="32">
        <v>1184.391235352</v>
      </c>
      <c r="BW556" s="32">
        <v>570.86706543000003</v>
      </c>
      <c r="BX556" s="32">
        <v>1678.748413086</v>
      </c>
      <c r="BY556" s="32">
        <v>908.46075439499998</v>
      </c>
      <c r="BZ556" s="32">
        <v>618.5</v>
      </c>
      <c r="CA556" s="32">
        <v>1058.138305664</v>
      </c>
      <c r="CB556" s="32">
        <v>282.08096313499999</v>
      </c>
      <c r="CC556" s="32">
        <v>45.310764313</v>
      </c>
      <c r="CD556" s="32">
        <v>214.49778747600001</v>
      </c>
      <c r="CE556" s="32">
        <v>515.54370117200006</v>
      </c>
      <c r="CF556" s="32">
        <v>6284.7807617190001</v>
      </c>
      <c r="CG556" s="32">
        <v>4917.28125</v>
      </c>
      <c r="CH556" s="32">
        <v>12.109560012999999</v>
      </c>
      <c r="CI556" s="32">
        <v>1976.0090332029999</v>
      </c>
      <c r="CJ556" s="32">
        <v>442.757324219</v>
      </c>
      <c r="CK556" s="32">
        <v>119.880950928</v>
      </c>
      <c r="CL556" s="32">
        <v>416.06820678700001</v>
      </c>
      <c r="CM556" s="32">
        <v>161.63052368199999</v>
      </c>
      <c r="CN556" s="32">
        <v>804.59454345699999</v>
      </c>
      <c r="CO556" s="32">
        <v>1060.4621582029999</v>
      </c>
      <c r="CP556" s="32">
        <v>721.99969482400002</v>
      </c>
      <c r="CQ556" s="32">
        <v>5683.884765625</v>
      </c>
      <c r="CR556" s="32">
        <v>3430.6591796880002</v>
      </c>
      <c r="CS556" s="32">
        <v>1708.307983398</v>
      </c>
      <c r="CT556" s="32">
        <v>1175</v>
      </c>
      <c r="CU556" s="32">
        <v>7269.1494140619998</v>
      </c>
      <c r="CV556" s="32">
        <v>274.45513915999999</v>
      </c>
      <c r="CW556" s="32">
        <v>259.29528808600003</v>
      </c>
      <c r="CX556" s="32">
        <v>871.68341064499998</v>
      </c>
      <c r="CZ556" s="32">
        <v>1356.2873535159999</v>
      </c>
      <c r="DA556" s="32">
        <v>1956.255493164</v>
      </c>
      <c r="DB556" s="32">
        <v>158.47918701200001</v>
      </c>
      <c r="DC556" s="34">
        <v>3898</v>
      </c>
      <c r="DD556" s="32">
        <v>2612.6589355470001</v>
      </c>
      <c r="DE556" s="32">
        <v>768.74969482400002</v>
      </c>
      <c r="DG556" s="32">
        <v>0.92540001900000002</v>
      </c>
      <c r="DI556" s="32">
        <v>82.715522766000007</v>
      </c>
      <c r="DJ556" s="32" t="s">
        <v>234</v>
      </c>
      <c r="DK556" s="32">
        <v>347.81875610399999</v>
      </c>
      <c r="DL556" s="32">
        <v>11068.360351562</v>
      </c>
      <c r="DM556" s="32">
        <v>1545.7541503909999</v>
      </c>
      <c r="DN556" s="32">
        <v>2357.9860839839998</v>
      </c>
      <c r="DO556" s="32" t="s">
        <v>234</v>
      </c>
      <c r="DP556" s="32">
        <v>405</v>
      </c>
      <c r="DQ556" s="32">
        <v>618.5</v>
      </c>
      <c r="DS556" s="32">
        <v>28</v>
      </c>
      <c r="DT556" s="32">
        <v>853.348144531</v>
      </c>
      <c r="DU556" s="32">
        <v>120.5</v>
      </c>
      <c r="DV556" s="32">
        <v>3943.4182128910002</v>
      </c>
      <c r="DW556" s="32">
        <v>648.213378906</v>
      </c>
      <c r="DX556" s="32">
        <v>472</v>
      </c>
      <c r="DY556" s="32">
        <v>503.036865234</v>
      </c>
      <c r="EA556">
        <v>15.445</v>
      </c>
      <c r="EB556" s="32">
        <v>554.64538574200003</v>
      </c>
      <c r="EC556" s="32">
        <v>1210.8000488279999</v>
      </c>
    </row>
    <row r="557" spans="1:133">
      <c r="A557" s="33">
        <v>44630</v>
      </c>
      <c r="B557" s="32">
        <v>489.22473144499997</v>
      </c>
      <c r="C557" s="32">
        <v>6850.1411132809999</v>
      </c>
      <c r="D557" s="32">
        <v>1566.349609375</v>
      </c>
      <c r="E557" s="32">
        <v>2774.2744140619998</v>
      </c>
      <c r="F557" s="32">
        <v>653.00592041000004</v>
      </c>
      <c r="G557" s="32">
        <v>2876.4248046880002</v>
      </c>
      <c r="H557" s="32">
        <v>493.836761475</v>
      </c>
      <c r="I557" s="32">
        <v>129.45945739699999</v>
      </c>
      <c r="J557" s="32">
        <v>2106.7380371089998</v>
      </c>
      <c r="K557" s="32">
        <v>1398.8911132809999</v>
      </c>
      <c r="L557" s="32">
        <v>9213.1435546880002</v>
      </c>
      <c r="M557" s="32">
        <v>425.20950317400002</v>
      </c>
      <c r="N557" s="32">
        <v>180.73854064899999</v>
      </c>
      <c r="O557" s="32">
        <v>991.83044433600003</v>
      </c>
      <c r="P557" s="32">
        <v>765.74530029300001</v>
      </c>
      <c r="Q557" s="32">
        <v>122.791969299</v>
      </c>
      <c r="R557" s="32">
        <v>1275.3907470700001</v>
      </c>
      <c r="S557" s="32">
        <v>1298.9362792970001</v>
      </c>
      <c r="T557" s="32">
        <v>130.39839172399999</v>
      </c>
      <c r="U557" s="32">
        <v>4626.35546875</v>
      </c>
      <c r="V557" s="32">
        <v>2346.3740234380002</v>
      </c>
      <c r="W557" s="32">
        <v>1216.4291992190001</v>
      </c>
      <c r="X557" s="32">
        <v>76.504951477000006</v>
      </c>
      <c r="Y557" s="32">
        <v>218.90716552699999</v>
      </c>
      <c r="Z557" s="32">
        <v>3580.4436035160002</v>
      </c>
      <c r="AA557" s="32">
        <v>308.57333374000001</v>
      </c>
      <c r="AB557" s="32">
        <v>1024.697631836</v>
      </c>
      <c r="AC557" s="32">
        <v>5730.0361328119998</v>
      </c>
      <c r="AD557" s="32">
        <v>2710.5981445309999</v>
      </c>
      <c r="AE557" s="32">
        <v>1713.061889648</v>
      </c>
      <c r="AF557" s="32">
        <v>237.71449279800001</v>
      </c>
      <c r="AG557" s="32">
        <v>1595.6059570309999</v>
      </c>
      <c r="AH557" s="32">
        <v>642.15447998000002</v>
      </c>
      <c r="AI557" s="32">
        <v>417.20062255900001</v>
      </c>
      <c r="AJ557" s="32">
        <v>1464.308227539</v>
      </c>
      <c r="AK557" s="32">
        <v>3373.431640625</v>
      </c>
      <c r="AL557" s="32">
        <v>535.76013183600003</v>
      </c>
      <c r="AM557" s="32">
        <v>1071.5432128909999</v>
      </c>
      <c r="AN557" s="32">
        <v>2497.6613769529999</v>
      </c>
      <c r="AP557" s="32">
        <v>2591.9213867190001</v>
      </c>
      <c r="AQ557" s="32">
        <v>1045.5234375</v>
      </c>
      <c r="AR557" s="32">
        <v>1534.766967773</v>
      </c>
      <c r="AS557" s="32">
        <v>2863.6931152339998</v>
      </c>
      <c r="AT557" s="32">
        <v>1571.8315429690001</v>
      </c>
      <c r="AU557" s="32">
        <v>950.24511718799999</v>
      </c>
      <c r="AV557" s="32">
        <v>188.824707031</v>
      </c>
      <c r="AW557" s="32">
        <v>1541.421508789</v>
      </c>
      <c r="AX557" s="32">
        <v>734.03015136700003</v>
      </c>
      <c r="AY557" s="32">
        <v>419.32287597700002</v>
      </c>
      <c r="AZ557" s="32">
        <v>362.96197509799998</v>
      </c>
      <c r="BA557" s="32">
        <v>141.12477111800001</v>
      </c>
      <c r="BB557" s="32">
        <v>1714.4796142580001</v>
      </c>
      <c r="BC557" s="32">
        <v>3814.361328125</v>
      </c>
      <c r="BD557" s="32">
        <v>2478.6611328119998</v>
      </c>
      <c r="BE557" s="32">
        <v>464.790527344</v>
      </c>
      <c r="BF557" s="32">
        <v>619.312011719</v>
      </c>
      <c r="BG557" s="32">
        <v>251.69781494099999</v>
      </c>
      <c r="BH557" s="32">
        <v>470.16827392599998</v>
      </c>
      <c r="BI557" s="32">
        <v>8542</v>
      </c>
      <c r="BJ557" s="32">
        <v>4799.4868164059999</v>
      </c>
      <c r="BK557" s="32">
        <v>170.35072326700001</v>
      </c>
      <c r="BL557" s="32">
        <v>1496.4616699220001</v>
      </c>
      <c r="BM557" s="32">
        <v>3092.5078125</v>
      </c>
      <c r="BN557" s="32">
        <v>649.11553955099998</v>
      </c>
      <c r="BO557" s="32">
        <v>3020.5739746089998</v>
      </c>
      <c r="BP557" s="32">
        <v>11819.568359375</v>
      </c>
      <c r="BQ557" s="32">
        <v>2116.6760253910002</v>
      </c>
      <c r="BR557" s="32">
        <v>5491.1225585940001</v>
      </c>
      <c r="BS557" s="32">
        <v>1883.577514648</v>
      </c>
      <c r="BT557" s="32">
        <v>1407.5567626950001</v>
      </c>
      <c r="BU557" s="32">
        <v>91.730003357000001</v>
      </c>
      <c r="BV557" s="32">
        <v>1158.494750977</v>
      </c>
      <c r="BW557" s="32">
        <v>543.73040771499996</v>
      </c>
      <c r="BX557" s="32">
        <v>1669.7604980470001</v>
      </c>
      <c r="BY557" s="32">
        <v>890.66351318399995</v>
      </c>
      <c r="BZ557" s="32">
        <v>605.5</v>
      </c>
      <c r="CA557" s="32">
        <v>1041.1600341799999</v>
      </c>
      <c r="CB557" s="32">
        <v>270.69784545900001</v>
      </c>
      <c r="CC557" s="32">
        <v>44.521968842</v>
      </c>
      <c r="CD557" s="32">
        <v>210.40040588400001</v>
      </c>
      <c r="CE557" s="32">
        <v>506.37692260699998</v>
      </c>
      <c r="CF557" s="32">
        <v>6088.9438476559999</v>
      </c>
      <c r="CG557" s="32">
        <v>4840.33984375</v>
      </c>
      <c r="CH557" s="32">
        <v>11.709445000000001</v>
      </c>
      <c r="CI557" s="32">
        <v>1928.001342773</v>
      </c>
      <c r="CJ557" s="32">
        <v>469.03454589799998</v>
      </c>
      <c r="CK557" s="32">
        <v>118.421669006</v>
      </c>
      <c r="CL557" s="32">
        <v>417.20062255900001</v>
      </c>
      <c r="CM557" s="32">
        <v>157.61473083499999</v>
      </c>
      <c r="CN557" s="32">
        <v>799.59698486299999</v>
      </c>
      <c r="CO557" s="32">
        <v>1071.9509277340001</v>
      </c>
      <c r="CP557" s="32">
        <v>733.59008789100005</v>
      </c>
      <c r="CQ557" s="32">
        <v>5599.9755859380002</v>
      </c>
      <c r="CR557" s="32">
        <v>3361.2270507809999</v>
      </c>
      <c r="CS557" s="32">
        <v>1725.874023438</v>
      </c>
      <c r="CT557" s="32">
        <v>1182.5</v>
      </c>
      <c r="CU557" s="32">
        <v>7313.1328125</v>
      </c>
      <c r="CV557" s="32">
        <v>273.75604248000002</v>
      </c>
      <c r="CW557" s="32">
        <v>255.30465698200001</v>
      </c>
      <c r="CX557" s="32">
        <v>890.85650634800004</v>
      </c>
      <c r="CZ557" s="32">
        <v>1328.3020019529999</v>
      </c>
      <c r="DA557" s="32">
        <v>1976.737304688</v>
      </c>
      <c r="DB557" s="32">
        <v>158.429199219</v>
      </c>
      <c r="DC557" s="34">
        <v>4026</v>
      </c>
      <c r="DD557" s="32">
        <v>2586.6726074220001</v>
      </c>
      <c r="DE557" s="32">
        <v>748.36694335899995</v>
      </c>
      <c r="DG557" s="32">
        <v>0.80889999899999998</v>
      </c>
      <c r="DI557" s="32">
        <v>81.877197265999996</v>
      </c>
      <c r="DJ557" s="32" t="s">
        <v>234</v>
      </c>
      <c r="DK557" s="32">
        <v>346.71936035200002</v>
      </c>
      <c r="DL557" s="32">
        <v>10688.590820312</v>
      </c>
      <c r="DM557" s="32">
        <v>1531.2751464840001</v>
      </c>
      <c r="DN557" s="32">
        <v>2382.4509277339998</v>
      </c>
      <c r="DO557" s="32" t="s">
        <v>234</v>
      </c>
      <c r="DP557" s="32">
        <v>383</v>
      </c>
      <c r="DQ557" s="32">
        <v>648.5</v>
      </c>
      <c r="DS557" s="32">
        <v>30.17</v>
      </c>
      <c r="DT557" s="32">
        <v>842.461425781</v>
      </c>
      <c r="DU557" s="32">
        <v>117</v>
      </c>
      <c r="DV557" s="32">
        <v>3811.6589355470001</v>
      </c>
      <c r="DW557" s="32">
        <v>670.51672363299997</v>
      </c>
      <c r="DX557" s="32">
        <v>498.2</v>
      </c>
      <c r="DY557" s="32">
        <v>482.24359130900001</v>
      </c>
      <c r="EA557">
        <v>15.736000000000001</v>
      </c>
      <c r="EB557" s="32">
        <v>557.05694580099998</v>
      </c>
      <c r="EC557" s="32">
        <v>1215.599975586</v>
      </c>
    </row>
    <row r="558" spans="1:133">
      <c r="A558" s="33">
        <v>44631</v>
      </c>
      <c r="B558" s="32">
        <v>487.22628784199998</v>
      </c>
      <c r="C558" s="32">
        <v>6826.1538085940001</v>
      </c>
      <c r="D558" s="32">
        <v>1574.341186523</v>
      </c>
      <c r="E558" s="32">
        <v>2758.2836914059999</v>
      </c>
      <c r="F558" s="32">
        <v>662.600097656</v>
      </c>
      <c r="G558" s="32">
        <v>2821.4931640619998</v>
      </c>
      <c r="H558" s="32">
        <v>498.528564453</v>
      </c>
      <c r="I558" s="32">
        <v>130.81721496599999</v>
      </c>
      <c r="J558" s="32">
        <v>2110.7360839839998</v>
      </c>
      <c r="K558" s="32">
        <v>1427.8682861330001</v>
      </c>
      <c r="L558" s="32">
        <v>9269.1064453119998</v>
      </c>
      <c r="M558" s="32">
        <v>428.92056274399999</v>
      </c>
      <c r="N558" s="32">
        <v>176.19134521500001</v>
      </c>
      <c r="O558" s="32">
        <v>1003.614257812</v>
      </c>
      <c r="P558" s="32">
        <v>729.76660156200001</v>
      </c>
      <c r="Q558" s="32">
        <v>122.791969299</v>
      </c>
      <c r="R558" s="32">
        <v>1289.8781738279999</v>
      </c>
      <c r="S558" s="32">
        <v>1320.4104003909999</v>
      </c>
      <c r="T558" s="32">
        <v>134.08985900900001</v>
      </c>
      <c r="U558" s="32">
        <v>4771.7221679690001</v>
      </c>
      <c r="V558" s="32">
        <v>2363.3693847660002</v>
      </c>
      <c r="W558" s="32">
        <v>1240.9077148440001</v>
      </c>
      <c r="X558" s="32">
        <v>76.045280457000004</v>
      </c>
      <c r="Y558" s="32">
        <v>220.00421142600001</v>
      </c>
      <c r="Z558" s="32">
        <v>3628.0434570309999</v>
      </c>
      <c r="AA558" s="32">
        <v>306.47689819300001</v>
      </c>
      <c r="AB558" s="32">
        <v>1006.615844727</v>
      </c>
      <c r="AC558" s="32">
        <v>5669.0991210940001</v>
      </c>
      <c r="AD558" s="32">
        <v>2696.0112304690001</v>
      </c>
      <c r="AE558" s="32">
        <v>1790.51953125</v>
      </c>
      <c r="AF558" s="32">
        <v>255.06739807100001</v>
      </c>
      <c r="AG558" s="32">
        <v>1629.0939941409999</v>
      </c>
      <c r="AH558" s="32">
        <v>638.18933105500003</v>
      </c>
      <c r="AI558" s="32">
        <v>421.73104858400001</v>
      </c>
      <c r="AJ558" s="32">
        <v>1527.278320312</v>
      </c>
      <c r="AK558" s="32">
        <v>3370.9328613279999</v>
      </c>
      <c r="AL558" s="32">
        <v>548.35449218799999</v>
      </c>
      <c r="AM558" s="32">
        <v>1051.0710449220001</v>
      </c>
      <c r="AN558" s="32">
        <v>2536.1606445309999</v>
      </c>
      <c r="AP558" s="32">
        <v>2663.8637695309999</v>
      </c>
      <c r="AQ558" s="32">
        <v>1036.3055419919999</v>
      </c>
      <c r="AR558" s="32">
        <v>1523.291015625</v>
      </c>
      <c r="AS558" s="32">
        <v>2849.6989746089998</v>
      </c>
      <c r="AT558" s="32">
        <v>1568.8347167970001</v>
      </c>
      <c r="AU558" s="32">
        <v>965.73266601600005</v>
      </c>
      <c r="AV558" s="32">
        <v>192.61517334000001</v>
      </c>
      <c r="AW558" s="32">
        <v>1556.111328125</v>
      </c>
      <c r="AX558" s="32">
        <v>746.20733642599998</v>
      </c>
      <c r="AY558" s="32">
        <v>420.92221069300001</v>
      </c>
      <c r="AZ558" s="32">
        <v>359.866455078</v>
      </c>
      <c r="BA558" s="32">
        <v>140.27491760300001</v>
      </c>
      <c r="BB558" s="32">
        <v>1697.989257812</v>
      </c>
      <c r="BC558" s="32">
        <v>3895.7729492190001</v>
      </c>
      <c r="BD558" s="32">
        <v>2565.5793457029999</v>
      </c>
      <c r="BE558" s="32">
        <v>475.28582763700001</v>
      </c>
      <c r="BF558" s="32">
        <v>623.51007080099998</v>
      </c>
      <c r="BG558" s="32">
        <v>253.69461059599999</v>
      </c>
      <c r="BH558" s="32">
        <v>473.49642944300001</v>
      </c>
      <c r="BI558" s="32">
        <v>8950</v>
      </c>
      <c r="BJ558" s="32">
        <v>4946.41015625</v>
      </c>
      <c r="BK558" s="32">
        <v>171.299072266</v>
      </c>
      <c r="BL558" s="32">
        <v>1501.7963867190001</v>
      </c>
      <c r="BM558" s="32">
        <v>3060.5847167970001</v>
      </c>
      <c r="BN558" s="32">
        <v>766.02825927699996</v>
      </c>
      <c r="BO558" s="32">
        <v>3139.4782714839998</v>
      </c>
      <c r="BP558" s="32">
        <v>11989.491210938</v>
      </c>
      <c r="BQ558" s="32">
        <v>2168.5942382809999</v>
      </c>
      <c r="BR558" s="32">
        <v>5556.029296875</v>
      </c>
      <c r="BS558" s="32">
        <v>1883.577514648</v>
      </c>
      <c r="BT558" s="32">
        <v>1449.8419189450001</v>
      </c>
      <c r="BU558" s="32">
        <v>93.510002135999997</v>
      </c>
      <c r="BV558" s="32">
        <v>1173.641601562</v>
      </c>
      <c r="BW558" s="32">
        <v>548.71881103500004</v>
      </c>
      <c r="BX558" s="32">
        <v>1645.792602539</v>
      </c>
      <c r="BY558" s="32">
        <v>895.86273193399995</v>
      </c>
      <c r="BZ558" s="32">
        <v>613.5</v>
      </c>
      <c r="CA558" s="32">
        <v>1041.6594238279999</v>
      </c>
      <c r="CB558" s="32">
        <v>273.29406738300003</v>
      </c>
      <c r="CC558" s="32">
        <v>45.395629882999998</v>
      </c>
      <c r="CD558" s="32">
        <v>213.37103271500001</v>
      </c>
      <c r="CE558" s="32">
        <v>508.75347900399998</v>
      </c>
      <c r="CF558" s="32">
        <v>6140.900390625</v>
      </c>
      <c r="CG558" s="32">
        <v>4852.3295898440001</v>
      </c>
      <c r="CH558" s="32">
        <v>11.693114281</v>
      </c>
      <c r="CI558" s="32">
        <v>1935.690429688</v>
      </c>
      <c r="CJ558" s="32">
        <v>481.56097412100002</v>
      </c>
      <c r="CK558" s="32">
        <v>119.441169739</v>
      </c>
      <c r="CL558" s="32">
        <v>421.73104858400001</v>
      </c>
      <c r="CM558" s="32">
        <v>160.93124389600001</v>
      </c>
      <c r="CN558" s="32">
        <v>817.58807373000002</v>
      </c>
      <c r="CO558" s="32">
        <v>1090.432983398</v>
      </c>
      <c r="CP558" s="32">
        <v>732.39105224599996</v>
      </c>
      <c r="CQ558" s="32">
        <v>5701.8657226559999</v>
      </c>
      <c r="CR558" s="32">
        <v>3388.2009277339998</v>
      </c>
      <c r="CS558" s="32">
        <v>1725.874023438</v>
      </c>
      <c r="CT558" s="32">
        <v>1200</v>
      </c>
      <c r="CU558" s="32">
        <v>7437.0834960940001</v>
      </c>
      <c r="CV558" s="32">
        <v>272.407714844</v>
      </c>
      <c r="CW558" s="32">
        <v>257.39974975600001</v>
      </c>
      <c r="CX558" s="32">
        <v>912.00616455099998</v>
      </c>
      <c r="CZ558" s="32">
        <v>1359.2856445309999</v>
      </c>
      <c r="DA558" s="32">
        <v>1982.2322998049999</v>
      </c>
      <c r="DB558" s="32">
        <v>160.12896728499999</v>
      </c>
      <c r="DC558" s="34">
        <v>4036</v>
      </c>
      <c r="DD558" s="32">
        <v>2584.6733398440001</v>
      </c>
      <c r="DE558" s="32">
        <v>760.95629882799994</v>
      </c>
      <c r="DG558" s="32">
        <v>0.80889999899999998</v>
      </c>
      <c r="DI558" s="32">
        <v>83.593780518000003</v>
      </c>
      <c r="DJ558" s="32" t="s">
        <v>234</v>
      </c>
      <c r="DK558" s="32">
        <v>352.01660156200001</v>
      </c>
      <c r="DL558" s="32">
        <v>11018.391601562</v>
      </c>
      <c r="DM558" s="32">
        <v>1552.7440185549999</v>
      </c>
      <c r="DN558" s="32">
        <v>2357.5412597660002</v>
      </c>
      <c r="DO558" s="32" t="s">
        <v>234</v>
      </c>
      <c r="DP558" s="32">
        <v>402</v>
      </c>
      <c r="DQ558" s="32">
        <v>629</v>
      </c>
      <c r="DS558" s="32">
        <v>27.63</v>
      </c>
      <c r="DT558" s="32">
        <v>833.66827392599998</v>
      </c>
      <c r="DU558" s="32">
        <v>118.5</v>
      </c>
      <c r="DV558" s="32">
        <v>3883.6147460940001</v>
      </c>
      <c r="DW558" s="32">
        <v>679.3125</v>
      </c>
      <c r="DX558" s="32">
        <v>453.8</v>
      </c>
      <c r="DY558" s="32">
        <v>484.14297485399999</v>
      </c>
      <c r="EA558">
        <v>15.718</v>
      </c>
      <c r="EB558" s="32">
        <v>583.583496094</v>
      </c>
      <c r="EC558" s="32">
        <v>1225.400024414</v>
      </c>
    </row>
    <row r="559" spans="1:133">
      <c r="A559" s="33">
        <v>44634</v>
      </c>
      <c r="B559" s="32">
        <v>490.72363281200001</v>
      </c>
      <c r="C559" s="32">
        <v>7012.048828125</v>
      </c>
      <c r="D559" s="32">
        <v>1554.362304688</v>
      </c>
      <c r="E559" s="32">
        <v>2816.2482910160002</v>
      </c>
      <c r="F559" s="32">
        <v>672.59405517599998</v>
      </c>
      <c r="G559" s="32">
        <v>2854.4519042970001</v>
      </c>
      <c r="H559" s="32">
        <v>505.91558837899998</v>
      </c>
      <c r="I559" s="32">
        <v>134.733078003</v>
      </c>
      <c r="J559" s="32">
        <v>2131.7229003910002</v>
      </c>
      <c r="K559" s="32">
        <v>1450.3503417970001</v>
      </c>
      <c r="L559" s="32">
        <v>9390.03125</v>
      </c>
      <c r="M559" s="32">
        <v>437.72879028300002</v>
      </c>
      <c r="N559" s="32">
        <v>179.039550781</v>
      </c>
      <c r="O559" s="32">
        <v>998.62109375</v>
      </c>
      <c r="P559" s="32">
        <v>721.17175293000003</v>
      </c>
      <c r="Q559" s="32">
        <v>125.075645447</v>
      </c>
      <c r="R559" s="32">
        <v>1303.3663330080001</v>
      </c>
      <c r="S559" s="32">
        <v>1374.3454589840001</v>
      </c>
      <c r="T559" s="32">
        <v>139.37762451200001</v>
      </c>
      <c r="U559" s="32">
        <v>4948.3081054690001</v>
      </c>
      <c r="V559" s="32">
        <v>2416.3552246089998</v>
      </c>
      <c r="W559" s="32">
        <v>1274.877929688</v>
      </c>
      <c r="X559" s="32">
        <v>76.884674071999996</v>
      </c>
      <c r="Y559" s="32">
        <v>226.68611145</v>
      </c>
      <c r="Z559" s="32">
        <v>3750.8508300779999</v>
      </c>
      <c r="AA559" s="32">
        <v>324.64590454099999</v>
      </c>
      <c r="AB559" s="32">
        <v>1015.475891113</v>
      </c>
      <c r="AC559" s="32">
        <v>5690.0776367190001</v>
      </c>
      <c r="AD559" s="32">
        <v>2841.8803710940001</v>
      </c>
      <c r="AE559" s="32">
        <v>1861.9803466799999</v>
      </c>
      <c r="AF559" s="32">
        <v>264.16204834000001</v>
      </c>
      <c r="AG559" s="32">
        <v>1629.5864257809999</v>
      </c>
      <c r="AH559" s="32">
        <v>637.99102783199999</v>
      </c>
      <c r="AI559" s="32">
        <v>430.27691650399998</v>
      </c>
      <c r="AJ559" s="32">
        <v>1530.7766113279999</v>
      </c>
      <c r="AK559" s="32">
        <v>3451.8950195309999</v>
      </c>
      <c r="AL559" s="32">
        <v>549.95385742200006</v>
      </c>
      <c r="AM559" s="32">
        <v>1060.05859375</v>
      </c>
      <c r="AN559" s="32">
        <v>2555.4104003910002</v>
      </c>
      <c r="AP559" s="32">
        <v>2645.8781738279999</v>
      </c>
      <c r="AQ559" s="32">
        <v>1013.017456055</v>
      </c>
      <c r="AR559" s="32">
        <v>1547.2407226559999</v>
      </c>
      <c r="AS559" s="32">
        <v>2885.6826171880002</v>
      </c>
      <c r="AT559" s="32">
        <v>1592.3098144529999</v>
      </c>
      <c r="AU559" s="32">
        <v>992.21160888700001</v>
      </c>
      <c r="AV559" s="32">
        <v>197.00411987300001</v>
      </c>
      <c r="AW559" s="32">
        <v>1570.197265625</v>
      </c>
      <c r="AX559" s="32">
        <v>759.78204345699999</v>
      </c>
      <c r="AY559" s="32">
        <v>433.31698608400001</v>
      </c>
      <c r="AZ559" s="32">
        <v>355.97225952100001</v>
      </c>
      <c r="BA559" s="32">
        <v>144.42416381800001</v>
      </c>
      <c r="BB559" s="32">
        <v>1765.4490966799999</v>
      </c>
      <c r="BC559" s="32">
        <v>3694.4912109380002</v>
      </c>
      <c r="BD559" s="32">
        <v>2650.4992675779999</v>
      </c>
      <c r="BE559" s="32">
        <v>486.58071899399999</v>
      </c>
      <c r="BF559" s="32">
        <v>630.10699462900004</v>
      </c>
      <c r="BG559" s="32">
        <v>257.18905639600001</v>
      </c>
      <c r="BH559" s="32">
        <v>478.03463745099998</v>
      </c>
      <c r="BI559" s="32">
        <v>8726</v>
      </c>
      <c r="BJ559" s="32">
        <v>4905.4311523440001</v>
      </c>
      <c r="BK559" s="32">
        <v>174.89276122999999</v>
      </c>
      <c r="BL559" s="32">
        <v>1564.7491455080001</v>
      </c>
      <c r="BM559" s="32">
        <v>3018.1875</v>
      </c>
      <c r="BN559" s="32">
        <v>760.43249511700003</v>
      </c>
      <c r="BO559" s="32">
        <v>3244.3937988279999</v>
      </c>
      <c r="BP559" s="32">
        <v>12349.32421875</v>
      </c>
      <c r="BQ559" s="32">
        <v>2288.40625</v>
      </c>
      <c r="BR559" s="32">
        <v>5291.4091796880002</v>
      </c>
      <c r="BS559" s="32">
        <v>1886.573608398</v>
      </c>
      <c r="BT559" s="32">
        <v>1473.68359375</v>
      </c>
      <c r="BU559" s="32">
        <v>93.779998778999996</v>
      </c>
      <c r="BV559" s="32">
        <v>1184.391235352</v>
      </c>
      <c r="BW559" s="32">
        <v>557.29876708999996</v>
      </c>
      <c r="BX559" s="32">
        <v>1655.2797851559999</v>
      </c>
      <c r="BY559" s="32">
        <v>875.86578369100005</v>
      </c>
      <c r="BZ559" s="32">
        <v>634.5</v>
      </c>
      <c r="CA559" s="32">
        <v>1050.1485595700001</v>
      </c>
      <c r="CB559" s="32">
        <v>283.57870483400001</v>
      </c>
      <c r="CC559" s="32">
        <v>47.662174225000001</v>
      </c>
      <c r="CD559" s="32">
        <v>223.10234069800001</v>
      </c>
      <c r="CE559" s="32">
        <v>524.88012695299994</v>
      </c>
      <c r="CF559" s="32">
        <v>6276.7875976559999</v>
      </c>
      <c r="CG559" s="32">
        <v>5014.2080078119998</v>
      </c>
      <c r="CH559" s="32">
        <v>11.999323844999999</v>
      </c>
      <c r="CI559" s="32">
        <v>1899.413452148</v>
      </c>
      <c r="CJ559" s="32">
        <v>453.54132080099998</v>
      </c>
      <c r="CK559" s="32">
        <v>121.720039368</v>
      </c>
      <c r="CL559" s="32">
        <v>430.27691650399998</v>
      </c>
      <c r="CM559" s="32">
        <v>169.82192993199999</v>
      </c>
      <c r="CN559" s="32">
        <v>811.59100341800001</v>
      </c>
      <c r="CO559" s="32">
        <v>1108.4152832029999</v>
      </c>
      <c r="CP559" s="32">
        <v>722.99884033199999</v>
      </c>
      <c r="CQ559" s="32">
        <v>5745.818359375</v>
      </c>
      <c r="CR559" s="32">
        <v>3419.6701660160002</v>
      </c>
      <c r="CS559" s="32">
        <v>1668.784179688</v>
      </c>
      <c r="CT559" s="32">
        <v>1194</v>
      </c>
      <c r="CU559" s="32">
        <v>7714.974609375</v>
      </c>
      <c r="CV559" s="32">
        <v>276.60247802700002</v>
      </c>
      <c r="CW559" s="32">
        <v>264.38348388700001</v>
      </c>
      <c r="CX559" s="32">
        <v>925.24945068399995</v>
      </c>
      <c r="CZ559" s="32">
        <v>1382.2736816409999</v>
      </c>
      <c r="DA559" s="32">
        <v>2034.1862792970001</v>
      </c>
      <c r="DB559" s="32">
        <v>165.42828369099999</v>
      </c>
      <c r="DC559" s="34">
        <v>4038</v>
      </c>
      <c r="DD559" s="32">
        <v>2688.6201171880002</v>
      </c>
      <c r="DE559" s="32">
        <v>784.13665771499996</v>
      </c>
      <c r="DG559" s="32">
        <v>0.80889999899999998</v>
      </c>
      <c r="DI559" s="32">
        <v>83.334297179999993</v>
      </c>
      <c r="DJ559" s="32" t="s">
        <v>234</v>
      </c>
      <c r="DK559" s="32">
        <v>359.61264038100001</v>
      </c>
      <c r="DL559" s="32">
        <v>11663.004882812</v>
      </c>
      <c r="DM559" s="32">
        <v>1602.1719970700001</v>
      </c>
      <c r="DN559" s="32">
        <v>2245.4467773440001</v>
      </c>
      <c r="DO559" s="32" t="s">
        <v>234</v>
      </c>
      <c r="DP559" s="32">
        <v>400.8</v>
      </c>
      <c r="DQ559" s="32">
        <v>649</v>
      </c>
      <c r="DS559" s="32">
        <v>30.5</v>
      </c>
      <c r="DT559" s="32">
        <v>848.32342529300001</v>
      </c>
      <c r="DU559" s="32">
        <v>119</v>
      </c>
      <c r="DV559" s="32">
        <v>3991.548828125</v>
      </c>
      <c r="DW559" s="32">
        <v>621.66906738299997</v>
      </c>
      <c r="DX559" s="32">
        <v>454.6</v>
      </c>
      <c r="DY559" s="32">
        <v>506.03591918900003</v>
      </c>
      <c r="EA559">
        <v>16.491</v>
      </c>
      <c r="EB559" s="32">
        <v>583.583496094</v>
      </c>
      <c r="EC559" s="32">
        <v>1231.1999511720001</v>
      </c>
    </row>
    <row r="560" spans="1:133">
      <c r="A560" s="33">
        <v>44635</v>
      </c>
      <c r="B560" s="32">
        <v>471.13864135699998</v>
      </c>
      <c r="C560" s="32">
        <v>7052.02734375</v>
      </c>
      <c r="D560" s="32">
        <v>1529.3885498049999</v>
      </c>
      <c r="E560" s="32">
        <v>2798.2590332029999</v>
      </c>
      <c r="F560" s="32">
        <v>671.59472656200001</v>
      </c>
      <c r="G560" s="32">
        <v>2914.3776855470001</v>
      </c>
      <c r="H560" s="32">
        <v>501.92251586899999</v>
      </c>
      <c r="I560" s="32">
        <v>136.13018798799999</v>
      </c>
      <c r="J560" s="32">
        <v>2187.6896972660002</v>
      </c>
      <c r="K560" s="32">
        <v>1441.8571777340001</v>
      </c>
      <c r="L560" s="32">
        <v>9377.037109375</v>
      </c>
      <c r="M560" s="32">
        <v>428.92056274399999</v>
      </c>
      <c r="N560" s="32">
        <v>183.187011719</v>
      </c>
      <c r="O560" s="32">
        <v>1005.611450195</v>
      </c>
      <c r="P560" s="32">
        <v>700.18420410199997</v>
      </c>
      <c r="Q560" s="32">
        <v>125.602645874</v>
      </c>
      <c r="R560" s="32">
        <v>1298.870117188</v>
      </c>
      <c r="S560" s="32">
        <v>1329.399414062</v>
      </c>
      <c r="T560" s="32">
        <v>136.185012817</v>
      </c>
      <c r="U560" s="32">
        <v>5147.3330078119998</v>
      </c>
      <c r="V560" s="32">
        <v>2361.3698730470001</v>
      </c>
      <c r="W560" s="32">
        <v>1269.882202148</v>
      </c>
      <c r="X560" s="32">
        <v>78.363601685000006</v>
      </c>
      <c r="Y560" s="32">
        <v>223.394989014</v>
      </c>
      <c r="Z560" s="32">
        <v>3658.5073242190001</v>
      </c>
      <c r="AA560" s="32">
        <v>318.05709838899998</v>
      </c>
      <c r="AB560" s="32">
        <v>1044.5876464840001</v>
      </c>
      <c r="AC560" s="32">
        <v>5790.9731445309999</v>
      </c>
      <c r="AD560" s="32">
        <v>2794.6872558589998</v>
      </c>
      <c r="AE560" s="32">
        <v>1854.484375</v>
      </c>
      <c r="AF560" s="32">
        <v>263.11666870099998</v>
      </c>
      <c r="AG560" s="32">
        <v>1630.571289062</v>
      </c>
      <c r="AH560" s="32">
        <v>639.57714843799999</v>
      </c>
      <c r="AI560" s="32">
        <v>426.46734619099999</v>
      </c>
      <c r="AJ560" s="32">
        <v>1547.768554688</v>
      </c>
      <c r="AK560" s="32">
        <v>3453.8942871089998</v>
      </c>
      <c r="AL560" s="32">
        <v>568.54553222699997</v>
      </c>
      <c r="AM560" s="32">
        <v>1082.028930664</v>
      </c>
      <c r="AN560" s="32">
        <v>2589.0974121089998</v>
      </c>
      <c r="AP560" s="32">
        <v>2675.8540039059999</v>
      </c>
      <c r="AQ560" s="32">
        <v>970.32336425799997</v>
      </c>
      <c r="AR560" s="32">
        <v>1554.7248535159999</v>
      </c>
      <c r="AS560" s="32">
        <v>2907.6730957029999</v>
      </c>
      <c r="AT560" s="32">
        <v>1589.8126220700001</v>
      </c>
      <c r="AU560" s="32">
        <v>989.21411132799994</v>
      </c>
      <c r="AV560" s="32">
        <v>195.807128906</v>
      </c>
      <c r="AW560" s="32">
        <v>1579.6550292970001</v>
      </c>
      <c r="AX560" s="32">
        <v>749.00231933600003</v>
      </c>
      <c r="AY560" s="32">
        <v>395.73284912100002</v>
      </c>
      <c r="AZ560" s="32">
        <v>360.46560668900003</v>
      </c>
      <c r="BA560" s="32">
        <v>141.72463989299999</v>
      </c>
      <c r="BB560" s="32">
        <v>1722.9744873049999</v>
      </c>
      <c r="BC560" s="32">
        <v>3670.5173339839998</v>
      </c>
      <c r="BD560" s="32">
        <v>2573.5717773440001</v>
      </c>
      <c r="BE560" s="32">
        <v>485.28131103499999</v>
      </c>
      <c r="BF560" s="32">
        <v>633.505371094</v>
      </c>
      <c r="BG560" s="32">
        <v>257.98773193400001</v>
      </c>
      <c r="BH560" s="32">
        <v>469.411865234</v>
      </c>
      <c r="BI560" s="32">
        <v>8832</v>
      </c>
      <c r="BJ560" s="32">
        <v>4968.3984375</v>
      </c>
      <c r="BK560" s="32">
        <v>177.63792419399999</v>
      </c>
      <c r="BL560" s="32">
        <v>1522.602905273</v>
      </c>
      <c r="BM560" s="32">
        <v>3079.0400390619998</v>
      </c>
      <c r="BN560" s="32">
        <v>826.18341064499998</v>
      </c>
      <c r="BO560" s="32">
        <v>3281.3645019529999</v>
      </c>
      <c r="BP560" s="32">
        <v>12139.421875</v>
      </c>
      <c r="BQ560" s="32">
        <v>2224.5063476559999</v>
      </c>
      <c r="BR560" s="32">
        <v>5202.5366210940001</v>
      </c>
      <c r="BS560" s="32">
        <v>1847.6237792970001</v>
      </c>
      <c r="BT560" s="32">
        <v>1437.2462158200001</v>
      </c>
      <c r="BU560" s="32">
        <v>92.269996642999999</v>
      </c>
      <c r="BV560" s="32">
        <v>1177.550415039</v>
      </c>
      <c r="BW560" s="32">
        <v>554.10632324200003</v>
      </c>
      <c r="BX560" s="32">
        <v>1674.7536621090001</v>
      </c>
      <c r="BY560" s="32">
        <v>878.66528320299994</v>
      </c>
      <c r="BZ560" s="32">
        <v>626</v>
      </c>
      <c r="CA560" s="32">
        <v>1015.19354248</v>
      </c>
      <c r="CB560" s="32">
        <v>277.387939453</v>
      </c>
      <c r="CC560" s="32">
        <v>47.322689056000002</v>
      </c>
      <c r="CD560" s="32">
        <v>220.541473389</v>
      </c>
      <c r="CE560" s="32">
        <v>523.691894531</v>
      </c>
      <c r="CF560" s="32">
        <v>6234.8232421880002</v>
      </c>
      <c r="CG560" s="32">
        <v>4959.25</v>
      </c>
      <c r="CH560" s="32">
        <v>11.921751022</v>
      </c>
      <c r="CI560" s="32">
        <v>1912.42578125</v>
      </c>
      <c r="CJ560" s="32">
        <v>433.52728271500001</v>
      </c>
      <c r="CK560" s="32">
        <v>122.019897461</v>
      </c>
      <c r="CL560" s="32">
        <v>426.46734619099999</v>
      </c>
      <c r="CM560" s="32">
        <v>167.98387145999999</v>
      </c>
      <c r="CN560" s="32">
        <v>814.58959960899995</v>
      </c>
      <c r="CO560" s="32">
        <v>1104.918579102</v>
      </c>
      <c r="CP560" s="32">
        <v>731.79156494100005</v>
      </c>
      <c r="CQ560" s="32">
        <v>5653.9174804690001</v>
      </c>
      <c r="CR560" s="32">
        <v>3378.2104492190001</v>
      </c>
      <c r="CS560" s="32">
        <v>1677.5671386720001</v>
      </c>
      <c r="CT560" s="32">
        <v>1188</v>
      </c>
      <c r="CU560" s="32">
        <v>7660.9956054690001</v>
      </c>
      <c r="CV560" s="32">
        <v>278.15051269499997</v>
      </c>
      <c r="CW560" s="32">
        <v>260.39276123000002</v>
      </c>
      <c r="CX560" s="32">
        <v>894.61206054700006</v>
      </c>
      <c r="CZ560" s="32">
        <v>1386.2716064450001</v>
      </c>
      <c r="DA560" s="32">
        <v>2033.1870117190001</v>
      </c>
      <c r="DB560" s="32">
        <v>161.92874145499999</v>
      </c>
      <c r="DC560" s="34">
        <v>4064</v>
      </c>
      <c r="DD560" s="32">
        <v>2640.6447753910002</v>
      </c>
      <c r="DE560" s="32">
        <v>777.14263916000004</v>
      </c>
      <c r="DG560" s="32">
        <v>0.80889999899999998</v>
      </c>
      <c r="DI560" s="32">
        <v>84.491996764999996</v>
      </c>
      <c r="DJ560" s="32" t="s">
        <v>234</v>
      </c>
      <c r="DK560" s="32">
        <v>363.31072998000002</v>
      </c>
      <c r="DL560" s="32">
        <v>10943.438476562</v>
      </c>
      <c r="DM560" s="32">
        <v>1591.6873779299999</v>
      </c>
      <c r="DN560" s="32">
        <v>2199.630859375</v>
      </c>
      <c r="DO560" s="32" t="s">
        <v>234</v>
      </c>
      <c r="DP560" s="32">
        <v>393</v>
      </c>
      <c r="DQ560" s="32">
        <v>652</v>
      </c>
      <c r="DS560" s="32">
        <v>28.53</v>
      </c>
      <c r="DT560" s="32">
        <v>863.39733886700003</v>
      </c>
      <c r="DU560" s="32">
        <v>119</v>
      </c>
      <c r="DV560" s="32">
        <v>3897.6059570309999</v>
      </c>
      <c r="DW560" s="32">
        <v>589.78460693399995</v>
      </c>
      <c r="DX560" s="32">
        <v>445.8</v>
      </c>
      <c r="DY560" s="32">
        <v>522.63049316399997</v>
      </c>
      <c r="EA560">
        <v>16.141999999999999</v>
      </c>
      <c r="EB560" s="32">
        <v>583.583496094</v>
      </c>
      <c r="EC560" s="32">
        <v>1261.8000488279999</v>
      </c>
    </row>
    <row r="561" spans="1:133">
      <c r="A561" s="33">
        <v>44636</v>
      </c>
      <c r="B561" s="32">
        <v>499.81661987299998</v>
      </c>
      <c r="C561" s="32">
        <v>7337.8657226559999</v>
      </c>
      <c r="D561" s="32">
        <v>1630.7817382809999</v>
      </c>
      <c r="E561" s="32">
        <v>2830.2392578119998</v>
      </c>
      <c r="F561" s="32">
        <v>686.38580322300004</v>
      </c>
      <c r="G561" s="32">
        <v>2858.447265625</v>
      </c>
      <c r="H561" s="32">
        <v>519.891113281</v>
      </c>
      <c r="I561" s="32">
        <v>142.84027099599999</v>
      </c>
      <c r="J561" s="32">
        <v>2234.6613769529999</v>
      </c>
      <c r="K561" s="32">
        <v>1489.8190917970001</v>
      </c>
      <c r="L561" s="32">
        <v>9410.017578125</v>
      </c>
      <c r="M561" s="32">
        <v>442.06585693400001</v>
      </c>
      <c r="N561" s="32">
        <v>189.033401489</v>
      </c>
      <c r="O561" s="32">
        <v>1049.051391602</v>
      </c>
      <c r="P561" s="32">
        <v>700.78387451200001</v>
      </c>
      <c r="Q561" s="32">
        <v>124.987831116</v>
      </c>
      <c r="R561" s="32">
        <v>1310.8598632809999</v>
      </c>
      <c r="S561" s="32">
        <v>1419.2911376950001</v>
      </c>
      <c r="T561" s="32">
        <v>142.07138061500001</v>
      </c>
      <c r="U561" s="32">
        <v>5350.2607421880002</v>
      </c>
      <c r="V561" s="32">
        <v>2416.3552246089998</v>
      </c>
      <c r="W561" s="32">
        <v>1319.3387451169999</v>
      </c>
      <c r="X561" s="32">
        <v>77.903945922999995</v>
      </c>
      <c r="Y561" s="32">
        <v>225.090408325</v>
      </c>
      <c r="Z561" s="32">
        <v>3815.5861816410002</v>
      </c>
      <c r="AA561" s="32">
        <v>334.52902221699998</v>
      </c>
      <c r="AB561" s="32">
        <v>1011.678710938</v>
      </c>
      <c r="AC561" s="32">
        <v>5764.0009765619998</v>
      </c>
      <c r="AD561" s="32">
        <v>2922.5375976559999</v>
      </c>
      <c r="AE561" s="32">
        <v>1886.4669189450001</v>
      </c>
      <c r="AF561" s="32">
        <v>274.197509766</v>
      </c>
      <c r="AG561" s="32">
        <v>1665.5368652340001</v>
      </c>
      <c r="AH561" s="32">
        <v>661.78192138700001</v>
      </c>
      <c r="AI561" s="32">
        <v>435.01312255900001</v>
      </c>
      <c r="AJ561" s="32">
        <v>1580.253295898</v>
      </c>
      <c r="AK561" s="32">
        <v>3590.8305664059999</v>
      </c>
      <c r="AL561" s="32">
        <v>587.33715820299994</v>
      </c>
      <c r="AM561" s="32">
        <v>1054.067016602</v>
      </c>
      <c r="AN561" s="32">
        <v>2733.4711914059999</v>
      </c>
      <c r="AP561" s="32">
        <v>2793.7595214839998</v>
      </c>
      <c r="AQ561" s="32">
        <v>1018.839538574</v>
      </c>
      <c r="AR561" s="32">
        <v>1556.720703125</v>
      </c>
      <c r="AS561" s="32">
        <v>2946.6550292970001</v>
      </c>
      <c r="AT561" s="32">
        <v>1688.7075195309999</v>
      </c>
      <c r="AU561" s="32">
        <v>1014.194213867</v>
      </c>
      <c r="AV561" s="32">
        <v>207.57749939000001</v>
      </c>
      <c r="AW561" s="32">
        <v>1591.527709961</v>
      </c>
      <c r="AX561" s="32">
        <v>768.76538085899995</v>
      </c>
      <c r="AY561" s="32">
        <v>415.12463378899997</v>
      </c>
      <c r="AZ561" s="32">
        <v>360.11608886699997</v>
      </c>
      <c r="BA561" s="32">
        <v>148.97335815400001</v>
      </c>
      <c r="BB561" s="32">
        <v>1767.9477539059999</v>
      </c>
      <c r="BC561" s="32">
        <v>3701.4836425779999</v>
      </c>
      <c r="BD561" s="32">
        <v>2628.5197753910002</v>
      </c>
      <c r="BE561" s="32">
        <v>503.373138428</v>
      </c>
      <c r="BF561" s="32">
        <v>654.69561767599998</v>
      </c>
      <c r="BG561" s="32">
        <v>260.08441162100002</v>
      </c>
      <c r="BH561" s="32">
        <v>484.08575439499998</v>
      </c>
      <c r="BI561" s="32">
        <v>9260</v>
      </c>
      <c r="BJ561" s="32">
        <v>5181.2875976559999</v>
      </c>
      <c r="BK561" s="32">
        <v>178.13705444300001</v>
      </c>
      <c r="BL561" s="32">
        <v>1629.302368164</v>
      </c>
      <c r="BM561" s="32">
        <v>3079.5385742190001</v>
      </c>
      <c r="BN561" s="32">
        <v>825.38403320299994</v>
      </c>
      <c r="BO561" s="32">
        <v>3350.3088378910002</v>
      </c>
      <c r="BP561" s="32">
        <v>12519.248046875</v>
      </c>
      <c r="BQ561" s="32">
        <v>2298.3903808589998</v>
      </c>
      <c r="BR561" s="32">
        <v>5410.23828125</v>
      </c>
      <c r="BS561" s="32">
        <v>1885.5749511720001</v>
      </c>
      <c r="BT561" s="32">
        <v>1515.068969727</v>
      </c>
      <c r="BU561" s="32">
        <v>94.379997252999999</v>
      </c>
      <c r="BV561" s="32">
        <v>1219.082641602</v>
      </c>
      <c r="BW561" s="32">
        <v>563.88342285199997</v>
      </c>
      <c r="BX561" s="32">
        <v>1648.7885742190001</v>
      </c>
      <c r="BY561" s="32">
        <v>961.052734375</v>
      </c>
      <c r="BZ561" s="32">
        <v>643.5</v>
      </c>
      <c r="CA561" s="32">
        <v>1058.6375732419999</v>
      </c>
      <c r="CB561" s="32">
        <v>286.67416381800001</v>
      </c>
      <c r="CC561" s="32">
        <v>48.530841827000003</v>
      </c>
      <c r="CD561" s="32">
        <v>226.789962769</v>
      </c>
      <c r="CE561" s="32">
        <v>546.77844238299997</v>
      </c>
      <c r="CF561" s="32">
        <v>6454.6401367190001</v>
      </c>
      <c r="CG561" s="32">
        <v>5014.2080078119998</v>
      </c>
      <c r="CH561" s="32">
        <v>12.432100296</v>
      </c>
      <c r="CI561" s="32">
        <v>1876.5430908200001</v>
      </c>
      <c r="CJ561" s="32">
        <v>445.62991333000002</v>
      </c>
      <c r="CK561" s="32">
        <v>124.27877807599999</v>
      </c>
      <c r="CL561" s="32">
        <v>435.01312255900001</v>
      </c>
      <c r="CM561" s="32">
        <v>174.97650146500001</v>
      </c>
      <c r="CN561" s="32">
        <v>850.57147216800001</v>
      </c>
      <c r="CO561" s="32">
        <v>1120.403320312</v>
      </c>
      <c r="CP561" s="32">
        <v>705.41351318399995</v>
      </c>
      <c r="CQ561" s="32">
        <v>5749.814453125</v>
      </c>
      <c r="CR561" s="32">
        <v>3408.1813964839998</v>
      </c>
      <c r="CS561" s="32">
        <v>1651.2180175779999</v>
      </c>
      <c r="CT561" s="32">
        <v>1203.5</v>
      </c>
      <c r="CU561" s="32">
        <v>7900.9008789059999</v>
      </c>
      <c r="CV561" s="32">
        <v>277.30157470699999</v>
      </c>
      <c r="CW561" s="32">
        <v>274.26043701200001</v>
      </c>
      <c r="CX561" s="32">
        <v>912.40148925799997</v>
      </c>
      <c r="CZ561" s="32">
        <v>1480.222045898</v>
      </c>
      <c r="DA561" s="32">
        <v>2060.1625976559999</v>
      </c>
      <c r="DB561" s="32">
        <v>166.92807006800001</v>
      </c>
      <c r="DC561" s="34">
        <v>4102</v>
      </c>
      <c r="DD561" s="32">
        <v>2726.6005859380002</v>
      </c>
      <c r="DE561" s="32">
        <v>804.31951904300001</v>
      </c>
      <c r="DG561" s="32">
        <v>0.80889999899999998</v>
      </c>
      <c r="DI561" s="32">
        <v>85.589820861999996</v>
      </c>
      <c r="DJ561" s="32" t="s">
        <v>234</v>
      </c>
      <c r="DK561" s="32">
        <v>371.50646972700002</v>
      </c>
      <c r="DL561" s="32">
        <v>11033.383789062</v>
      </c>
      <c r="DM561" s="32">
        <v>1705.0227050779999</v>
      </c>
      <c r="DN561" s="32">
        <v>2257.9016113279999</v>
      </c>
      <c r="DO561" s="32" t="s">
        <v>234</v>
      </c>
      <c r="DP561" s="32">
        <v>392</v>
      </c>
      <c r="DQ561" s="32">
        <v>663.5</v>
      </c>
      <c r="DS561" s="32">
        <v>30.59</v>
      </c>
      <c r="DT561" s="32">
        <v>860.04760742200006</v>
      </c>
      <c r="DU561" s="32">
        <v>118</v>
      </c>
      <c r="DV561" s="32">
        <v>4091.4873046880002</v>
      </c>
      <c r="DW561" s="32">
        <v>566.38171386700003</v>
      </c>
      <c r="DX561" s="32">
        <v>443.6</v>
      </c>
      <c r="DY561" s="32">
        <v>550.02166748000002</v>
      </c>
      <c r="EA561">
        <v>16.850999999999999</v>
      </c>
      <c r="EB561" s="32">
        <v>583.583496094</v>
      </c>
      <c r="EC561" s="32">
        <v>1328</v>
      </c>
    </row>
    <row r="562" spans="1:133">
      <c r="A562" s="33">
        <v>44637</v>
      </c>
      <c r="B562" s="32">
        <v>500.61602783199999</v>
      </c>
      <c r="C562" s="32">
        <v>7403.8286132809999</v>
      </c>
      <c r="D562" s="32">
        <v>1664.2465820309999</v>
      </c>
      <c r="E562" s="32">
        <v>2868.2155761720001</v>
      </c>
      <c r="F562" s="32">
        <v>693.78131103500004</v>
      </c>
      <c r="G562" s="32">
        <v>2926.3627929690001</v>
      </c>
      <c r="H562" s="32">
        <v>520.88940429700006</v>
      </c>
      <c r="I562" s="32">
        <v>139.88861084000001</v>
      </c>
      <c r="J562" s="32">
        <v>2289.6284179690001</v>
      </c>
      <c r="K562" s="32">
        <v>1483.32421875</v>
      </c>
      <c r="L562" s="32">
        <v>9554.9248046880002</v>
      </c>
      <c r="M562" s="32">
        <v>447.65481567400002</v>
      </c>
      <c r="N562" s="32">
        <v>196.828582764</v>
      </c>
      <c r="O562" s="32">
        <v>1059.037719727</v>
      </c>
      <c r="P562" s="32">
        <v>730.36627197300004</v>
      </c>
      <c r="Q562" s="32">
        <v>128.764694214</v>
      </c>
      <c r="R562" s="32">
        <v>1324.5187988279999</v>
      </c>
      <c r="S562" s="32">
        <v>1456.2469482419999</v>
      </c>
      <c r="T562" s="32">
        <v>142.42056274399999</v>
      </c>
      <c r="U562" s="32">
        <v>5350.2607421880002</v>
      </c>
      <c r="V562" s="32">
        <v>2499.3330078119998</v>
      </c>
      <c r="W562" s="32">
        <v>1348.8126220700001</v>
      </c>
      <c r="X562" s="32">
        <v>78.363601685000006</v>
      </c>
      <c r="Y562" s="32">
        <v>215.93223571799999</v>
      </c>
      <c r="Z562" s="32">
        <v>3814.6337890619998</v>
      </c>
      <c r="AA562" s="32">
        <v>336.226074219</v>
      </c>
      <c r="AB562" s="32">
        <v>1029.579711914</v>
      </c>
      <c r="AC562" s="32">
        <v>5805.9560546880002</v>
      </c>
      <c r="AD562" s="32">
        <v>3035.8005371089998</v>
      </c>
      <c r="AE562" s="32">
        <v>1864.978515625</v>
      </c>
      <c r="AF562" s="32">
        <v>277.01995849600002</v>
      </c>
      <c r="AG562" s="32">
        <v>1670.954101562</v>
      </c>
      <c r="AH562" s="32">
        <v>671.496582031</v>
      </c>
      <c r="AI562" s="32">
        <v>438.51382446299999</v>
      </c>
      <c r="AJ562" s="32">
        <v>1649.2205810549999</v>
      </c>
      <c r="AK562" s="32">
        <v>3690.7841796880002</v>
      </c>
      <c r="AL562" s="32">
        <v>597.13275146499996</v>
      </c>
      <c r="AM562" s="32">
        <v>1074.5390625</v>
      </c>
      <c r="AN562" s="32">
        <v>2704.5966796880002</v>
      </c>
      <c r="AP562" s="32">
        <v>2793.7595214839998</v>
      </c>
      <c r="AQ562" s="32">
        <v>1039.2163085940001</v>
      </c>
      <c r="AR562" s="32">
        <v>1585.6596679690001</v>
      </c>
      <c r="AS562" s="32">
        <v>3035.6145019529999</v>
      </c>
      <c r="AT562" s="32">
        <v>1696.6989746090001</v>
      </c>
      <c r="AU562" s="32">
        <v>1022.187927246</v>
      </c>
      <c r="AV562" s="32">
        <v>208.774490356</v>
      </c>
      <c r="AW562" s="32">
        <v>1627.749023438</v>
      </c>
      <c r="AX562" s="32">
        <v>772.7578125</v>
      </c>
      <c r="AY562" s="32">
        <v>412.22589111299999</v>
      </c>
      <c r="AZ562" s="32">
        <v>367.50515747100002</v>
      </c>
      <c r="BA562" s="32">
        <v>148.97335815400001</v>
      </c>
      <c r="BB562" s="32">
        <v>1742.462890625</v>
      </c>
      <c r="BC562" s="32">
        <v>3650.4157714839998</v>
      </c>
      <c r="BD562" s="32">
        <v>2592.5539550779999</v>
      </c>
      <c r="BE562" s="32">
        <v>507.57122802700002</v>
      </c>
      <c r="BF562" s="32">
        <v>665.09075927699996</v>
      </c>
      <c r="BG562" s="32">
        <v>263.27932739300002</v>
      </c>
      <c r="BH562" s="32">
        <v>489.53176879900002</v>
      </c>
      <c r="BI562" s="32">
        <v>9370</v>
      </c>
      <c r="BJ562" s="32">
        <v>5195.2802734380002</v>
      </c>
      <c r="BK562" s="32">
        <v>179.534591675</v>
      </c>
      <c r="BL562" s="32">
        <v>1638.3718261720001</v>
      </c>
      <c r="BM562" s="32">
        <v>3116.9487304690001</v>
      </c>
      <c r="BN562" s="32">
        <v>809.59582519499997</v>
      </c>
      <c r="BO562" s="32">
        <v>3417.2551269529999</v>
      </c>
      <c r="BP562" s="32">
        <v>12864.088867188</v>
      </c>
      <c r="BQ562" s="32">
        <v>2272.431640625</v>
      </c>
      <c r="BR562" s="32">
        <v>5586.9848632809999</v>
      </c>
      <c r="BS562" s="32">
        <v>1892.0665283200001</v>
      </c>
      <c r="BT562" s="32">
        <v>1550.6065673830001</v>
      </c>
      <c r="BU562" s="32">
        <v>94.180000304999993</v>
      </c>
      <c r="BV562" s="32">
        <v>1228.8547363279999</v>
      </c>
      <c r="BW562" s="32">
        <v>566.47735595699999</v>
      </c>
      <c r="BX562" s="32">
        <v>1678.748413086</v>
      </c>
      <c r="BY562" s="32">
        <v>984.84899902300003</v>
      </c>
      <c r="BZ562" s="32">
        <v>646.5</v>
      </c>
      <c r="CA562" s="32">
        <v>1056.640258789</v>
      </c>
      <c r="CB562" s="32">
        <v>284.67709350600001</v>
      </c>
      <c r="CC562" s="32">
        <v>47.926765441999997</v>
      </c>
      <c r="CD562" s="32">
        <v>225.517669678</v>
      </c>
      <c r="CE562" s="32">
        <v>550.85253906200001</v>
      </c>
      <c r="CF562" s="32">
        <v>6470.626953125</v>
      </c>
      <c r="CG562" s="32">
        <v>5138.115234375</v>
      </c>
      <c r="CH562" s="32">
        <v>12.134056091</v>
      </c>
      <c r="CI562" s="32">
        <v>1937.4647216799999</v>
      </c>
      <c r="CJ562" s="32">
        <v>447.46649169900002</v>
      </c>
      <c r="CK562" s="32">
        <v>125.897987366</v>
      </c>
      <c r="CL562" s="32">
        <v>438.51382446299999</v>
      </c>
      <c r="CM562" s="32">
        <v>171.540115356</v>
      </c>
      <c r="CN562" s="32">
        <v>844.57440185500002</v>
      </c>
      <c r="CO562" s="32">
        <v>1138.8854980470001</v>
      </c>
      <c r="CP562" s="32">
        <v>722.79907226600005</v>
      </c>
      <c r="CQ562" s="32">
        <v>5873.681640625</v>
      </c>
      <c r="CR562" s="32">
        <v>3436.1540527339998</v>
      </c>
      <c r="CS562" s="32">
        <v>1703.916381836</v>
      </c>
      <c r="CT562" s="32">
        <v>1105</v>
      </c>
      <c r="CU562" s="32">
        <v>7806.9379882809999</v>
      </c>
      <c r="CV562" s="32">
        <v>277.05187988300003</v>
      </c>
      <c r="CW562" s="32">
        <v>275.75692749000001</v>
      </c>
      <c r="CX562" s="32">
        <v>933.35357666000004</v>
      </c>
      <c r="CZ562" s="32">
        <v>1480.222045898</v>
      </c>
      <c r="DA562" s="32">
        <v>2053.4279785160002</v>
      </c>
      <c r="DB562" s="32">
        <v>162.678634644</v>
      </c>
      <c r="DC562" s="34">
        <v>4186</v>
      </c>
      <c r="DD562" s="32">
        <v>2722.6027832029999</v>
      </c>
      <c r="DE562" s="32">
        <v>808.51605224599996</v>
      </c>
      <c r="DG562" s="32">
        <v>0.80889999899999998</v>
      </c>
      <c r="DI562" s="32">
        <v>85.669654846</v>
      </c>
      <c r="DJ562" s="32" t="s">
        <v>234</v>
      </c>
      <c r="DK562" s="32">
        <v>363.41067504900002</v>
      </c>
      <c r="DL562" s="32">
        <v>10948.43359375</v>
      </c>
      <c r="DM562" s="32">
        <v>1732.9821777340001</v>
      </c>
      <c r="DN562" s="32">
        <v>2289.9289550779999</v>
      </c>
      <c r="DO562" s="32" t="s">
        <v>234</v>
      </c>
      <c r="DP562" s="32">
        <v>411.4</v>
      </c>
      <c r="DQ562" s="32">
        <v>672.5</v>
      </c>
      <c r="DS562" s="32">
        <v>32.869999999999997</v>
      </c>
      <c r="DT562" s="32">
        <v>877.63372802699996</v>
      </c>
      <c r="DU562" s="32">
        <v>118.25</v>
      </c>
      <c r="DV562" s="32">
        <v>4049.5126953119998</v>
      </c>
      <c r="DW562" s="32">
        <v>605.96246337900004</v>
      </c>
      <c r="DX562" s="32">
        <v>467</v>
      </c>
      <c r="DY562" s="32">
        <v>530.02813720699999</v>
      </c>
      <c r="EA562">
        <v>16.931999999999999</v>
      </c>
      <c r="EB562" s="32">
        <v>583.583496094</v>
      </c>
      <c r="EC562" s="32">
        <v>1304.599975586</v>
      </c>
    </row>
    <row r="563" spans="1:133">
      <c r="A563" s="33">
        <v>44638</v>
      </c>
      <c r="B563" s="32">
        <v>506.01184081999997</v>
      </c>
      <c r="C563" s="32">
        <v>7577.7309570309999</v>
      </c>
      <c r="D563" s="32">
        <v>1625.2875976559999</v>
      </c>
      <c r="E563" s="32">
        <v>2887.2038574220001</v>
      </c>
      <c r="F563" s="32">
        <v>706.57354736299999</v>
      </c>
      <c r="G563" s="32">
        <v>2939.3461914059999</v>
      </c>
      <c r="H563" s="32">
        <v>518.89288330099998</v>
      </c>
      <c r="I563" s="32">
        <v>139.6328125</v>
      </c>
      <c r="J563" s="32">
        <v>2306.6184082029999</v>
      </c>
      <c r="K563" s="32">
        <v>1496.3139648440001</v>
      </c>
      <c r="L563" s="32">
        <v>9529.94140625</v>
      </c>
      <c r="M563" s="32">
        <v>448.01251220699999</v>
      </c>
      <c r="N563" s="32">
        <v>204.074127197</v>
      </c>
      <c r="O563" s="32">
        <v>1066.5274658200001</v>
      </c>
      <c r="P563" s="32">
        <v>736.56262206999997</v>
      </c>
      <c r="Q563" s="32">
        <v>125.602645874</v>
      </c>
      <c r="R563" s="32">
        <v>1344.5037841799999</v>
      </c>
      <c r="S563" s="32">
        <v>1475.723266602</v>
      </c>
      <c r="T563" s="32">
        <v>145.41366577100001</v>
      </c>
      <c r="U563" s="32">
        <v>5360.0161132809999</v>
      </c>
      <c r="V563" s="32">
        <v>2556.3178710940001</v>
      </c>
      <c r="W563" s="32">
        <v>1358.3044433590001</v>
      </c>
      <c r="X563" s="32">
        <v>79.043113708000007</v>
      </c>
      <c r="Y563" s="32">
        <v>212.340042114</v>
      </c>
      <c r="Z563" s="32">
        <v>3932.6809082029999</v>
      </c>
      <c r="AA563" s="32">
        <v>337.92324829099999</v>
      </c>
      <c r="AB563" s="32">
        <v>1023.612731934</v>
      </c>
      <c r="AC563" s="32">
        <v>5881.8779296880002</v>
      </c>
      <c r="AD563" s="32">
        <v>3068.4072265619998</v>
      </c>
      <c r="AE563" s="32">
        <v>1893.9627685549999</v>
      </c>
      <c r="AF563" s="32">
        <v>277.01995849600002</v>
      </c>
      <c r="AG563" s="32">
        <v>1680.3107910159999</v>
      </c>
      <c r="AH563" s="32">
        <v>678.43548583999996</v>
      </c>
      <c r="AI563" s="32">
        <v>434.91015625</v>
      </c>
      <c r="AJ563" s="32">
        <v>1721.6864013669999</v>
      </c>
      <c r="AK563" s="32">
        <v>3738.2619628910002</v>
      </c>
      <c r="AL563" s="32">
        <v>594.93371581999997</v>
      </c>
      <c r="AM563" s="32">
        <v>1086.5227050779999</v>
      </c>
      <c r="AN563" s="32">
        <v>2723.8461914059999</v>
      </c>
      <c r="AP563" s="32">
        <v>2793.7595214839998</v>
      </c>
      <c r="AQ563" s="32">
        <v>1036.790405273</v>
      </c>
      <c r="AR563" s="32">
        <v>1598.133422852</v>
      </c>
      <c r="AS563" s="32">
        <v>3071.5983886720001</v>
      </c>
      <c r="AT563" s="32">
        <v>1699.1965332029999</v>
      </c>
      <c r="AU563" s="32">
        <v>1023.187133789</v>
      </c>
      <c r="AV563" s="32">
        <v>208.57501220699999</v>
      </c>
      <c r="AW563" s="32">
        <v>1619.9011230470001</v>
      </c>
      <c r="AX563" s="32">
        <v>767.56750488299997</v>
      </c>
      <c r="AY563" s="32">
        <v>408.82733154300001</v>
      </c>
      <c r="AZ563" s="32">
        <v>359.866455078</v>
      </c>
      <c r="BA563" s="32">
        <v>151.022979736</v>
      </c>
      <c r="BB563" s="32">
        <v>1753.456420898</v>
      </c>
      <c r="BC563" s="32">
        <v>3680.8857421880002</v>
      </c>
      <c r="BD563" s="32">
        <v>2594.5517578119998</v>
      </c>
      <c r="BE563" s="32">
        <v>509.97018432599998</v>
      </c>
      <c r="BF563" s="32">
        <v>679.08435058600003</v>
      </c>
      <c r="BG563" s="32">
        <v>265.07644653300002</v>
      </c>
      <c r="BH563" s="32">
        <v>483.32937622100002</v>
      </c>
      <c r="BI563" s="32">
        <v>9592</v>
      </c>
      <c r="BJ563" s="32">
        <v>5249.2514648440001</v>
      </c>
      <c r="BK563" s="32">
        <v>177.63792419399999</v>
      </c>
      <c r="BL563" s="32">
        <v>1661.8458251950001</v>
      </c>
      <c r="BM563" s="32">
        <v>3162.3381347660002</v>
      </c>
      <c r="BN563" s="32">
        <v>807.39733886700003</v>
      </c>
      <c r="BO563" s="32">
        <v>3441.236328125</v>
      </c>
      <c r="BP563" s="32">
        <v>13063.998046875</v>
      </c>
      <c r="BQ563" s="32">
        <v>2269.4360351559999</v>
      </c>
      <c r="BR563" s="32">
        <v>5612.9477539059999</v>
      </c>
      <c r="BS563" s="32">
        <v>1914.0383300779999</v>
      </c>
      <c r="BT563" s="32">
        <v>1533.9624023440001</v>
      </c>
      <c r="BU563" s="32">
        <v>93.180000304999993</v>
      </c>
      <c r="BV563" s="32">
        <v>1225.4343261720001</v>
      </c>
      <c r="BW563" s="32">
        <v>579.84613037099996</v>
      </c>
      <c r="BX563" s="32">
        <v>1685.7390136720001</v>
      </c>
      <c r="BY563" s="32">
        <v>1004.346069336</v>
      </c>
      <c r="BZ563" s="32">
        <v>662</v>
      </c>
      <c r="CA563" s="32">
        <v>1071.6208496090001</v>
      </c>
      <c r="CB563" s="32">
        <v>294.06314086899999</v>
      </c>
      <c r="CC563" s="32">
        <v>49.065029144</v>
      </c>
      <c r="CD563" s="32">
        <v>227.108078003</v>
      </c>
      <c r="CE563" s="32">
        <v>554.92663574200003</v>
      </c>
      <c r="CF563" s="32">
        <v>6522.5834960940001</v>
      </c>
      <c r="CG563" s="32">
        <v>5168.0913085940001</v>
      </c>
      <c r="CH563" s="32">
        <v>12.428017616</v>
      </c>
      <c r="CI563" s="32">
        <v>1914.2003173830001</v>
      </c>
      <c r="CJ563" s="32">
        <v>451.37512206999997</v>
      </c>
      <c r="CK563" s="32">
        <v>127.577156067</v>
      </c>
      <c r="CL563" s="32">
        <v>434.91015625</v>
      </c>
      <c r="CM563" s="32">
        <v>170.401321411</v>
      </c>
      <c r="CN563" s="32">
        <v>844.57440185500002</v>
      </c>
      <c r="CO563" s="32">
        <v>1134.8891601559999</v>
      </c>
      <c r="CP563" s="32">
        <v>722.19958496100003</v>
      </c>
      <c r="CQ563" s="32">
        <v>5845.7109375</v>
      </c>
      <c r="CR563" s="32">
        <v>3417.1728515619998</v>
      </c>
      <c r="CS563" s="32">
        <v>1739.0487060549999</v>
      </c>
      <c r="CT563" s="32">
        <v>1189</v>
      </c>
      <c r="CU563" s="32">
        <v>7956.8793945309999</v>
      </c>
      <c r="CV563" s="32">
        <v>278.40017700200002</v>
      </c>
      <c r="CW563" s="32">
        <v>274.360198975</v>
      </c>
      <c r="CX563" s="32">
        <v>919.12194824200003</v>
      </c>
      <c r="CZ563" s="32">
        <v>1492.2159423830001</v>
      </c>
      <c r="DA563" s="32">
        <v>2058.4243164059999</v>
      </c>
      <c r="DB563" s="32">
        <v>165.078323364</v>
      </c>
      <c r="DC563" s="34">
        <v>4198</v>
      </c>
      <c r="DD563" s="32">
        <v>2778.5739746089998</v>
      </c>
      <c r="DE563" s="32">
        <v>823.503417969</v>
      </c>
      <c r="DG563" s="32">
        <v>0.80889999899999998</v>
      </c>
      <c r="DI563" s="32">
        <v>83.653663635000001</v>
      </c>
      <c r="DJ563" s="32" t="s">
        <v>234</v>
      </c>
      <c r="DK563" s="32">
        <v>370.80679321299999</v>
      </c>
      <c r="DL563" s="32">
        <v>11073.359375</v>
      </c>
      <c r="DM563" s="32">
        <v>1761.4406738279999</v>
      </c>
      <c r="DN563" s="32">
        <v>2299.7145996089998</v>
      </c>
      <c r="DO563" s="32" t="s">
        <v>234</v>
      </c>
      <c r="DP563" s="32">
        <v>419</v>
      </c>
      <c r="DQ563" s="32">
        <v>683</v>
      </c>
      <c r="DS563" s="32">
        <v>31.7</v>
      </c>
      <c r="DT563" s="32">
        <v>885.17071533199999</v>
      </c>
      <c r="DU563" s="32">
        <v>118.25</v>
      </c>
      <c r="DV563" s="32">
        <v>4115.4721679690001</v>
      </c>
      <c r="DW563" s="32">
        <v>628.73712158199999</v>
      </c>
      <c r="DX563" s="32">
        <v>444.2</v>
      </c>
      <c r="DY563" s="32">
        <v>538.42535400400004</v>
      </c>
      <c r="EA563">
        <v>16.594999999999999</v>
      </c>
      <c r="EB563" s="32">
        <v>583.583496094</v>
      </c>
      <c r="EC563" s="32">
        <v>1342.1999511720001</v>
      </c>
    </row>
    <row r="564" spans="1:133">
      <c r="A564" s="33">
        <v>44641</v>
      </c>
      <c r="B564" s="32">
        <v>505.6121521</v>
      </c>
      <c r="C564" s="32">
        <v>7515.7651367190001</v>
      </c>
      <c r="D564" s="32">
        <v>1756.649047852</v>
      </c>
      <c r="E564" s="32">
        <v>2866.216796875</v>
      </c>
      <c r="F564" s="32">
        <v>692.38220214800003</v>
      </c>
      <c r="G564" s="32">
        <v>2949.333984375</v>
      </c>
      <c r="H564" s="32">
        <v>513.103027344</v>
      </c>
      <c r="I564" s="32">
        <v>138.17666625999999</v>
      </c>
      <c r="J564" s="32">
        <v>2308.6171875</v>
      </c>
      <c r="K564" s="32">
        <v>1528.288696289</v>
      </c>
      <c r="L564" s="32">
        <v>9622.8818359380002</v>
      </c>
      <c r="M564" s="32">
        <v>447.83364868199999</v>
      </c>
      <c r="N564" s="32">
        <v>204.17404174800001</v>
      </c>
      <c r="O564" s="32">
        <v>1077.0129394529999</v>
      </c>
      <c r="P564" s="32">
        <v>747.55603027300003</v>
      </c>
      <c r="Q564" s="32">
        <v>133.507720947</v>
      </c>
      <c r="R564" s="32">
        <v>1309.529663086</v>
      </c>
      <c r="S564" s="32">
        <v>1463.2385253909999</v>
      </c>
      <c r="T564" s="32">
        <v>142.71989440900001</v>
      </c>
      <c r="U564" s="32">
        <v>5309.28515625</v>
      </c>
      <c r="V564" s="32">
        <v>2535.3229980470001</v>
      </c>
      <c r="W564" s="32">
        <v>1351.310546875</v>
      </c>
      <c r="X564" s="32">
        <v>80.342185974000003</v>
      </c>
      <c r="Y564" s="32">
        <v>212.639404297</v>
      </c>
      <c r="Z564" s="32">
        <v>3851.76171875</v>
      </c>
      <c r="AA564" s="32">
        <v>331.53411865200002</v>
      </c>
      <c r="AB564" s="32">
        <v>1021.081359863</v>
      </c>
      <c r="AC564" s="32">
        <v>5790.9731445309999</v>
      </c>
      <c r="AD564" s="32">
        <v>3002.3366699220001</v>
      </c>
      <c r="AE564" s="32">
        <v>1895.9616699220001</v>
      </c>
      <c r="AF564" s="32">
        <v>272.21124267599998</v>
      </c>
      <c r="AG564" s="32">
        <v>1653.7175292970001</v>
      </c>
      <c r="AH564" s="32">
        <v>670.50512695299994</v>
      </c>
      <c r="AI564" s="32">
        <v>438.92562866200001</v>
      </c>
      <c r="AJ564" s="32">
        <v>1665.2131347659999</v>
      </c>
      <c r="AK564" s="32">
        <v>3710.7746582029999</v>
      </c>
      <c r="AL564" s="32">
        <v>589.73608398399995</v>
      </c>
      <c r="AM564" s="32">
        <v>1080.530883789</v>
      </c>
      <c r="AN564" s="32">
        <v>2699.7841796880002</v>
      </c>
      <c r="AP564" s="32">
        <v>2772.7763671880002</v>
      </c>
      <c r="AQ564" s="32">
        <v>1051.8305664059999</v>
      </c>
      <c r="AR564" s="32">
        <v>1601.1270751950001</v>
      </c>
      <c r="AS564" s="32">
        <v>3008.6267089839998</v>
      </c>
      <c r="AT564" s="32">
        <v>1702.193359375</v>
      </c>
      <c r="AU564" s="32">
        <v>1030.181640625</v>
      </c>
      <c r="AV564" s="32">
        <v>202.88929748499999</v>
      </c>
      <c r="AW564" s="32">
        <v>1625.9379882809999</v>
      </c>
      <c r="AX564" s="32">
        <v>763.17572021499996</v>
      </c>
      <c r="AY564" s="32">
        <v>406.52828979499998</v>
      </c>
      <c r="AZ564" s="32">
        <v>374.44485473600002</v>
      </c>
      <c r="BA564" s="32">
        <v>148.87338256800001</v>
      </c>
      <c r="BB564" s="32">
        <v>1735.4670410159999</v>
      </c>
      <c r="BC564" s="32">
        <v>3906.1645507809999</v>
      </c>
      <c r="BD564" s="32">
        <v>2608.5383300779999</v>
      </c>
      <c r="BE564" s="32">
        <v>506.9715271</v>
      </c>
      <c r="BF564" s="32">
        <v>671.48785400400004</v>
      </c>
      <c r="BG564" s="32">
        <v>260.68344116200001</v>
      </c>
      <c r="BH564" s="32">
        <v>477.127044678</v>
      </c>
      <c r="BI564" s="32">
        <v>9248</v>
      </c>
      <c r="BJ564" s="32">
        <v>5193.2807617190001</v>
      </c>
      <c r="BK564" s="32">
        <v>181.18170165999999</v>
      </c>
      <c r="BL564" s="32">
        <v>1645.8409423830001</v>
      </c>
      <c r="BM564" s="32">
        <v>3156.3525390619998</v>
      </c>
      <c r="BN564" s="32">
        <v>789.810546875</v>
      </c>
      <c r="BO564" s="32">
        <v>3382.2836914059999</v>
      </c>
      <c r="BP564" s="32">
        <v>12689.16796875</v>
      </c>
      <c r="BQ564" s="32">
        <v>2260.4499511720001</v>
      </c>
      <c r="BR564" s="32">
        <v>5795.685546875</v>
      </c>
      <c r="BS564" s="32">
        <v>1882.079467773</v>
      </c>
      <c r="BT564" s="32">
        <v>1519.1176757809999</v>
      </c>
      <c r="BU564" s="32">
        <v>93.099998474000003</v>
      </c>
      <c r="BV564" s="32">
        <v>1218.59375</v>
      </c>
      <c r="BW564" s="32">
        <v>584.63500976600005</v>
      </c>
      <c r="BX564" s="32">
        <v>1670.2595214840001</v>
      </c>
      <c r="BY564" s="32">
        <v>1011.345031738</v>
      </c>
      <c r="BZ564" s="32">
        <v>663.5</v>
      </c>
      <c r="CA564" s="32">
        <v>1046.652954102</v>
      </c>
      <c r="CB564" s="32">
        <v>290.867919922</v>
      </c>
      <c r="CC564" s="32">
        <v>48.555805206000002</v>
      </c>
      <c r="CD564" s="32">
        <v>228.80442810100001</v>
      </c>
      <c r="CE564" s="32">
        <v>553.73834228500004</v>
      </c>
      <c r="CF564" s="32">
        <v>6402.6826171880002</v>
      </c>
      <c r="CG564" s="32">
        <v>5166.0927734380002</v>
      </c>
      <c r="CH564" s="32">
        <v>12.4933424</v>
      </c>
      <c r="CI564" s="32">
        <v>1991.7817382809999</v>
      </c>
      <c r="CJ564" s="32">
        <v>468.61068725600001</v>
      </c>
      <c r="CK564" s="32">
        <v>127.91699218799999</v>
      </c>
      <c r="CL564" s="32">
        <v>438.92562866200001</v>
      </c>
      <c r="CM564" s="32">
        <v>168.32350158700001</v>
      </c>
      <c r="CN564" s="32">
        <v>847.57305908199999</v>
      </c>
      <c r="CO564" s="32">
        <v>1127.3967285159999</v>
      </c>
      <c r="CP564" s="32">
        <v>730.59259033199999</v>
      </c>
      <c r="CQ564" s="32">
        <v>5943.60546875</v>
      </c>
      <c r="CR564" s="32">
        <v>3402.1872558589998</v>
      </c>
      <c r="CS564" s="32">
        <v>1677.5671386720001</v>
      </c>
      <c r="CT564" s="32">
        <v>1097</v>
      </c>
      <c r="CU564" s="32">
        <v>7908.8989257809999</v>
      </c>
      <c r="CV564" s="32">
        <v>277.001953125</v>
      </c>
      <c r="CW564" s="32">
        <v>271.86599731400003</v>
      </c>
      <c r="CX564" s="32">
        <v>922.08691406200001</v>
      </c>
      <c r="CZ564" s="32">
        <v>1494.21484375</v>
      </c>
      <c r="DA564" s="32">
        <v>2073.4128417970001</v>
      </c>
      <c r="DB564" s="32">
        <v>162.728637695</v>
      </c>
      <c r="DC564" s="34">
        <v>4266</v>
      </c>
      <c r="DD564" s="32">
        <v>2768.5788574220001</v>
      </c>
      <c r="DE564" s="32">
        <v>822.30444335899995</v>
      </c>
      <c r="DG564" s="32">
        <v>0.80889999899999998</v>
      </c>
      <c r="DI564" s="32">
        <v>82.635696410999998</v>
      </c>
      <c r="DJ564" s="32" t="s">
        <v>234</v>
      </c>
      <c r="DK564" s="32">
        <v>367.70840454099999</v>
      </c>
      <c r="DL564" s="32">
        <v>11093.346679688</v>
      </c>
      <c r="DM564" s="32">
        <v>1699.5307617190001</v>
      </c>
      <c r="DN564" s="32">
        <v>2414.4780273440001</v>
      </c>
      <c r="DO564" s="32" t="s">
        <v>234</v>
      </c>
      <c r="DP564" s="32">
        <v>426.4</v>
      </c>
      <c r="DQ564" s="32">
        <v>684</v>
      </c>
      <c r="DS564" s="32">
        <v>32.85</v>
      </c>
      <c r="DT564" s="32">
        <v>885.17071533199999</v>
      </c>
      <c r="DU564" s="32">
        <v>119</v>
      </c>
      <c r="DV564" s="32">
        <v>4091.4873046880002</v>
      </c>
      <c r="DW564" s="32">
        <v>673.65808105500003</v>
      </c>
      <c r="DX564" s="32">
        <v>461</v>
      </c>
      <c r="DY564" s="32">
        <v>520.23132324200003</v>
      </c>
      <c r="EA564">
        <v>16.026</v>
      </c>
      <c r="EB564" s="32">
        <v>583.583496094</v>
      </c>
      <c r="EC564" s="32">
        <v>1303.1999511720001</v>
      </c>
    </row>
    <row r="565" spans="1:133">
      <c r="A565" s="33">
        <v>44642</v>
      </c>
      <c r="B565" s="32">
        <v>518.80206298799999</v>
      </c>
      <c r="C565" s="32">
        <v>7395.8334960940001</v>
      </c>
      <c r="D565" s="32">
        <v>1750.6555175779999</v>
      </c>
      <c r="E565" s="32">
        <v>2889.2026367190001</v>
      </c>
      <c r="F565" s="32">
        <v>690.38336181600005</v>
      </c>
      <c r="G565" s="32">
        <v>2940.3454589839998</v>
      </c>
      <c r="H565" s="32">
        <v>520.68969726600005</v>
      </c>
      <c r="I565" s="32">
        <v>139.731201172</v>
      </c>
      <c r="J565" s="32">
        <v>2322.6088867190001</v>
      </c>
      <c r="K565" s="32">
        <v>1546.2742919919999</v>
      </c>
      <c r="L565" s="32">
        <v>9567.9169921880002</v>
      </c>
      <c r="M565" s="32">
        <v>461.962646484</v>
      </c>
      <c r="N565" s="32">
        <v>205.87300109899999</v>
      </c>
      <c r="O565" s="32">
        <v>1070.521850586</v>
      </c>
      <c r="P565" s="32">
        <v>718.57330322300004</v>
      </c>
      <c r="Q565" s="32">
        <v>131.57537841800001</v>
      </c>
      <c r="R565" s="32">
        <v>1330.0145263669999</v>
      </c>
      <c r="S565" s="32">
        <v>1465.235961914</v>
      </c>
      <c r="T565" s="32">
        <v>143.917114258</v>
      </c>
      <c r="U565" s="32">
        <v>5240.9912109380002</v>
      </c>
      <c r="V565" s="32">
        <v>2515.3286132809999</v>
      </c>
      <c r="W565" s="32">
        <v>1359.8029785159999</v>
      </c>
      <c r="X565" s="32">
        <v>80.362167357999994</v>
      </c>
      <c r="Y565" s="32">
        <v>215.53314209000001</v>
      </c>
      <c r="Z565" s="32">
        <v>3905.0732421880002</v>
      </c>
      <c r="AA565" s="32">
        <v>337.22442626999998</v>
      </c>
      <c r="AB565" s="32">
        <v>1012.4020996089999</v>
      </c>
      <c r="AC565" s="32">
        <v>5874.8852539059999</v>
      </c>
      <c r="AD565" s="32">
        <v>3028.9362792970001</v>
      </c>
      <c r="AE565" s="32">
        <v>1859.9813232419999</v>
      </c>
      <c r="AF565" s="32">
        <v>279.73788452100001</v>
      </c>
      <c r="AG565" s="32">
        <v>1671.9389648440001</v>
      </c>
      <c r="AH565" s="32">
        <v>641.16320800799997</v>
      </c>
      <c r="AI565" s="32">
        <v>453.75210571299999</v>
      </c>
      <c r="AJ565" s="32">
        <v>1673.7092285159999</v>
      </c>
      <c r="AK565" s="32">
        <v>3740.7609863279999</v>
      </c>
      <c r="AL565" s="32">
        <v>590.33575439499998</v>
      </c>
      <c r="AM565" s="32">
        <v>1081.0301513669999</v>
      </c>
      <c r="AN565" s="32">
        <v>2690.1589355470001</v>
      </c>
      <c r="AP565" s="32">
        <v>2792.7604980470001</v>
      </c>
      <c r="AQ565" s="32">
        <v>1095.009765625</v>
      </c>
      <c r="AR565" s="32">
        <v>1620.5860595700001</v>
      </c>
      <c r="AS565" s="32">
        <v>3017.6228027339998</v>
      </c>
      <c r="AT565" s="32">
        <v>1698.1975097659999</v>
      </c>
      <c r="AU565" s="32">
        <v>1030.181640625</v>
      </c>
      <c r="AV565" s="32">
        <v>206.480270386</v>
      </c>
      <c r="AW565" s="32">
        <v>1632.1760253909999</v>
      </c>
      <c r="AX565" s="32">
        <v>777.74859619100005</v>
      </c>
      <c r="AY565" s="32">
        <v>419.72268676800002</v>
      </c>
      <c r="AZ565" s="32">
        <v>370.75033569300001</v>
      </c>
      <c r="BA565" s="32">
        <v>153.272613525</v>
      </c>
      <c r="BB565" s="32">
        <v>1740.963867188</v>
      </c>
      <c r="BC565" s="32">
        <v>3904.666015625</v>
      </c>
      <c r="BD565" s="32">
        <v>2602.5444335940001</v>
      </c>
      <c r="BE565" s="32">
        <v>510.56988525399998</v>
      </c>
      <c r="BF565" s="32">
        <v>658.89361572300004</v>
      </c>
      <c r="BG565" s="32">
        <v>258.28729248000002</v>
      </c>
      <c r="BH565" s="32">
        <v>485.447265625</v>
      </c>
      <c r="BI565" s="32">
        <v>9190</v>
      </c>
      <c r="BJ565" s="32">
        <v>5269.2407226559999</v>
      </c>
      <c r="BK565" s="32">
        <v>183.97679138199999</v>
      </c>
      <c r="BL565" s="32">
        <v>1654.9104003909999</v>
      </c>
      <c r="BM565" s="32">
        <v>3193.2631835940001</v>
      </c>
      <c r="BN565" s="32">
        <v>790.41009521499996</v>
      </c>
      <c r="BO565" s="32">
        <v>3305.3449707029999</v>
      </c>
      <c r="BP565" s="32">
        <v>12644.19140625</v>
      </c>
      <c r="BQ565" s="32">
        <v>2279.4201660160002</v>
      </c>
      <c r="BR565" s="32">
        <v>5700.8217773440001</v>
      </c>
      <c r="BS565" s="32">
        <v>1887.5723876950001</v>
      </c>
      <c r="BT565" s="32">
        <v>1494.376342773</v>
      </c>
      <c r="BU565" s="32">
        <v>94.790000915999997</v>
      </c>
      <c r="BV565" s="32">
        <v>1221.5255126950001</v>
      </c>
      <c r="BW565" s="32">
        <v>576.05505371100003</v>
      </c>
      <c r="BX565" s="32">
        <v>1697.7229003909999</v>
      </c>
      <c r="BY565" s="32">
        <v>1018.343933105</v>
      </c>
      <c r="BZ565" s="32">
        <v>671.5</v>
      </c>
      <c r="CA565" s="32">
        <v>1044.15625</v>
      </c>
      <c r="CB565" s="32">
        <v>272.49514770500002</v>
      </c>
      <c r="CC565" s="32">
        <v>50.163349152000002</v>
      </c>
      <c r="CD565" s="32">
        <v>235.90821838400001</v>
      </c>
      <c r="CE565" s="32">
        <v>555.775390625</v>
      </c>
      <c r="CF565" s="32">
        <v>6456.638671875</v>
      </c>
      <c r="CG565" s="32">
        <v>5210.0595703119998</v>
      </c>
      <c r="CH565" s="32">
        <v>12.191215515</v>
      </c>
      <c r="CI565" s="32">
        <v>1978.9663085940001</v>
      </c>
      <c r="CJ565" s="32">
        <v>472.99029540999999</v>
      </c>
      <c r="CK565" s="32">
        <v>126.937477112</v>
      </c>
      <c r="CL565" s="32">
        <v>453.75210571299999</v>
      </c>
      <c r="CM565" s="32">
        <v>172.678924561</v>
      </c>
      <c r="CN565" s="32">
        <v>848.57238769499997</v>
      </c>
      <c r="CO565" s="32">
        <v>1155.868774414</v>
      </c>
      <c r="CP565" s="32">
        <v>736.18786621100003</v>
      </c>
      <c r="CQ565" s="32">
        <v>5857.6977539059999</v>
      </c>
      <c r="CR565" s="32">
        <v>3436.1540527339998</v>
      </c>
      <c r="CS565" s="32">
        <v>1638.043334961</v>
      </c>
      <c r="CT565" s="32">
        <v>1086</v>
      </c>
      <c r="CU565" s="32">
        <v>7910.8969726559999</v>
      </c>
      <c r="CV565" s="32">
        <v>278.649902344</v>
      </c>
      <c r="CW565" s="32">
        <v>278.94949340800002</v>
      </c>
      <c r="CX565" s="32">
        <v>946.00378418000003</v>
      </c>
      <c r="CZ565" s="32">
        <v>1471.226928711</v>
      </c>
      <c r="DA565" s="32">
        <v>2095.3957519529999</v>
      </c>
      <c r="DB565" s="32">
        <v>159.37905883799999</v>
      </c>
      <c r="DC565" s="34">
        <v>4204</v>
      </c>
      <c r="DD565" s="32">
        <v>2608.6611328119998</v>
      </c>
      <c r="DE565" s="32">
        <v>818.50762939499998</v>
      </c>
      <c r="DG565" s="32">
        <v>0.810000002</v>
      </c>
      <c r="DI565" s="32">
        <v>82.835296631000006</v>
      </c>
      <c r="DJ565" s="32" t="s">
        <v>234</v>
      </c>
      <c r="DK565" s="32">
        <v>370.70687866200001</v>
      </c>
      <c r="DL565" s="32">
        <v>11153.311523438</v>
      </c>
      <c r="DM565" s="32">
        <v>1715.5075683590001</v>
      </c>
      <c r="DN565" s="32">
        <v>2372.6652832029999</v>
      </c>
      <c r="DO565" s="32" t="s">
        <v>234</v>
      </c>
      <c r="DP565" s="32">
        <v>440</v>
      </c>
      <c r="DQ565" s="32">
        <v>691</v>
      </c>
      <c r="DS565" s="32">
        <v>32</v>
      </c>
      <c r="DT565" s="32">
        <v>883.49584960899995</v>
      </c>
      <c r="DU565" s="32">
        <v>119.5</v>
      </c>
      <c r="DV565" s="32">
        <v>4083.4921875</v>
      </c>
      <c r="DW565" s="32">
        <v>638.16107177699996</v>
      </c>
      <c r="DX565" s="32">
        <v>439.6</v>
      </c>
      <c r="DY565" s="32">
        <v>527.82879638700001</v>
      </c>
      <c r="EA565">
        <v>15.945</v>
      </c>
      <c r="EB565" s="32">
        <v>583.583496094</v>
      </c>
      <c r="EC565" s="32">
        <v>1290</v>
      </c>
    </row>
    <row r="566" spans="1:133">
      <c r="A566" s="33">
        <v>44643</v>
      </c>
      <c r="B566" s="32">
        <v>511.60754394499997</v>
      </c>
      <c r="C566" s="32">
        <v>7379.8422851559999</v>
      </c>
      <c r="D566" s="32">
        <v>1759.146484375</v>
      </c>
      <c r="E566" s="32">
        <v>2898.1970214839998</v>
      </c>
      <c r="F566" s="32">
        <v>689.58386230500003</v>
      </c>
      <c r="G566" s="32">
        <v>2870.4323730470001</v>
      </c>
      <c r="H566" s="32">
        <v>509.11001586899999</v>
      </c>
      <c r="I566" s="32">
        <v>136.56309509299999</v>
      </c>
      <c r="J566" s="32">
        <v>2315.6127929690001</v>
      </c>
      <c r="K566" s="32">
        <v>1529.787475586</v>
      </c>
      <c r="L566" s="32">
        <v>9723.818359375</v>
      </c>
      <c r="M566" s="32">
        <v>455.79238891599999</v>
      </c>
      <c r="N566" s="32">
        <v>208.97113037099999</v>
      </c>
      <c r="O566" s="32">
        <v>1029.578491211</v>
      </c>
      <c r="P566" s="32">
        <v>725.56909179700006</v>
      </c>
      <c r="Q566" s="32">
        <v>132.62937927199999</v>
      </c>
      <c r="R566" s="32">
        <v>1298.0383300779999</v>
      </c>
      <c r="S566" s="32">
        <v>1456.2469482419999</v>
      </c>
      <c r="T566" s="32">
        <v>138.23025512699999</v>
      </c>
      <c r="U566" s="32">
        <v>5159.0405273440001</v>
      </c>
      <c r="V566" s="32">
        <v>2502.3322753910002</v>
      </c>
      <c r="W566" s="32">
        <v>1335.324584961</v>
      </c>
      <c r="X566" s="32">
        <v>82.140892029</v>
      </c>
      <c r="Y566" s="32">
        <v>215.73268127399999</v>
      </c>
      <c r="Z566" s="32">
        <v>3791.7856445309999</v>
      </c>
      <c r="AA566" s="32">
        <v>326.84213256800001</v>
      </c>
      <c r="AB566" s="32">
        <v>1001.733703613</v>
      </c>
      <c r="AC566" s="32">
        <v>5613.1572265619998</v>
      </c>
      <c r="AD566" s="32">
        <v>2954.2854003910002</v>
      </c>
      <c r="AE566" s="32">
        <v>1887.466186523</v>
      </c>
      <c r="AF566" s="32">
        <v>268.970703125</v>
      </c>
      <c r="AG566" s="32">
        <v>1652.7325439450001</v>
      </c>
      <c r="AH566" s="32">
        <v>637.19805908199999</v>
      </c>
      <c r="AI566" s="32">
        <v>449.22186279300001</v>
      </c>
      <c r="AJ566" s="32">
        <v>1674.2091064450001</v>
      </c>
      <c r="AK566" s="32">
        <v>3744.2595214839998</v>
      </c>
      <c r="AL566" s="32">
        <v>588.536621094</v>
      </c>
      <c r="AM566" s="32">
        <v>1043.5812988279999</v>
      </c>
      <c r="AN566" s="32">
        <v>2661.28515625</v>
      </c>
      <c r="AP566" s="32">
        <v>2686.8452148440001</v>
      </c>
      <c r="AQ566" s="32">
        <v>1060.5633544919999</v>
      </c>
      <c r="AR566" s="32">
        <v>1598.632446289</v>
      </c>
      <c r="AS566" s="32">
        <v>2984.6376953119998</v>
      </c>
      <c r="AT566" s="32">
        <v>1648.2504882809999</v>
      </c>
      <c r="AU566" s="32">
        <v>1059.158569336</v>
      </c>
      <c r="AV566" s="32">
        <v>203.487792969</v>
      </c>
      <c r="AW566" s="32">
        <v>1622.516967773</v>
      </c>
      <c r="AX566" s="32">
        <v>761.37902831999997</v>
      </c>
      <c r="AY566" s="32">
        <v>416.02429199199997</v>
      </c>
      <c r="AZ566" s="32">
        <v>387.32580566399997</v>
      </c>
      <c r="BA566" s="32">
        <v>151.572921753</v>
      </c>
      <c r="BB566" s="32">
        <v>1695.490844727</v>
      </c>
      <c r="BC566" s="32">
        <v>3922.1486816410002</v>
      </c>
      <c r="BD566" s="32">
        <v>2597.548828125</v>
      </c>
      <c r="BE566" s="32">
        <v>507.97109985399999</v>
      </c>
      <c r="BF566" s="32">
        <v>652.496582031</v>
      </c>
      <c r="BG566" s="32">
        <v>257.18905639600001</v>
      </c>
      <c r="BH566" s="32">
        <v>487.413818359</v>
      </c>
      <c r="BI566" s="32">
        <v>8958</v>
      </c>
      <c r="BJ566" s="32">
        <v>5153.3017578119998</v>
      </c>
      <c r="BK566" s="32">
        <v>181.63090515100001</v>
      </c>
      <c r="BL566" s="32">
        <v>1602.0939941409999</v>
      </c>
      <c r="BM566" s="32">
        <v>3183.2873535160002</v>
      </c>
      <c r="BN566" s="32">
        <v>779.01855468799999</v>
      </c>
      <c r="BO566" s="32">
        <v>3225.4091796880002</v>
      </c>
      <c r="BP566" s="32">
        <v>12509.252929688</v>
      </c>
      <c r="BQ566" s="32">
        <v>2223.5080566410002</v>
      </c>
      <c r="BR566" s="32">
        <v>5791.69140625</v>
      </c>
      <c r="BS566" s="32">
        <v>1884.5762939450001</v>
      </c>
      <c r="BT566" s="32">
        <v>1467.835571289</v>
      </c>
      <c r="BU566" s="32">
        <v>92.059997558999996</v>
      </c>
      <c r="BV566" s="32">
        <v>1199.538085938</v>
      </c>
      <c r="BW566" s="32">
        <v>572.06433105500003</v>
      </c>
      <c r="BX566" s="32">
        <v>1667.7629394529999</v>
      </c>
      <c r="BY566" s="32">
        <v>1026.342773438</v>
      </c>
      <c r="BZ566" s="32">
        <v>671.5</v>
      </c>
      <c r="CA566" s="32">
        <v>1044.655639648</v>
      </c>
      <c r="CB566" s="32">
        <v>261.21197509799998</v>
      </c>
      <c r="CC566" s="32">
        <v>49.434455872000001</v>
      </c>
      <c r="CD566" s="32">
        <v>233.575637817</v>
      </c>
      <c r="CE566" s="32">
        <v>552.04083251999998</v>
      </c>
      <c r="CF566" s="32">
        <v>6378.703125</v>
      </c>
      <c r="CG566" s="32">
        <v>5144.1098632809999</v>
      </c>
      <c r="CH566" s="32">
        <v>11.715977669000001</v>
      </c>
      <c r="CI566" s="32">
        <v>2055.3647460940001</v>
      </c>
      <c r="CJ566" s="32">
        <v>481.46682739300002</v>
      </c>
      <c r="CK566" s="32">
        <v>124.198822021</v>
      </c>
      <c r="CL566" s="32">
        <v>449.22186279300001</v>
      </c>
      <c r="CM566" s="32">
        <v>169.82192993199999</v>
      </c>
      <c r="CN566" s="32">
        <v>844.57440185500002</v>
      </c>
      <c r="CO566" s="32">
        <v>1132.391601562</v>
      </c>
      <c r="CP566" s="32">
        <v>734.38940429700006</v>
      </c>
      <c r="CQ566" s="32">
        <v>5787.7734375</v>
      </c>
      <c r="CR566" s="32">
        <v>3381.70703125</v>
      </c>
      <c r="CS566" s="32">
        <v>1668.784179688</v>
      </c>
      <c r="CT566" s="32">
        <v>1124</v>
      </c>
      <c r="CU566" s="32">
        <v>7838.9252929690001</v>
      </c>
      <c r="CV566" s="32">
        <v>275.75350952100001</v>
      </c>
      <c r="CW566" s="32">
        <v>272.96347045900001</v>
      </c>
      <c r="CX566" s="32">
        <v>934.73712158199999</v>
      </c>
      <c r="CZ566" s="32">
        <v>1453.2364501950001</v>
      </c>
      <c r="DA566" s="32">
        <v>2077.4094238279999</v>
      </c>
      <c r="DB566" s="32">
        <v>158.629150391</v>
      </c>
      <c r="DC566" s="34">
        <v>4206</v>
      </c>
      <c r="DD566" s="32">
        <v>2616.6572265619998</v>
      </c>
      <c r="DE566" s="32">
        <v>800.72271728500004</v>
      </c>
      <c r="DG566" s="32">
        <v>0.810000002</v>
      </c>
      <c r="DI566" s="32">
        <v>82.436088561999995</v>
      </c>
      <c r="DJ566" s="32" t="s">
        <v>234</v>
      </c>
      <c r="DK566" s="32">
        <v>354.41534423799999</v>
      </c>
      <c r="DL566" s="32">
        <v>11218.271484375</v>
      </c>
      <c r="DM566" s="32">
        <v>1677.5626220700001</v>
      </c>
      <c r="DN566" s="32">
        <v>2438.0532226559999</v>
      </c>
      <c r="DO566" s="32" t="s">
        <v>234</v>
      </c>
      <c r="DP566" s="32">
        <v>452.2</v>
      </c>
      <c r="DQ566" s="32">
        <v>694.5</v>
      </c>
      <c r="DS566" s="32">
        <v>32.4</v>
      </c>
      <c r="DT566" s="32">
        <v>855.86029052699996</v>
      </c>
      <c r="DU566" s="32">
        <v>119.75</v>
      </c>
      <c r="DV566" s="32">
        <v>4055.5090332029999</v>
      </c>
      <c r="DW566" s="32">
        <v>667.375488281</v>
      </c>
      <c r="DX566" s="32">
        <v>459.2</v>
      </c>
      <c r="DY566" s="32">
        <v>515.03295898399995</v>
      </c>
      <c r="EA566">
        <v>16.298999999999999</v>
      </c>
      <c r="EB566" s="32">
        <v>583.583496094</v>
      </c>
      <c r="EC566" s="32">
        <v>1279.400024414</v>
      </c>
    </row>
    <row r="567" spans="1:133">
      <c r="A567" s="33">
        <v>44644</v>
      </c>
      <c r="B567" s="32">
        <v>502.21481323199998</v>
      </c>
      <c r="C567" s="32">
        <v>7379.8422851559999</v>
      </c>
      <c r="D567" s="32">
        <v>1779.625</v>
      </c>
      <c r="E567" s="32">
        <v>2889.2026367190001</v>
      </c>
      <c r="F567" s="32">
        <v>685.98602294900002</v>
      </c>
      <c r="G567" s="32">
        <v>2922.3674316410002</v>
      </c>
      <c r="H567" s="32">
        <v>512.10485839800003</v>
      </c>
      <c r="I567" s="32">
        <v>133.53273010300001</v>
      </c>
      <c r="J567" s="32">
        <v>2318.611328125</v>
      </c>
      <c r="K567" s="32">
        <v>1516.797851562</v>
      </c>
      <c r="L567" s="32">
        <v>9829.7509765619998</v>
      </c>
      <c r="M567" s="32">
        <v>462.85684204099999</v>
      </c>
      <c r="N567" s="32">
        <v>218.365310669</v>
      </c>
      <c r="O567" s="32">
        <v>1020.091430664</v>
      </c>
      <c r="P567" s="32">
        <v>767.14440918000003</v>
      </c>
      <c r="Q567" s="32">
        <v>136.58189392099999</v>
      </c>
      <c r="R567" s="32">
        <v>1290.0444335940001</v>
      </c>
      <c r="S567" s="32">
        <v>1463.737670898</v>
      </c>
      <c r="T567" s="32">
        <v>137.033035278</v>
      </c>
      <c r="U567" s="32">
        <v>5073.1865234380002</v>
      </c>
      <c r="V567" s="32">
        <v>2478.3386230470001</v>
      </c>
      <c r="W567" s="32">
        <v>1324.334350586</v>
      </c>
      <c r="X567" s="32">
        <v>82.060958862000007</v>
      </c>
      <c r="Y567" s="32">
        <v>221.02122497600001</v>
      </c>
      <c r="Z567" s="32">
        <v>3747.0427246089998</v>
      </c>
      <c r="AA567" s="32">
        <v>323.34805297899999</v>
      </c>
      <c r="AB567" s="32">
        <v>1012.4020996089999</v>
      </c>
      <c r="AC567" s="32">
        <v>5629.140625</v>
      </c>
      <c r="AD567" s="32">
        <v>2895.9377441410002</v>
      </c>
      <c r="AE567" s="32">
        <v>1764.0339355470001</v>
      </c>
      <c r="AF567" s="32">
        <v>262.38488769499997</v>
      </c>
      <c r="AG567" s="32">
        <v>1641.405639648</v>
      </c>
      <c r="AH567" s="32">
        <v>647.90393066399997</v>
      </c>
      <c r="AI567" s="32">
        <v>448.60406494099999</v>
      </c>
      <c r="AJ567" s="32">
        <v>1655.7175292970001</v>
      </c>
      <c r="AK567" s="32">
        <v>3745.7585449220001</v>
      </c>
      <c r="AL567" s="32">
        <v>585.13812255899995</v>
      </c>
      <c r="AM567" s="32">
        <v>1064.053344727</v>
      </c>
      <c r="AN567" s="32">
        <v>2690.1589355470001</v>
      </c>
      <c r="AP567" s="32">
        <v>2739.8029785160002</v>
      </c>
      <c r="AQ567" s="32">
        <v>1049.9805908200001</v>
      </c>
      <c r="AR567" s="32">
        <v>1613.6008300779999</v>
      </c>
      <c r="AS567" s="32">
        <v>2986.63671875</v>
      </c>
      <c r="AT567" s="32">
        <v>1654.244140625</v>
      </c>
      <c r="AU567" s="32">
        <v>1057.1600341799999</v>
      </c>
      <c r="AV567" s="32">
        <v>204.08628845199999</v>
      </c>
      <c r="AW567" s="32">
        <v>1635.597045898</v>
      </c>
      <c r="AX567" s="32">
        <v>764.17376708999996</v>
      </c>
      <c r="AY567" s="32">
        <v>417.62359619099999</v>
      </c>
      <c r="AZ567" s="32">
        <v>388.62387085</v>
      </c>
      <c r="BA567" s="32">
        <v>147.623580933</v>
      </c>
      <c r="BB567" s="32">
        <v>1687.495727539</v>
      </c>
      <c r="BC567" s="32">
        <v>3937.1340332029999</v>
      </c>
      <c r="BD567" s="32">
        <v>2580.5649414059999</v>
      </c>
      <c r="BE567" s="32">
        <v>514.76794433600003</v>
      </c>
      <c r="BF567" s="32">
        <v>652.29663085899995</v>
      </c>
      <c r="BG567" s="32">
        <v>259.08599853499999</v>
      </c>
      <c r="BH567" s="32">
        <v>484.23703002899998</v>
      </c>
      <c r="BI567" s="32">
        <v>8834</v>
      </c>
      <c r="BJ567" s="32">
        <v>5135.310546875</v>
      </c>
      <c r="BK567" s="32">
        <v>184.42599487300001</v>
      </c>
      <c r="BL567" s="32">
        <v>1612.7641601559999</v>
      </c>
      <c r="BM567" s="32">
        <v>3254.6711425779999</v>
      </c>
      <c r="BN567" s="32">
        <v>766.76751708999996</v>
      </c>
      <c r="BO567" s="32">
        <v>3203.4270019529999</v>
      </c>
      <c r="BP567" s="32">
        <v>12319.33984375</v>
      </c>
      <c r="BQ567" s="32">
        <v>2188.5629882809999</v>
      </c>
      <c r="BR567" s="32">
        <v>5848.609375</v>
      </c>
      <c r="BS567" s="32">
        <v>1852.1179199220001</v>
      </c>
      <c r="BT567" s="32">
        <v>1435.4470214840001</v>
      </c>
      <c r="BU567" s="32">
        <v>92.300003051999994</v>
      </c>
      <c r="BV567" s="32">
        <v>1201.00390625</v>
      </c>
      <c r="BW567" s="32">
        <v>579.247558594</v>
      </c>
      <c r="BX567" s="32">
        <v>1672.2569580080001</v>
      </c>
      <c r="BY567" s="32">
        <v>1007.84564209</v>
      </c>
      <c r="BZ567" s="32">
        <v>666.5</v>
      </c>
      <c r="CA567" s="32">
        <v>1038.1639404299999</v>
      </c>
      <c r="CB567" s="32">
        <v>261.41168212899998</v>
      </c>
      <c r="CC567" s="32">
        <v>49.419486999999997</v>
      </c>
      <c r="CD567" s="32">
        <v>237.710662842</v>
      </c>
      <c r="CE567" s="32">
        <v>534.86566162099996</v>
      </c>
      <c r="CF567" s="32">
        <v>6170.8759765619998</v>
      </c>
      <c r="CG567" s="32">
        <v>5138.115234375</v>
      </c>
      <c r="CH567" s="32">
        <v>11.533068656999999</v>
      </c>
      <c r="CI567" s="32">
        <v>2051.4221191410002</v>
      </c>
      <c r="CJ567" s="32">
        <v>471.20071411100002</v>
      </c>
      <c r="CK567" s="32">
        <v>124.778533936</v>
      </c>
      <c r="CL567" s="32">
        <v>448.60406494099999</v>
      </c>
      <c r="CM567" s="32">
        <v>168.16366577100001</v>
      </c>
      <c r="CN567" s="32">
        <v>841.57586669900002</v>
      </c>
      <c r="CO567" s="32">
        <v>1122.4014892580001</v>
      </c>
      <c r="CP567" s="32">
        <v>748.17791748000002</v>
      </c>
      <c r="CQ567" s="32">
        <v>5777.7846679690001</v>
      </c>
      <c r="CR567" s="32">
        <v>3366.7214355470001</v>
      </c>
      <c r="CS567" s="32">
        <v>1686.3503417970001</v>
      </c>
      <c r="CT567" s="32">
        <v>1103</v>
      </c>
      <c r="CU567" s="32">
        <v>7820.9326171880002</v>
      </c>
      <c r="CV567" s="32">
        <v>274.704833984</v>
      </c>
      <c r="CW567" s="32">
        <v>271.06793212899998</v>
      </c>
      <c r="CX567" s="32">
        <v>936.91143798799999</v>
      </c>
      <c r="CZ567" s="32">
        <v>1425.2510986330001</v>
      </c>
      <c r="DA567" s="32">
        <v>2120.3767089839998</v>
      </c>
      <c r="DB567" s="32">
        <v>153.829803467</v>
      </c>
      <c r="DC567" s="34">
        <v>4092</v>
      </c>
      <c r="DD567" s="32">
        <v>2542.6950683589998</v>
      </c>
      <c r="DE567" s="32">
        <v>784.13665771499996</v>
      </c>
      <c r="DG567" s="32">
        <v>0.810000002</v>
      </c>
      <c r="DI567" s="32">
        <v>81.977005004999995</v>
      </c>
      <c r="DJ567" s="32" t="s">
        <v>234</v>
      </c>
      <c r="DK567" s="32">
        <v>360.91195678700001</v>
      </c>
      <c r="DL567" s="32">
        <v>10854.114257812</v>
      </c>
      <c r="DM567" s="32">
        <v>1683.5539550779999</v>
      </c>
      <c r="DN567" s="32">
        <v>2492.3215332029999</v>
      </c>
      <c r="DO567" s="32" t="s">
        <v>234</v>
      </c>
      <c r="DP567" s="32">
        <v>478.6</v>
      </c>
      <c r="DQ567" s="32">
        <v>708.5</v>
      </c>
      <c r="DS567" s="32">
        <v>30.75</v>
      </c>
      <c r="DT567" s="32">
        <v>860.88500976600005</v>
      </c>
      <c r="DU567" s="32">
        <v>119</v>
      </c>
      <c r="DV567" s="32">
        <v>4021.5302734380002</v>
      </c>
      <c r="DW567" s="32">
        <v>727.688964844</v>
      </c>
      <c r="DX567" s="32">
        <v>450.8</v>
      </c>
      <c r="DY567" s="32">
        <v>509.03494262700002</v>
      </c>
      <c r="EA567">
        <v>15.73</v>
      </c>
      <c r="EB567" s="32">
        <v>583.583496094</v>
      </c>
      <c r="EC567" s="32">
        <v>1251.400024414</v>
      </c>
    </row>
    <row r="568" spans="1:133">
      <c r="A568" s="33">
        <v>44645</v>
      </c>
      <c r="B568" s="32">
        <v>504.21322631800001</v>
      </c>
      <c r="C568" s="32">
        <v>7429.8139648440001</v>
      </c>
      <c r="D568" s="32">
        <v>1733.1739501950001</v>
      </c>
      <c r="E568" s="32">
        <v>2897.1977539059999</v>
      </c>
      <c r="F568" s="32">
        <v>689.58386230500003</v>
      </c>
      <c r="G568" s="32">
        <v>2931.3566894529999</v>
      </c>
      <c r="H568" s="32">
        <v>526.67926025400004</v>
      </c>
      <c r="I568" s="32">
        <v>135.10694885300001</v>
      </c>
      <c r="J568" s="32">
        <v>2303.6201171880002</v>
      </c>
      <c r="K568" s="32">
        <v>1476.329711914</v>
      </c>
      <c r="L568" s="32">
        <v>9836.74609375</v>
      </c>
      <c r="M568" s="32">
        <v>462.14151000999999</v>
      </c>
      <c r="N568" s="32">
        <v>220.26414489699999</v>
      </c>
      <c r="O568" s="32">
        <v>1038.066772461</v>
      </c>
      <c r="P568" s="32">
        <v>740.96002197300004</v>
      </c>
      <c r="Q568" s="32">
        <v>122.08930206300001</v>
      </c>
      <c r="R568" s="32">
        <v>1316.524780273</v>
      </c>
      <c r="S568" s="32">
        <v>1445.2600097659999</v>
      </c>
      <c r="T568" s="32">
        <v>132.04458618199999</v>
      </c>
      <c r="U568" s="32">
        <v>5014.6499023440001</v>
      </c>
      <c r="V568" s="32">
        <v>2467.3415527339998</v>
      </c>
      <c r="W568" s="32">
        <v>1348.8126220700001</v>
      </c>
      <c r="X568" s="32">
        <v>84.439231872999997</v>
      </c>
      <c r="Y568" s="32">
        <v>223.51583862300001</v>
      </c>
      <c r="Z568" s="32">
        <v>3654.6994628910002</v>
      </c>
      <c r="AA568" s="32">
        <v>320.15359497100002</v>
      </c>
      <c r="AB568" s="32">
        <v>1018.549743652</v>
      </c>
      <c r="AC568" s="32">
        <v>5444.3330078119998</v>
      </c>
      <c r="AD568" s="32">
        <v>2907.9504394529999</v>
      </c>
      <c r="AE568" s="32">
        <v>1735.0499267580001</v>
      </c>
      <c r="AF568" s="32">
        <v>260.08514404300001</v>
      </c>
      <c r="AG568" s="32">
        <v>1629.0939941409999</v>
      </c>
      <c r="AH568" s="32">
        <v>639.18054199200003</v>
      </c>
      <c r="AI568" s="32">
        <v>450.76626586899999</v>
      </c>
      <c r="AJ568" s="32">
        <v>1665.2131347659999</v>
      </c>
      <c r="AK568" s="32">
        <v>3815.2263183589998</v>
      </c>
      <c r="AL568" s="32">
        <v>593.73425293000003</v>
      </c>
      <c r="AM568" s="32">
        <v>1064.053344727</v>
      </c>
      <c r="AN568" s="32">
        <v>2752.7209472660002</v>
      </c>
      <c r="AP568" s="32">
        <v>2762.7844238279999</v>
      </c>
      <c r="AQ568" s="32">
        <v>1033.9689941409999</v>
      </c>
      <c r="AR568" s="32">
        <v>1648.028320312</v>
      </c>
      <c r="AS568" s="32">
        <v>2963.6474609380002</v>
      </c>
      <c r="AT568" s="32">
        <v>1666.2313232419999</v>
      </c>
      <c r="AU568" s="32">
        <v>1050.165649414</v>
      </c>
      <c r="AV568" s="32">
        <v>202.989044189</v>
      </c>
      <c r="AW568" s="32">
        <v>1633.5847167970001</v>
      </c>
      <c r="AX568" s="32">
        <v>782.539550781</v>
      </c>
      <c r="AY568" s="32">
        <v>413.125488281</v>
      </c>
      <c r="AZ568" s="32">
        <v>391.12023925800003</v>
      </c>
      <c r="BA568" s="32">
        <v>150.17312622099999</v>
      </c>
      <c r="BB568" s="32">
        <v>1703.4862060549999</v>
      </c>
      <c r="BC568" s="32">
        <v>3975.0966796880002</v>
      </c>
      <c r="BD568" s="32">
        <v>2532.6103515619998</v>
      </c>
      <c r="BE568" s="32">
        <v>526.16290283199999</v>
      </c>
      <c r="BF568" s="32">
        <v>648.69830322300004</v>
      </c>
      <c r="BG568" s="32">
        <v>259.38552856400003</v>
      </c>
      <c r="BH568" s="32">
        <v>475.46295165999999</v>
      </c>
      <c r="BI568" s="32">
        <v>8742</v>
      </c>
      <c r="BJ568" s="32">
        <v>5191.2817382809999</v>
      </c>
      <c r="BK568" s="32">
        <v>185.474151611</v>
      </c>
      <c r="BL568" s="32">
        <v>1601.5604248049999</v>
      </c>
      <c r="BM568" s="32">
        <v>3292.5859375</v>
      </c>
      <c r="BN568" s="32">
        <v>785.95672607400002</v>
      </c>
      <c r="BO568" s="32">
        <v>3146.4731445309999</v>
      </c>
      <c r="BP568" s="32">
        <v>12254.368164062</v>
      </c>
      <c r="BQ568" s="32">
        <v>2092.7133789059999</v>
      </c>
      <c r="BR568" s="32">
        <v>5916.5122070309999</v>
      </c>
      <c r="BS568" s="32">
        <v>1830.6457519529999</v>
      </c>
      <c r="BT568" s="32">
        <v>1439.495483398</v>
      </c>
      <c r="BU568" s="32">
        <v>110.13999939</v>
      </c>
      <c r="BV568" s="32">
        <v>1197.0949707029999</v>
      </c>
      <c r="BW568" s="32">
        <v>558.29644775400004</v>
      </c>
      <c r="BX568" s="32">
        <v>1672.7563476559999</v>
      </c>
      <c r="BY568" s="32">
        <v>989.44830322300004</v>
      </c>
      <c r="BZ568" s="32">
        <v>672.5</v>
      </c>
      <c r="CA568" s="32">
        <v>1034.1691894529999</v>
      </c>
      <c r="CB568" s="32">
        <v>263.907958984</v>
      </c>
      <c r="CC568" s="32">
        <v>48.675621032999999</v>
      </c>
      <c r="CD568" s="32">
        <v>233.78773498499999</v>
      </c>
      <c r="CE568" s="32">
        <v>530.111328125</v>
      </c>
      <c r="CF568" s="32">
        <v>6276.7875976559999</v>
      </c>
      <c r="CG568" s="32">
        <v>5088.15234375</v>
      </c>
      <c r="CH568" s="32">
        <v>11.178682327000001</v>
      </c>
      <c r="CI568" s="32">
        <v>2080.5021972660002</v>
      </c>
      <c r="CJ568" s="32">
        <v>476.56924438499999</v>
      </c>
      <c r="CK568" s="32">
        <v>125.258300781</v>
      </c>
      <c r="CL568" s="32">
        <v>450.76626586899999</v>
      </c>
      <c r="CM568" s="32">
        <v>167.12477111800001</v>
      </c>
      <c r="CN568" s="32">
        <v>847.57305908199999</v>
      </c>
      <c r="CO568" s="32">
        <v>1140.383789062</v>
      </c>
      <c r="CP568" s="32">
        <v>754.37286376999998</v>
      </c>
      <c r="CQ568" s="32">
        <v>5809.75</v>
      </c>
      <c r="CR568" s="32">
        <v>3383.2055664059999</v>
      </c>
      <c r="CS568" s="32">
        <v>1642.4348144529999</v>
      </c>
      <c r="CT568" s="32">
        <v>1077</v>
      </c>
      <c r="CU568" s="32">
        <v>7824.931640625</v>
      </c>
      <c r="CV568" s="32">
        <v>275.40396118199999</v>
      </c>
      <c r="CW568" s="32">
        <v>266.87765502899998</v>
      </c>
      <c r="CX568" s="32">
        <v>948.77105712900004</v>
      </c>
      <c r="CZ568" s="32">
        <v>1397.265625</v>
      </c>
      <c r="DA568" s="32">
        <v>2049.4311523440001</v>
      </c>
      <c r="DB568" s="32">
        <v>155.229614258</v>
      </c>
      <c r="DC568" s="34">
        <v>4028</v>
      </c>
      <c r="DD568" s="32">
        <v>2484.7250976559999</v>
      </c>
      <c r="DE568" s="32">
        <v>775.74377441399997</v>
      </c>
      <c r="DG568" s="32">
        <v>0.810000002</v>
      </c>
      <c r="DI568" s="32">
        <v>81.238471985000004</v>
      </c>
      <c r="DJ568" s="32" t="s">
        <v>234</v>
      </c>
      <c r="DK568" s="32">
        <v>359.91247558600003</v>
      </c>
      <c r="DL568" s="32">
        <v>10469.32421875</v>
      </c>
      <c r="DM568" s="32">
        <v>1680.5584716799999</v>
      </c>
      <c r="DN568" s="32">
        <v>2526.1276855470001</v>
      </c>
      <c r="DO568" s="32" t="s">
        <v>234</v>
      </c>
      <c r="DP568" s="32">
        <v>496</v>
      </c>
      <c r="DQ568" s="32">
        <v>804</v>
      </c>
      <c r="DS568" s="32">
        <v>31.27</v>
      </c>
      <c r="DT568" s="32">
        <v>856.69781494100005</v>
      </c>
      <c r="DU568" s="32">
        <v>119</v>
      </c>
      <c r="DV568" s="32">
        <v>3959.5681152339998</v>
      </c>
      <c r="DW568" s="32">
        <v>711.66827392599998</v>
      </c>
      <c r="DX568" s="32">
        <v>454.2</v>
      </c>
      <c r="DY568" s="32">
        <v>516.23266601600005</v>
      </c>
      <c r="EA568">
        <v>15.672000000000001</v>
      </c>
      <c r="EB568" s="32">
        <v>593.22943115199996</v>
      </c>
      <c r="EC568" s="32">
        <v>1258.599975586</v>
      </c>
    </row>
    <row r="569" spans="1:133">
      <c r="A569" s="33">
        <v>44648</v>
      </c>
      <c r="B569" s="32">
        <v>501.61520385699998</v>
      </c>
      <c r="C569" s="32">
        <v>7519.763671875</v>
      </c>
      <c r="D569" s="32">
        <v>1705.203491211</v>
      </c>
      <c r="E569" s="32">
        <v>2903.1940917970001</v>
      </c>
      <c r="F569" s="32">
        <v>689.38397216800001</v>
      </c>
      <c r="G569" s="32">
        <v>2973.3041992190001</v>
      </c>
      <c r="H569" s="32">
        <v>532.66876220699999</v>
      </c>
      <c r="I569" s="32">
        <v>137.66503906200001</v>
      </c>
      <c r="J569" s="32">
        <v>2342.5964355470001</v>
      </c>
      <c r="K569" s="32">
        <v>1478.8278808590001</v>
      </c>
      <c r="L569" s="32">
        <v>9887.712890625</v>
      </c>
      <c r="M569" s="32">
        <v>463.84054565399998</v>
      </c>
      <c r="N569" s="32">
        <v>218.06552124000001</v>
      </c>
      <c r="O569" s="32">
        <v>1045.057006836</v>
      </c>
      <c r="P569" s="32">
        <v>724.76965331999997</v>
      </c>
      <c r="Q569" s="32">
        <v>122.528465271</v>
      </c>
      <c r="R569" s="32">
        <v>1331.513305664</v>
      </c>
      <c r="S569" s="32">
        <v>1461.7403564450001</v>
      </c>
      <c r="T569" s="32">
        <v>132.49354553200001</v>
      </c>
      <c r="U569" s="32">
        <v>4989.283203125</v>
      </c>
      <c r="V569" s="32">
        <v>2472.3400878910002</v>
      </c>
      <c r="W569" s="32">
        <v>1357.8048095700001</v>
      </c>
      <c r="X569" s="32">
        <v>82.700492858999993</v>
      </c>
      <c r="Y569" s="32">
        <v>221.22080993700001</v>
      </c>
      <c r="Z569" s="32">
        <v>3630.8994140619998</v>
      </c>
      <c r="AA569" s="32">
        <v>323.1484375</v>
      </c>
      <c r="AB569" s="32">
        <v>1023.97442627</v>
      </c>
      <c r="AC569" s="32">
        <v>5600.1713867190001</v>
      </c>
      <c r="AD569" s="32">
        <v>2907.9504394529999</v>
      </c>
      <c r="AE569" s="32">
        <v>1714.0612792970001</v>
      </c>
      <c r="AF569" s="32">
        <v>260.29428100600001</v>
      </c>
      <c r="AG569" s="32">
        <v>1627.6163330080001</v>
      </c>
      <c r="AH569" s="32">
        <v>637.59448242200006</v>
      </c>
      <c r="AI569" s="32">
        <v>459.723876953</v>
      </c>
      <c r="AJ569" s="32">
        <v>1642.7237548830001</v>
      </c>
      <c r="AK569" s="32">
        <v>3820.2236328119998</v>
      </c>
      <c r="AL569" s="32">
        <v>593.13452148399995</v>
      </c>
      <c r="AM569" s="32">
        <v>1084.026367188</v>
      </c>
      <c r="AN569" s="32">
        <v>2791.220703125</v>
      </c>
      <c r="AP569" s="32">
        <v>2776.7731933589998</v>
      </c>
      <c r="AQ569" s="32">
        <v>1043.6729736330001</v>
      </c>
      <c r="AR569" s="32">
        <v>1656.5106201169999</v>
      </c>
      <c r="AS569" s="32">
        <v>3020.6215820309999</v>
      </c>
      <c r="AT569" s="32">
        <v>1689.20703125</v>
      </c>
      <c r="AU569" s="32">
        <v>1058.1593017580001</v>
      </c>
      <c r="AV569" s="32">
        <v>206.58001709000001</v>
      </c>
      <c r="AW569" s="32">
        <v>1650.085571289</v>
      </c>
      <c r="AX569" s="32">
        <v>793.31945800799997</v>
      </c>
      <c r="AY569" s="32">
        <v>415.22463989300002</v>
      </c>
      <c r="AZ569" s="32">
        <v>380.33612060500002</v>
      </c>
      <c r="BA569" s="32">
        <v>151.82284545900001</v>
      </c>
      <c r="BB569" s="32">
        <v>1691.9929199220001</v>
      </c>
      <c r="BC569" s="32">
        <v>3892.1784667970001</v>
      </c>
      <c r="BD569" s="32">
        <v>2533.6096191410002</v>
      </c>
      <c r="BE569" s="32">
        <v>523.56408691399997</v>
      </c>
      <c r="BF569" s="32">
        <v>642.50128173799999</v>
      </c>
      <c r="BG569" s="32">
        <v>260.58361816399997</v>
      </c>
      <c r="BH569" s="32">
        <v>481.665283203</v>
      </c>
      <c r="BI569" s="32">
        <v>8756</v>
      </c>
      <c r="BJ569" s="32">
        <v>5223.2651367190001</v>
      </c>
      <c r="BK569" s="32">
        <v>186.67205810499999</v>
      </c>
      <c r="BL569" s="32">
        <v>1625.5678710940001</v>
      </c>
      <c r="BM569" s="32">
        <v>3291.5881347660002</v>
      </c>
      <c r="BN569" s="32">
        <v>789.55462646499996</v>
      </c>
      <c r="BO569" s="32">
        <v>3147.4719238279999</v>
      </c>
      <c r="BP569" s="32">
        <v>12199.39453125</v>
      </c>
      <c r="BQ569" s="32">
        <v>2089.7182617190001</v>
      </c>
      <c r="BR569" s="32">
        <v>5854.6010742190001</v>
      </c>
      <c r="BS569" s="32">
        <v>1838.6354980470001</v>
      </c>
      <c r="BT569" s="32">
        <v>1430.048828125</v>
      </c>
      <c r="BU569" s="32">
        <v>98.379997252999999</v>
      </c>
      <c r="BV569" s="32">
        <v>1205.401367188</v>
      </c>
      <c r="BW569" s="32">
        <v>557.69787597699997</v>
      </c>
      <c r="BX569" s="32">
        <v>1689.234375</v>
      </c>
      <c r="BY569" s="32">
        <v>1008.34552002</v>
      </c>
      <c r="BZ569" s="32">
        <v>675</v>
      </c>
      <c r="CA569" s="32">
        <v>1032.1716308590001</v>
      </c>
      <c r="CB569" s="32">
        <v>263.50851440399998</v>
      </c>
      <c r="CC569" s="32">
        <v>48.705577849999997</v>
      </c>
      <c r="CD569" s="32">
        <v>233.04547119099999</v>
      </c>
      <c r="CE569" s="32">
        <v>542.67639160199997</v>
      </c>
      <c r="CF569" s="32">
        <v>6300.7680664059999</v>
      </c>
      <c r="CG569" s="32">
        <v>5106.138671875</v>
      </c>
      <c r="CH569" s="32">
        <v>11.110091209</v>
      </c>
      <c r="CI569" s="32">
        <v>2032.198608398</v>
      </c>
      <c r="CJ569" s="32">
        <v>470.541503906</v>
      </c>
      <c r="CK569" s="32">
        <v>125.518173218</v>
      </c>
      <c r="CL569" s="32">
        <v>459.723876953</v>
      </c>
      <c r="CM569" s="32">
        <v>160.31190490700001</v>
      </c>
      <c r="CN569" s="32">
        <v>855.56896972699997</v>
      </c>
      <c r="CO569" s="32">
        <v>1155.3692626950001</v>
      </c>
      <c r="CP569" s="32">
        <v>730.9921875</v>
      </c>
      <c r="CQ569" s="32">
        <v>5813.7456054690001</v>
      </c>
      <c r="CR569" s="32">
        <v>3424.1657714839998</v>
      </c>
      <c r="CS569" s="32">
        <v>1642.4348144529999</v>
      </c>
      <c r="CT569" s="32">
        <v>1089.5</v>
      </c>
      <c r="CU569" s="32">
        <v>7860.9169921880002</v>
      </c>
      <c r="CV569" s="32">
        <v>279.89831543000003</v>
      </c>
      <c r="CW569" s="32">
        <v>268.87301635699998</v>
      </c>
      <c r="CX569" s="32">
        <v>953.71258544900002</v>
      </c>
      <c r="CZ569" s="32">
        <v>1398.265258789</v>
      </c>
      <c r="DA569" s="32">
        <v>2041.4372558590001</v>
      </c>
      <c r="DB569" s="32">
        <v>155.329620361</v>
      </c>
      <c r="DC569" s="34">
        <v>4004</v>
      </c>
      <c r="DD569" s="32">
        <v>2572.6794433589998</v>
      </c>
      <c r="DE569" s="32">
        <v>770.748046875</v>
      </c>
      <c r="DG569" s="32">
        <v>0.810000002</v>
      </c>
      <c r="DI569" s="32">
        <v>80.879188537999994</v>
      </c>
      <c r="DJ569" s="32" t="s">
        <v>234</v>
      </c>
      <c r="DK569" s="32">
        <v>354.51531982400002</v>
      </c>
      <c r="DL569" s="32">
        <v>10389.364257812</v>
      </c>
      <c r="DM569" s="32">
        <v>1701.0285644529999</v>
      </c>
      <c r="DN569" s="32">
        <v>2547.0341796880002</v>
      </c>
      <c r="DO569" s="32" t="s">
        <v>234</v>
      </c>
      <c r="DP569" s="32">
        <v>492.8</v>
      </c>
      <c r="DQ569" s="32">
        <v>882.5</v>
      </c>
      <c r="DS569" s="32">
        <v>30.7</v>
      </c>
      <c r="DT569" s="32">
        <v>875.12145996100003</v>
      </c>
      <c r="DU569" s="32">
        <v>119.5</v>
      </c>
      <c r="DV569" s="32">
        <v>3893.6088867190001</v>
      </c>
      <c r="DW569" s="32">
        <v>711.66827392599998</v>
      </c>
      <c r="DX569" s="32">
        <v>454.6</v>
      </c>
      <c r="DY569" s="32">
        <v>535.62628173799999</v>
      </c>
      <c r="EA569">
        <v>15.794</v>
      </c>
      <c r="EB569" s="32">
        <v>595.64093017599998</v>
      </c>
      <c r="EC569" s="32">
        <v>1305</v>
      </c>
    </row>
    <row r="570" spans="1:133">
      <c r="A570" s="33">
        <v>44649</v>
      </c>
      <c r="B570" s="32">
        <v>512.806640625</v>
      </c>
      <c r="C570" s="32">
        <v>7889.5551757809999</v>
      </c>
      <c r="D570" s="32">
        <v>1689.220092773</v>
      </c>
      <c r="E570" s="32">
        <v>2947.1667480470001</v>
      </c>
      <c r="F570" s="32">
        <v>703.57543945299994</v>
      </c>
      <c r="G570" s="32">
        <v>2967.3120117190001</v>
      </c>
      <c r="H570" s="32">
        <v>542.45172119100005</v>
      </c>
      <c r="I570" s="32">
        <v>147.09065246599999</v>
      </c>
      <c r="J570" s="32">
        <v>2382.5727539059999</v>
      </c>
      <c r="K570" s="32">
        <v>1487.820678711</v>
      </c>
      <c r="L570" s="32">
        <v>10039.6171875</v>
      </c>
      <c r="M570" s="32">
        <v>471.26266479499998</v>
      </c>
      <c r="N570" s="32">
        <v>215.96681213400001</v>
      </c>
      <c r="O570" s="32">
        <v>1072.0196533200001</v>
      </c>
      <c r="P570" s="32">
        <v>714.77563476600005</v>
      </c>
      <c r="Q570" s="32">
        <v>123.845962524</v>
      </c>
      <c r="R570" s="32">
        <v>1363.489868164</v>
      </c>
      <c r="S570" s="32">
        <v>1515.6752929690001</v>
      </c>
      <c r="T570" s="32">
        <v>135.78593444800001</v>
      </c>
      <c r="U570" s="32">
        <v>4932.6977539059999</v>
      </c>
      <c r="V570" s="32">
        <v>2532.32421875</v>
      </c>
      <c r="W570" s="32">
        <v>1404.7635498049999</v>
      </c>
      <c r="X570" s="32">
        <v>81.821113585999996</v>
      </c>
      <c r="Y570" s="32">
        <v>226.01040649399999</v>
      </c>
      <c r="Z570" s="32">
        <v>3711.8186035160002</v>
      </c>
      <c r="AA570" s="32">
        <v>341.11773681599999</v>
      </c>
      <c r="AB570" s="32">
        <v>1036.450805664</v>
      </c>
      <c r="AC570" s="32">
        <v>5748.0170898440001</v>
      </c>
      <c r="AD570" s="32">
        <v>3061.5427246089998</v>
      </c>
      <c r="AE570" s="32">
        <v>1753.539672852</v>
      </c>
      <c r="AF570" s="32">
        <v>279.73788452100001</v>
      </c>
      <c r="AG570" s="32">
        <v>1669.9689941409999</v>
      </c>
      <c r="AH570" s="32">
        <v>651.07592773399995</v>
      </c>
      <c r="AI570" s="32">
        <v>471.77044677700002</v>
      </c>
      <c r="AJ570" s="32">
        <v>1669.7110595700001</v>
      </c>
      <c r="AK570" s="32">
        <v>3881.1953125</v>
      </c>
      <c r="AL570" s="32">
        <v>610.12689208999996</v>
      </c>
      <c r="AM570" s="32">
        <v>1087.0222167970001</v>
      </c>
      <c r="AN570" s="32">
        <v>2906.7192382809999</v>
      </c>
      <c r="AP570" s="32">
        <v>2931.6486816410002</v>
      </c>
      <c r="AQ570" s="32">
        <v>1099.4714355470001</v>
      </c>
      <c r="AR570" s="32">
        <v>1628.569335938</v>
      </c>
      <c r="AS570" s="32">
        <v>3066.6003417970001</v>
      </c>
      <c r="AT570" s="32">
        <v>1771.120117188</v>
      </c>
      <c r="AU570" s="32">
        <v>1084.1385498049999</v>
      </c>
      <c r="AV570" s="32">
        <v>214.46018981899999</v>
      </c>
      <c r="AW570" s="32">
        <v>1651.4942626950001</v>
      </c>
      <c r="AX570" s="32">
        <v>804.498535156</v>
      </c>
      <c r="AY570" s="32">
        <v>431.41778564499998</v>
      </c>
      <c r="AZ570" s="32">
        <v>370.800292969</v>
      </c>
      <c r="BA570" s="32">
        <v>160.32131957999999</v>
      </c>
      <c r="BB570" s="32">
        <v>1750.9577636720001</v>
      </c>
      <c r="BC570" s="32">
        <v>3797.2717285160002</v>
      </c>
      <c r="BD570" s="32">
        <v>2601.5451660160002</v>
      </c>
      <c r="BE570" s="32">
        <v>526.76257324200003</v>
      </c>
      <c r="BF570" s="32">
        <v>658.89361572300004</v>
      </c>
      <c r="BG570" s="32">
        <v>257.28890991200001</v>
      </c>
      <c r="BH570" s="32">
        <v>487.413818359</v>
      </c>
      <c r="BI570" s="32">
        <v>9176</v>
      </c>
      <c r="BJ570" s="32">
        <v>5335.2060546880002</v>
      </c>
      <c r="BK570" s="32">
        <v>188.46890258799999</v>
      </c>
      <c r="BL570" s="32">
        <v>1679.9848632809999</v>
      </c>
      <c r="BM570" s="32">
        <v>3211.7673339839998</v>
      </c>
      <c r="BN570" s="32">
        <v>785.35699462900004</v>
      </c>
      <c r="BO570" s="32">
        <v>3241.3962402339998</v>
      </c>
      <c r="BP570" s="32">
        <v>12624.19921875</v>
      </c>
      <c r="BQ570" s="32">
        <v>2159.6083984380002</v>
      </c>
      <c r="BR570" s="32">
        <v>5836.6264648440001</v>
      </c>
      <c r="BS570" s="32">
        <v>1849.62109375</v>
      </c>
      <c r="BT570" s="32">
        <v>1512.8198242190001</v>
      </c>
      <c r="BU570" s="32">
        <v>102.379997253</v>
      </c>
      <c r="BV570" s="32">
        <v>1228.3659667970001</v>
      </c>
      <c r="BW570" s="32">
        <v>544.72814941399997</v>
      </c>
      <c r="BX570" s="32">
        <v>1706.2114257809999</v>
      </c>
      <c r="BY570" s="32">
        <v>1072.335571289</v>
      </c>
      <c r="BZ570" s="32">
        <v>700.5</v>
      </c>
      <c r="CA570" s="32">
        <v>1057.6389160159999</v>
      </c>
      <c r="CB570" s="32">
        <v>274.19265747100002</v>
      </c>
      <c r="CC570" s="32">
        <v>49.923717498999999</v>
      </c>
      <c r="CD570" s="32">
        <v>238.558837891</v>
      </c>
      <c r="CE570" s="32">
        <v>561.52410888700001</v>
      </c>
      <c r="CF570" s="32">
        <v>6514.5903320309999</v>
      </c>
      <c r="CG570" s="32">
        <v>5301.9897460940001</v>
      </c>
      <c r="CH570" s="32">
        <v>11.41875267</v>
      </c>
      <c r="CI570" s="32">
        <v>1993.2602539059999</v>
      </c>
      <c r="CJ570" s="32">
        <v>452.69369506800001</v>
      </c>
      <c r="CK570" s="32">
        <v>126.497688293</v>
      </c>
      <c r="CL570" s="32">
        <v>471.77044677700002</v>
      </c>
      <c r="CM570" s="32">
        <v>156.27613830600001</v>
      </c>
      <c r="CN570" s="32">
        <v>868.56231689499998</v>
      </c>
      <c r="CO570" s="32">
        <v>1183.841430664</v>
      </c>
      <c r="CP570" s="32">
        <v>712.407714844</v>
      </c>
      <c r="CQ570" s="32">
        <v>5917.6342773440001</v>
      </c>
      <c r="CR570" s="32">
        <v>3526.5656738279999</v>
      </c>
      <c r="CS570" s="32">
        <v>1638.043334961</v>
      </c>
      <c r="CT570" s="32">
        <v>1166.5</v>
      </c>
      <c r="CU570" s="32">
        <v>7864.9155273440001</v>
      </c>
      <c r="CV570" s="32">
        <v>279.89831543000003</v>
      </c>
      <c r="CW570" s="32">
        <v>279.54815673799999</v>
      </c>
      <c r="CX570" s="32">
        <v>967.35113525400004</v>
      </c>
      <c r="CZ570" s="32">
        <v>1431.2479248049999</v>
      </c>
      <c r="DA570" s="32">
        <v>2068.4165039059999</v>
      </c>
      <c r="DB570" s="32">
        <v>165.328292847</v>
      </c>
      <c r="DC570" s="34">
        <v>3950</v>
      </c>
      <c r="DD570" s="32">
        <v>2664.6328125</v>
      </c>
      <c r="DE570" s="32">
        <v>796.12658691399997</v>
      </c>
      <c r="DG570" s="32">
        <v>0.810000002</v>
      </c>
      <c r="DI570" s="32">
        <v>83.933105468999997</v>
      </c>
      <c r="DJ570" s="32">
        <v>850</v>
      </c>
      <c r="DK570" s="32">
        <v>355.11495971699998</v>
      </c>
      <c r="DL570" s="32">
        <v>10394.36328125</v>
      </c>
      <c r="DM570" s="32">
        <v>1789.4001464840001</v>
      </c>
      <c r="DN570" s="32">
        <v>2542.5859375</v>
      </c>
      <c r="DO570" s="32">
        <v>850</v>
      </c>
      <c r="DP570" s="32">
        <v>490</v>
      </c>
      <c r="DQ570" s="32">
        <v>859.5</v>
      </c>
      <c r="DS570" s="32">
        <v>32.75</v>
      </c>
      <c r="DT570" s="32">
        <v>892.70758056600005</v>
      </c>
      <c r="DU570" s="32">
        <v>121</v>
      </c>
      <c r="DV570" s="32">
        <v>3987.5510253910002</v>
      </c>
      <c r="DW570" s="32">
        <v>665.01940918000003</v>
      </c>
      <c r="DX570" s="32">
        <v>455</v>
      </c>
      <c r="DY570" s="32">
        <v>569.61529541000004</v>
      </c>
      <c r="EA570">
        <v>16.548999999999999</v>
      </c>
      <c r="EB570" s="32">
        <v>595.64093017599998</v>
      </c>
      <c r="EC570" s="32">
        <v>1372.1999511720001</v>
      </c>
    </row>
    <row r="571" spans="1:133">
      <c r="A571" s="33">
        <v>44650</v>
      </c>
      <c r="B571" s="32">
        <v>509.60906982400002</v>
      </c>
      <c r="C571" s="32">
        <v>7901.548828125</v>
      </c>
      <c r="D571" s="32">
        <v>1704.7039794919999</v>
      </c>
      <c r="E571" s="32">
        <v>2955.1616210940001</v>
      </c>
      <c r="F571" s="32">
        <v>699.17803955099998</v>
      </c>
      <c r="G571" s="32">
        <v>3036.2263183589998</v>
      </c>
      <c r="H571" s="32">
        <v>538.45867919900002</v>
      </c>
      <c r="I571" s="32">
        <v>142.50575256299999</v>
      </c>
      <c r="J571" s="32">
        <v>2373.5783691410002</v>
      </c>
      <c r="K571" s="32">
        <v>1478.8278808590001</v>
      </c>
      <c r="L571" s="32">
        <v>10153.543945312</v>
      </c>
      <c r="M571" s="32">
        <v>470.90499877899998</v>
      </c>
      <c r="N571" s="32">
        <v>215.16728210400001</v>
      </c>
      <c r="O571" s="32">
        <v>1051.5479736330001</v>
      </c>
      <c r="P571" s="32">
        <v>743.95819091800001</v>
      </c>
      <c r="Q571" s="32">
        <v>122.528465271</v>
      </c>
      <c r="R571" s="32">
        <v>1359.492797852</v>
      </c>
      <c r="S571" s="32">
        <v>1455.2479248049999</v>
      </c>
      <c r="T571" s="32">
        <v>134.58868408199999</v>
      </c>
      <c r="U571" s="32">
        <v>4726.84375</v>
      </c>
      <c r="V571" s="32">
        <v>2488.3359375</v>
      </c>
      <c r="W571" s="32">
        <v>1379.7856445309999</v>
      </c>
      <c r="X571" s="32">
        <v>82.080940247000001</v>
      </c>
      <c r="Y571" s="32">
        <v>221.121002197</v>
      </c>
      <c r="Z571" s="32">
        <v>3663.2673339839998</v>
      </c>
      <c r="AA571" s="32">
        <v>326.24313354499998</v>
      </c>
      <c r="AB571" s="32">
        <v>1055.436889648</v>
      </c>
      <c r="AC571" s="32">
        <v>5794.9677734380002</v>
      </c>
      <c r="AD571" s="32">
        <v>2962.8662109380002</v>
      </c>
      <c r="AE571" s="32">
        <v>1691.073852539</v>
      </c>
      <c r="AF571" s="32">
        <v>268.76156616200001</v>
      </c>
      <c r="AG571" s="32">
        <v>1647.8078613279999</v>
      </c>
      <c r="AH571" s="32">
        <v>636.20666503899997</v>
      </c>
      <c r="AI571" s="32">
        <v>467.54904174799998</v>
      </c>
      <c r="AJ571" s="32">
        <v>1665.2131347659999</v>
      </c>
      <c r="AK571" s="32">
        <v>3898.1875</v>
      </c>
      <c r="AL571" s="32">
        <v>605.32904052699996</v>
      </c>
      <c r="AM571" s="32">
        <v>1113.9854736330001</v>
      </c>
      <c r="AN571" s="32">
        <v>2887.4694824220001</v>
      </c>
      <c r="AP571" s="32">
        <v>2876.6931152339998</v>
      </c>
      <c r="AQ571" s="32">
        <v>1090.2524414059999</v>
      </c>
      <c r="AR571" s="32">
        <v>1632.062133789</v>
      </c>
      <c r="AS571" s="32">
        <v>2976.6411132809999</v>
      </c>
      <c r="AT571" s="32">
        <v>1711.6831054690001</v>
      </c>
      <c r="AU571" s="32">
        <v>1077.144165039</v>
      </c>
      <c r="AV571" s="32">
        <v>213.86167907699999</v>
      </c>
      <c r="AW571" s="32">
        <v>1671.0135498049999</v>
      </c>
      <c r="AX571" s="32">
        <v>804.89782714800003</v>
      </c>
      <c r="AY571" s="32">
        <v>428.319091797</v>
      </c>
      <c r="AZ571" s="32">
        <v>382.18341064499998</v>
      </c>
      <c r="BA571" s="32">
        <v>152.87266540499999</v>
      </c>
      <c r="BB571" s="32">
        <v>1729.470703125</v>
      </c>
      <c r="BC571" s="32">
        <v>3972.0998535160002</v>
      </c>
      <c r="BD571" s="32">
        <v>2570.5747070309999</v>
      </c>
      <c r="BE571" s="32">
        <v>523.76391601600005</v>
      </c>
      <c r="BF571" s="32">
        <v>642.50128173799999</v>
      </c>
      <c r="BG571" s="32">
        <v>260.88311767599998</v>
      </c>
      <c r="BH571" s="32">
        <v>479.69879150399998</v>
      </c>
      <c r="BI571" s="32">
        <v>8878</v>
      </c>
      <c r="BJ571" s="32">
        <v>5245.2534179690001</v>
      </c>
      <c r="BK571" s="32">
        <v>186.97154235799999</v>
      </c>
      <c r="BL571" s="32">
        <v>1635.7043457029999</v>
      </c>
      <c r="BM571" s="32">
        <v>3234.7160644529999</v>
      </c>
      <c r="BN571" s="32">
        <v>738.78332519499997</v>
      </c>
      <c r="BO571" s="32">
        <v>3126.4890136720001</v>
      </c>
      <c r="BP571" s="32">
        <v>12469.270507812</v>
      </c>
      <c r="BQ571" s="32">
        <v>2143.6337890619998</v>
      </c>
      <c r="BR571" s="32">
        <v>6067.2958984380002</v>
      </c>
      <c r="BS571" s="32">
        <v>1870.0948486330001</v>
      </c>
      <c r="BT571" s="32">
        <v>1470.9846191409999</v>
      </c>
      <c r="BU571" s="32">
        <v>103.059997559</v>
      </c>
      <c r="BV571" s="32">
        <v>1210.287475586</v>
      </c>
      <c r="BW571" s="32">
        <v>540.13885498000002</v>
      </c>
      <c r="BX571" s="32">
        <v>1748.155273438</v>
      </c>
      <c r="BY571" s="32">
        <v>1054.338500977</v>
      </c>
      <c r="BZ571" s="32">
        <v>672.5</v>
      </c>
      <c r="CA571" s="32">
        <v>1032.6710205080001</v>
      </c>
      <c r="CB571" s="32">
        <v>264.606933594</v>
      </c>
      <c r="CC571" s="32">
        <v>48.046581267999997</v>
      </c>
      <c r="CD571" s="32">
        <v>232.51541137699999</v>
      </c>
      <c r="CE571" s="32">
        <v>553.88311767599998</v>
      </c>
      <c r="CF571" s="32">
        <v>6268.794921875</v>
      </c>
      <c r="CG571" s="32">
        <v>5272.0131835940001</v>
      </c>
      <c r="CH571" s="32">
        <v>11.325662613</v>
      </c>
      <c r="CI571" s="32">
        <v>2081.4880371089998</v>
      </c>
      <c r="CJ571" s="32">
        <v>471.57754516599999</v>
      </c>
      <c r="CK571" s="32">
        <v>129.35627746599999</v>
      </c>
      <c r="CL571" s="32">
        <v>467.54904174799998</v>
      </c>
      <c r="CM571" s="32">
        <v>151.28137207</v>
      </c>
      <c r="CN571" s="32">
        <v>870.56140136700003</v>
      </c>
      <c r="CO571" s="32">
        <v>1167.8569335940001</v>
      </c>
      <c r="CP571" s="32">
        <v>729.99310302699996</v>
      </c>
      <c r="CQ571" s="32">
        <v>5937.6123046880002</v>
      </c>
      <c r="CR571" s="32">
        <v>3544.5485839839998</v>
      </c>
      <c r="CS571" s="32">
        <v>1681.958618164</v>
      </c>
      <c r="CT571" s="32">
        <v>1165.5</v>
      </c>
      <c r="CU571" s="32">
        <v>7908.8989257809999</v>
      </c>
      <c r="CV571" s="32">
        <v>282.49502563499999</v>
      </c>
      <c r="CW571" s="32">
        <v>272.46463012700002</v>
      </c>
      <c r="CX571" s="32">
        <v>969.32775878899997</v>
      </c>
      <c r="CZ571" s="32">
        <v>1371.2794189450001</v>
      </c>
      <c r="DA571" s="32">
        <v>2066.41796875</v>
      </c>
      <c r="DB571" s="32">
        <v>160.02899169899999</v>
      </c>
      <c r="DC571" s="34">
        <v>3986</v>
      </c>
      <c r="DD571" s="32">
        <v>2628.6511230470001</v>
      </c>
      <c r="DE571" s="32">
        <v>774.34497070299994</v>
      </c>
      <c r="DG571" s="32">
        <v>0.810000002</v>
      </c>
      <c r="DI571" s="32">
        <v>82.136680603000002</v>
      </c>
      <c r="DJ571" s="32">
        <v>910.1</v>
      </c>
      <c r="DK571" s="32">
        <v>345.320068359</v>
      </c>
      <c r="DL571" s="32">
        <v>10389.364257812</v>
      </c>
      <c r="DM571" s="32">
        <v>1768.4305419919999</v>
      </c>
      <c r="DN571" s="32">
        <v>2654.6804199220001</v>
      </c>
      <c r="DO571" s="32">
        <v>910.1</v>
      </c>
      <c r="DP571" s="32">
        <v>478.8</v>
      </c>
      <c r="DQ571" s="32">
        <v>861.5</v>
      </c>
      <c r="DS571" s="32">
        <v>33</v>
      </c>
      <c r="DT571" s="32">
        <v>901.08203125</v>
      </c>
      <c r="DU571" s="32">
        <v>119.5</v>
      </c>
      <c r="DV571" s="32">
        <v>3901.6037597660002</v>
      </c>
      <c r="DW571" s="32">
        <v>733.02923583999996</v>
      </c>
      <c r="DX571" s="32">
        <v>462.2</v>
      </c>
      <c r="DY571" s="32">
        <v>550.22161865199996</v>
      </c>
      <c r="EA571">
        <v>16.914999999999999</v>
      </c>
      <c r="EB571" s="32">
        <v>595.64093017599998</v>
      </c>
      <c r="EC571" s="32">
        <v>1337</v>
      </c>
    </row>
    <row r="572" spans="1:133">
      <c r="A572" s="33">
        <v>44651</v>
      </c>
      <c r="B572" s="32">
        <v>509.80895996100003</v>
      </c>
      <c r="C572" s="32">
        <v>7875.5629882809999</v>
      </c>
      <c r="D572" s="32">
        <v>1671.2391357419999</v>
      </c>
      <c r="E572" s="32">
        <v>2966.1547851559999</v>
      </c>
      <c r="F572" s="32">
        <v>700.77703857400002</v>
      </c>
      <c r="G572" s="32">
        <v>3074.1789550779999</v>
      </c>
      <c r="H572" s="32">
        <v>529.47448730500003</v>
      </c>
      <c r="I572" s="32">
        <v>139.94766235399999</v>
      </c>
      <c r="J572" s="32">
        <v>2381.5734863279999</v>
      </c>
      <c r="K572" s="32">
        <v>1451.3497314450001</v>
      </c>
      <c r="L572" s="32">
        <v>10125.561523438</v>
      </c>
      <c r="M572" s="32">
        <v>469.831939697</v>
      </c>
      <c r="N572" s="32">
        <v>215.49874877900001</v>
      </c>
      <c r="O572" s="32">
        <v>1001.6169433589999</v>
      </c>
      <c r="P572" s="32">
        <v>733.56433105500003</v>
      </c>
      <c r="Q572" s="32">
        <v>122.528465271</v>
      </c>
      <c r="R572" s="32">
        <v>1344.5037841799999</v>
      </c>
      <c r="S572" s="32">
        <v>1446.758178711</v>
      </c>
      <c r="T572" s="32">
        <v>130.441329956</v>
      </c>
      <c r="U572" s="32">
        <v>4715.13671875</v>
      </c>
      <c r="V572" s="32">
        <v>2509.3298339839998</v>
      </c>
      <c r="W572" s="32">
        <v>1387.278930664</v>
      </c>
      <c r="X572" s="32">
        <v>80.022415160999998</v>
      </c>
      <c r="Y572" s="32">
        <v>220.72187805199999</v>
      </c>
      <c r="Z572" s="32">
        <v>3560.4516601559999</v>
      </c>
      <c r="AA572" s="32">
        <v>321.55117797899999</v>
      </c>
      <c r="AB572" s="32">
        <v>1059.9572753909999</v>
      </c>
      <c r="AC572" s="32">
        <v>5825.9360351559999</v>
      </c>
      <c r="AD572" s="32">
        <v>2928.5439453119998</v>
      </c>
      <c r="AE572" s="32">
        <v>1640.1018066409999</v>
      </c>
      <c r="AF572" s="32">
        <v>261.02593994099999</v>
      </c>
      <c r="AG572" s="32">
        <v>1625.1541748049999</v>
      </c>
      <c r="AH572" s="32">
        <v>627.28515625</v>
      </c>
      <c r="AI572" s="32">
        <v>465.489746094</v>
      </c>
      <c r="AJ572" s="32">
        <v>1642.7237548830001</v>
      </c>
      <c r="AK572" s="32">
        <v>3861.7043457029999</v>
      </c>
      <c r="AL572" s="32">
        <v>601.530761719</v>
      </c>
      <c r="AM572" s="32">
        <v>1122.9731445309999</v>
      </c>
      <c r="AN572" s="32">
        <v>2897.0947265619998</v>
      </c>
      <c r="AP572" s="32">
        <v>2854.7106933589998</v>
      </c>
      <c r="AQ572" s="32">
        <v>1100.441772461</v>
      </c>
      <c r="AR572" s="32">
        <v>1607.1147460940001</v>
      </c>
      <c r="AS572" s="32">
        <v>2949.6540527339998</v>
      </c>
      <c r="AT572" s="32">
        <v>1672.2250976559999</v>
      </c>
      <c r="AU572" s="32">
        <v>1083.1394042970001</v>
      </c>
      <c r="AV572" s="32">
        <v>214.36044311500001</v>
      </c>
      <c r="AW572" s="32">
        <v>1657.3295898440001</v>
      </c>
      <c r="AX572" s="32">
        <v>784.13659668000003</v>
      </c>
      <c r="AY572" s="32">
        <v>420.622314453</v>
      </c>
      <c r="AZ572" s="32">
        <v>374.79437255900001</v>
      </c>
      <c r="BA572" s="32">
        <v>148.22349548299999</v>
      </c>
      <c r="BB572" s="32">
        <v>1661.0114746090001</v>
      </c>
      <c r="BC572" s="32">
        <v>3968.6032714839998</v>
      </c>
      <c r="BD572" s="32">
        <v>2560.583984375</v>
      </c>
      <c r="BE572" s="32">
        <v>525.76306152300003</v>
      </c>
      <c r="BF572" s="32">
        <v>632.505859375</v>
      </c>
      <c r="BG572" s="32">
        <v>252.29685974099999</v>
      </c>
      <c r="BH572" s="32">
        <v>483.31967163100001</v>
      </c>
      <c r="BI572" s="32">
        <v>8880</v>
      </c>
      <c r="BJ572" s="32">
        <v>5187.951171875</v>
      </c>
      <c r="BK572" s="32">
        <v>181.88047790499999</v>
      </c>
      <c r="BL572" s="32">
        <v>1591.4239501950001</v>
      </c>
      <c r="BM572" s="32">
        <v>3187.3229980470001</v>
      </c>
      <c r="BN572" s="32">
        <v>750.17681884800004</v>
      </c>
      <c r="BO572" s="32">
        <v>3069.5344238279999</v>
      </c>
      <c r="BP572" s="32">
        <v>12529.243164062</v>
      </c>
      <c r="BQ572" s="32">
        <v>2147.6271972660002</v>
      </c>
      <c r="BR572" s="32">
        <v>6072.2885742190001</v>
      </c>
      <c r="BS572" s="32">
        <v>1876.0871582029999</v>
      </c>
      <c r="BT572" s="32">
        <v>1439.0456542970001</v>
      </c>
      <c r="BU572" s="32">
        <v>101.099998474</v>
      </c>
      <c r="BV572" s="32">
        <v>1192.3859863279999</v>
      </c>
      <c r="BW572" s="32">
        <v>532.95568847699997</v>
      </c>
      <c r="BX572" s="32">
        <v>1746.157836914</v>
      </c>
      <c r="BY572" s="32">
        <v>1025.8428955080001</v>
      </c>
      <c r="BZ572" s="32">
        <v>634</v>
      </c>
      <c r="CA572" s="32">
        <v>1006.704467773</v>
      </c>
      <c r="CB572" s="32">
        <v>255.02116394000001</v>
      </c>
      <c r="CC572" s="32">
        <v>46.983215332</v>
      </c>
      <c r="CD572" s="32">
        <v>228.91046142600001</v>
      </c>
      <c r="CE572" s="32">
        <v>548.61938476600005</v>
      </c>
      <c r="CF572" s="32">
        <v>6026.9951171880002</v>
      </c>
      <c r="CG572" s="32">
        <v>5220.0522460940001</v>
      </c>
      <c r="CH572" s="32">
        <v>11.350159645</v>
      </c>
      <c r="CI572" s="32">
        <v>2078.5307617190001</v>
      </c>
      <c r="CJ572" s="32">
        <v>470.91824340800002</v>
      </c>
      <c r="CK572" s="32">
        <v>124.778533936</v>
      </c>
      <c r="CL572" s="32">
        <v>465.489746094</v>
      </c>
      <c r="CM572" s="32">
        <v>148.14465332</v>
      </c>
      <c r="CN572" s="32">
        <v>868.56231689499998</v>
      </c>
      <c r="CO572" s="32">
        <v>1156.867797852</v>
      </c>
      <c r="CP572" s="32">
        <v>716.80413818399995</v>
      </c>
      <c r="CQ572" s="32">
        <v>5919.6318359380002</v>
      </c>
      <c r="CR572" s="32">
        <v>3451.6394042970001</v>
      </c>
      <c r="CS572" s="32">
        <v>1677.5671386720001</v>
      </c>
      <c r="CT572" s="32">
        <v>1171</v>
      </c>
      <c r="CU572" s="32">
        <v>7962.876953125</v>
      </c>
      <c r="CV572" s="32">
        <v>275.65365600600001</v>
      </c>
      <c r="CW572" s="32">
        <v>271.3671875</v>
      </c>
      <c r="CX572" s="32">
        <v>972.09497070299994</v>
      </c>
      <c r="CZ572" s="32">
        <v>1362.284179688</v>
      </c>
      <c r="DA572" s="32">
        <v>2059.4235839839998</v>
      </c>
      <c r="DB572" s="32">
        <v>154.67967224099999</v>
      </c>
      <c r="DC572" s="34">
        <v>4080</v>
      </c>
      <c r="DD572" s="32">
        <v>2632.6489257809999</v>
      </c>
      <c r="DE572" s="32">
        <v>767.15100097699997</v>
      </c>
      <c r="DG572" s="32">
        <v>0.810000002</v>
      </c>
      <c r="DI572" s="32">
        <v>81.757438660000005</v>
      </c>
      <c r="DJ572" s="32">
        <v>920</v>
      </c>
      <c r="DK572" s="32">
        <v>328.82867431599999</v>
      </c>
      <c r="DL572" s="32">
        <v>10374.374023438</v>
      </c>
      <c r="DM572" s="32">
        <v>1782.9096679690001</v>
      </c>
      <c r="DN572" s="32">
        <v>2626.2119140619998</v>
      </c>
      <c r="DO572" s="32">
        <v>920</v>
      </c>
      <c r="DP572" s="32">
        <v>464</v>
      </c>
      <c r="DQ572" s="32">
        <v>859</v>
      </c>
      <c r="DS572" s="32">
        <v>32</v>
      </c>
      <c r="DT572" s="32">
        <v>900.24456787099996</v>
      </c>
      <c r="DU572" s="32">
        <v>120.5</v>
      </c>
      <c r="DV572" s="32">
        <v>3867.6245117190001</v>
      </c>
      <c r="DW572" s="32">
        <v>773.86657714800003</v>
      </c>
      <c r="DX572" s="32">
        <v>460.8</v>
      </c>
      <c r="DY572" s="32">
        <v>556.41949462900004</v>
      </c>
      <c r="EA572">
        <v>17.123999999999999</v>
      </c>
      <c r="EB572" s="32">
        <v>593.22943115199996</v>
      </c>
      <c r="EC572" s="32">
        <v>1356.8000488279999</v>
      </c>
    </row>
    <row r="573" spans="1:133">
      <c r="A573" s="33">
        <v>44652</v>
      </c>
      <c r="B573" s="32">
        <v>509.40927124000001</v>
      </c>
      <c r="C573" s="32">
        <v>7855.5747070309999</v>
      </c>
      <c r="D573" s="32">
        <v>1688.720703125</v>
      </c>
      <c r="E573" s="32">
        <v>2989.1403808589998</v>
      </c>
      <c r="F573" s="32">
        <v>717.36706543000003</v>
      </c>
      <c r="G573" s="32">
        <v>3068.1862792970001</v>
      </c>
      <c r="H573" s="32">
        <v>524.08392333999996</v>
      </c>
      <c r="I573" s="32">
        <v>138.90473938</v>
      </c>
      <c r="J573" s="32">
        <v>2363.5842285160002</v>
      </c>
      <c r="K573" s="32">
        <v>1433.3640136720001</v>
      </c>
      <c r="L573" s="32">
        <v>10069.598632812</v>
      </c>
      <c r="M573" s="32">
        <v>472.96170043900003</v>
      </c>
      <c r="N573" s="32">
        <v>215.29884338400001</v>
      </c>
      <c r="O573" s="32">
        <v>1004.612792969</v>
      </c>
      <c r="P573" s="32">
        <v>742.95886230500003</v>
      </c>
      <c r="Q573" s="32">
        <v>124.28514099100001</v>
      </c>
      <c r="R573" s="32">
        <v>1349.9998779299999</v>
      </c>
      <c r="S573" s="32">
        <v>1427.2817382809999</v>
      </c>
      <c r="T573" s="32">
        <v>130.99021911599999</v>
      </c>
      <c r="U573" s="32">
        <v>4657.5751953119998</v>
      </c>
      <c r="V573" s="32">
        <v>2490.3352050779999</v>
      </c>
      <c r="W573" s="32">
        <v>1380.2850341799999</v>
      </c>
      <c r="X573" s="32">
        <v>78.303657532000003</v>
      </c>
      <c r="Y573" s="32">
        <v>222.118850708</v>
      </c>
      <c r="Z573" s="32">
        <v>3549.0280761720001</v>
      </c>
      <c r="AA573" s="32">
        <v>319.45474243199999</v>
      </c>
      <c r="AB573" s="32">
        <v>1051.458618164</v>
      </c>
      <c r="AC573" s="32">
        <v>6003.7514648440001</v>
      </c>
      <c r="AD573" s="32">
        <v>2925.1118164059999</v>
      </c>
      <c r="AE573" s="32">
        <v>1683.5780029299999</v>
      </c>
      <c r="AF573" s="32">
        <v>259.98062133799999</v>
      </c>
      <c r="AG573" s="32">
        <v>1571.9672851559999</v>
      </c>
      <c r="AH573" s="32">
        <v>632.63806152300003</v>
      </c>
      <c r="AI573" s="32">
        <v>457.76770019499997</v>
      </c>
      <c r="AJ573" s="32">
        <v>1651.219726562</v>
      </c>
      <c r="AK573" s="32">
        <v>3868.2014160160002</v>
      </c>
      <c r="AL573" s="32">
        <v>603.9296875</v>
      </c>
      <c r="AM573" s="32">
        <v>1120.4765625</v>
      </c>
      <c r="AN573" s="32">
        <v>2882.6569824220001</v>
      </c>
      <c r="AP573" s="32">
        <v>2870.6975097660002</v>
      </c>
      <c r="AQ573" s="32">
        <v>1087.341186523</v>
      </c>
      <c r="AR573" s="32">
        <v>1617.5925292970001</v>
      </c>
      <c r="AS573" s="32">
        <v>2909.6721191410002</v>
      </c>
      <c r="AT573" s="32">
        <v>1671.7257080080001</v>
      </c>
      <c r="AU573" s="32">
        <v>1047.1680908200001</v>
      </c>
      <c r="AV573" s="32">
        <v>213.36294555699999</v>
      </c>
      <c r="AW573" s="32">
        <v>1666.7878417970001</v>
      </c>
      <c r="AX573" s="32">
        <v>775.55261230500003</v>
      </c>
      <c r="AY573" s="32">
        <v>418.22332763700001</v>
      </c>
      <c r="AZ573" s="32">
        <v>378.38903808600003</v>
      </c>
      <c r="BA573" s="32">
        <v>150.72305297899999</v>
      </c>
      <c r="BB573" s="32">
        <v>1654.0155029299999</v>
      </c>
      <c r="BC573" s="32">
        <v>4065.5080566410002</v>
      </c>
      <c r="BD573" s="32">
        <v>2555.5883789059999</v>
      </c>
      <c r="BE573" s="32">
        <v>520.76531982400002</v>
      </c>
      <c r="BF573" s="32">
        <v>634.70483398399995</v>
      </c>
      <c r="BG573" s="32">
        <v>248.50291442899999</v>
      </c>
      <c r="BH573" s="32">
        <v>487.88528442400002</v>
      </c>
      <c r="BI573" s="32">
        <v>8746</v>
      </c>
      <c r="BJ573" s="32">
        <v>5147.966796875</v>
      </c>
      <c r="BK573" s="32">
        <v>183.477661133</v>
      </c>
      <c r="BL573" s="32">
        <v>1605.2950439450001</v>
      </c>
      <c r="BM573" s="32">
        <v>3218.751953125</v>
      </c>
      <c r="BN573" s="32">
        <v>740.58227539100005</v>
      </c>
      <c r="BO573" s="32">
        <v>3040.5581054690001</v>
      </c>
      <c r="BP573" s="32">
        <v>12694.166992188</v>
      </c>
      <c r="BQ573" s="32">
        <v>2144.6323242190001</v>
      </c>
      <c r="BR573" s="32">
        <v>6216.08203125</v>
      </c>
      <c r="BS573" s="32">
        <v>1874.588867188</v>
      </c>
      <c r="BT573" s="32">
        <v>1412.0551757809999</v>
      </c>
      <c r="BU573" s="32">
        <v>99.370002747000001</v>
      </c>
      <c r="BV573" s="32">
        <v>1186.5217285159999</v>
      </c>
      <c r="BW573" s="32">
        <v>532.95568847699997</v>
      </c>
      <c r="BX573" s="32">
        <v>1730.179321289</v>
      </c>
      <c r="BY573" s="32">
        <v>1022.343383789</v>
      </c>
      <c r="BZ573" s="32">
        <v>656</v>
      </c>
      <c r="CA573" s="32">
        <v>983.93383789100005</v>
      </c>
      <c r="CB573" s="32">
        <v>257.71713256800001</v>
      </c>
      <c r="CC573" s="32">
        <v>47.317695618000002</v>
      </c>
      <c r="CD573" s="32">
        <v>231.03103637699999</v>
      </c>
      <c r="CE573" s="32">
        <v>547.09112548799999</v>
      </c>
      <c r="CF573" s="32">
        <v>6102.931640625</v>
      </c>
      <c r="CG573" s="32">
        <v>5210.0595703119998</v>
      </c>
      <c r="CH573" s="32">
        <v>11.415484427999999</v>
      </c>
      <c r="CI573" s="32">
        <v>2089.3742675779999</v>
      </c>
      <c r="CJ573" s="32">
        <v>478.07614135699998</v>
      </c>
      <c r="CK573" s="32">
        <v>126.337768555</v>
      </c>
      <c r="CL573" s="32">
        <v>457.76770019499997</v>
      </c>
      <c r="CM573" s="32">
        <v>146.88597106899999</v>
      </c>
      <c r="CN573" s="32">
        <v>862.56542968799999</v>
      </c>
      <c r="CO573" s="32">
        <v>1161.862915039</v>
      </c>
      <c r="CP573" s="32">
        <v>713.20697021499996</v>
      </c>
      <c r="CQ573" s="32">
        <v>5935.6147460940001</v>
      </c>
      <c r="CR573" s="32">
        <v>3504.5874023440001</v>
      </c>
      <c r="CS573" s="32">
        <v>1682.8370361330001</v>
      </c>
      <c r="CT573" s="32">
        <v>1180.5</v>
      </c>
      <c r="CU573" s="32">
        <v>8080.8305664059999</v>
      </c>
      <c r="CV573" s="32">
        <v>278.649902344</v>
      </c>
      <c r="CW573" s="32">
        <v>270.56906127899998</v>
      </c>
      <c r="CX573" s="32">
        <v>978.61779785199997</v>
      </c>
      <c r="CZ573" s="32">
        <v>1357.286743164</v>
      </c>
      <c r="DA573" s="32">
        <v>2037.440429688</v>
      </c>
      <c r="DB573" s="32">
        <v>157.929244995</v>
      </c>
      <c r="DC573" s="34">
        <v>4048</v>
      </c>
      <c r="DD573" s="32">
        <v>2612.6589355470001</v>
      </c>
      <c r="DE573" s="32">
        <v>780.33990478500004</v>
      </c>
      <c r="DG573" s="32">
        <v>0.810000002</v>
      </c>
      <c r="DI573" s="32">
        <v>82.256439209000007</v>
      </c>
      <c r="DJ573" s="32">
        <v>975.8</v>
      </c>
      <c r="DK573" s="32">
        <v>328.328948975</v>
      </c>
      <c r="DL573" s="32">
        <v>10174.483398438</v>
      </c>
      <c r="DM573" s="32">
        <v>1799.3856201169999</v>
      </c>
      <c r="DN573" s="32">
        <v>2685.8178710940001</v>
      </c>
      <c r="DO573" s="32">
        <v>975.8</v>
      </c>
      <c r="DP573" s="32">
        <v>495</v>
      </c>
      <c r="DQ573" s="32">
        <v>847</v>
      </c>
      <c r="DS573" s="32">
        <v>31.18</v>
      </c>
      <c r="DT573" s="32">
        <v>896.05737304700006</v>
      </c>
      <c r="DU573" s="32">
        <v>122.5</v>
      </c>
      <c r="DV573" s="32">
        <v>3901.6037597660002</v>
      </c>
      <c r="DW573" s="32">
        <v>799.46832275400004</v>
      </c>
      <c r="DX573" s="32">
        <v>449.6</v>
      </c>
      <c r="DY573" s="32">
        <v>554.82012939499998</v>
      </c>
      <c r="EA573">
        <v>16.652999999999999</v>
      </c>
      <c r="EB573" s="32">
        <v>595.64093017599998</v>
      </c>
      <c r="EC573" s="32">
        <v>1361</v>
      </c>
    </row>
    <row r="574" spans="1:133">
      <c r="A574" s="33">
        <v>44655</v>
      </c>
      <c r="B574" s="32">
        <v>500.81585693400001</v>
      </c>
      <c r="C574" s="32">
        <v>7761.626953125</v>
      </c>
      <c r="D574" s="32">
        <v>1697.2116699220001</v>
      </c>
      <c r="E574" s="32">
        <v>3031.1140136720001</v>
      </c>
      <c r="F574" s="32">
        <v>732.55786132799994</v>
      </c>
      <c r="G574" s="32">
        <v>3093.1552734380002</v>
      </c>
      <c r="H574" s="32">
        <v>518.89288330099998</v>
      </c>
      <c r="I574" s="32">
        <v>139.51475524899999</v>
      </c>
      <c r="J574" s="32">
        <v>2406.5583496089998</v>
      </c>
      <c r="K574" s="32">
        <v>1430.366210938</v>
      </c>
      <c r="L574" s="32">
        <v>10135.555664062</v>
      </c>
      <c r="M574" s="32">
        <v>469.56359863300003</v>
      </c>
      <c r="N574" s="32">
        <v>214.89901733400001</v>
      </c>
      <c r="O574" s="32">
        <v>999.61975097699997</v>
      </c>
      <c r="P574" s="32">
        <v>754.95178222699997</v>
      </c>
      <c r="Q574" s="32">
        <v>126.480995178</v>
      </c>
      <c r="R574" s="32">
        <v>1344.0043945309999</v>
      </c>
      <c r="S574" s="32">
        <v>1442.2637939450001</v>
      </c>
      <c r="T574" s="32">
        <v>134.533203125</v>
      </c>
      <c r="U574" s="32">
        <v>4713.1850585940001</v>
      </c>
      <c r="V574" s="32">
        <v>2544.3208007809999</v>
      </c>
      <c r="W574" s="32">
        <v>1401.266601562</v>
      </c>
      <c r="X574" s="32">
        <v>78.783302307</v>
      </c>
      <c r="Y574" s="32">
        <v>219.22511291500001</v>
      </c>
      <c r="Z574" s="32">
        <v>3663.2673339839998</v>
      </c>
      <c r="AA574" s="32">
        <v>320.15359497100002</v>
      </c>
      <c r="AB574" s="32">
        <v>1056.883178711</v>
      </c>
      <c r="AC574" s="32">
        <v>5993.7607421880002</v>
      </c>
      <c r="AD574" s="32">
        <v>2911.3828125</v>
      </c>
      <c r="AE574" s="32">
        <v>1679.5803222659999</v>
      </c>
      <c r="AF574" s="32">
        <v>265.93917846699998</v>
      </c>
      <c r="AG574" s="32">
        <v>1600.5305175779999</v>
      </c>
      <c r="AH574" s="32">
        <v>644.33520507799994</v>
      </c>
      <c r="AI574" s="32">
        <v>450.97207641599999</v>
      </c>
      <c r="AJ574" s="32">
        <v>1687.7026367190001</v>
      </c>
      <c r="AK574" s="32">
        <v>3903.6850585940001</v>
      </c>
      <c r="AL574" s="32">
        <v>609.52716064499998</v>
      </c>
      <c r="AM574" s="32">
        <v>1125.4698486330001</v>
      </c>
      <c r="AN574" s="32">
        <v>2882.6569824220001</v>
      </c>
      <c r="AP574" s="32">
        <v>2887.6840820309999</v>
      </c>
      <c r="AQ574" s="32">
        <v>1096.074829102</v>
      </c>
      <c r="AR574" s="32">
        <v>1624.0788574220001</v>
      </c>
      <c r="AS574" s="32">
        <v>2932.6616210940001</v>
      </c>
      <c r="AT574" s="32">
        <v>1689.706420898</v>
      </c>
      <c r="AU574" s="32">
        <v>1058.1593017580001</v>
      </c>
      <c r="AV574" s="32">
        <v>215.15843200699999</v>
      </c>
      <c r="AW574" s="32">
        <v>1662.9641113279999</v>
      </c>
      <c r="AX574" s="32">
        <v>769.56378173799999</v>
      </c>
      <c r="AY574" s="32">
        <v>413.02554321299999</v>
      </c>
      <c r="AZ574" s="32">
        <v>377.04104614300002</v>
      </c>
      <c r="BA574" s="32">
        <v>156.02210998499999</v>
      </c>
      <c r="BB574" s="32">
        <v>1665.508789062</v>
      </c>
      <c r="BC574" s="32">
        <v>4056.0178222660002</v>
      </c>
      <c r="BD574" s="32">
        <v>2537.6057128910002</v>
      </c>
      <c r="BE574" s="32">
        <v>520.76531982400002</v>
      </c>
      <c r="BF574" s="32">
        <v>656.69470214800003</v>
      </c>
      <c r="BG574" s="32">
        <v>246.80563354500001</v>
      </c>
      <c r="BH574" s="32">
        <v>485.83868408199999</v>
      </c>
      <c r="BI574" s="32">
        <v>9090</v>
      </c>
      <c r="BJ574" s="32">
        <v>5145.9677734380002</v>
      </c>
      <c r="BK574" s="32">
        <v>182.32969665499999</v>
      </c>
      <c r="BL574" s="32">
        <v>1611.1635742190001</v>
      </c>
      <c r="BM574" s="32">
        <v>3231.72265625</v>
      </c>
      <c r="BN574" s="32">
        <v>750.97644043000003</v>
      </c>
      <c r="BO574" s="32">
        <v>3067.5361328119998</v>
      </c>
      <c r="BP574" s="32">
        <v>12714.158203125</v>
      </c>
      <c r="BQ574" s="32">
        <v>2206.5349121089998</v>
      </c>
      <c r="BR574" s="32">
        <v>6123.2158203119998</v>
      </c>
      <c r="BS574" s="32">
        <v>1929.5184326169999</v>
      </c>
      <c r="BT574" s="32">
        <v>1423.750976562</v>
      </c>
      <c r="BU574" s="32">
        <v>100.36000061</v>
      </c>
      <c r="BV574" s="32">
        <v>1202.6484375</v>
      </c>
      <c r="BW574" s="32">
        <v>546.72357177699996</v>
      </c>
      <c r="BX574" s="32">
        <v>1733.6745605470001</v>
      </c>
      <c r="BY574" s="32">
        <v>1044.83984375</v>
      </c>
      <c r="BZ574" s="32">
        <v>662</v>
      </c>
      <c r="CA574" s="32">
        <v>1017.190979004</v>
      </c>
      <c r="CB574" s="32">
        <v>259.81405639600001</v>
      </c>
      <c r="CC574" s="32">
        <v>46.818462371999999</v>
      </c>
      <c r="CD574" s="32">
        <v>228.168334961</v>
      </c>
      <c r="CE574" s="32">
        <v>553.20391845699999</v>
      </c>
      <c r="CF574" s="32">
        <v>6156.8876953119998</v>
      </c>
      <c r="CG574" s="32">
        <v>5244.0341796880002</v>
      </c>
      <c r="CH574" s="32">
        <v>11.635954857</v>
      </c>
      <c r="CI574" s="32">
        <v>2085.9243164059999</v>
      </c>
      <c r="CJ574" s="32">
        <v>475.62738037100002</v>
      </c>
      <c r="CK574" s="32">
        <v>125.937965393</v>
      </c>
      <c r="CL574" s="32">
        <v>450.97207641599999</v>
      </c>
      <c r="CM574" s="32">
        <v>146.14674377399999</v>
      </c>
      <c r="CN574" s="32">
        <v>868.56231689499998</v>
      </c>
      <c r="CO574" s="32">
        <v>1149.8745117190001</v>
      </c>
      <c r="CP574" s="32">
        <v>726.59588623000002</v>
      </c>
      <c r="CQ574" s="32">
        <v>5885.66796875</v>
      </c>
      <c r="CR574" s="32">
        <v>3516.5756835940001</v>
      </c>
      <c r="CS574" s="32">
        <v>1722.3608398440001</v>
      </c>
      <c r="CT574" s="32">
        <v>1212</v>
      </c>
      <c r="CU574" s="32">
        <v>8136.80859375</v>
      </c>
      <c r="CV574" s="32">
        <v>275.55377197299998</v>
      </c>
      <c r="CW574" s="32">
        <v>270.070220947</v>
      </c>
      <c r="CX574" s="32">
        <v>973.676269531</v>
      </c>
      <c r="CZ574" s="32">
        <v>1367.2814941409999</v>
      </c>
      <c r="DA574" s="32">
        <v>2077.4094238279999</v>
      </c>
      <c r="DB574" s="32">
        <v>159.62902832</v>
      </c>
      <c r="DC574" s="34">
        <v>4120</v>
      </c>
      <c r="DD574" s="32">
        <v>2634.6481933589998</v>
      </c>
      <c r="DE574" s="32">
        <v>790.13153076200001</v>
      </c>
      <c r="DG574" s="32">
        <v>0.810000002</v>
      </c>
      <c r="DI574" s="32">
        <v>82.436088561999995</v>
      </c>
      <c r="DJ574" s="32">
        <v>980</v>
      </c>
      <c r="DK574" s="32">
        <v>331.62722778300002</v>
      </c>
      <c r="DL574" s="32">
        <v>10174.483398438</v>
      </c>
      <c r="DM574" s="32">
        <v>1826.845703125</v>
      </c>
      <c r="DN574" s="32">
        <v>2668.0249023440001</v>
      </c>
      <c r="DO574" s="32">
        <v>980</v>
      </c>
      <c r="DP574" s="32">
        <v>488</v>
      </c>
      <c r="DQ574" s="32">
        <v>872</v>
      </c>
      <c r="DS574" s="32">
        <v>34.1</v>
      </c>
      <c r="DT574" s="32">
        <v>901.08203125</v>
      </c>
      <c r="DU574" s="32">
        <v>122</v>
      </c>
      <c r="DV574" s="32">
        <v>3913.5964355470001</v>
      </c>
      <c r="DW574" s="32">
        <v>856.01232910199997</v>
      </c>
      <c r="DX574" s="32">
        <v>449.7</v>
      </c>
      <c r="DY574" s="32">
        <v>553.62048339800003</v>
      </c>
      <c r="EA574">
        <v>16.606999999999999</v>
      </c>
      <c r="EB574" s="32">
        <v>588.40643310500002</v>
      </c>
      <c r="EC574" s="32">
        <v>1341.5</v>
      </c>
    </row>
    <row r="575" spans="1:133">
      <c r="A575" s="33">
        <v>44656</v>
      </c>
      <c r="B575" s="32">
        <v>499.217041016</v>
      </c>
      <c r="C575" s="32">
        <v>8023.4799804690001</v>
      </c>
      <c r="D575" s="32">
        <v>1709.19921875</v>
      </c>
      <c r="E575" s="32">
        <v>3078.0849609380002</v>
      </c>
      <c r="F575" s="32">
        <v>731.75842285199997</v>
      </c>
      <c r="G575" s="32">
        <v>3188.0375976559999</v>
      </c>
      <c r="H575" s="32">
        <v>531.07165527300003</v>
      </c>
      <c r="I575" s="32">
        <v>137.42890930199999</v>
      </c>
      <c r="J575" s="32">
        <v>2443.5366210940001</v>
      </c>
      <c r="K575" s="32">
        <v>1387.8999023440001</v>
      </c>
      <c r="L575" s="32">
        <v>10327.435546875</v>
      </c>
      <c r="M575" s="32">
        <v>471.88861084000001</v>
      </c>
      <c r="N575" s="32">
        <v>215.29884338400001</v>
      </c>
      <c r="O575" s="32">
        <v>996.62384033199999</v>
      </c>
      <c r="P575" s="32">
        <v>756.95050048799999</v>
      </c>
      <c r="Q575" s="32">
        <v>121.474441528</v>
      </c>
      <c r="R575" s="32">
        <v>1375.481079102</v>
      </c>
      <c r="S575" s="32">
        <v>1459.742797852</v>
      </c>
      <c r="T575" s="32">
        <v>133.63499450699999</v>
      </c>
      <c r="U575" s="32">
        <v>4577.5747070309999</v>
      </c>
      <c r="V575" s="32">
        <v>2577.3122558589998</v>
      </c>
      <c r="W575" s="32">
        <v>1396.7706298830001</v>
      </c>
      <c r="X575" s="32">
        <v>79.642684936999999</v>
      </c>
      <c r="Y575" s="32">
        <v>216.530960083</v>
      </c>
      <c r="Z575" s="32">
        <v>3679.4509277339998</v>
      </c>
      <c r="AA575" s="32">
        <v>319.05538940399998</v>
      </c>
      <c r="AB575" s="32">
        <v>1094.8552246090001</v>
      </c>
      <c r="AC575" s="32">
        <v>5951.8046875</v>
      </c>
      <c r="AD575" s="32">
        <v>2858.1831054690001</v>
      </c>
      <c r="AE575" s="32">
        <v>1653.0946044919999</v>
      </c>
      <c r="AF575" s="32">
        <v>257.05358886699997</v>
      </c>
      <c r="AG575" s="32">
        <v>1621.7069091799999</v>
      </c>
      <c r="AH575" s="32">
        <v>654.84283447300004</v>
      </c>
      <c r="AI575" s="32">
        <v>453.03140258799999</v>
      </c>
      <c r="AJ575" s="32">
        <v>1676.7077636720001</v>
      </c>
      <c r="AK575" s="32">
        <v>3977.6508789059999</v>
      </c>
      <c r="AL575" s="32">
        <v>608.72760009800004</v>
      </c>
      <c r="AM575" s="32">
        <v>1164.4167480470001</v>
      </c>
      <c r="AN575" s="32">
        <v>2863.4077148440001</v>
      </c>
      <c r="AP575" s="32">
        <v>2867.7004394529999</v>
      </c>
      <c r="AQ575" s="32">
        <v>1099.956420898</v>
      </c>
      <c r="AR575" s="32">
        <v>1612.6027832029999</v>
      </c>
      <c r="AS575" s="32">
        <v>2955.6508789059999</v>
      </c>
      <c r="AT575" s="32">
        <v>1673.2238769529999</v>
      </c>
      <c r="AU575" s="32">
        <v>1051.1647949220001</v>
      </c>
      <c r="AV575" s="32">
        <v>213.961425781</v>
      </c>
      <c r="AW575" s="32">
        <v>1714.277954102</v>
      </c>
      <c r="AX575" s="32">
        <v>783.33813476600005</v>
      </c>
      <c r="AY575" s="32">
        <v>411.82604980500003</v>
      </c>
      <c r="AZ575" s="32">
        <v>382.33319091800001</v>
      </c>
      <c r="BA575" s="32">
        <v>153.8724823</v>
      </c>
      <c r="BB575" s="32">
        <v>1642.0227050779999</v>
      </c>
      <c r="BC575" s="32">
        <v>4128.4467773440001</v>
      </c>
      <c r="BD575" s="32">
        <v>2560.583984375</v>
      </c>
      <c r="BE575" s="32">
        <v>529.76129150400004</v>
      </c>
      <c r="BF575" s="32">
        <v>653.895996094</v>
      </c>
      <c r="BG575" s="32">
        <v>246.20660400400001</v>
      </c>
      <c r="BH575" s="32">
        <v>491.03390502899998</v>
      </c>
      <c r="BI575" s="32">
        <v>9000</v>
      </c>
      <c r="BJ575" s="32">
        <v>5203.9448242190001</v>
      </c>
      <c r="BK575" s="32">
        <v>184.32618713400001</v>
      </c>
      <c r="BL575" s="32">
        <v>1605.8286132809999</v>
      </c>
      <c r="BM575" s="32">
        <v>3221.2465820309999</v>
      </c>
      <c r="BN575" s="32">
        <v>763.96911621100003</v>
      </c>
      <c r="BO575" s="32">
        <v>2977.6079101559999</v>
      </c>
      <c r="BP575" s="32">
        <v>12824.108398438</v>
      </c>
      <c r="BQ575" s="32">
        <v>2208.5314941410002</v>
      </c>
      <c r="BR575" s="32">
        <v>6111.232421875</v>
      </c>
      <c r="BS575" s="32">
        <v>1946.4965820309999</v>
      </c>
      <c r="BT575" s="32">
        <v>1408.90625</v>
      </c>
      <c r="BU575" s="32">
        <v>98.660003661999994</v>
      </c>
      <c r="BV575" s="32">
        <v>1205.091796875</v>
      </c>
      <c r="BW575" s="32">
        <v>560.29174804700006</v>
      </c>
      <c r="BX575" s="32">
        <v>1794.5930175779999</v>
      </c>
      <c r="BY575" s="32">
        <v>1031.8420410159999</v>
      </c>
      <c r="BZ575" s="32">
        <v>685</v>
      </c>
      <c r="CA575" s="32">
        <v>1043.656860352</v>
      </c>
      <c r="CB575" s="32">
        <v>255.42056274399999</v>
      </c>
      <c r="CC575" s="32">
        <v>46.234352112000003</v>
      </c>
      <c r="CD575" s="32">
        <v>226.47187805199999</v>
      </c>
      <c r="CE575" s="32">
        <v>554.56231689499998</v>
      </c>
      <c r="CF575" s="32">
        <v>6148.8940429690001</v>
      </c>
      <c r="CG575" s="32">
        <v>5282.005859375</v>
      </c>
      <c r="CH575" s="32">
        <v>11.856425285</v>
      </c>
      <c r="CI575" s="32">
        <v>2090.8532714839998</v>
      </c>
      <c r="CJ575" s="32">
        <v>486.74105835</v>
      </c>
      <c r="CK575" s="32">
        <v>125.418228149</v>
      </c>
      <c r="CL575" s="32">
        <v>453.03140258799999</v>
      </c>
      <c r="CM575" s="32">
        <v>146.84602355999999</v>
      </c>
      <c r="CN575" s="32">
        <v>866.56341552699996</v>
      </c>
      <c r="CO575" s="32">
        <v>1163.860961914</v>
      </c>
      <c r="CP575" s="32">
        <v>740.18457031200001</v>
      </c>
      <c r="CQ575" s="32">
        <v>5809.75</v>
      </c>
      <c r="CR575" s="32">
        <v>3533.0595703119998</v>
      </c>
      <c r="CS575" s="32">
        <v>1668.784179688</v>
      </c>
      <c r="CT575" s="32">
        <v>1231.5</v>
      </c>
      <c r="CU575" s="32">
        <v>8356.7236328119998</v>
      </c>
      <c r="CV575" s="32">
        <v>274.35531616200001</v>
      </c>
      <c r="CW575" s="32">
        <v>272.06555175800003</v>
      </c>
      <c r="CX575" s="32">
        <v>973.28094482400002</v>
      </c>
      <c r="CZ575" s="32">
        <v>1334.2987060549999</v>
      </c>
      <c r="DA575" s="32">
        <v>2063.4201660160002</v>
      </c>
      <c r="DB575" s="32">
        <v>158.12924194300001</v>
      </c>
      <c r="DC575" s="34">
        <v>4144</v>
      </c>
      <c r="DD575" s="32">
        <v>2628.6511230470001</v>
      </c>
      <c r="DE575" s="32">
        <v>770.14855956999997</v>
      </c>
      <c r="DG575" s="32">
        <v>0.810000002</v>
      </c>
      <c r="DI575" s="32">
        <v>81.837265015</v>
      </c>
      <c r="DJ575" s="32">
        <v>975</v>
      </c>
      <c r="DK575" s="32">
        <v>332.32684326200001</v>
      </c>
      <c r="DL575" s="32">
        <v>9994.5791015619998</v>
      </c>
      <c r="DM575" s="32">
        <v>1802.8806152340001</v>
      </c>
      <c r="DN575" s="32">
        <v>2637.3325195309999</v>
      </c>
      <c r="DO575" s="32">
        <v>975</v>
      </c>
      <c r="DP575" s="32">
        <v>475</v>
      </c>
      <c r="DQ575" s="32">
        <v>878</v>
      </c>
      <c r="DS575" s="32">
        <v>35.31</v>
      </c>
      <c r="DT575" s="32">
        <v>931.22973632799994</v>
      </c>
      <c r="DU575" s="32">
        <v>122.5</v>
      </c>
      <c r="DV575" s="32">
        <v>3829.6479492190001</v>
      </c>
      <c r="DW575" s="32">
        <v>939.25756835899995</v>
      </c>
      <c r="DX575" s="32">
        <v>439</v>
      </c>
      <c r="DY575" s="32">
        <v>539.02520751999998</v>
      </c>
      <c r="EA575">
        <v>16.832999999999998</v>
      </c>
      <c r="EB575" s="32">
        <v>588.40643310500002</v>
      </c>
      <c r="EC575" s="32">
        <v>1396.5</v>
      </c>
    </row>
    <row r="576" spans="1:133">
      <c r="A576" s="33">
        <v>44657</v>
      </c>
      <c r="B576" s="32">
        <v>497.21862793000003</v>
      </c>
      <c r="C576" s="32">
        <v>7975.5068359380002</v>
      </c>
      <c r="D576" s="32">
        <v>1674.235961914</v>
      </c>
      <c r="E576" s="32">
        <v>3081.0830078119998</v>
      </c>
      <c r="F576" s="32">
        <v>727.96069335899995</v>
      </c>
      <c r="G576" s="32">
        <v>3207.0139160160002</v>
      </c>
      <c r="H576" s="32">
        <v>528.67578125</v>
      </c>
      <c r="I576" s="32">
        <v>132.58819580100001</v>
      </c>
      <c r="J576" s="32">
        <v>2445.53515625</v>
      </c>
      <c r="K576" s="32">
        <v>1365.417602539</v>
      </c>
      <c r="L576" s="32">
        <v>10455.352539062</v>
      </c>
      <c r="M576" s="32">
        <v>468.75881958000002</v>
      </c>
      <c r="N576" s="32">
        <v>214.69911193799999</v>
      </c>
      <c r="O576" s="32">
        <v>985.83868408199999</v>
      </c>
      <c r="P576" s="32">
        <v>757.55010986299999</v>
      </c>
      <c r="Q576" s="32">
        <v>121.913635254</v>
      </c>
      <c r="R576" s="32">
        <v>1377.479492188</v>
      </c>
      <c r="S576" s="32">
        <v>1430.2780761720001</v>
      </c>
      <c r="T576" s="32">
        <v>133.13597106899999</v>
      </c>
      <c r="U576" s="32">
        <v>4440.013671875</v>
      </c>
      <c r="V576" s="32">
        <v>2544.3208007809999</v>
      </c>
      <c r="W576" s="32">
        <v>1358.8038330080001</v>
      </c>
      <c r="X576" s="32">
        <v>80.522056579999997</v>
      </c>
      <c r="Y576" s="32">
        <v>215.43333435100001</v>
      </c>
      <c r="Z576" s="32">
        <v>3757.5141601559999</v>
      </c>
      <c r="AA576" s="32">
        <v>309.17233276399998</v>
      </c>
      <c r="AB576" s="32">
        <v>1104.348022461</v>
      </c>
      <c r="AC576" s="32">
        <v>5941.8154296880002</v>
      </c>
      <c r="AD576" s="32">
        <v>2685.7141113279999</v>
      </c>
      <c r="AE576" s="32">
        <v>1586.1313476559999</v>
      </c>
      <c r="AF576" s="32">
        <v>253.60389709500001</v>
      </c>
      <c r="AG576" s="32">
        <v>1598.5606689450001</v>
      </c>
      <c r="AH576" s="32">
        <v>645.12835693399995</v>
      </c>
      <c r="AI576" s="32">
        <v>457.35574340800002</v>
      </c>
      <c r="AJ576" s="32">
        <v>1620.7342529299999</v>
      </c>
      <c r="AK576" s="32">
        <v>4009.1359863279999</v>
      </c>
      <c r="AL576" s="32">
        <v>611.12652587900004</v>
      </c>
      <c r="AM576" s="32">
        <v>1174.902709961</v>
      </c>
      <c r="AN576" s="32">
        <v>2820.0952148440001</v>
      </c>
      <c r="AP576" s="32">
        <v>2765.7819824220001</v>
      </c>
      <c r="AQ576" s="32">
        <v>1077.1518554690001</v>
      </c>
      <c r="AR576" s="32">
        <v>1665.491577148</v>
      </c>
      <c r="AS576" s="32">
        <v>2918.66796875</v>
      </c>
      <c r="AT576" s="32">
        <v>1615.7849121090001</v>
      </c>
      <c r="AU576" s="32">
        <v>1011.196594238</v>
      </c>
      <c r="AV576" s="32">
        <v>210.470214844</v>
      </c>
      <c r="AW576" s="32">
        <v>1735.4071044919999</v>
      </c>
      <c r="AX576" s="32">
        <v>775.15338134800004</v>
      </c>
      <c r="AY576" s="32">
        <v>412.02597045900001</v>
      </c>
      <c r="AZ576" s="32">
        <v>380.28619384799998</v>
      </c>
      <c r="BA576" s="32">
        <v>146.023880005</v>
      </c>
      <c r="BB576" s="32">
        <v>1602.046508789</v>
      </c>
      <c r="BC576" s="32">
        <v>4046.02734375</v>
      </c>
      <c r="BD576" s="32">
        <v>2551.5922851559999</v>
      </c>
      <c r="BE576" s="32">
        <v>532.75982666000004</v>
      </c>
      <c r="BF576" s="32">
        <v>644.70025634800004</v>
      </c>
      <c r="BG576" s="32">
        <v>240.815185547</v>
      </c>
      <c r="BH576" s="32">
        <v>497.33126831099997</v>
      </c>
      <c r="BI576" s="32">
        <v>8570</v>
      </c>
      <c r="BJ576" s="32">
        <v>5073.99609375</v>
      </c>
      <c r="BK576" s="32">
        <v>185.823562622</v>
      </c>
      <c r="BL576" s="32">
        <v>1558.347290039</v>
      </c>
      <c r="BM576" s="32">
        <v>3297.5744628910002</v>
      </c>
      <c r="BN576" s="32">
        <v>774.56311035199997</v>
      </c>
      <c r="BO576" s="32">
        <v>2915.658203125</v>
      </c>
      <c r="BP576" s="32">
        <v>12849.096679688</v>
      </c>
      <c r="BQ576" s="32">
        <v>2233.4924316410002</v>
      </c>
      <c r="BR576" s="32">
        <v>6100.248046875</v>
      </c>
      <c r="BS576" s="32">
        <v>1892.5659179690001</v>
      </c>
      <c r="BT576" s="32">
        <v>1419.2526855470001</v>
      </c>
      <c r="BU576" s="32">
        <v>96.459999084000003</v>
      </c>
      <c r="BV576" s="32">
        <v>1194.3409423830001</v>
      </c>
      <c r="BW576" s="32">
        <v>543.33135986299999</v>
      </c>
      <c r="BX576" s="32">
        <v>1803.0815429690001</v>
      </c>
      <c r="BY576" s="32">
        <v>978.25012206999997</v>
      </c>
      <c r="BZ576" s="32">
        <v>665</v>
      </c>
      <c r="CA576" s="32">
        <v>1021.685180664</v>
      </c>
      <c r="CB576" s="32">
        <v>253.623245239</v>
      </c>
      <c r="CC576" s="32">
        <v>45.116062163999999</v>
      </c>
      <c r="CD576" s="32">
        <v>223.397094727</v>
      </c>
      <c r="CE576" s="32">
        <v>544.03479003899997</v>
      </c>
      <c r="CF576" s="32">
        <v>5915.087890625</v>
      </c>
      <c r="CG576" s="32">
        <v>5339.9609375</v>
      </c>
      <c r="CH576" s="32">
        <v>11.668618201999999</v>
      </c>
      <c r="CI576" s="32">
        <v>2101.2041015619998</v>
      </c>
      <c r="CJ576" s="32">
        <v>488.43637085</v>
      </c>
      <c r="CK576" s="32">
        <v>127.91699218799999</v>
      </c>
      <c r="CL576" s="32">
        <v>457.35574340800002</v>
      </c>
      <c r="CM576" s="32">
        <v>143.18983459500001</v>
      </c>
      <c r="CN576" s="32">
        <v>850.57147216800001</v>
      </c>
      <c r="CO576" s="32">
        <v>1156.867797852</v>
      </c>
      <c r="CP576" s="32">
        <v>734.18957519499997</v>
      </c>
      <c r="CQ576" s="32">
        <v>5727.8383789059999</v>
      </c>
      <c r="CR576" s="32">
        <v>3494.0979003910002</v>
      </c>
      <c r="CS576" s="32">
        <v>1667.0274658200001</v>
      </c>
      <c r="CT576" s="32">
        <v>1204</v>
      </c>
      <c r="CU576" s="32">
        <v>8384.7119140619998</v>
      </c>
      <c r="CV576" s="32">
        <v>272.35781860399999</v>
      </c>
      <c r="CW576" s="32">
        <v>269.57141113300003</v>
      </c>
      <c r="CX576" s="32">
        <v>967.74652099599996</v>
      </c>
      <c r="CZ576" s="32">
        <v>1296.3188476559999</v>
      </c>
      <c r="DA576" s="32">
        <v>2029.4465332029999</v>
      </c>
      <c r="DB576" s="32">
        <v>150.63021850600001</v>
      </c>
      <c r="DC576" s="34">
        <v>4260</v>
      </c>
      <c r="DD576" s="32">
        <v>2606.662109375</v>
      </c>
      <c r="DE576" s="32">
        <v>762.35510253899997</v>
      </c>
      <c r="DG576" s="32">
        <v>0.810000002</v>
      </c>
      <c r="DI576" s="32">
        <v>78.523872374999996</v>
      </c>
      <c r="DJ576" s="32">
        <v>945.1</v>
      </c>
      <c r="DK576" s="32">
        <v>328.12902831999997</v>
      </c>
      <c r="DL576" s="32">
        <v>9672.75390625</v>
      </c>
      <c r="DM576" s="32">
        <v>1689.0457763669999</v>
      </c>
      <c r="DN576" s="32">
        <v>2630.66015625</v>
      </c>
      <c r="DO576" s="32">
        <v>945.1</v>
      </c>
      <c r="DP576" s="32">
        <v>471.3</v>
      </c>
      <c r="DQ576" s="32">
        <v>894</v>
      </c>
      <c r="DS576" s="32">
        <v>35.950000000000003</v>
      </c>
      <c r="DT576" s="32">
        <v>932.06707763700001</v>
      </c>
      <c r="DU576" s="32">
        <v>123.5</v>
      </c>
      <c r="DV576" s="32">
        <v>3701.7265625</v>
      </c>
      <c r="DW576" s="32">
        <v>963.60278320299994</v>
      </c>
      <c r="DX576" s="32">
        <v>427.7</v>
      </c>
      <c r="DY576" s="32">
        <v>523.83013916000004</v>
      </c>
      <c r="EA576">
        <v>16.797999999999998</v>
      </c>
      <c r="EB576" s="32">
        <v>576.34899902300003</v>
      </c>
      <c r="EC576" s="32">
        <v>1317</v>
      </c>
    </row>
    <row r="577" spans="1:133">
      <c r="A577" s="33">
        <v>44658</v>
      </c>
      <c r="B577" s="32">
        <v>494.02102661100002</v>
      </c>
      <c r="C577" s="32">
        <v>7979.5048828119998</v>
      </c>
      <c r="D577" s="32">
        <v>1676.7332763669999</v>
      </c>
      <c r="E577" s="32">
        <v>3113.0634765619998</v>
      </c>
      <c r="F577" s="32">
        <v>727.96069335899995</v>
      </c>
      <c r="G577" s="32">
        <v>3169.0607910160002</v>
      </c>
      <c r="H577" s="32">
        <v>524.88250732400002</v>
      </c>
      <c r="I577" s="32">
        <v>130.73851013199999</v>
      </c>
      <c r="J577" s="32">
        <v>2447.5341796880002</v>
      </c>
      <c r="K577" s="32">
        <v>1374.5344238279999</v>
      </c>
      <c r="L577" s="32">
        <v>10661.22265625</v>
      </c>
      <c r="M577" s="32">
        <v>466.25497436500001</v>
      </c>
      <c r="N577" s="32">
        <v>215.09892272900001</v>
      </c>
      <c r="O577" s="32">
        <v>981.444824219</v>
      </c>
      <c r="P577" s="32">
        <v>760.14855956999997</v>
      </c>
      <c r="Q577" s="32">
        <v>124.987831116</v>
      </c>
      <c r="R577" s="32">
        <v>1387.9715576169999</v>
      </c>
      <c r="S577" s="32">
        <v>1406.806274414</v>
      </c>
      <c r="T577" s="32">
        <v>129.39338684099999</v>
      </c>
      <c r="U577" s="32">
        <v>4502.453125</v>
      </c>
      <c r="V577" s="32">
        <v>2563.3156738279999</v>
      </c>
      <c r="W577" s="32">
        <v>1358.3044433590001</v>
      </c>
      <c r="X577" s="32">
        <v>80.462104796999995</v>
      </c>
      <c r="Y577" s="32">
        <v>211.14263915999999</v>
      </c>
      <c r="Z577" s="32">
        <v>3694.6828613279999</v>
      </c>
      <c r="AA577" s="32">
        <v>303.029785156</v>
      </c>
      <c r="AB577" s="32">
        <v>1099.375610352</v>
      </c>
      <c r="AC577" s="32">
        <v>5941.8154296880002</v>
      </c>
      <c r="AD577" s="32">
        <v>2703.5073242190001</v>
      </c>
      <c r="AE577" s="32">
        <v>1593.1274414059999</v>
      </c>
      <c r="AF577" s="32">
        <v>250.91557312</v>
      </c>
      <c r="AG577" s="32">
        <v>1615.797241211</v>
      </c>
      <c r="AH577" s="32">
        <v>643.74060058600003</v>
      </c>
      <c r="AI577" s="32">
        <v>449.79531860399999</v>
      </c>
      <c r="AJ577" s="32">
        <v>1554.2655029299999</v>
      </c>
      <c r="AK577" s="32">
        <v>3992.1440429690001</v>
      </c>
      <c r="AL577" s="32">
        <v>606.92828369100005</v>
      </c>
      <c r="AM577" s="32">
        <v>1168.411499023</v>
      </c>
      <c r="AN577" s="32">
        <v>2805.6577148440001</v>
      </c>
      <c r="AP577" s="32">
        <v>2780.7700195309999</v>
      </c>
      <c r="AQ577" s="32">
        <v>1052.891967773</v>
      </c>
      <c r="AR577" s="32">
        <v>1656.5106201169999</v>
      </c>
      <c r="AS577" s="32">
        <v>2918.66796875</v>
      </c>
      <c r="AT577" s="32">
        <v>1589.8126220700001</v>
      </c>
      <c r="AU577" s="32">
        <v>1012.195861816</v>
      </c>
      <c r="AV577" s="32">
        <v>202.560379028</v>
      </c>
      <c r="AW577" s="32">
        <v>1751.706665039</v>
      </c>
      <c r="AX577" s="32">
        <v>771.56011962900004</v>
      </c>
      <c r="AY577" s="32">
        <v>411.42623901399998</v>
      </c>
      <c r="AZ577" s="32">
        <v>376.84136962899998</v>
      </c>
      <c r="BA577" s="32">
        <v>145.12403869600001</v>
      </c>
      <c r="BB577" s="32">
        <v>1628.0311279299999</v>
      </c>
      <c r="BC577" s="32">
        <v>3974.0979003910002</v>
      </c>
      <c r="BD577" s="32">
        <v>2559.5844726559999</v>
      </c>
      <c r="BE577" s="32">
        <v>528.60443115199996</v>
      </c>
      <c r="BF577" s="32">
        <v>635.30456543000003</v>
      </c>
      <c r="BG577" s="32">
        <v>245.60752868700001</v>
      </c>
      <c r="BH577" s="32">
        <v>492.60821533199999</v>
      </c>
      <c r="BI577" s="32">
        <v>8460</v>
      </c>
      <c r="BJ577" s="32">
        <v>4961.0405273440001</v>
      </c>
      <c r="BK577" s="32">
        <v>188.11949157699999</v>
      </c>
      <c r="BL577" s="32">
        <v>1521.9284667970001</v>
      </c>
      <c r="BM577" s="32">
        <v>3225.2375488279999</v>
      </c>
      <c r="BN577" s="32">
        <v>764.76867675799997</v>
      </c>
      <c r="BO577" s="32">
        <v>2908.1638183589998</v>
      </c>
      <c r="BP577" s="32">
        <v>12989.033203125</v>
      </c>
      <c r="BQ577" s="32">
        <v>2167.5959472660002</v>
      </c>
      <c r="BR577" s="32">
        <v>6079.2788085940001</v>
      </c>
      <c r="BS577" s="32">
        <v>1892.0665283200001</v>
      </c>
      <c r="BT577" s="32">
        <v>1419.7023925779999</v>
      </c>
      <c r="BU577" s="32">
        <v>94.75</v>
      </c>
      <c r="BV577" s="32">
        <v>1199.2276611330001</v>
      </c>
      <c r="BW577" s="32">
        <v>537.34539794900002</v>
      </c>
      <c r="BX577" s="32">
        <v>1788.600952148</v>
      </c>
      <c r="BY577" s="32">
        <v>971.05114746100003</v>
      </c>
      <c r="BZ577" s="32">
        <v>660</v>
      </c>
      <c r="CA577" s="32">
        <v>1017.190979004</v>
      </c>
      <c r="CB577" s="32">
        <v>252.22532653799999</v>
      </c>
      <c r="CC577" s="32">
        <v>44.280387877999999</v>
      </c>
      <c r="CD577" s="32">
        <v>225.19956970199999</v>
      </c>
      <c r="CE577" s="32">
        <v>541.65759277300003</v>
      </c>
      <c r="CF577" s="32">
        <v>5831.1572265619998</v>
      </c>
      <c r="CG577" s="32">
        <v>5309.9848632809999</v>
      </c>
      <c r="CH577" s="32">
        <v>11.278496742</v>
      </c>
      <c r="CI577" s="32">
        <v>2056.3508300779999</v>
      </c>
      <c r="CJ577" s="32">
        <v>484.76324462899998</v>
      </c>
      <c r="CK577" s="32">
        <v>126.777549744</v>
      </c>
      <c r="CL577" s="32">
        <v>449.79531860399999</v>
      </c>
      <c r="CM577" s="32">
        <v>140.43275451700001</v>
      </c>
      <c r="CN577" s="32">
        <v>845.61175537099996</v>
      </c>
      <c r="CO577" s="32">
        <v>1120.902954102</v>
      </c>
      <c r="CP577" s="32">
        <v>734.18957519499997</v>
      </c>
      <c r="CQ577" s="32">
        <v>5703.8647460940001</v>
      </c>
      <c r="CR577" s="32">
        <v>3499.5922851559999</v>
      </c>
      <c r="CS577" s="32">
        <v>1676.6887207029999</v>
      </c>
      <c r="CT577" s="32">
        <v>1229.5</v>
      </c>
      <c r="CU577" s="32">
        <v>8430.693359375</v>
      </c>
      <c r="CV577" s="32">
        <v>272.35781860399999</v>
      </c>
      <c r="CW577" s="32">
        <v>265.87994384799998</v>
      </c>
      <c r="CX577" s="32">
        <v>973.47857666000004</v>
      </c>
      <c r="CZ577" s="32">
        <v>1284.4816894529999</v>
      </c>
      <c r="DA577" s="32">
        <v>2034.4426269529999</v>
      </c>
      <c r="DB577" s="32">
        <v>150.88017272900001</v>
      </c>
      <c r="DC577" s="34">
        <v>4256</v>
      </c>
      <c r="DD577" s="32">
        <v>2620.6550292970001</v>
      </c>
      <c r="DE577" s="32">
        <v>757.11047363299997</v>
      </c>
      <c r="DG577" s="32">
        <v>0.810000002</v>
      </c>
      <c r="DI577" s="32">
        <v>77.446014403999996</v>
      </c>
      <c r="DJ577" s="32">
        <v>939</v>
      </c>
      <c r="DK577" s="32">
        <v>324.131103516</v>
      </c>
      <c r="DL577" s="32">
        <v>9820.6748046880002</v>
      </c>
      <c r="DM577" s="32">
        <v>1647.606079102</v>
      </c>
      <c r="DN577" s="32">
        <v>2613.3122558589998</v>
      </c>
      <c r="DO577" s="32">
        <v>939</v>
      </c>
      <c r="DP577" s="32">
        <v>481</v>
      </c>
      <c r="DQ577" s="32">
        <v>900</v>
      </c>
      <c r="DS577" s="32">
        <v>34.03</v>
      </c>
      <c r="DT577" s="32">
        <v>920.34307861299999</v>
      </c>
      <c r="DU577" s="32">
        <v>123.5</v>
      </c>
      <c r="DV577" s="32">
        <v>3707.72265625</v>
      </c>
      <c r="DW577" s="32">
        <v>954.17895507799994</v>
      </c>
      <c r="DX577" s="32">
        <v>417</v>
      </c>
      <c r="DY577" s="32">
        <v>519.03167724599996</v>
      </c>
      <c r="EA577">
        <v>16.305</v>
      </c>
      <c r="EB577" s="32">
        <v>576.34899902300003</v>
      </c>
      <c r="EC577" s="32">
        <v>1275.5</v>
      </c>
    </row>
    <row r="578" spans="1:133">
      <c r="A578" s="33">
        <v>44659</v>
      </c>
      <c r="B578" s="32">
        <v>508.80969238300003</v>
      </c>
      <c r="C578" s="32">
        <v>7905.5463867190001</v>
      </c>
      <c r="D578" s="32">
        <v>1705.7028808590001</v>
      </c>
      <c r="E578" s="32">
        <v>3109.0661621089998</v>
      </c>
      <c r="F578" s="32">
        <v>725.36224365199996</v>
      </c>
      <c r="G578" s="32">
        <v>3127.11328125</v>
      </c>
      <c r="H578" s="32">
        <v>529.47448730500003</v>
      </c>
      <c r="I578" s="32">
        <v>131.01399230999999</v>
      </c>
      <c r="J578" s="32">
        <v>2442.5366210940001</v>
      </c>
      <c r="K578" s="32">
        <v>1413.506835938</v>
      </c>
      <c r="L578" s="32">
        <v>10923.055664062</v>
      </c>
      <c r="M578" s="32">
        <v>473.94537353499999</v>
      </c>
      <c r="N578" s="32">
        <v>216.49827575699999</v>
      </c>
      <c r="O578" s="32">
        <v>987.83599853500004</v>
      </c>
      <c r="P578" s="32">
        <v>778.33782958999996</v>
      </c>
      <c r="Q578" s="32">
        <v>126.393165588</v>
      </c>
      <c r="R578" s="32">
        <v>1374.481811523</v>
      </c>
      <c r="S578" s="32">
        <v>1415.2960205080001</v>
      </c>
      <c r="T578" s="32">
        <v>132.53717040999999</v>
      </c>
      <c r="U578" s="32">
        <v>4564.8916015619998</v>
      </c>
      <c r="V578" s="32">
        <v>2531.32421875</v>
      </c>
      <c r="W578" s="32">
        <v>1370.2938232419999</v>
      </c>
      <c r="X578" s="32">
        <v>80.961746215999995</v>
      </c>
      <c r="Y578" s="32">
        <v>212.04066467300001</v>
      </c>
      <c r="Z578" s="32">
        <v>3782.2658691410002</v>
      </c>
      <c r="AA578" s="32">
        <v>307.722564697</v>
      </c>
      <c r="AB578" s="32">
        <v>1108.416625977</v>
      </c>
      <c r="AC578" s="32">
        <v>5951.8046875</v>
      </c>
      <c r="AD578" s="32">
        <v>2717.6711425779999</v>
      </c>
      <c r="AE578" s="32">
        <v>1590.1290283200001</v>
      </c>
      <c r="AF578" s="32">
        <v>249.870040894</v>
      </c>
      <c r="AG578" s="32">
        <v>1624.661743164</v>
      </c>
      <c r="AH578" s="32">
        <v>638.58581543000003</v>
      </c>
      <c r="AI578" s="32">
        <v>453.41586303700001</v>
      </c>
      <c r="AJ578" s="32">
        <v>1546.769165039</v>
      </c>
      <c r="AK578" s="32">
        <v>4018.6318359380002</v>
      </c>
      <c r="AL578" s="32">
        <v>610.92657470699999</v>
      </c>
      <c r="AM578" s="32">
        <v>1164.916381836</v>
      </c>
      <c r="AN578" s="32">
        <v>2839.3447265619998</v>
      </c>
      <c r="AP578" s="32">
        <v>2825.7338867190001</v>
      </c>
      <c r="AQ578" s="32">
        <v>1069.8737792970001</v>
      </c>
      <c r="AR578" s="32">
        <v>1673.973632812</v>
      </c>
      <c r="AS578" s="32">
        <v>2905.673828125</v>
      </c>
      <c r="AT578" s="32">
        <v>1599.302368164</v>
      </c>
      <c r="AU578" s="32">
        <v>1013.195007324</v>
      </c>
      <c r="AV578" s="32">
        <v>207.44976806599999</v>
      </c>
      <c r="AW578" s="32">
        <v>1789.5378417970001</v>
      </c>
      <c r="AX578" s="32">
        <v>782.34002685500002</v>
      </c>
      <c r="AY578" s="32">
        <v>415.82437133799999</v>
      </c>
      <c r="AZ578" s="32">
        <v>390.92044067400002</v>
      </c>
      <c r="BA578" s="32">
        <v>146.97373962399999</v>
      </c>
      <c r="BB578" s="32">
        <v>1661.0114746090001</v>
      </c>
      <c r="BC578" s="32">
        <v>4166.4086914059999</v>
      </c>
      <c r="BD578" s="32">
        <v>2570.5747070309999</v>
      </c>
      <c r="BE578" s="32">
        <v>527.20495605500003</v>
      </c>
      <c r="BF578" s="32">
        <v>645.29998779300001</v>
      </c>
      <c r="BG578" s="32">
        <v>246.20660400400001</v>
      </c>
      <c r="BH578" s="32">
        <v>495.75695800800003</v>
      </c>
      <c r="BI578" s="32">
        <v>8396</v>
      </c>
      <c r="BJ578" s="32">
        <v>4920.056640625</v>
      </c>
      <c r="BK578" s="32">
        <v>190.66503906200001</v>
      </c>
      <c r="BL578" s="32">
        <v>1508.054077148</v>
      </c>
      <c r="BM578" s="32">
        <v>3283.6066894529999</v>
      </c>
      <c r="BN578" s="32">
        <v>761.77032470699999</v>
      </c>
      <c r="BO578" s="32">
        <v>3020.5739746089998</v>
      </c>
      <c r="BP578" s="32">
        <v>12704.163085938</v>
      </c>
      <c r="BQ578" s="32">
        <v>2188.5629882809999</v>
      </c>
      <c r="BR578" s="32">
        <v>6129.2075195309999</v>
      </c>
      <c r="BS578" s="32">
        <v>1962.4760742190001</v>
      </c>
      <c r="BT578" s="32">
        <v>1437.6961669919999</v>
      </c>
      <c r="BU578" s="32">
        <v>94.279998778999996</v>
      </c>
      <c r="BV578" s="32">
        <v>1205.091796875</v>
      </c>
      <c r="BW578" s="32">
        <v>543.13195800799997</v>
      </c>
      <c r="BX578" s="32">
        <v>1814.5661621090001</v>
      </c>
      <c r="BY578" s="32">
        <v>972.85089111299999</v>
      </c>
      <c r="BZ578" s="32">
        <v>664</v>
      </c>
      <c r="CA578" s="32">
        <v>1029.1755371090001</v>
      </c>
      <c r="CB578" s="32">
        <v>258.11657714799998</v>
      </c>
      <c r="CC578" s="32">
        <v>44.530078887999998</v>
      </c>
      <c r="CD578" s="32">
        <v>229.44062805199999</v>
      </c>
      <c r="CE578" s="32">
        <v>547.43084716800001</v>
      </c>
      <c r="CF578" s="32">
        <v>6028.9936523440001</v>
      </c>
      <c r="CG578" s="32">
        <v>5150.10546875</v>
      </c>
      <c r="CH578" s="32">
        <v>11.436879158</v>
      </c>
      <c r="CI578" s="32">
        <v>2137.1853027339998</v>
      </c>
      <c r="CJ578" s="32">
        <v>497.28970336899999</v>
      </c>
      <c r="CK578" s="32">
        <v>129.21635437</v>
      </c>
      <c r="CL578" s="32">
        <v>453.41586303700001</v>
      </c>
      <c r="CM578" s="32">
        <v>144.44854736299999</v>
      </c>
      <c r="CN578" s="32">
        <v>857.60620117200006</v>
      </c>
      <c r="CO578" s="32">
        <v>1119.903930664</v>
      </c>
      <c r="CP578" s="32">
        <v>742.98229980500003</v>
      </c>
      <c r="CQ578" s="32">
        <v>5737.8266601559999</v>
      </c>
      <c r="CR578" s="32">
        <v>3534.0593261720001</v>
      </c>
      <c r="CS578" s="32">
        <v>1729.387329102</v>
      </c>
      <c r="CT578" s="32">
        <v>1244</v>
      </c>
      <c r="CU578" s="32">
        <v>8500.6669921880002</v>
      </c>
      <c r="CV578" s="32">
        <v>270.95956420900001</v>
      </c>
      <c r="CW578" s="32">
        <v>268.1746521</v>
      </c>
      <c r="CX578" s="32">
        <v>973.08325195299994</v>
      </c>
      <c r="CZ578" s="32">
        <v>1306.4727783200001</v>
      </c>
      <c r="DA578" s="32">
        <v>2062.4213867190001</v>
      </c>
      <c r="DB578" s="32">
        <v>153.37985229500001</v>
      </c>
      <c r="DC578" s="34">
        <v>4306</v>
      </c>
      <c r="DD578" s="32">
        <v>2592.6691894529999</v>
      </c>
      <c r="DE578" s="32">
        <v>767.30389404300001</v>
      </c>
      <c r="DG578" s="32">
        <v>0.810000002</v>
      </c>
      <c r="DI578" s="32">
        <v>78.923072814999998</v>
      </c>
      <c r="DJ578" s="32">
        <v>904</v>
      </c>
      <c r="DK578" s="32">
        <v>330.12796020500002</v>
      </c>
      <c r="DL578" s="32">
        <v>9930.61328125</v>
      </c>
      <c r="DM578" s="32">
        <v>1664.5815429690001</v>
      </c>
      <c r="DN578" s="32">
        <v>2669.8046875</v>
      </c>
      <c r="DO578" s="32">
        <v>904</v>
      </c>
      <c r="DP578" s="32">
        <v>474.1</v>
      </c>
      <c r="DQ578" s="32">
        <v>874.5</v>
      </c>
      <c r="DS578" s="32">
        <v>34.380000000000003</v>
      </c>
      <c r="DT578" s="32">
        <v>906.10656738299997</v>
      </c>
      <c r="DU578" s="32">
        <v>121.5</v>
      </c>
      <c r="DV578" s="32">
        <v>3811.6589355470001</v>
      </c>
      <c r="DW578" s="32">
        <v>977.73889160199997</v>
      </c>
      <c r="DX578" s="32">
        <v>429.6</v>
      </c>
      <c r="DY578" s="32">
        <v>523.03045654300001</v>
      </c>
      <c r="EA578">
        <v>16.433</v>
      </c>
      <c r="EB578" s="32">
        <v>576.34899902300003</v>
      </c>
      <c r="EC578" s="32">
        <v>1288</v>
      </c>
    </row>
    <row r="579" spans="1:133">
      <c r="A579" s="33">
        <v>44662</v>
      </c>
      <c r="B579" s="32">
        <v>514.205566406</v>
      </c>
      <c r="C579" s="32">
        <v>7717.65234375</v>
      </c>
      <c r="D579" s="32">
        <v>1661.249633789</v>
      </c>
      <c r="E579" s="32">
        <v>3067.0920410160002</v>
      </c>
      <c r="F579" s="32">
        <v>712.76989746100003</v>
      </c>
      <c r="G579" s="32">
        <v>3048.2111816410002</v>
      </c>
      <c r="H579" s="32">
        <v>532.26953125</v>
      </c>
      <c r="I579" s="32">
        <v>134.280487061</v>
      </c>
      <c r="J579" s="32">
        <v>2432.5427246089998</v>
      </c>
      <c r="K579" s="32">
        <v>1424.4992675779999</v>
      </c>
      <c r="L579" s="32">
        <v>10851.1015625</v>
      </c>
      <c r="M579" s="32">
        <v>476.89633178700001</v>
      </c>
      <c r="N579" s="32">
        <v>219.296966553</v>
      </c>
      <c r="O579" s="32">
        <v>971.85809326200001</v>
      </c>
      <c r="P579" s="32">
        <v>781.33599853500004</v>
      </c>
      <c r="Q579" s="32">
        <v>126.656654358</v>
      </c>
      <c r="R579" s="32">
        <v>1365.9880371090001</v>
      </c>
      <c r="S579" s="32">
        <v>1398.816040039</v>
      </c>
      <c r="T579" s="32">
        <v>131.58905029300001</v>
      </c>
      <c r="U579" s="32">
        <v>4437.0864257809999</v>
      </c>
      <c r="V579" s="32">
        <v>2441.3481445309999</v>
      </c>
      <c r="W579" s="32">
        <v>1344.8161621090001</v>
      </c>
      <c r="X579" s="32">
        <v>80.641967773000005</v>
      </c>
      <c r="Y579" s="32">
        <v>212.340042114</v>
      </c>
      <c r="Z579" s="32">
        <v>3783.2180175779999</v>
      </c>
      <c r="AA579" s="32">
        <v>307.822357178</v>
      </c>
      <c r="AB579" s="32">
        <v>1102.540039062</v>
      </c>
      <c r="AC579" s="32">
        <v>5883.8754882809999</v>
      </c>
      <c r="AD579" s="32">
        <v>2770.78515625</v>
      </c>
      <c r="AE579" s="32">
        <v>1538.657226562</v>
      </c>
      <c r="AF579" s="32">
        <v>248.30189514200001</v>
      </c>
      <c r="AG579" s="32">
        <v>1622.1993408200001</v>
      </c>
      <c r="AH579" s="32">
        <v>628.67297363299997</v>
      </c>
      <c r="AI579" s="32">
        <v>456.29086303700001</v>
      </c>
      <c r="AJ579" s="32">
        <v>1552.266601562</v>
      </c>
      <c r="AK579" s="32">
        <v>4000.6401367190001</v>
      </c>
      <c r="AL579" s="32">
        <v>617.323730469</v>
      </c>
      <c r="AM579" s="32">
        <v>1137.9530029299999</v>
      </c>
      <c r="AN579" s="32">
        <v>2796.0329589839998</v>
      </c>
      <c r="AP579" s="32">
        <v>2846.716796875</v>
      </c>
      <c r="AQ579" s="32">
        <v>1027.6612548830001</v>
      </c>
      <c r="AR579" s="32">
        <v>1686.447265625</v>
      </c>
      <c r="AS579" s="32">
        <v>2796.7233886720001</v>
      </c>
      <c r="AT579" s="32">
        <v>1572.830688477</v>
      </c>
      <c r="AU579" s="32">
        <v>1007.199829102</v>
      </c>
      <c r="AV579" s="32">
        <v>205.25454711899999</v>
      </c>
      <c r="AW579" s="32">
        <v>1794.769897461</v>
      </c>
      <c r="AX579" s="32">
        <v>784.13659668000003</v>
      </c>
      <c r="AY579" s="32">
        <v>417.42370605500003</v>
      </c>
      <c r="AZ579" s="32">
        <v>386.07757568400001</v>
      </c>
      <c r="BA579" s="32">
        <v>144.22421264600001</v>
      </c>
      <c r="BB579" s="32">
        <v>1643.022094727</v>
      </c>
      <c r="BC579" s="32">
        <v>4066.5070800779999</v>
      </c>
      <c r="BD579" s="32">
        <v>2533.6096191410002</v>
      </c>
      <c r="BE579" s="32">
        <v>524.00616455099998</v>
      </c>
      <c r="BF579" s="32">
        <v>634.904785156</v>
      </c>
      <c r="BG579" s="32">
        <v>250.69943237300001</v>
      </c>
      <c r="BH579" s="32">
        <v>493.71029663100001</v>
      </c>
      <c r="BI579" s="32">
        <v>8494</v>
      </c>
      <c r="BJ579" s="32">
        <v>4910.0610351559999</v>
      </c>
      <c r="BK579" s="32">
        <v>192.162399292</v>
      </c>
      <c r="BL579" s="32">
        <v>1520.8612060549999</v>
      </c>
      <c r="BM579" s="32">
        <v>3274.626953125</v>
      </c>
      <c r="BN579" s="32">
        <v>777.76135253899997</v>
      </c>
      <c r="BO579" s="32">
        <v>3007.5847167970001</v>
      </c>
      <c r="BP579" s="32">
        <v>12409.297851562</v>
      </c>
      <c r="BQ579" s="32">
        <v>2153.6179199220001</v>
      </c>
      <c r="BR579" s="32">
        <v>6061.3041992190001</v>
      </c>
      <c r="BS579" s="32">
        <v>1864.6018066409999</v>
      </c>
      <c r="BT579" s="32">
        <v>1429.1491699220001</v>
      </c>
      <c r="BU579" s="32">
        <v>95</v>
      </c>
      <c r="BV579" s="32">
        <v>1196.7843017580001</v>
      </c>
      <c r="BW579" s="32">
        <v>542.93237304700006</v>
      </c>
      <c r="BX579" s="32">
        <v>1794.0936279299999</v>
      </c>
      <c r="BY579" s="32">
        <v>946.45495605500003</v>
      </c>
      <c r="BZ579" s="32">
        <v>664</v>
      </c>
      <c r="CA579" s="32">
        <v>993.32159423799999</v>
      </c>
      <c r="CB579" s="32">
        <v>258.11657714799998</v>
      </c>
      <c r="CC579" s="32">
        <v>45.024478911999999</v>
      </c>
      <c r="CD579" s="32">
        <v>232.19731140100001</v>
      </c>
      <c r="CE579" s="32">
        <v>542.67639160199997</v>
      </c>
      <c r="CF579" s="32">
        <v>6030.9916992190001</v>
      </c>
      <c r="CG579" s="32">
        <v>5104.1396484380002</v>
      </c>
      <c r="CH579" s="32">
        <v>11.320176125</v>
      </c>
      <c r="CI579" s="32">
        <v>2104.6540527339998</v>
      </c>
      <c r="CJ579" s="32">
        <v>490.13171386699997</v>
      </c>
      <c r="CK579" s="32">
        <v>130.75559997600001</v>
      </c>
      <c r="CL579" s="32">
        <v>456.29086303700001</v>
      </c>
      <c r="CM579" s="32">
        <v>144.78817749000001</v>
      </c>
      <c r="CN579" s="32">
        <v>848.61029052699996</v>
      </c>
      <c r="CO579" s="32">
        <v>1120.902954102</v>
      </c>
      <c r="CP579" s="32">
        <v>764.36456298799999</v>
      </c>
      <c r="CQ579" s="32">
        <v>5755.8081054690001</v>
      </c>
      <c r="CR579" s="32">
        <v>3487.1042480470001</v>
      </c>
      <c r="CS579" s="32">
        <v>1743.4401855470001</v>
      </c>
      <c r="CT579" s="32">
        <v>1238</v>
      </c>
      <c r="CU579" s="32">
        <v>8406.7021484380002</v>
      </c>
      <c r="CV579" s="32">
        <v>274.85470581099997</v>
      </c>
      <c r="CW579" s="32">
        <v>270.16998290999999</v>
      </c>
      <c r="CX579" s="32">
        <v>970.71136474599996</v>
      </c>
      <c r="CZ579" s="32">
        <v>1285.4812011720001</v>
      </c>
      <c r="DA579" s="32">
        <v>2065.4189453119998</v>
      </c>
      <c r="DB579" s="32">
        <v>153.429855347</v>
      </c>
      <c r="DC579" s="34">
        <v>4114</v>
      </c>
      <c r="DD579" s="32">
        <v>2510.7111816410002</v>
      </c>
      <c r="DE579" s="32">
        <v>757.71008300799997</v>
      </c>
      <c r="DG579" s="32">
        <v>0.810000002</v>
      </c>
      <c r="DI579" s="32">
        <v>78.982955933</v>
      </c>
      <c r="DJ579" s="32">
        <v>905.1</v>
      </c>
      <c r="DK579" s="32">
        <v>329.12850952100001</v>
      </c>
      <c r="DL579" s="32">
        <v>9772.69921875</v>
      </c>
      <c r="DM579" s="32">
        <v>1674.0676269529999</v>
      </c>
      <c r="DN579" s="32">
        <v>2586.1782226559999</v>
      </c>
      <c r="DO579" s="32">
        <v>905.1</v>
      </c>
      <c r="DP579" s="32">
        <v>483</v>
      </c>
      <c r="DQ579" s="32">
        <v>890</v>
      </c>
      <c r="DS579" s="32">
        <v>31.6</v>
      </c>
      <c r="DT579" s="32">
        <v>880.98352050799997</v>
      </c>
      <c r="DU579" s="32">
        <v>122</v>
      </c>
      <c r="DV579" s="32">
        <v>3747.6982421880002</v>
      </c>
      <c r="DW579" s="32">
        <v>992.66015625</v>
      </c>
      <c r="DX579" s="32">
        <v>437.9</v>
      </c>
      <c r="DY579" s="32">
        <v>542.42407226600005</v>
      </c>
      <c r="EA579">
        <v>16.363</v>
      </c>
      <c r="EB579" s="32">
        <v>576.34899902300003</v>
      </c>
      <c r="EC579" s="32">
        <v>1290.5</v>
      </c>
    </row>
    <row r="580" spans="1:133">
      <c r="A580" s="33">
        <v>44663</v>
      </c>
      <c r="B580" s="32">
        <v>501.01568603499999</v>
      </c>
      <c r="C580" s="32">
        <v>7723.6489257809999</v>
      </c>
      <c r="D580" s="32">
        <v>1676.7332763669999</v>
      </c>
      <c r="E580" s="32">
        <v>3088.0791015619998</v>
      </c>
      <c r="F580" s="32">
        <v>717.76690673799999</v>
      </c>
      <c r="G580" s="32">
        <v>3057.1997070309999</v>
      </c>
      <c r="H580" s="32">
        <v>511.30621337899998</v>
      </c>
      <c r="I580" s="32">
        <v>133.00143432600001</v>
      </c>
      <c r="J580" s="32">
        <v>2405.5593261720001</v>
      </c>
      <c r="K580" s="32">
        <v>1406.0122070309999</v>
      </c>
      <c r="L580" s="32">
        <v>10497.327148438</v>
      </c>
      <c r="M580" s="32">
        <v>464.37707519499997</v>
      </c>
      <c r="N580" s="32">
        <v>216.29835510300001</v>
      </c>
      <c r="O580" s="32">
        <v>970.46002197300004</v>
      </c>
      <c r="P580" s="32">
        <v>799.32531738299997</v>
      </c>
      <c r="Q580" s="32">
        <v>129.81867980999999</v>
      </c>
      <c r="R580" s="32">
        <v>1341.006469727</v>
      </c>
      <c r="S580" s="32">
        <v>1389.3272705080001</v>
      </c>
      <c r="T580" s="32">
        <v>132.13795471200001</v>
      </c>
      <c r="U580" s="32">
        <v>4470.2583007809999</v>
      </c>
      <c r="V580" s="32">
        <v>2444.3479003910002</v>
      </c>
      <c r="W580" s="32">
        <v>1318.839233398</v>
      </c>
      <c r="X580" s="32">
        <v>79.642684936999999</v>
      </c>
      <c r="Y580" s="32">
        <v>213.138305664</v>
      </c>
      <c r="Z580" s="32">
        <v>3808.9216308589998</v>
      </c>
      <c r="AA580" s="32">
        <v>312.51510620099998</v>
      </c>
      <c r="AB580" s="32">
        <v>1079.4855957029999</v>
      </c>
      <c r="AC580" s="32">
        <v>5839.9213867190001</v>
      </c>
      <c r="AD580" s="32">
        <v>2736.2609863279999</v>
      </c>
      <c r="AE580" s="32">
        <v>1534.159790039</v>
      </c>
      <c r="AF580" s="32">
        <v>248.72007751500001</v>
      </c>
      <c r="AG580" s="32">
        <v>1619.244506836</v>
      </c>
      <c r="AH580" s="32">
        <v>632.63806152300003</v>
      </c>
      <c r="AI580" s="32">
        <v>456.716888428</v>
      </c>
      <c r="AJ580" s="32">
        <v>1536.274047852</v>
      </c>
      <c r="AK580" s="32">
        <v>3963.6574707029999</v>
      </c>
      <c r="AL580" s="32">
        <v>607.12823486299999</v>
      </c>
      <c r="AM580" s="32">
        <v>1138.452148438</v>
      </c>
      <c r="AN580" s="32">
        <v>2791.220703125</v>
      </c>
      <c r="AP580" s="32">
        <v>2805.75</v>
      </c>
      <c r="AQ580" s="32">
        <v>1033.9689941409999</v>
      </c>
      <c r="AR580" s="32">
        <v>1674.4724121090001</v>
      </c>
      <c r="AS580" s="32">
        <v>2751.744140625</v>
      </c>
      <c r="AT580" s="32">
        <v>1592.8093261720001</v>
      </c>
      <c r="AU580" s="32">
        <v>1023.187133789</v>
      </c>
      <c r="AV580" s="32">
        <v>202.161254883</v>
      </c>
      <c r="AW580" s="32">
        <v>1794.769897461</v>
      </c>
      <c r="AX580" s="32">
        <v>748.60284423799999</v>
      </c>
      <c r="AY580" s="32">
        <v>408.82733154300001</v>
      </c>
      <c r="AZ580" s="32">
        <v>395.36395263700001</v>
      </c>
      <c r="BA580" s="32">
        <v>147.37361145</v>
      </c>
      <c r="BB580" s="32">
        <v>1632.0285644529999</v>
      </c>
      <c r="BC580" s="32">
        <v>4096.4780273440001</v>
      </c>
      <c r="BD580" s="32">
        <v>2509.6320800779999</v>
      </c>
      <c r="BE580" s="32">
        <v>529.60406494100005</v>
      </c>
      <c r="BF580" s="32">
        <v>641.10186767599998</v>
      </c>
      <c r="BG580" s="32">
        <v>244.20977783199999</v>
      </c>
      <c r="BH580" s="32">
        <v>488.67239379900002</v>
      </c>
      <c r="BI580" s="32">
        <v>8412</v>
      </c>
      <c r="BJ580" s="32">
        <v>4893.0673828119998</v>
      </c>
      <c r="BK580" s="32">
        <v>193.360305786</v>
      </c>
      <c r="BL580" s="32">
        <v>1522.9958496090001</v>
      </c>
      <c r="BM580" s="32">
        <v>3262.6535644529999</v>
      </c>
      <c r="BN580" s="32">
        <v>778.96057128899997</v>
      </c>
      <c r="BO580" s="32">
        <v>3002.0891113279999</v>
      </c>
      <c r="BP580" s="32">
        <v>12404.299804688</v>
      </c>
      <c r="BQ580" s="32">
        <v>2179.5773925779999</v>
      </c>
      <c r="BR580" s="32">
        <v>6145.1840820309999</v>
      </c>
      <c r="BS580" s="32">
        <v>1902.553100586</v>
      </c>
      <c r="BT580" s="32">
        <v>1405.307617188</v>
      </c>
      <c r="BU580" s="32">
        <v>89.790000915999997</v>
      </c>
      <c r="BV580" s="32">
        <v>1184.078491211</v>
      </c>
      <c r="BW580" s="32">
        <v>548.51922607400002</v>
      </c>
      <c r="BX580" s="32">
        <v>1781.1110839840001</v>
      </c>
      <c r="BY580" s="32">
        <v>957.45324706999997</v>
      </c>
      <c r="BZ580" s="32">
        <v>680</v>
      </c>
      <c r="CA580" s="32">
        <v>1000.212768555</v>
      </c>
      <c r="CB580" s="32">
        <v>260.313323975</v>
      </c>
      <c r="CC580" s="32">
        <v>44.065658569</v>
      </c>
      <c r="CD580" s="32">
        <v>229.01649475100001</v>
      </c>
      <c r="CE580" s="32">
        <v>539.62005615199996</v>
      </c>
      <c r="CF580" s="32">
        <v>6134.9057617190001</v>
      </c>
      <c r="CG580" s="32">
        <v>5078.16015625</v>
      </c>
      <c r="CH580" s="32">
        <v>11.236816406000001</v>
      </c>
      <c r="CI580" s="32">
        <v>2134.7204589839998</v>
      </c>
      <c r="CJ580" s="32">
        <v>494.27566528300002</v>
      </c>
      <c r="CK580" s="32">
        <v>130.59567260700001</v>
      </c>
      <c r="CL580" s="32">
        <v>456.716888428</v>
      </c>
      <c r="CM580" s="32">
        <v>143.10992431599999</v>
      </c>
      <c r="CN580" s="32">
        <v>845.61175537099996</v>
      </c>
      <c r="CO580" s="32">
        <v>1100.922485352</v>
      </c>
      <c r="CP580" s="32">
        <v>770.95904541000004</v>
      </c>
      <c r="CQ580" s="32">
        <v>5779.7822265619998</v>
      </c>
      <c r="CR580" s="32">
        <v>3428.6613769529999</v>
      </c>
      <c r="CS580" s="32">
        <v>1812.826538086</v>
      </c>
      <c r="CT580" s="32">
        <v>1184.5</v>
      </c>
      <c r="CU580" s="32">
        <v>8166.796875</v>
      </c>
      <c r="CV580" s="32">
        <v>270.26046752899998</v>
      </c>
      <c r="CW580" s="32">
        <v>270.76858520500002</v>
      </c>
      <c r="CX580" s="32">
        <v>943.63189697300004</v>
      </c>
      <c r="CZ580" s="32">
        <v>1272.4865722659999</v>
      </c>
      <c r="DA580" s="32">
        <v>2064.4196777339998</v>
      </c>
      <c r="DB580" s="32">
        <v>153.32986450199999</v>
      </c>
      <c r="DC580" s="34">
        <v>4110</v>
      </c>
      <c r="DD580" s="32">
        <v>2798.5634765619998</v>
      </c>
      <c r="DE580" s="32">
        <v>768.70300293000003</v>
      </c>
      <c r="DG580" s="32">
        <v>0.810000002</v>
      </c>
      <c r="DI580" s="32">
        <v>78.923072814999998</v>
      </c>
      <c r="DJ580" s="32">
        <v>940</v>
      </c>
      <c r="DK580" s="32">
        <v>329.62823486299999</v>
      </c>
      <c r="DL580" s="32">
        <v>9764.705078125</v>
      </c>
      <c r="DM580" s="32">
        <v>1661.5858154299999</v>
      </c>
      <c r="DN580" s="32">
        <v>2642.2253417970001</v>
      </c>
      <c r="DO580" s="32">
        <v>940</v>
      </c>
      <c r="DP580" s="32">
        <v>481</v>
      </c>
      <c r="DQ580" s="32">
        <v>874</v>
      </c>
      <c r="DS580" s="32">
        <v>30</v>
      </c>
      <c r="DT580" s="32">
        <v>884.33331298799999</v>
      </c>
      <c r="DU580" s="32">
        <v>123</v>
      </c>
      <c r="DV580" s="32">
        <v>3843.6394042970001</v>
      </c>
      <c r="DW580" s="32">
        <v>1024.858764648</v>
      </c>
      <c r="DX580" s="32">
        <v>447.2</v>
      </c>
      <c r="DY580" s="32">
        <v>552.22094726600005</v>
      </c>
      <c r="EA580">
        <v>16.722999999999999</v>
      </c>
      <c r="EB580" s="32">
        <v>576.34899902300003</v>
      </c>
      <c r="EC580" s="32">
        <v>1303.5</v>
      </c>
    </row>
    <row r="581" spans="1:133">
      <c r="A581" s="33">
        <v>44664</v>
      </c>
      <c r="B581" s="32">
        <v>502.01492309600002</v>
      </c>
      <c r="C581" s="32">
        <v>7553.7446289059999</v>
      </c>
      <c r="D581" s="32">
        <v>1665.7449951169999</v>
      </c>
      <c r="E581" s="32">
        <v>3071.0895996089998</v>
      </c>
      <c r="F581" s="32">
        <v>721.96429443399995</v>
      </c>
      <c r="G581" s="32">
        <v>3070.1840820309999</v>
      </c>
      <c r="H581" s="32">
        <v>516.896484375</v>
      </c>
      <c r="I581" s="32">
        <v>138.03892517099999</v>
      </c>
      <c r="J581" s="32">
        <v>2417.5515136720001</v>
      </c>
      <c r="K581" s="32">
        <v>1435.991210938</v>
      </c>
      <c r="L581" s="32">
        <v>10503.323242188</v>
      </c>
      <c r="M581" s="32">
        <v>463.39337158199999</v>
      </c>
      <c r="N581" s="32">
        <v>216.898071289</v>
      </c>
      <c r="O581" s="32">
        <v>975.05371093799999</v>
      </c>
      <c r="P581" s="32">
        <v>822.31176757799994</v>
      </c>
      <c r="Q581" s="32">
        <v>131.04835510300001</v>
      </c>
      <c r="R581" s="32">
        <v>1339.0079345700001</v>
      </c>
      <c r="S581" s="32">
        <v>1368.8520507809999</v>
      </c>
      <c r="T581" s="32">
        <v>129.343505859</v>
      </c>
      <c r="U581" s="32">
        <v>4479.0380859380002</v>
      </c>
      <c r="V581" s="32">
        <v>2471.3403320309999</v>
      </c>
      <c r="W581" s="32">
        <v>1312.3449707029999</v>
      </c>
      <c r="X581" s="32">
        <v>79.482795714999995</v>
      </c>
      <c r="Y581" s="32">
        <v>209.047164917</v>
      </c>
      <c r="Z581" s="32">
        <v>3753.7067871089998</v>
      </c>
      <c r="AA581" s="32">
        <v>316.60873413100001</v>
      </c>
      <c r="AB581" s="32">
        <v>1071.3487548830001</v>
      </c>
      <c r="AC581" s="32">
        <v>5961.794921875</v>
      </c>
      <c r="AD581" s="32">
        <v>2727.4086914059999</v>
      </c>
      <c r="AE581" s="32">
        <v>1529.6623535159999</v>
      </c>
      <c r="AF581" s="32">
        <v>251.647338867</v>
      </c>
      <c r="AG581" s="32">
        <v>1615.3048095700001</v>
      </c>
      <c r="AH581" s="32">
        <v>636.60321044900002</v>
      </c>
      <c r="AI581" s="32">
        <v>457.46228027299998</v>
      </c>
      <c r="AJ581" s="32">
        <v>1523.280273438</v>
      </c>
      <c r="AK581" s="32">
        <v>3928.6733398440001</v>
      </c>
      <c r="AL581" s="32">
        <v>608.12786865199996</v>
      </c>
      <c r="AM581" s="32">
        <v>1137.453491211</v>
      </c>
      <c r="AN581" s="32">
        <v>2796.0329589839998</v>
      </c>
      <c r="AP581" s="32">
        <v>2809.7465820309999</v>
      </c>
      <c r="AQ581" s="32">
        <v>1031.54296875</v>
      </c>
      <c r="AR581" s="32">
        <v>1665.990600586</v>
      </c>
      <c r="AS581" s="32">
        <v>2732.7526855470001</v>
      </c>
      <c r="AT581" s="32">
        <v>1594.307617188</v>
      </c>
      <c r="AU581" s="32">
        <v>1051.1647949220001</v>
      </c>
      <c r="AV581" s="32">
        <v>196.87272644000001</v>
      </c>
      <c r="AW581" s="32">
        <v>1792.153930664</v>
      </c>
      <c r="AX581" s="32">
        <v>747.005859375</v>
      </c>
      <c r="AY581" s="32">
        <v>403.62951660200002</v>
      </c>
      <c r="AZ581" s="32">
        <v>396.76184081999997</v>
      </c>
      <c r="BA581" s="32">
        <v>147.52362060499999</v>
      </c>
      <c r="BB581" s="32">
        <v>1603.0460205080001</v>
      </c>
      <c r="BC581" s="32">
        <v>4143.9311523440001</v>
      </c>
      <c r="BD581" s="32">
        <v>2495.6452636720001</v>
      </c>
      <c r="BE581" s="32">
        <v>526.20538330099998</v>
      </c>
      <c r="BF581" s="32">
        <v>641.701660156</v>
      </c>
      <c r="BG581" s="32">
        <v>238.219360352</v>
      </c>
      <c r="BH581" s="32">
        <v>483.47717285200002</v>
      </c>
      <c r="BI581" s="32">
        <v>8400</v>
      </c>
      <c r="BJ581" s="32">
        <v>4984.0317382809999</v>
      </c>
      <c r="BK581" s="32">
        <v>188.668533325</v>
      </c>
      <c r="BL581" s="32">
        <v>1527.265014648</v>
      </c>
      <c r="BM581" s="32">
        <v>3256.1677246089998</v>
      </c>
      <c r="BN581" s="32">
        <v>776.96179199200003</v>
      </c>
      <c r="BO581" s="32">
        <v>3018.5751953119998</v>
      </c>
      <c r="BP581" s="32">
        <v>12484.263671875</v>
      </c>
      <c r="BQ581" s="32">
        <v>2132.6506347660002</v>
      </c>
      <c r="BR581" s="32">
        <v>6172.1450195309999</v>
      </c>
      <c r="BS581" s="32">
        <v>1869.5954589840001</v>
      </c>
      <c r="BT581" s="32">
        <v>1439.0456542970001</v>
      </c>
      <c r="BU581" s="32">
        <v>90.029998778999996</v>
      </c>
      <c r="BV581" s="32">
        <v>1166.974609375</v>
      </c>
      <c r="BW581" s="32">
        <v>538.14361572300004</v>
      </c>
      <c r="BX581" s="32">
        <v>1787.1030273440001</v>
      </c>
      <c r="BY581" s="32">
        <v>960.85278320299994</v>
      </c>
      <c r="BZ581" s="32">
        <v>688.5</v>
      </c>
      <c r="CA581" s="32">
        <v>972.548339844</v>
      </c>
      <c r="CB581" s="32">
        <v>257.51742553700001</v>
      </c>
      <c r="CC581" s="32">
        <v>44.085632324000002</v>
      </c>
      <c r="CD581" s="32">
        <v>230.50086975100001</v>
      </c>
      <c r="CE581" s="32">
        <v>531.13018798799999</v>
      </c>
      <c r="CF581" s="32">
        <v>6122.916015625</v>
      </c>
      <c r="CG581" s="32">
        <v>5056.1762695309999</v>
      </c>
      <c r="CH581" s="32">
        <v>11.147623061999999</v>
      </c>
      <c r="CI581" s="32">
        <v>2150.9860839839998</v>
      </c>
      <c r="CJ581" s="32">
        <v>499.26745605500003</v>
      </c>
      <c r="CK581" s="32">
        <v>131.615158081</v>
      </c>
      <c r="CL581" s="32">
        <v>457.46228027299998</v>
      </c>
      <c r="CM581" s="32">
        <v>144.108886719</v>
      </c>
      <c r="CN581" s="32">
        <v>840.61407470699999</v>
      </c>
      <c r="CO581" s="32">
        <v>1107.9155273440001</v>
      </c>
      <c r="CP581" s="32">
        <v>759.56848144499997</v>
      </c>
      <c r="CQ581" s="32">
        <v>5855.7006835940001</v>
      </c>
      <c r="CR581" s="32">
        <v>3433.1572265619998</v>
      </c>
      <c r="CS581" s="32">
        <v>1795.2604980470001</v>
      </c>
      <c r="CT581" s="32">
        <v>1153.5</v>
      </c>
      <c r="CU581" s="32">
        <v>8112.818359375</v>
      </c>
      <c r="CV581" s="32">
        <v>264.86724853499999</v>
      </c>
      <c r="CW581" s="32">
        <v>269.57141113300003</v>
      </c>
      <c r="CX581" s="32">
        <v>923.47045898399995</v>
      </c>
      <c r="CZ581" s="32">
        <v>1274.485717773</v>
      </c>
      <c r="DA581" s="32">
        <v>2064.4196777339998</v>
      </c>
      <c r="DB581" s="32">
        <v>150.08029174800001</v>
      </c>
      <c r="DC581" s="34">
        <v>4074</v>
      </c>
      <c r="DD581" s="32">
        <v>2854.5349121089998</v>
      </c>
      <c r="DE581" s="32">
        <v>764.90545654300001</v>
      </c>
      <c r="DG581" s="32">
        <v>0.810000002</v>
      </c>
      <c r="DI581" s="32">
        <v>78.943023682000003</v>
      </c>
      <c r="DJ581" s="32">
        <v>920</v>
      </c>
      <c r="DK581" s="32">
        <v>329.42837524399999</v>
      </c>
      <c r="DL581" s="32">
        <v>9904.6298828119998</v>
      </c>
      <c r="DM581" s="32">
        <v>1667.5770263669999</v>
      </c>
      <c r="DN581" s="32">
        <v>2655.5700683589998</v>
      </c>
      <c r="DO581" s="32">
        <v>920</v>
      </c>
      <c r="DP581" s="32">
        <v>504.2</v>
      </c>
      <c r="DQ581" s="32">
        <v>865</v>
      </c>
      <c r="DS581" s="32">
        <v>29.95</v>
      </c>
      <c r="DT581" s="32">
        <v>887.68298339800003</v>
      </c>
      <c r="DU581" s="32">
        <v>123.5</v>
      </c>
      <c r="DV581" s="32">
        <v>3893.6088867190001</v>
      </c>
      <c r="DW581" s="32">
        <v>1075.1199951169999</v>
      </c>
      <c r="DX581" s="32">
        <v>459.8</v>
      </c>
      <c r="DY581" s="32">
        <v>556.01971435500002</v>
      </c>
      <c r="EA581">
        <v>15.991</v>
      </c>
      <c r="EB581" s="32">
        <v>585.99493408199999</v>
      </c>
      <c r="EC581" s="32">
        <v>1351</v>
      </c>
    </row>
    <row r="582" spans="1:133">
      <c r="A582" s="33">
        <v>44665</v>
      </c>
      <c r="B582" s="32">
        <v>508.01031494099999</v>
      </c>
      <c r="C582" s="32">
        <v>7589.724609375</v>
      </c>
      <c r="D582" s="32">
        <v>1674.7354736330001</v>
      </c>
      <c r="E582" s="32">
        <v>3063.0947265619998</v>
      </c>
      <c r="F582" s="32">
        <v>722.96374511700003</v>
      </c>
      <c r="G582" s="32">
        <v>3066.1887207029999</v>
      </c>
      <c r="H582" s="32">
        <v>520.09088134800004</v>
      </c>
      <c r="I582" s="32">
        <v>143.13543701200001</v>
      </c>
      <c r="J582" s="32">
        <v>2437.5397949220001</v>
      </c>
      <c r="K582" s="32">
        <v>1432.993164062</v>
      </c>
      <c r="L582" s="32">
        <v>10529.306640625</v>
      </c>
      <c r="M582" s="32">
        <v>467.14923095699999</v>
      </c>
      <c r="N582" s="32">
        <v>216.898071289</v>
      </c>
      <c r="O582" s="32">
        <v>976.65142822300004</v>
      </c>
      <c r="P582" s="32">
        <v>803.52288818399995</v>
      </c>
      <c r="Q582" s="32">
        <v>130.43353271500001</v>
      </c>
      <c r="R582" s="32">
        <v>1357.4942626950001</v>
      </c>
      <c r="S582" s="32">
        <v>1370.350219727</v>
      </c>
      <c r="T582" s="32">
        <v>131.638946533</v>
      </c>
      <c r="U582" s="32">
        <v>4466.35546875</v>
      </c>
      <c r="V582" s="32">
        <v>2520.3273925779999</v>
      </c>
      <c r="W582" s="32">
        <v>1331.328125</v>
      </c>
      <c r="X582" s="32">
        <v>78.563468932999996</v>
      </c>
      <c r="Y582" s="32">
        <v>209.34654235799999</v>
      </c>
      <c r="Z582" s="32">
        <v>3777.5063476559999</v>
      </c>
      <c r="AA582" s="32">
        <v>315.31076049799998</v>
      </c>
      <c r="AB582" s="32">
        <v>1069.9926757809999</v>
      </c>
      <c r="AC582" s="32">
        <v>6049.703125</v>
      </c>
      <c r="AD582" s="32">
        <v>2780.5229492190001</v>
      </c>
      <c r="AE582" s="32">
        <v>1531.161499023</v>
      </c>
      <c r="AF582" s="32">
        <v>256.97937011699997</v>
      </c>
      <c r="AG582" s="32">
        <v>1651.7478027340001</v>
      </c>
      <c r="AH582" s="32">
        <v>639.18054199200003</v>
      </c>
      <c r="AI582" s="32">
        <v>462.46707153300002</v>
      </c>
      <c r="AJ582" s="32">
        <v>1550.7673339840001</v>
      </c>
      <c r="AK582" s="32">
        <v>3961.6584472660002</v>
      </c>
      <c r="AL582" s="32">
        <v>617.92340087900004</v>
      </c>
      <c r="AM582" s="32">
        <v>1131.9610595700001</v>
      </c>
      <c r="AN582" s="32">
        <v>2820.0952148440001</v>
      </c>
      <c r="AP582" s="32">
        <v>2912.6640625</v>
      </c>
      <c r="AQ582" s="32">
        <v>1037.365234375</v>
      </c>
      <c r="AR582" s="32">
        <v>1657.0096435549999</v>
      </c>
      <c r="AS582" s="32">
        <v>2737.7504882809999</v>
      </c>
      <c r="AT582" s="32">
        <v>1613.7872314450001</v>
      </c>
      <c r="AU582" s="32">
        <v>1050.165649414</v>
      </c>
      <c r="AV582" s="32">
        <v>197.22193908700001</v>
      </c>
      <c r="AW582" s="32">
        <v>1783.9035644529999</v>
      </c>
      <c r="AX582" s="32">
        <v>769.36413574200003</v>
      </c>
      <c r="AY582" s="32">
        <v>403.82943725600001</v>
      </c>
      <c r="AZ582" s="32">
        <v>398.85873413100001</v>
      </c>
      <c r="BA582" s="32">
        <v>147.47361755399999</v>
      </c>
      <c r="BB582" s="32">
        <v>1630.5294189450001</v>
      </c>
      <c r="BC582" s="32">
        <v>4164.4111328119998</v>
      </c>
      <c r="BD582" s="32">
        <v>2490.6496582029999</v>
      </c>
      <c r="BE582" s="32">
        <v>528.60443115199996</v>
      </c>
      <c r="BF582" s="32">
        <v>636.90386962900004</v>
      </c>
      <c r="BG582" s="32">
        <v>241.414230347</v>
      </c>
      <c r="BH582" s="32">
        <v>483.47717285200002</v>
      </c>
      <c r="BI582" s="32">
        <v>8626</v>
      </c>
      <c r="BJ582" s="32">
        <v>5189.9501953119998</v>
      </c>
      <c r="BK582" s="32">
        <v>186.77188110399999</v>
      </c>
      <c r="BL582" s="32">
        <v>1532.067749023</v>
      </c>
      <c r="BM582" s="32">
        <v>3254.6711425779999</v>
      </c>
      <c r="BN582" s="32">
        <v>771.56475830099998</v>
      </c>
      <c r="BO582" s="32">
        <v>3017.5764160160002</v>
      </c>
      <c r="BP582" s="32">
        <v>12604.209960938</v>
      </c>
      <c r="BQ582" s="32">
        <v>2166.59765625</v>
      </c>
      <c r="BR582" s="32">
        <v>6203.1015625</v>
      </c>
      <c r="BS582" s="32">
        <v>1899.057617188</v>
      </c>
      <c r="BT582" s="32">
        <v>1424.2009277340001</v>
      </c>
      <c r="BU582" s="32">
        <v>93.430000304999993</v>
      </c>
      <c r="BV582" s="32">
        <v>1167.463256836</v>
      </c>
      <c r="BW582" s="32">
        <v>536.34771728500004</v>
      </c>
      <c r="BX582" s="32">
        <v>1790.098999023</v>
      </c>
      <c r="BY582" s="32">
        <v>955.85357666000004</v>
      </c>
      <c r="BZ582" s="32">
        <v>698.5</v>
      </c>
      <c r="CA582" s="32">
        <v>966.75579833999996</v>
      </c>
      <c r="CB582" s="32">
        <v>257.9168396</v>
      </c>
      <c r="CC582" s="32">
        <v>44.924598693999997</v>
      </c>
      <c r="CD582" s="32">
        <v>232.19731140100001</v>
      </c>
      <c r="CE582" s="32">
        <v>534.52606201200001</v>
      </c>
      <c r="CF582" s="32">
        <v>6184.8637695309999</v>
      </c>
      <c r="CG582" s="32">
        <v>5078.16015625</v>
      </c>
      <c r="CH582" s="32">
        <v>11.036754608000001</v>
      </c>
      <c r="CI582" s="32">
        <v>2160.8442382809999</v>
      </c>
      <c r="CJ582" s="32">
        <v>496.159423828</v>
      </c>
      <c r="CK582" s="32">
        <v>132.07493591299999</v>
      </c>
      <c r="CL582" s="32">
        <v>462.46707153300002</v>
      </c>
      <c r="CM582" s="32">
        <v>145.70721435499999</v>
      </c>
      <c r="CN582" s="32">
        <v>840.61407470699999</v>
      </c>
      <c r="CO582" s="32">
        <v>1137.047241211</v>
      </c>
      <c r="CP582" s="32">
        <v>764.764160156</v>
      </c>
      <c r="CQ582" s="32">
        <v>5849.70703125</v>
      </c>
      <c r="CR582" s="32">
        <v>3425.6643066410002</v>
      </c>
      <c r="CS582" s="32">
        <v>1788.2338867190001</v>
      </c>
      <c r="CT582" s="32">
        <v>1138.5</v>
      </c>
      <c r="CU582" s="32">
        <v>8146.8046875</v>
      </c>
      <c r="CV582" s="32">
        <v>265.96582031200001</v>
      </c>
      <c r="CW582" s="32">
        <v>273.761627197</v>
      </c>
      <c r="CX582" s="32">
        <v>931.77221679700006</v>
      </c>
      <c r="CZ582" s="32">
        <v>1276.4848632809999</v>
      </c>
      <c r="DA582" s="32">
        <v>2068.4165039059999</v>
      </c>
      <c r="DB582" s="32">
        <v>149.08042907699999</v>
      </c>
      <c r="DC582" s="34">
        <v>4080</v>
      </c>
      <c r="DD582" s="32">
        <v>2846.5390625</v>
      </c>
      <c r="DE582" s="32">
        <v>757.510253906</v>
      </c>
      <c r="DG582" s="32">
        <v>0.810000002</v>
      </c>
      <c r="DI582" s="32">
        <v>76.899230957</v>
      </c>
      <c r="DJ582" s="32">
        <v>919</v>
      </c>
      <c r="DK582" s="32">
        <v>328.92864990200002</v>
      </c>
      <c r="DL582" s="32">
        <v>10014.569335938</v>
      </c>
      <c r="DM582" s="32">
        <v>1689.0457763669999</v>
      </c>
      <c r="DN582" s="32">
        <v>2660.9079589839998</v>
      </c>
      <c r="DO582" s="32">
        <v>919</v>
      </c>
      <c r="DP582" s="32">
        <v>524</v>
      </c>
      <c r="DQ582" s="32">
        <v>868</v>
      </c>
      <c r="DS582" s="32">
        <v>28.4</v>
      </c>
      <c r="DT582" s="32">
        <v>886.00805664100005</v>
      </c>
      <c r="DU582" s="32">
        <v>123</v>
      </c>
      <c r="DV582" s="32">
        <v>4001.5424804690001</v>
      </c>
      <c r="DW582" s="32">
        <v>1026.429321289</v>
      </c>
      <c r="DX582" s="32">
        <v>404.4</v>
      </c>
      <c r="DY582" s="32">
        <v>574.01385498000002</v>
      </c>
      <c r="EA582">
        <v>16.565999999999999</v>
      </c>
      <c r="EB582" s="32">
        <v>585.99493408199999</v>
      </c>
      <c r="EC582" s="32">
        <v>1372</v>
      </c>
    </row>
    <row r="583" spans="1:133">
      <c r="A583" s="33">
        <v>44670</v>
      </c>
      <c r="B583" s="32">
        <v>508.01031494099999</v>
      </c>
      <c r="C583" s="32">
        <v>7413.8232421880002</v>
      </c>
      <c r="D583" s="32">
        <v>1685.2243652340001</v>
      </c>
      <c r="E583" s="32">
        <v>3065.0932617190001</v>
      </c>
      <c r="F583" s="32">
        <v>719.76568603500004</v>
      </c>
      <c r="G583" s="32">
        <v>3025.2399902339998</v>
      </c>
      <c r="H583" s="32">
        <v>511.50588989300002</v>
      </c>
      <c r="I583" s="32">
        <v>142.486083984</v>
      </c>
      <c r="J583" s="32">
        <v>2397.5637207029999</v>
      </c>
      <c r="K583" s="32">
        <v>1452.479492188</v>
      </c>
      <c r="L583" s="32">
        <v>10493.329101562</v>
      </c>
      <c r="M583" s="32">
        <v>470.01071166999998</v>
      </c>
      <c r="N583" s="32">
        <v>219.097045898</v>
      </c>
      <c r="O583" s="32">
        <v>976.45172119100005</v>
      </c>
      <c r="P583" s="32">
        <v>795.52758789100005</v>
      </c>
      <c r="Q583" s="32">
        <v>131.22402954099999</v>
      </c>
      <c r="R583" s="32">
        <v>1353.9969482419999</v>
      </c>
      <c r="S583" s="32">
        <v>1355.867553711</v>
      </c>
      <c r="T583" s="32">
        <v>131.838546753</v>
      </c>
      <c r="U583" s="32">
        <v>4480.0131835940001</v>
      </c>
      <c r="V583" s="32">
        <v>2495.333984375</v>
      </c>
      <c r="W583" s="32">
        <v>1333.3264160159999</v>
      </c>
      <c r="X583" s="32">
        <v>78.343635559000006</v>
      </c>
      <c r="Y583" s="32">
        <v>209.14695739699999</v>
      </c>
      <c r="Z583" s="32">
        <v>3795.5939941410002</v>
      </c>
      <c r="AA583" s="32">
        <v>314.81149291999998</v>
      </c>
      <c r="AB583" s="32">
        <v>1055.9793701169999</v>
      </c>
      <c r="AC583" s="32">
        <v>5943.8134765619998</v>
      </c>
      <c r="AD583" s="32">
        <v>2836.2927246089998</v>
      </c>
      <c r="AE583" s="32">
        <v>1574.1378173830001</v>
      </c>
      <c r="AF583" s="32">
        <v>253.947463989</v>
      </c>
      <c r="AG583" s="32">
        <v>1644.360717773</v>
      </c>
      <c r="AH583" s="32">
        <v>636.40502929700006</v>
      </c>
      <c r="AI583" s="32">
        <v>464.064361572</v>
      </c>
      <c r="AJ583" s="32">
        <v>1573.2565917970001</v>
      </c>
      <c r="AK583" s="32">
        <v>3865.7026367190001</v>
      </c>
      <c r="AL583" s="32">
        <v>597.13275146499996</v>
      </c>
      <c r="AM583" s="32">
        <v>1110.9895019529999</v>
      </c>
      <c r="AN583" s="32">
        <v>2848.9699707029999</v>
      </c>
      <c r="AP583" s="32">
        <v>2907.6682128910002</v>
      </c>
      <c r="AQ583" s="32">
        <v>1024.75</v>
      </c>
      <c r="AR583" s="32">
        <v>1671.977905273</v>
      </c>
      <c r="AS583" s="32">
        <v>2709.7634277339998</v>
      </c>
      <c r="AT583" s="32">
        <v>1609.2918701169999</v>
      </c>
      <c r="AU583" s="32">
        <v>1042.1719970700001</v>
      </c>
      <c r="AV583" s="32">
        <v>192.78160095199999</v>
      </c>
      <c r="AW583" s="32">
        <v>1770.420898438</v>
      </c>
      <c r="AX583" s="32">
        <v>755.789550781</v>
      </c>
      <c r="AY583" s="32">
        <v>393.433837891</v>
      </c>
      <c r="AZ583" s="32">
        <v>400.456298828</v>
      </c>
      <c r="BA583" s="32">
        <v>143.02442932100001</v>
      </c>
      <c r="BB583" s="32">
        <v>1629.5301513669999</v>
      </c>
      <c r="BC583" s="32">
        <v>4150.9243164059999</v>
      </c>
      <c r="BD583" s="32">
        <v>2441.6960449220001</v>
      </c>
      <c r="BE583" s="32">
        <v>513.80993652300003</v>
      </c>
      <c r="BF583" s="32">
        <v>623.11029052699996</v>
      </c>
      <c r="BG583" s="32">
        <v>244.50929260300001</v>
      </c>
      <c r="BH583" s="32">
        <v>485.208892822</v>
      </c>
      <c r="BI583" s="32">
        <v>8500</v>
      </c>
      <c r="BJ583" s="32">
        <v>5181.9541015619998</v>
      </c>
      <c r="BK583" s="32">
        <v>185.524093628</v>
      </c>
      <c r="BL583" s="32">
        <v>1540.071899414</v>
      </c>
      <c r="BM583" s="32">
        <v>3269.6374511720001</v>
      </c>
      <c r="BN583" s="32">
        <v>766.56762695299994</v>
      </c>
      <c r="BO583" s="32">
        <v>3034.5625</v>
      </c>
      <c r="BP583" s="32">
        <v>12459.275390625</v>
      </c>
      <c r="BQ583" s="32">
        <v>2181.57421875</v>
      </c>
      <c r="BR583" s="32">
        <v>6133.2006835940001</v>
      </c>
      <c r="BS583" s="32">
        <v>1911.5415039059999</v>
      </c>
      <c r="BT583" s="32">
        <v>1413.854492188</v>
      </c>
      <c r="BU583" s="32">
        <v>95.5</v>
      </c>
      <c r="BV583" s="32">
        <v>1206.0692138669999</v>
      </c>
      <c r="BW583" s="32">
        <v>542.33361816399997</v>
      </c>
      <c r="BX583" s="32">
        <v>1782.6091308590001</v>
      </c>
      <c r="BY583" s="32">
        <v>939.65594482400002</v>
      </c>
      <c r="BZ583" s="32">
        <v>699</v>
      </c>
      <c r="CA583" s="32">
        <v>957.96716308600003</v>
      </c>
      <c r="CB583" s="32">
        <v>259.41464233400001</v>
      </c>
      <c r="CC583" s="32">
        <v>45.314113616999997</v>
      </c>
      <c r="CD583" s="32">
        <v>233.68168640100001</v>
      </c>
      <c r="CE583" s="32">
        <v>528.41326904300001</v>
      </c>
      <c r="CF583" s="32">
        <v>6232.8237304690001</v>
      </c>
      <c r="CG583" s="32">
        <v>4939.2646484380002</v>
      </c>
      <c r="CH583" s="32">
        <v>11.153457641999999</v>
      </c>
      <c r="CI583" s="32">
        <v>2196.3325195309999</v>
      </c>
      <c r="CJ583" s="32">
        <v>504.44757080099998</v>
      </c>
      <c r="CK583" s="32">
        <v>130.31581115700001</v>
      </c>
      <c r="CL583" s="32">
        <v>464.064361572</v>
      </c>
      <c r="CM583" s="32">
        <v>145.54737854000001</v>
      </c>
      <c r="CN583" s="32">
        <v>837.61541748000002</v>
      </c>
      <c r="CO583" s="32">
        <v>1125.057250977</v>
      </c>
      <c r="CP583" s="32">
        <v>759.368652344</v>
      </c>
      <c r="CQ583" s="32">
        <v>5893.6596679690001</v>
      </c>
      <c r="CR583" s="32">
        <v>3418.1713867190001</v>
      </c>
      <c r="CS583" s="32">
        <v>1795.2604980470001</v>
      </c>
      <c r="CT583" s="32">
        <v>1143</v>
      </c>
      <c r="CU583" s="32">
        <v>7956.8793945309999</v>
      </c>
      <c r="CV583" s="32">
        <v>269.96075439499998</v>
      </c>
      <c r="CW583" s="32">
        <v>271.06793212899998</v>
      </c>
      <c r="CX583" s="32">
        <v>912.00616455099998</v>
      </c>
      <c r="CZ583" s="32">
        <v>1278.484008789</v>
      </c>
      <c r="DA583" s="32">
        <v>2079.4079589839998</v>
      </c>
      <c r="DB583" s="32">
        <v>147.83059692399999</v>
      </c>
      <c r="DC583" s="34">
        <v>3794</v>
      </c>
      <c r="DD583" s="32">
        <v>2792.5668945309999</v>
      </c>
      <c r="DE583" s="32">
        <v>762.10723876999998</v>
      </c>
      <c r="DG583" s="32">
        <v>0.810000002</v>
      </c>
      <c r="DI583" s="32">
        <v>74.123596191000004</v>
      </c>
      <c r="DJ583" s="32">
        <v>858</v>
      </c>
      <c r="DK583" s="32">
        <v>338.323730469</v>
      </c>
      <c r="DL583" s="32">
        <v>10244.4453125</v>
      </c>
      <c r="DM583" s="32">
        <v>1612.1577148440001</v>
      </c>
      <c r="DN583" s="32">
        <v>2647.5634765619998</v>
      </c>
      <c r="DO583" s="32">
        <v>858</v>
      </c>
      <c r="DP583" s="32">
        <v>518</v>
      </c>
      <c r="DQ583" s="32">
        <v>875</v>
      </c>
      <c r="DS583" s="32">
        <v>27.19</v>
      </c>
      <c r="DT583" s="32">
        <v>870.93420410199997</v>
      </c>
      <c r="DU583" s="32">
        <v>123</v>
      </c>
      <c r="DV583" s="32">
        <v>4051.5119628910002</v>
      </c>
      <c r="DW583" s="32">
        <v>1042.136108398</v>
      </c>
      <c r="DX583" s="32">
        <v>363.5</v>
      </c>
      <c r="DY583" s="32">
        <v>562.01776123000002</v>
      </c>
      <c r="EA583">
        <v>16.739999999999998</v>
      </c>
      <c r="EB583" s="32">
        <v>595.64093017599998</v>
      </c>
      <c r="EC583" s="32">
        <v>1378</v>
      </c>
    </row>
    <row r="584" spans="1:133">
      <c r="A584" s="33">
        <v>44671</v>
      </c>
      <c r="B584" s="32">
        <v>514.205566406</v>
      </c>
      <c r="C584" s="32">
        <v>7543.75</v>
      </c>
      <c r="D584" s="32">
        <v>1634.2780761720001</v>
      </c>
      <c r="E584" s="32">
        <v>3084.0815429690001</v>
      </c>
      <c r="F584" s="32">
        <v>717.56695556600005</v>
      </c>
      <c r="G584" s="32">
        <v>3050.2087402339998</v>
      </c>
      <c r="H584" s="32">
        <v>511.30621337899998</v>
      </c>
      <c r="I584" s="32">
        <v>141.698974609</v>
      </c>
      <c r="J584" s="32">
        <v>2403.560546875</v>
      </c>
      <c r="K584" s="32">
        <v>1461.4731445309999</v>
      </c>
      <c r="L584" s="32">
        <v>10463.34765625</v>
      </c>
      <c r="M584" s="32">
        <v>481.09933471699998</v>
      </c>
      <c r="N584" s="32">
        <v>220.29649352999999</v>
      </c>
      <c r="O584" s="32">
        <v>1002.615539551</v>
      </c>
      <c r="P584" s="32">
        <v>782.53533935500002</v>
      </c>
      <c r="Q584" s="32">
        <v>129.73085022000001</v>
      </c>
      <c r="R584" s="32">
        <v>1364.4891357419999</v>
      </c>
      <c r="S584" s="32">
        <v>1380.338256836</v>
      </c>
      <c r="T584" s="32">
        <v>131.73875427199999</v>
      </c>
      <c r="U584" s="32">
        <v>4659.5263671880002</v>
      </c>
      <c r="V584" s="32">
        <v>2517.328125</v>
      </c>
      <c r="W584" s="32">
        <v>1361.301757812</v>
      </c>
      <c r="X584" s="32">
        <v>79.163040160999998</v>
      </c>
      <c r="Y584" s="32">
        <v>214.93440246599999</v>
      </c>
      <c r="Z584" s="32">
        <v>3828.9140625</v>
      </c>
      <c r="AA584" s="32">
        <v>322.29989624000001</v>
      </c>
      <c r="AB584" s="32">
        <v>1067.280273438</v>
      </c>
      <c r="AC584" s="32">
        <v>6117.6323242190001</v>
      </c>
      <c r="AD584" s="32">
        <v>2907.9968261720001</v>
      </c>
      <c r="AE584" s="32">
        <v>1621.6120605470001</v>
      </c>
      <c r="AF584" s="32">
        <v>259.38391113300003</v>
      </c>
      <c r="AG584" s="32">
        <v>1689.6677246090001</v>
      </c>
      <c r="AH584" s="32">
        <v>634.42242431600005</v>
      </c>
      <c r="AI584" s="32">
        <v>473.11566162100002</v>
      </c>
      <c r="AJ584" s="32">
        <v>1565.2604980470001</v>
      </c>
      <c r="AK584" s="32">
        <v>3871.6999511720001</v>
      </c>
      <c r="AL584" s="32">
        <v>597.73248291000004</v>
      </c>
      <c r="AM584" s="32">
        <v>1119.9774169919999</v>
      </c>
      <c r="AN584" s="32">
        <v>2800.8454589839998</v>
      </c>
      <c r="AP584" s="32">
        <v>2959.6262207029999</v>
      </c>
      <c r="AQ584" s="32">
        <v>1046.5842285159999</v>
      </c>
      <c r="AR584" s="32">
        <v>1674.9715576169999</v>
      </c>
      <c r="AS584" s="32">
        <v>2815.71484375</v>
      </c>
      <c r="AT584" s="32">
        <v>1624.7755126950001</v>
      </c>
      <c r="AU584" s="32">
        <v>1064.154663086</v>
      </c>
      <c r="AV584" s="32">
        <v>195.725219727</v>
      </c>
      <c r="AW584" s="32">
        <v>1751.505493164</v>
      </c>
      <c r="AX584" s="32">
        <v>756.58813476600005</v>
      </c>
      <c r="AY584" s="32">
        <v>404.82901000999999</v>
      </c>
      <c r="AZ584" s="32">
        <v>400.55618286100002</v>
      </c>
      <c r="BA584" s="32">
        <v>144.474151611</v>
      </c>
      <c r="BB584" s="32">
        <v>1628.0311279299999</v>
      </c>
      <c r="BC584" s="32">
        <v>4031.5415039059999</v>
      </c>
      <c r="BD584" s="32">
        <v>2483.6567382809999</v>
      </c>
      <c r="BE584" s="32">
        <v>514.60968017599998</v>
      </c>
      <c r="BF584" s="32">
        <v>635.70440673799999</v>
      </c>
      <c r="BG584" s="32">
        <v>241.51406860399999</v>
      </c>
      <c r="BH584" s="32">
        <v>490.876464844</v>
      </c>
      <c r="BI584" s="32">
        <v>8490</v>
      </c>
      <c r="BJ584" s="32">
        <v>5249.9262695309999</v>
      </c>
      <c r="BK584" s="32">
        <v>185.823562622</v>
      </c>
      <c r="BL584" s="32">
        <v>1571.023071289</v>
      </c>
      <c r="BM584" s="32">
        <v>3306.5546875</v>
      </c>
      <c r="BN584" s="32">
        <v>766.96740722699997</v>
      </c>
      <c r="BO584" s="32">
        <v>3212.9194335940001</v>
      </c>
      <c r="BP584" s="32">
        <v>12609.20703125</v>
      </c>
      <c r="BQ584" s="32">
        <v>2211.5270996089998</v>
      </c>
      <c r="BR584" s="32">
        <v>5841.6196289059999</v>
      </c>
      <c r="BS584" s="32">
        <v>1937.008789062</v>
      </c>
      <c r="BT584" s="32">
        <v>1457.939086914</v>
      </c>
      <c r="BU584" s="32">
        <v>93.419998168999996</v>
      </c>
      <c r="BV584" s="32">
        <v>1216.3315429690001</v>
      </c>
      <c r="BW584" s="32">
        <v>544.12963867200006</v>
      </c>
      <c r="BX584" s="32">
        <v>1824.053344727</v>
      </c>
      <c r="BY584" s="32">
        <v>934.65679931600005</v>
      </c>
      <c r="BZ584" s="32">
        <v>701.5</v>
      </c>
      <c r="CA584" s="32">
        <v>975.74426269499997</v>
      </c>
      <c r="CB584" s="32">
        <v>263.109130859</v>
      </c>
      <c r="CC584" s="32">
        <v>46.272937775000003</v>
      </c>
      <c r="CD584" s="32">
        <v>239.51312255900001</v>
      </c>
      <c r="CE584" s="32">
        <v>535.20526123000002</v>
      </c>
      <c r="CF584" s="32">
        <v>6218.8359375</v>
      </c>
      <c r="CG584" s="32">
        <v>5010.2114257809999</v>
      </c>
      <c r="CH584" s="32">
        <v>11.370192528</v>
      </c>
      <c r="CI584" s="32">
        <v>2176.6166992190001</v>
      </c>
      <c r="CJ584" s="32">
        <v>488.71896362299998</v>
      </c>
      <c r="CK584" s="32">
        <v>128.396759033</v>
      </c>
      <c r="CL584" s="32">
        <v>473.11566162100002</v>
      </c>
      <c r="CM584" s="32">
        <v>148.7240448</v>
      </c>
      <c r="CN584" s="32">
        <v>846.61114501999998</v>
      </c>
      <c r="CO584" s="32">
        <v>1146.039672852</v>
      </c>
      <c r="CP584" s="32">
        <v>763.96484375</v>
      </c>
      <c r="CQ584" s="32">
        <v>5873.681640625</v>
      </c>
      <c r="CR584" s="32">
        <v>3465.1257324220001</v>
      </c>
      <c r="CS584" s="32">
        <v>1816.3397216799999</v>
      </c>
      <c r="CT584" s="32">
        <v>1082</v>
      </c>
      <c r="CU584" s="32">
        <v>8094.8251953119998</v>
      </c>
      <c r="CV584" s="32">
        <v>266.16558837899998</v>
      </c>
      <c r="CW584" s="32">
        <v>277.15365600600001</v>
      </c>
      <c r="CX584" s="32">
        <v>922.28448486299999</v>
      </c>
      <c r="CZ584" s="32">
        <v>1317.4682617190001</v>
      </c>
      <c r="DA584" s="32">
        <v>2040.4379882809999</v>
      </c>
      <c r="DB584" s="32">
        <v>149.13041687</v>
      </c>
      <c r="DC584" s="34">
        <v>3796</v>
      </c>
      <c r="DD584" s="32">
        <v>2882.5205078119998</v>
      </c>
      <c r="DE584" s="32">
        <v>770.90161132799994</v>
      </c>
      <c r="DG584" s="32">
        <v>0.810000002</v>
      </c>
      <c r="DI584" s="32">
        <v>72.446220397999994</v>
      </c>
      <c r="DJ584" s="32">
        <v>840</v>
      </c>
      <c r="DK584" s="32">
        <v>338.62356567400002</v>
      </c>
      <c r="DL584" s="32">
        <v>10604.25</v>
      </c>
      <c r="DM584" s="32">
        <v>1665.5799560549999</v>
      </c>
      <c r="DN584" s="32">
        <v>2570.6096191410002</v>
      </c>
      <c r="DO584" s="32">
        <v>840</v>
      </c>
      <c r="DP584" s="32">
        <v>529.79999999999995</v>
      </c>
      <c r="DQ584" s="32">
        <v>866.5</v>
      </c>
      <c r="DS584" s="32">
        <v>25.49</v>
      </c>
      <c r="DT584" s="32">
        <v>873.44653320299994</v>
      </c>
      <c r="DU584" s="32">
        <v>122.5</v>
      </c>
      <c r="DV584" s="32">
        <v>4139.4575195309999</v>
      </c>
      <c r="DW584" s="32">
        <v>1032.7121582029999</v>
      </c>
      <c r="DX584" s="32">
        <v>377</v>
      </c>
      <c r="DY584" s="32">
        <v>564.017089844</v>
      </c>
      <c r="EA584">
        <v>16.664999999999999</v>
      </c>
      <c r="EB584" s="32">
        <v>595.64093017599998</v>
      </c>
      <c r="EC584" s="32">
        <v>1385</v>
      </c>
    </row>
    <row r="585" spans="1:133">
      <c r="A585" s="33">
        <v>44672</v>
      </c>
      <c r="B585" s="32">
        <v>523.79821777300003</v>
      </c>
      <c r="C585" s="32">
        <v>7673.6767578119998</v>
      </c>
      <c r="D585" s="32">
        <v>1519.280639648</v>
      </c>
      <c r="E585" s="32">
        <v>3161.0336914059999</v>
      </c>
      <c r="F585" s="32">
        <v>726.76141357400002</v>
      </c>
      <c r="G585" s="32">
        <v>3017.2497558589998</v>
      </c>
      <c r="H585" s="32">
        <v>523.28527831999997</v>
      </c>
      <c r="I585" s="32">
        <v>150.43585205100001</v>
      </c>
      <c r="J585" s="32">
        <v>2397.5637207029999</v>
      </c>
      <c r="K585" s="32">
        <v>1481.4592285159999</v>
      </c>
      <c r="L585" s="32">
        <v>10497.327148438</v>
      </c>
      <c r="M585" s="32">
        <v>480.11563110399999</v>
      </c>
      <c r="N585" s="32">
        <v>222.89527893100001</v>
      </c>
      <c r="O585" s="32">
        <v>1024.0859375</v>
      </c>
      <c r="P585" s="32">
        <v>778.33782958999996</v>
      </c>
      <c r="Q585" s="32">
        <v>128.764694214</v>
      </c>
      <c r="R585" s="32">
        <v>1375.9807128909999</v>
      </c>
      <c r="S585" s="32">
        <v>1366.355102539</v>
      </c>
      <c r="T585" s="32">
        <v>134.233810425</v>
      </c>
      <c r="U585" s="32">
        <v>4699.5268554690001</v>
      </c>
      <c r="V585" s="32">
        <v>2520.3273925779999</v>
      </c>
      <c r="W585" s="32">
        <v>1372.291992188</v>
      </c>
      <c r="X585" s="32">
        <v>80.282234192000004</v>
      </c>
      <c r="Y585" s="32">
        <v>216.83030700699999</v>
      </c>
      <c r="Z585" s="32">
        <v>3878.4177246089998</v>
      </c>
      <c r="AA585" s="32">
        <v>328.29061889600001</v>
      </c>
      <c r="AB585" s="32">
        <v>1051.006835938</v>
      </c>
      <c r="AC585" s="32">
        <v>6161.5864257809999</v>
      </c>
      <c r="AD585" s="32">
        <v>2961.1105957029999</v>
      </c>
      <c r="AE585" s="32">
        <v>1672.2110595700001</v>
      </c>
      <c r="AF585" s="32">
        <v>269.00241088899998</v>
      </c>
      <c r="AG585" s="32">
        <v>1722.663452148</v>
      </c>
      <c r="AH585" s="32">
        <v>631.05200195299994</v>
      </c>
      <c r="AI585" s="32">
        <v>472.79620361299999</v>
      </c>
      <c r="AJ585" s="32">
        <v>1537.7734375</v>
      </c>
      <c r="AK585" s="32">
        <v>3919.1779785160002</v>
      </c>
      <c r="AL585" s="32">
        <v>599.33178710899995</v>
      </c>
      <c r="AM585" s="32">
        <v>1119.477905273</v>
      </c>
      <c r="AN585" s="32">
        <v>2800.8454589839998</v>
      </c>
      <c r="AP585" s="32">
        <v>2993.5991210940001</v>
      </c>
      <c r="AQ585" s="32">
        <v>1039.7912597659999</v>
      </c>
      <c r="AR585" s="32">
        <v>1681.458007812</v>
      </c>
      <c r="AS585" s="32">
        <v>2782.7302246089998</v>
      </c>
      <c r="AT585" s="32">
        <v>1669.7276611330001</v>
      </c>
      <c r="AU585" s="32">
        <v>1073.147460938</v>
      </c>
      <c r="AV585" s="32">
        <v>199.566894531</v>
      </c>
      <c r="AW585" s="32">
        <v>1755.5300292970001</v>
      </c>
      <c r="AX585" s="32">
        <v>764.97241210899995</v>
      </c>
      <c r="AY585" s="32">
        <v>413.82519531200001</v>
      </c>
      <c r="AZ585" s="32">
        <v>402.553222656</v>
      </c>
      <c r="BA585" s="32">
        <v>147.223678589</v>
      </c>
      <c r="BB585" s="32">
        <v>1655.514648438</v>
      </c>
      <c r="BC585" s="32">
        <v>3675.3911132809999</v>
      </c>
      <c r="BD585" s="32">
        <v>2531.6110839839998</v>
      </c>
      <c r="BE585" s="32">
        <v>523.80621337900004</v>
      </c>
      <c r="BF585" s="32">
        <v>626.70855712900004</v>
      </c>
      <c r="BG585" s="32">
        <v>242.212982178</v>
      </c>
      <c r="BH585" s="32">
        <v>492.92312622100002</v>
      </c>
      <c r="BI585" s="32">
        <v>8370</v>
      </c>
      <c r="BJ585" s="32">
        <v>5303.9057617190001</v>
      </c>
      <c r="BK585" s="32">
        <v>188.019699097</v>
      </c>
      <c r="BL585" s="32">
        <v>1607.84375</v>
      </c>
      <c r="BM585" s="32">
        <v>3336.9858398440001</v>
      </c>
      <c r="BN585" s="32">
        <v>788.555175781</v>
      </c>
      <c r="BO585" s="32">
        <v>3248.3911132809999</v>
      </c>
      <c r="BP585" s="32">
        <v>12715.141601562</v>
      </c>
      <c r="BQ585" s="32">
        <v>2243.4765625</v>
      </c>
      <c r="BR585" s="32">
        <v>5736.76953125</v>
      </c>
      <c r="BS585" s="32">
        <v>1915.5366210940001</v>
      </c>
      <c r="BT585" s="32">
        <v>1487.1788330080001</v>
      </c>
      <c r="BU585" s="32">
        <v>96.599998474000003</v>
      </c>
      <c r="BV585" s="32">
        <v>1273.0186767580001</v>
      </c>
      <c r="BW585" s="32">
        <v>548.71881103500004</v>
      </c>
      <c r="BX585" s="32">
        <v>1811.5701904299999</v>
      </c>
      <c r="BY585" s="32">
        <v>931.85723876999998</v>
      </c>
      <c r="BZ585" s="32">
        <v>700.5</v>
      </c>
      <c r="CA585" s="32">
        <v>984.93249511700003</v>
      </c>
      <c r="CB585" s="32">
        <v>268.10171508799999</v>
      </c>
      <c r="CC585" s="32">
        <v>46.867202759000001</v>
      </c>
      <c r="CD585" s="32">
        <v>240.043212891</v>
      </c>
      <c r="CE585" s="32">
        <v>536.90319824200003</v>
      </c>
      <c r="CF585" s="32">
        <v>6352.7250976559999</v>
      </c>
      <c r="CG585" s="32">
        <v>5058.1748046880002</v>
      </c>
      <c r="CH585" s="32">
        <v>11.311841011</v>
      </c>
      <c r="CI585" s="32">
        <v>2190.4174804690001</v>
      </c>
      <c r="CJ585" s="32">
        <v>461.31024169900002</v>
      </c>
      <c r="CK585" s="32">
        <v>128.436737061</v>
      </c>
      <c r="CL585" s="32">
        <v>472.79620361299999</v>
      </c>
      <c r="CM585" s="32">
        <v>149.902801514</v>
      </c>
      <c r="CN585" s="32">
        <v>844.61212158199999</v>
      </c>
      <c r="CO585" s="32">
        <v>1151.035522461</v>
      </c>
      <c r="CP585" s="32">
        <v>740.73156738299997</v>
      </c>
      <c r="CQ585" s="32">
        <v>5993.5522460940001</v>
      </c>
      <c r="CR585" s="32">
        <v>3511.5805664059999</v>
      </c>
      <c r="CS585" s="32">
        <v>1767.1544189450001</v>
      </c>
      <c r="CT585" s="32">
        <v>1090</v>
      </c>
      <c r="CU585" s="32">
        <v>8006.8598632809999</v>
      </c>
      <c r="CV585" s="32">
        <v>264.76736450200002</v>
      </c>
      <c r="CW585" s="32">
        <v>264.709472656</v>
      </c>
      <c r="CX585" s="32">
        <v>922.48223876999998</v>
      </c>
      <c r="CZ585" s="32">
        <v>1345.45703125</v>
      </c>
      <c r="DA585" s="32">
        <v>2048.4321289059999</v>
      </c>
      <c r="DB585" s="32">
        <v>154.72967529300001</v>
      </c>
      <c r="DC585" s="34">
        <v>3808</v>
      </c>
      <c r="DD585" s="32">
        <v>2882.5205078119998</v>
      </c>
      <c r="DE585" s="32">
        <v>786.091796875</v>
      </c>
      <c r="DG585" s="32">
        <v>0.810000002</v>
      </c>
      <c r="DI585" s="32">
        <v>77.158828735</v>
      </c>
      <c r="DJ585" s="32">
        <v>836.7</v>
      </c>
      <c r="DK585" s="32">
        <v>354.51531982400002</v>
      </c>
      <c r="DL585" s="32">
        <v>10784.153320312</v>
      </c>
      <c r="DM585" s="32">
        <v>1674.0676269529999</v>
      </c>
      <c r="DN585" s="32">
        <v>2507.4453125</v>
      </c>
      <c r="DO585" s="32">
        <v>836.7</v>
      </c>
      <c r="DP585" s="32">
        <v>524</v>
      </c>
      <c r="DQ585" s="32">
        <v>849</v>
      </c>
      <c r="DS585" s="32">
        <v>26.7</v>
      </c>
      <c r="DT585" s="32">
        <v>882.65832519499997</v>
      </c>
      <c r="DU585" s="32">
        <v>122.5</v>
      </c>
      <c r="DV585" s="32">
        <v>4077.4958496089998</v>
      </c>
      <c r="DW585" s="32">
        <v>998.15740966800001</v>
      </c>
      <c r="DX585" s="32">
        <v>405.9</v>
      </c>
      <c r="DY585" s="32">
        <v>591.60815429700006</v>
      </c>
      <c r="EA585">
        <v>16.722999999999999</v>
      </c>
      <c r="EB585" s="32">
        <v>588.40643310500002</v>
      </c>
      <c r="EC585" s="32">
        <v>1390.5</v>
      </c>
    </row>
    <row r="586" spans="1:133">
      <c r="A586" s="33">
        <v>44673</v>
      </c>
      <c r="B586" s="32">
        <v>515.00500488299997</v>
      </c>
      <c r="C586" s="32">
        <v>7645.6923828119998</v>
      </c>
      <c r="D586" s="32">
        <v>1493.792602539</v>
      </c>
      <c r="E586" s="32">
        <v>3080.0842285160002</v>
      </c>
      <c r="F586" s="32">
        <v>724.16296386700003</v>
      </c>
      <c r="G586" s="32">
        <v>3044.2160644529999</v>
      </c>
      <c r="H586" s="32">
        <v>515.69848632799994</v>
      </c>
      <c r="I586" s="32">
        <v>146.91355895999999</v>
      </c>
      <c r="J586" s="32">
        <v>2393.56640625</v>
      </c>
      <c r="K586" s="32">
        <v>1464.970703125</v>
      </c>
      <c r="L586" s="32">
        <v>10273.467773438</v>
      </c>
      <c r="M586" s="32">
        <v>467.95397949199997</v>
      </c>
      <c r="N586" s="32">
        <v>221.09611511200001</v>
      </c>
      <c r="O586" s="32">
        <v>1010.105285645</v>
      </c>
      <c r="P586" s="32">
        <v>769.54302978500004</v>
      </c>
      <c r="Q586" s="32">
        <v>128.149856567</v>
      </c>
      <c r="R586" s="32">
        <v>1374.481811523</v>
      </c>
      <c r="S586" s="32">
        <v>1343.3826904299999</v>
      </c>
      <c r="T586" s="32">
        <v>131.389434814</v>
      </c>
      <c r="U586" s="32">
        <v>4525.8676757809999</v>
      </c>
      <c r="V586" s="32">
        <v>2500.3325195309999</v>
      </c>
      <c r="W586" s="32">
        <v>1352.809204102</v>
      </c>
      <c r="X586" s="32">
        <v>79.123054503999995</v>
      </c>
      <c r="Y586" s="32">
        <v>213.936569214</v>
      </c>
      <c r="Z586" s="32">
        <v>3893.6491699220001</v>
      </c>
      <c r="AA586" s="32">
        <v>326.193847656</v>
      </c>
      <c r="AB586" s="32">
        <v>1060.0476074220001</v>
      </c>
      <c r="AC586" s="32">
        <v>6131.6181640619998</v>
      </c>
      <c r="AD586" s="32">
        <v>2939.8649902339998</v>
      </c>
      <c r="AE586" s="32">
        <v>1627.7321777340001</v>
      </c>
      <c r="AF586" s="32">
        <v>258.33850097700002</v>
      </c>
      <c r="AG586" s="32">
        <v>1676.863647461</v>
      </c>
      <c r="AH586" s="32">
        <v>628.27642822300004</v>
      </c>
      <c r="AI586" s="32">
        <v>466.19412231400003</v>
      </c>
      <c r="AJ586" s="32">
        <v>1496.29296875</v>
      </c>
      <c r="AK586" s="32">
        <v>3895.1889648440001</v>
      </c>
      <c r="AL586" s="32">
        <v>584.33850097699997</v>
      </c>
      <c r="AM586" s="32">
        <v>1126.4686279299999</v>
      </c>
      <c r="AN586" s="32">
        <v>2757.5334472660002</v>
      </c>
      <c r="AP586" s="32">
        <v>2848.7150878910002</v>
      </c>
      <c r="AQ586" s="32">
        <v>1013.104980469</v>
      </c>
      <c r="AR586" s="32">
        <v>1685.948608398</v>
      </c>
      <c r="AS586" s="32">
        <v>2749.7448730470001</v>
      </c>
      <c r="AT586" s="32">
        <v>1632.766967773</v>
      </c>
      <c r="AU586" s="32">
        <v>1048.1671142580001</v>
      </c>
      <c r="AV586" s="32">
        <v>192.88140869099999</v>
      </c>
      <c r="AW586" s="32">
        <v>1752.712890625</v>
      </c>
      <c r="AX586" s="32">
        <v>755.19055175799997</v>
      </c>
      <c r="AY586" s="32">
        <v>405.82858276399998</v>
      </c>
      <c r="AZ586" s="32">
        <v>392.56808471699998</v>
      </c>
      <c r="BA586" s="32">
        <v>144.77407836899999</v>
      </c>
      <c r="BB586" s="32">
        <v>1632.528320312</v>
      </c>
      <c r="BC586" s="32">
        <v>3457.1052246089998</v>
      </c>
      <c r="BD586" s="32">
        <v>2526.6157226559999</v>
      </c>
      <c r="BE586" s="32">
        <v>534.20239257799994</v>
      </c>
      <c r="BF586" s="32">
        <v>620.71136474599996</v>
      </c>
      <c r="BG586" s="32">
        <v>240.31599426299999</v>
      </c>
      <c r="BH586" s="32">
        <v>487.09808349600002</v>
      </c>
      <c r="BI586" s="32">
        <v>8266</v>
      </c>
      <c r="BJ586" s="32">
        <v>5133.97265625</v>
      </c>
      <c r="BK586" s="32">
        <v>186.07310485799999</v>
      </c>
      <c r="BL586" s="32">
        <v>1609.9783935549999</v>
      </c>
      <c r="BM586" s="32">
        <v>3331.9970703119998</v>
      </c>
      <c r="BN586" s="32">
        <v>782.35876464800003</v>
      </c>
      <c r="BO586" s="32">
        <v>3216.9157714839998</v>
      </c>
      <c r="BP586" s="32">
        <v>12380.268554688</v>
      </c>
      <c r="BQ586" s="32">
        <v>2211.5270996089998</v>
      </c>
      <c r="BR586" s="32">
        <v>5655.8857421880002</v>
      </c>
      <c r="BS586" s="32">
        <v>1899.057617188</v>
      </c>
      <c r="BT586" s="32">
        <v>1461.5379638669999</v>
      </c>
      <c r="BU586" s="32">
        <v>91.569999695000007</v>
      </c>
      <c r="BV586" s="32">
        <v>1262.267944336</v>
      </c>
      <c r="BW586" s="32">
        <v>515.39666748000002</v>
      </c>
      <c r="BX586" s="32">
        <v>1825.5512695309999</v>
      </c>
      <c r="BY586" s="32">
        <v>907.86090087900004</v>
      </c>
      <c r="BZ586" s="32">
        <v>690</v>
      </c>
      <c r="CA586" s="32">
        <v>965.55737304700006</v>
      </c>
      <c r="CB586" s="32">
        <v>255.62028503400001</v>
      </c>
      <c r="CC586" s="32">
        <v>46.053203582999998</v>
      </c>
      <c r="CD586" s="32">
        <v>236.120269775</v>
      </c>
      <c r="CE586" s="32">
        <v>511.43347168000003</v>
      </c>
      <c r="CF586" s="32">
        <v>6234.8232421880002</v>
      </c>
      <c r="CG586" s="32">
        <v>5126.1235351559999</v>
      </c>
      <c r="CH586" s="32">
        <v>11.003411292999999</v>
      </c>
      <c r="CI586" s="32">
        <v>2156.9011230470001</v>
      </c>
      <c r="CJ586" s="32">
        <v>448.59286499000001</v>
      </c>
      <c r="CK586" s="32">
        <v>127.577156067</v>
      </c>
      <c r="CL586" s="32">
        <v>466.19412231400003</v>
      </c>
      <c r="CM586" s="32">
        <v>146.54632568400001</v>
      </c>
      <c r="CN586" s="32">
        <v>833.61724853500004</v>
      </c>
      <c r="CO586" s="32">
        <v>1149.037109375</v>
      </c>
      <c r="CP586" s="32">
        <v>744.52911376999998</v>
      </c>
      <c r="CQ586" s="32">
        <v>5979.5673828119998</v>
      </c>
      <c r="CR586" s="32">
        <v>3537.5551757809999</v>
      </c>
      <c r="CS586" s="32">
        <v>1775.9376220700001</v>
      </c>
      <c r="CT586" s="32">
        <v>1042</v>
      </c>
      <c r="CU586" s="32">
        <v>8012.857421875</v>
      </c>
      <c r="CV586" s="32">
        <v>265.26669311500001</v>
      </c>
      <c r="CW586" s="32">
        <v>257.42294311500001</v>
      </c>
      <c r="CX586" s="32">
        <v>903.90209960899995</v>
      </c>
      <c r="CZ586" s="32">
        <v>1318.4680175779999</v>
      </c>
      <c r="DA586" s="32">
        <v>2010.4609375</v>
      </c>
      <c r="DB586" s="32">
        <v>151.88006591800001</v>
      </c>
      <c r="DC586" s="34">
        <v>3716</v>
      </c>
      <c r="DD586" s="32">
        <v>2854.5349121089998</v>
      </c>
      <c r="DE586" s="32">
        <v>774.49926757799994</v>
      </c>
      <c r="DG586" s="32">
        <v>0.810000002</v>
      </c>
      <c r="DI586" s="32">
        <v>75.381622313999998</v>
      </c>
      <c r="DJ586" s="32">
        <v>836</v>
      </c>
      <c r="DK586" s="32">
        <v>353.41589355500003</v>
      </c>
      <c r="DL586" s="32">
        <v>10534.288085938</v>
      </c>
      <c r="DM586" s="32">
        <v>1629.6323242190001</v>
      </c>
      <c r="DN586" s="32">
        <v>2402.4680175779999</v>
      </c>
      <c r="DO586" s="32">
        <v>836</v>
      </c>
      <c r="DP586" s="32">
        <v>517</v>
      </c>
      <c r="DQ586" s="32">
        <v>921</v>
      </c>
      <c r="DS586" s="32">
        <v>25.1</v>
      </c>
      <c r="DT586" s="32">
        <v>892.70758056600005</v>
      </c>
      <c r="DU586" s="32">
        <v>123</v>
      </c>
      <c r="DV586" s="32">
        <v>4009.5375976559999</v>
      </c>
      <c r="DW586" s="32">
        <v>915.69763183600003</v>
      </c>
      <c r="DX586" s="32">
        <v>410.9</v>
      </c>
      <c r="DY586" s="32">
        <v>568.21575927699996</v>
      </c>
      <c r="EA586">
        <v>16.681999999999999</v>
      </c>
      <c r="EB586" s="32">
        <v>588.40643310500002</v>
      </c>
      <c r="EC586" s="32">
        <v>1348.5</v>
      </c>
    </row>
    <row r="587" spans="1:133">
      <c r="A587" s="33">
        <v>44676</v>
      </c>
      <c r="B587" s="32">
        <v>496.91882324199997</v>
      </c>
      <c r="C587" s="32">
        <v>7555.7436523440001</v>
      </c>
      <c r="D587" s="32">
        <v>1444.3161621090001</v>
      </c>
      <c r="E587" s="32">
        <v>3036.1110839839998</v>
      </c>
      <c r="F587" s="32">
        <v>725.36224365199996</v>
      </c>
      <c r="G587" s="32">
        <v>3049.2097167970001</v>
      </c>
      <c r="H587" s="32">
        <v>505.91558837899998</v>
      </c>
      <c r="I587" s="32">
        <v>145.122879028</v>
      </c>
      <c r="J587" s="32">
        <v>2403.560546875</v>
      </c>
      <c r="K587" s="32">
        <v>1448.9819335940001</v>
      </c>
      <c r="L587" s="32">
        <v>10227.497070312</v>
      </c>
      <c r="M587" s="32">
        <v>448.54910278300002</v>
      </c>
      <c r="N587" s="32">
        <v>218.89715576200001</v>
      </c>
      <c r="O587" s="32">
        <v>999.12036132799994</v>
      </c>
      <c r="P587" s="32">
        <v>746.95642089800003</v>
      </c>
      <c r="Q587" s="32">
        <v>126.480995178</v>
      </c>
      <c r="R587" s="32">
        <v>1361.491210938</v>
      </c>
      <c r="S587" s="32">
        <v>1314.9171142580001</v>
      </c>
      <c r="T587" s="32">
        <v>127.79656219500001</v>
      </c>
      <c r="U587" s="32">
        <v>4286.8427734380002</v>
      </c>
      <c r="V587" s="32">
        <v>2476.3393554690001</v>
      </c>
      <c r="W587" s="32">
        <v>1317.3405761720001</v>
      </c>
      <c r="X587" s="32">
        <v>79.702659607000001</v>
      </c>
      <c r="Y587" s="32">
        <v>210.94305419899999</v>
      </c>
      <c r="Z587" s="32">
        <v>3885.0812988279999</v>
      </c>
      <c r="AA587" s="32">
        <v>326.69314575200002</v>
      </c>
      <c r="AB587" s="32">
        <v>1067.7325439450001</v>
      </c>
      <c r="AC587" s="32">
        <v>6309.4326171880002</v>
      </c>
      <c r="AD587" s="32">
        <v>2922.1606445309999</v>
      </c>
      <c r="AE587" s="32">
        <v>1599.745117188</v>
      </c>
      <c r="AF587" s="32">
        <v>251.54283142099999</v>
      </c>
      <c r="AG587" s="32">
        <v>1673.908813477</v>
      </c>
      <c r="AH587" s="32">
        <v>626.888671875</v>
      </c>
      <c r="AI587" s="32">
        <v>456.61044311500001</v>
      </c>
      <c r="AJ587" s="32">
        <v>1468.306274414</v>
      </c>
      <c r="AK587" s="32">
        <v>3937.1694335940001</v>
      </c>
      <c r="AL587" s="32">
        <v>584.53839111299999</v>
      </c>
      <c r="AM587" s="32">
        <v>1130.9624023440001</v>
      </c>
      <c r="AN587" s="32">
        <v>2694.9716796880002</v>
      </c>
      <c r="AP587" s="32">
        <v>2787.7644042970001</v>
      </c>
      <c r="AQ587" s="32">
        <v>959.92681884800004</v>
      </c>
      <c r="AR587" s="32">
        <v>1619.089477539</v>
      </c>
      <c r="AS587" s="32">
        <v>2751.744140625</v>
      </c>
      <c r="AT587" s="32">
        <v>1556.348022461</v>
      </c>
      <c r="AU587" s="32">
        <v>1036.1766357419999</v>
      </c>
      <c r="AV587" s="32">
        <v>191.13517761200001</v>
      </c>
      <c r="AW587" s="32">
        <v>1749.8956298830001</v>
      </c>
      <c r="AX587" s="32">
        <v>752.19622802699996</v>
      </c>
      <c r="AY587" s="32">
        <v>395.23306274399999</v>
      </c>
      <c r="AZ587" s="32">
        <v>368.30401611299999</v>
      </c>
      <c r="BA587" s="32">
        <v>140.37489318799999</v>
      </c>
      <c r="BB587" s="32">
        <v>1629.0305175779999</v>
      </c>
      <c r="BC587" s="32">
        <v>3220.337890625</v>
      </c>
      <c r="BD587" s="32">
        <v>2506.634765625</v>
      </c>
      <c r="BE587" s="32">
        <v>532.20318603500004</v>
      </c>
      <c r="BF587" s="32">
        <v>625.30920410199997</v>
      </c>
      <c r="BG587" s="32">
        <v>243.01167297399999</v>
      </c>
      <c r="BH587" s="32">
        <v>480.958251953</v>
      </c>
      <c r="BI587" s="32">
        <v>8160</v>
      </c>
      <c r="BJ587" s="32">
        <v>5065.9990234380002</v>
      </c>
      <c r="BK587" s="32">
        <v>187.86994934099999</v>
      </c>
      <c r="BL587" s="32">
        <v>1585.4311523440001</v>
      </c>
      <c r="BM587" s="32">
        <v>3269.6374511720001</v>
      </c>
      <c r="BN587" s="32">
        <v>786.95605468799999</v>
      </c>
      <c r="BO587" s="32">
        <v>3161.4606933589998</v>
      </c>
      <c r="BP587" s="32">
        <v>12260.314453125</v>
      </c>
      <c r="BQ587" s="32">
        <v>2190.5600585940001</v>
      </c>
      <c r="BR587" s="32">
        <v>5364.3041992190001</v>
      </c>
      <c r="BS587" s="32">
        <v>1834.1408691409999</v>
      </c>
      <c r="BT587" s="32">
        <v>1474.1333007809999</v>
      </c>
      <c r="BU587" s="32">
        <v>86.830001831000004</v>
      </c>
      <c r="BV587" s="32">
        <v>1237.833618164</v>
      </c>
      <c r="BW587" s="32">
        <v>511.20648193400001</v>
      </c>
      <c r="BX587" s="32">
        <v>1825.052124023</v>
      </c>
      <c r="BY587" s="32">
        <v>893.06323242200006</v>
      </c>
      <c r="BZ587" s="32">
        <v>682.5</v>
      </c>
      <c r="CA587" s="32">
        <v>977.54199218799999</v>
      </c>
      <c r="CB587" s="32">
        <v>255.52041625999999</v>
      </c>
      <c r="CC587" s="32">
        <v>45.344078064000001</v>
      </c>
      <c r="CD587" s="32">
        <v>231.349151611</v>
      </c>
      <c r="CE587" s="32">
        <v>503.62277221699998</v>
      </c>
      <c r="CF587" s="32">
        <v>6122.916015625</v>
      </c>
      <c r="CG587" s="32">
        <v>5062.171875</v>
      </c>
      <c r="CH587" s="32">
        <v>10.953396797</v>
      </c>
      <c r="CI587" s="32">
        <v>2045.013671875</v>
      </c>
      <c r="CJ587" s="32">
        <v>423.29946899399999</v>
      </c>
      <c r="CK587" s="32">
        <v>126.657615662</v>
      </c>
      <c r="CL587" s="32">
        <v>456.61044311500001</v>
      </c>
      <c r="CM587" s="32">
        <v>144.02896118199999</v>
      </c>
      <c r="CN587" s="32">
        <v>818.62396240199996</v>
      </c>
      <c r="CO587" s="32">
        <v>1139.045532227</v>
      </c>
      <c r="CP587" s="32">
        <v>731.73718261700003</v>
      </c>
      <c r="CQ587" s="32">
        <v>5923.6279296880002</v>
      </c>
      <c r="CR587" s="32">
        <v>3602.9916992190001</v>
      </c>
      <c r="CS587" s="32">
        <v>1708.307983398</v>
      </c>
      <c r="CT587" s="32">
        <v>1036</v>
      </c>
      <c r="CU587" s="32">
        <v>8064.8369140619998</v>
      </c>
      <c r="CV587" s="32">
        <v>268.262939453</v>
      </c>
      <c r="CW587" s="32">
        <v>252.03294372600001</v>
      </c>
      <c r="CX587" s="32">
        <v>892.83306884800004</v>
      </c>
      <c r="CZ587" s="32">
        <v>1283.482055664</v>
      </c>
      <c r="DA587" s="32">
        <v>2037.440429688</v>
      </c>
      <c r="DB587" s="32">
        <v>152.97991943400001</v>
      </c>
      <c r="DC587" s="34">
        <v>3704</v>
      </c>
      <c r="DD587" s="32">
        <v>2812.5563964839998</v>
      </c>
      <c r="DE587" s="32">
        <v>766.30450439499998</v>
      </c>
      <c r="DG587" s="32">
        <v>0.810000002</v>
      </c>
      <c r="DI587" s="32">
        <v>74.822509765999996</v>
      </c>
      <c r="DJ587" s="32">
        <v>771</v>
      </c>
      <c r="DK587" s="32">
        <v>351.516845703</v>
      </c>
      <c r="DL587" s="32">
        <v>10199.46875</v>
      </c>
      <c r="DM587" s="32">
        <v>1575.2114257809999</v>
      </c>
      <c r="DN587" s="32">
        <v>2250.7844238279999</v>
      </c>
      <c r="DO587" s="32">
        <v>771</v>
      </c>
      <c r="DP587" s="32">
        <v>500</v>
      </c>
      <c r="DQ587" s="32">
        <v>985</v>
      </c>
      <c r="DS587" s="32">
        <v>24.8</v>
      </c>
      <c r="DT587" s="32">
        <v>882.65832519499997</v>
      </c>
      <c r="DU587" s="32">
        <v>123</v>
      </c>
      <c r="DV587" s="32">
        <v>3945.5766601559999</v>
      </c>
      <c r="DW587" s="32">
        <v>914.12677001999998</v>
      </c>
      <c r="DX587" s="32">
        <v>418.7</v>
      </c>
      <c r="DY587" s="32">
        <v>568.21575927699996</v>
      </c>
      <c r="EA587">
        <v>15.974</v>
      </c>
      <c r="EB587" s="32">
        <v>588.40643310500002</v>
      </c>
      <c r="EC587" s="32">
        <v>1312</v>
      </c>
    </row>
    <row r="588" spans="1:133">
      <c r="A588" s="33">
        <v>44677</v>
      </c>
      <c r="B588" s="32">
        <v>482.03021240200002</v>
      </c>
      <c r="C588" s="32">
        <v>7411.8237304690001</v>
      </c>
      <c r="D588" s="32">
        <v>1467.8051757809999</v>
      </c>
      <c r="E588" s="32">
        <v>3030.115234375</v>
      </c>
      <c r="F588" s="32">
        <v>710.57122802699996</v>
      </c>
      <c r="G588" s="32">
        <v>3113.1306152339998</v>
      </c>
      <c r="H588" s="32">
        <v>511.30621337899998</v>
      </c>
      <c r="I588" s="32">
        <v>139.00312805199999</v>
      </c>
      <c r="J588" s="32">
        <v>2404.5595703119998</v>
      </c>
      <c r="K588" s="32">
        <v>1440.4880371090001</v>
      </c>
      <c r="L588" s="32">
        <v>10325.435546875</v>
      </c>
      <c r="M588" s="32">
        <v>423.73403930699999</v>
      </c>
      <c r="N588" s="32">
        <v>215.49874877900001</v>
      </c>
      <c r="O588" s="32">
        <v>988.63494873000002</v>
      </c>
      <c r="P588" s="32">
        <v>771.94165039100005</v>
      </c>
      <c r="Q588" s="32">
        <v>126.04183197</v>
      </c>
      <c r="R588" s="32">
        <v>1359.992553711</v>
      </c>
      <c r="S588" s="32">
        <v>1310.4223632809999</v>
      </c>
      <c r="T588" s="32">
        <v>128.49517822300001</v>
      </c>
      <c r="U588" s="32">
        <v>4212.6962890619998</v>
      </c>
      <c r="V588" s="32">
        <v>2403.3586425779999</v>
      </c>
      <c r="W588" s="32">
        <v>1282.3712158200001</v>
      </c>
      <c r="X588" s="32">
        <v>78.843269348000007</v>
      </c>
      <c r="Y588" s="32">
        <v>210.643707275</v>
      </c>
      <c r="Z588" s="32">
        <v>3926.0168457029999</v>
      </c>
      <c r="AA588" s="32">
        <v>319.404388428</v>
      </c>
      <c r="AB588" s="32">
        <v>1086.718383789</v>
      </c>
      <c r="AC588" s="32">
        <v>6225.5200195309999</v>
      </c>
      <c r="AD588" s="32">
        <v>2856.6528320309999</v>
      </c>
      <c r="AE588" s="32">
        <v>1602.7438964840001</v>
      </c>
      <c r="AF588" s="32">
        <v>238.474365234</v>
      </c>
      <c r="AG588" s="32">
        <v>1664.0593261720001</v>
      </c>
      <c r="AH588" s="32">
        <v>613.40716552699996</v>
      </c>
      <c r="AI588" s="32">
        <v>457.46228027299998</v>
      </c>
      <c r="AJ588" s="32">
        <v>1472.804077148</v>
      </c>
      <c r="AK588" s="32">
        <v>3970.154296875</v>
      </c>
      <c r="AL588" s="32">
        <v>581.73962402300003</v>
      </c>
      <c r="AM588" s="32">
        <v>1150.9353027340001</v>
      </c>
      <c r="AN588" s="32">
        <v>2680.5344238279999</v>
      </c>
      <c r="AP588" s="32">
        <v>2777.7722167970001</v>
      </c>
      <c r="AQ588" s="32">
        <v>951.96942138700001</v>
      </c>
      <c r="AR588" s="32">
        <v>1621.0852050779999</v>
      </c>
      <c r="AS588" s="32">
        <v>2738.75</v>
      </c>
      <c r="AT588" s="32">
        <v>1523.8825683590001</v>
      </c>
      <c r="AU588" s="32">
        <v>1019.190307617</v>
      </c>
      <c r="AV588" s="32">
        <v>188.14166259800001</v>
      </c>
      <c r="AW588" s="32">
        <v>1765.390258789</v>
      </c>
      <c r="AX588" s="32">
        <v>757.38659668000003</v>
      </c>
      <c r="AY588" s="32">
        <v>399.23135375999999</v>
      </c>
      <c r="AZ588" s="32">
        <v>378.88833618199999</v>
      </c>
      <c r="BA588" s="32">
        <v>133.42613220199999</v>
      </c>
      <c r="BB588" s="32">
        <v>1547.5788574220001</v>
      </c>
      <c r="BC588" s="32">
        <v>3308.2514648440001</v>
      </c>
      <c r="BD588" s="32">
        <v>2511.6303710940001</v>
      </c>
      <c r="BE588" s="32">
        <v>523.80621337900004</v>
      </c>
      <c r="BF588" s="32">
        <v>607.91729736299999</v>
      </c>
      <c r="BG588" s="32">
        <v>239.81678772000001</v>
      </c>
      <c r="BH588" s="32">
        <v>474.34603881800001</v>
      </c>
      <c r="BI588" s="32">
        <v>8042</v>
      </c>
      <c r="BJ588" s="32">
        <v>5069.9975585940001</v>
      </c>
      <c r="BK588" s="32">
        <v>182.679077148</v>
      </c>
      <c r="BL588" s="32">
        <v>1550.7448730470001</v>
      </c>
      <c r="BM588" s="32">
        <v>3288.0959472660002</v>
      </c>
      <c r="BN588" s="32">
        <v>778.96057128899997</v>
      </c>
      <c r="BO588" s="32">
        <v>3171.9519042970001</v>
      </c>
      <c r="BP588" s="32">
        <v>11930.440429688</v>
      </c>
      <c r="BQ588" s="32">
        <v>2176.5817871089998</v>
      </c>
      <c r="BR588" s="32">
        <v>5445.1879882809999</v>
      </c>
      <c r="BS588" s="32">
        <v>1809.1730957029999</v>
      </c>
      <c r="BT588" s="32">
        <v>1437.6961669919999</v>
      </c>
      <c r="BU588" s="32">
        <v>84.11000061</v>
      </c>
      <c r="BV588" s="32">
        <v>1232.946655273</v>
      </c>
      <c r="BW588" s="32">
        <v>500.83062744099999</v>
      </c>
      <c r="BX588" s="32">
        <v>1831.5434570309999</v>
      </c>
      <c r="BY588" s="32">
        <v>875.66577148399995</v>
      </c>
      <c r="BZ588" s="32">
        <v>671</v>
      </c>
      <c r="CA588" s="32">
        <v>947.78027343799999</v>
      </c>
      <c r="CB588" s="32">
        <v>249.03004455600001</v>
      </c>
      <c r="CC588" s="32">
        <v>45.828475951999998</v>
      </c>
      <c r="CD588" s="32">
        <v>233.575637817</v>
      </c>
      <c r="CE588" s="32">
        <v>486.98248290999999</v>
      </c>
      <c r="CF588" s="32">
        <v>5931.0747070309999</v>
      </c>
      <c r="CG588" s="32">
        <v>4986.2290039059999</v>
      </c>
      <c r="CH588" s="32">
        <v>10.778341293</v>
      </c>
      <c r="CI588" s="32">
        <v>2093.810546875</v>
      </c>
      <c r="CJ588" s="32">
        <v>437.853759766</v>
      </c>
      <c r="CK588" s="32">
        <v>127.637123108</v>
      </c>
      <c r="CL588" s="32">
        <v>457.46228027299998</v>
      </c>
      <c r="CM588" s="32">
        <v>142.83021545400001</v>
      </c>
      <c r="CN588" s="32">
        <v>817.62457275400004</v>
      </c>
      <c r="CO588" s="32">
        <v>1152.0346679690001</v>
      </c>
      <c r="CP588" s="32">
        <v>726.54046630899995</v>
      </c>
      <c r="CQ588" s="32">
        <v>5889.6640625</v>
      </c>
      <c r="CR588" s="32">
        <v>3638.4567871089998</v>
      </c>
      <c r="CS588" s="32">
        <v>1724.995727539</v>
      </c>
      <c r="CT588" s="32">
        <v>950</v>
      </c>
      <c r="CU588" s="32">
        <v>8080.8305664059999</v>
      </c>
      <c r="CV588" s="32">
        <v>269.86093139600001</v>
      </c>
      <c r="CW588" s="32">
        <v>249.23812866200001</v>
      </c>
      <c r="CX588" s="32">
        <v>903.50677490199996</v>
      </c>
      <c r="CZ588" s="32">
        <v>1291.4787597659999</v>
      </c>
      <c r="DA588" s="32">
        <v>2003.466430664</v>
      </c>
      <c r="DB588" s="32">
        <v>141.681396484</v>
      </c>
      <c r="DC588" s="34">
        <v>3790</v>
      </c>
      <c r="DD588" s="32">
        <v>2694.6171875</v>
      </c>
      <c r="DE588" s="32">
        <v>763.90612793000003</v>
      </c>
      <c r="DG588" s="32">
        <v>0.810000002</v>
      </c>
      <c r="DI588" s="32">
        <v>73.624382018999995</v>
      </c>
      <c r="DJ588" s="32">
        <v>700</v>
      </c>
      <c r="DK588" s="32">
        <v>334.72561645500002</v>
      </c>
      <c r="DL588" s="32">
        <v>10084.533203125</v>
      </c>
      <c r="DM588" s="32">
        <v>1526.7817382809999</v>
      </c>
      <c r="DN588" s="32">
        <v>2289.4841308589998</v>
      </c>
      <c r="DO588" s="32">
        <v>700</v>
      </c>
      <c r="DP588" s="32">
        <v>494.4</v>
      </c>
      <c r="DQ588" s="32">
        <v>978</v>
      </c>
      <c r="DS588" s="32">
        <v>25.65</v>
      </c>
      <c r="DT588" s="32">
        <v>905.26922607400002</v>
      </c>
      <c r="DU588" s="32">
        <v>122.5</v>
      </c>
      <c r="DV588" s="32">
        <v>3951.5727539059999</v>
      </c>
      <c r="DW588" s="32">
        <v>969.88537597699997</v>
      </c>
      <c r="DX588" s="32">
        <v>424.6</v>
      </c>
      <c r="DY588" s="32">
        <v>553.02069091800001</v>
      </c>
      <c r="EA588">
        <v>16.189</v>
      </c>
      <c r="EB588" s="32">
        <v>583.583496094</v>
      </c>
      <c r="EC588" s="32">
        <v>1284</v>
      </c>
    </row>
    <row r="589" spans="1:133">
      <c r="A589" s="33">
        <v>44678</v>
      </c>
      <c r="B589" s="32">
        <v>479.33230590800002</v>
      </c>
      <c r="C589" s="32">
        <v>7625.7036132809999</v>
      </c>
      <c r="D589" s="32">
        <v>1543.769165039</v>
      </c>
      <c r="E589" s="32">
        <v>3065.0932617190001</v>
      </c>
      <c r="F589" s="32">
        <v>712.56994628899997</v>
      </c>
      <c r="G589" s="32">
        <v>3156.0771484380002</v>
      </c>
      <c r="H589" s="32">
        <v>507.31320190399998</v>
      </c>
      <c r="I589" s="32">
        <v>138.13729858400001</v>
      </c>
      <c r="J589" s="32">
        <v>2413.5541992190001</v>
      </c>
      <c r="K589" s="32">
        <v>1439.98828125</v>
      </c>
      <c r="L589" s="32">
        <v>10505.321289062</v>
      </c>
      <c r="M589" s="32">
        <v>434.867279053</v>
      </c>
      <c r="N589" s="32">
        <v>210.501098633</v>
      </c>
      <c r="O589" s="32">
        <v>975.05371093799999</v>
      </c>
      <c r="P589" s="32">
        <v>793.32891845699999</v>
      </c>
      <c r="Q589" s="32">
        <v>125.77832031200001</v>
      </c>
      <c r="R589" s="32">
        <v>1355.9953613279999</v>
      </c>
      <c r="S589" s="32">
        <v>1313.4187011720001</v>
      </c>
      <c r="T589" s="32">
        <v>124.602890015</v>
      </c>
      <c r="U589" s="32">
        <v>4071.232421875</v>
      </c>
      <c r="V589" s="32">
        <v>2413.3559570309999</v>
      </c>
      <c r="W589" s="32">
        <v>1286.3676757809999</v>
      </c>
      <c r="X589" s="32">
        <v>79.302932738999999</v>
      </c>
      <c r="Y589" s="32">
        <v>211.641555786</v>
      </c>
      <c r="Z589" s="32">
        <v>3797.4975585940001</v>
      </c>
      <c r="AA589" s="32">
        <v>323.19851684600002</v>
      </c>
      <c r="AB589" s="32">
        <v>1093.046875</v>
      </c>
      <c r="AC589" s="32">
        <v>6183.5629882809999</v>
      </c>
      <c r="AD589" s="32">
        <v>2906.2263183589998</v>
      </c>
      <c r="AE589" s="32">
        <v>1609.2407226559999</v>
      </c>
      <c r="AF589" s="32">
        <v>235.33784484899999</v>
      </c>
      <c r="AG589" s="32">
        <v>1646.822875977</v>
      </c>
      <c r="AH589" s="32">
        <v>613.01074218799999</v>
      </c>
      <c r="AI589" s="32">
        <v>454.054779053</v>
      </c>
      <c r="AJ589" s="32">
        <v>1464.8077392580001</v>
      </c>
      <c r="AK589" s="32">
        <v>3964.6564941410002</v>
      </c>
      <c r="AL589" s="32">
        <v>572.94354248000002</v>
      </c>
      <c r="AM589" s="32">
        <v>1158.9243164059999</v>
      </c>
      <c r="AN589" s="32">
        <v>2694.9716796880002</v>
      </c>
      <c r="AP589" s="32">
        <v>2754.791015625</v>
      </c>
      <c r="AQ589" s="32">
        <v>956.82147216800001</v>
      </c>
      <c r="AR589" s="32">
        <v>1642.041015625</v>
      </c>
      <c r="AS589" s="32">
        <v>2773.7338867190001</v>
      </c>
      <c r="AT589" s="32">
        <v>1528.8771972659999</v>
      </c>
      <c r="AU589" s="32">
        <v>1001.204528809</v>
      </c>
      <c r="AV589" s="32">
        <v>185.79676818799999</v>
      </c>
      <c r="AW589" s="32">
        <v>1808.0509033200001</v>
      </c>
      <c r="AX589" s="32">
        <v>751.19799804700006</v>
      </c>
      <c r="AY589" s="32">
        <v>417.82351684600002</v>
      </c>
      <c r="AZ589" s="32">
        <v>377.83987426800002</v>
      </c>
      <c r="BA589" s="32">
        <v>129.97674560499999</v>
      </c>
      <c r="BB589" s="32">
        <v>1574.063110352</v>
      </c>
      <c r="BC589" s="32">
        <v>3503.0603027339998</v>
      </c>
      <c r="BD589" s="32">
        <v>2492.6481933589998</v>
      </c>
      <c r="BE589" s="32">
        <v>534.40222168000003</v>
      </c>
      <c r="BF589" s="32">
        <v>605.31854248000002</v>
      </c>
      <c r="BG589" s="32">
        <v>238.61871337900001</v>
      </c>
      <c r="BH589" s="32">
        <v>469.93786621100003</v>
      </c>
      <c r="BI589" s="32">
        <v>7922</v>
      </c>
      <c r="BJ589" s="32">
        <v>5073.99609375</v>
      </c>
      <c r="BK589" s="32">
        <v>181.08187866200001</v>
      </c>
      <c r="BL589" s="32">
        <v>1546.4758300779999</v>
      </c>
      <c r="BM589" s="32">
        <v>3321.5207519529999</v>
      </c>
      <c r="BN589" s="32">
        <v>773.16381835899995</v>
      </c>
      <c r="BO589" s="32">
        <v>3165.9567871089998</v>
      </c>
      <c r="BP589" s="32">
        <v>11815.484375</v>
      </c>
      <c r="BQ589" s="32">
        <v>2072.7446289059999</v>
      </c>
      <c r="BR589" s="32">
        <v>5666.8701171880002</v>
      </c>
      <c r="BS589" s="32">
        <v>1852.1179199220001</v>
      </c>
      <c r="BT589" s="32">
        <v>1437.6961669919999</v>
      </c>
      <c r="BU589" s="32">
        <v>82.379997252999999</v>
      </c>
      <c r="BV589" s="32">
        <v>1239.7883300779999</v>
      </c>
      <c r="BW589" s="32">
        <v>491.751861572</v>
      </c>
      <c r="BX589" s="32">
        <v>1843.5272216799999</v>
      </c>
      <c r="BY589" s="32">
        <v>879.06530761700003</v>
      </c>
      <c r="BZ589" s="32">
        <v>663.5</v>
      </c>
      <c r="CA589" s="32">
        <v>938.79180908199999</v>
      </c>
      <c r="CB589" s="32">
        <v>248.43095397900001</v>
      </c>
      <c r="CC589" s="32">
        <v>45.713623046999999</v>
      </c>
      <c r="CD589" s="32">
        <v>235.06004333499999</v>
      </c>
      <c r="CE589" s="32">
        <v>486.98248290999999</v>
      </c>
      <c r="CF589" s="32">
        <v>5887.111328125</v>
      </c>
      <c r="CG589" s="32">
        <v>4992.224609375</v>
      </c>
      <c r="CH589" s="32">
        <v>10.211500168000001</v>
      </c>
      <c r="CI589" s="32">
        <v>2100.2182617190001</v>
      </c>
      <c r="CJ589" s="32">
        <v>451.84286499000001</v>
      </c>
      <c r="CK589" s="32">
        <v>125.838020325</v>
      </c>
      <c r="CL589" s="32">
        <v>454.054779053</v>
      </c>
      <c r="CM589" s="32">
        <v>141.77133178700001</v>
      </c>
      <c r="CN589" s="32">
        <v>817.62457275400004</v>
      </c>
      <c r="CO589" s="32">
        <v>1149.037109375</v>
      </c>
      <c r="CP589" s="32">
        <v>724.54174804700006</v>
      </c>
      <c r="CQ589" s="32">
        <v>5915.6357421880002</v>
      </c>
      <c r="CR589" s="32">
        <v>3574.0200195309999</v>
      </c>
      <c r="CS589" s="32">
        <v>1698.6466064450001</v>
      </c>
      <c r="CT589" s="32">
        <v>929.40002441399997</v>
      </c>
      <c r="CU589" s="32">
        <v>7956.8793945309999</v>
      </c>
      <c r="CV589" s="32">
        <v>273.25668335</v>
      </c>
      <c r="CW589" s="32">
        <v>244.8462677</v>
      </c>
      <c r="CX589" s="32">
        <v>909.63421630899995</v>
      </c>
      <c r="CZ589" s="32">
        <v>1292.4782714840001</v>
      </c>
      <c r="DA589" s="32">
        <v>1985.480102539</v>
      </c>
      <c r="DB589" s="32">
        <v>136.932006836</v>
      </c>
      <c r="DC589" s="34">
        <v>3578</v>
      </c>
      <c r="DD589" s="32">
        <v>2672.6281738279999</v>
      </c>
      <c r="DE589" s="32">
        <v>769.502441406</v>
      </c>
      <c r="DG589" s="32">
        <v>0.810000002</v>
      </c>
      <c r="DI589" s="32">
        <v>73.045288085999999</v>
      </c>
      <c r="DJ589" s="32">
        <v>705</v>
      </c>
      <c r="DK589" s="32">
        <v>339.123291016</v>
      </c>
      <c r="DL589" s="32">
        <v>10069.5390625</v>
      </c>
      <c r="DM589" s="32">
        <v>1506.8107910159999</v>
      </c>
      <c r="DN589" s="32">
        <v>2382.0061035160002</v>
      </c>
      <c r="DO589" s="32">
        <v>705</v>
      </c>
      <c r="DP589" s="32">
        <v>498.6</v>
      </c>
      <c r="DQ589" s="32">
        <v>989.5</v>
      </c>
      <c r="DS589" s="32">
        <v>24.52</v>
      </c>
      <c r="DT589" s="32">
        <v>910.29376220699999</v>
      </c>
      <c r="DU589" s="32">
        <v>123</v>
      </c>
      <c r="DV589" s="32">
        <v>3969.5620117190001</v>
      </c>
      <c r="DW589" s="32">
        <v>1004.440002441</v>
      </c>
      <c r="DX589" s="32">
        <v>430</v>
      </c>
      <c r="DY589" s="32">
        <v>555.81976318399995</v>
      </c>
      <c r="EA589">
        <v>15.561999999999999</v>
      </c>
      <c r="EB589" s="32">
        <v>569.11444091800001</v>
      </c>
      <c r="EC589" s="32">
        <v>1260</v>
      </c>
    </row>
    <row r="590" spans="1:133">
      <c r="A590" s="33">
        <v>44679</v>
      </c>
      <c r="B590" s="32">
        <v>547.18023681600005</v>
      </c>
      <c r="C590" s="32">
        <v>7769.623046875</v>
      </c>
      <c r="D590" s="32">
        <v>1531.774780273</v>
      </c>
      <c r="E590" s="32">
        <v>3081.0830078119998</v>
      </c>
      <c r="F590" s="32">
        <v>737.15515136700003</v>
      </c>
      <c r="G590" s="32">
        <v>3164.0671386720001</v>
      </c>
      <c r="H590" s="32">
        <v>508.111816406</v>
      </c>
      <c r="I590" s="32">
        <v>142.21058654800001</v>
      </c>
      <c r="J590" s="32">
        <v>2423.9045410160002</v>
      </c>
      <c r="K590" s="32">
        <v>1458.475219727</v>
      </c>
      <c r="L590" s="32">
        <v>10555.290039062</v>
      </c>
      <c r="M590" s="32">
        <v>441.79757690399998</v>
      </c>
      <c r="N590" s="32">
        <v>208.90184020999999</v>
      </c>
      <c r="O590" s="32">
        <v>990.83197021499996</v>
      </c>
      <c r="P590" s="32">
        <v>764.73077392599998</v>
      </c>
      <c r="Q590" s="32">
        <v>130.96052551299999</v>
      </c>
      <c r="R590" s="32">
        <v>1359.992553711</v>
      </c>
      <c r="S590" s="32">
        <v>1277.3552246090001</v>
      </c>
      <c r="T590" s="32">
        <v>127.347457886</v>
      </c>
      <c r="U590" s="32">
        <v>4066.3540039059999</v>
      </c>
      <c r="V590" s="32">
        <v>2454.3449707029999</v>
      </c>
      <c r="W590" s="32">
        <v>1316.3413085940001</v>
      </c>
      <c r="X590" s="32">
        <v>80.342185974000003</v>
      </c>
      <c r="Y590" s="32">
        <v>213.936569214</v>
      </c>
      <c r="Z590" s="32">
        <v>3853.6657714839998</v>
      </c>
      <c r="AA590" s="32">
        <v>325.09558105500003</v>
      </c>
      <c r="AB590" s="32">
        <v>1107.964477539</v>
      </c>
      <c r="AC590" s="32">
        <v>6202.5634765619998</v>
      </c>
      <c r="AD590" s="32">
        <v>2895.6032714839998</v>
      </c>
      <c r="AE590" s="32">
        <v>1549.268920898</v>
      </c>
      <c r="AF590" s="32">
        <v>243.49259948700001</v>
      </c>
      <c r="AG590" s="32">
        <v>1674.8937988279999</v>
      </c>
      <c r="AH590" s="32">
        <v>627.48339843799999</v>
      </c>
      <c r="AI590" s="32">
        <v>459.16607665999999</v>
      </c>
      <c r="AJ590" s="32">
        <v>1490.7956542970001</v>
      </c>
      <c r="AK590" s="32">
        <v>3987.6459960940001</v>
      </c>
      <c r="AL590" s="32">
        <v>575.142578125</v>
      </c>
      <c r="AM590" s="32">
        <v>1162.9190673830001</v>
      </c>
      <c r="AN590" s="32">
        <v>2651.6591796880002</v>
      </c>
      <c r="AP590" s="32">
        <v>2872.6962890619998</v>
      </c>
      <c r="AQ590" s="32">
        <v>975.74444580099998</v>
      </c>
      <c r="AR590" s="32">
        <v>1640.044921875</v>
      </c>
      <c r="AS590" s="32">
        <v>2812.7163085940001</v>
      </c>
      <c r="AT590" s="32">
        <v>1571.3321533200001</v>
      </c>
      <c r="AU590" s="32">
        <v>1040.173461914</v>
      </c>
      <c r="AV590" s="32">
        <v>186.994140625</v>
      </c>
      <c r="AW590" s="32">
        <v>1821.5336914059999</v>
      </c>
      <c r="AX590" s="32">
        <v>743.61224365199996</v>
      </c>
      <c r="AY590" s="32">
        <v>425.62023925800003</v>
      </c>
      <c r="AZ590" s="32">
        <v>387.47555541999998</v>
      </c>
      <c r="BA590" s="32">
        <v>133.32618713400001</v>
      </c>
      <c r="BB590" s="32">
        <v>1614.039428711</v>
      </c>
      <c r="BC590" s="32">
        <v>3450.1123046880002</v>
      </c>
      <c r="BD590" s="32">
        <v>2520.6215820309999</v>
      </c>
      <c r="BE590" s="32">
        <v>547.39746093799999</v>
      </c>
      <c r="BF590" s="32">
        <v>614.16314697300004</v>
      </c>
      <c r="BG590" s="32">
        <v>228.33512878400001</v>
      </c>
      <c r="BH590" s="32">
        <v>475.762939453</v>
      </c>
      <c r="BI590" s="32">
        <v>8040</v>
      </c>
      <c r="BJ590" s="32">
        <v>5197.947265625</v>
      </c>
      <c r="BK590" s="32">
        <v>178.98554992699999</v>
      </c>
      <c r="BL590" s="32">
        <v>1559.282836914</v>
      </c>
      <c r="BM590" s="32">
        <v>3322.5185546880002</v>
      </c>
      <c r="BN590" s="32">
        <v>770.56536865199996</v>
      </c>
      <c r="BO590" s="32">
        <v>3175.44921875</v>
      </c>
      <c r="BP590" s="32">
        <v>12155.35546875</v>
      </c>
      <c r="BQ590" s="32">
        <v>2086.7233886720001</v>
      </c>
      <c r="BR590" s="32">
        <v>5619.9379882809999</v>
      </c>
      <c r="BS590" s="32">
        <v>1869.096069336</v>
      </c>
      <c r="BT590" s="32">
        <v>1465.5864257809999</v>
      </c>
      <c r="BU590" s="32">
        <v>83.309997558999996</v>
      </c>
      <c r="BV590" s="32">
        <v>1282.303710938</v>
      </c>
      <c r="BW590" s="32">
        <v>488.65905761699997</v>
      </c>
      <c r="BX590" s="32">
        <v>1853.514038086</v>
      </c>
      <c r="BY590" s="32">
        <v>886.06420898399995</v>
      </c>
      <c r="BZ590" s="32">
        <v>679</v>
      </c>
      <c r="CA590" s="32">
        <v>936.1953125</v>
      </c>
      <c r="CB590" s="32">
        <v>251.92575073200001</v>
      </c>
      <c r="CC590" s="32">
        <v>46.252960205000001</v>
      </c>
      <c r="CD590" s="32">
        <v>236.332321167</v>
      </c>
      <c r="CE590" s="32">
        <v>482.56771850600001</v>
      </c>
      <c r="CF590" s="32">
        <v>5977.0366210940001</v>
      </c>
      <c r="CG590" s="32">
        <v>5044.185546875</v>
      </c>
      <c r="CH590" s="32">
        <v>10.301527023</v>
      </c>
      <c r="CI590" s="32">
        <v>2153.943359375</v>
      </c>
      <c r="CJ590" s="32">
        <v>455.37539672899999</v>
      </c>
      <c r="CK590" s="32">
        <v>126.977455139</v>
      </c>
      <c r="CL590" s="32">
        <v>459.16607665999999</v>
      </c>
      <c r="CM590" s="32">
        <v>146.14674377399999</v>
      </c>
      <c r="CN590" s="32">
        <v>831.61816406200001</v>
      </c>
      <c r="CO590" s="32">
        <v>1161.0270996090001</v>
      </c>
      <c r="CP590" s="32">
        <v>731.13757324200003</v>
      </c>
      <c r="CQ590" s="32">
        <v>6009.53515625</v>
      </c>
      <c r="CR590" s="32">
        <v>3671.4248046880002</v>
      </c>
      <c r="CS590" s="32">
        <v>1696.01171875</v>
      </c>
      <c r="CT590" s="32">
        <v>911</v>
      </c>
      <c r="CU590" s="32">
        <v>7869.6059570309999</v>
      </c>
      <c r="CV590" s="32">
        <v>271.95828247100002</v>
      </c>
      <c r="CW590" s="32">
        <v>249.73721313499999</v>
      </c>
      <c r="CX590" s="32">
        <v>921.29620361299999</v>
      </c>
      <c r="CZ590" s="32">
        <v>1349.455444336</v>
      </c>
      <c r="DA590" s="32">
        <v>2027.4479980470001</v>
      </c>
      <c r="DB590" s="32">
        <v>138.881759644</v>
      </c>
      <c r="DC590" s="34">
        <v>3502</v>
      </c>
      <c r="DD590" s="32">
        <v>2722.6027832029999</v>
      </c>
      <c r="DE590" s="32">
        <v>776.89776611299999</v>
      </c>
      <c r="DG590" s="32">
        <v>0.810000002</v>
      </c>
      <c r="DI590" s="32">
        <v>73.244979857999994</v>
      </c>
      <c r="DJ590" s="32">
        <v>745.7</v>
      </c>
      <c r="DK590" s="32">
        <v>346.21963500999999</v>
      </c>
      <c r="DL590" s="32">
        <v>10074.537109375</v>
      </c>
      <c r="DM590" s="32">
        <v>1522.288085938</v>
      </c>
      <c r="DN590" s="32">
        <v>2403.357421875</v>
      </c>
      <c r="DO590" s="32">
        <v>745.7</v>
      </c>
      <c r="DP590" s="32">
        <v>503</v>
      </c>
      <c r="DQ590" s="32">
        <v>998</v>
      </c>
      <c r="DS590" s="32">
        <v>24.81</v>
      </c>
      <c r="DT590" s="32">
        <v>930.39227294900002</v>
      </c>
      <c r="DU590" s="32">
        <v>122.5</v>
      </c>
      <c r="DV590" s="32">
        <v>4135.4604492190001</v>
      </c>
      <c r="DW590" s="32">
        <v>1064.125366211</v>
      </c>
      <c r="DX590" s="32">
        <v>416</v>
      </c>
      <c r="DY590" s="32">
        <v>558.21899414100005</v>
      </c>
      <c r="EA590">
        <v>15.869</v>
      </c>
      <c r="EB590" s="32">
        <v>569.11444091800001</v>
      </c>
      <c r="EC590" s="32">
        <v>1249.5</v>
      </c>
    </row>
    <row r="591" spans="1:133">
      <c r="A591" s="33">
        <v>44680</v>
      </c>
      <c r="B591" s="32">
        <v>551.37701416000004</v>
      </c>
      <c r="C591" s="32">
        <v>7799.60546875</v>
      </c>
      <c r="D591" s="32">
        <v>1550.265991211</v>
      </c>
      <c r="E591" s="32">
        <v>3101.0710449220001</v>
      </c>
      <c r="F591" s="32">
        <v>736.95526123000002</v>
      </c>
      <c r="G591" s="32">
        <v>3142.0942382809999</v>
      </c>
      <c r="H591" s="32">
        <v>516.896484375</v>
      </c>
      <c r="I591" s="32">
        <v>141.63993835400001</v>
      </c>
      <c r="J591" s="32">
        <v>2391.9191894529999</v>
      </c>
      <c r="K591" s="32">
        <v>1476.4626464840001</v>
      </c>
      <c r="L591" s="32">
        <v>10681.2109375</v>
      </c>
      <c r="M591" s="32">
        <v>448.28082275399998</v>
      </c>
      <c r="N591" s="32">
        <v>211.90045165999999</v>
      </c>
      <c r="O591" s="32">
        <v>1003.614257812</v>
      </c>
      <c r="P591" s="32">
        <v>775.12707519499997</v>
      </c>
      <c r="Q591" s="32">
        <v>128.764694214</v>
      </c>
      <c r="R591" s="32">
        <v>1341.5061035159999</v>
      </c>
      <c r="S591" s="32">
        <v>1296.8376464840001</v>
      </c>
      <c r="T591" s="32">
        <v>126.648841858</v>
      </c>
      <c r="U591" s="32">
        <v>4077.0854492190001</v>
      </c>
      <c r="V591" s="32">
        <v>2474.3395996089998</v>
      </c>
      <c r="W591" s="32">
        <v>1323.8348388669999</v>
      </c>
      <c r="X591" s="32">
        <v>79.402862549000005</v>
      </c>
      <c r="Y591" s="32">
        <v>213.73699951200001</v>
      </c>
      <c r="Z591" s="32">
        <v>3884.1293945309999</v>
      </c>
      <c r="AA591" s="32">
        <v>330.38735961899999</v>
      </c>
      <c r="AB591" s="32">
        <v>1079.4855957029999</v>
      </c>
      <c r="AC591" s="32">
        <v>6234.53515625</v>
      </c>
      <c r="AD591" s="32">
        <v>3021.3068847660002</v>
      </c>
      <c r="AE591" s="32">
        <v>1558.2648925779999</v>
      </c>
      <c r="AF591" s="32">
        <v>246.942703247</v>
      </c>
      <c r="AG591" s="32">
        <v>1676.3712158200001</v>
      </c>
      <c r="AH591" s="32">
        <v>629.26776123000002</v>
      </c>
      <c r="AI591" s="32">
        <v>461.40216064499998</v>
      </c>
      <c r="AJ591" s="32">
        <v>1517.782836914</v>
      </c>
      <c r="AK591" s="32">
        <v>4016.6325683589998</v>
      </c>
      <c r="AL591" s="32">
        <v>574.34283447300004</v>
      </c>
      <c r="AM591" s="32">
        <v>1149.4373779299999</v>
      </c>
      <c r="AN591" s="32">
        <v>2656.4716796880002</v>
      </c>
      <c r="AP591" s="32">
        <v>2814.7426757809999</v>
      </c>
      <c r="AQ591" s="32">
        <v>980.111328125</v>
      </c>
      <c r="AR591" s="32">
        <v>1662.497680664</v>
      </c>
      <c r="AS591" s="32">
        <v>2790.7263183589998</v>
      </c>
      <c r="AT591" s="32">
        <v>1589.3129882809999</v>
      </c>
      <c r="AU591" s="32">
        <v>1054.162719727</v>
      </c>
      <c r="AV591" s="32">
        <v>188.890060425</v>
      </c>
      <c r="AW591" s="32">
        <v>1808.0509033200001</v>
      </c>
      <c r="AX591" s="32">
        <v>751.19799804700006</v>
      </c>
      <c r="AY591" s="32">
        <v>431.41778564499998</v>
      </c>
      <c r="AZ591" s="32">
        <v>390.97033691399997</v>
      </c>
      <c r="BA591" s="32">
        <v>133.37615966800001</v>
      </c>
      <c r="BB591" s="32">
        <v>1605.5444335940001</v>
      </c>
      <c r="BC591" s="32">
        <v>3582.4821777339998</v>
      </c>
      <c r="BD591" s="32">
        <v>2521.6208496089998</v>
      </c>
      <c r="BE591" s="32">
        <v>549.79663085899995</v>
      </c>
      <c r="BF591" s="32">
        <v>618.161621094</v>
      </c>
      <c r="BG591" s="32">
        <v>232.927810669</v>
      </c>
      <c r="BH591" s="32">
        <v>479.38388061500001</v>
      </c>
      <c r="BI591" s="32">
        <v>8130</v>
      </c>
      <c r="BJ591" s="32">
        <v>5169.9580078119998</v>
      </c>
      <c r="BK591" s="32">
        <v>177.038970947</v>
      </c>
      <c r="BL591" s="32">
        <v>1611.5793457029999</v>
      </c>
      <c r="BM591" s="32">
        <v>3344.4689941410002</v>
      </c>
      <c r="BN591" s="32">
        <v>785.35699462900004</v>
      </c>
      <c r="BO591" s="32">
        <v>3214.9177246089998</v>
      </c>
      <c r="BP591" s="32">
        <v>12145.358398438</v>
      </c>
      <c r="BQ591" s="32">
        <v>2096.7072753910002</v>
      </c>
      <c r="BR591" s="32">
        <v>5697.826171875</v>
      </c>
      <c r="BS591" s="32">
        <v>2222.1420898440001</v>
      </c>
      <c r="BT591" s="32">
        <v>1473.233764648</v>
      </c>
      <c r="BU591" s="32">
        <v>83.290000915999997</v>
      </c>
      <c r="BV591" s="32">
        <v>1273.507446289</v>
      </c>
      <c r="BW591" s="32">
        <v>489.05816650399998</v>
      </c>
      <c r="BX591" s="32">
        <v>1865.997070312</v>
      </c>
      <c r="BY591" s="32">
        <v>913.85998535199997</v>
      </c>
      <c r="BZ591" s="32">
        <v>679</v>
      </c>
      <c r="CA591" s="32">
        <v>916.02111816399997</v>
      </c>
      <c r="CB591" s="32">
        <v>252.92427063</v>
      </c>
      <c r="CC591" s="32">
        <v>45.823490143000001</v>
      </c>
      <c r="CD591" s="32">
        <v>231.13706970199999</v>
      </c>
      <c r="CE591" s="32">
        <v>482.22808837899998</v>
      </c>
      <c r="CF591" s="32">
        <v>6021</v>
      </c>
      <c r="CG591" s="32">
        <v>5004.2153320309999</v>
      </c>
      <c r="CH591" s="32">
        <v>10.178155899</v>
      </c>
      <c r="CI591" s="32">
        <v>2142.1142578119998</v>
      </c>
      <c r="CJ591" s="32">
        <v>468.46960449199997</v>
      </c>
      <c r="CK591" s="32">
        <v>121.480163574</v>
      </c>
      <c r="CL591" s="32">
        <v>461.40216064499998</v>
      </c>
      <c r="CM591" s="32">
        <v>148.04473877000001</v>
      </c>
      <c r="CN591" s="32">
        <v>838.61499023399995</v>
      </c>
      <c r="CO591" s="32">
        <v>1134.0496826169999</v>
      </c>
      <c r="CP591" s="32">
        <v>739.53228759800004</v>
      </c>
      <c r="CQ591" s="32">
        <v>6071.4682617190001</v>
      </c>
      <c r="CR591" s="32">
        <v>3715.3823242190001</v>
      </c>
      <c r="CS591" s="32">
        <v>1720.604125977</v>
      </c>
      <c r="CT591" s="32">
        <v>924</v>
      </c>
      <c r="CU591" s="32">
        <v>7913.5922851559999</v>
      </c>
      <c r="CV591" s="32">
        <v>271.65866088899998</v>
      </c>
      <c r="CW591" s="32">
        <v>251.63368225100001</v>
      </c>
      <c r="CX591" s="32">
        <v>935.52777099599996</v>
      </c>
      <c r="CZ591" s="32">
        <v>1354.453491211</v>
      </c>
      <c r="DA591" s="32">
        <v>1882.059204102</v>
      </c>
      <c r="DB591" s="32">
        <v>137.73191833499999</v>
      </c>
      <c r="DC591" s="34">
        <v>3624</v>
      </c>
      <c r="DD591" s="32">
        <v>2756.5852050779999</v>
      </c>
      <c r="DE591" s="32">
        <v>760.90802001999998</v>
      </c>
      <c r="DG591" s="32">
        <v>0.810000002</v>
      </c>
      <c r="DI591" s="32">
        <v>74.183509826999995</v>
      </c>
      <c r="DJ591" s="32">
        <v>707.8</v>
      </c>
      <c r="DK591" s="32">
        <v>344.42056274399999</v>
      </c>
      <c r="DL591" s="32">
        <v>10134.504882812</v>
      </c>
      <c r="DM591" s="32">
        <v>1545.2547607419999</v>
      </c>
      <c r="DN591" s="32">
        <v>2424.2641601559999</v>
      </c>
      <c r="DO591" s="32">
        <v>707.8</v>
      </c>
      <c r="DP591" s="32">
        <v>512.4</v>
      </c>
      <c r="DQ591" s="32">
        <v>998.5</v>
      </c>
      <c r="DS591" s="32">
        <v>25.88</v>
      </c>
      <c r="DT591" s="32">
        <v>931.22973632799994</v>
      </c>
      <c r="DU591" s="32">
        <v>122.5</v>
      </c>
      <c r="DV591" s="32">
        <v>4251.3891601559999</v>
      </c>
      <c r="DW591" s="32">
        <v>1068.8374023440001</v>
      </c>
      <c r="DX591" s="32">
        <v>430</v>
      </c>
      <c r="DY591" s="32">
        <v>560.81817626999998</v>
      </c>
      <c r="EA591">
        <v>15.91</v>
      </c>
      <c r="EB591" s="32">
        <v>569.11444091800001</v>
      </c>
      <c r="EC591" s="32">
        <v>1286.5</v>
      </c>
    </row>
    <row r="592" spans="1:133">
      <c r="A592" s="33">
        <v>44684</v>
      </c>
      <c r="B592" s="32">
        <v>565.56622314499998</v>
      </c>
      <c r="C592" s="32">
        <v>7435.810546875</v>
      </c>
      <c r="D592" s="32">
        <v>1521.7795410159999</v>
      </c>
      <c r="E592" s="32">
        <v>3095.0744628910002</v>
      </c>
      <c r="F592" s="32">
        <v>720.56524658199999</v>
      </c>
      <c r="G592" s="32">
        <v>3072.181640625</v>
      </c>
      <c r="H592" s="32">
        <v>506.91384887700002</v>
      </c>
      <c r="I592" s="32">
        <v>146.598709106</v>
      </c>
      <c r="J592" s="32">
        <v>2349.9379882809999</v>
      </c>
      <c r="K592" s="32">
        <v>1493.450805664</v>
      </c>
      <c r="L592" s="32">
        <v>10677.2109375</v>
      </c>
      <c r="M592" s="32">
        <v>458.56451415999999</v>
      </c>
      <c r="N592" s="32">
        <v>213.899490356</v>
      </c>
      <c r="O592" s="32">
        <v>1013.101074219</v>
      </c>
      <c r="P592" s="32">
        <v>781.72473144499997</v>
      </c>
      <c r="Q592" s="32">
        <v>128.237670898</v>
      </c>
      <c r="R592" s="32">
        <v>1203.108764648</v>
      </c>
      <c r="S592" s="32">
        <v>1300.8341064450001</v>
      </c>
      <c r="T592" s="32">
        <v>129.19380188</v>
      </c>
      <c r="U592" s="32">
        <v>4033.18359375</v>
      </c>
      <c r="V592" s="32">
        <v>2424.3530273440001</v>
      </c>
      <c r="W592" s="32">
        <v>1301.354492188</v>
      </c>
      <c r="X592" s="32">
        <v>79.422851562000005</v>
      </c>
      <c r="Y592" s="32">
        <v>220.02339172399999</v>
      </c>
      <c r="Z592" s="32">
        <v>3959.3369140619998</v>
      </c>
      <c r="AA592" s="32">
        <v>329.08941650399998</v>
      </c>
      <c r="AB592" s="32">
        <v>1079.9375</v>
      </c>
      <c r="AC592" s="32">
        <v>6338.4443359380002</v>
      </c>
      <c r="AD592" s="32">
        <v>3027.5034179690001</v>
      </c>
      <c r="AE592" s="32">
        <v>1497.793334961</v>
      </c>
      <c r="AF592" s="32">
        <v>245.26991272000001</v>
      </c>
      <c r="AG592" s="32">
        <v>1702.4721679690001</v>
      </c>
      <c r="AH592" s="32">
        <v>629.06951904300001</v>
      </c>
      <c r="AI592" s="32">
        <v>468.53680419900002</v>
      </c>
      <c r="AJ592" s="32">
        <v>1491.7951660159999</v>
      </c>
      <c r="AK592" s="32">
        <v>3994.1430664059999</v>
      </c>
      <c r="AL592" s="32">
        <v>574.54278564499998</v>
      </c>
      <c r="AM592" s="32">
        <v>1123.9719238279999</v>
      </c>
      <c r="AN592" s="32">
        <v>2637.2221679690001</v>
      </c>
      <c r="AP592" s="32">
        <v>2889.6826171880002</v>
      </c>
      <c r="AQ592" s="32">
        <v>974.28881835899995</v>
      </c>
      <c r="AR592" s="32">
        <v>1667.9862060549999</v>
      </c>
      <c r="AS592" s="32">
        <v>2718.7587890619998</v>
      </c>
      <c r="AT592" s="32">
        <v>1588.8135986330001</v>
      </c>
      <c r="AU592" s="32">
        <v>1046.1687011720001</v>
      </c>
      <c r="AV592" s="32">
        <v>188.49092102099999</v>
      </c>
      <c r="AW592" s="32">
        <v>1805.8376464840001</v>
      </c>
      <c r="AX592" s="32">
        <v>736.22595214800003</v>
      </c>
      <c r="AY592" s="32">
        <v>434.01669311500001</v>
      </c>
      <c r="AZ592" s="32">
        <v>413.63671875</v>
      </c>
      <c r="BA592" s="32">
        <v>134.825897217</v>
      </c>
      <c r="BB592" s="32">
        <v>1599.048217773</v>
      </c>
      <c r="BC592" s="32">
        <v>3576.48828125</v>
      </c>
      <c r="BD592" s="32">
        <v>2558.5859375</v>
      </c>
      <c r="BE592" s="32">
        <v>548.39715576200001</v>
      </c>
      <c r="BF592" s="32">
        <v>614.16314697300004</v>
      </c>
      <c r="BG592" s="32">
        <v>240.51567077600001</v>
      </c>
      <c r="BH592" s="32">
        <v>484.10684204099999</v>
      </c>
      <c r="BI592" s="32">
        <v>8290</v>
      </c>
      <c r="BJ592" s="32">
        <v>5147.966796875</v>
      </c>
      <c r="BK592" s="32">
        <v>182.97854614299999</v>
      </c>
      <c r="BL592" s="32">
        <v>1614.7811279299999</v>
      </c>
      <c r="BM592" s="32">
        <v>3338.482421875</v>
      </c>
      <c r="BN592" s="32">
        <v>788.95501708999996</v>
      </c>
      <c r="BO592" s="32">
        <v>3226.408203125</v>
      </c>
      <c r="BP592" s="32">
        <v>11715.5234375</v>
      </c>
      <c r="BQ592" s="32">
        <v>2129.6555175779999</v>
      </c>
      <c r="BR592" s="32">
        <v>5636.9130859380002</v>
      </c>
      <c r="BS592" s="32">
        <v>2222.1420898440001</v>
      </c>
      <c r="BT592" s="32">
        <v>1466.4860839840001</v>
      </c>
      <c r="BU592" s="32">
        <v>84.199996948000006</v>
      </c>
      <c r="BV592" s="32">
        <v>1274.9735107419999</v>
      </c>
      <c r="BW592" s="32">
        <v>501.42929077100001</v>
      </c>
      <c r="BX592" s="32">
        <v>1852.0157470700001</v>
      </c>
      <c r="BY592" s="32">
        <v>903.26159668000003</v>
      </c>
      <c r="BZ592" s="32">
        <v>686</v>
      </c>
      <c r="CA592" s="32">
        <v>916.82012939499998</v>
      </c>
      <c r="CB592" s="32">
        <v>253.92279052699999</v>
      </c>
      <c r="CC592" s="32">
        <v>46.123119354000004</v>
      </c>
      <c r="CD592" s="32">
        <v>235.06004333499999</v>
      </c>
      <c r="CE592" s="32">
        <v>485.96368408199999</v>
      </c>
      <c r="CF592" s="32">
        <v>6142.8989257809999</v>
      </c>
      <c r="CG592" s="32">
        <v>4998.2202148440001</v>
      </c>
      <c r="CH592" s="32">
        <v>10.361544608999999</v>
      </c>
      <c r="CI592" s="32">
        <v>2184.5029296880002</v>
      </c>
      <c r="CJ592" s="32">
        <v>455.46966552700002</v>
      </c>
      <c r="CK592" s="32">
        <v>123.599121094</v>
      </c>
      <c r="CL592" s="32">
        <v>468.53680419900002</v>
      </c>
      <c r="CM592" s="32">
        <v>150.84182739299999</v>
      </c>
      <c r="CN592" s="32">
        <v>829.61901855500003</v>
      </c>
      <c r="CO592" s="32">
        <v>1103.075805664</v>
      </c>
      <c r="CP592" s="32">
        <v>766.11541748000002</v>
      </c>
      <c r="CQ592" s="32">
        <v>6161.3720703119998</v>
      </c>
      <c r="CR592" s="32">
        <v>3654.9404296880002</v>
      </c>
      <c r="CS592" s="32">
        <v>1702.159790039</v>
      </c>
      <c r="CT592" s="32">
        <v>919.40002441399997</v>
      </c>
      <c r="CU592" s="32">
        <v>7789.6303710940001</v>
      </c>
      <c r="CV592" s="32">
        <v>276.352783203</v>
      </c>
      <c r="CW592" s="32">
        <v>253.031082153</v>
      </c>
      <c r="CX592" s="32">
        <v>936.31842041000004</v>
      </c>
      <c r="CZ592" s="32">
        <v>1353.4536132809999</v>
      </c>
      <c r="DA592" s="32">
        <v>1888.554321289</v>
      </c>
      <c r="DB592" s="32">
        <v>143.381149292</v>
      </c>
      <c r="DC592" s="34">
        <v>3594</v>
      </c>
      <c r="DD592" s="32">
        <v>2706.6110839839998</v>
      </c>
      <c r="DE592" s="32">
        <v>724.13183593799999</v>
      </c>
      <c r="DG592" s="32">
        <v>0.810000002</v>
      </c>
      <c r="DI592" s="32">
        <v>74.483032226999995</v>
      </c>
      <c r="DJ592" s="32" t="s">
        <v>234</v>
      </c>
      <c r="DK592" s="32">
        <v>341.422119141</v>
      </c>
      <c r="DL592" s="32">
        <v>9932.61328125</v>
      </c>
      <c r="DM592" s="32">
        <v>1521.289672852</v>
      </c>
      <c r="DN592" s="32">
        <v>2426.48828125</v>
      </c>
      <c r="DO592" s="32" t="s">
        <v>234</v>
      </c>
      <c r="DP592" s="32">
        <v>498.8</v>
      </c>
      <c r="DQ592" s="32">
        <v>979</v>
      </c>
      <c r="DS592" s="32">
        <v>26.6</v>
      </c>
      <c r="DT592" s="32">
        <v>908.61889648399995</v>
      </c>
      <c r="DU592" s="32">
        <v>122.5</v>
      </c>
      <c r="DV592" s="32">
        <v>4229.4018554690001</v>
      </c>
      <c r="DW592" s="32">
        <v>1001.29888916</v>
      </c>
      <c r="DX592" s="32">
        <v>431.9</v>
      </c>
      <c r="DY592" s="32">
        <v>551.02136230500003</v>
      </c>
      <c r="EA592">
        <v>15.887</v>
      </c>
      <c r="EB592" s="32">
        <v>569.11444091800001</v>
      </c>
      <c r="EC592" s="32">
        <v>1262.5</v>
      </c>
    </row>
    <row r="593" spans="1:133">
      <c r="A593" s="33">
        <v>44685</v>
      </c>
      <c r="B593" s="32">
        <v>568.36401367200006</v>
      </c>
      <c r="C593" s="32">
        <v>7499.7744140619998</v>
      </c>
      <c r="D593" s="32">
        <v>1518.2811279299999</v>
      </c>
      <c r="E593" s="32">
        <v>3092.0766601559999</v>
      </c>
      <c r="F593" s="32">
        <v>711.77050781200001</v>
      </c>
      <c r="G593" s="32">
        <v>3029.2346191410002</v>
      </c>
      <c r="H593" s="32">
        <v>493.237792969</v>
      </c>
      <c r="I593" s="32">
        <v>143.13543701200001</v>
      </c>
      <c r="J593" s="32">
        <v>2345.9396972660002</v>
      </c>
      <c r="K593" s="32">
        <v>1502.9442138669999</v>
      </c>
      <c r="L593" s="32">
        <v>10499.32421875</v>
      </c>
      <c r="M593" s="32">
        <v>460.88952636699997</v>
      </c>
      <c r="N593" s="32">
        <v>212.89994812</v>
      </c>
      <c r="O593" s="32">
        <v>1011.103881836</v>
      </c>
      <c r="P593" s="32">
        <v>766.33013916000004</v>
      </c>
      <c r="Q593" s="32">
        <v>127.53501129199999</v>
      </c>
      <c r="R593" s="32">
        <v>1161.639282227</v>
      </c>
      <c r="S593" s="32">
        <v>1273.8581542970001</v>
      </c>
      <c r="T593" s="32">
        <v>126.09992981000001</v>
      </c>
      <c r="U593" s="32">
        <v>3980.5</v>
      </c>
      <c r="V593" s="32">
        <v>2399.3598632809999</v>
      </c>
      <c r="W593" s="32">
        <v>1304.3518066409999</v>
      </c>
      <c r="X593" s="32">
        <v>79.043113708000007</v>
      </c>
      <c r="Y593" s="32">
        <v>214.136154175</v>
      </c>
      <c r="Z593" s="32">
        <v>3874.6098632809999</v>
      </c>
      <c r="AA593" s="32">
        <v>328.88964843799999</v>
      </c>
      <c r="AB593" s="32">
        <v>1069.9926757809999</v>
      </c>
      <c r="AC593" s="32">
        <v>6352.4326171880002</v>
      </c>
      <c r="AD593" s="32">
        <v>3013.3395996089998</v>
      </c>
      <c r="AE593" s="32">
        <v>1506.7891845700001</v>
      </c>
      <c r="AF593" s="32">
        <v>241.715286255</v>
      </c>
      <c r="AG593" s="32">
        <v>1670.461547852</v>
      </c>
      <c r="AH593" s="32">
        <v>620.94097900400004</v>
      </c>
      <c r="AI593" s="32">
        <v>462.57360839799998</v>
      </c>
      <c r="AJ593" s="32">
        <v>1454.3129882809999</v>
      </c>
      <c r="AK593" s="32">
        <v>3922.6765136720001</v>
      </c>
      <c r="AL593" s="32">
        <v>569.54510498000002</v>
      </c>
      <c r="AM593" s="32">
        <v>1107.993530273</v>
      </c>
      <c r="AN593" s="32">
        <v>2589.0974121089998</v>
      </c>
      <c r="AP593" s="32">
        <v>2837.7243652339998</v>
      </c>
      <c r="AQ593" s="32">
        <v>957.59783935500002</v>
      </c>
      <c r="AR593" s="32">
        <v>1656.5106201169999</v>
      </c>
      <c r="AS593" s="32">
        <v>2708.763671875</v>
      </c>
      <c r="AT593" s="32">
        <v>1572.3309326169999</v>
      </c>
      <c r="AU593" s="32">
        <v>1046.1687011720001</v>
      </c>
      <c r="AV593" s="32">
        <v>187.74253845199999</v>
      </c>
      <c r="AW593" s="32">
        <v>1782.0925292970001</v>
      </c>
      <c r="AX593" s="32">
        <v>720.25579833999996</v>
      </c>
      <c r="AY593" s="32">
        <v>424.42074585</v>
      </c>
      <c r="AZ593" s="32">
        <v>415.284332275</v>
      </c>
      <c r="BA593" s="32">
        <v>128.477020264</v>
      </c>
      <c r="BB593" s="32">
        <v>1569.5659179690001</v>
      </c>
      <c r="BC593" s="32">
        <v>3504.0595703119998</v>
      </c>
      <c r="BD593" s="32">
        <v>2490.6496582029999</v>
      </c>
      <c r="BE593" s="32">
        <v>539.800292969</v>
      </c>
      <c r="BF593" s="32">
        <v>605.56646728500004</v>
      </c>
      <c r="BG593" s="32">
        <v>233.32716369600001</v>
      </c>
      <c r="BH593" s="32">
        <v>468.99328613300003</v>
      </c>
      <c r="BI593" s="32">
        <v>8716</v>
      </c>
      <c r="BJ593" s="32">
        <v>5109.9819335940001</v>
      </c>
      <c r="BK593" s="32">
        <v>184.12651062</v>
      </c>
      <c r="BL593" s="32">
        <v>1603.041381836</v>
      </c>
      <c r="BM593" s="32">
        <v>3320.0244140619998</v>
      </c>
      <c r="BN593" s="32">
        <v>784.75738525400004</v>
      </c>
      <c r="BO593" s="32">
        <v>3199.4301757809999</v>
      </c>
      <c r="BP593" s="32">
        <v>11555.584960938</v>
      </c>
      <c r="BQ593" s="32">
        <v>2090.716796875</v>
      </c>
      <c r="BR593" s="32">
        <v>5484.1323242190001</v>
      </c>
      <c r="BS593" s="32">
        <v>2304.0368652339998</v>
      </c>
      <c r="BT593" s="32">
        <v>1443.9940185549999</v>
      </c>
      <c r="BU593" s="32">
        <v>83.220001221000004</v>
      </c>
      <c r="BV593" s="32">
        <v>1279.3715820309999</v>
      </c>
      <c r="BW593" s="32">
        <v>486.86322021500001</v>
      </c>
      <c r="BX593" s="32">
        <v>1841.5300292970001</v>
      </c>
      <c r="BY593" s="32">
        <v>880.86492919900002</v>
      </c>
      <c r="BZ593" s="32">
        <v>650</v>
      </c>
      <c r="CA593" s="32">
        <v>905.43475341800001</v>
      </c>
      <c r="CB593" s="32">
        <v>241.24163818400001</v>
      </c>
      <c r="CC593" s="32">
        <v>45.593772887999997</v>
      </c>
      <c r="CD593" s="32">
        <v>233.25755310100001</v>
      </c>
      <c r="CE593" s="32">
        <v>485.62411499000001</v>
      </c>
      <c r="CF593" s="32">
        <v>6080.9506835940001</v>
      </c>
      <c r="CG593" s="32">
        <v>5074.1625976559999</v>
      </c>
      <c r="CH593" s="32">
        <v>10.469913482999999</v>
      </c>
      <c r="CI593" s="32">
        <v>2193.375</v>
      </c>
      <c r="CJ593" s="32">
        <v>454.33917236299999</v>
      </c>
      <c r="CK593" s="32">
        <v>122.83949279799999</v>
      </c>
      <c r="CL593" s="32">
        <v>462.57360839799998</v>
      </c>
      <c r="CM593" s="32">
        <v>150.40228271500001</v>
      </c>
      <c r="CN593" s="32">
        <v>827.61987304700006</v>
      </c>
      <c r="CO593" s="32">
        <v>1047.1225585940001</v>
      </c>
      <c r="CP593" s="32">
        <v>765.11608886700003</v>
      </c>
      <c r="CQ593" s="32">
        <v>6239.2875976559999</v>
      </c>
      <c r="CR593" s="32">
        <v>3618.4765625</v>
      </c>
      <c r="CS593" s="32">
        <v>1704.7946777340001</v>
      </c>
      <c r="CT593" s="32">
        <v>891.79998779300001</v>
      </c>
      <c r="CU593" s="32">
        <v>7489.7211914059999</v>
      </c>
      <c r="CV593" s="32">
        <v>271.35906982400002</v>
      </c>
      <c r="CW593" s="32">
        <v>248.73905944800001</v>
      </c>
      <c r="CX593" s="32">
        <v>945.60839843799999</v>
      </c>
      <c r="CZ593" s="32">
        <v>1348.4559326169999</v>
      </c>
      <c r="DA593" s="32">
        <v>1851.0828857419999</v>
      </c>
      <c r="DB593" s="32">
        <v>140.681518555</v>
      </c>
      <c r="DC593" s="34">
        <v>3522</v>
      </c>
      <c r="DD593" s="32">
        <v>2688.6201171880002</v>
      </c>
      <c r="DE593" s="32">
        <v>697.14923095699999</v>
      </c>
      <c r="DG593" s="32">
        <v>0.810000002</v>
      </c>
      <c r="DI593" s="32">
        <v>74.782562256000006</v>
      </c>
      <c r="DJ593" s="32">
        <v>724</v>
      </c>
      <c r="DK593" s="32">
        <v>341.72195434600002</v>
      </c>
      <c r="DL593" s="32">
        <v>9752.7109375</v>
      </c>
      <c r="DM593" s="32">
        <v>1461.8758544919999</v>
      </c>
      <c r="DN593" s="32">
        <v>2370.4409179690001</v>
      </c>
      <c r="DO593" s="32">
        <v>724</v>
      </c>
      <c r="DP593" s="32">
        <v>490</v>
      </c>
      <c r="DQ593" s="32">
        <v>959.5</v>
      </c>
      <c r="DS593" s="32">
        <v>26.19</v>
      </c>
      <c r="DT593" s="32">
        <v>902.75689697300004</v>
      </c>
      <c r="DU593" s="32">
        <v>120.5</v>
      </c>
      <c r="DV593" s="32">
        <v>4241.39453125</v>
      </c>
      <c r="DW593" s="32">
        <v>984.80688476600005</v>
      </c>
      <c r="DX593" s="32">
        <v>424.8</v>
      </c>
      <c r="DY593" s="32">
        <v>534.42669677699996</v>
      </c>
      <c r="EA593">
        <v>16.478999999999999</v>
      </c>
      <c r="EB593" s="32">
        <v>569.11444091800001</v>
      </c>
      <c r="EC593" s="32">
        <v>1236.5</v>
      </c>
    </row>
    <row r="594" spans="1:133">
      <c r="A594" s="33">
        <v>44686</v>
      </c>
      <c r="B594" s="32">
        <v>564.56695556600005</v>
      </c>
      <c r="C594" s="32">
        <v>7466.3559570309999</v>
      </c>
      <c r="D594" s="32">
        <v>1445.8155517580001</v>
      </c>
      <c r="E594" s="32">
        <v>3106.0676269529999</v>
      </c>
      <c r="F594" s="32">
        <v>717.76690673799999</v>
      </c>
      <c r="G594" s="32">
        <v>3094.1540527339998</v>
      </c>
      <c r="H594" s="32">
        <v>498.92779540999999</v>
      </c>
      <c r="I594" s="32">
        <v>141.010253906</v>
      </c>
      <c r="J594" s="32">
        <v>2373.9270019529999</v>
      </c>
      <c r="K594" s="32">
        <v>1509.4395751950001</v>
      </c>
      <c r="L594" s="32">
        <v>10505.321289062</v>
      </c>
      <c r="M594" s="32">
        <v>454.272216797</v>
      </c>
      <c r="N594" s="32">
        <v>214.09939575199999</v>
      </c>
      <c r="O594" s="32">
        <v>1008.108093262</v>
      </c>
      <c r="P594" s="32">
        <v>765.73040771499996</v>
      </c>
      <c r="Q594" s="32">
        <v>129.99436950699999</v>
      </c>
      <c r="R594" s="32">
        <v>1186.6208496090001</v>
      </c>
      <c r="S594" s="32">
        <v>1270.860961914</v>
      </c>
      <c r="T594" s="32">
        <v>126.29953765899999</v>
      </c>
      <c r="U594" s="32">
        <v>3964.8903808589998</v>
      </c>
      <c r="V594" s="32">
        <v>2432.3505859380002</v>
      </c>
      <c r="W594" s="32">
        <v>1307.3491210940001</v>
      </c>
      <c r="X594" s="32">
        <v>80.062393188000001</v>
      </c>
      <c r="Y594" s="32">
        <v>211.04284668</v>
      </c>
      <c r="Z594" s="32">
        <v>3920.3054199220001</v>
      </c>
      <c r="AA594" s="32">
        <v>327.99108886699997</v>
      </c>
      <c r="AB594" s="32">
        <v>1085.362304688</v>
      </c>
      <c r="AC594" s="32">
        <v>6356.4287109380002</v>
      </c>
      <c r="AD594" s="32">
        <v>3009.798828125</v>
      </c>
      <c r="AE594" s="32">
        <v>1480.3016357419999</v>
      </c>
      <c r="AF594" s="32">
        <v>242.96986389200001</v>
      </c>
      <c r="AG594" s="32">
        <v>1657.1647949220001</v>
      </c>
      <c r="AH594" s="32">
        <v>610.43328857400002</v>
      </c>
      <c r="AI594" s="32">
        <v>453.41586303700001</v>
      </c>
      <c r="AJ594" s="32">
        <v>1404.836303711</v>
      </c>
      <c r="AK594" s="32">
        <v>3946.1650390619998</v>
      </c>
      <c r="AL594" s="32">
        <v>569.54510498000002</v>
      </c>
      <c r="AM594" s="32">
        <v>1130.463256836</v>
      </c>
      <c r="AN594" s="32">
        <v>2608.34765625</v>
      </c>
      <c r="AP594" s="32">
        <v>2752.7922363279999</v>
      </c>
      <c r="AQ594" s="32">
        <v>928.87371826200001</v>
      </c>
      <c r="AR594" s="32">
        <v>1669.982055664</v>
      </c>
      <c r="AS594" s="32">
        <v>2740.7492675779999</v>
      </c>
      <c r="AT594" s="32">
        <v>1540.8645019529999</v>
      </c>
      <c r="AU594" s="32">
        <v>998.20697021499996</v>
      </c>
      <c r="AV594" s="32">
        <v>185.09828185999999</v>
      </c>
      <c r="AW594" s="32">
        <v>1791.550170898</v>
      </c>
      <c r="AX594" s="32">
        <v>732.43316650400004</v>
      </c>
      <c r="AY594" s="32">
        <v>406.228424072</v>
      </c>
      <c r="AZ594" s="32">
        <v>418.27990722700002</v>
      </c>
      <c r="BA594" s="32">
        <v>128.027099609</v>
      </c>
      <c r="BB594" s="32">
        <v>1599.048217773</v>
      </c>
      <c r="BC594" s="32">
        <v>3517.5461425779999</v>
      </c>
      <c r="BD594" s="32">
        <v>2319.5170898440001</v>
      </c>
      <c r="BE594" s="32">
        <v>543.398925781</v>
      </c>
      <c r="BF594" s="32">
        <v>604.16699218799999</v>
      </c>
      <c r="BG594" s="32">
        <v>231.62986755399999</v>
      </c>
      <c r="BH594" s="32">
        <v>463.79803466800001</v>
      </c>
      <c r="BI594" s="32">
        <v>8500</v>
      </c>
      <c r="BJ594" s="32">
        <v>4974.0356445309999</v>
      </c>
      <c r="BK594" s="32">
        <v>181.980300903</v>
      </c>
      <c r="BL594" s="32">
        <v>1671.8800048830001</v>
      </c>
      <c r="BM594" s="32">
        <v>3339.9790039059999</v>
      </c>
      <c r="BN594" s="32">
        <v>767.96685791000004</v>
      </c>
      <c r="BO594" s="32">
        <v>3171.4523925779999</v>
      </c>
      <c r="BP594" s="32">
        <v>11545.587890625</v>
      </c>
      <c r="BQ594" s="32">
        <v>2091.7153320309999</v>
      </c>
      <c r="BR594" s="32">
        <v>5473.1479492190001</v>
      </c>
      <c r="BS594" s="32">
        <v>2268.0830078119998</v>
      </c>
      <c r="BT594" s="32">
        <v>1434.547241211</v>
      </c>
      <c r="BU594" s="32">
        <v>81.739997864000003</v>
      </c>
      <c r="BV594" s="32">
        <v>1291.5887451169999</v>
      </c>
      <c r="BW594" s="32">
        <v>483.47116088899998</v>
      </c>
      <c r="BX594" s="32">
        <v>1862.5018310549999</v>
      </c>
      <c r="BY594" s="32">
        <v>871.86639404300001</v>
      </c>
      <c r="BZ594" s="32">
        <v>660</v>
      </c>
      <c r="CA594" s="32">
        <v>884.06225585899995</v>
      </c>
      <c r="CB594" s="32">
        <v>237.74684143100001</v>
      </c>
      <c r="CC594" s="32">
        <v>43.970775604000004</v>
      </c>
      <c r="CD594" s="32">
        <v>222.867019653</v>
      </c>
      <c r="CE594" s="32">
        <v>485.96368408199999</v>
      </c>
      <c r="CF594" s="32">
        <v>6036.986328125</v>
      </c>
      <c r="CG594" s="32">
        <v>5158.0991210940001</v>
      </c>
      <c r="CH594" s="32">
        <v>10.019773483</v>
      </c>
      <c r="CI594" s="32">
        <v>2260.408203125</v>
      </c>
      <c r="CJ594" s="32">
        <v>456.03488159199998</v>
      </c>
      <c r="CK594" s="32">
        <v>123.39921569800001</v>
      </c>
      <c r="CL594" s="32">
        <v>453.41586303700001</v>
      </c>
      <c r="CM594" s="32">
        <v>149.66307067899999</v>
      </c>
      <c r="CN594" s="32">
        <v>831.61816406200001</v>
      </c>
      <c r="CO594" s="32">
        <v>1081.0942382809999</v>
      </c>
      <c r="CP594" s="32">
        <v>759.51965331999997</v>
      </c>
      <c r="CQ594" s="32">
        <v>6249.27734375</v>
      </c>
      <c r="CR594" s="32">
        <v>3626.46875</v>
      </c>
      <c r="CS594" s="32">
        <v>1775.9376220700001</v>
      </c>
      <c r="CT594" s="32">
        <v>830</v>
      </c>
      <c r="CU594" s="32">
        <v>7455.732421875</v>
      </c>
      <c r="CV594" s="32">
        <v>271.35906982400002</v>
      </c>
      <c r="CW594" s="32">
        <v>246.44331359899999</v>
      </c>
      <c r="CX594" s="32">
        <v>864.93066406200001</v>
      </c>
      <c r="CZ594" s="32">
        <v>1369.4473876950001</v>
      </c>
      <c r="DA594" s="32">
        <v>1684.2106933590001</v>
      </c>
      <c r="DB594" s="32">
        <v>135.83216857900001</v>
      </c>
      <c r="DC594" s="34">
        <v>3400</v>
      </c>
      <c r="DD594" s="32">
        <v>2724.6015625</v>
      </c>
      <c r="DE594" s="32">
        <v>685.956542969</v>
      </c>
      <c r="DG594" s="32">
        <v>0.810000002</v>
      </c>
      <c r="DI594" s="32">
        <v>71.028465271000002</v>
      </c>
      <c r="DJ594" s="32">
        <v>770</v>
      </c>
      <c r="DK594" s="32">
        <v>336.92443847700002</v>
      </c>
      <c r="DL594" s="32">
        <v>9758.7080078119998</v>
      </c>
      <c r="DM594" s="32">
        <v>1437.910766602</v>
      </c>
      <c r="DN594" s="32">
        <v>2365.9931640619998</v>
      </c>
      <c r="DO594" s="32">
        <v>770</v>
      </c>
      <c r="DP594" s="32">
        <v>510</v>
      </c>
      <c r="DQ594" s="32">
        <v>964</v>
      </c>
      <c r="DS594" s="32">
        <v>24.95</v>
      </c>
      <c r="DT594" s="32">
        <v>915.31848144499997</v>
      </c>
      <c r="DU594" s="32">
        <v>120.5</v>
      </c>
      <c r="DV594" s="32">
        <v>4231.4013671880002</v>
      </c>
      <c r="DW594" s="32">
        <v>927.36907958999996</v>
      </c>
      <c r="DX594" s="32">
        <v>429.8</v>
      </c>
      <c r="DY594" s="32">
        <v>517.63214111299999</v>
      </c>
      <c r="EA594">
        <v>16.536999999999999</v>
      </c>
      <c r="EB594" s="32">
        <v>569.11444091800001</v>
      </c>
      <c r="EC594" s="32">
        <v>1211</v>
      </c>
    </row>
    <row r="595" spans="1:133">
      <c r="A595" s="33">
        <v>44687</v>
      </c>
      <c r="B595" s="32">
        <v>559.570800781</v>
      </c>
      <c r="C595" s="32">
        <v>7034.5668945309999</v>
      </c>
      <c r="D595" s="32">
        <v>1456.3104248049999</v>
      </c>
      <c r="E595" s="32">
        <v>3026.1176757809999</v>
      </c>
      <c r="F595" s="32">
        <v>694.18096923799999</v>
      </c>
      <c r="G595" s="32">
        <v>2992.2807617190001</v>
      </c>
      <c r="H595" s="32">
        <v>489.743896484</v>
      </c>
      <c r="I595" s="32">
        <v>129.32171630900001</v>
      </c>
      <c r="J595" s="32">
        <v>2305.9577636720001</v>
      </c>
      <c r="K595" s="32">
        <v>1481.4592285159999</v>
      </c>
      <c r="L595" s="32">
        <v>10315.44140625</v>
      </c>
      <c r="M595" s="32">
        <v>448.90682983400001</v>
      </c>
      <c r="N595" s="32">
        <v>210.701004028</v>
      </c>
      <c r="O595" s="32">
        <v>969.46136474599996</v>
      </c>
      <c r="P595" s="32">
        <v>773.52764892599998</v>
      </c>
      <c r="Q595" s="32">
        <v>128.237670898</v>
      </c>
      <c r="R595" s="32">
        <v>1108.1789550779999</v>
      </c>
      <c r="S595" s="32">
        <v>1214.4116210940001</v>
      </c>
      <c r="T595" s="32">
        <v>123.205673218</v>
      </c>
      <c r="U595" s="32">
        <v>3784.4018554690001</v>
      </c>
      <c r="V595" s="32">
        <v>2326.37890625</v>
      </c>
      <c r="W595" s="32">
        <v>1259.391601562</v>
      </c>
      <c r="X595" s="32">
        <v>76.444992064999994</v>
      </c>
      <c r="Y595" s="32">
        <v>208.747802734</v>
      </c>
      <c r="Z595" s="32">
        <v>3814.6337890619998</v>
      </c>
      <c r="AA595" s="32">
        <v>323.298339844</v>
      </c>
      <c r="AB595" s="32">
        <v>1066.3762207029999</v>
      </c>
      <c r="AC595" s="32">
        <v>6318.4614257809999</v>
      </c>
      <c r="AD595" s="32">
        <v>2948.7172851559999</v>
      </c>
      <c r="AE595" s="32">
        <v>1471.3059082029999</v>
      </c>
      <c r="AF595" s="32">
        <v>237.32427978499999</v>
      </c>
      <c r="AG595" s="32">
        <v>1625.1541748049999</v>
      </c>
      <c r="AH595" s="32">
        <v>574.35058593799999</v>
      </c>
      <c r="AI595" s="32">
        <v>441.80892944300001</v>
      </c>
      <c r="AJ595" s="32">
        <v>1370.352539062</v>
      </c>
      <c r="AK595" s="32">
        <v>3781.7416992190001</v>
      </c>
      <c r="AL595" s="32">
        <v>567.54589843799999</v>
      </c>
      <c r="AM595" s="32">
        <v>1090.5173339840001</v>
      </c>
      <c r="AN595" s="32">
        <v>2512.0981445309999</v>
      </c>
      <c r="AP595" s="32">
        <v>2701.8330078119998</v>
      </c>
      <c r="AQ595" s="32">
        <v>893.35681152300003</v>
      </c>
      <c r="AR595" s="32">
        <v>1654.0157470700001</v>
      </c>
      <c r="AS595" s="32">
        <v>2644.79296875</v>
      </c>
      <c r="AT595" s="32">
        <v>1522.3840332029999</v>
      </c>
      <c r="AU595" s="32">
        <v>942.75097656200001</v>
      </c>
      <c r="AV595" s="32">
        <v>181.80543518100001</v>
      </c>
      <c r="AW595" s="32">
        <v>1779.8790283200001</v>
      </c>
      <c r="AX595" s="32">
        <v>713.867675781</v>
      </c>
      <c r="AY595" s="32">
        <v>430.01837158199999</v>
      </c>
      <c r="AZ595" s="32">
        <v>426.0184021</v>
      </c>
      <c r="BA595" s="32">
        <v>123.527908325</v>
      </c>
      <c r="BB595" s="32">
        <v>1587.0554199220001</v>
      </c>
      <c r="BC595" s="32">
        <v>3485.078125</v>
      </c>
      <c r="BD595" s="32">
        <v>2343.501953125</v>
      </c>
      <c r="BE595" s="32">
        <v>525.005859375</v>
      </c>
      <c r="BF595" s="32">
        <v>558.58459472699997</v>
      </c>
      <c r="BG595" s="32">
        <v>227.53640747099999</v>
      </c>
      <c r="BH595" s="32">
        <v>454.352050781</v>
      </c>
      <c r="BI595" s="32">
        <v>8500</v>
      </c>
      <c r="BJ595" s="32">
        <v>4920.056640625</v>
      </c>
      <c r="BK595" s="32">
        <v>175.39186096200001</v>
      </c>
      <c r="BL595" s="32">
        <v>1692.6918945309999</v>
      </c>
      <c r="BM595" s="32">
        <v>3292.5859375</v>
      </c>
      <c r="BN595" s="32">
        <v>767.16717529300001</v>
      </c>
      <c r="BO595" s="32">
        <v>3157.4641113279999</v>
      </c>
      <c r="BP595" s="32">
        <v>11320.674804688</v>
      </c>
      <c r="BQ595" s="32">
        <v>2035.803100586</v>
      </c>
      <c r="BR595" s="32">
        <v>5432.20703125</v>
      </c>
      <c r="BS595" s="32">
        <v>2295.0483398440001</v>
      </c>
      <c r="BT595" s="32">
        <v>1392.711914062</v>
      </c>
      <c r="BU595" s="32">
        <v>80.309997558999996</v>
      </c>
      <c r="BV595" s="32">
        <v>1273.99609375</v>
      </c>
      <c r="BW595" s="32">
        <v>458.42962646500001</v>
      </c>
      <c r="BX595" s="32">
        <v>1825.5512695309999</v>
      </c>
      <c r="BY595" s="32">
        <v>832.27252197300004</v>
      </c>
      <c r="BZ595" s="32">
        <v>658.5</v>
      </c>
      <c r="CA595" s="32">
        <v>844.11370849599996</v>
      </c>
      <c r="CB595" s="32">
        <v>236.64845275900001</v>
      </c>
      <c r="CC595" s="32">
        <v>43.316581726000003</v>
      </c>
      <c r="CD595" s="32">
        <v>222.12478637699999</v>
      </c>
      <c r="CE595" s="32">
        <v>478.832122803</v>
      </c>
      <c r="CF595" s="32">
        <v>5943.064453125</v>
      </c>
      <c r="CG595" s="32">
        <v>4919.2797851559999</v>
      </c>
      <c r="CH595" s="32">
        <v>9.5612974170000005</v>
      </c>
      <c r="CI595" s="32">
        <v>2266.8159179690001</v>
      </c>
      <c r="CJ595" s="32">
        <v>459.331939697</v>
      </c>
      <c r="CK595" s="32">
        <v>120.360710144</v>
      </c>
      <c r="CL595" s="32">
        <v>441.80892944300001</v>
      </c>
      <c r="CM595" s="32">
        <v>148.484298706</v>
      </c>
      <c r="CN595" s="32">
        <v>832.61755371100003</v>
      </c>
      <c r="CO595" s="32">
        <v>1051.1192626950001</v>
      </c>
      <c r="CP595" s="32">
        <v>755.52215576200001</v>
      </c>
      <c r="CQ595" s="32">
        <v>6185.345703125</v>
      </c>
      <c r="CR595" s="32">
        <v>3593.5007324220001</v>
      </c>
      <c r="CS595" s="32">
        <v>1800.530273438</v>
      </c>
      <c r="CT595" s="32">
        <v>800.20001220699999</v>
      </c>
      <c r="CU595" s="32">
        <v>7293.7802734380002</v>
      </c>
      <c r="CV595" s="32">
        <v>271.059417725</v>
      </c>
      <c r="CW595" s="32">
        <v>239.35644531200001</v>
      </c>
      <c r="CX595" s="32">
        <v>915.93688964800003</v>
      </c>
      <c r="CZ595" s="32">
        <v>1320.467163086</v>
      </c>
      <c r="DA595" s="32">
        <v>1733.672851562</v>
      </c>
      <c r="DB595" s="32">
        <v>134.03239440900001</v>
      </c>
      <c r="DC595" s="34">
        <v>3330</v>
      </c>
      <c r="DD595" s="32">
        <v>2574.6789550779999</v>
      </c>
      <c r="DE595" s="32">
        <v>667.76831054700006</v>
      </c>
      <c r="DG595" s="32">
        <v>0.810000002</v>
      </c>
      <c r="DI595" s="32">
        <v>69.291191100999995</v>
      </c>
      <c r="DJ595" s="32">
        <v>710</v>
      </c>
      <c r="DK595" s="32">
        <v>326.52987670900001</v>
      </c>
      <c r="DL595" s="32">
        <v>9326.943359375</v>
      </c>
      <c r="DM595" s="32">
        <v>1398.9675292970001</v>
      </c>
      <c r="DN595" s="32">
        <v>2364.2133789059999</v>
      </c>
      <c r="DO595" s="32">
        <v>710</v>
      </c>
      <c r="DP595" s="32">
        <v>508.4</v>
      </c>
      <c r="DQ595" s="32">
        <v>965</v>
      </c>
      <c r="DS595" s="32">
        <v>21.6</v>
      </c>
      <c r="DT595" s="32">
        <v>875.12145996100003</v>
      </c>
      <c r="DU595" s="32">
        <v>120.5</v>
      </c>
      <c r="DV595" s="32">
        <v>4217.4091796880002</v>
      </c>
      <c r="DW595" s="32">
        <v>956.44757080099998</v>
      </c>
      <c r="DX595" s="32">
        <v>432.6</v>
      </c>
      <c r="DY595" s="32">
        <v>510.23452758799999</v>
      </c>
      <c r="EA595">
        <v>15.736000000000001</v>
      </c>
      <c r="EB595" s="32">
        <v>569.11444091800001</v>
      </c>
      <c r="EC595" s="32">
        <v>1189</v>
      </c>
    </row>
    <row r="596" spans="1:133">
      <c r="A596" s="33">
        <v>44690</v>
      </c>
      <c r="B596" s="32">
        <v>546.58081054700006</v>
      </c>
      <c r="C596" s="32">
        <v>6688.7353515619998</v>
      </c>
      <c r="D596" s="32">
        <v>1361.35546875</v>
      </c>
      <c r="E596" s="32">
        <v>2988.1413574220001</v>
      </c>
      <c r="F596" s="32">
        <v>668.59649658199999</v>
      </c>
      <c r="G596" s="32">
        <v>2954.3278808589998</v>
      </c>
      <c r="H596" s="32">
        <v>478.66326904300001</v>
      </c>
      <c r="I596" s="32">
        <v>125.38617706300001</v>
      </c>
      <c r="J596" s="32">
        <v>2297.9616699220001</v>
      </c>
      <c r="K596" s="32">
        <v>1447.483032227</v>
      </c>
      <c r="L596" s="32">
        <v>10133.557617188</v>
      </c>
      <c r="M596" s="32">
        <v>440.59039306599999</v>
      </c>
      <c r="N596" s="32">
        <v>202.50485229500001</v>
      </c>
      <c r="O596" s="32">
        <v>950.88708496100003</v>
      </c>
      <c r="P596" s="32">
        <v>767.529785156</v>
      </c>
      <c r="Q596" s="32">
        <v>126.56884002699999</v>
      </c>
      <c r="R596" s="32">
        <v>1072.205688477</v>
      </c>
      <c r="S596" s="32">
        <v>1180.4421386720001</v>
      </c>
      <c r="T596" s="32">
        <v>120.012008667</v>
      </c>
      <c r="U596" s="32">
        <v>3707.3283691410002</v>
      </c>
      <c r="V596" s="32">
        <v>2191.4147949220001</v>
      </c>
      <c r="W596" s="32">
        <v>1233.9139404299999</v>
      </c>
      <c r="X596" s="32">
        <v>71.888267517000003</v>
      </c>
      <c r="Y596" s="32">
        <v>205.55473327600001</v>
      </c>
      <c r="Z596" s="32">
        <v>3671.8352050779999</v>
      </c>
      <c r="AA596" s="32">
        <v>310.318450928</v>
      </c>
      <c r="AB596" s="32">
        <v>1065.924194336</v>
      </c>
      <c r="AC596" s="32">
        <v>6314.4653320309999</v>
      </c>
      <c r="AD596" s="32">
        <v>2853.1123046880002</v>
      </c>
      <c r="AE596" s="32">
        <v>1436.3223876950001</v>
      </c>
      <c r="AF596" s="32">
        <v>224.98757934599999</v>
      </c>
      <c r="AG596" s="32">
        <v>1552.760742188</v>
      </c>
      <c r="AH596" s="32">
        <v>555.51623535199997</v>
      </c>
      <c r="AI596" s="32">
        <v>428.17871093799999</v>
      </c>
      <c r="AJ596" s="32">
        <v>1247.9104003909999</v>
      </c>
      <c r="AK596" s="32">
        <v>3725.7678222660002</v>
      </c>
      <c r="AL596" s="32">
        <v>543.35681152300003</v>
      </c>
      <c r="AM596" s="32">
        <v>1076.536499023</v>
      </c>
      <c r="AN596" s="32">
        <v>2386.974609375</v>
      </c>
      <c r="AP596" s="32">
        <v>2558.9475097660002</v>
      </c>
      <c r="AQ596" s="32">
        <v>854.92871093799999</v>
      </c>
      <c r="AR596" s="32">
        <v>1649.026367188</v>
      </c>
      <c r="AS596" s="32">
        <v>2628.8002929690001</v>
      </c>
      <c r="AT596" s="32">
        <v>1487.920532227</v>
      </c>
      <c r="AU596" s="32">
        <v>899.78509521499996</v>
      </c>
      <c r="AV596" s="32">
        <v>178.66224670400001</v>
      </c>
      <c r="AW596" s="32">
        <v>1747.4809570309999</v>
      </c>
      <c r="AX596" s="32">
        <v>697.49829101600005</v>
      </c>
      <c r="AY596" s="32">
        <v>441.61346435500002</v>
      </c>
      <c r="AZ596" s="32">
        <v>404.20071411100002</v>
      </c>
      <c r="BA596" s="32">
        <v>117.52898407000001</v>
      </c>
      <c r="BB596" s="32">
        <v>1559.0720214840001</v>
      </c>
      <c r="BC596" s="32">
        <v>3296.7626953119998</v>
      </c>
      <c r="BD596" s="32">
        <v>2298.5305175779999</v>
      </c>
      <c r="BE596" s="32">
        <v>517.00872802699996</v>
      </c>
      <c r="BF596" s="32">
        <v>539.79180908199999</v>
      </c>
      <c r="BG596" s="32">
        <v>232.62828064000001</v>
      </c>
      <c r="BH596" s="32">
        <v>449.628997803</v>
      </c>
      <c r="BI596" s="32">
        <v>7996</v>
      </c>
      <c r="BJ596" s="32">
        <v>4739.1279296880002</v>
      </c>
      <c r="BK596" s="32">
        <v>173.245651245</v>
      </c>
      <c r="BL596" s="32">
        <v>1667.077514648</v>
      </c>
      <c r="BM596" s="32">
        <v>3294.5817871089998</v>
      </c>
      <c r="BN596" s="32">
        <v>757.17291259800004</v>
      </c>
      <c r="BO596" s="32">
        <v>3097.0124511720001</v>
      </c>
      <c r="BP596" s="32">
        <v>10850.853515625</v>
      </c>
      <c r="BQ596" s="32">
        <v>2028.8139648440001</v>
      </c>
      <c r="BR596" s="32">
        <v>5180.5678710940001</v>
      </c>
      <c r="BS596" s="32">
        <v>2275.07421875</v>
      </c>
      <c r="BT596" s="32">
        <v>1409.8059082029999</v>
      </c>
      <c r="BU596" s="32">
        <v>78.5</v>
      </c>
      <c r="BV596" s="32">
        <v>1222.6844482419999</v>
      </c>
      <c r="BW596" s="32">
        <v>459.02825927700002</v>
      </c>
      <c r="BX596" s="32">
        <v>1802.0827636720001</v>
      </c>
      <c r="BY596" s="32">
        <v>776.88092041000004</v>
      </c>
      <c r="BZ596" s="32">
        <v>647</v>
      </c>
      <c r="CA596" s="32">
        <v>852.90234375</v>
      </c>
      <c r="CB596" s="32">
        <v>241.64103698700001</v>
      </c>
      <c r="CC596" s="32">
        <v>42.292842864999997</v>
      </c>
      <c r="CD596" s="32">
        <v>216.39935302699999</v>
      </c>
      <c r="CE596" s="32">
        <v>467.28579711899999</v>
      </c>
      <c r="CF596" s="32">
        <v>5899.1015625</v>
      </c>
      <c r="CG596" s="32">
        <v>4892.3002929690001</v>
      </c>
      <c r="CH596" s="32">
        <v>9.3612356190000003</v>
      </c>
      <c r="CI596" s="32">
        <v>2193.375</v>
      </c>
      <c r="CJ596" s="32">
        <v>431.96609497100002</v>
      </c>
      <c r="CK596" s="32">
        <v>118.661552429</v>
      </c>
      <c r="CL596" s="32">
        <v>428.17871093799999</v>
      </c>
      <c r="CM596" s="32">
        <v>145.82708740199999</v>
      </c>
      <c r="CN596" s="32">
        <v>810.62768554700006</v>
      </c>
      <c r="CO596" s="32">
        <v>1006.156921387</v>
      </c>
      <c r="CP596" s="32">
        <v>743.72961425799997</v>
      </c>
      <c r="CQ596" s="32">
        <v>6039.5029296880002</v>
      </c>
      <c r="CR596" s="32">
        <v>3632.4626464839998</v>
      </c>
      <c r="CS596" s="32">
        <v>1717.969360352</v>
      </c>
      <c r="CT596" s="32">
        <v>783.40002441399997</v>
      </c>
      <c r="CU596" s="32">
        <v>7047.85546875</v>
      </c>
      <c r="CV596" s="32">
        <v>275.15426635699998</v>
      </c>
      <c r="CW596" s="32">
        <v>234.76492309599999</v>
      </c>
      <c r="CX596" s="32">
        <v>931.159667969</v>
      </c>
      <c r="CZ596" s="32">
        <v>1253.494140625</v>
      </c>
      <c r="DA596" s="32">
        <v>1695.7019042970001</v>
      </c>
      <c r="DB596" s="32">
        <v>132.78256225600001</v>
      </c>
      <c r="DC596" s="34">
        <v>3246</v>
      </c>
      <c r="DD596" s="32">
        <v>2482.7255859380002</v>
      </c>
      <c r="DE596" s="32">
        <v>662.171875</v>
      </c>
      <c r="DG596" s="32">
        <v>0.810000002</v>
      </c>
      <c r="DI596" s="32">
        <v>67.813507079999994</v>
      </c>
      <c r="DJ596" s="32" t="s">
        <v>234</v>
      </c>
      <c r="DK596" s="32">
        <v>322.23211669900002</v>
      </c>
      <c r="DL596" s="32">
        <v>9105.0625</v>
      </c>
      <c r="DM596" s="32">
        <v>1336.5581054690001</v>
      </c>
      <c r="DN596" s="32">
        <v>2259.236328125</v>
      </c>
      <c r="DO596" s="32" t="s">
        <v>234</v>
      </c>
      <c r="DP596" s="32">
        <v>512</v>
      </c>
      <c r="DQ596" s="32">
        <v>992.5</v>
      </c>
      <c r="DS596" s="32">
        <v>20</v>
      </c>
      <c r="DT596" s="32">
        <v>855.02288818399995</v>
      </c>
      <c r="DU596" s="32">
        <v>120</v>
      </c>
      <c r="DV596" s="32">
        <v>4187.4282226559999</v>
      </c>
      <c r="DW596" s="32">
        <v>932.87042236299999</v>
      </c>
      <c r="DX596" s="32">
        <v>423.2</v>
      </c>
      <c r="DY596" s="32">
        <v>491.84051513700001</v>
      </c>
      <c r="EA596">
        <v>15.103</v>
      </c>
      <c r="EB596" s="32">
        <v>559.46838378899997</v>
      </c>
      <c r="EC596" s="32">
        <v>1074</v>
      </c>
    </row>
    <row r="597" spans="1:133">
      <c r="A597" s="33">
        <v>44691</v>
      </c>
      <c r="B597" s="32">
        <v>553.97503662099996</v>
      </c>
      <c r="C597" s="32">
        <v>6752.7041015619998</v>
      </c>
      <c r="D597" s="32">
        <v>1358.356811523</v>
      </c>
      <c r="E597" s="32">
        <v>2966.1547851559999</v>
      </c>
      <c r="F597" s="32">
        <v>666.39788818399995</v>
      </c>
      <c r="G597" s="32">
        <v>2983.2917480470001</v>
      </c>
      <c r="H597" s="32">
        <v>479.16241455099998</v>
      </c>
      <c r="I597" s="32">
        <v>121.037406921</v>
      </c>
      <c r="J597" s="32">
        <v>2298.9609375</v>
      </c>
      <c r="K597" s="32">
        <v>1451.979858398</v>
      </c>
      <c r="L597" s="32">
        <v>10239.490234375</v>
      </c>
      <c r="M597" s="32">
        <v>443.27310180699999</v>
      </c>
      <c r="N597" s="32">
        <v>205.30352783199999</v>
      </c>
      <c r="O597" s="32">
        <v>949.08959960899995</v>
      </c>
      <c r="P597" s="32">
        <v>762.53149414100005</v>
      </c>
      <c r="Q597" s="32">
        <v>123.143310547</v>
      </c>
      <c r="R597" s="32">
        <v>1094.1893310549999</v>
      </c>
      <c r="S597" s="32">
        <v>1192.9309082029999</v>
      </c>
      <c r="T597" s="32">
        <v>121.55894470200001</v>
      </c>
      <c r="U597" s="32">
        <v>3673.1818847660002</v>
      </c>
      <c r="V597" s="32">
        <v>2196.4135742190001</v>
      </c>
      <c r="W597" s="32">
        <v>1245.903320312</v>
      </c>
      <c r="X597" s="32">
        <v>74.706245421999995</v>
      </c>
      <c r="Y597" s="32">
        <v>206.25323486299999</v>
      </c>
      <c r="Z597" s="32">
        <v>3737.5224609380002</v>
      </c>
      <c r="AA597" s="32">
        <v>315.80999755900001</v>
      </c>
      <c r="AB597" s="32">
        <v>1073.609008789</v>
      </c>
      <c r="AC597" s="32">
        <v>6282.4926757809999</v>
      </c>
      <c r="AD597" s="32">
        <v>2910.6525878910002</v>
      </c>
      <c r="AE597" s="32">
        <v>1449.816040039</v>
      </c>
      <c r="AF597" s="32">
        <v>233.45602417000001</v>
      </c>
      <c r="AG597" s="32">
        <v>1553.7459716799999</v>
      </c>
      <c r="AH597" s="32">
        <v>545.80145263700001</v>
      </c>
      <c r="AI597" s="32">
        <v>432.33166503899997</v>
      </c>
      <c r="AJ597" s="32">
        <v>1233.4172363279999</v>
      </c>
      <c r="AK597" s="32">
        <v>3712.2741699220001</v>
      </c>
      <c r="AL597" s="32">
        <v>531.16229248000002</v>
      </c>
      <c r="AM597" s="32">
        <v>1090.0180664059999</v>
      </c>
      <c r="AN597" s="32">
        <v>2377.3498535160002</v>
      </c>
      <c r="AP597" s="32">
        <v>2526.9731445309999</v>
      </c>
      <c r="AQ597" s="32">
        <v>856.86956787099996</v>
      </c>
      <c r="AR597" s="32">
        <v>1672.9758300779999</v>
      </c>
      <c r="AS597" s="32">
        <v>2598.8139648440001</v>
      </c>
      <c r="AT597" s="32">
        <v>1480.4285888669999</v>
      </c>
      <c r="AU597" s="32">
        <v>889.79309081999997</v>
      </c>
      <c r="AV597" s="32">
        <v>181.15684509299999</v>
      </c>
      <c r="AW597" s="32">
        <v>1756.133789062</v>
      </c>
      <c r="AX597" s="32">
        <v>697.69799804700006</v>
      </c>
      <c r="AY597" s="32">
        <v>436.61557006800001</v>
      </c>
      <c r="AZ597" s="32">
        <v>404.35061645500002</v>
      </c>
      <c r="BA597" s="32">
        <v>116.929092407</v>
      </c>
      <c r="BB597" s="32">
        <v>1579.559936523</v>
      </c>
      <c r="BC597" s="32">
        <v>3282.7768554690001</v>
      </c>
      <c r="BD597" s="32">
        <v>2277.5444335940001</v>
      </c>
      <c r="BE597" s="32">
        <v>510.61111450200002</v>
      </c>
      <c r="BF597" s="32">
        <v>533.19439697300004</v>
      </c>
      <c r="BG597" s="32">
        <v>232.62828064000001</v>
      </c>
      <c r="BH597" s="32">
        <v>464.89999389600001</v>
      </c>
      <c r="BI597" s="32">
        <v>8200</v>
      </c>
      <c r="BJ597" s="32">
        <v>4790.1083984380002</v>
      </c>
      <c r="BK597" s="32">
        <v>173.59503173799999</v>
      </c>
      <c r="BL597" s="32">
        <v>1689.4899902340001</v>
      </c>
      <c r="BM597" s="32">
        <v>3299.0712890619998</v>
      </c>
      <c r="BN597" s="32">
        <v>756.37341308600003</v>
      </c>
      <c r="BO597" s="32">
        <v>3076.0290527339998</v>
      </c>
      <c r="BP597" s="32">
        <v>10840.857421875</v>
      </c>
      <c r="BQ597" s="32">
        <v>2071.7463378910002</v>
      </c>
      <c r="BR597" s="32">
        <v>5155.603515625</v>
      </c>
      <c r="BS597" s="32">
        <v>2306.0341796880002</v>
      </c>
      <c r="BT597" s="32">
        <v>1416.5534667970001</v>
      </c>
      <c r="BU597" s="32">
        <v>78.25</v>
      </c>
      <c r="BV597" s="32">
        <v>1210.4672851559999</v>
      </c>
      <c r="BW597" s="32">
        <v>457.13269043000003</v>
      </c>
      <c r="BX597" s="32">
        <v>1818.560913086</v>
      </c>
      <c r="BY597" s="32">
        <v>780.28051757799994</v>
      </c>
      <c r="BZ597" s="32">
        <v>650</v>
      </c>
      <c r="CA597" s="32">
        <v>878.26977539100005</v>
      </c>
      <c r="CB597" s="32">
        <v>244.33702087399999</v>
      </c>
      <c r="CC597" s="32">
        <v>42.537540436</v>
      </c>
      <c r="CD597" s="32">
        <v>215.86929321299999</v>
      </c>
      <c r="CE597" s="32">
        <v>479.51132202100001</v>
      </c>
      <c r="CF597" s="32">
        <v>6046.9780273440001</v>
      </c>
      <c r="CG597" s="32">
        <v>4865.3203125</v>
      </c>
      <c r="CH597" s="32">
        <v>9.6196489330000006</v>
      </c>
      <c r="CI597" s="32">
        <v>2201.7541503910002</v>
      </c>
      <c r="CJ597" s="32">
        <v>429.092926025</v>
      </c>
      <c r="CK597" s="32">
        <v>118.681541443</v>
      </c>
      <c r="CL597" s="32">
        <v>432.33166503899997</v>
      </c>
      <c r="CM597" s="32">
        <v>143.48954772900001</v>
      </c>
      <c r="CN597" s="32">
        <v>813.62634277300003</v>
      </c>
      <c r="CO597" s="32">
        <v>1005.157714844</v>
      </c>
      <c r="CP597" s="32">
        <v>745.32855224599996</v>
      </c>
      <c r="CQ597" s="32">
        <v>6063.4770507809999</v>
      </c>
      <c r="CR597" s="32">
        <v>3696.900390625</v>
      </c>
      <c r="CS597" s="32">
        <v>1681.958618164</v>
      </c>
      <c r="CT597" s="32">
        <v>791.40002441399997</v>
      </c>
      <c r="CU597" s="32">
        <v>7249.7944335940001</v>
      </c>
      <c r="CV597" s="32">
        <v>276.85214233400001</v>
      </c>
      <c r="CW597" s="32">
        <v>238.058837891</v>
      </c>
      <c r="CX597" s="32">
        <v>930.17120361299999</v>
      </c>
      <c r="CZ597" s="32">
        <v>1245.497436523</v>
      </c>
      <c r="DA597" s="32">
        <v>1739.6684570309999</v>
      </c>
      <c r="DB597" s="32">
        <v>134.33238220199999</v>
      </c>
      <c r="DC597" s="34">
        <v>3182</v>
      </c>
      <c r="DD597" s="32">
        <v>2492.720703125</v>
      </c>
      <c r="DE597" s="32">
        <v>669.76702880899995</v>
      </c>
      <c r="DG597" s="32">
        <v>0.810000002</v>
      </c>
      <c r="DI597" s="32">
        <v>66.954849242999998</v>
      </c>
      <c r="DJ597" s="32" t="s">
        <v>234</v>
      </c>
      <c r="DK597" s="32">
        <v>325.83026123000002</v>
      </c>
      <c r="DL597" s="32">
        <v>9169.0283203119998</v>
      </c>
      <c r="DM597" s="32">
        <v>1351.0369873049999</v>
      </c>
      <c r="DN597" s="32">
        <v>2240.5539550779999</v>
      </c>
      <c r="DO597" s="32" t="s">
        <v>234</v>
      </c>
      <c r="DP597" s="32">
        <v>480.1</v>
      </c>
      <c r="DQ597" s="32">
        <v>959.5</v>
      </c>
      <c r="DS597" s="32">
        <v>18.96</v>
      </c>
      <c r="DT597" s="32">
        <v>866.74700927699996</v>
      </c>
      <c r="DU597" s="32">
        <v>120</v>
      </c>
      <c r="DV597" s="32">
        <v>4051.5119628910002</v>
      </c>
      <c r="DW597" s="32">
        <v>909.29333496100003</v>
      </c>
      <c r="DX597" s="32">
        <v>419.2</v>
      </c>
      <c r="DY597" s="32">
        <v>490.14105224600002</v>
      </c>
      <c r="EA597">
        <v>15.01</v>
      </c>
      <c r="EB597" s="32">
        <v>559.46838378899997</v>
      </c>
      <c r="EC597" s="32">
        <v>1044.5</v>
      </c>
    </row>
    <row r="598" spans="1:133">
      <c r="A598" s="33">
        <v>44692</v>
      </c>
      <c r="B598" s="32">
        <v>570.96203613299997</v>
      </c>
      <c r="C598" s="32">
        <v>6802.6796875</v>
      </c>
      <c r="D598" s="32">
        <v>1401.836303711</v>
      </c>
      <c r="E598" s="32">
        <v>2903.1940917970001</v>
      </c>
      <c r="F598" s="32">
        <v>668.99627685500002</v>
      </c>
      <c r="G598" s="32">
        <v>3048.2111816410002</v>
      </c>
      <c r="H598" s="32">
        <v>488.34634399399999</v>
      </c>
      <c r="I598" s="32">
        <v>124.028411865</v>
      </c>
      <c r="J598" s="32">
        <v>2297.9616699220001</v>
      </c>
      <c r="K598" s="32">
        <v>1464.471069336</v>
      </c>
      <c r="L598" s="32">
        <v>10019.629882812</v>
      </c>
      <c r="M598" s="32">
        <v>446.62649536100002</v>
      </c>
      <c r="N598" s="32">
        <v>204.90371704099999</v>
      </c>
      <c r="O598" s="32">
        <v>959.075683594</v>
      </c>
      <c r="P598" s="32">
        <v>772.92785644499997</v>
      </c>
      <c r="Q598" s="32">
        <v>119.10293579099999</v>
      </c>
      <c r="R598" s="32">
        <v>1110.1772460940001</v>
      </c>
      <c r="S598" s="32">
        <v>1215.91015625</v>
      </c>
      <c r="T598" s="32">
        <v>122.556968689</v>
      </c>
      <c r="U598" s="32">
        <v>3742.4504394529999</v>
      </c>
      <c r="V598" s="32">
        <v>2191.4147949220001</v>
      </c>
      <c r="W598" s="32">
        <v>1286.8673095700001</v>
      </c>
      <c r="X598" s="32">
        <v>78.163757324000002</v>
      </c>
      <c r="Y598" s="32">
        <v>208.94737243700001</v>
      </c>
      <c r="Z598" s="32">
        <v>3737.5224609380002</v>
      </c>
      <c r="AA598" s="32">
        <v>313.41369628899997</v>
      </c>
      <c r="AB598" s="32">
        <v>1084.0059814450001</v>
      </c>
      <c r="AC598" s="32">
        <v>6376.41015625</v>
      </c>
      <c r="AD598" s="32">
        <v>2855.7680664059999</v>
      </c>
      <c r="AE598" s="32">
        <v>1439.320922852</v>
      </c>
      <c r="AF598" s="32">
        <v>235.756057739</v>
      </c>
      <c r="AG598" s="32">
        <v>1668.4916992190001</v>
      </c>
      <c r="AH598" s="32">
        <v>552.34405517599998</v>
      </c>
      <c r="AI598" s="32">
        <v>437.76242065399998</v>
      </c>
      <c r="AJ598" s="32">
        <v>1285.3927001950001</v>
      </c>
      <c r="AK598" s="32">
        <v>3757.7529296880002</v>
      </c>
      <c r="AL598" s="32">
        <v>539.158691406</v>
      </c>
      <c r="AM598" s="32">
        <v>1098.506469727</v>
      </c>
      <c r="AN598" s="32">
        <v>2488.0366210940001</v>
      </c>
      <c r="AP598" s="32">
        <v>2603.9116210940001</v>
      </c>
      <c r="AQ598" s="32">
        <v>914.31762695299994</v>
      </c>
      <c r="AR598" s="32">
        <v>1690.9379882809999</v>
      </c>
      <c r="AS598" s="32">
        <v>2659.7861328119998</v>
      </c>
      <c r="AT598" s="32">
        <v>1545.8592529299999</v>
      </c>
      <c r="AU598" s="32">
        <v>902.28308105500003</v>
      </c>
      <c r="AV598" s="32">
        <v>184.49957275400001</v>
      </c>
      <c r="AW598" s="32">
        <v>1750.700561523</v>
      </c>
      <c r="AX598" s="32">
        <v>713.26885986299999</v>
      </c>
      <c r="AY598" s="32">
        <v>439.01458740200002</v>
      </c>
      <c r="AZ598" s="32">
        <v>419.27838134799998</v>
      </c>
      <c r="BA598" s="32">
        <v>118.878738403</v>
      </c>
      <c r="BB598" s="32">
        <v>1607.043579102</v>
      </c>
      <c r="BC598" s="32">
        <v>3394.1672363279999</v>
      </c>
      <c r="BD598" s="32">
        <v>2234.5715332029999</v>
      </c>
      <c r="BE598" s="32">
        <v>507.81216430699999</v>
      </c>
      <c r="BF598" s="32">
        <v>547.98864746100003</v>
      </c>
      <c r="BG598" s="32">
        <v>231.03085327100001</v>
      </c>
      <c r="BH598" s="32">
        <v>470.567626953</v>
      </c>
      <c r="BI598" s="32">
        <v>8496</v>
      </c>
      <c r="BJ598" s="32">
        <v>4953.0434570309999</v>
      </c>
      <c r="BK598" s="32">
        <v>176.14056396500001</v>
      </c>
      <c r="BL598" s="32">
        <v>1670.812866211</v>
      </c>
      <c r="BM598" s="32">
        <v>3356.4418945309999</v>
      </c>
      <c r="BN598" s="32">
        <v>759.57159423799999</v>
      </c>
      <c r="BO598" s="32">
        <v>3136.4807128910002</v>
      </c>
      <c r="BP598" s="32">
        <v>10925.82421875</v>
      </c>
      <c r="BQ598" s="32">
        <v>2083.7277832029999</v>
      </c>
      <c r="BR598" s="32">
        <v>5349.3256835940001</v>
      </c>
      <c r="BS598" s="32">
        <v>2351.9750976559999</v>
      </c>
      <c r="BT598" s="32">
        <v>1437.6961669919999</v>
      </c>
      <c r="BU598" s="32">
        <v>80.5</v>
      </c>
      <c r="BV598" s="32">
        <v>1202.6484375</v>
      </c>
      <c r="BW598" s="32">
        <v>457.23245239300002</v>
      </c>
      <c r="BX598" s="32">
        <v>1838.5339355470001</v>
      </c>
      <c r="BY598" s="32">
        <v>780.68029785199997</v>
      </c>
      <c r="BZ598" s="32">
        <v>661.5</v>
      </c>
      <c r="CA598" s="32">
        <v>892.85095214800003</v>
      </c>
      <c r="CB598" s="32">
        <v>246.43391418499999</v>
      </c>
      <c r="CC598" s="32">
        <v>43.061897278000004</v>
      </c>
      <c r="CD598" s="32">
        <v>217.88372802699999</v>
      </c>
      <c r="CE598" s="32">
        <v>481.54895019499997</v>
      </c>
      <c r="CF598" s="32">
        <v>6208.8447265619998</v>
      </c>
      <c r="CG598" s="32">
        <v>4904.2915039059999</v>
      </c>
      <c r="CH598" s="32">
        <v>9.6113119129999998</v>
      </c>
      <c r="CI598" s="32">
        <v>2283.5747070309999</v>
      </c>
      <c r="CJ598" s="32">
        <v>448.40447998000002</v>
      </c>
      <c r="CK598" s="32">
        <v>118.801483154</v>
      </c>
      <c r="CL598" s="32">
        <v>437.76242065399998</v>
      </c>
      <c r="CM598" s="32">
        <v>147.14569091800001</v>
      </c>
      <c r="CN598" s="32">
        <v>827.61987304700006</v>
      </c>
      <c r="CO598" s="32">
        <v>1013.151000977</v>
      </c>
      <c r="CP598" s="32">
        <v>744.32928466800001</v>
      </c>
      <c r="CQ598" s="32">
        <v>6095.4428710940001</v>
      </c>
      <c r="CR598" s="32">
        <v>3686.9096679690001</v>
      </c>
      <c r="CS598" s="32">
        <v>1701.2814941409999</v>
      </c>
      <c r="CT598" s="32">
        <v>764.20001220699999</v>
      </c>
      <c r="CU598" s="32">
        <v>7217.8041992190001</v>
      </c>
      <c r="CV598" s="32">
        <v>275.55377197299998</v>
      </c>
      <c r="CW598" s="32">
        <v>242.25108337399999</v>
      </c>
      <c r="CX598" s="32">
        <v>936.69525146499996</v>
      </c>
      <c r="CZ598" s="32">
        <v>1277.4844970700001</v>
      </c>
      <c r="DA598" s="32">
        <v>1728.1770019529999</v>
      </c>
      <c r="DB598" s="32">
        <v>136.68205261200001</v>
      </c>
      <c r="DC598" s="34">
        <v>3200</v>
      </c>
      <c r="DD598" s="32">
        <v>2518.7072753910002</v>
      </c>
      <c r="DE598" s="32">
        <v>669.16729736299999</v>
      </c>
      <c r="DG598" s="32">
        <v>0.810000002</v>
      </c>
      <c r="DI598" s="32">
        <v>68.512413025000001</v>
      </c>
      <c r="DJ598" s="32">
        <v>690</v>
      </c>
      <c r="DK598" s="32">
        <v>325.83026123000002</v>
      </c>
      <c r="DL598" s="32">
        <v>9396.90625</v>
      </c>
      <c r="DM598" s="32">
        <v>1371.0080566409999</v>
      </c>
      <c r="DN598" s="32">
        <v>2322.8452148440001</v>
      </c>
      <c r="DO598" s="32">
        <v>690</v>
      </c>
      <c r="DP598" s="32">
        <v>443.2</v>
      </c>
      <c r="DQ598" s="32">
        <v>990</v>
      </c>
      <c r="DS598" s="32">
        <v>17.940000000000001</v>
      </c>
      <c r="DT598" s="32">
        <v>873.44653320299994</v>
      </c>
      <c r="DU598" s="32">
        <v>120</v>
      </c>
      <c r="DV598" s="32">
        <v>4021.5302734380002</v>
      </c>
      <c r="DW598" s="32">
        <v>973.73754882799994</v>
      </c>
      <c r="DX598" s="32">
        <v>416.6</v>
      </c>
      <c r="DY598" s="32">
        <v>505.23614501999998</v>
      </c>
      <c r="EA598">
        <v>15.567</v>
      </c>
      <c r="EB598" s="32">
        <v>557.05694580099998</v>
      </c>
      <c r="EC598" s="32">
        <v>1073.5</v>
      </c>
    </row>
    <row r="599" spans="1:133">
      <c r="A599" s="33">
        <v>44693</v>
      </c>
      <c r="B599" s="32">
        <v>564.56695556600005</v>
      </c>
      <c r="C599" s="32">
        <v>6752.7041015619998</v>
      </c>
      <c r="D599" s="32">
        <v>1339.365844727</v>
      </c>
      <c r="E599" s="32">
        <v>2886.2045898440001</v>
      </c>
      <c r="F599" s="32">
        <v>663.59948730500003</v>
      </c>
      <c r="G599" s="32">
        <v>3008.2607421880002</v>
      </c>
      <c r="H599" s="32">
        <v>486.24996948199998</v>
      </c>
      <c r="I599" s="32">
        <v>120.388046265</v>
      </c>
      <c r="J599" s="32">
        <v>2249.9831542970001</v>
      </c>
      <c r="K599" s="32">
        <v>1453.478881836</v>
      </c>
      <c r="L599" s="32">
        <v>9958.6689453119998</v>
      </c>
      <c r="M599" s="32">
        <v>432.273925781</v>
      </c>
      <c r="N599" s="32">
        <v>212.50015258799999</v>
      </c>
      <c r="O599" s="32">
        <v>957.87731933600003</v>
      </c>
      <c r="P599" s="32">
        <v>704.15209960899995</v>
      </c>
      <c r="Q599" s="32">
        <v>118.136756897</v>
      </c>
      <c r="R599" s="32">
        <v>1079.200561523</v>
      </c>
      <c r="S599" s="32">
        <v>1202.9219970700001</v>
      </c>
      <c r="T599" s="32">
        <v>123.554977417</v>
      </c>
      <c r="U599" s="32">
        <v>3756.1091308589998</v>
      </c>
      <c r="V599" s="32">
        <v>2149.4262695309999</v>
      </c>
      <c r="W599" s="32">
        <v>1271.380859375</v>
      </c>
      <c r="X599" s="32">
        <v>76.225158691000004</v>
      </c>
      <c r="Y599" s="32">
        <v>207.550415039</v>
      </c>
      <c r="Z599" s="32">
        <v>3729.9067382809999</v>
      </c>
      <c r="AA599" s="32">
        <v>304.42761230500003</v>
      </c>
      <c r="AB599" s="32">
        <v>1076.7734375</v>
      </c>
      <c r="AC599" s="32">
        <v>6392.3969726559999</v>
      </c>
      <c r="AD599" s="32">
        <v>2766.359375</v>
      </c>
      <c r="AE599" s="32">
        <v>1442.819335938</v>
      </c>
      <c r="AF599" s="32">
        <v>236.487915039</v>
      </c>
      <c r="AG599" s="32">
        <v>1691.637695312</v>
      </c>
      <c r="AH599" s="32">
        <v>547.78405761700003</v>
      </c>
      <c r="AI599" s="32">
        <v>423.91928100600001</v>
      </c>
      <c r="AJ599" s="32">
        <v>1299.885742188</v>
      </c>
      <c r="AK599" s="32">
        <v>3708.2758789059999</v>
      </c>
      <c r="AL599" s="32">
        <v>531.76202392599998</v>
      </c>
      <c r="AM599" s="32">
        <v>1091.5161132809999</v>
      </c>
      <c r="AN599" s="32">
        <v>2425.4743652339998</v>
      </c>
      <c r="AP599" s="32">
        <v>2570.9384765619998</v>
      </c>
      <c r="AQ599" s="32">
        <v>887.53436279300001</v>
      </c>
      <c r="AR599" s="32">
        <v>1664.992797852</v>
      </c>
      <c r="AS599" s="32">
        <v>2643.7932128910002</v>
      </c>
      <c r="AT599" s="32">
        <v>1540.8645019529999</v>
      </c>
      <c r="AU599" s="32">
        <v>894.289550781</v>
      </c>
      <c r="AV599" s="32">
        <v>181.60586547899999</v>
      </c>
      <c r="AW599" s="32">
        <v>1723.735717773</v>
      </c>
      <c r="AX599" s="32">
        <v>705.08410644499997</v>
      </c>
      <c r="AY599" s="32">
        <v>448.81042480500003</v>
      </c>
      <c r="AZ599" s="32">
        <v>399.59909057599998</v>
      </c>
      <c r="BA599" s="32">
        <v>126.72734069800001</v>
      </c>
      <c r="BB599" s="32">
        <v>1635.026977539</v>
      </c>
      <c r="BC599" s="32">
        <v>3239.3193359380002</v>
      </c>
      <c r="BD599" s="32">
        <v>2243.5659179690001</v>
      </c>
      <c r="BE599" s="32">
        <v>507.61218261699997</v>
      </c>
      <c r="BF599" s="32">
        <v>557.98480224599996</v>
      </c>
      <c r="BG599" s="32">
        <v>232.927810669</v>
      </c>
      <c r="BH599" s="32">
        <v>467.10412597700002</v>
      </c>
      <c r="BI599" s="32">
        <v>8468</v>
      </c>
      <c r="BJ599" s="32">
        <v>4798.10546875</v>
      </c>
      <c r="BK599" s="32">
        <v>177.83757019000001</v>
      </c>
      <c r="BL599" s="32">
        <v>1656.9383544919999</v>
      </c>
      <c r="BM599" s="32">
        <v>3329.0041503910002</v>
      </c>
      <c r="BN599" s="32">
        <v>754.77435302699996</v>
      </c>
      <c r="BO599" s="32">
        <v>3114.9978027339998</v>
      </c>
      <c r="BP599" s="32">
        <v>10825.86328125</v>
      </c>
      <c r="BQ599" s="32">
        <v>2093.7119140619998</v>
      </c>
      <c r="BR599" s="32">
        <v>5195.546875</v>
      </c>
      <c r="BS599" s="32">
        <v>2263.0895996089998</v>
      </c>
      <c r="BT599" s="32">
        <v>1517.7680664059999</v>
      </c>
      <c r="BU599" s="32">
        <v>81.379997252999999</v>
      </c>
      <c r="BV599" s="32">
        <v>1191.897460938</v>
      </c>
      <c r="BW599" s="32">
        <v>461.22308349600002</v>
      </c>
      <c r="BX599" s="32">
        <v>1819.0600585940001</v>
      </c>
      <c r="BY599" s="32">
        <v>750.68493652300003</v>
      </c>
      <c r="BZ599" s="32">
        <v>674.5</v>
      </c>
      <c r="CA599" s="32">
        <v>860.69232177699996</v>
      </c>
      <c r="CB599" s="32">
        <v>251.825897217</v>
      </c>
      <c r="CC599" s="32">
        <v>42.907085418999998</v>
      </c>
      <c r="CD599" s="32">
        <v>220.21636962900001</v>
      </c>
      <c r="CE599" s="32">
        <v>478.832122803</v>
      </c>
      <c r="CF599" s="32">
        <v>6422.6665039059999</v>
      </c>
      <c r="CG599" s="32">
        <v>4857.3271484380002</v>
      </c>
      <c r="CH599" s="32">
        <v>9.7530221939999997</v>
      </c>
      <c r="CI599" s="32">
        <v>2208.6545410160002</v>
      </c>
      <c r="CJ599" s="32">
        <v>428.62188720699999</v>
      </c>
      <c r="CK599" s="32">
        <v>118.661552429</v>
      </c>
      <c r="CL599" s="32">
        <v>423.91928100600001</v>
      </c>
      <c r="CM599" s="32">
        <v>145.78712463400001</v>
      </c>
      <c r="CN599" s="32">
        <v>817.62457275400004</v>
      </c>
      <c r="CO599" s="32">
        <v>1009.154418945</v>
      </c>
      <c r="CP599" s="32">
        <v>730.93768310500002</v>
      </c>
      <c r="CQ599" s="32">
        <v>6053.4877929690001</v>
      </c>
      <c r="CR599" s="32">
        <v>3684.9118652339998</v>
      </c>
      <c r="CS599" s="32">
        <v>1581.8317871090001</v>
      </c>
      <c r="CT599" s="32">
        <v>774</v>
      </c>
      <c r="CU599" s="32">
        <v>7217.8041992190001</v>
      </c>
      <c r="CV599" s="32">
        <v>273.75604248000002</v>
      </c>
      <c r="CW599" s="32">
        <v>238.85736084000001</v>
      </c>
      <c r="CX599" s="32">
        <v>928.98504638700001</v>
      </c>
      <c r="CZ599" s="32">
        <v>1276.4848632809999</v>
      </c>
      <c r="DA599" s="32">
        <v>1695.7019042970001</v>
      </c>
      <c r="DB599" s="32">
        <v>140.88148498499999</v>
      </c>
      <c r="DC599" s="34">
        <v>3182</v>
      </c>
      <c r="DD599" s="32">
        <v>2518.7072753910002</v>
      </c>
      <c r="DE599" s="32">
        <v>677.96173095699999</v>
      </c>
      <c r="DG599" s="32">
        <v>0.810000002</v>
      </c>
      <c r="DI599" s="32">
        <v>68.831901549999998</v>
      </c>
      <c r="DJ599" s="32">
        <v>701.6</v>
      </c>
      <c r="DK599" s="32">
        <v>325.43048095699999</v>
      </c>
      <c r="DL599" s="32">
        <v>9628.77734375</v>
      </c>
      <c r="DM599" s="32">
        <v>1354.0327148440001</v>
      </c>
      <c r="DN599" s="32">
        <v>2255.2326660160002</v>
      </c>
      <c r="DO599" s="32">
        <v>701.6</v>
      </c>
      <c r="DP599" s="32">
        <v>468.1</v>
      </c>
      <c r="DQ599" s="34">
        <v>1081</v>
      </c>
      <c r="DS599" s="32">
        <v>17.04</v>
      </c>
      <c r="DT599" s="32">
        <v>869.25939941399997</v>
      </c>
      <c r="DU599" s="32">
        <v>119.5</v>
      </c>
      <c r="DV599" s="32">
        <v>3901.6037597660002</v>
      </c>
      <c r="DW599" s="32">
        <v>958.80541992200006</v>
      </c>
      <c r="DX599" s="32">
        <v>392.6</v>
      </c>
      <c r="DY599" s="32">
        <v>490.041107178</v>
      </c>
      <c r="EA599">
        <v>15.207000000000001</v>
      </c>
      <c r="EB599" s="32">
        <v>557.05694580099998</v>
      </c>
      <c r="EC599" s="32">
        <v>1021.5</v>
      </c>
    </row>
    <row r="600" spans="1:133">
      <c r="A600" s="33">
        <v>44694</v>
      </c>
      <c r="B600" s="32">
        <v>580.95440673799999</v>
      </c>
      <c r="C600" s="32">
        <v>6864.6499023440001</v>
      </c>
      <c r="D600" s="32">
        <v>1347.8618164059999</v>
      </c>
      <c r="E600" s="32">
        <v>2930.1772460940001</v>
      </c>
      <c r="F600" s="32">
        <v>689.184082031</v>
      </c>
      <c r="G600" s="32">
        <v>3074.1789550779999</v>
      </c>
      <c r="H600" s="32">
        <v>500.52505493199999</v>
      </c>
      <c r="I600" s="32">
        <v>121.17515564</v>
      </c>
      <c r="J600" s="32">
        <v>2291.9643554690001</v>
      </c>
      <c r="K600" s="32">
        <v>1501.9448242190001</v>
      </c>
      <c r="L600" s="32">
        <v>10279.46484375</v>
      </c>
      <c r="M600" s="32">
        <v>448.37017822299998</v>
      </c>
      <c r="N600" s="32">
        <v>221.89573669399999</v>
      </c>
      <c r="O600" s="32">
        <v>983.24237060500002</v>
      </c>
      <c r="P600" s="32">
        <v>723.14538574200003</v>
      </c>
      <c r="Q600" s="32">
        <v>120.859611511</v>
      </c>
      <c r="R600" s="32">
        <v>1111.676391602</v>
      </c>
      <c r="S600" s="32">
        <v>1244.3846435549999</v>
      </c>
      <c r="T600" s="32">
        <v>125.251609802</v>
      </c>
      <c r="U600" s="32">
        <v>3872.2072753910002</v>
      </c>
      <c r="V600" s="32">
        <v>2217.4079589839998</v>
      </c>
      <c r="W600" s="32">
        <v>1308.8479003909999</v>
      </c>
      <c r="X600" s="32">
        <v>76.984611510999997</v>
      </c>
      <c r="Y600" s="32">
        <v>213.437667847</v>
      </c>
      <c r="Z600" s="32">
        <v>3795.5939941410002</v>
      </c>
      <c r="AA600" s="32">
        <v>314.11260986299999</v>
      </c>
      <c r="AB600" s="32">
        <v>1102.9920654299999</v>
      </c>
      <c r="AC600" s="32">
        <v>6452.3447265619998</v>
      </c>
      <c r="AD600" s="32">
        <v>2836.2927246089998</v>
      </c>
      <c r="AE600" s="32">
        <v>1510.7873535159999</v>
      </c>
      <c r="AF600" s="32">
        <v>242.65620422399999</v>
      </c>
      <c r="AG600" s="32">
        <v>1780.7749023440001</v>
      </c>
      <c r="AH600" s="32">
        <v>554.92132568399995</v>
      </c>
      <c r="AI600" s="32">
        <v>434.67437744099999</v>
      </c>
      <c r="AJ600" s="32">
        <v>1363.8555908200001</v>
      </c>
      <c r="AK600" s="32">
        <v>3821.7233886720001</v>
      </c>
      <c r="AL600" s="32">
        <v>540.75793456999997</v>
      </c>
      <c r="AM600" s="32">
        <v>1115.982788086</v>
      </c>
      <c r="AN600" s="32">
        <v>2507.2866210940001</v>
      </c>
      <c r="AP600" s="32">
        <v>2655.8698730470001</v>
      </c>
      <c r="AQ600" s="32">
        <v>931.59082031200001</v>
      </c>
      <c r="AR600" s="32">
        <v>1703.411743164</v>
      </c>
      <c r="AS600" s="32">
        <v>2694.7702636720001</v>
      </c>
      <c r="AT600" s="32">
        <v>1573.3299560549999</v>
      </c>
      <c r="AU600" s="32">
        <v>921.268066406</v>
      </c>
      <c r="AV600" s="32">
        <v>188.890060425</v>
      </c>
      <c r="AW600" s="32">
        <v>1766.1951904299999</v>
      </c>
      <c r="AX600" s="32">
        <v>727.64190673799999</v>
      </c>
      <c r="AY600" s="32">
        <v>455.80749511699997</v>
      </c>
      <c r="AZ600" s="32">
        <v>414.12902831999997</v>
      </c>
      <c r="BA600" s="32">
        <v>131.42649841299999</v>
      </c>
      <c r="BB600" s="32">
        <v>1667.5076904299999</v>
      </c>
      <c r="BC600" s="32">
        <v>3301.2585449220001</v>
      </c>
      <c r="BD600" s="32">
        <v>2247.5634765619998</v>
      </c>
      <c r="BE600" s="32">
        <v>517.80847168000003</v>
      </c>
      <c r="BF600" s="32">
        <v>562.982910156</v>
      </c>
      <c r="BG600" s="32">
        <v>238.419021606</v>
      </c>
      <c r="BH600" s="32">
        <v>485.52377319300001</v>
      </c>
      <c r="BI600" s="32">
        <v>8944</v>
      </c>
      <c r="BJ600" s="32">
        <v>4873.0756835940001</v>
      </c>
      <c r="BK600" s="32">
        <v>180.283279419</v>
      </c>
      <c r="BL600" s="32">
        <v>1668.678344727</v>
      </c>
      <c r="BM600" s="32">
        <v>3421.2958984380002</v>
      </c>
      <c r="BN600" s="32">
        <v>743.18084716800001</v>
      </c>
      <c r="BO600" s="32">
        <v>3196.4328613279999</v>
      </c>
      <c r="BP600" s="32">
        <v>11180.7265625</v>
      </c>
      <c r="BQ600" s="32">
        <v>2107.6896972660002</v>
      </c>
      <c r="BR600" s="32">
        <v>5312.37890625</v>
      </c>
      <c r="BS600" s="32">
        <v>2349.9775390619998</v>
      </c>
      <c r="BT600" s="32">
        <v>1589.2930908200001</v>
      </c>
      <c r="BU600" s="32">
        <v>83.849998474000003</v>
      </c>
      <c r="BV600" s="32">
        <v>1247.1186523440001</v>
      </c>
      <c r="BW600" s="32">
        <v>466.21145629900002</v>
      </c>
      <c r="BX600" s="32">
        <v>1848.5206298830001</v>
      </c>
      <c r="BY600" s="32">
        <v>805.67645263700001</v>
      </c>
      <c r="BZ600" s="32">
        <v>685</v>
      </c>
      <c r="CA600" s="32">
        <v>883.46307373000002</v>
      </c>
      <c r="CB600" s="32">
        <v>254.921310425</v>
      </c>
      <c r="CC600" s="32">
        <v>43.820957184000001</v>
      </c>
      <c r="CD600" s="32">
        <v>222.65493774399999</v>
      </c>
      <c r="CE600" s="32">
        <v>486.30325317400002</v>
      </c>
      <c r="CF600" s="32">
        <v>6474.623046875</v>
      </c>
      <c r="CG600" s="32">
        <v>4946.259765625</v>
      </c>
      <c r="CH600" s="32">
        <v>9.8613910679999996</v>
      </c>
      <c r="CI600" s="32">
        <v>2270.7595214839998</v>
      </c>
      <c r="CJ600" s="32">
        <v>434.60379028300002</v>
      </c>
      <c r="CK600" s="32">
        <v>117.761993408</v>
      </c>
      <c r="CL600" s="32">
        <v>434.67437744099999</v>
      </c>
      <c r="CM600" s="32">
        <v>150.20249939000001</v>
      </c>
      <c r="CN600" s="32">
        <v>841.61346435500002</v>
      </c>
      <c r="CO600" s="32">
        <v>1045.1241455080001</v>
      </c>
      <c r="CP600" s="32">
        <v>740.73156738299997</v>
      </c>
      <c r="CQ600" s="32">
        <v>6209.3203125</v>
      </c>
      <c r="CR600" s="32">
        <v>3743.3549804690001</v>
      </c>
      <c r="CS600" s="32">
        <v>1609.9373779299999</v>
      </c>
      <c r="CT600" s="32">
        <v>810.79998779300001</v>
      </c>
      <c r="CU600" s="32">
        <v>7217.8041992190001</v>
      </c>
      <c r="CV600" s="32">
        <v>280.847167969</v>
      </c>
      <c r="CW600" s="32">
        <v>248.239990234</v>
      </c>
      <c r="CX600" s="32">
        <v>938.86993408199999</v>
      </c>
      <c r="CZ600" s="32">
        <v>1309.4715576169999</v>
      </c>
      <c r="DA600" s="32">
        <v>1722.681274414</v>
      </c>
      <c r="DB600" s="32">
        <v>141.681396484</v>
      </c>
      <c r="DC600" s="34">
        <v>3160</v>
      </c>
      <c r="DD600" s="32">
        <v>2602.6640625</v>
      </c>
      <c r="DE600" s="32">
        <v>681.359375</v>
      </c>
      <c r="DG600" s="32">
        <v>0.810000002</v>
      </c>
      <c r="DI600" s="32">
        <v>69.490867614999999</v>
      </c>
      <c r="DJ600" s="32">
        <v>660</v>
      </c>
      <c r="DK600" s="32">
        <v>337.92395019499997</v>
      </c>
      <c r="DL600" s="32">
        <v>9868.6484375</v>
      </c>
      <c r="DM600" s="32">
        <v>1423.9311523440001</v>
      </c>
      <c r="DN600" s="32">
        <v>2309.5007324220001</v>
      </c>
      <c r="DO600" s="32">
        <v>660</v>
      </c>
      <c r="DP600" s="32">
        <v>450</v>
      </c>
      <c r="DQ600" s="34">
        <v>1085</v>
      </c>
      <c r="DS600" s="32">
        <v>18.84</v>
      </c>
      <c r="DT600" s="32">
        <v>891.03277587900004</v>
      </c>
      <c r="DU600" s="32">
        <v>117</v>
      </c>
      <c r="DV600" s="32">
        <v>3965.564453125</v>
      </c>
      <c r="DW600" s="32">
        <v>1009.889343262</v>
      </c>
      <c r="DX600" s="32">
        <v>400.1</v>
      </c>
      <c r="DY600" s="32">
        <v>498.538330078</v>
      </c>
      <c r="EA600">
        <v>15.55</v>
      </c>
      <c r="EB600" s="32">
        <v>557.05694580099998</v>
      </c>
      <c r="EC600" s="32">
        <v>1072</v>
      </c>
    </row>
    <row r="601" spans="1:133">
      <c r="A601" s="33">
        <v>44697</v>
      </c>
      <c r="B601" s="32">
        <v>587.14959716800001</v>
      </c>
      <c r="C601" s="32">
        <v>6774.6938476559999</v>
      </c>
      <c r="D601" s="32">
        <v>1381.845703125</v>
      </c>
      <c r="E601" s="32">
        <v>2952.1633300779999</v>
      </c>
      <c r="F601" s="32">
        <v>677.59106445299994</v>
      </c>
      <c r="G601" s="32">
        <v>3115.1279296880002</v>
      </c>
      <c r="H601" s="32">
        <v>507.5128479</v>
      </c>
      <c r="I601" s="32">
        <v>119.935455322</v>
      </c>
      <c r="J601" s="32">
        <v>2306.9575195309999</v>
      </c>
      <c r="K601" s="32">
        <v>1506.4415283200001</v>
      </c>
      <c r="L601" s="32">
        <v>10459.350585938</v>
      </c>
      <c r="M601" s="32">
        <v>445.82162475600001</v>
      </c>
      <c r="N601" s="32">
        <v>220.29649352999999</v>
      </c>
      <c r="O601" s="32">
        <v>984.44067382799994</v>
      </c>
      <c r="P601" s="32">
        <v>756.53356933600003</v>
      </c>
      <c r="Q601" s="32">
        <v>122.791969299</v>
      </c>
      <c r="R601" s="32">
        <v>1118.171508789</v>
      </c>
      <c r="S601" s="32">
        <v>1241.3874511720001</v>
      </c>
      <c r="T601" s="32">
        <v>124.902305603</v>
      </c>
      <c r="U601" s="32">
        <v>3782.4504394529999</v>
      </c>
      <c r="V601" s="32">
        <v>2181.4177246089998</v>
      </c>
      <c r="W601" s="32">
        <v>1321.8364257809999</v>
      </c>
      <c r="X601" s="32">
        <v>79.762603760000005</v>
      </c>
      <c r="Y601" s="32">
        <v>213.138305664</v>
      </c>
      <c r="Z601" s="32">
        <v>3814.6337890619998</v>
      </c>
      <c r="AA601" s="32">
        <v>304.32775878899997</v>
      </c>
      <c r="AB601" s="32">
        <v>1110.6768798830001</v>
      </c>
      <c r="AC601" s="32">
        <v>6420.3720703119998</v>
      </c>
      <c r="AD601" s="32">
        <v>2796.4575195309999</v>
      </c>
      <c r="AE601" s="32">
        <v>1491.296264648</v>
      </c>
      <c r="AF601" s="32">
        <v>243.179031372</v>
      </c>
      <c r="AG601" s="32">
        <v>1788.6547851559999</v>
      </c>
      <c r="AH601" s="32">
        <v>551.55102539100005</v>
      </c>
      <c r="AI601" s="32">
        <v>393.97848510699998</v>
      </c>
      <c r="AJ601" s="32">
        <v>1366.854125977</v>
      </c>
      <c r="AK601" s="32">
        <v>3865.2028808589998</v>
      </c>
      <c r="AL601" s="32">
        <v>553.95202636700003</v>
      </c>
      <c r="AM601" s="32">
        <v>1120.975952148</v>
      </c>
      <c r="AN601" s="32">
        <v>2497.6613769529999</v>
      </c>
      <c r="AP601" s="32">
        <v>2644.8791503910002</v>
      </c>
      <c r="AQ601" s="32">
        <v>937.02520751999998</v>
      </c>
      <c r="AR601" s="32">
        <v>1708.9001464840001</v>
      </c>
      <c r="AS601" s="32">
        <v>2644.79296875</v>
      </c>
      <c r="AT601" s="32">
        <v>1574.3289794919999</v>
      </c>
      <c r="AU601" s="32">
        <v>897.78668212900004</v>
      </c>
      <c r="AV601" s="32">
        <v>187.94212341299999</v>
      </c>
      <c r="AW601" s="32">
        <v>1809.4597167970001</v>
      </c>
      <c r="AX601" s="32">
        <v>740.617675781</v>
      </c>
      <c r="AY601" s="32">
        <v>468.20223999000001</v>
      </c>
      <c r="AZ601" s="32">
        <v>417.77401733400001</v>
      </c>
      <c r="BA601" s="32">
        <v>130.62663269000001</v>
      </c>
      <c r="BB601" s="32">
        <v>1667.5076904299999</v>
      </c>
      <c r="BC601" s="32">
        <v>3345.2153320309999</v>
      </c>
      <c r="BD601" s="32">
        <v>2283.5402832029999</v>
      </c>
      <c r="BE601" s="32">
        <v>515.00946044900002</v>
      </c>
      <c r="BF601" s="32">
        <v>560.78375244100005</v>
      </c>
      <c r="BG601" s="32">
        <v>244.20977783199999</v>
      </c>
      <c r="BH601" s="32">
        <v>498.90557861299999</v>
      </c>
      <c r="BI601" s="32">
        <v>8884</v>
      </c>
      <c r="BJ601" s="32">
        <v>4830.0922851559999</v>
      </c>
      <c r="BK601" s="32">
        <v>180.93214416500001</v>
      </c>
      <c r="BL601" s="32">
        <v>1638.794555664</v>
      </c>
      <c r="BM601" s="32">
        <v>3450.2309570309999</v>
      </c>
      <c r="BN601" s="32">
        <v>752.37554931600005</v>
      </c>
      <c r="BO601" s="32">
        <v>3142.9750976559999</v>
      </c>
      <c r="BP601" s="32">
        <v>10910.830078125</v>
      </c>
      <c r="BQ601" s="32">
        <v>2101.6997070309999</v>
      </c>
      <c r="BR601" s="32">
        <v>5331.3515625</v>
      </c>
      <c r="BS601" s="32">
        <v>2349.9775390619998</v>
      </c>
      <c r="BT601" s="32">
        <v>1609.9858398440001</v>
      </c>
      <c r="BU601" s="32">
        <v>80.680000304999993</v>
      </c>
      <c r="BV601" s="32">
        <v>1264.7111816409999</v>
      </c>
      <c r="BW601" s="32">
        <v>467.20910644499997</v>
      </c>
      <c r="BX601" s="32">
        <v>1866.4965820309999</v>
      </c>
      <c r="BY601" s="32">
        <v>778.68060302699996</v>
      </c>
      <c r="BZ601" s="32">
        <v>687</v>
      </c>
      <c r="CA601" s="32">
        <v>871.87792968799999</v>
      </c>
      <c r="CB601" s="32">
        <v>254.02264404300001</v>
      </c>
      <c r="CC601" s="32">
        <v>43.611221313000001</v>
      </c>
      <c r="CD601" s="32">
        <v>222.76100158700001</v>
      </c>
      <c r="CE601" s="32">
        <v>488.34088134799998</v>
      </c>
      <c r="CF601" s="32">
        <v>6524.5825195309999</v>
      </c>
      <c r="CG601" s="32">
        <v>4896.296875</v>
      </c>
      <c r="CH601" s="32">
        <v>9.8030385970000005</v>
      </c>
      <c r="CI601" s="32">
        <v>2304.2758789059999</v>
      </c>
      <c r="CJ601" s="32">
        <v>449.34646606400003</v>
      </c>
      <c r="CK601" s="32">
        <v>120.00088501</v>
      </c>
      <c r="CL601" s="32">
        <v>393.97848510699998</v>
      </c>
      <c r="CM601" s="32">
        <v>151.541091919</v>
      </c>
      <c r="CN601" s="32">
        <v>834.61676025400004</v>
      </c>
      <c r="CO601" s="32">
        <v>1057.114257812</v>
      </c>
      <c r="CP601" s="32">
        <v>753.12359619100005</v>
      </c>
      <c r="CQ601" s="32">
        <v>6261.2641601559999</v>
      </c>
      <c r="CR601" s="32">
        <v>3728.869140625</v>
      </c>
      <c r="CS601" s="32">
        <v>1627.5037841799999</v>
      </c>
      <c r="CT601" s="32">
        <v>811.79998779300001</v>
      </c>
      <c r="CU601" s="32">
        <v>7143.8271484380002</v>
      </c>
      <c r="CV601" s="32">
        <v>286.34024047899999</v>
      </c>
      <c r="CW601" s="32">
        <v>251.83331298799999</v>
      </c>
      <c r="CX601" s="32">
        <v>952.51110839800003</v>
      </c>
      <c r="CZ601" s="32">
        <v>1286.480834961</v>
      </c>
      <c r="DA601" s="32">
        <v>1709.6912841799999</v>
      </c>
      <c r="DB601" s="32">
        <v>144.281051636</v>
      </c>
      <c r="DC601" s="34">
        <v>3294</v>
      </c>
      <c r="DD601" s="32">
        <v>2454.7404785160002</v>
      </c>
      <c r="DE601" s="32">
        <v>679.76049804700006</v>
      </c>
      <c r="DG601" s="32">
        <v>0.810000002</v>
      </c>
      <c r="DI601" s="32">
        <v>70.609123229999994</v>
      </c>
      <c r="DJ601" s="32">
        <v>651</v>
      </c>
      <c r="DK601" s="32">
        <v>334.72561645500002</v>
      </c>
      <c r="DL601" s="32">
        <v>9690.7451171880002</v>
      </c>
      <c r="DM601" s="32">
        <v>1440.4071044919999</v>
      </c>
      <c r="DN601" s="32">
        <v>2292.59765625</v>
      </c>
      <c r="DO601" s="32">
        <v>651</v>
      </c>
      <c r="DP601" s="32">
        <v>449</v>
      </c>
      <c r="DQ601" s="34">
        <v>1063</v>
      </c>
      <c r="DS601" s="32">
        <v>19.440000000000001</v>
      </c>
      <c r="DT601" s="32">
        <v>898.56970214800003</v>
      </c>
      <c r="DU601" s="32">
        <v>118</v>
      </c>
      <c r="DV601" s="32">
        <v>3873.62109375</v>
      </c>
      <c r="DW601" s="32">
        <v>1067.260375977</v>
      </c>
      <c r="DX601" s="32">
        <v>393.5</v>
      </c>
      <c r="DY601" s="32">
        <v>499.43804931599999</v>
      </c>
      <c r="EA601">
        <v>16.055</v>
      </c>
      <c r="EB601" s="32">
        <v>557.05694580099998</v>
      </c>
      <c r="EC601" s="32">
        <v>1064</v>
      </c>
    </row>
    <row r="602" spans="1:133">
      <c r="A602" s="33">
        <v>44698</v>
      </c>
      <c r="B602" s="32">
        <v>591.34637451200001</v>
      </c>
      <c r="C602" s="32">
        <v>6846.6577148440001</v>
      </c>
      <c r="D602" s="32">
        <v>1445.315795898</v>
      </c>
      <c r="E602" s="32">
        <v>2960.1584472660002</v>
      </c>
      <c r="F602" s="32">
        <v>666.19793701200001</v>
      </c>
      <c r="G602" s="32">
        <v>3120.1218261720001</v>
      </c>
      <c r="H602" s="32">
        <v>505.7159729</v>
      </c>
      <c r="I602" s="32">
        <v>122.31645202599999</v>
      </c>
      <c r="J602" s="32">
        <v>2298.9609375</v>
      </c>
      <c r="K602" s="32">
        <v>1524.4289550779999</v>
      </c>
      <c r="L602" s="32">
        <v>10481.3359375</v>
      </c>
      <c r="M602" s="32">
        <v>449.26446533199999</v>
      </c>
      <c r="N602" s="32">
        <v>222.295532227</v>
      </c>
      <c r="O602" s="32">
        <v>995.62524414100005</v>
      </c>
      <c r="P602" s="32">
        <v>778.12603759800004</v>
      </c>
      <c r="Q602" s="32">
        <v>125.866157532</v>
      </c>
      <c r="R602" s="32">
        <v>1112.1760253909999</v>
      </c>
      <c r="S602" s="32">
        <v>1254.3758544919999</v>
      </c>
      <c r="T602" s="32">
        <v>126.998146057</v>
      </c>
      <c r="U602" s="32">
        <v>3861.4753417970001</v>
      </c>
      <c r="V602" s="32">
        <v>2191.4147949220001</v>
      </c>
      <c r="W602" s="32">
        <v>1346.814453125</v>
      </c>
      <c r="X602" s="32">
        <v>84.479209900000001</v>
      </c>
      <c r="Y602" s="32">
        <v>215.43333435100001</v>
      </c>
      <c r="Z602" s="32">
        <v>3831.76953125</v>
      </c>
      <c r="AA602" s="32">
        <v>310.51821899399999</v>
      </c>
      <c r="AB602" s="32">
        <v>1118.3615722659999</v>
      </c>
      <c r="AC602" s="32">
        <v>6284.4916992190001</v>
      </c>
      <c r="AD602" s="32">
        <v>2854.8825683589998</v>
      </c>
      <c r="AE602" s="32">
        <v>1503.2907714840001</v>
      </c>
      <c r="AF602" s="32">
        <v>246.001754761</v>
      </c>
      <c r="AG602" s="32">
        <v>1745.809570312</v>
      </c>
      <c r="AH602" s="32">
        <v>559.08483886700003</v>
      </c>
      <c r="AI602" s="32">
        <v>404.95974731400003</v>
      </c>
      <c r="AJ602" s="32">
        <v>1371.8516845700001</v>
      </c>
      <c r="AK602" s="32">
        <v>3834.2170410160002</v>
      </c>
      <c r="AL602" s="32">
        <v>565.74676513700001</v>
      </c>
      <c r="AM602" s="32">
        <v>1131.9610595700001</v>
      </c>
      <c r="AN602" s="32">
        <v>2483.2236328119998</v>
      </c>
      <c r="AP602" s="32">
        <v>2653.8715820309999</v>
      </c>
      <c r="AQ602" s="32">
        <v>986.41894531200001</v>
      </c>
      <c r="AR602" s="32">
        <v>1843.6164550779999</v>
      </c>
      <c r="AS602" s="32">
        <v>2667.7822265619998</v>
      </c>
      <c r="AT602" s="32">
        <v>1581.8210449220001</v>
      </c>
      <c r="AU602" s="32">
        <v>916.27203369100005</v>
      </c>
      <c r="AV602" s="32">
        <v>191.634109497</v>
      </c>
      <c r="AW602" s="32">
        <v>1797.184570312</v>
      </c>
      <c r="AX602" s="32">
        <v>741.216796875</v>
      </c>
      <c r="AY602" s="32">
        <v>479.39752197299998</v>
      </c>
      <c r="AZ602" s="32">
        <v>420.67004394499997</v>
      </c>
      <c r="BA602" s="32">
        <v>131.82643127399999</v>
      </c>
      <c r="BB602" s="32">
        <v>1683.498046875</v>
      </c>
      <c r="BC602" s="32">
        <v>3495.0681152339998</v>
      </c>
      <c r="BD602" s="32">
        <v>2265.5520019529999</v>
      </c>
      <c r="BE602" s="32">
        <v>513.80993652300003</v>
      </c>
      <c r="BF602" s="32">
        <v>567.18127441399997</v>
      </c>
      <c r="BG602" s="32">
        <v>239.716964722</v>
      </c>
      <c r="BH602" s="32">
        <v>504.25823974600002</v>
      </c>
      <c r="BI602" s="32">
        <v>8928</v>
      </c>
      <c r="BJ602" s="32">
        <v>4828.09375</v>
      </c>
      <c r="BK602" s="32">
        <v>182.179962158</v>
      </c>
      <c r="BL602" s="32">
        <v>1666.543579102</v>
      </c>
      <c r="BM602" s="32">
        <v>3494.1318359380002</v>
      </c>
      <c r="BN602" s="32">
        <v>757.97253418000003</v>
      </c>
      <c r="BO602" s="32">
        <v>3218.4152832029999</v>
      </c>
      <c r="BP602" s="32">
        <v>10950.815429688</v>
      </c>
      <c r="BQ602" s="32">
        <v>2137.6428222660002</v>
      </c>
      <c r="BR602" s="32">
        <v>5462.1640625</v>
      </c>
      <c r="BS602" s="32">
        <v>2346.9814453119998</v>
      </c>
      <c r="BT602" s="32">
        <v>1610.4356689450001</v>
      </c>
      <c r="BU602" s="32">
        <v>81.209999084000003</v>
      </c>
      <c r="BV602" s="32">
        <v>1260.801757812</v>
      </c>
      <c r="BW602" s="32">
        <v>464.71496581999997</v>
      </c>
      <c r="BX602" s="32">
        <v>1877.981079102</v>
      </c>
      <c r="BY602" s="32">
        <v>782.28021240199996</v>
      </c>
      <c r="BZ602" s="32">
        <v>688.5</v>
      </c>
      <c r="CA602" s="32">
        <v>901.43988037099996</v>
      </c>
      <c r="CB602" s="32">
        <v>258.31628418000003</v>
      </c>
      <c r="CC602" s="32">
        <v>43.746051788000003</v>
      </c>
      <c r="CD602" s="32">
        <v>225.62368774399999</v>
      </c>
      <c r="CE602" s="32">
        <v>496.151611328</v>
      </c>
      <c r="CF602" s="32">
        <v>6406.6801757809999</v>
      </c>
      <c r="CG602" s="32">
        <v>4981.2333984380002</v>
      </c>
      <c r="CH602" s="32">
        <v>10.128139495999999</v>
      </c>
      <c r="CI602" s="32">
        <v>2317.0910644529999</v>
      </c>
      <c r="CJ602" s="32">
        <v>469.36453247100002</v>
      </c>
      <c r="CK602" s="32">
        <v>120.24077606199999</v>
      </c>
      <c r="CL602" s="32">
        <v>404.95974731400003</v>
      </c>
      <c r="CM602" s="32">
        <v>155.69674682600001</v>
      </c>
      <c r="CN602" s="32">
        <v>833.61724853500004</v>
      </c>
      <c r="CO602" s="32">
        <v>1057.114257812</v>
      </c>
      <c r="CP602" s="32">
        <v>757.52081298799999</v>
      </c>
      <c r="CQ602" s="32">
        <v>6137.3979492190001</v>
      </c>
      <c r="CR602" s="32">
        <v>3662.4331054690001</v>
      </c>
      <c r="CS602" s="32">
        <v>1616.085571289</v>
      </c>
      <c r="CT602" s="32">
        <v>800.20001220699999</v>
      </c>
      <c r="CU602" s="32">
        <v>7321.7724609380002</v>
      </c>
      <c r="CV602" s="32">
        <v>277.95077514600001</v>
      </c>
      <c r="CW602" s="32">
        <v>258.02182006800001</v>
      </c>
      <c r="CX602" s="32">
        <v>959.03521728500004</v>
      </c>
      <c r="CZ602" s="32">
        <v>1316.4688720700001</v>
      </c>
      <c r="DA602" s="32">
        <v>1725.179321289</v>
      </c>
      <c r="DB602" s="32">
        <v>142.98121643100001</v>
      </c>
      <c r="DC602" s="34">
        <v>3288</v>
      </c>
      <c r="DD602" s="32">
        <v>2432.7512207029999</v>
      </c>
      <c r="DE602" s="32">
        <v>679.36071777300003</v>
      </c>
      <c r="DG602" s="32">
        <v>0.810000002</v>
      </c>
      <c r="DI602" s="32">
        <v>72.685852050999998</v>
      </c>
      <c r="DJ602" s="32">
        <v>649.1</v>
      </c>
      <c r="DK602" s="32">
        <v>343.62097168000003</v>
      </c>
      <c r="DL602" s="32">
        <v>9930.61328125</v>
      </c>
      <c r="DM602" s="32">
        <v>1475.8555908200001</v>
      </c>
      <c r="DN602" s="32">
        <v>2337.5244140619998</v>
      </c>
      <c r="DO602" s="32">
        <v>649.1</v>
      </c>
      <c r="DP602" s="32">
        <v>459.1</v>
      </c>
      <c r="DQ602" s="34">
        <v>1049</v>
      </c>
      <c r="DS602" s="32">
        <v>20.260000000000002</v>
      </c>
      <c r="DT602" s="32">
        <v>902.75689697300004</v>
      </c>
      <c r="DU602" s="32">
        <v>118.5</v>
      </c>
      <c r="DV602" s="32">
        <v>3931.5849609380002</v>
      </c>
      <c r="DW602" s="32">
        <v>1068.0463867190001</v>
      </c>
      <c r="DX602" s="32">
        <v>375</v>
      </c>
      <c r="DY602" s="32">
        <v>503.036865234</v>
      </c>
      <c r="EA602">
        <v>16.52</v>
      </c>
      <c r="EB602" s="32">
        <v>557.05694580099998</v>
      </c>
      <c r="EC602" s="32">
        <v>1080</v>
      </c>
    </row>
    <row r="603" spans="1:133">
      <c r="A603" s="33">
        <v>44699</v>
      </c>
      <c r="B603" s="32">
        <v>595.942871094</v>
      </c>
      <c r="C603" s="32">
        <v>6520.8173828119998</v>
      </c>
      <c r="D603" s="32">
        <v>1408.3332519529999</v>
      </c>
      <c r="E603" s="32">
        <v>2917.1848144529999</v>
      </c>
      <c r="F603" s="32">
        <v>650.20764160199997</v>
      </c>
      <c r="G603" s="32">
        <v>3133.1057128910002</v>
      </c>
      <c r="H603" s="32">
        <v>521.48840331999997</v>
      </c>
      <c r="I603" s="32">
        <v>121.962257385</v>
      </c>
      <c r="J603" s="32">
        <v>2288.9655761720001</v>
      </c>
      <c r="K603" s="32">
        <v>1508.4401855470001</v>
      </c>
      <c r="L603" s="32">
        <v>10237.4921875</v>
      </c>
      <c r="M603" s="32">
        <v>443.094238281</v>
      </c>
      <c r="N603" s="32">
        <v>224.89431762699999</v>
      </c>
      <c r="O603" s="32">
        <v>966.66528320299994</v>
      </c>
      <c r="P603" s="32">
        <v>747.33679199200003</v>
      </c>
      <c r="Q603" s="32">
        <v>125.602645874</v>
      </c>
      <c r="R603" s="32">
        <v>1102.1834716799999</v>
      </c>
      <c r="S603" s="32">
        <v>1234.3936767580001</v>
      </c>
      <c r="T603" s="32">
        <v>125.501121521</v>
      </c>
      <c r="U603" s="32">
        <v>3739.5239257809999</v>
      </c>
      <c r="V603" s="32">
        <v>2092.44140625</v>
      </c>
      <c r="W603" s="32">
        <v>1322.835571289</v>
      </c>
      <c r="X603" s="32">
        <v>87.796829224000007</v>
      </c>
      <c r="Y603" s="32">
        <v>215.43333435100001</v>
      </c>
      <c r="Z603" s="32">
        <v>3853.6657714839998</v>
      </c>
      <c r="AA603" s="32">
        <v>298.23724365200002</v>
      </c>
      <c r="AB603" s="32">
        <v>1126.0461425779999</v>
      </c>
      <c r="AC603" s="32">
        <v>6330.451171875</v>
      </c>
      <c r="AD603" s="32">
        <v>2757.5070800779999</v>
      </c>
      <c r="AE603" s="32">
        <v>1470.306274414</v>
      </c>
      <c r="AF603" s="32">
        <v>244.538131714</v>
      </c>
      <c r="AG603" s="32">
        <v>1699.5173339840001</v>
      </c>
      <c r="AH603" s="32">
        <v>551.74920654300001</v>
      </c>
      <c r="AI603" s="32">
        <v>413.29556274399999</v>
      </c>
      <c r="AJ603" s="32">
        <v>1391.3426513669999</v>
      </c>
      <c r="AK603" s="32">
        <v>3759.251953125</v>
      </c>
      <c r="AL603" s="32">
        <v>557.75030517599998</v>
      </c>
      <c r="AM603" s="32">
        <v>1142.9461669919999</v>
      </c>
      <c r="AN603" s="32">
        <v>2468.7863769529999</v>
      </c>
      <c r="AP603" s="32">
        <v>2591.9213867190001</v>
      </c>
      <c r="AQ603" s="32">
        <v>962.06170654300001</v>
      </c>
      <c r="AR603" s="32">
        <v>1853.0964355470001</v>
      </c>
      <c r="AS603" s="32">
        <v>2517.8508300779999</v>
      </c>
      <c r="AT603" s="32">
        <v>1582.3204345700001</v>
      </c>
      <c r="AU603" s="32">
        <v>898.78588867200006</v>
      </c>
      <c r="AV603" s="32">
        <v>186.84449768100001</v>
      </c>
      <c r="AW603" s="32">
        <v>1781.0864257809999</v>
      </c>
      <c r="AX603" s="32">
        <v>752.59545898399995</v>
      </c>
      <c r="AY603" s="32">
        <v>486.39456176800002</v>
      </c>
      <c r="AZ603" s="32">
        <v>421.76855468799999</v>
      </c>
      <c r="BA603" s="32">
        <v>124.677703857</v>
      </c>
      <c r="BB603" s="32">
        <v>1613.040039062</v>
      </c>
      <c r="BC603" s="32">
        <v>3409.6518554690001</v>
      </c>
      <c r="BD603" s="32">
        <v>2229.5747070309999</v>
      </c>
      <c r="BE603" s="32">
        <v>499.01544189499998</v>
      </c>
      <c r="BF603" s="32">
        <v>555.38574218799999</v>
      </c>
      <c r="BG603" s="32">
        <v>238.61871337900001</v>
      </c>
      <c r="BH603" s="32">
        <v>500.32247924799998</v>
      </c>
      <c r="BI603" s="32">
        <v>8990</v>
      </c>
      <c r="BJ603" s="32">
        <v>4725.1337890619998</v>
      </c>
      <c r="BK603" s="32">
        <v>180.48292541500001</v>
      </c>
      <c r="BL603" s="32">
        <v>1613.180297852</v>
      </c>
      <c r="BM603" s="32">
        <v>3470.1860351559999</v>
      </c>
      <c r="BN603" s="32">
        <v>761.57043456999997</v>
      </c>
      <c r="BO603" s="32">
        <v>3165.4572753910002</v>
      </c>
      <c r="BP603" s="32">
        <v>10466.000976562</v>
      </c>
      <c r="BQ603" s="32">
        <v>2112.6823730470001</v>
      </c>
      <c r="BR603" s="32">
        <v>5364.3041992190001</v>
      </c>
      <c r="BS603" s="32">
        <v>2332.9992675779999</v>
      </c>
      <c r="BT603" s="32">
        <v>1545.2084960940001</v>
      </c>
      <c r="BU603" s="32">
        <v>84.779998778999996</v>
      </c>
      <c r="BV603" s="32">
        <v>1251.516601562</v>
      </c>
      <c r="BW603" s="32">
        <v>439.67346191399997</v>
      </c>
      <c r="BX603" s="32">
        <v>1917.428100586</v>
      </c>
      <c r="BY603" s="32">
        <v>778.28070068399995</v>
      </c>
      <c r="BZ603" s="32">
        <v>678.5</v>
      </c>
      <c r="CA603" s="32">
        <v>888.057128906</v>
      </c>
      <c r="CB603" s="32">
        <v>253.123977661</v>
      </c>
      <c r="CC603" s="32">
        <v>43.746051788000003</v>
      </c>
      <c r="CD603" s="32">
        <v>224.351394653</v>
      </c>
      <c r="CE603" s="32">
        <v>488.001220703</v>
      </c>
      <c r="CF603" s="32">
        <v>6296.771484375</v>
      </c>
      <c r="CG603" s="32">
        <v>4873.314453125</v>
      </c>
      <c r="CH603" s="32">
        <v>9.8530540470000005</v>
      </c>
      <c r="CI603" s="32">
        <v>2336.8068847660002</v>
      </c>
      <c r="CJ603" s="32">
        <v>469.31747436500001</v>
      </c>
      <c r="CK603" s="32">
        <v>118.00186920199999</v>
      </c>
      <c r="CL603" s="32">
        <v>413.29556274399999</v>
      </c>
      <c r="CM603" s="32">
        <v>155.03742980999999</v>
      </c>
      <c r="CN603" s="32">
        <v>825.62078857400002</v>
      </c>
      <c r="CO603" s="32">
        <v>1061.1108398440001</v>
      </c>
      <c r="CP603" s="32">
        <v>754.72271728500004</v>
      </c>
      <c r="CQ603" s="32">
        <v>6043.4990234380002</v>
      </c>
      <c r="CR603" s="32">
        <v>3622.4724121089998</v>
      </c>
      <c r="CS603" s="32">
        <v>1544.942749023</v>
      </c>
      <c r="CT603" s="32">
        <v>727.79998779300001</v>
      </c>
      <c r="CU603" s="32">
        <v>7223.802734375</v>
      </c>
      <c r="CV603" s="32">
        <v>265.76608276399998</v>
      </c>
      <c r="CW603" s="32">
        <v>254.02925109899999</v>
      </c>
      <c r="CX603" s="32">
        <v>948.95257568399995</v>
      </c>
      <c r="CZ603" s="32">
        <v>1297.4764404299999</v>
      </c>
      <c r="DA603" s="32">
        <v>1677.2160644529999</v>
      </c>
      <c r="DB603" s="32">
        <v>136.98200988799999</v>
      </c>
      <c r="DC603" s="34">
        <v>3324</v>
      </c>
      <c r="DD603" s="32">
        <v>2420.7575683589998</v>
      </c>
      <c r="DE603" s="32">
        <v>655.97589111299999</v>
      </c>
      <c r="DG603" s="32">
        <v>0.810000002</v>
      </c>
      <c r="DI603" s="32">
        <v>70.369499207000004</v>
      </c>
      <c r="DJ603" s="32">
        <v>650</v>
      </c>
      <c r="DK603" s="32">
        <v>342.22167968799999</v>
      </c>
      <c r="DL603" s="32">
        <v>9598.794921875</v>
      </c>
      <c r="DM603" s="32">
        <v>1429.4230957029999</v>
      </c>
      <c r="DN603" s="32">
        <v>2300.1596679690001</v>
      </c>
      <c r="DO603" s="32">
        <v>650</v>
      </c>
      <c r="DP603" s="32">
        <v>466</v>
      </c>
      <c r="DQ603" s="34">
        <v>1036</v>
      </c>
      <c r="DS603" s="32">
        <v>20.91</v>
      </c>
      <c r="DT603" s="32">
        <v>903.59429931600005</v>
      </c>
      <c r="DU603" s="32">
        <v>118</v>
      </c>
      <c r="DV603" s="32">
        <v>3893.6088867190001</v>
      </c>
      <c r="DW603" s="32">
        <v>1051.542358398</v>
      </c>
      <c r="DX603" s="32">
        <v>379.6</v>
      </c>
      <c r="DY603" s="32">
        <v>500.83758544900002</v>
      </c>
      <c r="EA603">
        <v>15.039</v>
      </c>
      <c r="EB603" s="32">
        <v>530.53033447300004</v>
      </c>
      <c r="EC603" s="32">
        <v>1053</v>
      </c>
    </row>
    <row r="604" spans="1:133">
      <c r="A604" s="33">
        <v>44700</v>
      </c>
      <c r="B604" s="32">
        <v>590.14727783199999</v>
      </c>
      <c r="C604" s="32">
        <v>6546.8046875</v>
      </c>
      <c r="D604" s="32">
        <v>1424.325561523</v>
      </c>
      <c r="E604" s="32">
        <v>2765.6662597660002</v>
      </c>
      <c r="F604" s="32">
        <v>653.80548095699999</v>
      </c>
      <c r="G604" s="32">
        <v>3073.1801757809999</v>
      </c>
      <c r="H604" s="32">
        <v>512.90338134800004</v>
      </c>
      <c r="I604" s="32">
        <v>120.525787354</v>
      </c>
      <c r="J604" s="32">
        <v>2238.9880371089998</v>
      </c>
      <c r="K604" s="32">
        <v>1490.4528808590001</v>
      </c>
      <c r="L604" s="32">
        <v>10243.487304688</v>
      </c>
      <c r="M604" s="32">
        <v>434.50955200200002</v>
      </c>
      <c r="N604" s="32">
        <v>216.898071289</v>
      </c>
      <c r="O604" s="32">
        <v>946.892578125</v>
      </c>
      <c r="P604" s="32">
        <v>773.92749023399995</v>
      </c>
      <c r="Q604" s="32">
        <v>126.129669189</v>
      </c>
      <c r="R604" s="32">
        <v>1088.193725586</v>
      </c>
      <c r="S604" s="32">
        <v>1187.4357910159999</v>
      </c>
      <c r="T604" s="32">
        <v>124.802505493</v>
      </c>
      <c r="U604" s="32">
        <v>3683.9138183589998</v>
      </c>
      <c r="V604" s="32">
        <v>2079.4450683589998</v>
      </c>
      <c r="W604" s="32">
        <v>1176.9639892580001</v>
      </c>
      <c r="X604" s="32">
        <v>86.577705382999994</v>
      </c>
      <c r="Y604" s="32">
        <v>205.85409545900001</v>
      </c>
      <c r="Z604" s="32">
        <v>3844.1457519529999</v>
      </c>
      <c r="AA604" s="32">
        <v>292.64593505900001</v>
      </c>
      <c r="AB604" s="32">
        <v>1091.238647461</v>
      </c>
      <c r="AC604" s="32">
        <v>6144.6137695309999</v>
      </c>
      <c r="AD604" s="32">
        <v>2691.1140136720001</v>
      </c>
      <c r="AE604" s="32">
        <v>1464.8088378909999</v>
      </c>
      <c r="AF604" s="32">
        <v>242.55169677699999</v>
      </c>
      <c r="AG604" s="32">
        <v>1662.5819091799999</v>
      </c>
      <c r="AH604" s="32">
        <v>531.92352294900002</v>
      </c>
      <c r="AI604" s="32">
        <v>408.20425415</v>
      </c>
      <c r="AJ604" s="32">
        <v>1359.3576660159999</v>
      </c>
      <c r="AK604" s="32">
        <v>3568.3408203119998</v>
      </c>
      <c r="AL604" s="32">
        <v>549.75396728500004</v>
      </c>
      <c r="AM604" s="32">
        <v>1122.473999023</v>
      </c>
      <c r="AN604" s="32">
        <v>2357.5061035160002</v>
      </c>
      <c r="AP604" s="32">
        <v>2615.90234375</v>
      </c>
      <c r="AQ604" s="32">
        <v>948.28192138700001</v>
      </c>
      <c r="AR604" s="32">
        <v>1815.176147461</v>
      </c>
      <c r="AS604" s="32">
        <v>2504.8566894529999</v>
      </c>
      <c r="AT604" s="32">
        <v>1592.8093261720001</v>
      </c>
      <c r="AU604" s="32">
        <v>882.29907226600005</v>
      </c>
      <c r="AV604" s="32">
        <v>178.51255798299999</v>
      </c>
      <c r="AW604" s="32">
        <v>1742.419921875</v>
      </c>
      <c r="AX604" s="32">
        <v>735.22796630899995</v>
      </c>
      <c r="AY604" s="32">
        <v>473.20013427700002</v>
      </c>
      <c r="AZ604" s="32">
        <v>412.13183593799999</v>
      </c>
      <c r="BA604" s="32">
        <v>122.17815399200001</v>
      </c>
      <c r="BB604" s="32">
        <v>1578.5606689450001</v>
      </c>
      <c r="BC604" s="32">
        <v>3463.5991210940001</v>
      </c>
      <c r="BD604" s="32">
        <v>2145.6284179690001</v>
      </c>
      <c r="BE604" s="32">
        <v>488.11944580099998</v>
      </c>
      <c r="BF604" s="32">
        <v>542.99060058600003</v>
      </c>
      <c r="BG604" s="32">
        <v>236.62190246599999</v>
      </c>
      <c r="BH604" s="32">
        <v>488.35760498000002</v>
      </c>
      <c r="BI604" s="32">
        <v>8886</v>
      </c>
      <c r="BJ604" s="32">
        <v>4658.1606445309999</v>
      </c>
      <c r="BK604" s="32">
        <v>179.28503418</v>
      </c>
      <c r="BL604" s="32">
        <v>1574.7585449220001</v>
      </c>
      <c r="BM604" s="32">
        <v>3424.7880859380002</v>
      </c>
      <c r="BN604" s="32">
        <v>744.77990722699997</v>
      </c>
      <c r="BO604" s="32">
        <v>3126.4890136720001</v>
      </c>
      <c r="BP604" s="32">
        <v>10226.091796875</v>
      </c>
      <c r="BQ604" s="32">
        <v>2079.7341308589998</v>
      </c>
      <c r="BR604" s="32">
        <v>5339.3403320309999</v>
      </c>
      <c r="BS604" s="32">
        <v>2323.0122070309999</v>
      </c>
      <c r="BT604" s="32">
        <v>1516.8684082029999</v>
      </c>
      <c r="BU604" s="32">
        <v>83.029998778999996</v>
      </c>
      <c r="BV604" s="32">
        <v>1229.526000977</v>
      </c>
      <c r="BW604" s="32">
        <v>427.90090942400002</v>
      </c>
      <c r="BX604" s="32">
        <v>1892.9610595700001</v>
      </c>
      <c r="BY604" s="32">
        <v>759.88348388700001</v>
      </c>
      <c r="BZ604" s="32">
        <v>660</v>
      </c>
      <c r="CA604" s="32">
        <v>844.11370849599996</v>
      </c>
      <c r="CB604" s="32">
        <v>244.91937255900001</v>
      </c>
      <c r="CC604" s="32">
        <v>43.376506804999998</v>
      </c>
      <c r="CD604" s="32">
        <v>221.70077514600001</v>
      </c>
      <c r="CE604" s="32">
        <v>467.28579711899999</v>
      </c>
      <c r="CF604" s="32">
        <v>6140.900390625</v>
      </c>
      <c r="CG604" s="32">
        <v>4863.3227539059999</v>
      </c>
      <c r="CH604" s="32">
        <v>10.016437530999999</v>
      </c>
      <c r="CI604" s="32">
        <v>2295.59765625</v>
      </c>
      <c r="CJ604" s="32">
        <v>469.081939697</v>
      </c>
      <c r="CK604" s="32">
        <v>118.401679993</v>
      </c>
      <c r="CL604" s="32">
        <v>408.20425415</v>
      </c>
      <c r="CM604" s="32">
        <v>153.119430542</v>
      </c>
      <c r="CN604" s="32">
        <v>810.62768554700006</v>
      </c>
      <c r="CO604" s="32">
        <v>1039.129272461</v>
      </c>
      <c r="CP604" s="32">
        <v>747.32739257799994</v>
      </c>
      <c r="CQ604" s="32">
        <v>5659.9106445309999</v>
      </c>
      <c r="CR604" s="32">
        <v>3448.4838867190001</v>
      </c>
      <c r="CS604" s="32">
        <v>1595.8845214840001</v>
      </c>
      <c r="CT604" s="32">
        <v>743</v>
      </c>
      <c r="CU604" s="32">
        <v>7163.8203125</v>
      </c>
      <c r="CV604" s="32">
        <v>254.85362243700001</v>
      </c>
      <c r="CW604" s="32">
        <v>246.243682861</v>
      </c>
      <c r="CX604" s="32">
        <v>920.48394775400004</v>
      </c>
      <c r="CZ604" s="32">
        <v>1258.4921875</v>
      </c>
      <c r="DA604" s="32">
        <v>1702.1971435549999</v>
      </c>
      <c r="DB604" s="32">
        <v>133.582473755</v>
      </c>
      <c r="DC604" s="34">
        <v>3282</v>
      </c>
      <c r="DD604" s="32">
        <v>2398.7690429690001</v>
      </c>
      <c r="DE604" s="32">
        <v>651.57873535199997</v>
      </c>
      <c r="DG604" s="32">
        <v>0.810000002</v>
      </c>
      <c r="DI604" s="32">
        <v>69.231285095000004</v>
      </c>
      <c r="DJ604" s="32">
        <v>648.6</v>
      </c>
      <c r="DK604" s="32">
        <v>299.84378051800002</v>
      </c>
      <c r="DL604" s="32">
        <v>9482.857421875</v>
      </c>
      <c r="DM604" s="32">
        <v>1358.0268554690001</v>
      </c>
      <c r="DN604" s="32">
        <v>2312.1696777339998</v>
      </c>
      <c r="DO604" s="32">
        <v>648.6</v>
      </c>
      <c r="DP604" s="32">
        <v>463.6</v>
      </c>
      <c r="DQ604" s="34">
        <v>1170</v>
      </c>
      <c r="DS604" s="32">
        <v>18.52</v>
      </c>
      <c r="DT604" s="32">
        <v>887.68298339800003</v>
      </c>
      <c r="DU604" s="32">
        <v>113</v>
      </c>
      <c r="DV604" s="32">
        <v>3817.6552734380002</v>
      </c>
      <c r="DW604" s="32">
        <v>1062.5450439450001</v>
      </c>
      <c r="DX604" s="32">
        <v>330.3</v>
      </c>
      <c r="DY604" s="32">
        <v>501.437408447</v>
      </c>
      <c r="EA604">
        <v>14.423999999999999</v>
      </c>
      <c r="EB604" s="32">
        <v>530.53033447300004</v>
      </c>
      <c r="EC604" s="32">
        <v>1006</v>
      </c>
    </row>
    <row r="605" spans="1:133">
      <c r="A605" s="33">
        <v>44701</v>
      </c>
      <c r="B605" s="32">
        <v>586.150390625</v>
      </c>
      <c r="C605" s="32">
        <v>6726.716796875</v>
      </c>
      <c r="D605" s="32">
        <v>1421.826782227</v>
      </c>
      <c r="E605" s="32">
        <v>2813.6430664059999</v>
      </c>
      <c r="F605" s="32">
        <v>666.59765625</v>
      </c>
      <c r="G605" s="32">
        <v>3109.1357421880002</v>
      </c>
      <c r="H605" s="32">
        <v>518.09436035199997</v>
      </c>
      <c r="I605" s="32">
        <v>123.064208984</v>
      </c>
      <c r="J605" s="32">
        <v>2263.9765625</v>
      </c>
      <c r="K605" s="32">
        <v>1512.4375</v>
      </c>
      <c r="L605" s="32">
        <v>10487.33203125</v>
      </c>
      <c r="M605" s="32">
        <v>438.84655761699997</v>
      </c>
      <c r="N605" s="32">
        <v>217.09799194300001</v>
      </c>
      <c r="O605" s="32">
        <v>959.27545166000004</v>
      </c>
      <c r="P605" s="32">
        <v>784.12402343799999</v>
      </c>
      <c r="Q605" s="32">
        <v>127.359336853</v>
      </c>
      <c r="R605" s="32">
        <v>1115.673461914</v>
      </c>
      <c r="S605" s="32">
        <v>1233.894165039</v>
      </c>
      <c r="T605" s="32">
        <v>126.998146057</v>
      </c>
      <c r="U605" s="32">
        <v>3754.1579589839998</v>
      </c>
      <c r="V605" s="32">
        <v>2146.4270019529999</v>
      </c>
      <c r="W605" s="32">
        <v>1220.42578125</v>
      </c>
      <c r="X605" s="32">
        <v>88.116592406999999</v>
      </c>
      <c r="Y605" s="32">
        <v>206.35301208499999</v>
      </c>
      <c r="Z605" s="32">
        <v>3924.1127929690001</v>
      </c>
      <c r="AA605" s="32">
        <v>297.83786010699998</v>
      </c>
      <c r="AB605" s="32">
        <v>1094.4030761720001</v>
      </c>
      <c r="AC605" s="32">
        <v>6236.5336914059999</v>
      </c>
      <c r="AD605" s="32">
        <v>2740.6870117190001</v>
      </c>
      <c r="AE605" s="32">
        <v>1488.297851562</v>
      </c>
      <c r="AF605" s="32">
        <v>247.047317505</v>
      </c>
      <c r="AG605" s="32">
        <v>1682.280883789</v>
      </c>
      <c r="AH605" s="32">
        <v>545.80145263700001</v>
      </c>
      <c r="AI605" s="32">
        <v>411.39880371100003</v>
      </c>
      <c r="AJ605" s="32">
        <v>1402.3374023440001</v>
      </c>
      <c r="AK605" s="32">
        <v>3596.328125</v>
      </c>
      <c r="AL605" s="32">
        <v>549.75396728500004</v>
      </c>
      <c r="AM605" s="32">
        <v>1128.4656982419999</v>
      </c>
      <c r="AN605" s="32">
        <v>2371.9990234380002</v>
      </c>
      <c r="AP605" s="32">
        <v>2664.8630371089998</v>
      </c>
      <c r="AQ605" s="32">
        <v>976.22961425799997</v>
      </c>
      <c r="AR605" s="32">
        <v>1786.7362060549999</v>
      </c>
      <c r="AS605" s="32">
        <v>2551.8354492190001</v>
      </c>
      <c r="AT605" s="32">
        <v>1584.3182373049999</v>
      </c>
      <c r="AU605" s="32">
        <v>908.27838134800004</v>
      </c>
      <c r="AV605" s="32">
        <v>185.09828185999999</v>
      </c>
      <c r="AW605" s="32">
        <v>1775.0222167970001</v>
      </c>
      <c r="AX605" s="32">
        <v>739.81933593799999</v>
      </c>
      <c r="AY605" s="32">
        <v>473.99981689499998</v>
      </c>
      <c r="AZ605" s="32">
        <v>416.62564086899999</v>
      </c>
      <c r="BA605" s="32">
        <v>121.478271484</v>
      </c>
      <c r="BB605" s="32">
        <v>1613.040039062</v>
      </c>
      <c r="BC605" s="32">
        <v>3520.0439453119998</v>
      </c>
      <c r="BD605" s="32">
        <v>2172.6110839839998</v>
      </c>
      <c r="BE605" s="32">
        <v>490.31857299799998</v>
      </c>
      <c r="BF605" s="32">
        <v>556.98522949200003</v>
      </c>
      <c r="BG605" s="32">
        <v>232.32875060999999</v>
      </c>
      <c r="BH605" s="32">
        <v>492.92312622100002</v>
      </c>
      <c r="BI605" s="32">
        <v>9188</v>
      </c>
      <c r="BJ605" s="32">
        <v>4734.130859375</v>
      </c>
      <c r="BK605" s="32">
        <v>184.67556762699999</v>
      </c>
      <c r="BL605" s="32">
        <v>1576.3594970700001</v>
      </c>
      <c r="BM605" s="32">
        <v>3422.7924804690001</v>
      </c>
      <c r="BN605" s="32">
        <v>758.37219238299997</v>
      </c>
      <c r="BO605" s="32">
        <v>3147.4719238279999</v>
      </c>
      <c r="BP605" s="32">
        <v>10391.028320312</v>
      </c>
      <c r="BQ605" s="32">
        <v>2116.6760253910002</v>
      </c>
      <c r="BR605" s="32">
        <v>5441.1943359380002</v>
      </c>
      <c r="BS605" s="32">
        <v>2356.96875</v>
      </c>
      <c r="BT605" s="32">
        <v>1519.1176757809999</v>
      </c>
      <c r="BU605" s="32">
        <v>83.309997558999996</v>
      </c>
      <c r="BV605" s="32">
        <v>1243.697875977</v>
      </c>
      <c r="BW605" s="32">
        <v>421.41604614300002</v>
      </c>
      <c r="BX605" s="32">
        <v>1909.9383544919999</v>
      </c>
      <c r="BY605" s="32">
        <v>736.88708496100003</v>
      </c>
      <c r="BZ605" s="32">
        <v>662</v>
      </c>
      <c r="CA605" s="32">
        <v>856.09826660199997</v>
      </c>
      <c r="CB605" s="32">
        <v>246.51754760700001</v>
      </c>
      <c r="CC605" s="32">
        <v>43.546295166</v>
      </c>
      <c r="CD605" s="32">
        <v>222.97305297899999</v>
      </c>
      <c r="CE605" s="32">
        <v>479.51132202100001</v>
      </c>
      <c r="CF605" s="32">
        <v>6124.9130859380002</v>
      </c>
      <c r="CG605" s="32">
        <v>4895.2983398440001</v>
      </c>
      <c r="CH605" s="32">
        <v>10.169818877999999</v>
      </c>
      <c r="CI605" s="32">
        <v>2303.484375</v>
      </c>
      <c r="CJ605" s="32">
        <v>468.51675415</v>
      </c>
      <c r="CK605" s="32">
        <v>121.04037475600001</v>
      </c>
      <c r="CL605" s="32">
        <v>411.39880371100003</v>
      </c>
      <c r="CM605" s="32">
        <v>152.56002807600001</v>
      </c>
      <c r="CN605" s="32">
        <v>804.63049316399997</v>
      </c>
      <c r="CO605" s="32">
        <v>1055.1159667970001</v>
      </c>
      <c r="CP605" s="32">
        <v>748.12683105500003</v>
      </c>
      <c r="CQ605" s="32">
        <v>5793.7680664059999</v>
      </c>
      <c r="CR605" s="32">
        <v>3513.4272460940001</v>
      </c>
      <c r="CS605" s="32">
        <v>1620.477172852</v>
      </c>
      <c r="CT605" s="32">
        <v>754.79998779300001</v>
      </c>
      <c r="CU605" s="32">
        <v>7267.7885742190001</v>
      </c>
      <c r="CV605" s="32">
        <v>260.048583984</v>
      </c>
      <c r="CW605" s="32">
        <v>250.43589782699999</v>
      </c>
      <c r="CX605" s="32">
        <v>933.33441162099996</v>
      </c>
      <c r="CZ605" s="32">
        <v>1281.4829101559999</v>
      </c>
      <c r="DA605" s="32">
        <v>1736.6706542970001</v>
      </c>
      <c r="DB605" s="32">
        <v>136.88201904300001</v>
      </c>
      <c r="DC605" s="34">
        <v>3418</v>
      </c>
      <c r="DD605" s="32">
        <v>2438.7485351559999</v>
      </c>
      <c r="DE605" s="32">
        <v>651.978515625</v>
      </c>
      <c r="DG605" s="32">
        <v>0.810000002</v>
      </c>
      <c r="DI605" s="32">
        <v>71.407859802000004</v>
      </c>
      <c r="DJ605" s="32">
        <v>630</v>
      </c>
      <c r="DK605" s="32">
        <v>315.23574829099999</v>
      </c>
      <c r="DL605" s="32">
        <v>9326.943359375</v>
      </c>
      <c r="DM605" s="32">
        <v>1393.974609375</v>
      </c>
      <c r="DN605" s="32">
        <v>2378.8928222660002</v>
      </c>
      <c r="DO605" s="32">
        <v>630</v>
      </c>
      <c r="DP605" s="32">
        <v>448.5</v>
      </c>
      <c r="DQ605" s="34">
        <v>1164</v>
      </c>
      <c r="DS605" s="32">
        <v>19.8</v>
      </c>
      <c r="DT605" s="32">
        <v>893.54510498000002</v>
      </c>
      <c r="DU605" s="32">
        <v>113</v>
      </c>
      <c r="DV605" s="32">
        <v>3867.6245117190001</v>
      </c>
      <c r="DW605" s="32">
        <v>1062.5450439450001</v>
      </c>
      <c r="DX605" s="32">
        <v>348</v>
      </c>
      <c r="DY605" s="32">
        <v>517.23229980500003</v>
      </c>
      <c r="EA605">
        <v>14.255000000000001</v>
      </c>
      <c r="EB605" s="32">
        <v>530.53033447300004</v>
      </c>
      <c r="EC605" s="32">
        <v>976.20001220699999</v>
      </c>
    </row>
    <row r="606" spans="1:133">
      <c r="A606" s="33">
        <v>44704</v>
      </c>
      <c r="B606" s="32">
        <v>601.53863525400004</v>
      </c>
      <c r="C606" s="32">
        <v>6794.6840820309999</v>
      </c>
      <c r="D606" s="32">
        <v>1449.813476562</v>
      </c>
      <c r="E606" s="32">
        <v>2835.6325683589998</v>
      </c>
      <c r="F606" s="32">
        <v>670.19555664100005</v>
      </c>
      <c r="G606" s="32">
        <v>3137.1008300779999</v>
      </c>
      <c r="H606" s="32">
        <v>528.07690429700006</v>
      </c>
      <c r="I606" s="32">
        <v>125.169723511</v>
      </c>
      <c r="J606" s="32">
        <v>2299.9606933589998</v>
      </c>
      <c r="K606" s="32">
        <v>1537.4197998049999</v>
      </c>
      <c r="L606" s="32">
        <v>10593.265625</v>
      </c>
      <c r="M606" s="32">
        <v>448.01251220699999</v>
      </c>
      <c r="N606" s="32">
        <v>218.49732971200001</v>
      </c>
      <c r="O606" s="32">
        <v>964.06878662099996</v>
      </c>
      <c r="P606" s="32">
        <v>800.11840820299994</v>
      </c>
      <c r="Q606" s="32">
        <v>130.69705200199999</v>
      </c>
      <c r="R606" s="32">
        <v>1104.1818847659999</v>
      </c>
      <c r="S606" s="32">
        <v>1254.875366211</v>
      </c>
      <c r="T606" s="32">
        <v>127.347457886</v>
      </c>
      <c r="U606" s="32">
        <v>3821.4750976559999</v>
      </c>
      <c r="V606" s="32">
        <v>2163.4226074220001</v>
      </c>
      <c r="W606" s="32">
        <v>1255.89453125</v>
      </c>
      <c r="X606" s="32">
        <v>89.535575867000006</v>
      </c>
      <c r="Y606" s="32">
        <v>216.23161315900001</v>
      </c>
      <c r="Z606" s="32">
        <v>3962.1936035160002</v>
      </c>
      <c r="AA606" s="32">
        <v>302.03137206999997</v>
      </c>
      <c r="AB606" s="32">
        <v>1107.5125732419999</v>
      </c>
      <c r="AC606" s="32">
        <v>6254.517578125</v>
      </c>
      <c r="AD606" s="32">
        <v>2739.8022460940001</v>
      </c>
      <c r="AE606" s="32">
        <v>1527.7791748049999</v>
      </c>
      <c r="AF606" s="32">
        <v>254.05201721200001</v>
      </c>
      <c r="AG606" s="32">
        <v>1704.442016602</v>
      </c>
      <c r="AH606" s="32">
        <v>551.74920654300001</v>
      </c>
      <c r="AI606" s="32">
        <v>428.46969604499998</v>
      </c>
      <c r="AJ606" s="32">
        <v>1418.3299560549999</v>
      </c>
      <c r="AK606" s="32">
        <v>3650.8024902339998</v>
      </c>
      <c r="AL606" s="32">
        <v>564.54724121100003</v>
      </c>
      <c r="AM606" s="32">
        <v>1127.9665527340001</v>
      </c>
      <c r="AN606" s="32">
        <v>2425.1398925779999</v>
      </c>
      <c r="AP606" s="32">
        <v>2667.8603515619998</v>
      </c>
      <c r="AQ606" s="32">
        <v>986.90411376999998</v>
      </c>
      <c r="AR606" s="32">
        <v>1792.7238769529999</v>
      </c>
      <c r="AS606" s="32">
        <v>2593.81640625</v>
      </c>
      <c r="AT606" s="32">
        <v>1620.779663086</v>
      </c>
      <c r="AU606" s="32">
        <v>917.77087402300003</v>
      </c>
      <c r="AV606" s="32">
        <v>190.88572692899999</v>
      </c>
      <c r="AW606" s="32">
        <v>1793.134765625</v>
      </c>
      <c r="AX606" s="32">
        <v>760.38092041000004</v>
      </c>
      <c r="AY606" s="32">
        <v>480.59698486299999</v>
      </c>
      <c r="AZ606" s="32">
        <v>428.20962524399999</v>
      </c>
      <c r="BA606" s="32">
        <v>123.627891541</v>
      </c>
      <c r="BB606" s="32">
        <v>1627.031616211</v>
      </c>
      <c r="BC606" s="32">
        <v>3650.4157714839998</v>
      </c>
      <c r="BD606" s="32">
        <v>2218.5817871089998</v>
      </c>
      <c r="BE606" s="32">
        <v>495.71661376999998</v>
      </c>
      <c r="BF606" s="32">
        <v>563.58264160199997</v>
      </c>
      <c r="BG606" s="32">
        <v>232.927810669</v>
      </c>
      <c r="BH606" s="32">
        <v>508.03674316399997</v>
      </c>
      <c r="BI606" s="32">
        <v>9342</v>
      </c>
      <c r="BJ606" s="32">
        <v>4778.1127929690001</v>
      </c>
      <c r="BK606" s="32">
        <v>187.22109985399999</v>
      </c>
      <c r="BL606" s="32">
        <v>1602.507446289</v>
      </c>
      <c r="BM606" s="32">
        <v>3487.1477050779999</v>
      </c>
      <c r="BN606" s="32">
        <v>758.77209472699997</v>
      </c>
      <c r="BO606" s="32">
        <v>3202.4279785160002</v>
      </c>
      <c r="BP606" s="32">
        <v>10461.001953125</v>
      </c>
      <c r="BQ606" s="32">
        <v>2142.6352539059999</v>
      </c>
      <c r="BR606" s="32">
        <v>5554.0317382809999</v>
      </c>
      <c r="BS606" s="32">
        <v>2301.0405273440001</v>
      </c>
      <c r="BT606" s="32">
        <v>1564.101928711</v>
      </c>
      <c r="BU606" s="32">
        <v>83.13999939</v>
      </c>
      <c r="BV606" s="32">
        <v>1258.8469238279999</v>
      </c>
      <c r="BW606" s="32">
        <v>422.01467895500002</v>
      </c>
      <c r="BX606" s="32">
        <v>1913.9328613279999</v>
      </c>
      <c r="BY606" s="32">
        <v>741.086425781</v>
      </c>
      <c r="BZ606" s="32">
        <v>675</v>
      </c>
      <c r="CA606" s="32">
        <v>871.67816162099996</v>
      </c>
      <c r="CB606" s="32">
        <v>251.91136169399999</v>
      </c>
      <c r="CC606" s="32">
        <v>44.450183868000003</v>
      </c>
      <c r="CD606" s="32">
        <v>230.076828003</v>
      </c>
      <c r="CE606" s="32">
        <v>490.37844848600002</v>
      </c>
      <c r="CF606" s="32">
        <v>6124.9130859380002</v>
      </c>
      <c r="CG606" s="32">
        <v>4702.4438476559999</v>
      </c>
      <c r="CH606" s="32">
        <v>10.344873428</v>
      </c>
      <c r="CI606" s="32">
        <v>2353.7639160160002</v>
      </c>
      <c r="CJ606" s="32">
        <v>483.25939941399997</v>
      </c>
      <c r="CK606" s="32">
        <v>126.03791809099999</v>
      </c>
      <c r="CL606" s="32">
        <v>428.46969604499998</v>
      </c>
      <c r="CM606" s="32">
        <v>157.57476806599999</v>
      </c>
      <c r="CN606" s="32">
        <v>818.62396240199996</v>
      </c>
      <c r="CO606" s="32">
        <v>1077.0974121090001</v>
      </c>
      <c r="CP606" s="32">
        <v>762.51776123000002</v>
      </c>
      <c r="CQ606" s="32">
        <v>5809.75</v>
      </c>
      <c r="CR606" s="32">
        <v>3535.9072265619998</v>
      </c>
      <c r="CS606" s="32">
        <v>1649.4614257809999</v>
      </c>
      <c r="CT606" s="32">
        <v>783.59997558600003</v>
      </c>
      <c r="CU606" s="32">
        <v>7301.779296875</v>
      </c>
      <c r="CV606" s="32">
        <v>261.64706420900001</v>
      </c>
      <c r="CW606" s="32">
        <v>257.32315063499999</v>
      </c>
      <c r="CX606" s="32">
        <v>952.31347656200001</v>
      </c>
      <c r="CZ606" s="32">
        <v>1311.470703125</v>
      </c>
      <c r="DA606" s="32">
        <v>1757.154907227</v>
      </c>
      <c r="DB606" s="32">
        <v>136.48207092300001</v>
      </c>
      <c r="DC606" s="34">
        <v>3458</v>
      </c>
      <c r="DD606" s="32">
        <v>2494.7194824220001</v>
      </c>
      <c r="DE606" s="32">
        <v>658.17437744100005</v>
      </c>
      <c r="DG606" s="32">
        <v>0.810000002</v>
      </c>
      <c r="DI606" s="32">
        <v>74.243408203000001</v>
      </c>
      <c r="DJ606" s="32">
        <v>608.5</v>
      </c>
      <c r="DK606" s="32">
        <v>331.82711791999998</v>
      </c>
      <c r="DL606" s="32">
        <v>9478.8603515619998</v>
      </c>
      <c r="DM606" s="32">
        <v>1459.8790283200001</v>
      </c>
      <c r="DN606" s="32">
        <v>2421.1501464839998</v>
      </c>
      <c r="DO606" s="32">
        <v>608.5</v>
      </c>
      <c r="DP606" s="32">
        <v>443.8</v>
      </c>
      <c r="DQ606" s="34">
        <v>1164</v>
      </c>
      <c r="DS606" s="32">
        <v>20.2</v>
      </c>
      <c r="DT606" s="32">
        <v>916.15582275400004</v>
      </c>
      <c r="DU606" s="32">
        <v>115.5</v>
      </c>
      <c r="DV606" s="32">
        <v>3955.5705566410002</v>
      </c>
      <c r="DW606" s="32">
        <v>1062.5450439450001</v>
      </c>
      <c r="DX606" s="32">
        <v>369.2</v>
      </c>
      <c r="DY606" s="32">
        <v>526.42926025400004</v>
      </c>
      <c r="EA606">
        <v>14.173999999999999</v>
      </c>
      <c r="EB606" s="32">
        <v>518.47296142599998</v>
      </c>
      <c r="EC606" s="32">
        <v>952.79998779300001</v>
      </c>
    </row>
    <row r="607" spans="1:133">
      <c r="A607" s="33">
        <v>44705</v>
      </c>
      <c r="B607" s="32">
        <v>615.12811279300001</v>
      </c>
      <c r="C607" s="32">
        <v>6748.7060546880002</v>
      </c>
      <c r="D607" s="32">
        <v>1451.3127441409999</v>
      </c>
      <c r="E607" s="32">
        <v>2827.6364746089998</v>
      </c>
      <c r="F607" s="32">
        <v>664.99871826200001</v>
      </c>
      <c r="G607" s="32">
        <v>3144.0920410160002</v>
      </c>
      <c r="H607" s="32">
        <v>526.47967529300001</v>
      </c>
      <c r="I607" s="32">
        <v>120.624176025</v>
      </c>
      <c r="J607" s="32">
        <v>2310.9555664059999</v>
      </c>
      <c r="K607" s="32">
        <v>1520.9315185549999</v>
      </c>
      <c r="L607" s="32">
        <v>10591.266601562</v>
      </c>
      <c r="M607" s="32">
        <v>464.01937866200001</v>
      </c>
      <c r="N607" s="32">
        <v>217.49781799300001</v>
      </c>
      <c r="O607" s="32">
        <v>874.39263916000004</v>
      </c>
      <c r="P607" s="32">
        <v>818.51184081999997</v>
      </c>
      <c r="Q607" s="32">
        <v>134.03472900400001</v>
      </c>
      <c r="R607" s="32">
        <v>1108.1789550779999</v>
      </c>
      <c r="S607" s="32">
        <v>1230.3972167970001</v>
      </c>
      <c r="T607" s="32">
        <v>125.551025391</v>
      </c>
      <c r="U607" s="32">
        <v>3752.2067871089998</v>
      </c>
      <c r="V607" s="32">
        <v>2172.4201660160002</v>
      </c>
      <c r="W607" s="32">
        <v>1220.925415039</v>
      </c>
      <c r="X607" s="32">
        <v>83.100204468000001</v>
      </c>
      <c r="Y607" s="32">
        <v>214.335739136</v>
      </c>
      <c r="Z607" s="32">
        <v>3959.3369140619998</v>
      </c>
      <c r="AA607" s="32">
        <v>298.83633422899999</v>
      </c>
      <c r="AB607" s="32">
        <v>1105.7042236330001</v>
      </c>
      <c r="AC607" s="32">
        <v>6224.5439453119998</v>
      </c>
      <c r="AD607" s="32">
        <v>2736.2609863279999</v>
      </c>
      <c r="AE607" s="32">
        <v>1525.7801513669999</v>
      </c>
      <c r="AF607" s="32">
        <v>247.25636291500001</v>
      </c>
      <c r="AG607" s="32">
        <v>1706.411743164</v>
      </c>
      <c r="AH607" s="32">
        <v>548.57714843799999</v>
      </c>
      <c r="AI607" s="32">
        <v>427.97055053700001</v>
      </c>
      <c r="AJ607" s="32">
        <v>1364.3552246090001</v>
      </c>
      <c r="AK607" s="32">
        <v>3626.8139648440001</v>
      </c>
      <c r="AL607" s="32">
        <v>546.15563964800003</v>
      </c>
      <c r="AM607" s="32">
        <v>1133.958374023</v>
      </c>
      <c r="AN607" s="32">
        <v>2338.1823730470001</v>
      </c>
      <c r="AP607" s="32">
        <v>2598.916015625</v>
      </c>
      <c r="AQ607" s="32">
        <v>978.65563964800003</v>
      </c>
      <c r="AR607" s="32">
        <v>1781.2478027340001</v>
      </c>
      <c r="AS607" s="32">
        <v>2568.8278808589998</v>
      </c>
      <c r="AT607" s="32">
        <v>1575.3278808590001</v>
      </c>
      <c r="AU607" s="32">
        <v>907.27923583999996</v>
      </c>
      <c r="AV607" s="32">
        <v>189.638427734</v>
      </c>
      <c r="AW607" s="32">
        <v>1793.134765625</v>
      </c>
      <c r="AX607" s="32">
        <v>753.99285888700001</v>
      </c>
      <c r="AY607" s="32">
        <v>477.998138428</v>
      </c>
      <c r="AZ607" s="32">
        <v>423.01681518599997</v>
      </c>
      <c r="BA607" s="32">
        <v>119.278678894</v>
      </c>
      <c r="BB607" s="32">
        <v>1604.045288086</v>
      </c>
      <c r="BC607" s="32">
        <v>3620.9445800779999</v>
      </c>
      <c r="BD607" s="32">
        <v>2169.6130371089998</v>
      </c>
      <c r="BE607" s="32">
        <v>492.81771850600001</v>
      </c>
      <c r="BF607" s="32">
        <v>556.58532714800003</v>
      </c>
      <c r="BG607" s="32">
        <v>231.929397583</v>
      </c>
      <c r="BH607" s="32">
        <v>506.14746093799999</v>
      </c>
      <c r="BI607" s="32">
        <v>9102</v>
      </c>
      <c r="BJ607" s="32">
        <v>4688.1484375</v>
      </c>
      <c r="BK607" s="32">
        <v>190.21583557100001</v>
      </c>
      <c r="BL607" s="32">
        <v>1598.7719726559999</v>
      </c>
      <c r="BM607" s="32">
        <v>3480.6625976559999</v>
      </c>
      <c r="BN607" s="32">
        <v>754.974121094</v>
      </c>
      <c r="BO607" s="32">
        <v>3168.455078125</v>
      </c>
      <c r="BP607" s="32">
        <v>10316.057617188</v>
      </c>
      <c r="BQ607" s="32">
        <v>2147.6271972660002</v>
      </c>
      <c r="BR607" s="32">
        <v>5533.0620117190001</v>
      </c>
      <c r="BS607" s="32">
        <v>2299.0427246089998</v>
      </c>
      <c r="BT607" s="32">
        <v>1540.260131836</v>
      </c>
      <c r="BU607" s="32">
        <v>80.080001831000004</v>
      </c>
      <c r="BV607" s="32">
        <v>1262.267944336</v>
      </c>
      <c r="BW607" s="32">
        <v>425.10745239300002</v>
      </c>
      <c r="BX607" s="32">
        <v>1763.634399414</v>
      </c>
      <c r="BY607" s="32">
        <v>693.09381103500004</v>
      </c>
      <c r="BZ607" s="32">
        <v>634</v>
      </c>
      <c r="CA607" s="32">
        <v>828.33404541000004</v>
      </c>
      <c r="CB607" s="32">
        <v>253.01010131800001</v>
      </c>
      <c r="CC607" s="32">
        <v>43.955791472999998</v>
      </c>
      <c r="CD607" s="32">
        <v>229.54664611800001</v>
      </c>
      <c r="CE607" s="32">
        <v>485.62411499000001</v>
      </c>
      <c r="CF607" s="32">
        <v>5997.0200195309999</v>
      </c>
      <c r="CG607" s="32">
        <v>4608.5151367190001</v>
      </c>
      <c r="CH607" s="32">
        <v>10.294857979</v>
      </c>
      <c r="CI607" s="32">
        <v>2332.5678710940001</v>
      </c>
      <c r="CJ607" s="32">
        <v>489.28842163100001</v>
      </c>
      <c r="CK607" s="32">
        <v>128.77656555199999</v>
      </c>
      <c r="CL607" s="32">
        <v>427.97055053700001</v>
      </c>
      <c r="CM607" s="32">
        <v>162.60949707</v>
      </c>
      <c r="CN607" s="32">
        <v>802.63146972699997</v>
      </c>
      <c r="CO607" s="32">
        <v>1077.0974121090001</v>
      </c>
      <c r="CP607" s="32">
        <v>768.91369628899997</v>
      </c>
      <c r="CQ607" s="32">
        <v>5669.9008789059999</v>
      </c>
      <c r="CR607" s="32">
        <v>3537.9055175779999</v>
      </c>
      <c r="CS607" s="32">
        <v>1631.016967773</v>
      </c>
      <c r="CT607" s="32">
        <v>765</v>
      </c>
      <c r="CU607" s="32">
        <v>7303.7778320309999</v>
      </c>
      <c r="CV607" s="32">
        <v>258.05050659199998</v>
      </c>
      <c r="CW607" s="32">
        <v>251.63368225100001</v>
      </c>
      <c r="CX607" s="32">
        <v>944.99847412099996</v>
      </c>
      <c r="CZ607" s="32">
        <v>1325.465209961</v>
      </c>
      <c r="DA607" s="32">
        <v>1688.7071533200001</v>
      </c>
      <c r="DB607" s="32">
        <v>132.23263549800001</v>
      </c>
      <c r="DC607" s="34">
        <v>3496</v>
      </c>
      <c r="DD607" s="32">
        <v>2478.7277832029999</v>
      </c>
      <c r="DE607" s="32">
        <v>649.38006591800001</v>
      </c>
      <c r="DG607" s="32">
        <v>0.810000002</v>
      </c>
      <c r="DI607" s="32">
        <v>70.629081725999995</v>
      </c>
      <c r="DJ607" s="32">
        <v>570</v>
      </c>
      <c r="DK607" s="32">
        <v>313.53665161100002</v>
      </c>
      <c r="DL607" s="32">
        <v>9254.9814453119998</v>
      </c>
      <c r="DM607" s="32">
        <v>1455.385375977</v>
      </c>
      <c r="DN607" s="32">
        <v>2421.1501464839998</v>
      </c>
      <c r="DO607" s="32">
        <v>570</v>
      </c>
      <c r="DP607" s="32">
        <v>445.7</v>
      </c>
      <c r="DQ607" s="34">
        <v>1161</v>
      </c>
      <c r="DS607" s="32">
        <v>18.75</v>
      </c>
      <c r="DT607" s="32">
        <v>920.34307861299999</v>
      </c>
      <c r="DU607" s="32">
        <v>115.5</v>
      </c>
      <c r="DV607" s="32">
        <v>3935.5827636720001</v>
      </c>
      <c r="DW607" s="32">
        <v>985.52612304700006</v>
      </c>
      <c r="DX607" s="32">
        <v>368.6</v>
      </c>
      <c r="DY607" s="32">
        <v>496.33905029300001</v>
      </c>
      <c r="EA607">
        <v>13.239000000000001</v>
      </c>
      <c r="EB607" s="32">
        <v>516.06140136700003</v>
      </c>
      <c r="EC607" s="32">
        <v>872</v>
      </c>
    </row>
    <row r="608" spans="1:133">
      <c r="A608" s="33">
        <v>44706</v>
      </c>
      <c r="B608" s="32">
        <v>617.12664794900002</v>
      </c>
      <c r="C608" s="32">
        <v>6686.736328125</v>
      </c>
      <c r="D608" s="32">
        <v>1457.309936523</v>
      </c>
      <c r="E608" s="32">
        <v>2839.6306152339998</v>
      </c>
      <c r="F608" s="32">
        <v>665.59838867200006</v>
      </c>
      <c r="G608" s="32">
        <v>3067.1875</v>
      </c>
      <c r="H608" s="32">
        <v>522.08734130899995</v>
      </c>
      <c r="I608" s="32">
        <v>123.61518096899999</v>
      </c>
      <c r="J608" s="32">
        <v>2277.9704589839998</v>
      </c>
      <c r="K608" s="32">
        <v>1526.4276123049999</v>
      </c>
      <c r="L608" s="32">
        <v>10593.265625</v>
      </c>
      <c r="M608" s="32">
        <v>466.16555786100002</v>
      </c>
      <c r="N608" s="32">
        <v>214.09939575199999</v>
      </c>
      <c r="O608" s="32">
        <v>903.95184326200001</v>
      </c>
      <c r="P608" s="32">
        <v>803.11730956999997</v>
      </c>
      <c r="Q608" s="32">
        <v>136.14273071299999</v>
      </c>
      <c r="R608" s="32">
        <v>1102.6831054690001</v>
      </c>
      <c r="S608" s="32">
        <v>1232.8950195309999</v>
      </c>
      <c r="T608" s="32">
        <v>126.898345947</v>
      </c>
      <c r="U608" s="32">
        <v>3824.4020996089998</v>
      </c>
      <c r="V608" s="32">
        <v>2180.41796875</v>
      </c>
      <c r="W608" s="32">
        <v>1234.9128417970001</v>
      </c>
      <c r="X608" s="32">
        <v>85.258644103999998</v>
      </c>
      <c r="Y608" s="32">
        <v>217.429031372</v>
      </c>
      <c r="Z608" s="32">
        <v>3978.3764648440001</v>
      </c>
      <c r="AA608" s="32">
        <v>299.73492431599999</v>
      </c>
      <c r="AB608" s="32">
        <v>1109.3205566409999</v>
      </c>
      <c r="AC608" s="32">
        <v>6206.5595703119998</v>
      </c>
      <c r="AD608" s="32">
        <v>2761.9328613279999</v>
      </c>
      <c r="AE608" s="32">
        <v>1521.282226562</v>
      </c>
      <c r="AF608" s="32">
        <v>250.81097412099999</v>
      </c>
      <c r="AG608" s="32">
        <v>1717.738647461</v>
      </c>
      <c r="AH608" s="32">
        <v>561.06726074200003</v>
      </c>
      <c r="AI608" s="32">
        <v>434.06018066399997</v>
      </c>
      <c r="AJ608" s="32">
        <v>1378.3487548830001</v>
      </c>
      <c r="AK608" s="32">
        <v>3631.3115234380002</v>
      </c>
      <c r="AL608" s="32">
        <v>542.15734863299997</v>
      </c>
      <c r="AM608" s="32">
        <v>1110.9895019529999</v>
      </c>
      <c r="AN608" s="32">
        <v>2400.9848632809999</v>
      </c>
      <c r="AP608" s="32">
        <v>2636.8852539059999</v>
      </c>
      <c r="AQ608" s="32">
        <v>957.98596191399997</v>
      </c>
      <c r="AR608" s="32">
        <v>1837.62890625</v>
      </c>
      <c r="AS608" s="32">
        <v>2576.8239746089998</v>
      </c>
      <c r="AT608" s="32">
        <v>1567.336303711</v>
      </c>
      <c r="AU608" s="32">
        <v>895.78826904300001</v>
      </c>
      <c r="AV608" s="32">
        <v>189.43887329099999</v>
      </c>
      <c r="AW608" s="32">
        <v>1786.0910644529999</v>
      </c>
      <c r="AX608" s="32">
        <v>755.58978271499996</v>
      </c>
      <c r="AY608" s="32">
        <v>472.40045165999999</v>
      </c>
      <c r="AZ608" s="32">
        <v>427.26095581099997</v>
      </c>
      <c r="BA608" s="32">
        <v>111.979972839</v>
      </c>
      <c r="BB608" s="32">
        <v>1649.5183105470001</v>
      </c>
      <c r="BC608" s="32">
        <v>3700.8659667970001</v>
      </c>
      <c r="BD608" s="32">
        <v>2191.5991210940001</v>
      </c>
      <c r="BE608" s="32">
        <v>495.81655883799999</v>
      </c>
      <c r="BF608" s="32">
        <v>570.97973632799994</v>
      </c>
      <c r="BG608" s="32">
        <v>228.93418884299999</v>
      </c>
      <c r="BH608" s="32">
        <v>509.13873290999999</v>
      </c>
      <c r="BI608" s="32">
        <v>9248</v>
      </c>
      <c r="BJ608" s="32">
        <v>4733.130859375</v>
      </c>
      <c r="BK608" s="32">
        <v>189.566970825</v>
      </c>
      <c r="BL608" s="32">
        <v>1623.319335938</v>
      </c>
      <c r="BM608" s="32">
        <v>3572.4558105470001</v>
      </c>
      <c r="BN608" s="32">
        <v>756.97302246100003</v>
      </c>
      <c r="BO608" s="32">
        <v>3219.4140625</v>
      </c>
      <c r="BP608" s="32">
        <v>10316.057617188</v>
      </c>
      <c r="BQ608" s="32">
        <v>2157.6115722660002</v>
      </c>
      <c r="BR608" s="32">
        <v>5637.912109375</v>
      </c>
      <c r="BS608" s="32">
        <v>2347.9802246089998</v>
      </c>
      <c r="BT608" s="32">
        <v>1577.5971679690001</v>
      </c>
      <c r="BU608" s="32">
        <v>83.519996642999999</v>
      </c>
      <c r="BV608" s="32">
        <v>1266.6658935549999</v>
      </c>
      <c r="BW608" s="32">
        <v>424.20950317400002</v>
      </c>
      <c r="BX608" s="32">
        <v>1864.9985351559999</v>
      </c>
      <c r="BY608" s="32">
        <v>707.09167480500003</v>
      </c>
      <c r="BZ608" s="32">
        <v>639</v>
      </c>
      <c r="CA608" s="32">
        <v>825.33782958999996</v>
      </c>
      <c r="CB608" s="32">
        <v>261.100830078</v>
      </c>
      <c r="CC608" s="32">
        <v>44.235446930000002</v>
      </c>
      <c r="CD608" s="32">
        <v>232.30332946799999</v>
      </c>
      <c r="CE608" s="32">
        <v>484.94488525399998</v>
      </c>
      <c r="CF608" s="32">
        <v>6122.916015625</v>
      </c>
      <c r="CG608" s="32">
        <v>4678.4619140619998</v>
      </c>
      <c r="CH608" s="32">
        <v>10.36988163</v>
      </c>
      <c r="CI608" s="32">
        <v>2344.8911132809999</v>
      </c>
      <c r="CJ608" s="32">
        <v>490.60723876999998</v>
      </c>
      <c r="CK608" s="32">
        <v>130.155883789</v>
      </c>
      <c r="CL608" s="32">
        <v>434.06018066399997</v>
      </c>
      <c r="CM608" s="32">
        <v>163.708328247</v>
      </c>
      <c r="CN608" s="32">
        <v>813.62634277300003</v>
      </c>
      <c r="CO608" s="32">
        <v>1078.0965576169999</v>
      </c>
      <c r="CP608" s="32">
        <v>764.31658935500002</v>
      </c>
      <c r="CQ608" s="32">
        <v>5703.8647460940001</v>
      </c>
      <c r="CR608" s="32">
        <v>3489.9475097660002</v>
      </c>
      <c r="CS608" s="32">
        <v>1600.2761230470001</v>
      </c>
      <c r="CT608" s="32">
        <v>769.59997558600003</v>
      </c>
      <c r="CU608" s="32">
        <v>7323.7724609380002</v>
      </c>
      <c r="CV608" s="32">
        <v>255.053466797</v>
      </c>
      <c r="CW608" s="32">
        <v>252.33238220199999</v>
      </c>
      <c r="CX608" s="32">
        <v>925.03100585899995</v>
      </c>
      <c r="CZ608" s="32">
        <v>1310.471313477</v>
      </c>
      <c r="DA608" s="32">
        <v>1675.2175292970001</v>
      </c>
      <c r="DB608" s="32">
        <v>138.631790161</v>
      </c>
      <c r="DC608" s="34">
        <v>3474</v>
      </c>
      <c r="DD608" s="32">
        <v>2518.7072753910002</v>
      </c>
      <c r="DE608" s="32">
        <v>662.171875</v>
      </c>
      <c r="DG608" s="32">
        <v>0.810000002</v>
      </c>
      <c r="DI608" s="32">
        <v>71.947013854999994</v>
      </c>
      <c r="DJ608" s="32">
        <v>546.70000000000005</v>
      </c>
      <c r="DK608" s="32">
        <v>313.53665161100002</v>
      </c>
      <c r="DL608" s="32">
        <v>9402.8994140619998</v>
      </c>
      <c r="DM608" s="32">
        <v>1456.3839111330001</v>
      </c>
      <c r="DN608" s="32">
        <v>2431.3000488279999</v>
      </c>
      <c r="DO608" s="32">
        <v>546.70000000000005</v>
      </c>
      <c r="DP608" s="32">
        <v>432.9</v>
      </c>
      <c r="DQ608" s="34">
        <v>1161</v>
      </c>
      <c r="DS608" s="32">
        <v>18.100000000000001</v>
      </c>
      <c r="DT608" s="32">
        <v>892.70758056600005</v>
      </c>
      <c r="DU608" s="32">
        <v>115.5</v>
      </c>
      <c r="DV608" s="32">
        <v>3805.6628417970001</v>
      </c>
      <c r="DW608" s="32">
        <v>982.38250732400002</v>
      </c>
      <c r="DX608" s="32">
        <v>349.4</v>
      </c>
      <c r="DY608" s="32">
        <v>508.235198975</v>
      </c>
      <c r="EA608">
        <v>12.715999999999999</v>
      </c>
      <c r="EB608" s="32">
        <v>516.06140136700003</v>
      </c>
      <c r="EC608" s="32">
        <v>884.40002441399997</v>
      </c>
    </row>
    <row r="609" spans="1:133">
      <c r="A609" s="33">
        <v>44707</v>
      </c>
      <c r="B609" s="32">
        <v>623.32189941399997</v>
      </c>
      <c r="C609" s="32">
        <v>6748.7060546880002</v>
      </c>
      <c r="D609" s="32">
        <v>1452.812133789</v>
      </c>
      <c r="E609" s="32">
        <v>2841.6296386720001</v>
      </c>
      <c r="F609" s="32">
        <v>660.66381835899995</v>
      </c>
      <c r="G609" s="32">
        <v>2937.3491210940001</v>
      </c>
      <c r="H609" s="32">
        <v>524.68280029300001</v>
      </c>
      <c r="I609" s="32">
        <v>126.72425842299999</v>
      </c>
      <c r="J609" s="32">
        <v>2267.9750976559999</v>
      </c>
      <c r="K609" s="32">
        <v>1553.4086914059999</v>
      </c>
      <c r="L609" s="32">
        <v>10539.299804688</v>
      </c>
      <c r="M609" s="32">
        <v>469.74246215800002</v>
      </c>
      <c r="N609" s="32">
        <v>216.69818115199999</v>
      </c>
      <c r="O609" s="32">
        <v>917.93249511700003</v>
      </c>
      <c r="P609" s="32">
        <v>813.71343994100005</v>
      </c>
      <c r="Q609" s="32">
        <v>140.79794311500001</v>
      </c>
      <c r="R609" s="32">
        <v>1111.676391602</v>
      </c>
      <c r="S609" s="32">
        <v>1253.8762207029999</v>
      </c>
      <c r="T609" s="32">
        <v>130.89044189500001</v>
      </c>
      <c r="U609" s="32">
        <v>3918.0607910160002</v>
      </c>
      <c r="V609" s="32">
        <v>2210.4099121089998</v>
      </c>
      <c r="W609" s="32">
        <v>1261.8894042970001</v>
      </c>
      <c r="X609" s="32">
        <v>79.083091736</v>
      </c>
      <c r="Y609" s="32">
        <v>219.02554321299999</v>
      </c>
      <c r="Z609" s="32">
        <v>4049.7763671880002</v>
      </c>
      <c r="AA609" s="32">
        <v>304.02822875999999</v>
      </c>
      <c r="AB609" s="32">
        <v>1072.7048339840001</v>
      </c>
      <c r="AC609" s="32">
        <v>6172.58984375</v>
      </c>
      <c r="AD609" s="32">
        <v>2828.3254394529999</v>
      </c>
      <c r="AE609" s="32">
        <v>1555.2661132809999</v>
      </c>
      <c r="AF609" s="32">
        <v>263.46133422899999</v>
      </c>
      <c r="AG609" s="32">
        <v>1748.2719726559999</v>
      </c>
      <c r="AH609" s="32">
        <v>575.93664550799997</v>
      </c>
      <c r="AI609" s="32">
        <v>440.74880981400003</v>
      </c>
      <c r="AJ609" s="32">
        <v>1410.333618164</v>
      </c>
      <c r="AK609" s="32">
        <v>3636.8093261720001</v>
      </c>
      <c r="AL609" s="32">
        <v>551.95294189499998</v>
      </c>
      <c r="AM609" s="32">
        <v>1037.589233398</v>
      </c>
      <c r="AN609" s="32">
        <v>2420.30859375</v>
      </c>
      <c r="AP609" s="32">
        <v>2726.1723632809999</v>
      </c>
      <c r="AQ609" s="32">
        <v>977.19995117200006</v>
      </c>
      <c r="AR609" s="32">
        <v>1783.948242188</v>
      </c>
      <c r="AS609" s="32">
        <v>2606.8100585940001</v>
      </c>
      <c r="AT609" s="32">
        <v>1639.2600097659999</v>
      </c>
      <c r="AU609" s="32">
        <v>923.26647949200003</v>
      </c>
      <c r="AV609" s="32">
        <v>195.47575378400001</v>
      </c>
      <c r="AW609" s="32">
        <v>1764.7586669919999</v>
      </c>
      <c r="AX609" s="32">
        <v>767.76721191399997</v>
      </c>
      <c r="AY609" s="32">
        <v>478.397949219</v>
      </c>
      <c r="AZ609" s="32">
        <v>434.65078735399999</v>
      </c>
      <c r="BA609" s="32">
        <v>119.128700256</v>
      </c>
      <c r="BB609" s="32">
        <v>1722.4748535159999</v>
      </c>
      <c r="BC609" s="32">
        <v>3753.3146972660002</v>
      </c>
      <c r="BD609" s="32">
        <v>2216.5832519529999</v>
      </c>
      <c r="BE609" s="32">
        <v>498.51559448199998</v>
      </c>
      <c r="BF609" s="32">
        <v>586.57379150400004</v>
      </c>
      <c r="BG609" s="32">
        <v>231.929397583</v>
      </c>
      <c r="BH609" s="32">
        <v>513.86169433600003</v>
      </c>
      <c r="BI609" s="32">
        <v>9370</v>
      </c>
      <c r="BJ609" s="32">
        <v>4869.0766601559999</v>
      </c>
      <c r="BK609" s="32">
        <v>185.22459411599999</v>
      </c>
      <c r="BL609" s="32">
        <v>1644.1311035159999</v>
      </c>
      <c r="BM609" s="32">
        <v>3556.4912109380002</v>
      </c>
      <c r="BN609" s="32">
        <v>757.17291259800004</v>
      </c>
      <c r="BO609" s="32">
        <v>3270.8732910160002</v>
      </c>
      <c r="BP609" s="32">
        <v>10336.049804688</v>
      </c>
      <c r="BQ609" s="32">
        <v>2238.4846191410002</v>
      </c>
      <c r="BR609" s="32">
        <v>5622.9331054690001</v>
      </c>
      <c r="BS609" s="32">
        <v>2263.0895996089998</v>
      </c>
      <c r="BT609" s="32">
        <v>1596.9403076169999</v>
      </c>
      <c r="BU609" s="32">
        <v>86.440002441000004</v>
      </c>
      <c r="BV609" s="32">
        <v>1274.9735107419999</v>
      </c>
      <c r="BW609" s="32">
        <v>455.03756713899998</v>
      </c>
      <c r="BX609" s="32">
        <v>1779.113647461</v>
      </c>
      <c r="BY609" s="32">
        <v>745.68566894499997</v>
      </c>
      <c r="BZ609" s="32">
        <v>672</v>
      </c>
      <c r="CA609" s="32">
        <v>853.70135498000002</v>
      </c>
      <c r="CB609" s="32">
        <v>267.59341430699999</v>
      </c>
      <c r="CC609" s="32">
        <v>45.279155731000003</v>
      </c>
      <c r="CD609" s="32">
        <v>236.968551636</v>
      </c>
      <c r="CE609" s="32">
        <v>491.39724731400003</v>
      </c>
      <c r="CF609" s="32">
        <v>6516.5883789059999</v>
      </c>
      <c r="CG609" s="32">
        <v>4591.2309570309999</v>
      </c>
      <c r="CH609" s="32">
        <v>10.609955788000001</v>
      </c>
      <c r="CI609" s="32">
        <v>2370.0310058589998</v>
      </c>
      <c r="CJ609" s="32">
        <v>489.09997558600003</v>
      </c>
      <c r="CK609" s="32">
        <v>131.355300903</v>
      </c>
      <c r="CL609" s="32">
        <v>440.74880981400003</v>
      </c>
      <c r="CM609" s="32">
        <v>167.504348755</v>
      </c>
      <c r="CN609" s="32">
        <v>821.62280273399995</v>
      </c>
      <c r="CO609" s="32">
        <v>1116.064819336</v>
      </c>
      <c r="CP609" s="32">
        <v>770.51269531200001</v>
      </c>
      <c r="CQ609" s="32">
        <v>5601.1518554690001</v>
      </c>
      <c r="CR609" s="32">
        <v>3484.9519042970001</v>
      </c>
      <c r="CS609" s="32">
        <v>1614.3289794919999</v>
      </c>
      <c r="CT609" s="32">
        <v>858.40002441399997</v>
      </c>
      <c r="CU609" s="32">
        <v>7387.7524414059999</v>
      </c>
      <c r="CV609" s="32">
        <v>257.75085449199997</v>
      </c>
      <c r="CW609" s="32">
        <v>258.02182006800001</v>
      </c>
      <c r="CX609" s="32">
        <v>933.33441162099996</v>
      </c>
      <c r="CZ609" s="32">
        <v>1340.458984375</v>
      </c>
      <c r="DA609" s="32">
        <v>1702.6965332029999</v>
      </c>
      <c r="DB609" s="32">
        <v>149.580368042</v>
      </c>
      <c r="DC609" s="34">
        <v>3502</v>
      </c>
      <c r="DD609" s="32">
        <v>2538.8483886720001</v>
      </c>
      <c r="DE609" s="32">
        <v>672.76507568399995</v>
      </c>
      <c r="DG609" s="32">
        <v>0.810000002</v>
      </c>
      <c r="DI609" s="32">
        <v>73.364799500000004</v>
      </c>
      <c r="DJ609" s="32">
        <v>555</v>
      </c>
      <c r="DK609" s="32">
        <v>327.12954711899999</v>
      </c>
      <c r="DL609" s="32">
        <v>9484.8564453119998</v>
      </c>
      <c r="DM609" s="32">
        <v>1567.223022461</v>
      </c>
      <c r="DN609" s="32">
        <v>2416.8251953119998</v>
      </c>
      <c r="DO609" s="32">
        <v>555</v>
      </c>
      <c r="DP609" s="32">
        <v>436.7</v>
      </c>
      <c r="DQ609" s="34">
        <v>1161</v>
      </c>
      <c r="DS609" s="32">
        <v>18.48</v>
      </c>
      <c r="DT609" s="32">
        <v>864.23474121100003</v>
      </c>
      <c r="DU609" s="32">
        <v>115.5</v>
      </c>
      <c r="DV609" s="32">
        <v>3895.607421875</v>
      </c>
      <c r="DW609" s="32">
        <v>991.81335449200003</v>
      </c>
      <c r="DX609" s="32">
        <v>358.3</v>
      </c>
      <c r="DY609" s="32">
        <v>524.42993164100005</v>
      </c>
      <c r="EA609">
        <v>12.827</v>
      </c>
      <c r="EB609" s="32">
        <v>516.06140136700003</v>
      </c>
      <c r="EC609" s="32">
        <v>965.59997558600003</v>
      </c>
    </row>
    <row r="610" spans="1:133">
      <c r="A610" s="33">
        <v>44708</v>
      </c>
      <c r="B610" s="32">
        <v>626.51934814499998</v>
      </c>
      <c r="C610" s="32">
        <v>6878.6435546880002</v>
      </c>
      <c r="D610" s="32">
        <v>1469.3044433590001</v>
      </c>
      <c r="E610" s="32">
        <v>2856.6220703119998</v>
      </c>
      <c r="F610" s="32">
        <v>672.657714844</v>
      </c>
      <c r="G610" s="32">
        <v>2935.3513183589998</v>
      </c>
      <c r="H610" s="32">
        <v>525.28179931600005</v>
      </c>
      <c r="I610" s="32">
        <v>128.37718200699999</v>
      </c>
      <c r="J610" s="32">
        <v>2281.96875</v>
      </c>
      <c r="K610" s="32">
        <v>1553.4086914059999</v>
      </c>
      <c r="L610" s="32">
        <v>10573.280273438</v>
      </c>
      <c r="M610" s="32">
        <v>476.091552734</v>
      </c>
      <c r="N610" s="32">
        <v>213.899490356</v>
      </c>
      <c r="O610" s="32">
        <v>925.122558594</v>
      </c>
      <c r="P610" s="32">
        <v>801.71771240199996</v>
      </c>
      <c r="Q610" s="32">
        <v>140.44659423799999</v>
      </c>
      <c r="R610" s="32">
        <v>1117.671875</v>
      </c>
      <c r="S610" s="32">
        <v>1266.365234375</v>
      </c>
      <c r="T610" s="32">
        <v>129.99221801799999</v>
      </c>
      <c r="U610" s="32">
        <v>4019.5244140619998</v>
      </c>
      <c r="V610" s="32">
        <v>2264.3957519529999</v>
      </c>
      <c r="W610" s="32">
        <v>1281.3721923830001</v>
      </c>
      <c r="X610" s="32">
        <v>77.184455872000001</v>
      </c>
      <c r="Y610" s="32">
        <v>217.429031372</v>
      </c>
      <c r="Z610" s="32">
        <v>4031.6882324220001</v>
      </c>
      <c r="AA610" s="32">
        <v>308.62115478499999</v>
      </c>
      <c r="AB610" s="32">
        <v>1052.362915039</v>
      </c>
      <c r="AC610" s="32">
        <v>6112.6416015619998</v>
      </c>
      <c r="AD610" s="32">
        <v>2877.0134277339998</v>
      </c>
      <c r="AE610" s="32">
        <v>1573.2578125</v>
      </c>
      <c r="AF610" s="32">
        <v>269.73425293000003</v>
      </c>
      <c r="AG610" s="32">
        <v>1772.4030761720001</v>
      </c>
      <c r="AH610" s="32">
        <v>571.77325439499998</v>
      </c>
      <c r="AI610" s="32">
        <v>440.14981079099999</v>
      </c>
      <c r="AJ610" s="32">
        <v>1432.3233642580001</v>
      </c>
      <c r="AK610" s="32">
        <v>3641.806640625</v>
      </c>
      <c r="AL610" s="32">
        <v>547.75482177699996</v>
      </c>
      <c r="AM610" s="32">
        <v>1042.5825195309999</v>
      </c>
      <c r="AN610" s="32">
        <v>2468.6179199220001</v>
      </c>
      <c r="AP610" s="32">
        <v>2728.1713867190001</v>
      </c>
      <c r="AQ610" s="32">
        <v>999.51940918000003</v>
      </c>
      <c r="AR610" s="32">
        <v>1793.4296875</v>
      </c>
      <c r="AS610" s="32">
        <v>2693.7702636720001</v>
      </c>
      <c r="AT610" s="32">
        <v>1668.728881836</v>
      </c>
      <c r="AU610" s="32">
        <v>931.759765625</v>
      </c>
      <c r="AV610" s="32">
        <v>195.725219727</v>
      </c>
      <c r="AW610" s="32">
        <v>1744.029907227</v>
      </c>
      <c r="AX610" s="32">
        <v>773.15698242200006</v>
      </c>
      <c r="AY610" s="32">
        <v>486.99432373000002</v>
      </c>
      <c r="AZ610" s="32">
        <v>430.05706787100002</v>
      </c>
      <c r="BA610" s="32">
        <v>119.92855072</v>
      </c>
      <c r="BB610" s="32">
        <v>1734.967407227</v>
      </c>
      <c r="BC610" s="32">
        <v>3799.26953125</v>
      </c>
      <c r="BD610" s="32">
        <v>2236.5708007809999</v>
      </c>
      <c r="BE610" s="32">
        <v>509.01168823199998</v>
      </c>
      <c r="BF610" s="32">
        <v>595.5703125</v>
      </c>
      <c r="BG610" s="32">
        <v>230.73130798299999</v>
      </c>
      <c r="BH610" s="32">
        <v>508.66644287100002</v>
      </c>
      <c r="BI610" s="32">
        <v>9546</v>
      </c>
      <c r="BJ610" s="32">
        <v>4934.0517578119998</v>
      </c>
      <c r="BK610" s="32">
        <v>183.92689514200001</v>
      </c>
      <c r="BL610" s="32">
        <v>1665.4766845700001</v>
      </c>
      <c r="BM610" s="32">
        <v>3542.5231933589998</v>
      </c>
      <c r="BN610" s="32">
        <v>742.38128662099996</v>
      </c>
      <c r="BO610" s="32">
        <v>3286.3601074220001</v>
      </c>
      <c r="BP610" s="32">
        <v>10560.96484375</v>
      </c>
      <c r="BQ610" s="32">
        <v>2233.4924316410002</v>
      </c>
      <c r="BR610" s="32">
        <v>5693.8315429690001</v>
      </c>
      <c r="BS610" s="32">
        <v>2110.2856445309999</v>
      </c>
      <c r="BT610" s="32">
        <v>1579.396484375</v>
      </c>
      <c r="BU610" s="32">
        <v>86.910003661999994</v>
      </c>
      <c r="BV610" s="32">
        <v>1266.6658935549999</v>
      </c>
      <c r="BW610" s="32">
        <v>451.04690551800002</v>
      </c>
      <c r="BX610" s="32">
        <v>1750.1524658200001</v>
      </c>
      <c r="BY610" s="32">
        <v>794.67816162099996</v>
      </c>
      <c r="BZ610" s="32">
        <v>689.5</v>
      </c>
      <c r="CA610" s="32">
        <v>850.90496826200001</v>
      </c>
      <c r="CB610" s="32">
        <v>265.39593505900001</v>
      </c>
      <c r="CC610" s="32">
        <v>45.179283142000003</v>
      </c>
      <c r="CD610" s="32">
        <v>240.891479492</v>
      </c>
      <c r="CE610" s="32">
        <v>498.52877807599998</v>
      </c>
      <c r="CF610" s="32">
        <v>6534.5727539059999</v>
      </c>
      <c r="CG610" s="32">
        <v>4672.181640625</v>
      </c>
      <c r="CH610" s="32">
        <v>10.578279495</v>
      </c>
      <c r="CI610" s="32">
        <v>2346.3698730470001</v>
      </c>
      <c r="CJ610" s="32">
        <v>495.69418335</v>
      </c>
      <c r="CK610" s="32">
        <v>130.075927734</v>
      </c>
      <c r="CL610" s="32">
        <v>440.14981079099999</v>
      </c>
      <c r="CM610" s="32">
        <v>170.20152282699999</v>
      </c>
      <c r="CN610" s="32">
        <v>832.61755371100003</v>
      </c>
      <c r="CO610" s="32">
        <v>1126.0563964840001</v>
      </c>
      <c r="CP610" s="32">
        <v>766.31536865199996</v>
      </c>
      <c r="CQ610" s="32">
        <v>5611.1435546880002</v>
      </c>
      <c r="CR610" s="32">
        <v>3472.4626464839998</v>
      </c>
      <c r="CS610" s="32">
        <v>1585.3449707029999</v>
      </c>
      <c r="CT610" s="32">
        <v>901.40002441399997</v>
      </c>
      <c r="CU610" s="32">
        <v>7555.701171875</v>
      </c>
      <c r="CV610" s="32">
        <v>258.25033569300001</v>
      </c>
      <c r="CW610" s="32">
        <v>261.71505737299998</v>
      </c>
      <c r="CX610" s="32">
        <v>944.99847412099996</v>
      </c>
      <c r="CZ610" s="32">
        <v>1365.4489746090001</v>
      </c>
      <c r="DA610" s="32">
        <v>1687.2084960940001</v>
      </c>
      <c r="DB610" s="32">
        <v>149.830322266</v>
      </c>
      <c r="DC610" s="34">
        <v>3556</v>
      </c>
      <c r="DD610" s="32">
        <v>2572.8327636720001</v>
      </c>
      <c r="DE610" s="32">
        <v>675.36334228500004</v>
      </c>
      <c r="DG610" s="32">
        <v>0.810000002</v>
      </c>
      <c r="DI610" s="32">
        <v>70.529251099000007</v>
      </c>
      <c r="DJ610" s="32">
        <v>576.9</v>
      </c>
      <c r="DK610" s="32">
        <v>320.83282470699999</v>
      </c>
      <c r="DL610" s="32">
        <v>9538.828125</v>
      </c>
      <c r="DM610" s="32">
        <v>1593.684570312</v>
      </c>
      <c r="DN610" s="32">
        <v>2502.1774902339998</v>
      </c>
      <c r="DO610" s="32">
        <v>576.9</v>
      </c>
      <c r="DP610" s="32">
        <v>425.5</v>
      </c>
      <c r="DQ610" s="34">
        <v>1163</v>
      </c>
      <c r="DS610" s="32">
        <v>19.690000000000001</v>
      </c>
      <c r="DT610" s="32">
        <v>846.64855956999997</v>
      </c>
      <c r="DU610" s="32">
        <v>115.5</v>
      </c>
      <c r="DV610" s="32">
        <v>3919.5925292970001</v>
      </c>
      <c r="DW610" s="32">
        <v>976.88110351600005</v>
      </c>
      <c r="DX610" s="32">
        <v>369.6</v>
      </c>
      <c r="DY610" s="32">
        <v>531.82751464800003</v>
      </c>
      <c r="EA610">
        <v>12.891</v>
      </c>
      <c r="EB610" s="32">
        <v>516.06140136700003</v>
      </c>
      <c r="EC610" s="32">
        <v>986.40002441399997</v>
      </c>
    </row>
    <row r="611" spans="1:133">
      <c r="A611" s="33">
        <v>44711</v>
      </c>
      <c r="B611" s="32">
        <v>626.11975097699997</v>
      </c>
      <c r="C611" s="32">
        <v>6974.595703125</v>
      </c>
      <c r="D611" s="32">
        <v>1517.78125</v>
      </c>
      <c r="E611" s="32">
        <v>2856.6220703119998</v>
      </c>
      <c r="F611" s="32">
        <v>675.65618896499996</v>
      </c>
      <c r="G611" s="32">
        <v>2963.3171386720001</v>
      </c>
      <c r="H611" s="32">
        <v>526.08032226600005</v>
      </c>
      <c r="I611" s="32">
        <v>132.86369323700001</v>
      </c>
      <c r="J611" s="32">
        <v>2289.9650878910002</v>
      </c>
      <c r="K611" s="32">
        <v>1576.892211914</v>
      </c>
      <c r="L611" s="32">
        <v>10461.349609375</v>
      </c>
      <c r="M611" s="32">
        <v>472.693450928</v>
      </c>
      <c r="N611" s="32">
        <v>219.097045898</v>
      </c>
      <c r="O611" s="32">
        <v>932.31268310500002</v>
      </c>
      <c r="P611" s="32">
        <v>808.91516113299997</v>
      </c>
      <c r="Q611" s="32">
        <v>133.33206176799999</v>
      </c>
      <c r="R611" s="32">
        <v>1128.1641845700001</v>
      </c>
      <c r="S611" s="32">
        <v>1289.8439941409999</v>
      </c>
      <c r="T611" s="32">
        <v>132.187866211</v>
      </c>
      <c r="U611" s="32">
        <v>4133.6708984380002</v>
      </c>
      <c r="V611" s="32">
        <v>2304.384765625</v>
      </c>
      <c r="W611" s="32">
        <v>1294.860351562</v>
      </c>
      <c r="X611" s="32">
        <v>77.384323120000005</v>
      </c>
      <c r="Y611" s="32">
        <v>221.121002197</v>
      </c>
      <c r="Z611" s="32">
        <v>4083.0952148440001</v>
      </c>
      <c r="AA611" s="32">
        <v>311.81619262700002</v>
      </c>
      <c r="AB611" s="32">
        <v>1051.006835938</v>
      </c>
      <c r="AC611" s="32">
        <v>6114.640625</v>
      </c>
      <c r="AD611" s="32">
        <v>2913.3081054690001</v>
      </c>
      <c r="AE611" s="32">
        <v>1612.7391357419999</v>
      </c>
      <c r="AF611" s="32">
        <v>283.63912963899998</v>
      </c>
      <c r="AG611" s="32">
        <v>1772.4030761720001</v>
      </c>
      <c r="AH611" s="32">
        <v>585.65124511700003</v>
      </c>
      <c r="AI611" s="32">
        <v>433.96038818400001</v>
      </c>
      <c r="AJ611" s="32">
        <v>1460.309936523</v>
      </c>
      <c r="AK611" s="32">
        <v>3666.794921875</v>
      </c>
      <c r="AL611" s="32">
        <v>552.15295410199997</v>
      </c>
      <c r="AM611" s="32">
        <v>1045.578491211</v>
      </c>
      <c r="AN611" s="32">
        <v>2526.5893554690001</v>
      </c>
      <c r="AP611" s="32">
        <v>2753.154296875</v>
      </c>
      <c r="AQ611" s="32">
        <v>1019.897888184</v>
      </c>
      <c r="AR611" s="32">
        <v>1765.984375</v>
      </c>
      <c r="AS611" s="32">
        <v>2690.7722167970001</v>
      </c>
      <c r="AT611" s="32">
        <v>1703.1921386720001</v>
      </c>
      <c r="AU611" s="32">
        <v>965.73266601600005</v>
      </c>
      <c r="AV611" s="32">
        <v>198.02021789599999</v>
      </c>
      <c r="AW611" s="32">
        <v>1738.797485352</v>
      </c>
      <c r="AX611" s="32">
        <v>771.16082763700001</v>
      </c>
      <c r="AY611" s="32">
        <v>483.39584350600001</v>
      </c>
      <c r="AZ611" s="32">
        <v>432.90319824199997</v>
      </c>
      <c r="BA611" s="32">
        <v>124.47773742699999</v>
      </c>
      <c r="BB611" s="32">
        <v>1746.460327148</v>
      </c>
      <c r="BC611" s="32">
        <v>3846.2236328119998</v>
      </c>
      <c r="BD611" s="32">
        <v>2227.576171875</v>
      </c>
      <c r="BE611" s="32">
        <v>513.21020507799994</v>
      </c>
      <c r="BF611" s="32">
        <v>597.369628906</v>
      </c>
      <c r="BG611" s="32">
        <v>230.73130798299999</v>
      </c>
      <c r="BH611" s="32">
        <v>513.07452392599998</v>
      </c>
      <c r="BI611" s="32">
        <v>9710</v>
      </c>
      <c r="BJ611" s="32">
        <v>4993.0283203119998</v>
      </c>
      <c r="BK611" s="32">
        <v>183.627410889</v>
      </c>
      <c r="BL611" s="32">
        <v>1672.4138183590001</v>
      </c>
      <c r="BM611" s="32">
        <v>3448.2355957029999</v>
      </c>
      <c r="BN611" s="32">
        <v>753.17504882799994</v>
      </c>
      <c r="BO611" s="32">
        <v>3319.8337402339998</v>
      </c>
      <c r="BP611" s="32">
        <v>10765.885742188</v>
      </c>
      <c r="BQ611" s="32">
        <v>2250.4658203119998</v>
      </c>
      <c r="BR611" s="32">
        <v>5726.7846679690001</v>
      </c>
      <c r="BS611" s="32">
        <v>2128.2626953119998</v>
      </c>
      <c r="BT611" s="32">
        <v>1594.6911621090001</v>
      </c>
      <c r="BU611" s="32">
        <v>88.989997864000003</v>
      </c>
      <c r="BV611" s="32">
        <v>1291.5887451169999</v>
      </c>
      <c r="BW611" s="32">
        <v>457.63150024399999</v>
      </c>
      <c r="BX611" s="32">
        <v>1762.6358642580001</v>
      </c>
      <c r="BY611" s="32">
        <v>818.67449951200001</v>
      </c>
      <c r="BZ611" s="32">
        <v>695</v>
      </c>
      <c r="CA611" s="32">
        <v>862.29028320299994</v>
      </c>
      <c r="CB611" s="32">
        <v>264.99636840800002</v>
      </c>
      <c r="CC611" s="32">
        <v>45.084396362</v>
      </c>
      <c r="CD611" s="32">
        <v>242.69386291500001</v>
      </c>
      <c r="CE611" s="32">
        <v>504.64154052700002</v>
      </c>
      <c r="CF611" s="32">
        <v>6608.51171875</v>
      </c>
      <c r="CG611" s="32">
        <v>4740.140625</v>
      </c>
      <c r="CI611" s="32">
        <v>2340.4545898440001</v>
      </c>
      <c r="CJ611" s="32">
        <v>495.97674560500002</v>
      </c>
      <c r="CK611" s="32">
        <v>129.25633239699999</v>
      </c>
      <c r="CL611" s="32">
        <v>433.96038818400001</v>
      </c>
      <c r="CM611" s="32">
        <v>171.040649414</v>
      </c>
      <c r="CN611" s="32">
        <v>839.61437988299997</v>
      </c>
      <c r="CO611" s="32">
        <v>1145.040405273</v>
      </c>
      <c r="CP611" s="32">
        <v>761.118652344</v>
      </c>
      <c r="CQ611" s="32">
        <v>5605.1484375</v>
      </c>
      <c r="CR611" s="32">
        <v>3492.4450683589998</v>
      </c>
      <c r="CS611" s="32">
        <v>1587.979858398</v>
      </c>
      <c r="CT611" s="32">
        <v>935.20001220699999</v>
      </c>
      <c r="CU611" s="32">
        <v>7585.6923828119998</v>
      </c>
      <c r="CV611" s="32">
        <v>258.94964599600002</v>
      </c>
      <c r="CW611" s="32">
        <v>264.609619141</v>
      </c>
      <c r="CX611" s="32">
        <v>927.60113525400004</v>
      </c>
      <c r="CZ611" s="32">
        <v>1416.428344727</v>
      </c>
      <c r="DA611" s="32">
        <v>1705.694335938</v>
      </c>
      <c r="DB611" s="32">
        <v>152.28001403799999</v>
      </c>
      <c r="DC611" s="34">
        <v>3648</v>
      </c>
      <c r="DD611" s="32">
        <v>2602.8190917970001</v>
      </c>
      <c r="DE611" s="32">
        <v>682.75860595699999</v>
      </c>
      <c r="DG611" s="32">
        <v>0.810000002</v>
      </c>
      <c r="DI611" s="32">
        <v>70.329559325999995</v>
      </c>
      <c r="DJ611" s="32">
        <v>567.4</v>
      </c>
      <c r="DK611" s="32">
        <v>328.72872924799998</v>
      </c>
      <c r="DL611" s="32">
        <v>9660.76171875</v>
      </c>
      <c r="DM611" s="32">
        <v>1609.6612548830001</v>
      </c>
      <c r="DN611" s="32">
        <v>2540.1120605470001</v>
      </c>
      <c r="DO611" s="32">
        <v>567.4</v>
      </c>
      <c r="DP611" s="32">
        <v>389.5</v>
      </c>
      <c r="DQ611" s="34">
        <v>1165</v>
      </c>
      <c r="DS611" s="32">
        <v>19.41</v>
      </c>
      <c r="DT611" s="32">
        <v>861.72235107400002</v>
      </c>
      <c r="DU611" s="32">
        <v>115.5</v>
      </c>
      <c r="DV611" s="32">
        <v>4083.4921875</v>
      </c>
      <c r="DW611" s="32">
        <v>984.74035644499997</v>
      </c>
      <c r="DX611" s="32">
        <v>361.9</v>
      </c>
      <c r="DY611" s="32">
        <v>535.02655029300001</v>
      </c>
      <c r="EA611">
        <v>12.925000000000001</v>
      </c>
      <c r="EB611" s="32">
        <v>518.47296142599998</v>
      </c>
      <c r="EC611" s="32">
        <v>1011.5</v>
      </c>
    </row>
    <row r="612" spans="1:133">
      <c r="A612" s="33">
        <v>44712</v>
      </c>
      <c r="B612" s="32">
        <v>629.31726074200003</v>
      </c>
      <c r="C612" s="32">
        <v>6906.6293945309999</v>
      </c>
      <c r="D612" s="32">
        <v>1476.8006591799999</v>
      </c>
      <c r="E612" s="32">
        <v>2765.6662597660002</v>
      </c>
      <c r="F612" s="32">
        <v>656.266113281</v>
      </c>
      <c r="G612" s="32">
        <v>2911.3811035160002</v>
      </c>
      <c r="H612" s="32">
        <v>524.68280029300001</v>
      </c>
      <c r="I612" s="32">
        <v>125.582946777</v>
      </c>
      <c r="J612" s="32">
        <v>2274.9719238279999</v>
      </c>
      <c r="K612" s="32">
        <v>1553.908203125</v>
      </c>
      <c r="L612" s="32">
        <v>10447.358398438</v>
      </c>
      <c r="M612" s="32">
        <v>476.628082275</v>
      </c>
      <c r="N612" s="32">
        <v>215.898529053</v>
      </c>
      <c r="O612" s="32">
        <v>919.330566406</v>
      </c>
      <c r="P612" s="32">
        <v>773.92749023399995</v>
      </c>
      <c r="Q612" s="32">
        <v>135.79139709500001</v>
      </c>
      <c r="R612" s="32">
        <v>1107.1796875</v>
      </c>
      <c r="S612" s="32">
        <v>1292.841186523</v>
      </c>
      <c r="T612" s="32">
        <v>129.84251403799999</v>
      </c>
      <c r="U612" s="32">
        <v>4051.7202148440001</v>
      </c>
      <c r="V612" s="32">
        <v>2228.4055175779999</v>
      </c>
      <c r="W612" s="32">
        <v>1268.3836669919999</v>
      </c>
      <c r="X612" s="32">
        <v>79.123054503999995</v>
      </c>
      <c r="Y612" s="32">
        <v>215.63291931200001</v>
      </c>
      <c r="Z612" s="32">
        <v>3998.3681640619998</v>
      </c>
      <c r="AA612" s="32">
        <v>305.92532348600002</v>
      </c>
      <c r="AB612" s="32">
        <v>1058.69140625</v>
      </c>
      <c r="AC612" s="32">
        <v>6132.625</v>
      </c>
      <c r="AD612" s="32">
        <v>2846.0302734380002</v>
      </c>
      <c r="AE612" s="32">
        <v>1587.750976562</v>
      </c>
      <c r="AF612" s="32">
        <v>283.11642456099997</v>
      </c>
      <c r="AG612" s="32">
        <v>1750.7341308590001</v>
      </c>
      <c r="AH612" s="32">
        <v>584.46166992200006</v>
      </c>
      <c r="AI612" s="32">
        <v>429.268310547</v>
      </c>
      <c r="AJ612" s="32">
        <v>1461.309570312</v>
      </c>
      <c r="AK612" s="32">
        <v>3673.2922363279999</v>
      </c>
      <c r="AL612" s="32">
        <v>544.75622558600003</v>
      </c>
      <c r="AM612" s="32">
        <v>1056.5635986330001</v>
      </c>
      <c r="AN612" s="32">
        <v>2463.7873535160002</v>
      </c>
      <c r="AP612" s="32">
        <v>2721.17578125</v>
      </c>
      <c r="AQ612" s="32">
        <v>1006.797363281</v>
      </c>
      <c r="AR612" s="32">
        <v>1786.9426269529999</v>
      </c>
      <c r="AS612" s="32">
        <v>2654.7883300779999</v>
      </c>
      <c r="AT612" s="32">
        <v>1711.18359375</v>
      </c>
      <c r="AU612" s="32">
        <v>967.73107910199997</v>
      </c>
      <c r="AV612" s="32">
        <v>194.57771301299999</v>
      </c>
      <c r="AW612" s="32">
        <v>1743.426147461</v>
      </c>
      <c r="AX612" s="32">
        <v>765.371582031</v>
      </c>
      <c r="AY612" s="32">
        <v>486.19464111299999</v>
      </c>
      <c r="AZ612" s="32">
        <v>433.65219116200001</v>
      </c>
      <c r="BA612" s="32">
        <v>122.62806701700001</v>
      </c>
      <c r="BB612" s="32">
        <v>1728.9709472659999</v>
      </c>
      <c r="BC612" s="32">
        <v>3883.1870117190001</v>
      </c>
      <c r="BD612" s="32">
        <v>2221.5795898440001</v>
      </c>
      <c r="BE612" s="32">
        <v>506.0128479</v>
      </c>
      <c r="BF612" s="32">
        <v>600.56842041000004</v>
      </c>
      <c r="BG612" s="32">
        <v>228.035614014</v>
      </c>
      <c r="BH612" s="32">
        <v>501.89678955099998</v>
      </c>
      <c r="BI612" s="32">
        <v>9760</v>
      </c>
      <c r="BJ612" s="32">
        <v>4930.052734375</v>
      </c>
      <c r="BK612" s="32">
        <v>186.92161560100001</v>
      </c>
      <c r="BL612" s="32">
        <v>1641.996459961</v>
      </c>
      <c r="BM612" s="32">
        <v>3494.1318359380002</v>
      </c>
      <c r="BN612" s="32">
        <v>753.97473144499997</v>
      </c>
      <c r="BO612" s="32">
        <v>3270.8732910160002</v>
      </c>
      <c r="BP612" s="32">
        <v>10560.96484375</v>
      </c>
      <c r="BQ612" s="32">
        <v>2173.5864257809999</v>
      </c>
      <c r="BR612" s="32">
        <v>5741.7626953119998</v>
      </c>
      <c r="BS612" s="32">
        <v>2107.2897949220001</v>
      </c>
      <c r="BT612" s="32">
        <v>1572.1990966799999</v>
      </c>
      <c r="BU612" s="32">
        <v>86.690002441000004</v>
      </c>
      <c r="BV612" s="32">
        <v>1263.7338867190001</v>
      </c>
      <c r="BW612" s="32">
        <v>388.792236328</v>
      </c>
      <c r="BX612" s="32">
        <v>1769.6264648440001</v>
      </c>
      <c r="BY612" s="32">
        <v>806.47644043000003</v>
      </c>
      <c r="BZ612" s="32">
        <v>691</v>
      </c>
      <c r="CA612" s="32">
        <v>855.89849853500004</v>
      </c>
      <c r="CB612" s="32">
        <v>263.298339844</v>
      </c>
      <c r="CC612" s="32">
        <v>44.834709167</v>
      </c>
      <c r="CD612" s="32">
        <v>241.951705933</v>
      </c>
      <c r="CE612" s="32">
        <v>502.94357299799998</v>
      </c>
      <c r="CF612" s="32">
        <v>6472.625</v>
      </c>
      <c r="CG612" s="32">
        <v>4632.2060546880002</v>
      </c>
      <c r="CH612" s="32">
        <v>10.553271294</v>
      </c>
      <c r="CI612" s="32">
        <v>2342.9191894529999</v>
      </c>
      <c r="CJ612" s="32">
        <v>491.83181762700002</v>
      </c>
      <c r="CK612" s="32">
        <v>130.515716553</v>
      </c>
      <c r="CL612" s="32">
        <v>429.268310547</v>
      </c>
      <c r="CM612" s="32">
        <v>168.88291931200001</v>
      </c>
      <c r="CN612" s="32">
        <v>835.61639404300001</v>
      </c>
      <c r="CO612" s="32">
        <v>1157.0305175779999</v>
      </c>
      <c r="CP612" s="32">
        <v>755.52215576200001</v>
      </c>
      <c r="CQ612" s="32">
        <v>5605.1484375</v>
      </c>
      <c r="CR612" s="32">
        <v>3821.6572265619998</v>
      </c>
      <c r="CS612" s="32">
        <v>1573.9268798830001</v>
      </c>
      <c r="CT612" s="32">
        <v>930.79998779300001</v>
      </c>
      <c r="CU612" s="32">
        <v>7399.7490234380002</v>
      </c>
      <c r="CV612" s="32">
        <v>258.74984741200001</v>
      </c>
      <c r="CW612" s="32">
        <v>259.21966552700002</v>
      </c>
      <c r="CX612" s="32">
        <v>913.76226806600005</v>
      </c>
      <c r="CZ612" s="32">
        <v>1410.4307861330001</v>
      </c>
      <c r="DA612" s="32">
        <v>1697.200805664</v>
      </c>
      <c r="DB612" s="32">
        <v>149.830322266</v>
      </c>
      <c r="DC612" s="34">
        <v>3620</v>
      </c>
      <c r="DD612" s="32">
        <v>2598.8210449220001</v>
      </c>
      <c r="DE612" s="32">
        <v>681.759277344</v>
      </c>
      <c r="DG612" s="32">
        <v>0.810000002</v>
      </c>
      <c r="DI612" s="32">
        <v>70.169807434000006</v>
      </c>
      <c r="DJ612" s="32">
        <v>550.5</v>
      </c>
      <c r="DK612" s="32">
        <v>310.43826293900003</v>
      </c>
      <c r="DL612" s="32">
        <v>9526.8330078119998</v>
      </c>
      <c r="DM612" s="32">
        <v>1572.7149658200001</v>
      </c>
      <c r="DN612" s="32">
        <v>2510.6628417970001</v>
      </c>
      <c r="DO612" s="32">
        <v>550.5</v>
      </c>
      <c r="DP612" s="32">
        <v>380.5</v>
      </c>
      <c r="DQ612" s="34">
        <v>1163</v>
      </c>
      <c r="DS612" s="32">
        <v>20.59</v>
      </c>
      <c r="DT612" s="32">
        <v>838.27416992200006</v>
      </c>
      <c r="DU612" s="32">
        <v>115.5</v>
      </c>
      <c r="DV612" s="32">
        <v>4061.5053710940001</v>
      </c>
      <c r="DW612" s="32">
        <v>991.81335449200003</v>
      </c>
      <c r="DX612" s="32">
        <v>372.67</v>
      </c>
      <c r="DY612" s="32">
        <v>517.43218994100005</v>
      </c>
      <c r="EA612">
        <v>13.361000000000001</v>
      </c>
      <c r="EB612" s="32">
        <v>525.90905761700003</v>
      </c>
      <c r="EC612" s="32">
        <v>1001.5</v>
      </c>
    </row>
    <row r="613" spans="1:133">
      <c r="A613" s="33">
        <v>44713</v>
      </c>
      <c r="B613" s="32">
        <v>632.314941406</v>
      </c>
      <c r="C613" s="32">
        <v>6754.703125</v>
      </c>
      <c r="D613" s="32">
        <v>1494.2924804690001</v>
      </c>
      <c r="E613" s="32">
        <v>2809.6447753910002</v>
      </c>
      <c r="F613" s="32">
        <v>653.267578125</v>
      </c>
      <c r="G613" s="32">
        <v>2830.0778808589998</v>
      </c>
      <c r="H613" s="32">
        <v>520.290527344</v>
      </c>
      <c r="I613" s="32">
        <v>123.89067077599999</v>
      </c>
      <c r="J613" s="32">
        <v>2206.0026855470001</v>
      </c>
      <c r="K613" s="32">
        <v>1559.903930664</v>
      </c>
      <c r="L613" s="32">
        <v>10435.366210938</v>
      </c>
      <c r="M613" s="32">
        <v>473.58767700200002</v>
      </c>
      <c r="N613" s="32">
        <v>213.29977417000001</v>
      </c>
      <c r="O613" s="32">
        <v>921.52746581999997</v>
      </c>
      <c r="P613" s="32">
        <v>768.72930908199999</v>
      </c>
      <c r="Q613" s="32">
        <v>135.17655944800001</v>
      </c>
      <c r="R613" s="32">
        <v>1083.1975097659999</v>
      </c>
      <c r="S613" s="32">
        <v>1246.3829345700001</v>
      </c>
      <c r="T613" s="32">
        <v>129.493209839</v>
      </c>
      <c r="U613" s="32">
        <v>3913.1828613279999</v>
      </c>
      <c r="V613" s="32">
        <v>2180.41796875</v>
      </c>
      <c r="W613" s="32">
        <v>1237.410766602</v>
      </c>
      <c r="X613" s="32">
        <v>80.482078552000004</v>
      </c>
      <c r="Y613" s="32">
        <v>215.93223571799999</v>
      </c>
      <c r="Z613" s="32">
        <v>4034.5444335940001</v>
      </c>
      <c r="AA613" s="32">
        <v>302.73028564499998</v>
      </c>
      <c r="AB613" s="32">
        <v>1043.5731201169999</v>
      </c>
      <c r="AC613" s="32">
        <v>6174.587890625</v>
      </c>
      <c r="AD613" s="32">
        <v>2814.1618652339998</v>
      </c>
      <c r="AE613" s="32">
        <v>1612.239257812</v>
      </c>
      <c r="AF613" s="32">
        <v>278.934417725</v>
      </c>
      <c r="AG613" s="32">
        <v>1742.362304688</v>
      </c>
      <c r="AH613" s="32">
        <v>581.68609619100005</v>
      </c>
      <c r="AI613" s="32">
        <v>427.97055053700001</v>
      </c>
      <c r="AJ613" s="32">
        <v>1459.3104248049999</v>
      </c>
      <c r="AK613" s="32">
        <v>3620.3168945309999</v>
      </c>
      <c r="AL613" s="32">
        <v>537.159667969</v>
      </c>
      <c r="AM613" s="32">
        <v>1038.587890625</v>
      </c>
      <c r="AN613" s="32">
        <v>2454.125</v>
      </c>
      <c r="AP613" s="32">
        <v>2627.2387695309999</v>
      </c>
      <c r="AQ613" s="32">
        <v>987.87445068399995</v>
      </c>
      <c r="AR613" s="32">
        <v>1787.9409179690001</v>
      </c>
      <c r="AS613" s="32">
        <v>2566.8283691410002</v>
      </c>
      <c r="AT613" s="32">
        <v>1699.6958007809999</v>
      </c>
      <c r="AU613" s="32">
        <v>959.23785400400004</v>
      </c>
      <c r="AV613" s="32">
        <v>192.33258056599999</v>
      </c>
      <c r="AW613" s="32">
        <v>1718.4711914059999</v>
      </c>
      <c r="AX613" s="32">
        <v>764.97241210899995</v>
      </c>
      <c r="AY613" s="32">
        <v>479.597412109</v>
      </c>
      <c r="AZ613" s="32">
        <v>430.706207275</v>
      </c>
      <c r="BA613" s="32">
        <v>122.07817077599999</v>
      </c>
      <c r="BB613" s="32">
        <v>1703.9858398440001</v>
      </c>
      <c r="BC613" s="32">
        <v>3846.2236328119998</v>
      </c>
      <c r="BD613" s="32">
        <v>2199.5939941410002</v>
      </c>
      <c r="BE613" s="32">
        <v>493.81729125999999</v>
      </c>
      <c r="BF613" s="32">
        <v>586.37377929700006</v>
      </c>
      <c r="BG613" s="32">
        <v>226.83753967300001</v>
      </c>
      <c r="BH613" s="32">
        <v>498.59072875999999</v>
      </c>
      <c r="BI613" s="32">
        <v>9282</v>
      </c>
      <c r="BJ613" s="32">
        <v>4839.0883789059999</v>
      </c>
      <c r="BK613" s="32">
        <v>187.271026611</v>
      </c>
      <c r="BL613" s="32">
        <v>1635.059204102</v>
      </c>
      <c r="BM613" s="32">
        <v>3528.5546875</v>
      </c>
      <c r="BN613" s="32">
        <v>748.37786865199996</v>
      </c>
      <c r="BO613" s="32">
        <v>3232.4035644529999</v>
      </c>
      <c r="BP613" s="32">
        <v>10475.99609375</v>
      </c>
      <c r="BQ613" s="32">
        <v>2181.57421875</v>
      </c>
      <c r="BR613" s="32">
        <v>5749.7514648440001</v>
      </c>
      <c r="BS613" s="32">
        <v>2097.3024902339998</v>
      </c>
      <c r="BT613" s="32">
        <v>1532.163085938</v>
      </c>
      <c r="BU613" s="32">
        <v>88.730003357000001</v>
      </c>
      <c r="BV613" s="32">
        <v>1240.2770996090001</v>
      </c>
      <c r="BW613" s="32">
        <v>382.80621337899998</v>
      </c>
      <c r="BX613" s="32">
        <v>1758.1418457029999</v>
      </c>
      <c r="BY613" s="32">
        <v>795.498535156</v>
      </c>
      <c r="BZ613" s="32">
        <v>698.5</v>
      </c>
      <c r="CA613" s="32">
        <v>837.32250976600005</v>
      </c>
      <c r="CB613" s="32">
        <v>259.60253906200001</v>
      </c>
      <c r="CC613" s="32">
        <v>45.069416046000001</v>
      </c>
      <c r="CD613" s="32">
        <v>240.36129760700001</v>
      </c>
      <c r="CE613" s="32">
        <v>491.39724731400003</v>
      </c>
      <c r="CF613" s="32">
        <v>6456.638671875</v>
      </c>
      <c r="CG613" s="32">
        <v>4555.2524414059999</v>
      </c>
      <c r="CH613" s="32">
        <v>10.444905281</v>
      </c>
      <c r="CI613" s="32">
        <v>2327.6384277339998</v>
      </c>
      <c r="CJ613" s="32">
        <v>493.339111328</v>
      </c>
      <c r="CK613" s="32">
        <v>126.637619019</v>
      </c>
      <c r="CL613" s="32">
        <v>427.97055053700001</v>
      </c>
      <c r="CM613" s="32">
        <v>167.624237061</v>
      </c>
      <c r="CN613" s="32">
        <v>830.61859130899995</v>
      </c>
      <c r="CO613" s="32">
        <v>1124.0583496090001</v>
      </c>
      <c r="CP613" s="32">
        <v>777.70819091800001</v>
      </c>
      <c r="CQ613" s="32">
        <v>5599.1538085940001</v>
      </c>
      <c r="CR613" s="32">
        <v>3701.7622070309999</v>
      </c>
      <c r="CS613" s="32">
        <v>1584.4666748049999</v>
      </c>
      <c r="CT613" s="32">
        <v>908.59997558600003</v>
      </c>
      <c r="CU613" s="32">
        <v>7141.8271484380002</v>
      </c>
      <c r="CV613" s="32">
        <v>258.64996337899998</v>
      </c>
      <c r="CW613" s="32">
        <v>255.12721252399999</v>
      </c>
      <c r="CX613" s="32">
        <v>901.50500488299997</v>
      </c>
      <c r="CZ613" s="32">
        <v>1406.4324951169999</v>
      </c>
      <c r="DA613" s="32">
        <v>1671.7202148440001</v>
      </c>
      <c r="DB613" s="32">
        <v>149.88031005900001</v>
      </c>
      <c r="DC613" s="34">
        <v>3638</v>
      </c>
      <c r="DD613" s="32">
        <v>2570.8337402339998</v>
      </c>
      <c r="DE613" s="32">
        <v>674.36395263700001</v>
      </c>
      <c r="DG613" s="32">
        <v>0.810000002</v>
      </c>
      <c r="DI613" s="32">
        <v>70.489311217999997</v>
      </c>
      <c r="DJ613" s="32">
        <v>565.79999999999995</v>
      </c>
      <c r="DK613" s="32">
        <v>300.14361572299998</v>
      </c>
      <c r="DL613" s="32">
        <v>9306.953125</v>
      </c>
      <c r="DM613" s="32">
        <v>1538.2648925779999</v>
      </c>
      <c r="DN613" s="32">
        <v>2545.6025390619998</v>
      </c>
      <c r="DO613" s="32">
        <v>565.79999999999995</v>
      </c>
      <c r="DP613" s="32">
        <v>383</v>
      </c>
      <c r="DQ613" s="34">
        <v>1164</v>
      </c>
      <c r="DS613" s="32">
        <v>20.74</v>
      </c>
      <c r="DT613" s="32">
        <v>845.81109619100005</v>
      </c>
      <c r="DU613" s="32">
        <v>116</v>
      </c>
      <c r="DV613" s="32">
        <v>4045.5153808589998</v>
      </c>
      <c r="DW613" s="32">
        <v>1007.531616211</v>
      </c>
      <c r="DX613" s="32">
        <v>374</v>
      </c>
      <c r="DY613" s="32">
        <v>507.23550415</v>
      </c>
      <c r="EA613">
        <v>13.215999999999999</v>
      </c>
      <c r="EB613" s="32">
        <v>521.09051513700001</v>
      </c>
      <c r="EC613" s="32">
        <v>969</v>
      </c>
    </row>
    <row r="614" spans="1:133">
      <c r="A614" s="33">
        <v>44718</v>
      </c>
      <c r="B614" s="32">
        <v>626.11975097699997</v>
      </c>
      <c r="C614" s="32">
        <v>6846.6577148440001</v>
      </c>
      <c r="D614" s="32">
        <v>1536.272460938</v>
      </c>
      <c r="E614" s="32">
        <v>2777.6606445309999</v>
      </c>
      <c r="F614" s="32">
        <v>658.06518554700006</v>
      </c>
      <c r="G614" s="32">
        <v>2869.0378417970001</v>
      </c>
      <c r="H614" s="32">
        <v>529.07519531200001</v>
      </c>
      <c r="I614" s="32">
        <v>123.280662537</v>
      </c>
      <c r="J614" s="32">
        <v>2241.9870605470001</v>
      </c>
      <c r="K614" s="32">
        <v>1558.904907227</v>
      </c>
      <c r="L614" s="32">
        <v>10065.600585938</v>
      </c>
      <c r="M614" s="32">
        <v>477.07522583000002</v>
      </c>
      <c r="N614" s="32">
        <v>215.29884338400001</v>
      </c>
      <c r="O614" s="32">
        <v>938.50408935500002</v>
      </c>
      <c r="P614" s="32">
        <v>778.525878906</v>
      </c>
      <c r="Q614" s="32">
        <v>137.54808044399999</v>
      </c>
      <c r="R614" s="32">
        <v>1104.681640625</v>
      </c>
      <c r="S614" s="32">
        <v>1257.872680664</v>
      </c>
      <c r="T614" s="32">
        <v>131.04014587399999</v>
      </c>
      <c r="U614" s="32">
        <v>4066.3540039059999</v>
      </c>
      <c r="V614" s="32">
        <v>2222.4069824220001</v>
      </c>
      <c r="W614" s="32">
        <v>1248.900756836</v>
      </c>
      <c r="X614" s="32">
        <v>83.120201111</v>
      </c>
      <c r="Y614" s="32">
        <v>218.027709961</v>
      </c>
      <c r="Z614" s="32">
        <v>4095.4721679690001</v>
      </c>
      <c r="AA614" s="32">
        <v>308.42144775399998</v>
      </c>
      <c r="AB614" s="32">
        <v>1049.6242675779999</v>
      </c>
      <c r="AC614" s="32">
        <v>6216.55078125</v>
      </c>
      <c r="AD614" s="32">
        <v>2865.5051269529999</v>
      </c>
      <c r="AE614" s="32">
        <v>1633.229492188</v>
      </c>
      <c r="AF614" s="32">
        <v>288.13464355500003</v>
      </c>
      <c r="AG614" s="32">
        <v>1777.8201904299999</v>
      </c>
      <c r="AH614" s="32">
        <v>584.46166992200006</v>
      </c>
      <c r="AI614" s="32">
        <v>429.468017578</v>
      </c>
      <c r="AJ614" s="32">
        <v>1436.321289062</v>
      </c>
      <c r="AK614" s="32">
        <v>3702.7783203119998</v>
      </c>
      <c r="AL614" s="32">
        <v>553.75213623000002</v>
      </c>
      <c r="AM614" s="32">
        <v>1043.0819091799999</v>
      </c>
      <c r="AN614" s="32">
        <v>2468.6179199220001</v>
      </c>
      <c r="AP614" s="32">
        <v>2671.2094726559999</v>
      </c>
      <c r="AQ614" s="32">
        <v>1032.0280761720001</v>
      </c>
      <c r="AR614" s="32">
        <v>1802.9108886720001</v>
      </c>
      <c r="AS614" s="32">
        <v>2611.8078613279999</v>
      </c>
      <c r="AT614" s="32">
        <v>1741.1518554690001</v>
      </c>
      <c r="AU614" s="32">
        <v>961.73590087900004</v>
      </c>
      <c r="AV614" s="32">
        <v>196.17427063</v>
      </c>
      <c r="AW614" s="32">
        <v>1705.5910644529999</v>
      </c>
      <c r="AX614" s="32">
        <v>767.76721191399997</v>
      </c>
      <c r="AY614" s="32">
        <v>492.19207763700001</v>
      </c>
      <c r="AZ614" s="32">
        <v>439.843658447</v>
      </c>
      <c r="BA614" s="32">
        <v>123.227958679</v>
      </c>
      <c r="BB614" s="32">
        <v>1692.9923095700001</v>
      </c>
      <c r="BC614" s="32">
        <v>3962.6091308589998</v>
      </c>
      <c r="BD614" s="32">
        <v>2275.5454101559999</v>
      </c>
      <c r="BE614" s="32">
        <v>506.0128479</v>
      </c>
      <c r="BF614" s="32">
        <v>593.57104492200006</v>
      </c>
      <c r="BG614" s="32">
        <v>227.43658447300001</v>
      </c>
      <c r="BH614" s="32">
        <v>507.56442260699998</v>
      </c>
      <c r="BI614" s="32">
        <v>9192</v>
      </c>
      <c r="BJ614" s="32">
        <v>4968.0380859380002</v>
      </c>
      <c r="BK614" s="32">
        <v>184.57574462900001</v>
      </c>
      <c r="BL614" s="32">
        <v>1665.4766845700001</v>
      </c>
      <c r="BM614" s="32">
        <v>3524.5634765619998</v>
      </c>
      <c r="BN614" s="32">
        <v>750.576660156</v>
      </c>
      <c r="BO614" s="32">
        <v>3307.3439941410002</v>
      </c>
      <c r="BP614" s="32">
        <v>10690.915039062</v>
      </c>
      <c r="BQ614" s="32">
        <v>2242.478515625</v>
      </c>
      <c r="BR614" s="32">
        <v>5947.4677734380002</v>
      </c>
      <c r="BS614" s="32">
        <v>2075.3305664059999</v>
      </c>
      <c r="BT614" s="32">
        <v>1597.3901367190001</v>
      </c>
      <c r="BU614" s="32">
        <v>92.919998168999996</v>
      </c>
      <c r="BV614" s="32">
        <v>1234.412719727</v>
      </c>
      <c r="BW614" s="32">
        <v>382.00802612299998</v>
      </c>
      <c r="BX614" s="32">
        <v>1817.5622558590001</v>
      </c>
      <c r="BY614" s="32">
        <v>798.09820556600005</v>
      </c>
      <c r="BZ614" s="32">
        <v>701</v>
      </c>
      <c r="CA614" s="32">
        <v>854.10089111299999</v>
      </c>
      <c r="CB614" s="32">
        <v>266.49465942400002</v>
      </c>
      <c r="CC614" s="32">
        <v>45.538841247999997</v>
      </c>
      <c r="CD614" s="32">
        <v>244.28428649899999</v>
      </c>
      <c r="CE614" s="32">
        <v>499.20794677700002</v>
      </c>
      <c r="CF614" s="32">
        <v>6494.6064453119998</v>
      </c>
      <c r="CG614" s="32">
        <v>4610.21875</v>
      </c>
      <c r="CH614" s="32">
        <v>10.619958878</v>
      </c>
      <c r="CI614" s="32">
        <v>2360.6643066410002</v>
      </c>
      <c r="CJ614" s="32">
        <v>510.10711669900002</v>
      </c>
      <c r="CK614" s="32">
        <v>125.937965393</v>
      </c>
      <c r="CL614" s="32">
        <v>429.468017578</v>
      </c>
      <c r="CM614" s="32">
        <v>171.18049621599999</v>
      </c>
      <c r="CN614" s="32">
        <v>835.61639404300001</v>
      </c>
      <c r="CO614" s="32">
        <v>1139.045532227</v>
      </c>
      <c r="CP614" s="32">
        <v>793.69799804700006</v>
      </c>
      <c r="CQ614" s="32">
        <v>5651.109375</v>
      </c>
      <c r="CR614" s="32">
        <v>3714.7512207029999</v>
      </c>
      <c r="CS614" s="32">
        <v>1646.8264160159999</v>
      </c>
      <c r="CT614" s="32">
        <v>951.40002441399997</v>
      </c>
      <c r="CU614" s="32">
        <v>7325.7719726559999</v>
      </c>
      <c r="CV614" s="32">
        <v>260.24838256800001</v>
      </c>
      <c r="CW614" s="32">
        <v>259.71875</v>
      </c>
      <c r="CX614" s="32">
        <v>928.78729248000002</v>
      </c>
      <c r="CZ614" s="32">
        <v>1412.4299316409999</v>
      </c>
      <c r="DA614" s="32">
        <v>1673.7188720700001</v>
      </c>
      <c r="DB614" s="32">
        <v>150.780197144</v>
      </c>
      <c r="DC614" s="34">
        <v>3570</v>
      </c>
      <c r="DD614" s="32">
        <v>2606.8173828119998</v>
      </c>
      <c r="DE614" s="32">
        <v>690.35363769499997</v>
      </c>
      <c r="DG614" s="32">
        <v>0.810000002</v>
      </c>
      <c r="DI614" s="32">
        <v>70.868713378999999</v>
      </c>
      <c r="DJ614" s="32">
        <v>502.4</v>
      </c>
      <c r="DK614" s="32">
        <v>311.93746948199998</v>
      </c>
      <c r="DL614" s="32">
        <v>9574.8076171880002</v>
      </c>
      <c r="DM614" s="32">
        <v>1596.680053711</v>
      </c>
      <c r="DN614" s="32">
        <v>2653.9155273440001</v>
      </c>
      <c r="DO614" s="32">
        <v>502.4</v>
      </c>
      <c r="DP614" s="32">
        <v>380.3</v>
      </c>
      <c r="DQ614" s="34">
        <v>1165</v>
      </c>
      <c r="DS614" s="32">
        <v>19.97</v>
      </c>
      <c r="DT614" s="32">
        <v>860.04760742200006</v>
      </c>
      <c r="DU614" s="32">
        <v>116</v>
      </c>
      <c r="DV614" s="32">
        <v>4231.4013671880002</v>
      </c>
      <c r="DW614" s="32">
        <v>1007.531616211</v>
      </c>
      <c r="DX614" s="32">
        <v>369.3</v>
      </c>
      <c r="DY614" s="32">
        <v>496.73892211899999</v>
      </c>
      <c r="EA614">
        <v>12.773999999999999</v>
      </c>
      <c r="EB614" s="32">
        <v>521.09051513700001</v>
      </c>
      <c r="EC614" s="32">
        <v>995.79998779300001</v>
      </c>
    </row>
    <row r="615" spans="1:133">
      <c r="A615" s="33">
        <v>44719</v>
      </c>
      <c r="B615" s="32">
        <v>622.12280273399995</v>
      </c>
      <c r="C615" s="32">
        <v>6772.6943359380002</v>
      </c>
      <c r="D615" s="32">
        <v>1521.7795410159999</v>
      </c>
      <c r="E615" s="32">
        <v>2754.6713867190001</v>
      </c>
      <c r="F615" s="32">
        <v>658.26501464800003</v>
      </c>
      <c r="G615" s="32">
        <v>2890.0161132809999</v>
      </c>
      <c r="H615" s="32">
        <v>535.06463623000002</v>
      </c>
      <c r="I615" s="32">
        <v>122.23773956300001</v>
      </c>
      <c r="J615" s="32">
        <v>2221.9958496089998</v>
      </c>
      <c r="K615" s="32">
        <v>1555.9067382809999</v>
      </c>
      <c r="L615" s="32">
        <v>10223.5</v>
      </c>
      <c r="M615" s="32">
        <v>473.31945800800003</v>
      </c>
      <c r="N615" s="32">
        <v>214.09939575199999</v>
      </c>
      <c r="O615" s="32">
        <v>916.73413085899995</v>
      </c>
      <c r="P615" s="32">
        <v>772.92785644499997</v>
      </c>
      <c r="Q615" s="32">
        <v>137.54808044399999</v>
      </c>
      <c r="R615" s="32">
        <v>1089.692749023</v>
      </c>
      <c r="S615" s="32">
        <v>1229.3983154299999</v>
      </c>
      <c r="T615" s="32">
        <v>130.141921997</v>
      </c>
      <c r="U615" s="32">
        <v>4033.18359375</v>
      </c>
      <c r="V615" s="32">
        <v>2196.4135742190001</v>
      </c>
      <c r="W615" s="32">
        <v>1212.932250977</v>
      </c>
      <c r="X615" s="32">
        <v>84.818962096999996</v>
      </c>
      <c r="Y615" s="32">
        <v>217.02986145</v>
      </c>
      <c r="Z615" s="32">
        <v>4066.912109375</v>
      </c>
      <c r="AA615" s="32">
        <v>305.92532348600002</v>
      </c>
      <c r="AB615" s="32">
        <v>1030.074584961</v>
      </c>
      <c r="AC615" s="32">
        <v>6188.5756835940001</v>
      </c>
      <c r="AD615" s="32">
        <v>2843.3745117190001</v>
      </c>
      <c r="AE615" s="32">
        <v>1607.2416992190001</v>
      </c>
      <c r="AF615" s="32">
        <v>297.125823975</v>
      </c>
      <c r="AG615" s="32">
        <v>1769.4481201169999</v>
      </c>
      <c r="AH615" s="32">
        <v>571.57495117200006</v>
      </c>
      <c r="AI615" s="32">
        <v>425.27517700200002</v>
      </c>
      <c r="AJ615" s="32">
        <v>1445.317016602</v>
      </c>
      <c r="AK615" s="32">
        <v>3653.8010253910002</v>
      </c>
      <c r="AL615" s="32">
        <v>550.75347900400004</v>
      </c>
      <c r="AM615" s="32">
        <v>1046.577148438</v>
      </c>
      <c r="AN615" s="32">
        <v>2434.8015136720001</v>
      </c>
      <c r="AP615" s="32">
        <v>2699.1906738279999</v>
      </c>
      <c r="AQ615" s="32">
        <v>1011.16418457</v>
      </c>
      <c r="AR615" s="32">
        <v>1810.894897461</v>
      </c>
      <c r="AS615" s="32">
        <v>2565.8288574220001</v>
      </c>
      <c r="AT615" s="32">
        <v>1713.181640625</v>
      </c>
      <c r="AU615" s="32">
        <v>958.73828125</v>
      </c>
      <c r="AV615" s="32">
        <v>190.835845947</v>
      </c>
      <c r="AW615" s="32">
        <v>1730.3448486330001</v>
      </c>
      <c r="AX615" s="32">
        <v>770.16253662099996</v>
      </c>
      <c r="AY615" s="32">
        <v>487.59402465800002</v>
      </c>
      <c r="AZ615" s="32">
        <v>445.88534545900001</v>
      </c>
      <c r="BA615" s="32">
        <v>118.428817749</v>
      </c>
      <c r="BB615" s="32">
        <v>1685.996459961</v>
      </c>
      <c r="BC615" s="32">
        <v>4013.5590820309999</v>
      </c>
      <c r="BD615" s="32">
        <v>2260.5549316410002</v>
      </c>
      <c r="BE615" s="32">
        <v>507.81216430699999</v>
      </c>
      <c r="BF615" s="32">
        <v>573.37884521499996</v>
      </c>
      <c r="BG615" s="32">
        <v>221.046783447</v>
      </c>
      <c r="BH615" s="32">
        <v>507.87927246100003</v>
      </c>
      <c r="BI615" s="32">
        <v>9108</v>
      </c>
      <c r="BJ615" s="32">
        <v>4962.0405273440001</v>
      </c>
      <c r="BK615" s="32">
        <v>180.08360290499999</v>
      </c>
      <c r="BL615" s="32">
        <v>1660.140014648</v>
      </c>
      <c r="BM615" s="32">
        <v>3557.9877929690001</v>
      </c>
      <c r="BN615" s="32">
        <v>748.97760009800004</v>
      </c>
      <c r="BO615" s="32">
        <v>3276.3686523440001</v>
      </c>
      <c r="BP615" s="32">
        <v>10595.951171875</v>
      </c>
      <c r="BQ615" s="32">
        <v>2226.5036621089998</v>
      </c>
      <c r="BR615" s="32">
        <v>6082.2744140619998</v>
      </c>
      <c r="BS615" s="32">
        <v>2072.3347167970001</v>
      </c>
      <c r="BT615" s="32">
        <v>1596.490600586</v>
      </c>
      <c r="BU615" s="32">
        <v>91.86000061</v>
      </c>
      <c r="BV615" s="32">
        <v>1227.082641602</v>
      </c>
      <c r="BW615" s="32">
        <v>377.21926879900002</v>
      </c>
      <c r="BX615" s="32">
        <v>1805.5782470700001</v>
      </c>
      <c r="BY615" s="32">
        <v>776.50091552699996</v>
      </c>
      <c r="BZ615" s="32">
        <v>687.5</v>
      </c>
      <c r="CA615" s="32">
        <v>836.12396240199996</v>
      </c>
      <c r="CB615" s="32">
        <v>257.50491333000002</v>
      </c>
      <c r="CC615" s="32">
        <v>45.533843994000001</v>
      </c>
      <c r="CD615" s="32">
        <v>241.73965454099999</v>
      </c>
      <c r="CE615" s="32">
        <v>494.453613281</v>
      </c>
      <c r="CF615" s="32">
        <v>6422.6665039059999</v>
      </c>
      <c r="CG615" s="32">
        <v>4558.2504882809999</v>
      </c>
      <c r="CH615" s="32">
        <v>10.640799522</v>
      </c>
      <c r="CI615" s="32">
        <v>2381.8610839839998</v>
      </c>
      <c r="CJ615" s="32">
        <v>508.31729125999999</v>
      </c>
      <c r="CK615" s="32">
        <v>125.937965393</v>
      </c>
      <c r="CL615" s="32">
        <v>425.27517700200002</v>
      </c>
      <c r="CM615" s="32">
        <v>168.82298278799999</v>
      </c>
      <c r="CN615" s="32">
        <v>829.61901855500003</v>
      </c>
      <c r="CO615" s="32">
        <v>1147.0388183590001</v>
      </c>
      <c r="CP615" s="32">
        <v>793.29821777300003</v>
      </c>
      <c r="CQ615" s="32">
        <v>5615.1401367190001</v>
      </c>
      <c r="CR615" s="32">
        <v>3692.7700195309999</v>
      </c>
      <c r="CS615" s="32">
        <v>1642.4348144529999</v>
      </c>
      <c r="CT615" s="32">
        <v>920.79998779300001</v>
      </c>
      <c r="CU615" s="32">
        <v>7123.8330078119998</v>
      </c>
      <c r="CV615" s="32">
        <v>257.75085449199997</v>
      </c>
      <c r="CW615" s="32">
        <v>256.32498168900003</v>
      </c>
      <c r="CX615" s="32">
        <v>922.26330566399997</v>
      </c>
      <c r="CZ615" s="32">
        <v>1403.4334716799999</v>
      </c>
      <c r="DA615" s="32">
        <v>1660.229125977</v>
      </c>
      <c r="DB615" s="32">
        <v>146.43077087399999</v>
      </c>
      <c r="DC615" s="34">
        <v>3488</v>
      </c>
      <c r="DD615" s="32">
        <v>2564.8364257809999</v>
      </c>
      <c r="DE615" s="32">
        <v>670.16662597699997</v>
      </c>
      <c r="DG615" s="32">
        <v>0.810000002</v>
      </c>
      <c r="DI615" s="32">
        <v>70.409431458</v>
      </c>
      <c r="DJ615" s="32">
        <v>479.4</v>
      </c>
      <c r="DK615" s="32">
        <v>307.13998413100001</v>
      </c>
      <c r="DL615" s="32">
        <v>9488.8544921880002</v>
      </c>
      <c r="DM615" s="32">
        <v>1540.2622070309999</v>
      </c>
      <c r="DN615" s="32">
        <v>2704.8276367190001</v>
      </c>
      <c r="DO615" s="32">
        <v>479.4</v>
      </c>
      <c r="DP615" s="32">
        <v>384.3</v>
      </c>
      <c r="DQ615" s="34">
        <v>1162</v>
      </c>
      <c r="DS615" s="32">
        <v>21.3</v>
      </c>
      <c r="DT615" s="32">
        <v>866.74700927699996</v>
      </c>
      <c r="DU615" s="32">
        <v>116</v>
      </c>
      <c r="DV615" s="32">
        <v>4093.4858398440001</v>
      </c>
      <c r="DW615" s="32">
        <v>1018.534301758</v>
      </c>
      <c r="DX615" s="32">
        <v>362.9</v>
      </c>
      <c r="DY615" s="32">
        <v>487.84182739300002</v>
      </c>
      <c r="EA615">
        <v>12.74</v>
      </c>
      <c r="EB615" s="32">
        <v>523.53698730500003</v>
      </c>
      <c r="EC615" s="32">
        <v>991</v>
      </c>
    </row>
    <row r="616" spans="1:133">
      <c r="A616" s="33">
        <v>44720</v>
      </c>
      <c r="B616" s="32">
        <v>612.33032226600005</v>
      </c>
      <c r="C616" s="32">
        <v>6632.7631835940001</v>
      </c>
      <c r="D616" s="32">
        <v>1497.7908935549999</v>
      </c>
      <c r="E616" s="32">
        <v>2702.6967773440001</v>
      </c>
      <c r="F616" s="32">
        <v>646.07128906200001</v>
      </c>
      <c r="G616" s="32">
        <v>2885.0212402339998</v>
      </c>
      <c r="H616" s="32">
        <v>530.67230224599996</v>
      </c>
      <c r="I616" s="32">
        <v>122.13935852100001</v>
      </c>
      <c r="J616" s="32">
        <v>2210.0009765619998</v>
      </c>
      <c r="K616" s="32">
        <v>1552.9089355470001</v>
      </c>
      <c r="L616" s="32">
        <v>10303.448242188</v>
      </c>
      <c r="M616" s="32">
        <v>465.181884766</v>
      </c>
      <c r="N616" s="32">
        <v>214.29930114699999</v>
      </c>
      <c r="O616" s="32">
        <v>911.54132080099998</v>
      </c>
      <c r="P616" s="32">
        <v>768.92926025400004</v>
      </c>
      <c r="Q616" s="32">
        <v>126.480995178</v>
      </c>
      <c r="R616" s="32">
        <v>1067.708984375</v>
      </c>
      <c r="S616" s="32">
        <v>1204.920288086</v>
      </c>
      <c r="T616" s="32">
        <v>129.892410278</v>
      </c>
      <c r="U616" s="32">
        <v>3999.0361328119998</v>
      </c>
      <c r="V616" s="32">
        <v>2195.4143066410002</v>
      </c>
      <c r="W616" s="32">
        <v>1197.9454345700001</v>
      </c>
      <c r="X616" s="32">
        <v>83.220115661999998</v>
      </c>
      <c r="Y616" s="32">
        <v>216.73052978499999</v>
      </c>
      <c r="Z616" s="32">
        <v>4070.7197265619998</v>
      </c>
      <c r="AA616" s="32">
        <v>301.232666016</v>
      </c>
      <c r="AB616" s="32">
        <v>1018.903503418</v>
      </c>
      <c r="AC616" s="32">
        <v>6120.6352539059999</v>
      </c>
      <c r="AD616" s="32">
        <v>2786.7194824220001</v>
      </c>
      <c r="AE616" s="32">
        <v>1588.2507324220001</v>
      </c>
      <c r="AF616" s="32">
        <v>329.74484252899998</v>
      </c>
      <c r="AG616" s="32">
        <v>1759.1063232419999</v>
      </c>
      <c r="AH616" s="32">
        <v>565.82556152300003</v>
      </c>
      <c r="AI616" s="32">
        <v>424.57632446299999</v>
      </c>
      <c r="AJ616" s="32">
        <v>1452.8135986330001</v>
      </c>
      <c r="AK616" s="32">
        <v>3598.3271484380002</v>
      </c>
      <c r="AL616" s="32">
        <v>557.35046386700003</v>
      </c>
      <c r="AM616" s="32">
        <v>1044.080688477</v>
      </c>
      <c r="AN616" s="32">
        <v>2420.30859375</v>
      </c>
      <c r="AP616" s="32">
        <v>2746.1591796880002</v>
      </c>
      <c r="AQ616" s="32">
        <v>1026.690795898</v>
      </c>
      <c r="AR616" s="32">
        <v>1814.3878173830001</v>
      </c>
      <c r="AS616" s="32">
        <v>2537.8413085940001</v>
      </c>
      <c r="AT616" s="32">
        <v>1713.181640625</v>
      </c>
      <c r="AU616" s="32">
        <v>945.74859619100005</v>
      </c>
      <c r="AV616" s="32">
        <v>186.09609985399999</v>
      </c>
      <c r="AW616" s="32">
        <v>1761.9411621090001</v>
      </c>
      <c r="AX616" s="32">
        <v>761.17938232400002</v>
      </c>
      <c r="AY616" s="32">
        <v>484.19546508799999</v>
      </c>
      <c r="AZ616" s="32">
        <v>450.77853393599997</v>
      </c>
      <c r="BA616" s="32">
        <v>122.22813415500001</v>
      </c>
      <c r="BB616" s="32">
        <v>1706.984008789</v>
      </c>
      <c r="BC616" s="32">
        <v>4003.0698242190001</v>
      </c>
      <c r="BD616" s="32">
        <v>2241.5668945309999</v>
      </c>
      <c r="BE616" s="32">
        <v>496.81622314499998</v>
      </c>
      <c r="BF616" s="32">
        <v>575.97790527300003</v>
      </c>
      <c r="BG616" s="32">
        <v>222.04518127399999</v>
      </c>
      <c r="BH616" s="32">
        <v>502.99884033199999</v>
      </c>
      <c r="BI616" s="32">
        <v>9132</v>
      </c>
      <c r="BJ616" s="32">
        <v>4934.0517578119998</v>
      </c>
      <c r="BK616" s="32">
        <v>180.88223266599999</v>
      </c>
      <c r="BL616" s="32">
        <v>1645.1984863279999</v>
      </c>
      <c r="BM616" s="32">
        <v>3558.4873046880002</v>
      </c>
      <c r="BN616" s="32">
        <v>749.77709960899995</v>
      </c>
      <c r="BO616" s="32">
        <v>3230.4052734380002</v>
      </c>
      <c r="BP616" s="32">
        <v>10416.018554688</v>
      </c>
      <c r="BQ616" s="32">
        <v>2214.5222167970001</v>
      </c>
      <c r="BR616" s="32">
        <v>6056.3115234380002</v>
      </c>
      <c r="BS616" s="32">
        <v>2123.2692871089998</v>
      </c>
      <c r="BT616" s="32">
        <v>1595.140991211</v>
      </c>
      <c r="BU616" s="32">
        <v>92.38999939</v>
      </c>
      <c r="BV616" s="32">
        <v>1233.4353027340001</v>
      </c>
      <c r="BW616" s="32">
        <v>373.52786254900002</v>
      </c>
      <c r="BX616" s="32">
        <v>1772.1231689450001</v>
      </c>
      <c r="BY616" s="32">
        <v>815.69598388700001</v>
      </c>
      <c r="BZ616" s="32">
        <v>696.5</v>
      </c>
      <c r="CA616" s="32">
        <v>826.73602294900002</v>
      </c>
      <c r="CB616" s="32">
        <v>255.607131958</v>
      </c>
      <c r="CC616" s="32">
        <v>45.878421783</v>
      </c>
      <c r="CD616" s="32">
        <v>243.754180908</v>
      </c>
      <c r="CE616" s="32">
        <v>478.49252319300001</v>
      </c>
      <c r="CF616" s="32">
        <v>6466.6298828119998</v>
      </c>
      <c r="CG616" s="32">
        <v>4487.2934570309999</v>
      </c>
      <c r="CH616" s="32">
        <v>10.561607361</v>
      </c>
      <c r="CI616" s="32">
        <v>2405.5219726559999</v>
      </c>
      <c r="CJ616" s="32">
        <v>506.810058594</v>
      </c>
      <c r="CK616" s="32">
        <v>124.41871643100001</v>
      </c>
      <c r="CL616" s="32">
        <v>424.57632446299999</v>
      </c>
      <c r="CM616" s="32">
        <v>168.38343810999999</v>
      </c>
      <c r="CN616" s="32">
        <v>833.61724853500004</v>
      </c>
      <c r="CO616" s="32">
        <v>1134.0496826169999</v>
      </c>
      <c r="CP616" s="32">
        <v>792.09893798799999</v>
      </c>
      <c r="CQ616" s="32">
        <v>5635.1225585940001</v>
      </c>
      <c r="CR616" s="32">
        <v>3674.2861328119998</v>
      </c>
      <c r="CS616" s="32">
        <v>1651.2180175779999</v>
      </c>
      <c r="CT616" s="32">
        <v>952.59997558600003</v>
      </c>
      <c r="CU616" s="32">
        <v>7095.8413085940001</v>
      </c>
      <c r="CV616" s="32">
        <v>259.44921875</v>
      </c>
      <c r="CW616" s="32">
        <v>256.32498168900003</v>
      </c>
      <c r="CX616" s="32">
        <v>912.97143554700006</v>
      </c>
      <c r="CZ616" s="32">
        <v>1394.4372558590001</v>
      </c>
      <c r="DA616" s="32">
        <v>1645.2407226559999</v>
      </c>
      <c r="DB616" s="32">
        <v>148.23052978499999</v>
      </c>
      <c r="DC616" s="34">
        <v>3522</v>
      </c>
      <c r="DD616" s="32">
        <v>2552.841796875</v>
      </c>
      <c r="DE616" s="32">
        <v>672.36535644499997</v>
      </c>
      <c r="DG616" s="32">
        <v>0.810000002</v>
      </c>
      <c r="DI616" s="32">
        <v>70.109909058</v>
      </c>
      <c r="DJ616" s="32">
        <v>485</v>
      </c>
      <c r="DK616" s="32">
        <v>291.24822998000002</v>
      </c>
      <c r="DL616" s="32">
        <v>9494.8515625</v>
      </c>
      <c r="DM616" s="32">
        <v>1524.2854003909999</v>
      </c>
      <c r="DN616" s="32">
        <v>2699.8361816410002</v>
      </c>
      <c r="DO616" s="32">
        <v>485</v>
      </c>
      <c r="DP616" s="32">
        <v>387.4</v>
      </c>
      <c r="DQ616" s="34">
        <v>1164</v>
      </c>
      <c r="DS616" s="32">
        <v>21.49</v>
      </c>
      <c r="DT616" s="32">
        <v>871.77160644499997</v>
      </c>
      <c r="DU616" s="32">
        <v>116.5</v>
      </c>
      <c r="DV616" s="32">
        <v>4147.4526367190001</v>
      </c>
      <c r="DW616" s="32">
        <v>1060.973022461</v>
      </c>
      <c r="DX616" s="32">
        <v>364.7</v>
      </c>
      <c r="DY616" s="32">
        <v>478.34487915</v>
      </c>
      <c r="EA616">
        <v>12.773999999999999</v>
      </c>
      <c r="EB616" s="32">
        <v>538.21557617200006</v>
      </c>
      <c r="EC616" s="32">
        <v>963</v>
      </c>
    </row>
    <row r="617" spans="1:133">
      <c r="A617" s="33">
        <v>44721</v>
      </c>
      <c r="B617" s="32">
        <v>596.34252929700006</v>
      </c>
      <c r="C617" s="32">
        <v>6470.841796875</v>
      </c>
      <c r="D617" s="32">
        <v>1483.2977294919999</v>
      </c>
      <c r="E617" s="32">
        <v>2655.7194824220001</v>
      </c>
      <c r="F617" s="32">
        <v>639.67462158199999</v>
      </c>
      <c r="G617" s="32">
        <v>2899.0068359380002</v>
      </c>
      <c r="H617" s="32">
        <v>518.29400634800004</v>
      </c>
      <c r="I617" s="32">
        <v>121.19483184800001</v>
      </c>
      <c r="J617" s="32">
        <v>2180.0148925779999</v>
      </c>
      <c r="K617" s="32">
        <v>1541.916625977</v>
      </c>
      <c r="L617" s="32">
        <v>10049.610351562</v>
      </c>
      <c r="M617" s="32">
        <v>457.67028808600003</v>
      </c>
      <c r="N617" s="32">
        <v>208.90184020999999</v>
      </c>
      <c r="O617" s="32">
        <v>870.77624511700003</v>
      </c>
      <c r="P617" s="32">
        <v>735.94085693399995</v>
      </c>
      <c r="Q617" s="32">
        <v>128.149856567</v>
      </c>
      <c r="R617" s="32">
        <v>1037.7312011720001</v>
      </c>
      <c r="S617" s="32">
        <v>1189.434204102</v>
      </c>
      <c r="T617" s="32">
        <v>128.59498596200001</v>
      </c>
      <c r="U617" s="32">
        <v>3950.2563476559999</v>
      </c>
      <c r="V617" s="32">
        <v>2161.4230957029999</v>
      </c>
      <c r="W617" s="32">
        <v>1165.4741210940001</v>
      </c>
      <c r="X617" s="32">
        <v>81.881088257000002</v>
      </c>
      <c r="Y617" s="32">
        <v>213.337890625</v>
      </c>
      <c r="Z617" s="32">
        <v>4004.0808105470001</v>
      </c>
      <c r="AA617" s="32">
        <v>298.03756713899998</v>
      </c>
      <c r="AB617" s="32">
        <v>1009.594177246</v>
      </c>
      <c r="AC617" s="32">
        <v>6062.6860351559999</v>
      </c>
      <c r="AD617" s="32">
        <v>2706.1628417970001</v>
      </c>
      <c r="AE617" s="32">
        <v>1608.7410888669999</v>
      </c>
      <c r="AF617" s="32">
        <v>343.54525756800001</v>
      </c>
      <c r="AG617" s="32">
        <v>1749.8413085940001</v>
      </c>
      <c r="AH617" s="32">
        <v>553.53363037099996</v>
      </c>
      <c r="AI617" s="32">
        <v>422.080566406</v>
      </c>
      <c r="AJ617" s="32">
        <v>1449.3153076169999</v>
      </c>
      <c r="AK617" s="32">
        <v>3596.8276367190001</v>
      </c>
      <c r="AL617" s="32">
        <v>551.75305175799997</v>
      </c>
      <c r="AM617" s="32">
        <v>1041.583984375</v>
      </c>
      <c r="AN617" s="32">
        <v>2425.1398925779999</v>
      </c>
      <c r="AP617" s="32">
        <v>2744.1606445309999</v>
      </c>
      <c r="AQ617" s="32">
        <v>1000.0046386720001</v>
      </c>
      <c r="AR617" s="32">
        <v>1791.43359375</v>
      </c>
      <c r="AS617" s="32">
        <v>2485.8654785160002</v>
      </c>
      <c r="AT617" s="32">
        <v>1682.7139892580001</v>
      </c>
      <c r="AU617" s="32">
        <v>913.77404785199997</v>
      </c>
      <c r="AV617" s="32">
        <v>182.753372192</v>
      </c>
      <c r="AW617" s="32">
        <v>1720.4836425779999</v>
      </c>
      <c r="AX617" s="32">
        <v>751.19799804700006</v>
      </c>
      <c r="AY617" s="32">
        <v>483.19592285200002</v>
      </c>
      <c r="AZ617" s="32">
        <v>447.68283081099997</v>
      </c>
      <c r="BA617" s="32">
        <v>121.478271484</v>
      </c>
      <c r="BB617" s="32">
        <v>1651.150756836</v>
      </c>
      <c r="BC617" s="32">
        <v>3900.669921875</v>
      </c>
      <c r="BD617" s="32">
        <v>2198.5944824220001</v>
      </c>
      <c r="BE617" s="32">
        <v>491.11828613300003</v>
      </c>
      <c r="BF617" s="32">
        <v>564.78216552699996</v>
      </c>
      <c r="BG617" s="32">
        <v>209.15904235799999</v>
      </c>
      <c r="BH617" s="32">
        <v>496.5440979</v>
      </c>
      <c r="BI617" s="32">
        <v>9050</v>
      </c>
      <c r="BJ617" s="32">
        <v>4921.056640625</v>
      </c>
      <c r="BK617" s="32">
        <v>180.93214416500001</v>
      </c>
      <c r="BL617" s="32">
        <v>1618.516601562</v>
      </c>
      <c r="BM617" s="32">
        <v>3488.1457519529999</v>
      </c>
      <c r="BN617" s="32">
        <v>735.18530273399995</v>
      </c>
      <c r="BO617" s="32">
        <v>3186.4409179690001</v>
      </c>
      <c r="BP617" s="32">
        <v>10196.104492188</v>
      </c>
      <c r="BQ617" s="32">
        <v>2189.5612792970001</v>
      </c>
      <c r="BR617" s="32">
        <v>5891.5478515619998</v>
      </c>
      <c r="BS617" s="32">
        <v>2042.9016113279999</v>
      </c>
      <c r="BT617" s="32">
        <v>1596.9403076169999</v>
      </c>
      <c r="BU617" s="32">
        <v>91.690002441000004</v>
      </c>
      <c r="BV617" s="32">
        <v>1204.114624023</v>
      </c>
      <c r="BW617" s="32">
        <v>367.64157104499998</v>
      </c>
      <c r="BX617" s="32">
        <v>1762.136352539</v>
      </c>
      <c r="BY617" s="32">
        <v>798.69812011700003</v>
      </c>
      <c r="BZ617" s="32">
        <v>695</v>
      </c>
      <c r="CA617" s="32">
        <v>810.35717773399995</v>
      </c>
      <c r="CB617" s="32">
        <v>246.41764831500001</v>
      </c>
      <c r="CC617" s="32">
        <v>44.734828948999997</v>
      </c>
      <c r="CD617" s="32">
        <v>242.057739258</v>
      </c>
      <c r="CE617" s="32">
        <v>472.04019165</v>
      </c>
      <c r="CF617" s="32">
        <v>6366.712890625</v>
      </c>
      <c r="CG617" s="32">
        <v>4445.318359375</v>
      </c>
      <c r="CH617" s="32">
        <v>10.36988163</v>
      </c>
      <c r="CI617" s="32">
        <v>2361.6511230470001</v>
      </c>
      <c r="CJ617" s="32">
        <v>502.288330078</v>
      </c>
      <c r="CK617" s="32">
        <v>125.937965393</v>
      </c>
      <c r="CL617" s="32">
        <v>422.080566406</v>
      </c>
      <c r="CM617" s="32">
        <v>165.74620056200001</v>
      </c>
      <c r="CN617" s="32">
        <v>825.62078857400002</v>
      </c>
      <c r="CO617" s="32">
        <v>1112.0681152340001</v>
      </c>
      <c r="CP617" s="32">
        <v>776.908691406</v>
      </c>
      <c r="CQ617" s="32">
        <v>5563.185546875</v>
      </c>
      <c r="CR617" s="32">
        <v>3634.8210449220001</v>
      </c>
      <c r="CS617" s="32">
        <v>1595.8845214840001</v>
      </c>
      <c r="CT617" s="32">
        <v>915.40002441399997</v>
      </c>
      <c r="CU617" s="32">
        <v>7107.8374023440001</v>
      </c>
      <c r="CV617" s="32">
        <v>251.95640564000001</v>
      </c>
      <c r="CW617" s="32">
        <v>253.13092040999999</v>
      </c>
      <c r="CX617" s="32">
        <v>912.18066406200001</v>
      </c>
      <c r="CZ617" s="32">
        <v>1388.4396972659999</v>
      </c>
      <c r="DA617" s="32">
        <v>1609.7677001950001</v>
      </c>
      <c r="DB617" s="32">
        <v>144.08108520499999</v>
      </c>
      <c r="DC617" s="34">
        <v>3494</v>
      </c>
      <c r="DD617" s="32">
        <v>2484.873046875</v>
      </c>
      <c r="DE617" s="32">
        <v>661.77215576200001</v>
      </c>
      <c r="DG617" s="32">
        <v>0.810000002</v>
      </c>
      <c r="DI617" s="32">
        <v>69.430969238000003</v>
      </c>
      <c r="DJ617" s="32">
        <v>481</v>
      </c>
      <c r="DK617" s="32">
        <v>285.25137329099999</v>
      </c>
      <c r="DL617" s="32">
        <v>9304.953125</v>
      </c>
      <c r="DM617" s="32">
        <v>1475.3563232419999</v>
      </c>
      <c r="DN617" s="32">
        <v>2627.4611816410002</v>
      </c>
      <c r="DO617" s="32">
        <v>481</v>
      </c>
      <c r="DP617" s="32">
        <v>389.7</v>
      </c>
      <c r="DQ617" s="34">
        <v>1169</v>
      </c>
      <c r="DS617" s="32">
        <v>21.25</v>
      </c>
      <c r="DT617" s="32">
        <v>872.60906982400002</v>
      </c>
      <c r="DU617" s="32">
        <v>115</v>
      </c>
      <c r="DV617" s="32">
        <v>4151.4506835940001</v>
      </c>
      <c r="DW617" s="32">
        <v>1027.179321289</v>
      </c>
      <c r="DX617" s="32">
        <v>374.9</v>
      </c>
      <c r="DY617" s="32">
        <v>467.14849853499999</v>
      </c>
      <c r="EA617">
        <v>12.525</v>
      </c>
      <c r="EB617" s="32">
        <v>538.21557617200006</v>
      </c>
      <c r="EC617" s="32">
        <v>874.59997558600003</v>
      </c>
    </row>
    <row r="618" spans="1:133">
      <c r="A618" s="33">
        <v>44722</v>
      </c>
      <c r="B618" s="32">
        <v>581.35406494100005</v>
      </c>
      <c r="C618" s="32">
        <v>6380.8857421880002</v>
      </c>
      <c r="D618" s="32">
        <v>1432.321899414</v>
      </c>
      <c r="E618" s="32">
        <v>2634.7297363279999</v>
      </c>
      <c r="F618" s="32">
        <v>623.28283691399997</v>
      </c>
      <c r="G618" s="32">
        <v>2881.0256347660002</v>
      </c>
      <c r="H618" s="32">
        <v>512.70373535199997</v>
      </c>
      <c r="I618" s="32">
        <v>118.558021545</v>
      </c>
      <c r="J618" s="32">
        <v>2157.0249023440001</v>
      </c>
      <c r="K618" s="32">
        <v>1500.9454345700001</v>
      </c>
      <c r="L618" s="32">
        <v>9844.7421875</v>
      </c>
      <c r="M618" s="32">
        <v>446.31347656200001</v>
      </c>
      <c r="N618" s="32">
        <v>204.90371704099999</v>
      </c>
      <c r="O618" s="32">
        <v>843.00891113299997</v>
      </c>
      <c r="P618" s="32">
        <v>748.13659668000003</v>
      </c>
      <c r="Q618" s="32">
        <v>126.74449157700001</v>
      </c>
      <c r="R618" s="32">
        <v>1012.749633789</v>
      </c>
      <c r="S618" s="32">
        <v>1167.9532470700001</v>
      </c>
      <c r="T618" s="32">
        <v>125.6508255</v>
      </c>
      <c r="U618" s="32">
        <v>3832.20703125</v>
      </c>
      <c r="V618" s="32">
        <v>2087.4428710940001</v>
      </c>
      <c r="W618" s="32">
        <v>1149.9877929690001</v>
      </c>
      <c r="X618" s="32">
        <v>80.602005004999995</v>
      </c>
      <c r="Y618" s="32">
        <v>206.55258178700001</v>
      </c>
      <c r="Z618" s="32">
        <v>3858.4250488279999</v>
      </c>
      <c r="AA618" s="32">
        <v>289.25119018599997</v>
      </c>
      <c r="AB618" s="32">
        <v>1007.266967773</v>
      </c>
      <c r="AC618" s="32">
        <v>6036.7084960940001</v>
      </c>
      <c r="AD618" s="32">
        <v>2617.6398925779999</v>
      </c>
      <c r="AE618" s="32">
        <v>1552.7674560549999</v>
      </c>
      <c r="AF618" s="32">
        <v>322.74008178700001</v>
      </c>
      <c r="AG618" s="32">
        <v>1717.829101562</v>
      </c>
      <c r="AH618" s="32">
        <v>547.78405761700003</v>
      </c>
      <c r="AI618" s="32">
        <v>404.71017456099997</v>
      </c>
      <c r="AJ618" s="32">
        <v>1407.8348388669999</v>
      </c>
      <c r="AK618" s="32">
        <v>3533.8566894529999</v>
      </c>
      <c r="AL618" s="32">
        <v>535.56036376999998</v>
      </c>
      <c r="AM618" s="32">
        <v>1044.5798339840001</v>
      </c>
      <c r="AN618" s="32">
        <v>2347.8442382809999</v>
      </c>
      <c r="AP618" s="32">
        <v>2675.2067871089998</v>
      </c>
      <c r="AQ618" s="32">
        <v>955.851074219</v>
      </c>
      <c r="AR618" s="32">
        <v>1788.4395751950001</v>
      </c>
      <c r="AS618" s="32">
        <v>2421.89453125</v>
      </c>
      <c r="AT618" s="32">
        <v>1634.7647705080001</v>
      </c>
      <c r="AU618" s="32">
        <v>870.808105469</v>
      </c>
      <c r="AV618" s="32">
        <v>174.221893311</v>
      </c>
      <c r="AW618" s="32">
        <v>1747.451171875</v>
      </c>
      <c r="AX618" s="32">
        <v>743.01330566399997</v>
      </c>
      <c r="AY618" s="32">
        <v>470.40133666999998</v>
      </c>
      <c r="AZ618" s="32">
        <v>436.84771728499999</v>
      </c>
      <c r="BA618" s="32">
        <v>116.729125977</v>
      </c>
      <c r="BB618" s="32">
        <v>1602.1760253909999</v>
      </c>
      <c r="BC618" s="32">
        <v>3609.4558105470001</v>
      </c>
      <c r="BD618" s="32">
        <v>2139.6323242190001</v>
      </c>
      <c r="BE618" s="32">
        <v>478.722900391</v>
      </c>
      <c r="BF618" s="32">
        <v>558.98443603500004</v>
      </c>
      <c r="BG618" s="32">
        <v>213.05455017099999</v>
      </c>
      <c r="BH618" s="32">
        <v>483.949462891</v>
      </c>
      <c r="BI618" s="32">
        <v>8568</v>
      </c>
      <c r="BJ618" s="32">
        <v>4679.1518554690001</v>
      </c>
      <c r="BK618" s="32">
        <v>177.83757019000001</v>
      </c>
      <c r="BL618" s="32">
        <v>1565.6867675779999</v>
      </c>
      <c r="BM618" s="32">
        <v>3485.15234375</v>
      </c>
      <c r="BN618" s="32">
        <v>740.18243408199999</v>
      </c>
      <c r="BO618" s="32">
        <v>2984.6027832029999</v>
      </c>
      <c r="BP618" s="32">
        <v>9836.2412109380002</v>
      </c>
      <c r="BQ618" s="32">
        <v>2188.5629882809999</v>
      </c>
      <c r="BR618" s="32">
        <v>5681.8491210940001</v>
      </c>
      <c r="BS618" s="32">
        <v>2036.907836914</v>
      </c>
      <c r="BT618" s="32">
        <v>1536.2116699220001</v>
      </c>
      <c r="BU618" s="32">
        <v>87.989997864000003</v>
      </c>
      <c r="BV618" s="32">
        <v>1181.635131836</v>
      </c>
      <c r="BW618" s="32">
        <v>359.06164550800003</v>
      </c>
      <c r="BX618" s="32">
        <v>1752.1499023440001</v>
      </c>
      <c r="BY618" s="32">
        <v>745.70483398399995</v>
      </c>
      <c r="BZ618" s="32">
        <v>673.5</v>
      </c>
      <c r="CA618" s="32">
        <v>788.98461914100005</v>
      </c>
      <c r="CB618" s="32">
        <v>244.61972045900001</v>
      </c>
      <c r="CC618" s="32">
        <v>43.646175384999999</v>
      </c>
      <c r="CD618" s="32">
        <v>234.953979492</v>
      </c>
      <c r="CE618" s="32">
        <v>457.777099609</v>
      </c>
      <c r="CF618" s="32">
        <v>6174.8725585940001</v>
      </c>
      <c r="CG618" s="32">
        <v>4374.361328125</v>
      </c>
      <c r="CH618" s="32">
        <v>10.211500168000001</v>
      </c>
      <c r="CI618" s="32">
        <v>2304.9633789059999</v>
      </c>
      <c r="CJ618" s="32">
        <v>476.19424438499999</v>
      </c>
      <c r="CK618" s="32">
        <v>125.398231506</v>
      </c>
      <c r="CL618" s="32">
        <v>404.71017456099997</v>
      </c>
      <c r="CM618" s="32">
        <v>159.632614136</v>
      </c>
      <c r="CN618" s="32">
        <v>808.62878418000003</v>
      </c>
      <c r="CO618" s="32">
        <v>1082.0932617190001</v>
      </c>
      <c r="CP618" s="32">
        <v>770.71252441399997</v>
      </c>
      <c r="CQ618" s="32">
        <v>5429.30078125</v>
      </c>
      <c r="CR618" s="32">
        <v>3636.3195800779999</v>
      </c>
      <c r="CS618" s="32">
        <v>1623.112304688</v>
      </c>
      <c r="CT618" s="32">
        <v>916.79998779300001</v>
      </c>
      <c r="CU618" s="32">
        <v>7049.85546875</v>
      </c>
      <c r="CV618" s="32">
        <v>249.85845947300001</v>
      </c>
      <c r="CW618" s="32">
        <v>242.051437378</v>
      </c>
      <c r="CX618" s="32">
        <v>884.70062255899995</v>
      </c>
      <c r="CZ618" s="32">
        <v>1313.4698486330001</v>
      </c>
      <c r="DA618" s="32">
        <v>1582.2888183590001</v>
      </c>
      <c r="DB618" s="32">
        <v>140.131591797</v>
      </c>
      <c r="DC618" s="34">
        <v>3450</v>
      </c>
      <c r="DD618" s="32">
        <v>2382.9191894529999</v>
      </c>
      <c r="DE618" s="32">
        <v>648.38079833999996</v>
      </c>
      <c r="DG618" s="32">
        <v>0.810000002</v>
      </c>
      <c r="DI618" s="32">
        <v>68.412567139000004</v>
      </c>
      <c r="DJ618" s="32">
        <v>465</v>
      </c>
      <c r="DK618" s="32">
        <v>278.95468139600001</v>
      </c>
      <c r="DL618" s="32">
        <v>9141.04296875</v>
      </c>
      <c r="DM618" s="32">
        <v>1459.8790283200001</v>
      </c>
      <c r="DN618" s="32">
        <v>2553.5886230470001</v>
      </c>
      <c r="DO618" s="32">
        <v>465</v>
      </c>
      <c r="DP618" s="32">
        <v>373</v>
      </c>
      <c r="DQ618" s="34">
        <v>1166</v>
      </c>
      <c r="DS618" s="32">
        <v>20.85</v>
      </c>
      <c r="DT618" s="32">
        <v>873.44653320299994</v>
      </c>
      <c r="DU618" s="32">
        <v>114.5</v>
      </c>
      <c r="DV618" s="32">
        <v>4053.5104980470001</v>
      </c>
      <c r="DW618" s="32">
        <v>991.81335449200003</v>
      </c>
      <c r="DX618" s="32">
        <v>367.2</v>
      </c>
      <c r="DY618" s="32">
        <v>452.05340576200001</v>
      </c>
      <c r="EA618">
        <v>12.211</v>
      </c>
      <c r="EB618" s="32">
        <v>538.21557617200006</v>
      </c>
      <c r="EC618" s="32">
        <v>821.79998779300001</v>
      </c>
    </row>
    <row r="619" spans="1:133">
      <c r="A619" s="33">
        <v>44725</v>
      </c>
      <c r="B619" s="32">
        <v>578.95587158199999</v>
      </c>
      <c r="C619" s="32">
        <v>6188.9794921880002</v>
      </c>
      <c r="D619" s="32">
        <v>1392.8405761720001</v>
      </c>
      <c r="E619" s="32">
        <v>2643.7250976559999</v>
      </c>
      <c r="F619" s="32">
        <v>613.88763427699996</v>
      </c>
      <c r="G619" s="32">
        <v>2897.0092773440001</v>
      </c>
      <c r="H619" s="32">
        <v>504.71774291999998</v>
      </c>
      <c r="I619" s="32">
        <v>113.16632842999999</v>
      </c>
      <c r="J619" s="32">
        <v>2143.0314941410002</v>
      </c>
      <c r="K619" s="32">
        <v>1493.450805664</v>
      </c>
      <c r="L619" s="32">
        <v>9770.7890625</v>
      </c>
      <c r="M619" s="32">
        <v>449.71157836899999</v>
      </c>
      <c r="N619" s="32">
        <v>204.90371704099999</v>
      </c>
      <c r="O619" s="32">
        <v>834.41906738299997</v>
      </c>
      <c r="P619" s="32">
        <v>789.72186279300001</v>
      </c>
      <c r="Q619" s="32">
        <v>123.318962097</v>
      </c>
      <c r="R619" s="32">
        <v>978.47503662099996</v>
      </c>
      <c r="S619" s="32">
        <v>1134.4831542970001</v>
      </c>
      <c r="T619" s="32">
        <v>121.90824890099999</v>
      </c>
      <c r="U619" s="32">
        <v>3711.2307128910002</v>
      </c>
      <c r="V619" s="32">
        <v>2001.4659423830001</v>
      </c>
      <c r="W619" s="32">
        <v>1122.012329102</v>
      </c>
      <c r="X619" s="32">
        <v>77.923934936999999</v>
      </c>
      <c r="Y619" s="32">
        <v>201.56338500999999</v>
      </c>
      <c r="Z619" s="32">
        <v>3779.41015625</v>
      </c>
      <c r="AA619" s="32">
        <v>286.95477294900002</v>
      </c>
      <c r="AB619" s="32">
        <v>1003.5432128910001</v>
      </c>
      <c r="AC619" s="32">
        <v>6034.7099609380002</v>
      </c>
      <c r="AD619" s="32">
        <v>2538.8537597660002</v>
      </c>
      <c r="AE619" s="32">
        <v>1522.2817382809999</v>
      </c>
      <c r="AF619" s="32">
        <v>319.29006958000002</v>
      </c>
      <c r="AG619" s="32">
        <v>1637.552124023</v>
      </c>
      <c r="AH619" s="32">
        <v>528.35491943399995</v>
      </c>
      <c r="AI619" s="32">
        <v>403.51229858400001</v>
      </c>
      <c r="AJ619" s="32">
        <v>1340.3666992190001</v>
      </c>
      <c r="AK619" s="32">
        <v>3518.8640136720001</v>
      </c>
      <c r="AL619" s="32">
        <v>513.96997070299994</v>
      </c>
      <c r="AM619" s="32">
        <v>1057.562133789</v>
      </c>
      <c r="AN619" s="32">
        <v>2251.2253417970001</v>
      </c>
      <c r="AP619" s="32">
        <v>2524.3078613279999</v>
      </c>
      <c r="AQ619" s="32">
        <v>947.699707031</v>
      </c>
      <c r="AR619" s="32">
        <v>1781.9523925779999</v>
      </c>
      <c r="AS619" s="32">
        <v>2376.9152832029999</v>
      </c>
      <c r="AT619" s="32">
        <v>1607.293945312</v>
      </c>
      <c r="AU619" s="32">
        <v>853.82153320299994</v>
      </c>
      <c r="AV619" s="32">
        <v>169.38238525400001</v>
      </c>
      <c r="AW619" s="32">
        <v>1747.451171875</v>
      </c>
      <c r="AX619" s="32">
        <v>726.64392089800003</v>
      </c>
      <c r="AY619" s="32">
        <v>474.199707031</v>
      </c>
      <c r="AZ619" s="32">
        <v>425.71310424799998</v>
      </c>
      <c r="BA619" s="32">
        <v>114.929450989</v>
      </c>
      <c r="BB619" s="32">
        <v>1588.1831054690001</v>
      </c>
      <c r="BC619" s="32">
        <v>3515.0485839839998</v>
      </c>
      <c r="BD619" s="32">
        <v>2139.6323242190001</v>
      </c>
      <c r="BE619" s="32">
        <v>472.22531127899998</v>
      </c>
      <c r="BF619" s="32">
        <v>545.38964843799999</v>
      </c>
      <c r="BG619" s="32">
        <v>204.66418457</v>
      </c>
      <c r="BH619" s="32">
        <v>480.643310547</v>
      </c>
      <c r="BI619" s="32">
        <v>8216</v>
      </c>
      <c r="BJ619" s="32">
        <v>4308.2983398440001</v>
      </c>
      <c r="BK619" s="32">
        <v>179.18521118199999</v>
      </c>
      <c r="BL619" s="32">
        <v>1537.9376220700001</v>
      </c>
      <c r="BM619" s="32">
        <v>3462.7028808589998</v>
      </c>
      <c r="BN619" s="32">
        <v>742.78100585899995</v>
      </c>
      <c r="BO619" s="32">
        <v>2914.6589355470001</v>
      </c>
      <c r="BP619" s="32">
        <v>9548.3515625</v>
      </c>
      <c r="BQ619" s="32">
        <v>2114.6791992190001</v>
      </c>
      <c r="BR619" s="32">
        <v>5572.0063476559999</v>
      </c>
      <c r="BS619" s="32">
        <v>2027.9171142580001</v>
      </c>
      <c r="BT619" s="32">
        <v>1523.6160888669999</v>
      </c>
      <c r="BU619" s="32">
        <v>86.169998168999996</v>
      </c>
      <c r="BV619" s="32">
        <v>1149.3820800779999</v>
      </c>
      <c r="BW619" s="32">
        <v>354.971191406</v>
      </c>
      <c r="BX619" s="32">
        <v>1706.2114257809999</v>
      </c>
      <c r="BY619" s="32">
        <v>695.71124267599998</v>
      </c>
      <c r="BZ619" s="32">
        <v>660.5</v>
      </c>
      <c r="CA619" s="32">
        <v>782.39312744100005</v>
      </c>
      <c r="CB619" s="32">
        <v>245.31893920900001</v>
      </c>
      <c r="CC619" s="32">
        <v>42.772251128999997</v>
      </c>
      <c r="CD619" s="32">
        <v>232.19731140100001</v>
      </c>
      <c r="CE619" s="32">
        <v>447.92877197299998</v>
      </c>
      <c r="CF619" s="32">
        <v>6080.9506835940001</v>
      </c>
      <c r="CG619" s="32">
        <v>4263.4287109380002</v>
      </c>
      <c r="CH619" s="32">
        <v>9.5779685969999999</v>
      </c>
      <c r="CI619" s="32">
        <v>2255.1772460940001</v>
      </c>
      <c r="CJ619" s="32">
        <v>453.39718627899998</v>
      </c>
      <c r="CK619" s="32">
        <v>125.937965393</v>
      </c>
      <c r="CL619" s="32">
        <v>403.51229858400001</v>
      </c>
      <c r="CM619" s="32">
        <v>155.916503906</v>
      </c>
      <c r="CN619" s="32">
        <v>789.63745117200006</v>
      </c>
      <c r="CO619" s="32">
        <v>1043.1258544919999</v>
      </c>
      <c r="CP619" s="32">
        <v>764.51647949200003</v>
      </c>
      <c r="CQ619" s="32">
        <v>5303.4096679690001</v>
      </c>
      <c r="CR619" s="32">
        <v>3625.3293457029999</v>
      </c>
      <c r="CS619" s="32">
        <v>1579.196899414</v>
      </c>
      <c r="CT619" s="32">
        <v>880</v>
      </c>
      <c r="CU619" s="32">
        <v>6863.9116210940001</v>
      </c>
      <c r="CV619" s="32">
        <v>245.86233520499999</v>
      </c>
      <c r="CW619" s="32">
        <v>240.35458374000001</v>
      </c>
      <c r="CX619" s="32">
        <v>898.144042969</v>
      </c>
      <c r="CZ619" s="32">
        <v>1261.490844727</v>
      </c>
      <c r="DA619" s="32">
        <v>1536.323852539</v>
      </c>
      <c r="DB619" s="32">
        <v>137.13197326700001</v>
      </c>
      <c r="DC619" s="34">
        <v>3312</v>
      </c>
      <c r="DD619" s="32">
        <v>2254.9772949220001</v>
      </c>
      <c r="DE619" s="32">
        <v>621.99780273399995</v>
      </c>
      <c r="DG619" s="32">
        <v>0.810000002</v>
      </c>
      <c r="DI619" s="32">
        <v>67.274353027000004</v>
      </c>
      <c r="DJ619" s="32" t="s">
        <v>234</v>
      </c>
      <c r="DK619" s="32">
        <v>273.05773925800003</v>
      </c>
      <c r="DL619" s="32">
        <v>8947.1474609380002</v>
      </c>
      <c r="DM619" s="32">
        <v>1451.8905029299999</v>
      </c>
      <c r="DN619" s="32">
        <v>2498.6838378910002</v>
      </c>
      <c r="DO619" s="32" t="s">
        <v>234</v>
      </c>
      <c r="DP619" s="32">
        <v>363</v>
      </c>
      <c r="DQ619" s="34">
        <v>1163</v>
      </c>
      <c r="DS619" s="32">
        <v>20.5</v>
      </c>
      <c r="DT619" s="32">
        <v>881.82098388700001</v>
      </c>
      <c r="DU619" s="32">
        <v>114.5</v>
      </c>
      <c r="DV619" s="32">
        <v>3829.6479492190001</v>
      </c>
      <c r="DW619" s="32">
        <v>887.28790283199999</v>
      </c>
      <c r="DX619" s="32">
        <v>342.5</v>
      </c>
      <c r="DY619" s="32">
        <v>423.06280517599998</v>
      </c>
      <c r="EA619">
        <v>11.512</v>
      </c>
      <c r="EB619" s="32">
        <v>528.42974853500004</v>
      </c>
      <c r="EC619" s="32">
        <v>749.20001220699999</v>
      </c>
    </row>
    <row r="620" spans="1:133">
      <c r="A620" s="33">
        <v>44726</v>
      </c>
      <c r="B620" s="32">
        <v>599.14044189499998</v>
      </c>
      <c r="C620" s="32">
        <v>5963.08984375</v>
      </c>
      <c r="D620" s="32">
        <v>1392.3406982419999</v>
      </c>
      <c r="E620" s="32">
        <v>2621.7358398440001</v>
      </c>
      <c r="F620" s="32">
        <v>598.095703125</v>
      </c>
      <c r="G620" s="32">
        <v>2804.1052246089998</v>
      </c>
      <c r="H620" s="32">
        <v>505.7159729</v>
      </c>
      <c r="I620" s="32">
        <v>112.06438446</v>
      </c>
      <c r="J620" s="32">
        <v>2080.0600585940001</v>
      </c>
      <c r="K620" s="32">
        <v>1473.46484375</v>
      </c>
      <c r="L620" s="32">
        <v>9743.8056640619998</v>
      </c>
      <c r="M620" s="32">
        <v>465.36074829099999</v>
      </c>
      <c r="N620" s="32">
        <v>203.10458374000001</v>
      </c>
      <c r="O620" s="32">
        <v>817.03948974599996</v>
      </c>
      <c r="P620" s="32">
        <v>793.32067871100003</v>
      </c>
      <c r="Q620" s="32">
        <v>124.899993896</v>
      </c>
      <c r="R620" s="32">
        <v>954.09313964800003</v>
      </c>
      <c r="S620" s="32">
        <v>1102.5119628909999</v>
      </c>
      <c r="T620" s="32">
        <v>124.453193665</v>
      </c>
      <c r="U620" s="32">
        <v>3561.9624023440001</v>
      </c>
      <c r="V620" s="32">
        <v>1935.9832763669999</v>
      </c>
      <c r="W620" s="32">
        <v>1103.528686523</v>
      </c>
      <c r="X620" s="32">
        <v>76.045280457000004</v>
      </c>
      <c r="Y620" s="32">
        <v>201.363815308</v>
      </c>
      <c r="Z620" s="32">
        <v>3831.76953125</v>
      </c>
      <c r="AA620" s="32">
        <v>285.45706176800002</v>
      </c>
      <c r="AB620" s="32">
        <v>977.94256591800001</v>
      </c>
      <c r="AC620" s="32">
        <v>5982.7563476559999</v>
      </c>
      <c r="AD620" s="32">
        <v>2486.6247558589998</v>
      </c>
      <c r="AE620" s="32">
        <v>1521.282226562</v>
      </c>
      <c r="AF620" s="32">
        <v>315.839935303</v>
      </c>
      <c r="AG620" s="32">
        <v>1644.9395751950001</v>
      </c>
      <c r="AH620" s="32">
        <v>508.92578125</v>
      </c>
      <c r="AI620" s="32">
        <v>403.41241455099998</v>
      </c>
      <c r="AJ620" s="32">
        <v>1340.8664550779999</v>
      </c>
      <c r="AK620" s="32">
        <v>3446.3974609380002</v>
      </c>
      <c r="AL620" s="32">
        <v>501.57550048799999</v>
      </c>
      <c r="AM620" s="32">
        <v>1026.6043701169999</v>
      </c>
      <c r="AN620" s="32">
        <v>2265.7182617190001</v>
      </c>
      <c r="AP620" s="32">
        <v>2564.2810058589998</v>
      </c>
      <c r="AQ620" s="32">
        <v>944.78839111299999</v>
      </c>
      <c r="AR620" s="32">
        <v>1797.4217529299999</v>
      </c>
      <c r="AS620" s="32">
        <v>2321.9401855470001</v>
      </c>
      <c r="AT620" s="32">
        <v>1591.3107910159999</v>
      </c>
      <c r="AU620" s="32">
        <v>845.82800293000003</v>
      </c>
      <c r="AV620" s="32">
        <v>169.03314209000001</v>
      </c>
      <c r="AW620" s="32">
        <v>1722.8986816409999</v>
      </c>
      <c r="AX620" s="32">
        <v>730.23718261700003</v>
      </c>
      <c r="AY620" s="32">
        <v>493.19168090800002</v>
      </c>
      <c r="AZ620" s="32">
        <v>434.35116577100001</v>
      </c>
      <c r="BA620" s="32">
        <v>111.730018616</v>
      </c>
      <c r="BB620" s="32">
        <v>1567.693725586</v>
      </c>
      <c r="BC620" s="32">
        <v>3451.6108398440001</v>
      </c>
      <c r="BD620" s="32">
        <v>2128.6394042970001</v>
      </c>
      <c r="BE620" s="32">
        <v>452.23272705099998</v>
      </c>
      <c r="BF620" s="32">
        <v>533.39422607400002</v>
      </c>
      <c r="BG620" s="32">
        <v>203.06605529800001</v>
      </c>
      <c r="BH620" s="32">
        <v>477.80950927700002</v>
      </c>
      <c r="BI620" s="32">
        <v>8174</v>
      </c>
      <c r="BJ620" s="32">
        <v>4349.2822265619998</v>
      </c>
      <c r="BK620" s="32">
        <v>179.33496093799999</v>
      </c>
      <c r="BL620" s="32">
        <v>1519.2602539059999</v>
      </c>
      <c r="BM620" s="32">
        <v>3496.6264648440001</v>
      </c>
      <c r="BN620" s="32">
        <v>737.98376464800003</v>
      </c>
      <c r="BO620" s="32">
        <v>2943.1359863279999</v>
      </c>
      <c r="BP620" s="32">
        <v>9280.453125</v>
      </c>
      <c r="BQ620" s="32">
        <v>2146.62890625</v>
      </c>
      <c r="BR620" s="32">
        <v>5547.0424804690001</v>
      </c>
      <c r="BS620" s="32">
        <v>1986.4598388669999</v>
      </c>
      <c r="BT620" s="32">
        <v>1506.072265625</v>
      </c>
      <c r="BU620" s="32">
        <v>87.919998168999996</v>
      </c>
      <c r="BV620" s="32">
        <v>1137.6535644529999</v>
      </c>
      <c r="BW620" s="32">
        <v>360.358642578</v>
      </c>
      <c r="BX620" s="32">
        <v>1639.3012695309999</v>
      </c>
      <c r="BY620" s="32">
        <v>691.71173095699999</v>
      </c>
      <c r="BZ620" s="32">
        <v>644</v>
      </c>
      <c r="CA620" s="32">
        <v>770.80798339800003</v>
      </c>
      <c r="CB620" s="32">
        <v>234.53128051799999</v>
      </c>
      <c r="CC620" s="32">
        <v>43.316581726000003</v>
      </c>
      <c r="CD620" s="32">
        <v>234.741897583</v>
      </c>
      <c r="CE620" s="32">
        <v>445.89123535200002</v>
      </c>
      <c r="CF620" s="32">
        <v>5933.0732421880002</v>
      </c>
      <c r="CG620" s="32">
        <v>4230.4482421880002</v>
      </c>
      <c r="CH620" s="32">
        <v>9.7030076980000004</v>
      </c>
      <c r="CI620" s="32">
        <v>2275.3874511720001</v>
      </c>
      <c r="CJ620" s="32">
        <v>455.28125</v>
      </c>
      <c r="CK620" s="32">
        <v>125.498176575</v>
      </c>
      <c r="CL620" s="32">
        <v>403.41241455099998</v>
      </c>
      <c r="CM620" s="32">
        <v>156.595779419</v>
      </c>
      <c r="CN620" s="32">
        <v>801.63189697300004</v>
      </c>
      <c r="CO620" s="32">
        <v>1058.1134033200001</v>
      </c>
      <c r="CP620" s="32">
        <v>774.31036376999998</v>
      </c>
      <c r="CQ620" s="32">
        <v>5197.5014648440001</v>
      </c>
      <c r="CR620" s="32">
        <v>3606.3459472660002</v>
      </c>
      <c r="CS620" s="32">
        <v>1528.254882812</v>
      </c>
      <c r="CT620" s="32">
        <v>784.59997558600003</v>
      </c>
      <c r="CU620" s="32">
        <v>6735.9506835940001</v>
      </c>
      <c r="CV620" s="32">
        <v>246.46174621599999</v>
      </c>
      <c r="CW620" s="32">
        <v>241.05328369099999</v>
      </c>
      <c r="CX620" s="32">
        <v>909.41278076200001</v>
      </c>
      <c r="CZ620" s="32">
        <v>1243.4982910159999</v>
      </c>
      <c r="DA620" s="32">
        <v>1508.3454589840001</v>
      </c>
      <c r="DB620" s="32">
        <v>134.73231506299999</v>
      </c>
      <c r="DC620" s="34">
        <v>3252</v>
      </c>
      <c r="DD620" s="32">
        <v>2204.9997558589998</v>
      </c>
      <c r="DE620" s="32">
        <v>614.00311279300001</v>
      </c>
      <c r="DG620" s="32">
        <v>0.810000002</v>
      </c>
      <c r="DI620" s="32">
        <v>68.412567139000004</v>
      </c>
      <c r="DJ620" s="32">
        <v>451.1</v>
      </c>
      <c r="DK620" s="32">
        <v>273.5574646</v>
      </c>
      <c r="DL620" s="32">
        <v>9181.01953125</v>
      </c>
      <c r="DM620" s="32">
        <v>1403.4608154299999</v>
      </c>
      <c r="DN620" s="32">
        <v>2494.19140625</v>
      </c>
      <c r="DO620" s="32">
        <v>451.1</v>
      </c>
      <c r="DP620" s="32">
        <v>360.2</v>
      </c>
      <c r="DQ620" s="34">
        <v>1162</v>
      </c>
      <c r="DS620" s="32">
        <v>18.489999999999998</v>
      </c>
      <c r="DT620" s="32">
        <v>854.18548583999996</v>
      </c>
      <c r="DU620" s="32">
        <v>114</v>
      </c>
      <c r="DV620" s="32">
        <v>3801.6652832029999</v>
      </c>
      <c r="DW620" s="32">
        <v>894.36108398399995</v>
      </c>
      <c r="DX620" s="32">
        <v>345</v>
      </c>
      <c r="DY620" s="32">
        <v>409.96707153300002</v>
      </c>
      <c r="EA620">
        <v>11.038</v>
      </c>
      <c r="EB620" s="32">
        <v>528.42974853500004</v>
      </c>
      <c r="EC620" s="32">
        <v>724.40002441399997</v>
      </c>
    </row>
    <row r="621" spans="1:133">
      <c r="A621" s="33">
        <v>44727</v>
      </c>
      <c r="B621" s="32">
        <v>610.33184814499998</v>
      </c>
      <c r="C621" s="32">
        <v>6091.02734375</v>
      </c>
      <c r="D621" s="32">
        <v>1400.3370361330001</v>
      </c>
      <c r="E621" s="32">
        <v>2663.7155761720001</v>
      </c>
      <c r="F621" s="32">
        <v>603.09320068399995</v>
      </c>
      <c r="G621" s="32">
        <v>2865.0419921880002</v>
      </c>
      <c r="H621" s="32">
        <v>516.69665527300003</v>
      </c>
      <c r="I621" s="32">
        <v>115.803138733</v>
      </c>
      <c r="J621" s="32">
        <v>2115.0446777339998</v>
      </c>
      <c r="K621" s="32">
        <v>1496.9483642580001</v>
      </c>
      <c r="L621" s="32">
        <v>9849.7373046880002</v>
      </c>
      <c r="M621" s="32">
        <v>474.48190307599998</v>
      </c>
      <c r="N621" s="32">
        <v>205.70333862300001</v>
      </c>
      <c r="O621" s="32">
        <v>825.82910156200001</v>
      </c>
      <c r="P621" s="32">
        <v>825.90917968799999</v>
      </c>
      <c r="Q621" s="32">
        <v>120.06910705600001</v>
      </c>
      <c r="R621" s="32">
        <v>962.287109375</v>
      </c>
      <c r="S621" s="32">
        <v>1130.986328125</v>
      </c>
      <c r="T621" s="32">
        <v>127.14785766599999</v>
      </c>
      <c r="U621" s="32">
        <v>3694.6455078119998</v>
      </c>
      <c r="V621" s="32">
        <v>1989.4689941409999</v>
      </c>
      <c r="W621" s="32">
        <v>1124.010742188</v>
      </c>
      <c r="X621" s="32">
        <v>78.883232117000006</v>
      </c>
      <c r="Y621" s="32">
        <v>203.85839843799999</v>
      </c>
      <c r="Z621" s="32">
        <v>3941.2487792970001</v>
      </c>
      <c r="AA621" s="32">
        <v>292.14669799799998</v>
      </c>
      <c r="AB621" s="32">
        <v>984.92449951200001</v>
      </c>
      <c r="AC621" s="32">
        <v>5956.7788085940001</v>
      </c>
      <c r="AD621" s="32">
        <v>2593.7380371089998</v>
      </c>
      <c r="AE621" s="32">
        <v>1568.7600097659999</v>
      </c>
      <c r="AF621" s="32">
        <v>317.51275634799998</v>
      </c>
      <c r="AG621" s="32">
        <v>1691.2342529299999</v>
      </c>
      <c r="AH621" s="32">
        <v>517.45074462900004</v>
      </c>
      <c r="AI621" s="32">
        <v>416.490142822</v>
      </c>
      <c r="AJ621" s="32">
        <v>1374.8504638669999</v>
      </c>
      <c r="AK621" s="32">
        <v>3504.8703613279999</v>
      </c>
      <c r="AL621" s="32">
        <v>512.37072753899997</v>
      </c>
      <c r="AM621" s="32">
        <v>1043.0819091799999</v>
      </c>
      <c r="AN621" s="32">
        <v>2396.1535644529999</v>
      </c>
      <c r="AP621" s="32">
        <v>2725.1730957029999</v>
      </c>
      <c r="AQ621" s="32">
        <v>964.97296142599998</v>
      </c>
      <c r="AR621" s="32">
        <v>1820.8751220700001</v>
      </c>
      <c r="AS621" s="32">
        <v>2349.9274902339998</v>
      </c>
      <c r="AT621" s="32">
        <v>1638.7606201169999</v>
      </c>
      <c r="AU621" s="32">
        <v>879.80102539100005</v>
      </c>
      <c r="AV621" s="32">
        <v>168.634002686</v>
      </c>
      <c r="AW621" s="32">
        <v>1729.3387451169999</v>
      </c>
      <c r="AX621" s="32">
        <v>743.21301269499997</v>
      </c>
      <c r="AY621" s="32">
        <v>501.78805541999998</v>
      </c>
      <c r="AZ621" s="32">
        <v>426.81161499000001</v>
      </c>
      <c r="BA621" s="32">
        <v>111.330101013</v>
      </c>
      <c r="BB621" s="32">
        <v>1614.169921875</v>
      </c>
      <c r="BC621" s="32">
        <v>3547.5168457029999</v>
      </c>
      <c r="BD621" s="32">
        <v>2165.6154785160002</v>
      </c>
      <c r="BE621" s="32">
        <v>456.83102416999998</v>
      </c>
      <c r="BF621" s="32">
        <v>544.39007568399995</v>
      </c>
      <c r="BG621" s="32">
        <v>209.55859375</v>
      </c>
      <c r="BH621" s="32">
        <v>490.71905517599998</v>
      </c>
      <c r="BI621" s="32">
        <v>8424</v>
      </c>
      <c r="BJ621" s="32">
        <v>4445.244140625</v>
      </c>
      <c r="BK621" s="32">
        <v>181.88047790499999</v>
      </c>
      <c r="BL621" s="32">
        <v>1563.018554688</v>
      </c>
      <c r="BM621" s="32">
        <v>3555.4936523440001</v>
      </c>
      <c r="BN621" s="32">
        <v>750.97644043000003</v>
      </c>
      <c r="BO621" s="32">
        <v>2956.6252441410002</v>
      </c>
      <c r="BP621" s="32">
        <v>9492.373046875</v>
      </c>
      <c r="BQ621" s="32">
        <v>2191.55859375</v>
      </c>
      <c r="BR621" s="32">
        <v>5626.927734375</v>
      </c>
      <c r="BS621" s="32">
        <v>2051.892578125</v>
      </c>
      <c r="BT621" s="32">
        <v>1588.3933105470001</v>
      </c>
      <c r="BU621" s="32">
        <v>90.690002441000004</v>
      </c>
      <c r="BV621" s="32">
        <v>1145.9611816409999</v>
      </c>
      <c r="BW621" s="32">
        <v>375.82247924799998</v>
      </c>
      <c r="BX621" s="32">
        <v>1655.7790527340001</v>
      </c>
      <c r="BY621" s="32">
        <v>734.70623779300001</v>
      </c>
      <c r="BZ621" s="32">
        <v>648</v>
      </c>
      <c r="CA621" s="32">
        <v>788.58514404300001</v>
      </c>
      <c r="CB621" s="32">
        <v>244.61972045900001</v>
      </c>
      <c r="CC621" s="32">
        <v>44.010719299000002</v>
      </c>
      <c r="CD621" s="32">
        <v>239.725219727</v>
      </c>
      <c r="CE621" s="32">
        <v>464.90866088899998</v>
      </c>
      <c r="CF621" s="32">
        <v>6036.986328125</v>
      </c>
      <c r="CG621" s="32">
        <v>4249.4370117190001</v>
      </c>
      <c r="CH621" s="32">
        <v>10.144812584</v>
      </c>
      <c r="CI621" s="32">
        <v>2238.9099121089998</v>
      </c>
      <c r="CJ621" s="32">
        <v>464.04211425800003</v>
      </c>
      <c r="CK621" s="32">
        <v>126.05790710399999</v>
      </c>
      <c r="CL621" s="32">
        <v>416.490142822</v>
      </c>
      <c r="CM621" s="32">
        <v>160.59158325199999</v>
      </c>
      <c r="CN621" s="32">
        <v>804.63049316399997</v>
      </c>
      <c r="CO621" s="32">
        <v>1093.083984375</v>
      </c>
      <c r="CP621" s="32">
        <v>763.11730956999997</v>
      </c>
      <c r="CQ621" s="32">
        <v>5263.4443359380002</v>
      </c>
      <c r="CR621" s="32">
        <v>3623.8305664059999</v>
      </c>
      <c r="CS621" s="32">
        <v>1562.508789062</v>
      </c>
      <c r="CT621" s="32">
        <v>837.40002441399997</v>
      </c>
      <c r="CU621" s="32">
        <v>7085.8442382809999</v>
      </c>
      <c r="CV621" s="32">
        <v>250.957397461</v>
      </c>
      <c r="CW621" s="32">
        <v>249.23812866200001</v>
      </c>
      <c r="CX621" s="32">
        <v>936.89288330099998</v>
      </c>
      <c r="CZ621" s="32">
        <v>1263.4899902340001</v>
      </c>
      <c r="DA621" s="32">
        <v>1516.8389892580001</v>
      </c>
      <c r="DB621" s="32">
        <v>139.03175354000001</v>
      </c>
      <c r="DC621" s="34">
        <v>3188</v>
      </c>
      <c r="DD621" s="32">
        <v>2260.9743652339998</v>
      </c>
      <c r="DE621" s="32">
        <v>624.99584960899995</v>
      </c>
      <c r="DG621" s="32">
        <v>0.810000002</v>
      </c>
      <c r="DI621" s="32">
        <v>69.910209656000006</v>
      </c>
      <c r="DJ621" s="32">
        <v>463</v>
      </c>
      <c r="DK621" s="32">
        <v>281.85314941399997</v>
      </c>
      <c r="DL621" s="32">
        <v>9125.052734375</v>
      </c>
      <c r="DM621" s="32">
        <v>1465.3708496090001</v>
      </c>
      <c r="DN621" s="32">
        <v>2537.1171875</v>
      </c>
      <c r="DO621" s="32">
        <v>463</v>
      </c>
      <c r="DP621" s="32">
        <v>363.4</v>
      </c>
      <c r="DQ621" s="34">
        <v>1162</v>
      </c>
      <c r="DS621" s="32">
        <v>17.34</v>
      </c>
      <c r="DT621" s="32">
        <v>870.09674072300004</v>
      </c>
      <c r="DU621" s="32">
        <v>111.5</v>
      </c>
      <c r="DV621" s="32">
        <v>3847.63671875</v>
      </c>
      <c r="DW621" s="32">
        <v>915.58044433600003</v>
      </c>
      <c r="DX621" s="32">
        <v>346.4</v>
      </c>
      <c r="DY621" s="32">
        <v>424.86224365200002</v>
      </c>
      <c r="EA621">
        <v>10.858000000000001</v>
      </c>
      <c r="EB621" s="32">
        <v>528.42974853500004</v>
      </c>
      <c r="EC621" s="32">
        <v>728.20001220699999</v>
      </c>
    </row>
    <row r="622" spans="1:133">
      <c r="A622" s="33">
        <v>44728</v>
      </c>
      <c r="B622" s="32">
        <v>592.74530029300001</v>
      </c>
      <c r="C622" s="32">
        <v>5905.1176757809999</v>
      </c>
      <c r="D622" s="32">
        <v>1324.872680664</v>
      </c>
      <c r="E622" s="32">
        <v>2575.7578125</v>
      </c>
      <c r="F622" s="32">
        <v>595.29705810500002</v>
      </c>
      <c r="G622" s="32">
        <v>2859.0478515619998</v>
      </c>
      <c r="H622" s="32">
        <v>507.5128479</v>
      </c>
      <c r="I622" s="32">
        <v>107.45980835</v>
      </c>
      <c r="J622" s="32">
        <v>2081.0598144529999</v>
      </c>
      <c r="K622" s="32">
        <v>1422.000976562</v>
      </c>
      <c r="L622" s="32">
        <v>9753.798828125</v>
      </c>
      <c r="M622" s="32">
        <v>457.49148559600002</v>
      </c>
      <c r="N622" s="32">
        <v>198.906539917</v>
      </c>
      <c r="O622" s="32">
        <v>796.06414794900002</v>
      </c>
      <c r="P622" s="32">
        <v>817.11230468799999</v>
      </c>
      <c r="Q622" s="32">
        <v>116.731422424</v>
      </c>
      <c r="R622" s="32">
        <v>974.47808837900004</v>
      </c>
      <c r="S622" s="32">
        <v>1103.011352539</v>
      </c>
      <c r="T622" s="32">
        <v>119.912200928</v>
      </c>
      <c r="U622" s="32">
        <v>3512.2060546880002</v>
      </c>
      <c r="V622" s="32">
        <v>1875.999389648</v>
      </c>
      <c r="W622" s="32">
        <v>1059.3243408200001</v>
      </c>
      <c r="X622" s="32">
        <v>76.604881286999998</v>
      </c>
      <c r="Y622" s="32">
        <v>194.229278564</v>
      </c>
      <c r="Z622" s="32">
        <v>3701.3466796880002</v>
      </c>
      <c r="AA622" s="32">
        <v>278.06851196299999</v>
      </c>
      <c r="AB622" s="32">
        <v>971.42602539100005</v>
      </c>
      <c r="AC622" s="32">
        <v>5966.7700195309999</v>
      </c>
      <c r="AD622" s="32">
        <v>2484.8544921880002</v>
      </c>
      <c r="AE622" s="32">
        <v>1493.7951660159999</v>
      </c>
      <c r="AF622" s="32">
        <v>303.39871215800002</v>
      </c>
      <c r="AG622" s="32">
        <v>1637.0596923830001</v>
      </c>
      <c r="AH622" s="32">
        <v>495.14685058600003</v>
      </c>
      <c r="AI622" s="32">
        <v>408.10440063499999</v>
      </c>
      <c r="AJ622" s="32">
        <v>1290.390258789</v>
      </c>
      <c r="AK622" s="32">
        <v>3428.4060058589998</v>
      </c>
      <c r="AL622" s="32">
        <v>517.36840820299994</v>
      </c>
      <c r="AM622" s="32">
        <v>1043.5812988279999</v>
      </c>
      <c r="AN622" s="32">
        <v>2285.0417480470001</v>
      </c>
      <c r="AP622" s="32">
        <v>2559.2841796880002</v>
      </c>
      <c r="AQ622" s="32">
        <v>912.958984375</v>
      </c>
      <c r="AR622" s="32">
        <v>1776.4636230470001</v>
      </c>
      <c r="AS622" s="32">
        <v>2291.9538574220001</v>
      </c>
      <c r="AT622" s="32">
        <v>1595.8061523440001</v>
      </c>
      <c r="AU622" s="32">
        <v>817.45825195299994</v>
      </c>
      <c r="AV622" s="32">
        <v>160.551544189</v>
      </c>
      <c r="AW622" s="32">
        <v>1682.447631836</v>
      </c>
      <c r="AX622" s="32">
        <v>721.18011474599996</v>
      </c>
      <c r="AY622" s="32">
        <v>488.39373779300001</v>
      </c>
      <c r="AZ622" s="32">
        <v>403.843261719</v>
      </c>
      <c r="BA622" s="32">
        <v>102.88159942599999</v>
      </c>
      <c r="BB622" s="32">
        <v>1594.6796875</v>
      </c>
      <c r="BC622" s="32">
        <v>3443.6186523440001</v>
      </c>
      <c r="BD622" s="32">
        <v>2117.646484375</v>
      </c>
      <c r="BE622" s="32">
        <v>448.43411254900002</v>
      </c>
      <c r="BF622" s="32">
        <v>530.79528808600003</v>
      </c>
      <c r="BG622" s="32">
        <v>207.461013794</v>
      </c>
      <c r="BH622" s="32">
        <v>480.171051025</v>
      </c>
      <c r="BI622" s="32">
        <v>8248</v>
      </c>
      <c r="BJ622" s="32">
        <v>4236.3271484380002</v>
      </c>
      <c r="BK622" s="32">
        <v>179.68434143100001</v>
      </c>
      <c r="BL622" s="32">
        <v>1507.5203857419999</v>
      </c>
      <c r="BM622" s="32">
        <v>3432.271484375</v>
      </c>
      <c r="BN622" s="32">
        <v>734.18585205099998</v>
      </c>
      <c r="BO622" s="32">
        <v>2876.189453125</v>
      </c>
      <c r="BP622" s="32">
        <v>9164.498046875</v>
      </c>
      <c r="BQ622" s="32">
        <v>1929.9379882809999</v>
      </c>
      <c r="BR622" s="32">
        <v>5436.201171875</v>
      </c>
      <c r="BS622" s="32">
        <v>1995.4504394529999</v>
      </c>
      <c r="BT622" s="32">
        <v>1592.8917236330001</v>
      </c>
      <c r="BU622" s="32">
        <v>87.089996338000006</v>
      </c>
      <c r="BV622" s="32">
        <v>1095.1381835940001</v>
      </c>
      <c r="BW622" s="32">
        <v>371.33300781200001</v>
      </c>
      <c r="BX622" s="32">
        <v>1595.3601074220001</v>
      </c>
      <c r="BY622" s="32">
        <v>670.51434326200001</v>
      </c>
      <c r="BZ622" s="32">
        <v>600</v>
      </c>
      <c r="CA622" s="32">
        <v>761.61987304700006</v>
      </c>
      <c r="CB622" s="32">
        <v>237.62774658199999</v>
      </c>
      <c r="CC622" s="32">
        <v>42.187973022000001</v>
      </c>
      <c r="CD622" s="32">
        <v>228.274337769</v>
      </c>
      <c r="CE622" s="32">
        <v>450.98516845699999</v>
      </c>
      <c r="CF622" s="32">
        <v>5759.2172851559999</v>
      </c>
      <c r="CG622" s="32">
        <v>4199.466796875</v>
      </c>
      <c r="CH622" s="32">
        <v>9.7363519669999992</v>
      </c>
      <c r="CI622" s="32">
        <v>2113.7045898440001</v>
      </c>
      <c r="CJ622" s="32">
        <v>437.10012817400002</v>
      </c>
      <c r="CK622" s="32">
        <v>125.538162231</v>
      </c>
      <c r="CL622" s="32">
        <v>408.10440063499999</v>
      </c>
      <c r="CM622" s="32">
        <v>153.47906494099999</v>
      </c>
      <c r="CN622" s="32">
        <v>769.64654541000004</v>
      </c>
      <c r="CO622" s="32">
        <v>1092.0848388669999</v>
      </c>
      <c r="CP622" s="32">
        <v>757.12109375</v>
      </c>
      <c r="CQ622" s="32">
        <v>5059.6201171880002</v>
      </c>
      <c r="CR622" s="32">
        <v>3550.3950195309999</v>
      </c>
      <c r="CS622" s="32">
        <v>1544.942749023</v>
      </c>
      <c r="CT622" s="32">
        <v>787.40002441399997</v>
      </c>
      <c r="CU622" s="32">
        <v>7251.7939453119998</v>
      </c>
      <c r="CV622" s="32">
        <v>249.458862305</v>
      </c>
      <c r="CW622" s="32">
        <v>243.54867553700001</v>
      </c>
      <c r="CX622" s="32">
        <v>916.13458251999998</v>
      </c>
      <c r="CZ622" s="32">
        <v>1197.5167236330001</v>
      </c>
      <c r="DA622" s="32">
        <v>1483.8641357419999</v>
      </c>
      <c r="DB622" s="32">
        <v>132.48260497999999</v>
      </c>
      <c r="DC622" s="34">
        <v>3266</v>
      </c>
      <c r="DD622" s="32">
        <v>2157.021484375</v>
      </c>
      <c r="DE622" s="32">
        <v>599.01269531200001</v>
      </c>
      <c r="DG622" s="32">
        <v>0.810000002</v>
      </c>
      <c r="DI622" s="32">
        <v>65.137702942000004</v>
      </c>
      <c r="DJ622" s="32">
        <v>469.5</v>
      </c>
      <c r="DK622" s="32">
        <v>269.85940551800002</v>
      </c>
      <c r="DL622" s="32">
        <v>8675.2939453119998</v>
      </c>
      <c r="DM622" s="32">
        <v>1354.561523438</v>
      </c>
      <c r="DN622" s="32">
        <v>2434.7939453119998</v>
      </c>
      <c r="DO622" s="32">
        <v>469.5</v>
      </c>
      <c r="DP622" s="32">
        <v>378.1</v>
      </c>
      <c r="DQ622" s="34">
        <v>1165</v>
      </c>
      <c r="DS622" s="32">
        <v>17.579999999999998</v>
      </c>
      <c r="DT622" s="32">
        <v>871.77160644499997</v>
      </c>
      <c r="DU622" s="32">
        <v>109.5</v>
      </c>
      <c r="DV622" s="32">
        <v>3695.7302246089998</v>
      </c>
      <c r="DW622" s="32">
        <v>930.51275634800004</v>
      </c>
      <c r="DX622" s="32">
        <v>350</v>
      </c>
      <c r="DY622" s="32">
        <v>409.96707153300002</v>
      </c>
      <c r="EA622">
        <v>10.532999999999999</v>
      </c>
      <c r="EB622" s="32">
        <v>518.64416503899997</v>
      </c>
      <c r="EC622" s="32">
        <v>654.79998779300001</v>
      </c>
    </row>
    <row r="623" spans="1:133">
      <c r="A623" s="33">
        <v>44729</v>
      </c>
      <c r="B623" s="32">
        <v>582.75305175799997</v>
      </c>
      <c r="C623" s="32">
        <v>5909.115234375</v>
      </c>
      <c r="D623" s="32">
        <v>1273.397094727</v>
      </c>
      <c r="E623" s="32">
        <v>2585.7531738279999</v>
      </c>
      <c r="F623" s="32">
        <v>628.48022460899995</v>
      </c>
      <c r="G623" s="32">
        <v>2854.0532226559999</v>
      </c>
      <c r="H623" s="32">
        <v>509.70901489300002</v>
      </c>
      <c r="I623" s="32">
        <v>110.627914429</v>
      </c>
      <c r="J623" s="32">
        <v>2086.0573730470001</v>
      </c>
      <c r="K623" s="32">
        <v>1454.9777832029999</v>
      </c>
      <c r="L623" s="32">
        <v>9917.6953125</v>
      </c>
      <c r="M623" s="32">
        <v>454.89813232400002</v>
      </c>
      <c r="N623" s="32">
        <v>207.50250244099999</v>
      </c>
      <c r="O623" s="32">
        <v>809.04888916000004</v>
      </c>
      <c r="P623" s="32">
        <v>801.51770019499997</v>
      </c>
      <c r="Q623" s="32">
        <v>117.60975646999999</v>
      </c>
      <c r="R623" s="32">
        <v>986.26928710899995</v>
      </c>
      <c r="S623" s="32">
        <v>1117.9981689450001</v>
      </c>
      <c r="T623" s="32">
        <v>120.61080932599999</v>
      </c>
      <c r="U623" s="32">
        <v>3427.3276367190001</v>
      </c>
      <c r="V623" s="32">
        <v>1897.9934082029999</v>
      </c>
      <c r="W623" s="32">
        <v>1058.325195312</v>
      </c>
      <c r="X623" s="32">
        <v>77.384323120000005</v>
      </c>
      <c r="Y623" s="32">
        <v>195.227096558</v>
      </c>
      <c r="Z623" s="32">
        <v>3704.2028808589998</v>
      </c>
      <c r="AA623" s="32">
        <v>281.26361084000001</v>
      </c>
      <c r="AB623" s="32">
        <v>962.11676025400004</v>
      </c>
      <c r="AC623" s="32">
        <v>6012.7294921880002</v>
      </c>
      <c r="AD623" s="32">
        <v>2488.3950195309999</v>
      </c>
      <c r="AE623" s="32">
        <v>1513.785766602</v>
      </c>
      <c r="AF623" s="32">
        <v>304.44418335</v>
      </c>
      <c r="AG623" s="32">
        <v>1652.3269042970001</v>
      </c>
      <c r="AH623" s="32">
        <v>512.49438476600005</v>
      </c>
      <c r="AI623" s="32">
        <v>410.50033569300001</v>
      </c>
      <c r="AJ623" s="32">
        <v>1271.8989257809999</v>
      </c>
      <c r="AK623" s="32">
        <v>3495.8747558589998</v>
      </c>
      <c r="AL623" s="32">
        <v>527.36395263700001</v>
      </c>
      <c r="AM623" s="32">
        <v>1042.5825195309999</v>
      </c>
      <c r="AN623" s="32">
        <v>2362.3371582029999</v>
      </c>
      <c r="AP623" s="32">
        <v>2605.2536621089998</v>
      </c>
      <c r="AQ623" s="32">
        <v>926.93286132799994</v>
      </c>
      <c r="AR623" s="32">
        <v>1779.4575195309999</v>
      </c>
      <c r="AS623" s="32">
        <v>2283.9575195309999</v>
      </c>
      <c r="AT623" s="32">
        <v>1615.2854003909999</v>
      </c>
      <c r="AU623" s="32">
        <v>829.45031738299997</v>
      </c>
      <c r="AV623" s="32">
        <v>162.74679565400001</v>
      </c>
      <c r="AW623" s="32">
        <v>1694.1198730470001</v>
      </c>
      <c r="AX623" s="32">
        <v>728.96704101600005</v>
      </c>
      <c r="AY623" s="32">
        <v>492.99179077100001</v>
      </c>
      <c r="AZ623" s="32">
        <v>378.927642822</v>
      </c>
      <c r="BA623" s="32">
        <v>106.43096160899999</v>
      </c>
      <c r="BB623" s="32">
        <v>1607.673217773</v>
      </c>
      <c r="BC623" s="32">
        <v>3341.2192382809999</v>
      </c>
      <c r="BD623" s="32">
        <v>2111.6499023440001</v>
      </c>
      <c r="BE623" s="32">
        <v>445.23526000999999</v>
      </c>
      <c r="BF623" s="32">
        <v>541.79107666000004</v>
      </c>
      <c r="BG623" s="32">
        <v>205.56318664599999</v>
      </c>
      <c r="BH623" s="32">
        <v>480.48596191399997</v>
      </c>
      <c r="BI623" s="32">
        <v>8204</v>
      </c>
      <c r="BJ623" s="32">
        <v>4250.3212890619998</v>
      </c>
      <c r="BK623" s="32">
        <v>179.88398742699999</v>
      </c>
      <c r="BL623" s="32">
        <v>1526.1975097659999</v>
      </c>
      <c r="BM623" s="32">
        <v>3427.2824707029999</v>
      </c>
      <c r="BN623" s="32">
        <v>754.974121094</v>
      </c>
      <c r="BO623" s="32">
        <v>2903.16796875</v>
      </c>
      <c r="BP623" s="32">
        <v>9126.5126953119998</v>
      </c>
      <c r="BQ623" s="32">
        <v>1935.4321289059999</v>
      </c>
      <c r="BR623" s="32">
        <v>5169.5834960940001</v>
      </c>
      <c r="BS623" s="32">
        <v>1993.9520263669999</v>
      </c>
      <c r="BT623" s="32">
        <v>1646.4229736330001</v>
      </c>
      <c r="BU623" s="32">
        <v>87.709999084000003</v>
      </c>
      <c r="BV623" s="32">
        <v>1116.6401367190001</v>
      </c>
      <c r="BW623" s="32">
        <v>376.32138061500001</v>
      </c>
      <c r="BX623" s="32">
        <v>1585.3735351559999</v>
      </c>
      <c r="BY623" s="32">
        <v>691.91174316399997</v>
      </c>
      <c r="BZ623" s="32">
        <v>606</v>
      </c>
      <c r="CA623" s="32">
        <v>772.60571289100005</v>
      </c>
      <c r="CB623" s="32">
        <v>240.62429809599999</v>
      </c>
      <c r="CC623" s="32">
        <v>42.207942963000001</v>
      </c>
      <c r="CD623" s="32">
        <v>229.65269470199999</v>
      </c>
      <c r="CE623" s="32">
        <v>455.39993286100002</v>
      </c>
      <c r="CF623" s="32">
        <v>5931.0747070309999</v>
      </c>
      <c r="CG623" s="32">
        <v>4254.4340820309999</v>
      </c>
      <c r="CH623" s="32">
        <v>9.6363201140000001</v>
      </c>
      <c r="CI623" s="32">
        <v>2015.117797852</v>
      </c>
      <c r="CJ623" s="32">
        <v>434.46246337899998</v>
      </c>
      <c r="CK623" s="32">
        <v>126.937477112</v>
      </c>
      <c r="CL623" s="32">
        <v>410.50033569300001</v>
      </c>
      <c r="CM623" s="32">
        <v>155.75666809099999</v>
      </c>
      <c r="CN623" s="32">
        <v>779.64202880899995</v>
      </c>
      <c r="CO623" s="32">
        <v>1087.0889892580001</v>
      </c>
      <c r="CP623" s="32">
        <v>753.92321777300003</v>
      </c>
      <c r="CQ623" s="32">
        <v>5115.5727539059999</v>
      </c>
      <c r="CR623" s="32">
        <v>3589.8603515619998</v>
      </c>
      <c r="CS623" s="32">
        <v>1576.561889648</v>
      </c>
      <c r="CT623" s="32">
        <v>831</v>
      </c>
      <c r="CU623" s="32">
        <v>7127.8315429690001</v>
      </c>
      <c r="CV623" s="32">
        <v>251.45689392099999</v>
      </c>
      <c r="CW623" s="32">
        <v>243.848098755</v>
      </c>
      <c r="CX623" s="32">
        <v>922.85632324200003</v>
      </c>
      <c r="CZ623" s="32">
        <v>1201.5151367190001</v>
      </c>
      <c r="DA623" s="32">
        <v>1495.3553466799999</v>
      </c>
      <c r="DB623" s="32">
        <v>138.2318573</v>
      </c>
      <c r="DC623" s="34">
        <v>3118</v>
      </c>
      <c r="DD623" s="32">
        <v>2195.0043945309999</v>
      </c>
      <c r="DE623" s="32">
        <v>607.00756835899995</v>
      </c>
      <c r="DG623" s="32">
        <v>0.810000002</v>
      </c>
      <c r="DI623" s="32">
        <v>65.297462463000002</v>
      </c>
      <c r="DJ623" s="32">
        <v>475</v>
      </c>
      <c r="DK623" s="32">
        <v>271.85833740200002</v>
      </c>
      <c r="DL623" s="32">
        <v>8945.1484375</v>
      </c>
      <c r="DM623" s="32">
        <v>1408.004882812</v>
      </c>
      <c r="DN623" s="32">
        <v>2354.4326171880002</v>
      </c>
      <c r="DO623" s="32">
        <v>475</v>
      </c>
      <c r="DP623" s="32">
        <v>368.2</v>
      </c>
      <c r="DQ623" s="34">
        <v>1165</v>
      </c>
      <c r="DS623" s="32">
        <v>16.190000000000001</v>
      </c>
      <c r="DT623" s="32">
        <v>889.35784912099996</v>
      </c>
      <c r="DU623" s="32">
        <v>109.5</v>
      </c>
      <c r="DV623" s="32">
        <v>3743.7006835940001</v>
      </c>
      <c r="DW623" s="32">
        <v>939.157714844</v>
      </c>
      <c r="DX623" s="32">
        <v>318</v>
      </c>
      <c r="DY623" s="32">
        <v>436.85833740200002</v>
      </c>
      <c r="EA623">
        <v>9.8650000000000002</v>
      </c>
      <c r="EB623" s="32">
        <v>503.96545410200002</v>
      </c>
      <c r="EC623" s="32">
        <v>674.79998779300001</v>
      </c>
    </row>
    <row r="624" spans="1:133">
      <c r="A624" s="33">
        <v>44732</v>
      </c>
      <c r="B624" s="32">
        <v>603.53698730500003</v>
      </c>
      <c r="C624" s="32">
        <v>6037.0532226559999</v>
      </c>
      <c r="D624" s="32">
        <v>1290.3891601559999</v>
      </c>
      <c r="E624" s="32">
        <v>2588.7514648440001</v>
      </c>
      <c r="F624" s="32">
        <v>624.28234863299997</v>
      </c>
      <c r="G624" s="32">
        <v>2791.1181640619998</v>
      </c>
      <c r="H624" s="32">
        <v>504.91735839799998</v>
      </c>
      <c r="I624" s="32">
        <v>118.63673400899999</v>
      </c>
      <c r="J624" s="32">
        <v>2090.0551757809999</v>
      </c>
      <c r="K624" s="32">
        <v>1461.4731445309999</v>
      </c>
      <c r="L624" s="32">
        <v>10047.612304688</v>
      </c>
      <c r="M624" s="32">
        <v>480.65219116200001</v>
      </c>
      <c r="N624" s="32">
        <v>214.69911193799999</v>
      </c>
      <c r="O624" s="32">
        <v>834.41906738299997</v>
      </c>
      <c r="P624" s="32">
        <v>789.12213134800004</v>
      </c>
      <c r="Q624" s="32">
        <v>119.98127746599999</v>
      </c>
      <c r="R624" s="32">
        <v>980.47357177699996</v>
      </c>
      <c r="S624" s="32">
        <v>1115.000610352</v>
      </c>
      <c r="T624" s="32">
        <v>116.718528748</v>
      </c>
      <c r="U624" s="32">
        <v>3320.9855957029999</v>
      </c>
      <c r="V624" s="32">
        <v>1918.9877929690001</v>
      </c>
      <c r="W624" s="32">
        <v>1065.8203125</v>
      </c>
      <c r="X624" s="32">
        <v>80.582015991000006</v>
      </c>
      <c r="Y624" s="32">
        <v>199.268341064</v>
      </c>
      <c r="Z624" s="32">
        <v>3550.9318847660002</v>
      </c>
      <c r="AA624" s="32">
        <v>281.86264038100001</v>
      </c>
      <c r="AB624" s="32">
        <v>966.30590820299994</v>
      </c>
      <c r="AC624" s="32">
        <v>6106.6474609380002</v>
      </c>
      <c r="AD624" s="32">
        <v>2529.1162109380002</v>
      </c>
      <c r="AE624" s="32">
        <v>1498.7928466799999</v>
      </c>
      <c r="AF624" s="32">
        <v>318.55819702100001</v>
      </c>
      <c r="AG624" s="32">
        <v>1669.0720214840001</v>
      </c>
      <c r="AH624" s="32">
        <v>521.61413574200003</v>
      </c>
      <c r="AI624" s="32">
        <v>416.98928833000002</v>
      </c>
      <c r="AJ624" s="32">
        <v>1310.880493164</v>
      </c>
      <c r="AK624" s="32">
        <v>3535.8559570309999</v>
      </c>
      <c r="AL624" s="32">
        <v>542.55718994100005</v>
      </c>
      <c r="AM624" s="32">
        <v>1028.6015625</v>
      </c>
      <c r="AN624" s="32">
        <v>2396.1535644529999</v>
      </c>
      <c r="AP624" s="32">
        <v>2656.2192382809999</v>
      </c>
      <c r="AQ624" s="32">
        <v>941.10083007799994</v>
      </c>
      <c r="AR624" s="32">
        <v>1810.894897461</v>
      </c>
      <c r="AS624" s="32">
        <v>2294.9526367190001</v>
      </c>
      <c r="AT624" s="32">
        <v>1638.7606201169999</v>
      </c>
      <c r="AU624" s="32">
        <v>819.95660400400004</v>
      </c>
      <c r="AV624" s="32">
        <v>163.495162964</v>
      </c>
      <c r="AW624" s="32">
        <v>1709.8175048830001</v>
      </c>
      <c r="AX624" s="32">
        <v>720.98065185500002</v>
      </c>
      <c r="AY624" s="32">
        <v>496.79019165</v>
      </c>
      <c r="AZ624" s="32">
        <v>390.961029053</v>
      </c>
      <c r="BA624" s="32">
        <v>106.330978394</v>
      </c>
      <c r="BB624" s="32">
        <v>1646.153320312</v>
      </c>
      <c r="BC624" s="32">
        <v>3350.2104492190001</v>
      </c>
      <c r="BD624" s="32">
        <v>2155.6223144529999</v>
      </c>
      <c r="BE624" s="32">
        <v>444.835449219</v>
      </c>
      <c r="BF624" s="32">
        <v>549.98785400400004</v>
      </c>
      <c r="BG624" s="32">
        <v>208.16015625</v>
      </c>
      <c r="BH624" s="32">
        <v>490.56161499000001</v>
      </c>
      <c r="BI624" s="32">
        <v>8412</v>
      </c>
      <c r="BJ624" s="32">
        <v>4339.2861328119998</v>
      </c>
      <c r="BK624" s="32">
        <v>188.11949157699999</v>
      </c>
      <c r="BL624" s="32">
        <v>1558.749389648</v>
      </c>
      <c r="BM624" s="32">
        <v>3507.6015625</v>
      </c>
      <c r="BN624" s="32">
        <v>771.56475830099998</v>
      </c>
      <c r="BO624" s="32">
        <v>2829.7268066410002</v>
      </c>
      <c r="BP624" s="32">
        <v>9276.455078125</v>
      </c>
      <c r="BQ624" s="32">
        <v>1849.024414062</v>
      </c>
      <c r="BR624" s="32">
        <v>5117.658203125</v>
      </c>
      <c r="BS624" s="32">
        <v>2037.906860352</v>
      </c>
      <c r="BT624" s="32">
        <v>1625.2805175779999</v>
      </c>
      <c r="BU624" s="32">
        <v>91.5</v>
      </c>
      <c r="BV624" s="32">
        <v>1117.1290283200001</v>
      </c>
      <c r="BW624" s="32">
        <v>372.92929077100001</v>
      </c>
      <c r="BX624" s="32">
        <v>1616.831420898</v>
      </c>
      <c r="BY624" s="32">
        <v>704.91009521499996</v>
      </c>
      <c r="BZ624" s="32">
        <v>625.5</v>
      </c>
      <c r="CA624" s="32">
        <v>780.99487304700006</v>
      </c>
      <c r="CB624" s="32">
        <v>240.92396545400001</v>
      </c>
      <c r="CC624" s="32">
        <v>43.691116332999997</v>
      </c>
      <c r="CD624" s="32">
        <v>233.99977111800001</v>
      </c>
      <c r="CE624" s="32">
        <v>457.43753051800002</v>
      </c>
      <c r="CF624" s="32">
        <v>5949.0600585940001</v>
      </c>
      <c r="CG624" s="32">
        <v>4203.4643554690001</v>
      </c>
      <c r="CI624" s="32">
        <v>2080.6779785160002</v>
      </c>
      <c r="CJ624" s="32">
        <v>445.34289550800003</v>
      </c>
      <c r="CK624" s="32">
        <v>127.697097778</v>
      </c>
      <c r="CL624" s="32">
        <v>416.98928833000002</v>
      </c>
      <c r="CM624" s="32">
        <v>159.95225524899999</v>
      </c>
      <c r="CN624" s="32">
        <v>789.63745117200006</v>
      </c>
      <c r="CO624" s="32">
        <v>1084.091430664</v>
      </c>
      <c r="CP624" s="32">
        <v>757.52081298799999</v>
      </c>
      <c r="CQ624" s="32">
        <v>5079.6040039059999</v>
      </c>
      <c r="CR624" s="32">
        <v>3597.8532714839998</v>
      </c>
      <c r="CS624" s="32">
        <v>1568.6571044919999</v>
      </c>
      <c r="CT624" s="32">
        <v>877.59997558600003</v>
      </c>
      <c r="CU624" s="32">
        <v>7075.84765625</v>
      </c>
      <c r="CV624" s="32">
        <v>251.65672302199999</v>
      </c>
      <c r="CW624" s="32">
        <v>246.44331359899999</v>
      </c>
      <c r="CX624" s="32">
        <v>939.66070556600005</v>
      </c>
      <c r="CZ624" s="32">
        <v>1197.5167236330001</v>
      </c>
      <c r="DA624" s="32">
        <v>1498.852539062</v>
      </c>
      <c r="DB624" s="32">
        <v>141.78138732900001</v>
      </c>
      <c r="DC624" s="34">
        <v>3156</v>
      </c>
      <c r="DD624" s="32">
        <v>2191.0061035160002</v>
      </c>
      <c r="DE624" s="32">
        <v>586.42083740199996</v>
      </c>
      <c r="DG624" s="32">
        <v>0.810000002</v>
      </c>
      <c r="DI624" s="32">
        <v>69.610687256000006</v>
      </c>
      <c r="DJ624" s="32">
        <v>474.5</v>
      </c>
      <c r="DK624" s="32">
        <v>280.953613281</v>
      </c>
      <c r="DL624" s="32">
        <v>8957.142578125</v>
      </c>
      <c r="DM624" s="32">
        <v>1341.075805664</v>
      </c>
      <c r="DN624" s="32">
        <v>2316.9978027339998</v>
      </c>
      <c r="DO624" s="32">
        <v>474.5</v>
      </c>
      <c r="DP624" s="32">
        <v>347</v>
      </c>
      <c r="DQ624" s="34">
        <v>1163</v>
      </c>
      <c r="DS624" s="32">
        <v>17.440000000000001</v>
      </c>
      <c r="DT624" s="32">
        <v>843.29888916000004</v>
      </c>
      <c r="DU624" s="32">
        <v>110</v>
      </c>
      <c r="DV624" s="32">
        <v>3797.6674804690001</v>
      </c>
      <c r="DW624" s="32">
        <v>934.44226074200003</v>
      </c>
      <c r="DX624" s="32">
        <v>318.8</v>
      </c>
      <c r="DY624" s="32">
        <v>443.55618286100002</v>
      </c>
      <c r="EA624">
        <v>10.53</v>
      </c>
      <c r="EB624" s="32">
        <v>513.75115966800001</v>
      </c>
      <c r="EC624" s="32">
        <v>727.59997558600003</v>
      </c>
    </row>
    <row r="625" spans="1:133">
      <c r="A625" s="33">
        <v>44733</v>
      </c>
      <c r="B625" s="32">
        <v>614.92828369100005</v>
      </c>
      <c r="C625" s="32">
        <v>6079.033203125</v>
      </c>
      <c r="D625" s="32">
        <v>1328.8709716799999</v>
      </c>
      <c r="E625" s="32">
        <v>2587.751953125</v>
      </c>
      <c r="F625" s="32">
        <v>625.48168945299994</v>
      </c>
      <c r="G625" s="32">
        <v>2764.1462402339998</v>
      </c>
      <c r="H625" s="32">
        <v>503.12048339799998</v>
      </c>
      <c r="I625" s="32">
        <v>117.4167099</v>
      </c>
      <c r="J625" s="32">
        <v>2101.0505371089998</v>
      </c>
      <c r="K625" s="32">
        <v>1454.9777832029999</v>
      </c>
      <c r="L625" s="32">
        <v>10121.564453125</v>
      </c>
      <c r="M625" s="32">
        <v>481.81463623000002</v>
      </c>
      <c r="N625" s="32">
        <v>213.899490356</v>
      </c>
      <c r="O625" s="32">
        <v>827.626953125</v>
      </c>
      <c r="P625" s="32">
        <v>810.71453857400002</v>
      </c>
      <c r="Q625" s="32">
        <v>119.717781067</v>
      </c>
      <c r="R625" s="32">
        <v>984.27081298799999</v>
      </c>
      <c r="S625" s="32">
        <v>1128.9881591799999</v>
      </c>
      <c r="T625" s="32">
        <v>117.06784820599999</v>
      </c>
      <c r="U625" s="32">
        <v>3282.9370117190001</v>
      </c>
      <c r="V625" s="32">
        <v>1930.9848632809999</v>
      </c>
      <c r="W625" s="32">
        <v>1068.318725586</v>
      </c>
      <c r="X625" s="32">
        <v>79.822563170999999</v>
      </c>
      <c r="Y625" s="32">
        <v>199.567703247</v>
      </c>
      <c r="Z625" s="32">
        <v>3609.9555664059999</v>
      </c>
      <c r="AA625" s="32">
        <v>292.34637451200001</v>
      </c>
      <c r="AB625" s="32">
        <v>957.46209716800001</v>
      </c>
      <c r="AC625" s="32">
        <v>6110.6440429690001</v>
      </c>
      <c r="AD625" s="32">
        <v>2538.8537597660002</v>
      </c>
      <c r="AE625" s="32">
        <v>1498.2930908200001</v>
      </c>
      <c r="AF625" s="32">
        <v>326.71295165999999</v>
      </c>
      <c r="AG625" s="32">
        <v>1665.6245117190001</v>
      </c>
      <c r="AH625" s="32">
        <v>524.78637695299994</v>
      </c>
      <c r="AI625" s="32">
        <v>414.393707275</v>
      </c>
      <c r="AJ625" s="32">
        <v>1305.3833007809999</v>
      </c>
      <c r="AK625" s="32">
        <v>3526.8605957029999</v>
      </c>
      <c r="AL625" s="32">
        <v>543.75659179700006</v>
      </c>
      <c r="AM625" s="32">
        <v>1015.119934082</v>
      </c>
      <c r="AN625" s="32">
        <v>2425.1398925779999</v>
      </c>
      <c r="AP625" s="32">
        <v>2604.2541503910002</v>
      </c>
      <c r="AQ625" s="32">
        <v>947.11737060500002</v>
      </c>
      <c r="AR625" s="32">
        <v>1826.8631591799999</v>
      </c>
      <c r="AS625" s="32">
        <v>2283.9575195309999</v>
      </c>
      <c r="AT625" s="32">
        <v>1635.7637939450001</v>
      </c>
      <c r="AU625" s="32">
        <v>813.46087646499996</v>
      </c>
      <c r="AV625" s="32">
        <v>164.742477417</v>
      </c>
      <c r="AW625" s="32">
        <v>1702.1701660159999</v>
      </c>
      <c r="AX625" s="32">
        <v>717.98559570299994</v>
      </c>
      <c r="AY625" s="32">
        <v>494.791015625</v>
      </c>
      <c r="AZ625" s="32">
        <v>394.80575561500001</v>
      </c>
      <c r="BA625" s="32">
        <v>106.780906677</v>
      </c>
      <c r="BB625" s="32">
        <v>1609.6721191409999</v>
      </c>
      <c r="BC625" s="32">
        <v>3370.6904296880002</v>
      </c>
      <c r="BD625" s="32">
        <v>2101.6564941410002</v>
      </c>
      <c r="BE625" s="32">
        <v>449.03390502899998</v>
      </c>
      <c r="BF625" s="32">
        <v>556.78521728500004</v>
      </c>
      <c r="BG625" s="32">
        <v>204.86399841299999</v>
      </c>
      <c r="BH625" s="32">
        <v>488.20013427700002</v>
      </c>
      <c r="BI625" s="32">
        <v>8540</v>
      </c>
      <c r="BJ625" s="32">
        <v>4306.2993164059999</v>
      </c>
      <c r="BK625" s="32">
        <v>186.02320861800001</v>
      </c>
      <c r="BL625" s="32">
        <v>1581.162109375</v>
      </c>
      <c r="BM625" s="32">
        <v>3489.6423339839998</v>
      </c>
      <c r="BN625" s="32">
        <v>788.35534668000003</v>
      </c>
      <c r="BO625" s="32">
        <v>2831.2258300779999</v>
      </c>
      <c r="BP625" s="32">
        <v>9196.4853515619998</v>
      </c>
      <c r="BQ625" s="32">
        <v>1848.0256347659999</v>
      </c>
      <c r="BR625" s="32">
        <v>5242.4790039059999</v>
      </c>
      <c r="BS625" s="32">
        <v>2043.900756836</v>
      </c>
      <c r="BT625" s="32">
        <v>1614.933959961</v>
      </c>
      <c r="BU625" s="32">
        <v>90.830001831000004</v>
      </c>
      <c r="BV625" s="32">
        <v>1114.6854248049999</v>
      </c>
      <c r="BW625" s="32">
        <v>371.73208618199999</v>
      </c>
      <c r="BX625" s="32">
        <v>1606.3454589840001</v>
      </c>
      <c r="BY625" s="32">
        <v>715.50872802699996</v>
      </c>
      <c r="BZ625" s="32">
        <v>624.5</v>
      </c>
      <c r="CA625" s="32">
        <v>774.00384521499996</v>
      </c>
      <c r="CB625" s="32">
        <v>244.71961975100001</v>
      </c>
      <c r="CC625" s="32">
        <v>43.391487122000001</v>
      </c>
      <c r="CD625" s="32">
        <v>234.63587951700001</v>
      </c>
      <c r="CE625" s="32">
        <v>455.39993286100002</v>
      </c>
      <c r="CF625" s="32">
        <v>5903.09765625</v>
      </c>
      <c r="CG625" s="32">
        <v>4285.4150390619998</v>
      </c>
      <c r="CH625" s="32">
        <v>9.4279232030000006</v>
      </c>
      <c r="CI625" s="32">
        <v>2120.6059570309999</v>
      </c>
      <c r="CJ625" s="32">
        <v>454.621826172</v>
      </c>
      <c r="CK625" s="32">
        <v>127.697097778</v>
      </c>
      <c r="CL625" s="32">
        <v>414.393707275</v>
      </c>
      <c r="CM625" s="32">
        <v>160.251953125</v>
      </c>
      <c r="CN625" s="32">
        <v>787.63830566399997</v>
      </c>
      <c r="CO625" s="32">
        <v>1076.098266602</v>
      </c>
      <c r="CP625" s="32">
        <v>761.51837158199999</v>
      </c>
      <c r="CQ625" s="32">
        <v>5129.560546875</v>
      </c>
      <c r="CR625" s="32">
        <v>3600.3508300779999</v>
      </c>
      <c r="CS625" s="32">
        <v>1587.979858398</v>
      </c>
      <c r="CT625" s="32">
        <v>855.59997558600003</v>
      </c>
      <c r="CU625" s="32">
        <v>7163.8203125</v>
      </c>
      <c r="CV625" s="32">
        <v>249.558761597</v>
      </c>
      <c r="CW625" s="32">
        <v>244.64662170400001</v>
      </c>
      <c r="CX625" s="32">
        <v>928.58959960899995</v>
      </c>
      <c r="CZ625" s="32">
        <v>1197.5167236330001</v>
      </c>
      <c r="DA625" s="32">
        <v>1480.8663330080001</v>
      </c>
      <c r="DB625" s="32">
        <v>141.23146057100001</v>
      </c>
      <c r="DC625" s="34">
        <v>3176</v>
      </c>
      <c r="DD625" s="32">
        <v>2177.0124511720001</v>
      </c>
      <c r="DE625" s="32">
        <v>583.22283935500002</v>
      </c>
      <c r="DG625" s="32">
        <v>0.810000002</v>
      </c>
      <c r="DI625" s="32">
        <v>70.030021667</v>
      </c>
      <c r="DJ625" s="32">
        <v>480.9</v>
      </c>
      <c r="DK625" s="32">
        <v>273.25762939499998</v>
      </c>
      <c r="DL625" s="32">
        <v>9013.1123046880002</v>
      </c>
      <c r="DM625" s="32">
        <v>1359.0568847659999</v>
      </c>
      <c r="DN625" s="32">
        <v>2349.9404296880002</v>
      </c>
      <c r="DO625" s="32">
        <v>480.9</v>
      </c>
      <c r="DP625" s="32">
        <v>357.5</v>
      </c>
      <c r="DQ625" s="34">
        <v>1165</v>
      </c>
      <c r="DS625" s="32">
        <v>17.920000000000002</v>
      </c>
      <c r="DT625" s="32">
        <v>851.67315673799999</v>
      </c>
      <c r="DU625" s="32">
        <v>107.5</v>
      </c>
      <c r="DV625" s="32">
        <v>3833.6455078119998</v>
      </c>
      <c r="DW625" s="32">
        <v>994.95703125</v>
      </c>
      <c r="DX625" s="32">
        <v>326.2</v>
      </c>
      <c r="DY625" s="32">
        <v>415.56524658199999</v>
      </c>
      <c r="EA625">
        <v>11.268000000000001</v>
      </c>
      <c r="EB625" s="32">
        <v>518.64416503899997</v>
      </c>
      <c r="EC625" s="32">
        <v>705.20001220699999</v>
      </c>
    </row>
    <row r="626" spans="1:133">
      <c r="A626" s="33">
        <v>44734</v>
      </c>
      <c r="B626" s="32">
        <v>590.94671630899995</v>
      </c>
      <c r="C626" s="32">
        <v>6039.052734375</v>
      </c>
      <c r="D626" s="32">
        <v>1243.4112548830001</v>
      </c>
      <c r="E626" s="32">
        <v>2574.7585449220001</v>
      </c>
      <c r="F626" s="32">
        <v>631.87847900400004</v>
      </c>
      <c r="G626" s="32">
        <v>2735.1760253910002</v>
      </c>
      <c r="H626" s="32">
        <v>504.51809692400002</v>
      </c>
      <c r="I626" s="32">
        <v>115.58669281</v>
      </c>
      <c r="J626" s="32">
        <v>2124.0400390619998</v>
      </c>
      <c r="K626" s="32">
        <v>1438.4893798830001</v>
      </c>
      <c r="L626" s="32">
        <v>10297.454101562</v>
      </c>
      <c r="M626" s="32">
        <v>477.16464233400001</v>
      </c>
      <c r="N626" s="32">
        <v>215.09892272900001</v>
      </c>
      <c r="O626" s="32">
        <v>820.43548583999996</v>
      </c>
      <c r="P626" s="32">
        <v>812.91381835899995</v>
      </c>
      <c r="Q626" s="32">
        <v>120.683952332</v>
      </c>
      <c r="R626" s="32">
        <v>998.26037597699997</v>
      </c>
      <c r="S626" s="32">
        <v>1137.48046875</v>
      </c>
      <c r="T626" s="32">
        <v>116.269424438</v>
      </c>
      <c r="U626" s="32">
        <v>3312.2053222660002</v>
      </c>
      <c r="V626" s="32">
        <v>1944.4809570309999</v>
      </c>
      <c r="W626" s="32">
        <v>1075.8139648440001</v>
      </c>
      <c r="X626" s="32">
        <v>83.479934692</v>
      </c>
      <c r="Y626" s="32">
        <v>195.27699279800001</v>
      </c>
      <c r="Z626" s="32">
        <v>3499.5244140619998</v>
      </c>
      <c r="AA626" s="32">
        <v>286.75506591800001</v>
      </c>
      <c r="AB626" s="32">
        <v>961.65130615199996</v>
      </c>
      <c r="AC626" s="32">
        <v>6132.625</v>
      </c>
      <c r="AD626" s="32">
        <v>2480.4279785160002</v>
      </c>
      <c r="AE626" s="32">
        <v>1458.311889648</v>
      </c>
      <c r="AF626" s="32">
        <v>316.99002075200002</v>
      </c>
      <c r="AG626" s="32">
        <v>1654.296875</v>
      </c>
      <c r="AH626" s="32">
        <v>531.92352294900002</v>
      </c>
      <c r="AI626" s="32">
        <v>408.10440063499999</v>
      </c>
      <c r="AJ626" s="32">
        <v>1306.882446289</v>
      </c>
      <c r="AK626" s="32">
        <v>3548.8500976559999</v>
      </c>
      <c r="AL626" s="32">
        <v>540.75793456999997</v>
      </c>
      <c r="AM626" s="32">
        <v>1015.61920166</v>
      </c>
      <c r="AN626" s="32">
        <v>2391.3232421880002</v>
      </c>
      <c r="AP626" s="32">
        <v>2541.2963867190001</v>
      </c>
      <c r="AQ626" s="32">
        <v>905.97210693399995</v>
      </c>
      <c r="AR626" s="32">
        <v>1827.8612060549999</v>
      </c>
      <c r="AS626" s="32">
        <v>2316.9426269529999</v>
      </c>
      <c r="AT626" s="32">
        <v>1603.7977294919999</v>
      </c>
      <c r="AU626" s="32">
        <v>811.46228027300003</v>
      </c>
      <c r="AV626" s="32">
        <v>166.03964233400001</v>
      </c>
      <c r="AW626" s="32">
        <v>1716.4588623049999</v>
      </c>
      <c r="AX626" s="32">
        <v>716.38836669900002</v>
      </c>
      <c r="AY626" s="32">
        <v>479.597412109</v>
      </c>
      <c r="AZ626" s="32">
        <v>382.77227783199999</v>
      </c>
      <c r="BA626" s="32">
        <v>113.829650879</v>
      </c>
      <c r="BB626" s="32">
        <v>1610.171875</v>
      </c>
      <c r="BC626" s="32">
        <v>3203.8542480470001</v>
      </c>
      <c r="BD626" s="32">
        <v>2160.6186523440001</v>
      </c>
      <c r="BE626" s="32">
        <v>459.82989501999998</v>
      </c>
      <c r="BF626" s="32">
        <v>557.78485107400002</v>
      </c>
      <c r="BG626" s="32">
        <v>206.96156310999999</v>
      </c>
      <c r="BH626" s="32">
        <v>485.83868408199999</v>
      </c>
      <c r="BI626" s="32">
        <v>8468</v>
      </c>
      <c r="BJ626" s="32">
        <v>4237.3271484380002</v>
      </c>
      <c r="BK626" s="32">
        <v>181.23161315900001</v>
      </c>
      <c r="BL626" s="32">
        <v>1557.682006836</v>
      </c>
      <c r="BM626" s="32">
        <v>3471.1833496089998</v>
      </c>
      <c r="BN626" s="32">
        <v>775.96234130899995</v>
      </c>
      <c r="BO626" s="32">
        <v>2770.2746582029999</v>
      </c>
      <c r="BP626" s="32">
        <v>9342.4296875</v>
      </c>
      <c r="BQ626" s="32">
        <v>1806.0701904299999</v>
      </c>
      <c r="BR626" s="32">
        <v>5011.8100585940001</v>
      </c>
      <c r="BS626" s="32">
        <v>1965.9807128909999</v>
      </c>
      <c r="BT626" s="32">
        <v>1612.234985352</v>
      </c>
      <c r="BU626" s="32">
        <v>86.11000061</v>
      </c>
      <c r="BV626" s="32">
        <v>1126.4139404299999</v>
      </c>
      <c r="BW626" s="32">
        <v>371.43273925800003</v>
      </c>
      <c r="BX626" s="32">
        <v>1625.319946289</v>
      </c>
      <c r="BY626" s="32">
        <v>710.90936279300001</v>
      </c>
      <c r="BZ626" s="32">
        <v>629</v>
      </c>
      <c r="CA626" s="32">
        <v>789.98327636700003</v>
      </c>
      <c r="CB626" s="32">
        <v>241.12373352099999</v>
      </c>
      <c r="CC626" s="32">
        <v>43.786003113</v>
      </c>
      <c r="CD626" s="32">
        <v>241.73965454099999</v>
      </c>
      <c r="CE626" s="32">
        <v>459.13546752899998</v>
      </c>
      <c r="CF626" s="32">
        <v>5905.0961914059999</v>
      </c>
      <c r="CG626" s="32">
        <v>4337.3833007809999</v>
      </c>
      <c r="CH626" s="32">
        <v>9.3612356190000003</v>
      </c>
      <c r="CI626" s="32">
        <v>2046.665649414</v>
      </c>
      <c r="CJ626" s="32">
        <v>423.29946899399999</v>
      </c>
      <c r="CK626" s="32">
        <v>126.697593689</v>
      </c>
      <c r="CL626" s="32">
        <v>408.10440063499999</v>
      </c>
      <c r="CM626" s="32">
        <v>161.170974731</v>
      </c>
      <c r="CN626" s="32">
        <v>787.63830566399997</v>
      </c>
      <c r="CO626" s="32">
        <v>1084.091430664</v>
      </c>
      <c r="CP626" s="32">
        <v>759.51965331999997</v>
      </c>
      <c r="CQ626" s="32">
        <v>5019.6552734380002</v>
      </c>
      <c r="CR626" s="32">
        <v>3606.3459472660002</v>
      </c>
      <c r="CS626" s="32">
        <v>1582.709960938</v>
      </c>
      <c r="CT626" s="32">
        <v>819.79998779300001</v>
      </c>
      <c r="CU626" s="32">
        <v>7335.7685546880002</v>
      </c>
      <c r="CV626" s="32">
        <v>247.26097106899999</v>
      </c>
      <c r="CW626" s="32">
        <v>240.753829956</v>
      </c>
      <c r="CX626" s="32">
        <v>916.72772216800001</v>
      </c>
      <c r="CZ626" s="32">
        <v>1193.5183105470001</v>
      </c>
      <c r="DA626" s="32">
        <v>1501.3507080080001</v>
      </c>
      <c r="DB626" s="32">
        <v>138.531814575</v>
      </c>
      <c r="DC626" s="34">
        <v>3168</v>
      </c>
      <c r="DD626" s="32">
        <v>2165.0180664059999</v>
      </c>
      <c r="DE626" s="32">
        <v>585.42150878899997</v>
      </c>
      <c r="DG626" s="32">
        <v>0.810000002</v>
      </c>
      <c r="DI626" s="32">
        <v>67.973266601999995</v>
      </c>
      <c r="DJ626" s="32">
        <v>472.9</v>
      </c>
      <c r="DK626" s="32">
        <v>273.35760498000002</v>
      </c>
      <c r="DL626" s="32">
        <v>8787.2353515619998</v>
      </c>
      <c r="DM626" s="32">
        <v>1371.543579102</v>
      </c>
      <c r="DN626" s="32">
        <v>2259.5966796880002</v>
      </c>
      <c r="DO626" s="32">
        <v>472.9</v>
      </c>
      <c r="DP626" s="32">
        <v>351.4</v>
      </c>
      <c r="DQ626" s="34">
        <v>1164</v>
      </c>
      <c r="DS626" s="32">
        <v>17</v>
      </c>
      <c r="DT626" s="32">
        <v>850.83575439499998</v>
      </c>
      <c r="DU626" s="32">
        <v>108</v>
      </c>
      <c r="DV626" s="32">
        <v>3843.6394042970001</v>
      </c>
      <c r="DW626" s="32">
        <v>958.80541992200006</v>
      </c>
      <c r="DX626" s="32">
        <v>318</v>
      </c>
      <c r="DY626" s="32">
        <v>412.16632080099998</v>
      </c>
      <c r="EA626">
        <v>10.504</v>
      </c>
      <c r="EB626" s="32">
        <v>518.64416503899997</v>
      </c>
      <c r="EC626" s="32">
        <v>706.59997558600003</v>
      </c>
    </row>
    <row r="627" spans="1:133">
      <c r="A627" s="33">
        <v>44735</v>
      </c>
      <c r="B627" s="32">
        <v>575.95819091800001</v>
      </c>
      <c r="C627" s="32">
        <v>5963.08984375</v>
      </c>
      <c r="D627" s="32">
        <v>1170.9455566409999</v>
      </c>
      <c r="E627" s="32">
        <v>2573.7587890619998</v>
      </c>
      <c r="F627" s="32">
        <v>629.27972412099996</v>
      </c>
      <c r="G627" s="32">
        <v>2708.2036132809999</v>
      </c>
      <c r="H627" s="32">
        <v>476.77618408199999</v>
      </c>
      <c r="I627" s="32">
        <v>112.339874268</v>
      </c>
      <c r="J627" s="32">
        <v>2123.0402832029999</v>
      </c>
      <c r="K627" s="32">
        <v>1379.0311279299999</v>
      </c>
      <c r="L627" s="32">
        <v>10373.405273438</v>
      </c>
      <c r="M627" s="32">
        <v>470.90499877899998</v>
      </c>
      <c r="N627" s="32">
        <v>213.899490356</v>
      </c>
      <c r="O627" s="32">
        <v>782.28027343799999</v>
      </c>
      <c r="P627" s="32">
        <v>777.72613525400004</v>
      </c>
      <c r="Q627" s="32">
        <v>121.761482239</v>
      </c>
      <c r="R627" s="32">
        <v>992.26489257799994</v>
      </c>
      <c r="S627" s="32">
        <v>1117.4985351559999</v>
      </c>
      <c r="T627" s="32">
        <v>116.618736267</v>
      </c>
      <c r="U627" s="32">
        <v>3277.0830078119998</v>
      </c>
      <c r="V627" s="32">
        <v>1912.9893798830001</v>
      </c>
      <c r="W627" s="32">
        <v>1085.8074951169999</v>
      </c>
      <c r="X627" s="32">
        <v>82.800422667999996</v>
      </c>
      <c r="Y627" s="32">
        <v>193.081741333</v>
      </c>
      <c r="Z627" s="32">
        <v>3517.6123046880002</v>
      </c>
      <c r="AA627" s="32">
        <v>281.86264038100001</v>
      </c>
      <c r="AB627" s="32">
        <v>952.34197998000002</v>
      </c>
      <c r="AC627" s="32">
        <v>6166.5942382809999</v>
      </c>
      <c r="AD627" s="32">
        <v>2412.2651367190001</v>
      </c>
      <c r="AE627" s="32">
        <v>1376.3507080080001</v>
      </c>
      <c r="AF627" s="32">
        <v>311.23980712899998</v>
      </c>
      <c r="AG627" s="32">
        <v>1616.374633789</v>
      </c>
      <c r="AH627" s="32">
        <v>526.57067871100003</v>
      </c>
      <c r="AI627" s="32">
        <v>398.12142944300001</v>
      </c>
      <c r="AJ627" s="32">
        <v>1294.888305664</v>
      </c>
      <c r="AK627" s="32">
        <v>3533.8566894529999</v>
      </c>
      <c r="AL627" s="32">
        <v>527.56384277300003</v>
      </c>
      <c r="AM627" s="32">
        <v>979.94750976600005</v>
      </c>
      <c r="AN627" s="32">
        <v>2280.2109375</v>
      </c>
      <c r="AP627" s="32">
        <v>2496.3264160160002</v>
      </c>
      <c r="AQ627" s="32">
        <v>906.94256591800001</v>
      </c>
      <c r="AR627" s="32">
        <v>1813.390014648</v>
      </c>
      <c r="AS627" s="32">
        <v>2296.2465820309999</v>
      </c>
      <c r="AT627" s="32">
        <v>1631.268554688</v>
      </c>
      <c r="AU627" s="32">
        <v>813.96063232400002</v>
      </c>
      <c r="AV627" s="32">
        <v>161.898635864</v>
      </c>
      <c r="AW627" s="32">
        <v>1730.3448486330001</v>
      </c>
      <c r="AX627" s="32">
        <v>693.027832031</v>
      </c>
      <c r="AY627" s="32">
        <v>481.19674682599998</v>
      </c>
      <c r="AZ627" s="32">
        <v>375.13284301800002</v>
      </c>
      <c r="BA627" s="32">
        <v>114.179580688</v>
      </c>
      <c r="BB627" s="32">
        <v>1610.671508789</v>
      </c>
      <c r="BC627" s="32">
        <v>3057.9973144529999</v>
      </c>
      <c r="BD627" s="32">
        <v>2170.6125488279999</v>
      </c>
      <c r="BE627" s="32">
        <v>466.42745971699998</v>
      </c>
      <c r="BF627" s="32">
        <v>555.98559570299994</v>
      </c>
      <c r="BG627" s="32">
        <v>204.26466369600001</v>
      </c>
      <c r="BH627" s="32">
        <v>481.11563110399999</v>
      </c>
      <c r="BI627" s="32">
        <v>8388</v>
      </c>
      <c r="BJ627" s="32">
        <v>4191.3447265619998</v>
      </c>
      <c r="BK627" s="32">
        <v>184.82530212399999</v>
      </c>
      <c r="BL627" s="32">
        <v>1520.327758789</v>
      </c>
      <c r="BM627" s="32">
        <v>3445.2421875</v>
      </c>
      <c r="BN627" s="32">
        <v>767.76690673799999</v>
      </c>
      <c r="BO627" s="32">
        <v>2754.2878417970001</v>
      </c>
      <c r="BP627" s="32">
        <v>9182.4912109380002</v>
      </c>
      <c r="BQ627" s="32">
        <v>1824.051147461</v>
      </c>
      <c r="BR627" s="32">
        <v>4902.9663085940001</v>
      </c>
      <c r="BS627" s="32">
        <v>1945.5018310549999</v>
      </c>
      <c r="BT627" s="32">
        <v>1610.8854980470001</v>
      </c>
      <c r="BU627" s="32">
        <v>81.849998474000003</v>
      </c>
      <c r="BV627" s="32">
        <v>1123.481811523</v>
      </c>
      <c r="BW627" s="32">
        <v>376.32138061500001</v>
      </c>
      <c r="BX627" s="32">
        <v>1622.8233642580001</v>
      </c>
      <c r="BY627" s="32">
        <v>703.91021728500004</v>
      </c>
      <c r="BZ627" s="32">
        <v>641</v>
      </c>
      <c r="CA627" s="32">
        <v>777.19976806600005</v>
      </c>
      <c r="CB627" s="32">
        <v>236.42910766599999</v>
      </c>
      <c r="CC627" s="32">
        <v>42.257888794000003</v>
      </c>
      <c r="CD627" s="32">
        <v>232.30332946799999</v>
      </c>
      <c r="CE627" s="32">
        <v>453.70196533199999</v>
      </c>
      <c r="CF627" s="32">
        <v>5873.123046875</v>
      </c>
      <c r="CG627" s="32">
        <v>4185.4755859380002</v>
      </c>
      <c r="CH627" s="32">
        <v>9.3612356190000003</v>
      </c>
      <c r="CI627" s="32">
        <v>2000.3298339840001</v>
      </c>
      <c r="CJ627" s="32">
        <v>417.12921142599998</v>
      </c>
      <c r="CK627" s="32">
        <v>126.437721252</v>
      </c>
      <c r="CL627" s="32">
        <v>398.12142944300001</v>
      </c>
      <c r="CM627" s="32">
        <v>153.91859435999999</v>
      </c>
      <c r="CN627" s="32">
        <v>785.63922119100005</v>
      </c>
      <c r="CO627" s="32">
        <v>1067.1057128909999</v>
      </c>
      <c r="CP627" s="32">
        <v>763.517089844</v>
      </c>
      <c r="CQ627" s="32">
        <v>4884.7724609380002</v>
      </c>
      <c r="CR627" s="32">
        <v>3623.3312988279999</v>
      </c>
      <c r="CS627" s="32">
        <v>1534.402954102</v>
      </c>
      <c r="CT627" s="32">
        <v>855.40002441399997</v>
      </c>
      <c r="CU627" s="32">
        <v>7461.7294921880002</v>
      </c>
      <c r="CV627" s="32">
        <v>246.36184692399999</v>
      </c>
      <c r="CW627" s="32">
        <v>235.56346130399999</v>
      </c>
      <c r="CX627" s="32">
        <v>922.658691406</v>
      </c>
      <c r="CZ627" s="32">
        <v>1166.529296875</v>
      </c>
      <c r="DA627" s="32">
        <v>1545.317016602</v>
      </c>
      <c r="DB627" s="32">
        <v>139.03175354000001</v>
      </c>
      <c r="DC627" s="34">
        <v>3228</v>
      </c>
      <c r="DD627" s="32">
        <v>2157.021484375</v>
      </c>
      <c r="DE627" s="32">
        <v>581.02441406200001</v>
      </c>
      <c r="DG627" s="32">
        <v>0.810000002</v>
      </c>
      <c r="DI627" s="32">
        <v>67.094642639</v>
      </c>
      <c r="DJ627" s="32">
        <v>456.5</v>
      </c>
      <c r="DK627" s="32">
        <v>278.45492553700001</v>
      </c>
      <c r="DL627" s="32">
        <v>8721.26953125</v>
      </c>
      <c r="DM627" s="32">
        <v>1356.0600585940001</v>
      </c>
      <c r="DN627" s="32">
        <v>2234.140625</v>
      </c>
      <c r="DO627" s="32">
        <v>456.5</v>
      </c>
      <c r="DP627" s="32">
        <v>346.4</v>
      </c>
      <c r="DQ627" s="34">
        <v>1164</v>
      </c>
      <c r="DS627" s="32">
        <v>17.010000000000002</v>
      </c>
      <c r="DT627" s="32">
        <v>846.64855956999997</v>
      </c>
      <c r="DU627" s="32">
        <v>107.5</v>
      </c>
      <c r="DV627" s="32">
        <v>3711.7204589839998</v>
      </c>
      <c r="DW627" s="32">
        <v>947.01684570299994</v>
      </c>
      <c r="DX627" s="32">
        <v>310.39999999999998</v>
      </c>
      <c r="DY627" s="32">
        <v>398.27084350600001</v>
      </c>
      <c r="EA627">
        <v>10.461</v>
      </c>
      <c r="EB627" s="32">
        <v>518.64416503899997</v>
      </c>
      <c r="EC627" s="32">
        <v>696.40002441399997</v>
      </c>
    </row>
    <row r="628" spans="1:133">
      <c r="A628" s="33">
        <v>44736</v>
      </c>
      <c r="B628" s="32">
        <v>588.94818115199996</v>
      </c>
      <c r="C628" s="32">
        <v>6300.9248046880002</v>
      </c>
      <c r="D628" s="32">
        <v>1183.9395751950001</v>
      </c>
      <c r="E628" s="32">
        <v>2642.7258300779999</v>
      </c>
      <c r="F628" s="32">
        <v>646.07128906200001</v>
      </c>
      <c r="G628" s="32">
        <v>2786.1232910160002</v>
      </c>
      <c r="H628" s="32">
        <v>493.25119018599997</v>
      </c>
      <c r="I628" s="32">
        <v>112.83181762700001</v>
      </c>
      <c r="J628" s="32">
        <v>2204.00390625</v>
      </c>
      <c r="K628" s="32">
        <v>1398.017944336</v>
      </c>
      <c r="L628" s="32">
        <v>10769.154296875</v>
      </c>
      <c r="M628" s="32">
        <v>480.47326660200002</v>
      </c>
      <c r="N628" s="32">
        <v>218.29742431599999</v>
      </c>
      <c r="O628" s="32">
        <v>809.04888916000004</v>
      </c>
      <c r="P628" s="32">
        <v>786.72302246100003</v>
      </c>
      <c r="Q628" s="32">
        <v>123.64717102100001</v>
      </c>
      <c r="R628" s="32">
        <v>1026.239624023</v>
      </c>
      <c r="S628" s="32">
        <v>1147.971069336</v>
      </c>
      <c r="T628" s="32">
        <v>118.165672302</v>
      </c>
      <c r="U628" s="32">
        <v>3464.4008789059999</v>
      </c>
      <c r="V628" s="32">
        <v>1995.9672851559999</v>
      </c>
      <c r="W628" s="32">
        <v>1121.7846679690001</v>
      </c>
      <c r="X628" s="32">
        <v>81.101646423000005</v>
      </c>
      <c r="Y628" s="32">
        <v>198.17073059099999</v>
      </c>
      <c r="Z628" s="32">
        <v>3556.6435546880002</v>
      </c>
      <c r="AA628" s="32">
        <v>290.14981079099999</v>
      </c>
      <c r="AB628" s="32">
        <v>978.40808105500003</v>
      </c>
      <c r="AC628" s="32">
        <v>6240.529296875</v>
      </c>
      <c r="AD628" s="32">
        <v>2509.640625</v>
      </c>
      <c r="AE628" s="32">
        <v>1402.3383789059999</v>
      </c>
      <c r="AF628" s="32">
        <v>317.51275634799998</v>
      </c>
      <c r="AG628" s="32">
        <v>1671.5344238279999</v>
      </c>
      <c r="AH628" s="32">
        <v>545.20672607400002</v>
      </c>
      <c r="AI628" s="32">
        <v>410.79980468799999</v>
      </c>
      <c r="AJ628" s="32">
        <v>1335.369140625</v>
      </c>
      <c r="AK628" s="32">
        <v>3656.8000488279999</v>
      </c>
      <c r="AL628" s="32">
        <v>542.35729980500003</v>
      </c>
      <c r="AM628" s="32">
        <v>1010.9143066410001</v>
      </c>
      <c r="AN628" s="32">
        <v>2381.6608886720001</v>
      </c>
      <c r="AP628" s="32">
        <v>2554.2878417970001</v>
      </c>
      <c r="AQ628" s="32">
        <v>957.015625</v>
      </c>
      <c r="AR628" s="32">
        <v>1834.8471679690001</v>
      </c>
      <c r="AS628" s="32">
        <v>2389.2163085940001</v>
      </c>
      <c r="AT628" s="32">
        <v>1696.199584961</v>
      </c>
      <c r="AU628" s="32">
        <v>852.43511962900004</v>
      </c>
      <c r="AV628" s="32">
        <v>170.57977294899999</v>
      </c>
      <c r="AW628" s="32">
        <v>1767.1735839840001</v>
      </c>
      <c r="AX628" s="32">
        <v>714.99084472699997</v>
      </c>
      <c r="AY628" s="32">
        <v>493.59152221699998</v>
      </c>
      <c r="AZ628" s="32">
        <v>385.96789550800003</v>
      </c>
      <c r="BA628" s="32">
        <v>119.07870483400001</v>
      </c>
      <c r="BB628" s="32">
        <v>1635.1590576169999</v>
      </c>
      <c r="BC628" s="32">
        <v>3062.9926757809999</v>
      </c>
      <c r="BD628" s="32">
        <v>2217.5822753910002</v>
      </c>
      <c r="BE628" s="32">
        <v>482.521484375</v>
      </c>
      <c r="BF628" s="32">
        <v>577.77716064499998</v>
      </c>
      <c r="BG628" s="32">
        <v>210.55741882300001</v>
      </c>
      <c r="BH628" s="32">
        <v>488.67239379900002</v>
      </c>
      <c r="BI628" s="32">
        <v>8790</v>
      </c>
      <c r="BJ628" s="32">
        <v>4402.2612304690001</v>
      </c>
      <c r="BK628" s="32">
        <v>188.16941833499999</v>
      </c>
      <c r="BL628" s="32">
        <v>1575.825805664</v>
      </c>
      <c r="BM628" s="32">
        <v>3522.5678710940001</v>
      </c>
      <c r="BN628" s="32">
        <v>780.35980224599996</v>
      </c>
      <c r="BO628" s="32">
        <v>2843.7155761720001</v>
      </c>
      <c r="BP628" s="32">
        <v>9696.2939453119998</v>
      </c>
      <c r="BQ628" s="32">
        <v>1869.5024414059999</v>
      </c>
      <c r="BR628" s="32">
        <v>4971.8671875</v>
      </c>
      <c r="BS628" s="32">
        <v>1983.4626464840001</v>
      </c>
      <c r="BT628" s="32">
        <v>1632.927734375</v>
      </c>
      <c r="BU628" s="32">
        <v>80.940002441000004</v>
      </c>
      <c r="BV628" s="32">
        <v>1138.6309814450001</v>
      </c>
      <c r="BW628" s="32">
        <v>384.50225830099998</v>
      </c>
      <c r="BX628" s="32">
        <v>1647.2905273440001</v>
      </c>
      <c r="BY628" s="32">
        <v>732.90649414100005</v>
      </c>
      <c r="BZ628" s="32">
        <v>668.5</v>
      </c>
      <c r="CA628" s="32">
        <v>803.56579589800003</v>
      </c>
      <c r="CB628" s="32">
        <v>243.021560669</v>
      </c>
      <c r="CC628" s="32">
        <v>43.341548920000001</v>
      </c>
      <c r="CD628" s="32">
        <v>234.847946167</v>
      </c>
      <c r="CE628" s="32">
        <v>470.00262451200001</v>
      </c>
      <c r="CF628" s="32">
        <v>5977.0366210940001</v>
      </c>
      <c r="CG628" s="32">
        <v>4322.3930664059999</v>
      </c>
      <c r="CH628" s="32">
        <v>9.6696653369999996</v>
      </c>
      <c r="CI628" s="32">
        <v>2058.0029296880002</v>
      </c>
      <c r="CJ628" s="32">
        <v>420.37918090800002</v>
      </c>
      <c r="CK628" s="32">
        <v>126.437721252</v>
      </c>
      <c r="CL628" s="32">
        <v>410.79980468799999</v>
      </c>
      <c r="CM628" s="32">
        <v>158.773529053</v>
      </c>
      <c r="CN628" s="32">
        <v>808.62878418000003</v>
      </c>
      <c r="CO628" s="32">
        <v>1090.0866699220001</v>
      </c>
      <c r="CP628" s="32">
        <v>782.50512695299994</v>
      </c>
      <c r="CQ628" s="32">
        <v>4997.673828125</v>
      </c>
      <c r="CR628" s="32">
        <v>3733.7346191410002</v>
      </c>
      <c r="CS628" s="32">
        <v>1530.8897705080001</v>
      </c>
      <c r="CT628" s="32">
        <v>870.59997558600003</v>
      </c>
      <c r="CU628" s="32">
        <v>7597.6884765619998</v>
      </c>
      <c r="CV628" s="32">
        <v>255.15335082999999</v>
      </c>
      <c r="CW628" s="32">
        <v>244.147583008</v>
      </c>
      <c r="CX628" s="32">
        <v>940.84692382799994</v>
      </c>
      <c r="CZ628" s="32">
        <v>1199.515991211</v>
      </c>
      <c r="DA628" s="32">
        <v>1635.7478027340001</v>
      </c>
      <c r="DB628" s="32">
        <v>143.98109435999999</v>
      </c>
      <c r="DC628" s="34">
        <v>3280</v>
      </c>
      <c r="DD628" s="32">
        <v>2230.9877929690001</v>
      </c>
      <c r="DE628" s="32">
        <v>612.80377197300004</v>
      </c>
      <c r="DG628" s="32">
        <v>0.810000002</v>
      </c>
      <c r="DI628" s="32">
        <v>68.971694946</v>
      </c>
      <c r="DJ628" s="32">
        <v>462.3</v>
      </c>
      <c r="DK628" s="32">
        <v>281.25344848600002</v>
      </c>
      <c r="DL628" s="32">
        <v>9195.013671875</v>
      </c>
      <c r="DM628" s="32">
        <v>1417.494750977</v>
      </c>
      <c r="DN628" s="32">
        <v>2271.576171875</v>
      </c>
      <c r="DO628" s="32">
        <v>462.3</v>
      </c>
      <c r="DP628" s="32">
        <v>349.8</v>
      </c>
      <c r="DQ628" s="34">
        <v>1166</v>
      </c>
      <c r="DS628" s="32">
        <v>17.850000000000001</v>
      </c>
      <c r="DT628" s="32">
        <v>880.98352050799997</v>
      </c>
      <c r="DU628" s="32">
        <v>107.5</v>
      </c>
      <c r="DV628" s="32">
        <v>3789.6726074220001</v>
      </c>
      <c r="DW628" s="32">
        <v>990.241699219</v>
      </c>
      <c r="DX628" s="32">
        <v>319.7</v>
      </c>
      <c r="DY628" s="32">
        <v>394.771972656</v>
      </c>
      <c r="EA628">
        <v>10.462999999999999</v>
      </c>
      <c r="EB628" s="32">
        <v>518.64416503899997</v>
      </c>
      <c r="EC628" s="32">
        <v>756.79998779300001</v>
      </c>
    </row>
    <row r="629" spans="1:133">
      <c r="A629" s="33">
        <v>44739</v>
      </c>
      <c r="B629" s="32">
        <v>605.33569335899995</v>
      </c>
      <c r="C629" s="32">
        <v>6376.8872070309999</v>
      </c>
      <c r="D629" s="32">
        <v>1222.421264648</v>
      </c>
      <c r="E629" s="32">
        <v>2663.7155761720001</v>
      </c>
      <c r="F629" s="32">
        <v>641.27368164100005</v>
      </c>
      <c r="G629" s="32">
        <v>2850.0573730470001</v>
      </c>
      <c r="H629" s="32">
        <v>494.94860839799998</v>
      </c>
      <c r="I629" s="32">
        <v>114.209251404</v>
      </c>
      <c r="J629" s="32">
        <v>2233.9904785160002</v>
      </c>
      <c r="K629" s="32">
        <v>1429.495727539</v>
      </c>
      <c r="L629" s="32">
        <v>10799.133789062</v>
      </c>
      <c r="M629" s="32">
        <v>481.63577270500002</v>
      </c>
      <c r="N629" s="32">
        <v>223.69490051299999</v>
      </c>
      <c r="O629" s="32">
        <v>826.42840576200001</v>
      </c>
      <c r="P629" s="32">
        <v>802.31744384800004</v>
      </c>
      <c r="Q629" s="32">
        <v>123.73696899399999</v>
      </c>
      <c r="R629" s="32">
        <v>1032.7348632809999</v>
      </c>
      <c r="S629" s="32">
        <v>1151.4680175779999</v>
      </c>
      <c r="T629" s="32">
        <v>119.06388855</v>
      </c>
      <c r="U629" s="32">
        <v>3472.2058105470001</v>
      </c>
      <c r="V629" s="32">
        <v>2035.4569091799999</v>
      </c>
      <c r="W629" s="32">
        <v>1122.7839355470001</v>
      </c>
      <c r="X629" s="32">
        <v>82.140892029</v>
      </c>
      <c r="Y629" s="32">
        <v>200.56553649899999</v>
      </c>
      <c r="Z629" s="32">
        <v>3628.9956054690001</v>
      </c>
      <c r="AA629" s="32">
        <v>292.94549560500002</v>
      </c>
      <c r="AB629" s="32">
        <v>986.78643798799999</v>
      </c>
      <c r="AC629" s="32">
        <v>6202.5634765619998</v>
      </c>
      <c r="AD629" s="32">
        <v>2520.263671875</v>
      </c>
      <c r="AE629" s="32">
        <v>1438.3214111330001</v>
      </c>
      <c r="AF629" s="32">
        <v>320.85830688499999</v>
      </c>
      <c r="AG629" s="32">
        <v>1684.8317871090001</v>
      </c>
      <c r="AH629" s="32">
        <v>546.79278564499998</v>
      </c>
      <c r="AI629" s="32">
        <v>411.49862670900001</v>
      </c>
      <c r="AJ629" s="32">
        <v>1334.869140625</v>
      </c>
      <c r="AK629" s="32">
        <v>3653.8010253910002</v>
      </c>
      <c r="AL629" s="32">
        <v>547.55480956999997</v>
      </c>
      <c r="AM629" s="32">
        <v>1033.8895263669999</v>
      </c>
      <c r="AN629" s="32">
        <v>2425.1398925779999</v>
      </c>
      <c r="AP629" s="32">
        <v>2577.2722167970001</v>
      </c>
      <c r="AQ629" s="32">
        <v>979.14086914100005</v>
      </c>
      <c r="AR629" s="32">
        <v>1836.843139648</v>
      </c>
      <c r="AS629" s="32">
        <v>2404.2114257809999</v>
      </c>
      <c r="AT629" s="32">
        <v>1662.2355957029999</v>
      </c>
      <c r="AU629" s="32">
        <v>861.92877197300004</v>
      </c>
      <c r="AV629" s="32">
        <v>166.48866272000001</v>
      </c>
      <c r="AW629" s="32">
        <v>1775.223632812</v>
      </c>
      <c r="AX629" s="32">
        <v>721.77923583999996</v>
      </c>
      <c r="AY629" s="32">
        <v>495.99050903300002</v>
      </c>
      <c r="AZ629" s="32">
        <v>391.06088256800001</v>
      </c>
      <c r="BA629" s="32">
        <v>118.67877960200001</v>
      </c>
      <c r="BB629" s="32">
        <v>1645.653686523</v>
      </c>
      <c r="BC629" s="32">
        <v>3130.4262695309999</v>
      </c>
      <c r="BD629" s="32">
        <v>2255.5581054690001</v>
      </c>
      <c r="BE629" s="32">
        <v>488.719238281</v>
      </c>
      <c r="BF629" s="32">
        <v>577.97717285199997</v>
      </c>
      <c r="BG629" s="32">
        <v>211.356521606</v>
      </c>
      <c r="BH629" s="32">
        <v>488.35760498000002</v>
      </c>
      <c r="BI629" s="32">
        <v>8730</v>
      </c>
      <c r="BJ629" s="32">
        <v>4451.2416992190001</v>
      </c>
      <c r="BK629" s="32">
        <v>184.62564086899999</v>
      </c>
      <c r="BL629" s="32">
        <v>1593.4357910159999</v>
      </c>
      <c r="BM629" s="32">
        <v>3563.4760742190001</v>
      </c>
      <c r="BN629" s="32">
        <v>788.75506591800001</v>
      </c>
      <c r="BO629" s="32">
        <v>2834.2233886720001</v>
      </c>
      <c r="BP629" s="32">
        <v>9768.2666015619998</v>
      </c>
      <c r="BQ629" s="32">
        <v>1892.4780273440001</v>
      </c>
      <c r="BR629" s="32">
        <v>5043.7641601559999</v>
      </c>
      <c r="BS629" s="32">
        <v>2022.922241211</v>
      </c>
      <c r="BT629" s="32">
        <v>1642.374389648</v>
      </c>
      <c r="BU629" s="32">
        <v>81.809997558999996</v>
      </c>
      <c r="BV629" s="32">
        <v>1138.6309814450001</v>
      </c>
      <c r="BW629" s="32">
        <v>386.39779663100001</v>
      </c>
      <c r="BX629" s="32">
        <v>1648.7885742190001</v>
      </c>
      <c r="BY629" s="32">
        <v>748.90454101600005</v>
      </c>
      <c r="BZ629" s="32">
        <v>673</v>
      </c>
      <c r="CA629" s="32">
        <v>809.75787353500004</v>
      </c>
      <c r="CB629" s="32">
        <v>248.41539001500001</v>
      </c>
      <c r="CC629" s="32">
        <v>43.256652832</v>
      </c>
      <c r="CD629" s="32">
        <v>234.741897583</v>
      </c>
      <c r="CE629" s="32">
        <v>468.64422607400002</v>
      </c>
      <c r="CF629" s="32">
        <v>5981.033203125</v>
      </c>
      <c r="CG629" s="32">
        <v>4378.3588867190001</v>
      </c>
      <c r="CH629" s="32">
        <v>9.677999496</v>
      </c>
      <c r="CI629" s="32">
        <v>2082.6499023440001</v>
      </c>
      <c r="CJ629" s="32">
        <v>426.50231933600003</v>
      </c>
      <c r="CK629" s="32">
        <v>127.15736389200001</v>
      </c>
      <c r="CL629" s="32">
        <v>411.49862670900001</v>
      </c>
      <c r="CM629" s="32">
        <v>158.47383117699999</v>
      </c>
      <c r="CN629" s="32">
        <v>819.62371826200001</v>
      </c>
      <c r="CO629" s="32">
        <v>1106.0731201169999</v>
      </c>
      <c r="CP629" s="32">
        <v>798.095214844</v>
      </c>
      <c r="CQ629" s="32">
        <v>5075.607421875</v>
      </c>
      <c r="CR629" s="32">
        <v>3730.7373046880002</v>
      </c>
      <c r="CS629" s="32">
        <v>1532.6463623049999</v>
      </c>
      <c r="CT629" s="32">
        <v>860</v>
      </c>
      <c r="CU629" s="32">
        <v>7661.6689453119998</v>
      </c>
      <c r="CV629" s="32">
        <v>254.15431213400001</v>
      </c>
      <c r="CW629" s="32">
        <v>246.243682861</v>
      </c>
      <c r="CX629" s="32">
        <v>940.84692382799994</v>
      </c>
      <c r="CZ629" s="32">
        <v>1222.5065917970001</v>
      </c>
      <c r="DA629" s="32">
        <v>1664.7257080080001</v>
      </c>
      <c r="DB629" s="32">
        <v>144.93096923799999</v>
      </c>
      <c r="DC629" s="34">
        <v>3478</v>
      </c>
      <c r="DD629" s="32">
        <v>2274.9682617190001</v>
      </c>
      <c r="DE629" s="32">
        <v>621.79803466800001</v>
      </c>
      <c r="DG629" s="32">
        <v>0.810000002</v>
      </c>
      <c r="DI629" s="32">
        <v>67.653762817</v>
      </c>
      <c r="DJ629" s="32">
        <v>440</v>
      </c>
      <c r="DK629" s="32">
        <v>280.75369262700002</v>
      </c>
      <c r="DL629" s="32">
        <v>9316.947265625</v>
      </c>
      <c r="DM629" s="32">
        <v>1415.9963378909999</v>
      </c>
      <c r="DN629" s="32">
        <v>2346.9458007809999</v>
      </c>
      <c r="DO629" s="32">
        <v>440</v>
      </c>
      <c r="DP629" s="32">
        <v>364.9</v>
      </c>
      <c r="DQ629" s="34">
        <v>1169</v>
      </c>
      <c r="DS629" s="32">
        <v>18.579999999999998</v>
      </c>
      <c r="DT629" s="32">
        <v>896.05737304700006</v>
      </c>
      <c r="DU629" s="32">
        <v>107.5</v>
      </c>
      <c r="DV629" s="32">
        <v>3841.640625</v>
      </c>
      <c r="DW629" s="32">
        <v>988.66986083999996</v>
      </c>
      <c r="DX629" s="32">
        <v>337.6</v>
      </c>
      <c r="DY629" s="32">
        <v>403.46914672899999</v>
      </c>
      <c r="EA629">
        <v>10.048</v>
      </c>
      <c r="EB629" s="32">
        <v>518.64416503899997</v>
      </c>
      <c r="EC629" s="32">
        <v>761.40002441399997</v>
      </c>
    </row>
    <row r="630" spans="1:133">
      <c r="A630" s="33">
        <v>44740</v>
      </c>
      <c r="B630" s="32">
        <v>620.12438964800003</v>
      </c>
      <c r="C630" s="32">
        <v>6422.865234375</v>
      </c>
      <c r="D630" s="32">
        <v>1218.4229736330001</v>
      </c>
      <c r="E630" s="32">
        <v>2658.7177734380002</v>
      </c>
      <c r="F630" s="32">
        <v>634.87701416000004</v>
      </c>
      <c r="G630" s="32">
        <v>2739.1721191410002</v>
      </c>
      <c r="H630" s="32">
        <v>506.43118286100002</v>
      </c>
      <c r="I630" s="32">
        <v>114.91764831499999</v>
      </c>
      <c r="J630" s="32">
        <v>2213</v>
      </c>
      <c r="K630" s="32">
        <v>1424.9987792970001</v>
      </c>
      <c r="L630" s="32">
        <v>10779.147460938</v>
      </c>
      <c r="M630" s="32">
        <v>488.07434081999997</v>
      </c>
      <c r="N630" s="32">
        <v>229.69207763700001</v>
      </c>
      <c r="O630" s="32">
        <v>827.82672119100005</v>
      </c>
      <c r="P630" s="32">
        <v>798.11901855500003</v>
      </c>
      <c r="Q630" s="32">
        <v>124.81451416</v>
      </c>
      <c r="R630" s="32">
        <v>1041.2286376950001</v>
      </c>
      <c r="S630" s="32">
        <v>1161.958618164</v>
      </c>
      <c r="T630" s="32">
        <v>120.461112976</v>
      </c>
      <c r="U630" s="32">
        <v>3455.6206054690001</v>
      </c>
      <c r="V630" s="32">
        <v>1995.4672851559999</v>
      </c>
      <c r="W630" s="32">
        <v>1119.7858886720001</v>
      </c>
      <c r="X630" s="32">
        <v>83.839675903</v>
      </c>
      <c r="Y630" s="32">
        <v>197.77159118700001</v>
      </c>
      <c r="Z630" s="32">
        <v>3629.947265625</v>
      </c>
      <c r="AA630" s="32">
        <v>295.94082641599999</v>
      </c>
      <c r="AB630" s="32">
        <v>996.09576416000004</v>
      </c>
      <c r="AC630" s="32">
        <v>6220.5478515619998</v>
      </c>
      <c r="AD630" s="32">
        <v>2546.8205566410002</v>
      </c>
      <c r="AE630" s="32">
        <v>1444.818359375</v>
      </c>
      <c r="AF630" s="32">
        <v>327.549316406</v>
      </c>
      <c r="AG630" s="32">
        <v>1689.264282227</v>
      </c>
      <c r="AH630" s="32">
        <v>547.5859375</v>
      </c>
      <c r="AI630" s="32">
        <v>418.68637085</v>
      </c>
      <c r="AJ630" s="32">
        <v>1303.3842773440001</v>
      </c>
      <c r="AK630" s="32">
        <v>3678.2895507809999</v>
      </c>
      <c r="AL630" s="32">
        <v>549.35412597699997</v>
      </c>
      <c r="AM630" s="32">
        <v>1024.3999023440001</v>
      </c>
      <c r="AN630" s="32">
        <v>2478.2802734380002</v>
      </c>
      <c r="AP630" s="32">
        <v>2642.2287597660002</v>
      </c>
      <c r="AQ630" s="32">
        <v>1021.35357666</v>
      </c>
      <c r="AR630" s="32">
        <v>1869.777709961</v>
      </c>
      <c r="AS630" s="32">
        <v>2388.2165527339998</v>
      </c>
      <c r="AT630" s="32">
        <v>1676.720336914</v>
      </c>
      <c r="AU630" s="32">
        <v>869.92358398399995</v>
      </c>
      <c r="AV630" s="32">
        <v>166.48866272000001</v>
      </c>
      <c r="AW630" s="32">
        <v>1777.034790039</v>
      </c>
      <c r="AX630" s="32">
        <v>735.35620117200006</v>
      </c>
      <c r="AY630" s="32">
        <v>500.28869628899997</v>
      </c>
      <c r="AZ630" s="32">
        <v>396.50338745099998</v>
      </c>
      <c r="BA630" s="32">
        <v>117.67894744900001</v>
      </c>
      <c r="BB630" s="32">
        <v>1649.1518554690001</v>
      </c>
      <c r="BC630" s="32">
        <v>3153.4038085940001</v>
      </c>
      <c r="BD630" s="32">
        <v>2238.5688476559999</v>
      </c>
      <c r="BE630" s="32">
        <v>482.82141113300003</v>
      </c>
      <c r="BF630" s="32">
        <v>570.77984619100005</v>
      </c>
      <c r="BG630" s="32">
        <v>213.25431823700001</v>
      </c>
      <c r="BH630" s="32">
        <v>486.94064331099997</v>
      </c>
      <c r="BI630" s="32">
        <v>8506</v>
      </c>
      <c r="BJ630" s="32">
        <v>4522.2138671880002</v>
      </c>
      <c r="BK630" s="32">
        <v>191.96275329599999</v>
      </c>
      <c r="BL630" s="32">
        <v>1619.050170898</v>
      </c>
      <c r="BM630" s="32">
        <v>3619.8491210940001</v>
      </c>
      <c r="BN630" s="32">
        <v>788.15545654300001</v>
      </c>
      <c r="BO630" s="32">
        <v>2824.7307128910002</v>
      </c>
      <c r="BP630" s="32">
        <v>9696.2939453119998</v>
      </c>
      <c r="BQ630" s="32">
        <v>1906.962524414</v>
      </c>
      <c r="BR630" s="32">
        <v>5142.6220703119998</v>
      </c>
      <c r="BS630" s="32">
        <v>2029.915039062</v>
      </c>
      <c r="BT630" s="32">
        <v>1650.0217285159999</v>
      </c>
      <c r="BU630" s="32">
        <v>87.13999939</v>
      </c>
      <c r="BV630" s="32">
        <v>1138.1423339840001</v>
      </c>
      <c r="BW630" s="32">
        <v>378.81552124000001</v>
      </c>
      <c r="BX630" s="32">
        <v>1663.7683105470001</v>
      </c>
      <c r="BY630" s="32">
        <v>744.10510253899997</v>
      </c>
      <c r="BZ630" s="32">
        <v>668</v>
      </c>
      <c r="CA630" s="32">
        <v>811.15618896499996</v>
      </c>
      <c r="CB630" s="32">
        <v>246.217895508</v>
      </c>
      <c r="CC630" s="32">
        <v>43.381500244000001</v>
      </c>
      <c r="CD630" s="32">
        <v>237.39254760700001</v>
      </c>
      <c r="CE630" s="32">
        <v>471.70065307599998</v>
      </c>
      <c r="CF630" s="32">
        <v>5945.0625</v>
      </c>
      <c r="CG630" s="32">
        <v>4395.3486328119998</v>
      </c>
      <c r="CH630" s="32">
        <v>9.7363519669999992</v>
      </c>
      <c r="CI630" s="32">
        <v>2146.2380371089998</v>
      </c>
      <c r="CJ630" s="32">
        <v>433.56756591800001</v>
      </c>
      <c r="CK630" s="32">
        <v>128.51669311500001</v>
      </c>
      <c r="CL630" s="32">
        <v>418.68637085</v>
      </c>
      <c r="CM630" s="32">
        <v>159.85237121599999</v>
      </c>
      <c r="CN630" s="32">
        <v>822.62225341800001</v>
      </c>
      <c r="CO630" s="32">
        <v>1138.0463867190001</v>
      </c>
      <c r="CP630" s="32">
        <v>826.07751464800003</v>
      </c>
      <c r="CQ630" s="32">
        <v>5185.51171875</v>
      </c>
      <c r="CR630" s="32">
        <v>3738.7299804690001</v>
      </c>
      <c r="CS630" s="32">
        <v>1531.768188477</v>
      </c>
      <c r="CT630" s="32">
        <v>863.40002441399997</v>
      </c>
      <c r="CU630" s="32">
        <v>7745.6435546880002</v>
      </c>
      <c r="CV630" s="32">
        <v>256.35220336899999</v>
      </c>
      <c r="CW630" s="32">
        <v>250.43589782699999</v>
      </c>
      <c r="CX630" s="32">
        <v>952.70886230500003</v>
      </c>
      <c r="CZ630" s="32">
        <v>1245.497436523</v>
      </c>
      <c r="DA630" s="32">
        <v>1676.2169189450001</v>
      </c>
      <c r="DB630" s="32">
        <v>144.431030273</v>
      </c>
      <c r="DC630" s="34">
        <v>3532</v>
      </c>
      <c r="DD630" s="32">
        <v>2262.9733886720001</v>
      </c>
      <c r="DE630" s="32">
        <v>619.99914550799997</v>
      </c>
      <c r="DG630" s="32">
        <v>0.810000002</v>
      </c>
      <c r="DI630" s="32">
        <v>69.231285095000004</v>
      </c>
      <c r="DJ630" s="32">
        <v>432</v>
      </c>
      <c r="DK630" s="32">
        <v>283.15246581999997</v>
      </c>
      <c r="DL630" s="32">
        <v>9370.91796875</v>
      </c>
      <c r="DM630" s="32">
        <v>1392.5213623049999</v>
      </c>
      <c r="DN630" s="32">
        <v>2383.8820800779999</v>
      </c>
      <c r="DO630" s="32">
        <v>432</v>
      </c>
      <c r="DP630" s="32">
        <v>365.8</v>
      </c>
      <c r="DQ630" s="34">
        <v>1168.48</v>
      </c>
      <c r="DS630" s="32">
        <v>18.489999999999998</v>
      </c>
      <c r="DT630" s="32">
        <v>843.29888916000004</v>
      </c>
      <c r="DU630" s="32">
        <v>107.5</v>
      </c>
      <c r="DV630" s="32">
        <v>3691.7329101559999</v>
      </c>
      <c r="DW630" s="32">
        <v>1012.247009277</v>
      </c>
      <c r="DX630" s="32">
        <v>338.9</v>
      </c>
      <c r="DY630" s="32">
        <v>411.56655883799999</v>
      </c>
      <c r="EA630">
        <v>10.15</v>
      </c>
      <c r="EB630" s="32">
        <v>518.64416503899997</v>
      </c>
      <c r="EC630" s="32">
        <v>780.79998779300001</v>
      </c>
    </row>
    <row r="631" spans="1:133">
      <c r="A631" s="33">
        <v>44741</v>
      </c>
      <c r="B631" s="32">
        <v>638.11053466800001</v>
      </c>
      <c r="C631" s="32">
        <v>6346.90234375</v>
      </c>
      <c r="D631" s="32">
        <v>1172.444946289</v>
      </c>
      <c r="E631" s="32">
        <v>2669.7126464839998</v>
      </c>
      <c r="F631" s="32">
        <v>634.67706298799999</v>
      </c>
      <c r="G631" s="32">
        <v>2795.1140136720001</v>
      </c>
      <c r="H631" s="32">
        <v>462.59771728499999</v>
      </c>
      <c r="I631" s="32">
        <v>109.8801651</v>
      </c>
      <c r="J631" s="32">
        <v>2234.9899902339998</v>
      </c>
      <c r="K631" s="32">
        <v>1421.001586914</v>
      </c>
      <c r="L631" s="32">
        <v>11046.978515625</v>
      </c>
      <c r="M631" s="32">
        <v>493.70797729499998</v>
      </c>
      <c r="N631" s="32">
        <v>226.09376525900001</v>
      </c>
      <c r="O631" s="32">
        <v>819.037109375</v>
      </c>
      <c r="P631" s="32">
        <v>779.32562255899995</v>
      </c>
      <c r="Q631" s="32">
        <v>123.826759338</v>
      </c>
      <c r="R631" s="32">
        <v>1015.747436523</v>
      </c>
      <c r="S631" s="32">
        <v>1134.9829101559999</v>
      </c>
      <c r="T631" s="32">
        <v>118.215568542</v>
      </c>
      <c r="U631" s="32">
        <v>3374.6447753910002</v>
      </c>
      <c r="V631" s="32">
        <v>2014.4624023440001</v>
      </c>
      <c r="W631" s="32">
        <v>1111.2912597659999</v>
      </c>
      <c r="X631" s="32">
        <v>81.941040039000001</v>
      </c>
      <c r="Y631" s="32">
        <v>195.67613220199999</v>
      </c>
      <c r="Z631" s="32">
        <v>3593.7719726559999</v>
      </c>
      <c r="AA631" s="32">
        <v>291.947021484</v>
      </c>
      <c r="AB631" s="32">
        <v>1004.0085449220001</v>
      </c>
      <c r="AC631" s="32">
        <v>6204.5610351559999</v>
      </c>
      <c r="AD631" s="32">
        <v>2530.0014648440001</v>
      </c>
      <c r="AE631" s="32">
        <v>1410.8344726559999</v>
      </c>
      <c r="AF631" s="32">
        <v>320.962799072</v>
      </c>
      <c r="AG631" s="32">
        <v>1666.116821289</v>
      </c>
      <c r="AH631" s="32">
        <v>546.19812011700003</v>
      </c>
      <c r="AI631" s="32">
        <v>414.69320678700001</v>
      </c>
      <c r="AJ631" s="32">
        <v>1264.4025878909999</v>
      </c>
      <c r="AK631" s="32">
        <v>3572.8386230470001</v>
      </c>
      <c r="AL631" s="32">
        <v>536.759765625</v>
      </c>
      <c r="AM631" s="32">
        <v>1044.8778076169999</v>
      </c>
      <c r="AN631" s="32">
        <v>2468.6179199220001</v>
      </c>
      <c r="AP631" s="32">
        <v>2540.2971191410002</v>
      </c>
      <c r="AQ631" s="32">
        <v>996.60803222699997</v>
      </c>
      <c r="AR631" s="32">
        <v>1878.2609863279999</v>
      </c>
      <c r="AS631" s="32">
        <v>2423.205078125</v>
      </c>
      <c r="AT631" s="32">
        <v>1693.202758789</v>
      </c>
      <c r="AU631" s="32">
        <v>882.41522216800001</v>
      </c>
      <c r="AV631" s="32">
        <v>163.64483642600001</v>
      </c>
      <c r="AW631" s="32">
        <v>1804.203491211</v>
      </c>
      <c r="AX631" s="32">
        <v>687.23767089800003</v>
      </c>
      <c r="AY631" s="32">
        <v>493.39160156200001</v>
      </c>
      <c r="AZ631" s="32">
        <v>397.15246581999997</v>
      </c>
      <c r="BA631" s="32">
        <v>115.97926330600001</v>
      </c>
      <c r="BB631" s="32">
        <v>1638.1574707029999</v>
      </c>
      <c r="BC631" s="32">
        <v>3098.9572753910002</v>
      </c>
      <c r="BD631" s="32">
        <v>2243.5659179690001</v>
      </c>
      <c r="BE631" s="32">
        <v>477.52340698199998</v>
      </c>
      <c r="BF631" s="32">
        <v>571.57952880899995</v>
      </c>
      <c r="BG631" s="32">
        <v>210.75718689000001</v>
      </c>
      <c r="BH631" s="32">
        <v>477.652099609</v>
      </c>
      <c r="BI631" s="32">
        <v>8444</v>
      </c>
      <c r="BJ631" s="32">
        <v>4394.2651367190001</v>
      </c>
      <c r="BK631" s="32">
        <v>191.31390380900001</v>
      </c>
      <c r="BL631" s="32">
        <v>1614.7811279299999</v>
      </c>
      <c r="BM631" s="32">
        <v>3618.3525390619998</v>
      </c>
      <c r="BN631" s="32">
        <v>745.37951660199997</v>
      </c>
      <c r="BO631" s="32">
        <v>2821.7333984380002</v>
      </c>
      <c r="BP631" s="32">
        <v>9714.2880859380002</v>
      </c>
      <c r="BQ631" s="32">
        <v>1912.9561767580001</v>
      </c>
      <c r="BR631" s="32">
        <v>5090.6962890619998</v>
      </c>
      <c r="BS631" s="32">
        <v>1981.46484375</v>
      </c>
      <c r="BT631" s="32">
        <v>1634.7270507809999</v>
      </c>
      <c r="BU631" s="32">
        <v>84.199996948000006</v>
      </c>
      <c r="BV631" s="32">
        <v>1132.7667236330001</v>
      </c>
      <c r="BW631" s="32">
        <v>385.499908447</v>
      </c>
      <c r="BX631" s="32">
        <v>1648.2891845700001</v>
      </c>
      <c r="BY631" s="32">
        <v>750.50421142599998</v>
      </c>
      <c r="BZ631" s="32">
        <v>671.5</v>
      </c>
      <c r="CA631" s="32">
        <v>800.17016601600005</v>
      </c>
      <c r="CB631" s="32">
        <v>245.41880798299999</v>
      </c>
      <c r="CC631" s="32">
        <v>42.957019805999998</v>
      </c>
      <c r="CD631" s="32">
        <v>234.52987670900001</v>
      </c>
      <c r="CE631" s="32">
        <v>463.55026245099998</v>
      </c>
      <c r="CF631" s="32">
        <v>5967.044921875</v>
      </c>
      <c r="CG631" s="32">
        <v>4347.3779296880002</v>
      </c>
      <c r="CH631" s="32">
        <v>9.6529932019999993</v>
      </c>
      <c r="CI631" s="32">
        <v>2154.125</v>
      </c>
      <c r="CJ631" s="32">
        <v>433.56756591800001</v>
      </c>
      <c r="CK631" s="32">
        <v>126.437721252</v>
      </c>
      <c r="CL631" s="32">
        <v>414.69320678700001</v>
      </c>
      <c r="CM631" s="32">
        <v>156.595779419</v>
      </c>
      <c r="CN631" s="32">
        <v>816.625</v>
      </c>
      <c r="CO631" s="32">
        <v>1108.0714111330001</v>
      </c>
      <c r="CP631" s="32">
        <v>826.47723388700001</v>
      </c>
      <c r="CQ631" s="32">
        <v>5139.5512695309999</v>
      </c>
      <c r="CR631" s="32">
        <v>3755.2155761720001</v>
      </c>
      <c r="CS631" s="32">
        <v>1511.5671386720001</v>
      </c>
      <c r="CT631" s="32">
        <v>801</v>
      </c>
      <c r="CU631" s="32">
        <v>7697.658203125</v>
      </c>
      <c r="CV631" s="32">
        <v>258.05050659199998</v>
      </c>
      <c r="CW631" s="32">
        <v>244.74644470199999</v>
      </c>
      <c r="CX631" s="32">
        <v>940.84692382799994</v>
      </c>
      <c r="CZ631" s="32">
        <v>1190.51953125</v>
      </c>
      <c r="DA631" s="32">
        <v>1644.2413330080001</v>
      </c>
      <c r="DB631" s="32">
        <v>140.08161926299999</v>
      </c>
      <c r="DC631" s="34">
        <v>3438</v>
      </c>
      <c r="DD631" s="32">
        <v>2238.984375</v>
      </c>
      <c r="DE631" s="32">
        <v>608.60656738299997</v>
      </c>
      <c r="DG631" s="32">
        <v>0.810000002</v>
      </c>
      <c r="DI631" s="32">
        <v>66.675292968999997</v>
      </c>
      <c r="DJ631" s="32">
        <v>410.6</v>
      </c>
      <c r="DK631" s="32">
        <v>268.16027831999997</v>
      </c>
      <c r="DL631" s="32">
        <v>9352.927734375</v>
      </c>
      <c r="DM631" s="32">
        <v>1344.0727539059999</v>
      </c>
      <c r="DN631" s="32">
        <v>2378.8908691410002</v>
      </c>
      <c r="DO631" s="32">
        <v>410.6</v>
      </c>
      <c r="DP631" s="32">
        <v>371.2</v>
      </c>
      <c r="DQ631" s="34">
        <v>1168</v>
      </c>
      <c r="DS631" s="32">
        <v>15.95</v>
      </c>
      <c r="DT631" s="32">
        <v>836.59930419900002</v>
      </c>
      <c r="DU631" s="32">
        <v>107.5</v>
      </c>
      <c r="DV631" s="32">
        <v>3571.8061523440001</v>
      </c>
      <c r="DW631" s="32">
        <v>973.73754882799994</v>
      </c>
      <c r="DX631" s="32">
        <v>322.8</v>
      </c>
      <c r="DY631" s="32">
        <v>386.47467040999999</v>
      </c>
      <c r="EA631">
        <v>9.8710000000000004</v>
      </c>
      <c r="EB631" s="32">
        <v>518.64416503899997</v>
      </c>
      <c r="EC631" s="32">
        <v>653.20001220699999</v>
      </c>
    </row>
    <row r="632" spans="1:133">
      <c r="A632" s="33">
        <v>44742</v>
      </c>
      <c r="B632" s="32">
        <v>618.12585449200003</v>
      </c>
      <c r="C632" s="32">
        <v>6468.8422851559999</v>
      </c>
      <c r="D632" s="32">
        <v>1154.453491211</v>
      </c>
      <c r="E632" s="32">
        <v>2717.689453125</v>
      </c>
      <c r="F632" s="32">
        <v>634.47717285199997</v>
      </c>
      <c r="G632" s="32">
        <v>2716.1960449220001</v>
      </c>
      <c r="H632" s="32">
        <v>446.42227172899999</v>
      </c>
      <c r="I632" s="32">
        <v>105.885597229</v>
      </c>
      <c r="J632" s="32">
        <v>2224.994140625</v>
      </c>
      <c r="K632" s="32">
        <v>1398.5174560549999</v>
      </c>
      <c r="L632" s="32">
        <v>10793.138671875</v>
      </c>
      <c r="M632" s="32">
        <v>478.95309448199998</v>
      </c>
      <c r="N632" s="32">
        <v>224.29458618199999</v>
      </c>
      <c r="O632" s="32">
        <v>823.63171386700003</v>
      </c>
      <c r="P632" s="32">
        <v>766.53009033199999</v>
      </c>
      <c r="Q632" s="32">
        <v>121.402313232</v>
      </c>
      <c r="R632" s="32">
        <v>976.07684326200001</v>
      </c>
      <c r="S632" s="32">
        <v>1101.512695312</v>
      </c>
      <c r="T632" s="32">
        <v>116.419128418</v>
      </c>
      <c r="U632" s="32">
        <v>3355.1323242190001</v>
      </c>
      <c r="V632" s="32">
        <v>2008.4639892580001</v>
      </c>
      <c r="W632" s="32">
        <v>1107.793579102</v>
      </c>
      <c r="X632" s="32">
        <v>79.942474364999995</v>
      </c>
      <c r="Y632" s="32">
        <v>194.179397583</v>
      </c>
      <c r="Z632" s="32">
        <v>3545.2197265619998</v>
      </c>
      <c r="AA632" s="32">
        <v>276.870361328</v>
      </c>
      <c r="AB632" s="32">
        <v>979.33898925799997</v>
      </c>
      <c r="AC632" s="32">
        <v>6164.5966796880002</v>
      </c>
      <c r="AD632" s="32">
        <v>2439.7075195309999</v>
      </c>
      <c r="AE632" s="32">
        <v>1362.3572998049999</v>
      </c>
      <c r="AF632" s="32">
        <v>313.017089844</v>
      </c>
      <c r="AG632" s="32">
        <v>1654.7895507809999</v>
      </c>
      <c r="AH632" s="32">
        <v>550.16326904300001</v>
      </c>
      <c r="AI632" s="32">
        <v>400.61712646500001</v>
      </c>
      <c r="AJ632" s="32">
        <v>1244.4119873049999</v>
      </c>
      <c r="AK632" s="32">
        <v>3528.859375</v>
      </c>
      <c r="AL632" s="32">
        <v>528.56341552699996</v>
      </c>
      <c r="AM632" s="32">
        <v>1018.905700684</v>
      </c>
      <c r="AN632" s="32">
        <v>2367.1684570309999</v>
      </c>
      <c r="AP632" s="32">
        <v>2476.33984375</v>
      </c>
      <c r="AQ632" s="32">
        <v>985.93371581999997</v>
      </c>
      <c r="AR632" s="32">
        <v>1832.3522949220001</v>
      </c>
      <c r="AS632" s="32">
        <v>2405.2109375</v>
      </c>
      <c r="AT632" s="32">
        <v>1639.602539062</v>
      </c>
      <c r="AU632" s="32">
        <v>868.42449951200001</v>
      </c>
      <c r="AV632" s="32">
        <v>159.50384521500001</v>
      </c>
      <c r="AW632" s="32">
        <v>1776.632446289</v>
      </c>
      <c r="AX632" s="32">
        <v>662.87878418000003</v>
      </c>
      <c r="AY632" s="32">
        <v>498.78933715800002</v>
      </c>
      <c r="AZ632" s="32">
        <v>387.76544189499998</v>
      </c>
      <c r="BA632" s="32">
        <v>115.379364014</v>
      </c>
      <c r="BB632" s="32">
        <v>1577.188842773</v>
      </c>
      <c r="BC632" s="32">
        <v>2934.1188964839998</v>
      </c>
      <c r="BD632" s="32">
        <v>2242.56640625</v>
      </c>
      <c r="BE632" s="32">
        <v>474.42446899399999</v>
      </c>
      <c r="BF632" s="32">
        <v>568.18084716800001</v>
      </c>
      <c r="BG632" s="32">
        <v>203.76524352999999</v>
      </c>
      <c r="BH632" s="32">
        <v>464.74261474600002</v>
      </c>
      <c r="BI632" s="32">
        <v>8244</v>
      </c>
      <c r="BJ632" s="32">
        <v>4348.2822265619998</v>
      </c>
      <c r="BK632" s="32">
        <v>185.973266602</v>
      </c>
      <c r="BL632" s="32">
        <v>1552.879272461</v>
      </c>
      <c r="BM632" s="32">
        <v>3511.5927734380002</v>
      </c>
      <c r="BN632" s="32">
        <v>749.37731933600003</v>
      </c>
      <c r="BO632" s="32">
        <v>2821.7333984380002</v>
      </c>
      <c r="BP632" s="32">
        <v>9874.2265625</v>
      </c>
      <c r="BQ632" s="32">
        <v>1861.0115966799999</v>
      </c>
      <c r="BR632" s="32">
        <v>4909.45703125</v>
      </c>
      <c r="BS632" s="32">
        <v>1923.5242919919999</v>
      </c>
      <c r="BT632" s="32">
        <v>1639.225585938</v>
      </c>
      <c r="BU632" s="32">
        <v>82.949996948000006</v>
      </c>
      <c r="BV632" s="32">
        <v>1121.5272216799999</v>
      </c>
      <c r="BW632" s="32">
        <v>365.95474243199999</v>
      </c>
      <c r="BX632" s="32">
        <v>1613.8354492190001</v>
      </c>
      <c r="BY632" s="32">
        <v>715.30877685500002</v>
      </c>
      <c r="BZ632" s="32">
        <v>665.5</v>
      </c>
      <c r="CA632" s="32">
        <v>786.78747558600003</v>
      </c>
      <c r="CB632" s="32">
        <v>244.02041625999999</v>
      </c>
      <c r="CC632" s="32">
        <v>42.257888794000003</v>
      </c>
      <c r="CD632" s="32">
        <v>231.455154419</v>
      </c>
      <c r="CE632" s="32">
        <v>453.70196533199999</v>
      </c>
      <c r="CF632" s="32">
        <v>5855.1381835940001</v>
      </c>
      <c r="CG632" s="32">
        <v>4203.4643554690001</v>
      </c>
      <c r="CH632" s="32">
        <v>9.3028850559999992</v>
      </c>
      <c r="CI632" s="32">
        <v>2103.8459472660002</v>
      </c>
      <c r="CJ632" s="32">
        <v>419.29586791999998</v>
      </c>
      <c r="CK632" s="32">
        <v>126.59764099100001</v>
      </c>
      <c r="CL632" s="32">
        <v>400.61712646500001</v>
      </c>
      <c r="CM632" s="32">
        <v>152.95960998499999</v>
      </c>
      <c r="CN632" s="32">
        <v>806.66119384800004</v>
      </c>
      <c r="CO632" s="32">
        <v>1063.1092529299999</v>
      </c>
      <c r="CP632" s="32">
        <v>829.675292969</v>
      </c>
      <c r="CQ632" s="32">
        <v>5093.5913085940001</v>
      </c>
      <c r="CR632" s="32">
        <v>3717.7485351559999</v>
      </c>
      <c r="CS632" s="32">
        <v>1494.879272461</v>
      </c>
      <c r="CT632" s="32">
        <v>781.20001220699999</v>
      </c>
      <c r="CU632" s="32">
        <v>7629.6787109380002</v>
      </c>
      <c r="CV632" s="32">
        <v>255.25323486299999</v>
      </c>
      <c r="CW632" s="32">
        <v>239.05697631800001</v>
      </c>
      <c r="CX632" s="32">
        <v>931.55511474599996</v>
      </c>
      <c r="CZ632" s="32">
        <v>1172.5268554690001</v>
      </c>
      <c r="DA632" s="32">
        <v>1616.2628173830001</v>
      </c>
      <c r="DB632" s="32">
        <v>135.482223511</v>
      </c>
      <c r="DC632" s="34">
        <v>3408</v>
      </c>
      <c r="DD632" s="32">
        <v>2226.9897460940001</v>
      </c>
      <c r="DE632" s="32">
        <v>602.21057128899997</v>
      </c>
      <c r="DG632" s="32">
        <v>0.810000002</v>
      </c>
      <c r="DI632" s="32">
        <v>65.157684325999995</v>
      </c>
      <c r="DJ632" s="32">
        <v>413.9</v>
      </c>
      <c r="DK632" s="32">
        <v>269.55957031200001</v>
      </c>
      <c r="DL632" s="32">
        <v>9183.01953125</v>
      </c>
      <c r="DM632" s="32">
        <v>1307.611328125</v>
      </c>
      <c r="DN632" s="32">
        <v>2293.0390625</v>
      </c>
      <c r="DO632" s="32">
        <v>413.9</v>
      </c>
      <c r="DP632" s="32">
        <v>365</v>
      </c>
      <c r="DQ632" s="34">
        <v>1171</v>
      </c>
      <c r="DS632" s="32">
        <v>15.06</v>
      </c>
      <c r="DT632" s="32">
        <v>797.65850830099998</v>
      </c>
      <c r="DU632" s="32">
        <v>105.5</v>
      </c>
      <c r="DV632" s="32">
        <v>3565.8098144529999</v>
      </c>
      <c r="DW632" s="32">
        <v>914.79467773399995</v>
      </c>
      <c r="DX632" s="32">
        <v>311.60000000000002</v>
      </c>
      <c r="DY632" s="32">
        <v>366.48114013700001</v>
      </c>
      <c r="EA632">
        <v>8.9710000000000001</v>
      </c>
      <c r="EB632" s="32">
        <v>518.64416503899997</v>
      </c>
      <c r="EC632" s="32">
        <v>619.59997558600003</v>
      </c>
    </row>
    <row r="633" spans="1:133">
      <c r="A633" s="33">
        <v>44743</v>
      </c>
      <c r="B633" s="32">
        <v>612.53021240199996</v>
      </c>
      <c r="C633" s="32">
        <v>6504.8251953119998</v>
      </c>
      <c r="D633" s="32">
        <v>1120.9692382809999</v>
      </c>
      <c r="E633" s="32">
        <v>2716.6899414059999</v>
      </c>
      <c r="F633" s="32">
        <v>633.87750244100005</v>
      </c>
      <c r="G633" s="32">
        <v>2749.1618652339998</v>
      </c>
      <c r="H633" s="32">
        <v>441.62954711899999</v>
      </c>
      <c r="I633" s="32">
        <v>107.085929871</v>
      </c>
      <c r="J633" s="32">
        <v>2209.0017089839998</v>
      </c>
      <c r="K633" s="32">
        <v>1405.0128173830001</v>
      </c>
      <c r="L633" s="32">
        <v>10747.166992188</v>
      </c>
      <c r="M633" s="32">
        <v>477.88009643599997</v>
      </c>
      <c r="N633" s="32">
        <v>224.89431762699999</v>
      </c>
      <c r="O633" s="32">
        <v>822.23333740199996</v>
      </c>
      <c r="P633" s="32">
        <v>757.13342285199997</v>
      </c>
      <c r="Q633" s="32">
        <v>123.288002014</v>
      </c>
      <c r="R633" s="32">
        <v>955.29229736299999</v>
      </c>
      <c r="S633" s="32">
        <v>1090.023071289</v>
      </c>
      <c r="T633" s="32">
        <v>117.766456604</v>
      </c>
      <c r="U633" s="32">
        <v>3450.7421875</v>
      </c>
      <c r="V633" s="32">
        <v>2009.4637451169999</v>
      </c>
      <c r="W633" s="32">
        <v>1101.297485352</v>
      </c>
      <c r="X633" s="32">
        <v>81.341468810999999</v>
      </c>
      <c r="Y633" s="32">
        <v>191.78456115700001</v>
      </c>
      <c r="Z633" s="32">
        <v>3563.3078613279999</v>
      </c>
      <c r="AA633" s="32">
        <v>273.375823975</v>
      </c>
      <c r="AB633" s="32">
        <v>997.95758056600005</v>
      </c>
      <c r="AC633" s="32">
        <v>6222.5454101559999</v>
      </c>
      <c r="AD633" s="32">
        <v>2406.9536132809999</v>
      </c>
      <c r="AE633" s="32">
        <v>1372.3524169919999</v>
      </c>
      <c r="AF633" s="32">
        <v>323.47201538100001</v>
      </c>
      <c r="AG633" s="32">
        <v>1702.0690917970001</v>
      </c>
      <c r="AH633" s="32">
        <v>537.47479248000002</v>
      </c>
      <c r="AI633" s="32">
        <v>400.91668701200001</v>
      </c>
      <c r="AJ633" s="32">
        <v>1251.9084472659999</v>
      </c>
      <c r="AK633" s="32">
        <v>3505.8701171880002</v>
      </c>
      <c r="AL633" s="32">
        <v>525.56481933600003</v>
      </c>
      <c r="AM633" s="32">
        <v>1019.405151367</v>
      </c>
      <c r="AN633" s="32">
        <v>2381.6608886720001</v>
      </c>
      <c r="AP633" s="32">
        <v>2507.3190917970001</v>
      </c>
      <c r="AQ633" s="32">
        <v>1000.489685059</v>
      </c>
      <c r="AR633" s="32">
        <v>1831.853149414</v>
      </c>
      <c r="AS633" s="32">
        <v>2429.2033691410002</v>
      </c>
      <c r="AT633" s="32">
        <v>1630.6102294919999</v>
      </c>
      <c r="AU633" s="32">
        <v>865.42657470699999</v>
      </c>
      <c r="AV633" s="32">
        <v>154.16542053200001</v>
      </c>
      <c r="AW633" s="32">
        <v>1796.7570800779999</v>
      </c>
      <c r="AX633" s="32">
        <v>652.09710693399995</v>
      </c>
      <c r="AY633" s="32">
        <v>485.59487915</v>
      </c>
      <c r="AZ633" s="32">
        <v>383.97064209000001</v>
      </c>
      <c r="BA633" s="32">
        <v>117.62895965600001</v>
      </c>
      <c r="BB633" s="32">
        <v>1588.1831054690001</v>
      </c>
      <c r="BC633" s="32">
        <v>2818.732421875</v>
      </c>
      <c r="BD633" s="32">
        <v>2232.5727539059999</v>
      </c>
      <c r="BE633" s="32">
        <v>476.923583984</v>
      </c>
      <c r="BF633" s="32">
        <v>564.98211669900002</v>
      </c>
      <c r="BG633" s="32">
        <v>207.16133117699999</v>
      </c>
      <c r="BH633" s="32">
        <v>461.75137329099999</v>
      </c>
      <c r="BI633" s="32">
        <v>8282</v>
      </c>
      <c r="BJ633" s="32">
        <v>4356.2797851559999</v>
      </c>
      <c r="BK633" s="32">
        <v>185.02494812</v>
      </c>
      <c r="BL633" s="32">
        <v>1553.413085938</v>
      </c>
      <c r="BM633" s="32">
        <v>3527.5563964839998</v>
      </c>
      <c r="BN633" s="32">
        <v>742.78100585899995</v>
      </c>
      <c r="BO633" s="32">
        <v>2846.7138671880002</v>
      </c>
      <c r="BP633" s="32">
        <v>10051.16015625</v>
      </c>
      <c r="BQ633" s="32">
        <v>1871.9997558590001</v>
      </c>
      <c r="BR633" s="32">
        <v>4827.57421875</v>
      </c>
      <c r="BS633" s="32">
        <v>1875.0739746090001</v>
      </c>
      <c r="BT633" s="32">
        <v>1677.462280273</v>
      </c>
      <c r="BU633" s="32">
        <v>86.080001831000004</v>
      </c>
      <c r="BV633" s="32">
        <v>1124.4592285159999</v>
      </c>
      <c r="BW633" s="32">
        <v>364.35800170900001</v>
      </c>
      <c r="BX633" s="32">
        <v>1675.252929688</v>
      </c>
      <c r="BY633" s="32">
        <v>729.106933594</v>
      </c>
      <c r="BZ633" s="32">
        <v>665</v>
      </c>
      <c r="CA633" s="32">
        <v>776.00128173799999</v>
      </c>
      <c r="CB633" s="32">
        <v>246.617431641</v>
      </c>
      <c r="CC633" s="32">
        <v>42.357761383000003</v>
      </c>
      <c r="CD633" s="32">
        <v>231.349151611</v>
      </c>
      <c r="CE633" s="32">
        <v>449.28717040999999</v>
      </c>
      <c r="CF633" s="32">
        <v>5979.03515625</v>
      </c>
      <c r="CG633" s="32">
        <v>4258.4311523440001</v>
      </c>
      <c r="CH633" s="32">
        <v>9.3528995510000001</v>
      </c>
      <c r="CI633" s="32">
        <v>2091.0295410160002</v>
      </c>
      <c r="CJ633" s="32">
        <v>401.63287353499999</v>
      </c>
      <c r="CK633" s="32">
        <v>127.29729461700001</v>
      </c>
      <c r="CL633" s="32">
        <v>400.91668701200001</v>
      </c>
      <c r="CM633" s="32">
        <v>153.03953552199999</v>
      </c>
      <c r="CN633" s="32">
        <v>807.66082763700001</v>
      </c>
      <c r="CO633" s="32">
        <v>1056.1151123049999</v>
      </c>
      <c r="CP633" s="32">
        <v>837.87011718799999</v>
      </c>
      <c r="CQ633" s="32">
        <v>5075.607421875</v>
      </c>
      <c r="CR633" s="32">
        <v>3796.6789550779999</v>
      </c>
      <c r="CS633" s="32">
        <v>1439.545898438</v>
      </c>
      <c r="CT633" s="32">
        <v>814</v>
      </c>
      <c r="CU633" s="32">
        <v>7555.701171875</v>
      </c>
      <c r="CV633" s="32">
        <v>254.553924561</v>
      </c>
      <c r="CW633" s="32">
        <v>242.15127563499999</v>
      </c>
      <c r="CX633" s="32">
        <v>935.11370849599996</v>
      </c>
      <c r="CZ633" s="32">
        <v>1164.5300292970001</v>
      </c>
      <c r="DA633" s="32">
        <v>1620.259765625</v>
      </c>
      <c r="DB633" s="32">
        <v>138.18185424800001</v>
      </c>
      <c r="DC633" s="34">
        <v>3474</v>
      </c>
      <c r="DD633" s="32">
        <v>2228.9887695309999</v>
      </c>
      <c r="DE633" s="32">
        <v>604.80902099599996</v>
      </c>
      <c r="DG633" s="32">
        <v>0.810000002</v>
      </c>
      <c r="DI633" s="32">
        <v>65.517120360999996</v>
      </c>
      <c r="DJ633" s="32">
        <v>375.5</v>
      </c>
      <c r="DK633" s="32">
        <v>270.15924072299998</v>
      </c>
      <c r="DL633" s="32">
        <v>9025.1064453119998</v>
      </c>
      <c r="DM633" s="32">
        <v>1315.103515625</v>
      </c>
      <c r="DN633" s="32">
        <v>2220.1647949220001</v>
      </c>
      <c r="DO633" s="32">
        <v>375.5</v>
      </c>
      <c r="DP633" s="32">
        <v>365</v>
      </c>
      <c r="DQ633" s="34">
        <v>1170</v>
      </c>
      <c r="DS633" s="32">
        <v>14.79</v>
      </c>
      <c r="DT633" s="32">
        <v>798.91467285199997</v>
      </c>
      <c r="DU633" s="32">
        <v>106</v>
      </c>
      <c r="DV633" s="32">
        <v>3657.7534179690001</v>
      </c>
      <c r="DW633" s="32">
        <v>880.21478271499996</v>
      </c>
      <c r="DX633" s="32">
        <v>289.89999999999998</v>
      </c>
      <c r="DY633" s="32">
        <v>376.77780151399998</v>
      </c>
      <c r="EA633">
        <v>8.8379999999999992</v>
      </c>
      <c r="EB633" s="32">
        <v>518.64416503899997</v>
      </c>
      <c r="EC633" s="32">
        <v>656.79998779300001</v>
      </c>
    </row>
    <row r="634" spans="1:133">
      <c r="A634" s="33">
        <v>44746</v>
      </c>
      <c r="B634" s="32">
        <v>623.12200927699996</v>
      </c>
      <c r="C634" s="32">
        <v>6572.7915039059999</v>
      </c>
      <c r="D634" s="32">
        <v>1106.4760742190001</v>
      </c>
      <c r="E634" s="32">
        <v>2757.6704101559999</v>
      </c>
      <c r="F634" s="32">
        <v>632.87799072300004</v>
      </c>
      <c r="G634" s="32">
        <v>2782.1274414059999</v>
      </c>
      <c r="H634" s="32">
        <v>442.32849121100003</v>
      </c>
      <c r="I634" s="32">
        <v>105.86591339100001</v>
      </c>
      <c r="J634" s="32">
        <v>2234.9899902339998</v>
      </c>
      <c r="K634" s="32">
        <v>1416.0051269529999</v>
      </c>
      <c r="L634" s="32">
        <v>10801.1328125</v>
      </c>
      <c r="M634" s="32">
        <v>482.61950683600003</v>
      </c>
      <c r="N634" s="32">
        <v>226.29365539599999</v>
      </c>
      <c r="O634" s="32">
        <v>804.25451660199997</v>
      </c>
      <c r="P634" s="32">
        <v>778.92572021499996</v>
      </c>
      <c r="Q634" s="32">
        <v>125.532859802</v>
      </c>
      <c r="R634" s="32">
        <v>949.89617919900002</v>
      </c>
      <c r="S634" s="32">
        <v>1080.031860352</v>
      </c>
      <c r="T634" s="32">
        <v>118.215568542</v>
      </c>
      <c r="U634" s="32">
        <v>3389.2790527339998</v>
      </c>
      <c r="V634" s="32">
        <v>2004.4650878909999</v>
      </c>
      <c r="W634" s="32">
        <v>1084.3084716799999</v>
      </c>
      <c r="X634" s="32">
        <v>81.781143188000001</v>
      </c>
      <c r="Y634" s="32">
        <v>192.13380432100001</v>
      </c>
      <c r="Z634" s="32">
        <v>3573.7800292970001</v>
      </c>
      <c r="AA634" s="32">
        <v>277.16998290999999</v>
      </c>
      <c r="AB634" s="32">
        <v>1002.1467285160001</v>
      </c>
      <c r="AC634" s="32">
        <v>6226.5419921880002</v>
      </c>
      <c r="AD634" s="32">
        <v>2425.5437011720001</v>
      </c>
      <c r="AE634" s="32">
        <v>1413.333374023</v>
      </c>
      <c r="AF634" s="32">
        <v>320.44012451200001</v>
      </c>
      <c r="AG634" s="32">
        <v>1703.5467529299999</v>
      </c>
      <c r="AH634" s="32">
        <v>554.723144531</v>
      </c>
      <c r="AI634" s="32">
        <v>404.01141357400002</v>
      </c>
      <c r="AJ634" s="32">
        <v>1211.9274902340001</v>
      </c>
      <c r="AK634" s="32">
        <v>3493.3757324220001</v>
      </c>
      <c r="AL634" s="32">
        <v>525.76464843799999</v>
      </c>
      <c r="AM634" s="32">
        <v>1024.3999023440001</v>
      </c>
      <c r="AN634" s="32">
        <v>2376.8295898440001</v>
      </c>
      <c r="AP634" s="32">
        <v>2452.3564453119998</v>
      </c>
      <c r="AQ634" s="32">
        <v>988.35980224599996</v>
      </c>
      <c r="AR634" s="32">
        <v>1835.845336914</v>
      </c>
      <c r="AS634" s="32">
        <v>2425.2043457029999</v>
      </c>
      <c r="AT634" s="32">
        <v>1637.104492188</v>
      </c>
      <c r="AU634" s="32">
        <v>857.93151855500003</v>
      </c>
      <c r="AV634" s="32">
        <v>154.215301514</v>
      </c>
      <c r="AW634" s="32">
        <v>1813.863647461</v>
      </c>
      <c r="AX634" s="32">
        <v>652.69598388700001</v>
      </c>
      <c r="AY634" s="32">
        <v>489.39328002899998</v>
      </c>
      <c r="AZ634" s="32">
        <v>400.89727783199999</v>
      </c>
      <c r="BA634" s="32">
        <v>114.679489136</v>
      </c>
      <c r="BB634" s="32">
        <v>1596.179077148</v>
      </c>
      <c r="BC634" s="32">
        <v>2837.2143554690001</v>
      </c>
      <c r="BD634" s="32">
        <v>2226.5766601559999</v>
      </c>
      <c r="BE634" s="32">
        <v>486.22009277299998</v>
      </c>
      <c r="BF634" s="32">
        <v>565.98175048799999</v>
      </c>
      <c r="BG634" s="32">
        <v>208.16015625</v>
      </c>
      <c r="BH634" s="32">
        <v>462.38113403300002</v>
      </c>
      <c r="BI634" s="32">
        <v>8346</v>
      </c>
      <c r="BJ634" s="32">
        <v>4301.3012695309999</v>
      </c>
      <c r="BK634" s="32">
        <v>190.06610107399999</v>
      </c>
      <c r="BL634" s="32">
        <v>1579.0275878909999</v>
      </c>
      <c r="BM634" s="32">
        <v>3552.5007324220001</v>
      </c>
      <c r="BN634" s="32">
        <v>746.97875976600005</v>
      </c>
      <c r="BO634" s="32">
        <v>2836.2219238279999</v>
      </c>
      <c r="BP634" s="32">
        <v>10126.12890625</v>
      </c>
      <c r="BQ634" s="32">
        <v>1890.480102539</v>
      </c>
      <c r="BR634" s="32">
        <v>4828.0737304690001</v>
      </c>
      <c r="BS634" s="32">
        <v>1900.048461914</v>
      </c>
      <c r="BT634" s="32">
        <v>1665.3162841799999</v>
      </c>
      <c r="BU634" s="32">
        <v>86.540000915999997</v>
      </c>
      <c r="BV634" s="32">
        <v>1114.196899414</v>
      </c>
      <c r="BW634" s="32">
        <v>364.85702514600001</v>
      </c>
      <c r="BX634" s="32">
        <v>1693.2287597659999</v>
      </c>
      <c r="BY634" s="32">
        <v>722.30792236299999</v>
      </c>
      <c r="BZ634" s="32">
        <v>668</v>
      </c>
      <c r="CA634" s="32">
        <v>772.00653076200001</v>
      </c>
      <c r="CB634" s="32">
        <v>245.11915588400001</v>
      </c>
      <c r="CC634" s="32">
        <v>42.612445831000002</v>
      </c>
      <c r="CD634" s="32">
        <v>235.378143311</v>
      </c>
      <c r="CE634" s="32">
        <v>449.62680053700001</v>
      </c>
      <c r="CF634" s="32">
        <v>6092.9404296880002</v>
      </c>
      <c r="CG634" s="32">
        <v>4225.451171875</v>
      </c>
      <c r="CI634" s="32">
        <v>2171.8713378910002</v>
      </c>
      <c r="CJ634" s="32">
        <v>409.54586791999998</v>
      </c>
      <c r="CK634" s="32">
        <v>128.59666442899999</v>
      </c>
      <c r="CL634" s="32">
        <v>404.01141357400002</v>
      </c>
      <c r="CM634" s="32">
        <v>155.35711669899999</v>
      </c>
      <c r="CN634" s="32">
        <v>809.66003418000003</v>
      </c>
      <c r="CO634" s="32">
        <v>1045.1241455080001</v>
      </c>
      <c r="CP634" s="32">
        <v>835.47155761700003</v>
      </c>
      <c r="CQ634" s="32">
        <v>5157.5366210940001</v>
      </c>
      <c r="CR634" s="32">
        <v>3799.1770019529999</v>
      </c>
      <c r="CS634" s="32">
        <v>1495.757446289</v>
      </c>
      <c r="CT634" s="32">
        <v>784.79998779300001</v>
      </c>
      <c r="CU634" s="32">
        <v>7705.6557617190001</v>
      </c>
      <c r="CV634" s="32">
        <v>257.25131225600001</v>
      </c>
      <c r="CW634" s="32">
        <v>243.54867553700001</v>
      </c>
      <c r="CX634" s="32">
        <v>937.09069824200003</v>
      </c>
      <c r="CZ634" s="32">
        <v>1168.5284423830001</v>
      </c>
      <c r="DA634" s="32">
        <v>1652.734741211</v>
      </c>
      <c r="DB634" s="32">
        <v>139.78164672899999</v>
      </c>
      <c r="DC634" s="34">
        <v>3520</v>
      </c>
      <c r="DD634" s="32">
        <v>2175.0131835940001</v>
      </c>
      <c r="DE634" s="32">
        <v>596.81420898399995</v>
      </c>
      <c r="DG634" s="32">
        <v>0.810000002</v>
      </c>
      <c r="DI634" s="32">
        <v>65.297462463000002</v>
      </c>
      <c r="DJ634" s="32">
        <v>376.8</v>
      </c>
      <c r="DK634" s="32">
        <v>267.66055297899999</v>
      </c>
      <c r="DL634" s="32">
        <v>9007.1162109380002</v>
      </c>
      <c r="DM634" s="32">
        <v>1303.6157226559999</v>
      </c>
      <c r="DN634" s="32">
        <v>2240.1303710940001</v>
      </c>
      <c r="DO634" s="32">
        <v>376.8</v>
      </c>
      <c r="DP634" s="32">
        <v>340</v>
      </c>
      <c r="DQ634" s="34">
        <v>1168</v>
      </c>
      <c r="DS634" s="32">
        <v>14.96</v>
      </c>
      <c r="DT634" s="32">
        <v>812.732421875</v>
      </c>
      <c r="DU634" s="32">
        <v>107.5</v>
      </c>
      <c r="DV634" s="32">
        <v>3677.7412109380002</v>
      </c>
      <c r="DW634" s="32">
        <v>919.51007080099998</v>
      </c>
      <c r="DX634" s="32">
        <v>296.8</v>
      </c>
      <c r="DY634" s="32">
        <v>360.18319702100001</v>
      </c>
      <c r="EA634">
        <v>9.3170000000000002</v>
      </c>
      <c r="EB634" s="32">
        <v>518.64416503899997</v>
      </c>
      <c r="EC634" s="32">
        <v>626.20001220699999</v>
      </c>
    </row>
    <row r="635" spans="1:133">
      <c r="A635" s="33">
        <v>44747</v>
      </c>
      <c r="B635" s="32">
        <v>591.54626464800003</v>
      </c>
      <c r="C635" s="32">
        <v>6776.6923828119998</v>
      </c>
      <c r="D635" s="32">
        <v>1019.01751709</v>
      </c>
      <c r="E635" s="32">
        <v>2750.6733398440001</v>
      </c>
      <c r="F635" s="32">
        <v>637.47564697300004</v>
      </c>
      <c r="G635" s="32">
        <v>2762.1479492190001</v>
      </c>
      <c r="H635" s="32">
        <v>441.03045654300001</v>
      </c>
      <c r="I635" s="32">
        <v>101.241661072</v>
      </c>
      <c r="J635" s="32">
        <v>2188.0112304690001</v>
      </c>
      <c r="K635" s="32">
        <v>1363.0424804690001</v>
      </c>
      <c r="L635" s="32">
        <v>10793.138671875</v>
      </c>
      <c r="M635" s="32">
        <v>467.77511596699998</v>
      </c>
      <c r="N635" s="32">
        <v>224.89431762699999</v>
      </c>
      <c r="O635" s="32">
        <v>760.70568847699997</v>
      </c>
      <c r="P635" s="32">
        <v>726.54412841800001</v>
      </c>
      <c r="Q635" s="32">
        <v>120.95333862299999</v>
      </c>
      <c r="R635" s="32">
        <v>983.47143554700006</v>
      </c>
      <c r="S635" s="32">
        <v>1053.0561523440001</v>
      </c>
      <c r="T635" s="32">
        <v>113.574783325</v>
      </c>
      <c r="U635" s="32">
        <v>3410.7421875</v>
      </c>
      <c r="V635" s="32">
        <v>2032.4575195309999</v>
      </c>
      <c r="W635" s="32">
        <v>1097.7999267580001</v>
      </c>
      <c r="X635" s="32">
        <v>75.945350646999998</v>
      </c>
      <c r="Y635" s="32">
        <v>183.55241394000001</v>
      </c>
      <c r="Z635" s="32">
        <v>3532.8442382809999</v>
      </c>
      <c r="AA635" s="32">
        <v>270.0809021</v>
      </c>
      <c r="AB635" s="32">
        <v>992.37207031200001</v>
      </c>
      <c r="AC635" s="32">
        <v>6210.5561523440001</v>
      </c>
      <c r="AD635" s="32">
        <v>2321.9709472660002</v>
      </c>
      <c r="AE635" s="32">
        <v>1373.3520507809999</v>
      </c>
      <c r="AF635" s="32">
        <v>306.53515625</v>
      </c>
      <c r="AG635" s="32">
        <v>1662.6694335940001</v>
      </c>
      <c r="AH635" s="32">
        <v>558.29168701200001</v>
      </c>
      <c r="AI635" s="32">
        <v>381.64950561500001</v>
      </c>
      <c r="AJ635" s="32">
        <v>1132.9647216799999</v>
      </c>
      <c r="AK635" s="32">
        <v>3505.3701171880002</v>
      </c>
      <c r="AL635" s="32">
        <v>514.169921875</v>
      </c>
      <c r="AM635" s="32">
        <v>1022.901367188</v>
      </c>
      <c r="AN635" s="32">
        <v>2299.5349121089998</v>
      </c>
      <c r="AP635" s="32">
        <v>2429.3715820309999</v>
      </c>
      <c r="AQ635" s="32">
        <v>933.72583007799994</v>
      </c>
      <c r="AR635" s="32">
        <v>1774.4672851559999</v>
      </c>
      <c r="AS635" s="32">
        <v>2446.1977539059999</v>
      </c>
      <c r="AT635" s="32">
        <v>1578.6544189450001</v>
      </c>
      <c r="AU635" s="32">
        <v>830.94940185500002</v>
      </c>
      <c r="AV635" s="32">
        <v>148.627441406</v>
      </c>
      <c r="AW635" s="32">
        <v>1797.763671875</v>
      </c>
      <c r="AX635" s="32">
        <v>642.51324462900004</v>
      </c>
      <c r="AY635" s="32">
        <v>474.199707031</v>
      </c>
      <c r="AZ635" s="32">
        <v>372.78607177700002</v>
      </c>
      <c r="BA635" s="32">
        <v>113.129776001</v>
      </c>
      <c r="BB635" s="32">
        <v>1525.7153320309999</v>
      </c>
      <c r="BC635" s="32">
        <v>2602.4448242190001</v>
      </c>
      <c r="BD635" s="32">
        <v>2223.5786132809999</v>
      </c>
      <c r="BE635" s="32">
        <v>482.521484375</v>
      </c>
      <c r="BF635" s="32">
        <v>573.97869873000002</v>
      </c>
      <c r="BG635" s="32">
        <v>210.357666016</v>
      </c>
      <c r="BH635" s="32">
        <v>447.26751709000001</v>
      </c>
      <c r="BI635" s="32">
        <v>8174</v>
      </c>
      <c r="BJ635" s="32">
        <v>4285.3076171880002</v>
      </c>
      <c r="BK635" s="32">
        <v>188.818267822</v>
      </c>
      <c r="BL635" s="32">
        <v>1495.246704102</v>
      </c>
      <c r="BM635" s="32">
        <v>3418.302734375</v>
      </c>
      <c r="BN635" s="32">
        <v>737.38409423799999</v>
      </c>
      <c r="BO635" s="32">
        <v>2757.2849121089998</v>
      </c>
      <c r="BP635" s="32">
        <v>10316.057617188</v>
      </c>
      <c r="BQ635" s="32">
        <v>1834.040405273</v>
      </c>
      <c r="BR635" s="32">
        <v>4634.3515625</v>
      </c>
      <c r="BS635" s="32">
        <v>1816.634155273</v>
      </c>
      <c r="BT635" s="32">
        <v>1659.9182128909999</v>
      </c>
      <c r="BU635" s="32">
        <v>79.120002747000001</v>
      </c>
      <c r="BV635" s="32">
        <v>1104.423217773</v>
      </c>
      <c r="BW635" s="32">
        <v>358.37014770500002</v>
      </c>
      <c r="BX635" s="32">
        <v>1668.76171875</v>
      </c>
      <c r="BY635" s="32">
        <v>726.10736083999996</v>
      </c>
      <c r="BZ635" s="32">
        <v>657.5</v>
      </c>
      <c r="CA635" s="32">
        <v>762.21911621100003</v>
      </c>
      <c r="CB635" s="32">
        <v>240.32463073700001</v>
      </c>
      <c r="CC635" s="32">
        <v>41.304058075</v>
      </c>
      <c r="CD635" s="32">
        <v>225.72975158700001</v>
      </c>
      <c r="CE635" s="32">
        <v>437.74087524399999</v>
      </c>
      <c r="CF635" s="32">
        <v>6110.92578125</v>
      </c>
      <c r="CG635" s="32">
        <v>4207.4619140619998</v>
      </c>
      <c r="CH635" s="32">
        <v>9.0528059009999993</v>
      </c>
      <c r="CI635" s="32">
        <v>1987.5131835940001</v>
      </c>
      <c r="CJ635" s="32">
        <v>376.810455322</v>
      </c>
      <c r="CK635" s="32">
        <v>126.937477112</v>
      </c>
      <c r="CL635" s="32">
        <v>381.64950561500001</v>
      </c>
      <c r="CM635" s="32">
        <v>147.325515747</v>
      </c>
      <c r="CN635" s="32">
        <v>806.66119384800004</v>
      </c>
      <c r="CO635" s="32">
        <v>1041.127563477</v>
      </c>
      <c r="CP635" s="32">
        <v>804.09136962900004</v>
      </c>
      <c r="CQ635" s="32">
        <v>5017.6572265619998</v>
      </c>
      <c r="CR635" s="32">
        <v>3798.677734375</v>
      </c>
      <c r="CS635" s="32">
        <v>1441.3024902340001</v>
      </c>
      <c r="CT635" s="32">
        <v>805.40002441399997</v>
      </c>
      <c r="CU635" s="32">
        <v>7427.740234375</v>
      </c>
      <c r="CV635" s="32">
        <v>255.25323486299999</v>
      </c>
      <c r="CW635" s="32">
        <v>233.16790771500001</v>
      </c>
      <c r="CX635" s="32">
        <v>909.61059570299994</v>
      </c>
      <c r="CZ635" s="32">
        <v>1149.5360107419999</v>
      </c>
      <c r="DA635" s="32">
        <v>1636.747070312</v>
      </c>
      <c r="DB635" s="32">
        <v>137.43194580100001</v>
      </c>
      <c r="DC635" s="34">
        <v>3502</v>
      </c>
      <c r="DD635" s="32">
        <v>2201.0014648440001</v>
      </c>
      <c r="DE635" s="32">
        <v>593.61621093799999</v>
      </c>
      <c r="DG635" s="32">
        <v>0.810000002</v>
      </c>
      <c r="DI635" s="32">
        <v>63.060974121000001</v>
      </c>
      <c r="DJ635" s="32">
        <v>351</v>
      </c>
      <c r="DK635" s="32">
        <v>268.95986938499999</v>
      </c>
      <c r="DL635" s="32">
        <v>8981.130859375</v>
      </c>
      <c r="DM635" s="32">
        <v>1283.1374511720001</v>
      </c>
      <c r="DN635" s="32">
        <v>2170.2507324220001</v>
      </c>
      <c r="DO635" s="32">
        <v>351</v>
      </c>
      <c r="DP635" s="32">
        <v>347.7</v>
      </c>
      <c r="DQ635" s="34">
        <v>1173</v>
      </c>
      <c r="DS635" s="32">
        <v>14.2</v>
      </c>
      <c r="DT635" s="32">
        <v>801.42700195299994</v>
      </c>
      <c r="DU635" s="32">
        <v>106</v>
      </c>
      <c r="DV635" s="32">
        <v>3701.7265625</v>
      </c>
      <c r="DW635" s="32">
        <v>859.78125</v>
      </c>
      <c r="DX635" s="32">
        <v>292.5</v>
      </c>
      <c r="DY635" s="32">
        <v>345.38800048799999</v>
      </c>
      <c r="EA635">
        <v>9.0259999999999998</v>
      </c>
      <c r="EB635" s="32">
        <v>518.64416503899997</v>
      </c>
      <c r="EC635" s="32">
        <v>647.79998779300001</v>
      </c>
    </row>
    <row r="636" spans="1:133">
      <c r="A636" s="33">
        <v>44748</v>
      </c>
      <c r="B636" s="32">
        <v>577.75683593799999</v>
      </c>
      <c r="C636" s="32">
        <v>6822.6704101559999</v>
      </c>
      <c r="D636" s="32">
        <v>1039.5078125</v>
      </c>
      <c r="E636" s="32">
        <v>2808.6457519529999</v>
      </c>
      <c r="F636" s="32">
        <v>653.66735839800003</v>
      </c>
      <c r="G636" s="32">
        <v>2760.150390625</v>
      </c>
      <c r="H636" s="32">
        <v>449.81710815399998</v>
      </c>
      <c r="I636" s="32">
        <v>104.075248718</v>
      </c>
      <c r="J636" s="32">
        <v>2265.9758300779999</v>
      </c>
      <c r="K636" s="32">
        <v>1383.0281982419999</v>
      </c>
      <c r="L636" s="32">
        <v>10971.026367188</v>
      </c>
      <c r="M636" s="32">
        <v>463.84054565399998</v>
      </c>
      <c r="N636" s="32">
        <v>226.89338684099999</v>
      </c>
      <c r="O636" s="32">
        <v>779.68341064499998</v>
      </c>
      <c r="P636" s="32">
        <v>685.35864257799994</v>
      </c>
      <c r="Q636" s="32">
        <v>124.634925842</v>
      </c>
      <c r="R636" s="32">
        <v>1001.7578125</v>
      </c>
      <c r="S636" s="32">
        <v>1095.5180664059999</v>
      </c>
      <c r="T636" s="32">
        <v>115.221504211</v>
      </c>
      <c r="U636" s="32">
        <v>3506.3522949220001</v>
      </c>
      <c r="V636" s="32">
        <v>2117.4348144529999</v>
      </c>
      <c r="W636" s="32">
        <v>1125.2823486330001</v>
      </c>
      <c r="X636" s="32">
        <v>75.225868224999999</v>
      </c>
      <c r="Y636" s="32">
        <v>187.09472656200001</v>
      </c>
      <c r="Z636" s="32">
        <v>3596.6276855470001</v>
      </c>
      <c r="AA636" s="32">
        <v>276.870361328</v>
      </c>
      <c r="AB636" s="32">
        <v>1009.12878418</v>
      </c>
      <c r="AC636" s="32">
        <v>6356.4287109380002</v>
      </c>
      <c r="AD636" s="32">
        <v>2355.6101074220001</v>
      </c>
      <c r="AE636" s="32">
        <v>1377.849975586</v>
      </c>
      <c r="AF636" s="32">
        <v>315.94445800800003</v>
      </c>
      <c r="AG636" s="32">
        <v>1704.0393066409999</v>
      </c>
      <c r="AH636" s="32">
        <v>582.08258056600005</v>
      </c>
      <c r="AI636" s="32">
        <v>387.04034423799999</v>
      </c>
      <c r="AJ636" s="32">
        <v>1139.461547852</v>
      </c>
      <c r="AK636" s="32">
        <v>3609.3220214839998</v>
      </c>
      <c r="AL636" s="32">
        <v>535.76013183600003</v>
      </c>
      <c r="AM636" s="32">
        <v>1023.400939941</v>
      </c>
      <c r="AN636" s="32">
        <v>2352.6750488279999</v>
      </c>
      <c r="AP636" s="32">
        <v>2462.3493652339998</v>
      </c>
      <c r="AQ636" s="32">
        <v>954.68652343799999</v>
      </c>
      <c r="AR636" s="32">
        <v>1805.4057617190001</v>
      </c>
      <c r="AS636" s="32">
        <v>2548.1640625</v>
      </c>
      <c r="AT636" s="32">
        <v>1628.112304688</v>
      </c>
      <c r="AU636" s="32">
        <v>859.43054199200003</v>
      </c>
      <c r="AV636" s="32">
        <v>156.21099853499999</v>
      </c>
      <c r="AW636" s="32">
        <v>1801.386352539</v>
      </c>
      <c r="AX636" s="32">
        <v>659.48455810500002</v>
      </c>
      <c r="AY636" s="32">
        <v>474.59954834000001</v>
      </c>
      <c r="AZ636" s="32">
        <v>368.142486572</v>
      </c>
      <c r="BA636" s="32">
        <v>118.328826904</v>
      </c>
      <c r="BB636" s="32">
        <v>1561.6967773440001</v>
      </c>
      <c r="BC636" s="32">
        <v>2626.4211425779999</v>
      </c>
      <c r="BD636" s="32">
        <v>2291.5349121089998</v>
      </c>
      <c r="BE636" s="32">
        <v>496.31640625</v>
      </c>
      <c r="BF636" s="32">
        <v>594.97058105500003</v>
      </c>
      <c r="BG636" s="32">
        <v>214.45294189500001</v>
      </c>
      <c r="BH636" s="32">
        <v>451.04592895500002</v>
      </c>
      <c r="BI636" s="32">
        <v>8438</v>
      </c>
      <c r="BJ636" s="32">
        <v>4335.2875976559999</v>
      </c>
      <c r="BK636" s="32">
        <v>188.86819457999999</v>
      </c>
      <c r="BL636" s="32">
        <v>1538.471069336</v>
      </c>
      <c r="BM636" s="32">
        <v>3480.6625976559999</v>
      </c>
      <c r="BN636" s="32">
        <v>749.17736816399997</v>
      </c>
      <c r="BO636" s="32">
        <v>2807.7446289059999</v>
      </c>
      <c r="BP636" s="32">
        <v>10610.944335938</v>
      </c>
      <c r="BQ636" s="32">
        <v>1863.0095214840001</v>
      </c>
      <c r="BR636" s="32">
        <v>4680.78515625</v>
      </c>
      <c r="BS636" s="32">
        <v>1872.077148438</v>
      </c>
      <c r="BT636" s="32">
        <v>1653.1706542970001</v>
      </c>
      <c r="BU636" s="32">
        <v>82.120002747000001</v>
      </c>
      <c r="BV636" s="32">
        <v>1138.6309814450001</v>
      </c>
      <c r="BW636" s="32">
        <v>369.54739379900002</v>
      </c>
      <c r="BX636" s="32">
        <v>1694.7268066409999</v>
      </c>
      <c r="BY636" s="32">
        <v>775.90106201200001</v>
      </c>
      <c r="BZ636" s="32">
        <v>667</v>
      </c>
      <c r="CA636" s="32">
        <v>797.37384033199999</v>
      </c>
      <c r="CB636" s="32">
        <v>242.022705078</v>
      </c>
      <c r="CC636" s="32">
        <v>41.244132995999998</v>
      </c>
      <c r="CD636" s="32">
        <v>223.92726135300001</v>
      </c>
      <c r="CE636" s="32">
        <v>455.73953247100002</v>
      </c>
      <c r="CF636" s="32">
        <v>6132.9072265619998</v>
      </c>
      <c r="CG636" s="32">
        <v>4251.435546875</v>
      </c>
      <c r="CH636" s="32">
        <v>9.3028850559999992</v>
      </c>
      <c r="CI636" s="32">
        <v>1946.3038330080001</v>
      </c>
      <c r="CJ636" s="32">
        <v>384.77059936500001</v>
      </c>
      <c r="CK636" s="32">
        <v>126.637619019</v>
      </c>
      <c r="CL636" s="32">
        <v>387.04034423799999</v>
      </c>
      <c r="CM636" s="32">
        <v>146.70616149899999</v>
      </c>
      <c r="CN636" s="32">
        <v>821.65496826200001</v>
      </c>
      <c r="CO636" s="32">
        <v>1071.102539062</v>
      </c>
      <c r="CP636" s="32">
        <v>817.28308105500003</v>
      </c>
      <c r="CQ636" s="32">
        <v>5099.5864257809999</v>
      </c>
      <c r="CR636" s="32">
        <v>3867.6171875</v>
      </c>
      <c r="CS636" s="32">
        <v>1440.4240722659999</v>
      </c>
      <c r="CT636" s="32">
        <v>823.40002441399997</v>
      </c>
      <c r="CU636" s="32">
        <v>7665.6674804690001</v>
      </c>
      <c r="CV636" s="32">
        <v>257.55105590800002</v>
      </c>
      <c r="CW636" s="32">
        <v>232.76861572300001</v>
      </c>
      <c r="CX636" s="32">
        <v>919.49554443399995</v>
      </c>
      <c r="CZ636" s="32">
        <v>1172.5268554690001</v>
      </c>
      <c r="DA636" s="32">
        <v>1681.212890625</v>
      </c>
      <c r="DB636" s="32">
        <v>134.98228454599999</v>
      </c>
      <c r="DC636" s="34">
        <v>3688</v>
      </c>
      <c r="DD636" s="32">
        <v>2280.9653320309999</v>
      </c>
      <c r="DE636" s="32">
        <v>607.00756835899995</v>
      </c>
      <c r="DG636" s="32">
        <v>0.810000002</v>
      </c>
      <c r="DI636" s="32">
        <v>63.360504149999997</v>
      </c>
      <c r="DJ636" s="32">
        <v>361.9</v>
      </c>
      <c r="DK636" s="32">
        <v>267.56060790999999</v>
      </c>
      <c r="DL636" s="32">
        <v>9075.0791015619998</v>
      </c>
      <c r="DM636" s="32">
        <v>1341.075805664</v>
      </c>
      <c r="DN636" s="32">
        <v>2160.767578125</v>
      </c>
      <c r="DO636" s="32">
        <v>361.9</v>
      </c>
      <c r="DP636" s="32">
        <v>319.60000000000002</v>
      </c>
      <c r="DQ636" s="34">
        <v>1171</v>
      </c>
      <c r="DS636" s="32">
        <v>15.41</v>
      </c>
      <c r="DT636" s="32">
        <v>811.89495849599996</v>
      </c>
      <c r="DU636" s="32">
        <v>105</v>
      </c>
      <c r="DV636" s="32">
        <v>3795.6687011720001</v>
      </c>
      <c r="DW636" s="32">
        <v>845.63482666000004</v>
      </c>
      <c r="DX636" s="32">
        <v>292.2</v>
      </c>
      <c r="DY636" s="32">
        <v>357.08419799799998</v>
      </c>
      <c r="EA636">
        <v>8.8260000000000005</v>
      </c>
      <c r="EB636" s="32">
        <v>518.64416503899997</v>
      </c>
      <c r="EC636" s="32">
        <v>658.79998779300001</v>
      </c>
    </row>
    <row r="637" spans="1:133">
      <c r="A637" s="33">
        <v>44749</v>
      </c>
      <c r="B637" s="32">
        <v>596.542480469</v>
      </c>
      <c r="C637" s="32">
        <v>6824.6689453119998</v>
      </c>
      <c r="D637" s="32">
        <v>1115.971679688</v>
      </c>
      <c r="E637" s="32">
        <v>2844.6279296880002</v>
      </c>
      <c r="F637" s="32">
        <v>652.06817626999998</v>
      </c>
      <c r="G637" s="32">
        <v>2761.1489257809999</v>
      </c>
      <c r="H637" s="32">
        <v>464.29510498000002</v>
      </c>
      <c r="I637" s="32">
        <v>107.558197021</v>
      </c>
      <c r="J637" s="32">
        <v>2248.9836425779999</v>
      </c>
      <c r="K637" s="32">
        <v>1415.005859375</v>
      </c>
      <c r="L637" s="32">
        <v>10997.008789062</v>
      </c>
      <c r="M637" s="32">
        <v>478.95309448199998</v>
      </c>
      <c r="N637" s="32">
        <v>220.896209717</v>
      </c>
      <c r="O637" s="32">
        <v>783.67858886700003</v>
      </c>
      <c r="P637" s="32">
        <v>673.76281738299997</v>
      </c>
      <c r="Q637" s="32">
        <v>129.663406372</v>
      </c>
      <c r="R637" s="32">
        <v>1001.258178711</v>
      </c>
      <c r="S637" s="32">
        <v>1115.5002441409999</v>
      </c>
      <c r="T637" s="32">
        <v>114.622680664</v>
      </c>
      <c r="U637" s="32">
        <v>3631.2307128910002</v>
      </c>
      <c r="V637" s="32">
        <v>2135.4299316410002</v>
      </c>
      <c r="W637" s="32">
        <v>1151.265625</v>
      </c>
      <c r="X637" s="32">
        <v>77.604156493999994</v>
      </c>
      <c r="Y637" s="32">
        <v>192.88217163100001</v>
      </c>
      <c r="Z637" s="32">
        <v>3616.6196289059999</v>
      </c>
      <c r="AA637" s="32">
        <v>279.46636962899998</v>
      </c>
      <c r="AB637" s="32">
        <v>1003.5432128910001</v>
      </c>
      <c r="AC637" s="32">
        <v>6244.5258789059999</v>
      </c>
      <c r="AD637" s="32">
        <v>2406.9536132809999</v>
      </c>
      <c r="AE637" s="32">
        <v>1428.825805664</v>
      </c>
      <c r="AF637" s="32">
        <v>323.15832519499997</v>
      </c>
      <c r="AG637" s="32">
        <v>1724.724243164</v>
      </c>
      <c r="AH637" s="32">
        <v>579.10870361299999</v>
      </c>
      <c r="AI637" s="32">
        <v>397.62228393599997</v>
      </c>
      <c r="AJ637" s="32">
        <v>1095.9821777340001</v>
      </c>
      <c r="AK637" s="32">
        <v>3516.8649902339998</v>
      </c>
      <c r="AL637" s="32">
        <v>538.55895996100003</v>
      </c>
      <c r="AM637" s="32">
        <v>1020.9035644529999</v>
      </c>
      <c r="AN637" s="32">
        <v>2367.1684570309999</v>
      </c>
      <c r="AP637" s="32">
        <v>2520.310546875</v>
      </c>
      <c r="AQ637" s="32">
        <v>995.15258789100005</v>
      </c>
      <c r="AR637" s="32">
        <v>1806.403686523</v>
      </c>
      <c r="AS637" s="32">
        <v>2612.1428222660002</v>
      </c>
      <c r="AT637" s="32">
        <v>1627.612670898</v>
      </c>
      <c r="AU637" s="32">
        <v>894.90698242200006</v>
      </c>
      <c r="AV637" s="32">
        <v>160.65135192899999</v>
      </c>
      <c r="AW637" s="32">
        <v>1802.5936279299999</v>
      </c>
      <c r="AX637" s="32">
        <v>680.249511719</v>
      </c>
      <c r="AY637" s="32">
        <v>487.59402465800002</v>
      </c>
      <c r="AZ637" s="32">
        <v>384.71966552700002</v>
      </c>
      <c r="BA637" s="32">
        <v>122.231750488</v>
      </c>
      <c r="BB637" s="32">
        <v>1572.6911621090001</v>
      </c>
      <c r="BC637" s="32">
        <v>2813.2377929690001</v>
      </c>
      <c r="BD637" s="32">
        <v>2319.5170898440001</v>
      </c>
      <c r="BE637" s="32">
        <v>497.11608886699997</v>
      </c>
      <c r="BF637" s="32">
        <v>596.96978759800004</v>
      </c>
      <c r="BG637" s="32">
        <v>213.653839111</v>
      </c>
      <c r="BH637" s="32">
        <v>460.49191284199998</v>
      </c>
      <c r="BI637" s="32">
        <v>8090</v>
      </c>
      <c r="BJ637" s="32">
        <v>4448.2431640619998</v>
      </c>
      <c r="BK637" s="32">
        <v>190.465408325</v>
      </c>
      <c r="BL637" s="32">
        <v>1568.354858398</v>
      </c>
      <c r="BM637" s="32">
        <v>3372.4333496089998</v>
      </c>
      <c r="BN637" s="32">
        <v>759.77142333999996</v>
      </c>
      <c r="BO637" s="32">
        <v>2850.7104492190001</v>
      </c>
      <c r="BP637" s="32">
        <v>10705.908203125</v>
      </c>
      <c r="BQ637" s="32">
        <v>1770.6082763669999</v>
      </c>
      <c r="BR637" s="32">
        <v>4853.0380859380002</v>
      </c>
      <c r="BS637" s="32">
        <v>1894.554077148</v>
      </c>
      <c r="BT637" s="32">
        <v>1684.5213623049999</v>
      </c>
      <c r="BU637" s="32">
        <v>85.260002135999997</v>
      </c>
      <c r="BV637" s="32">
        <v>1106.866577148</v>
      </c>
      <c r="BW637" s="32">
        <v>376.23379516599999</v>
      </c>
      <c r="BX637" s="32">
        <v>1698.7214355470001</v>
      </c>
      <c r="BY637" s="32">
        <v>801.29785156200001</v>
      </c>
      <c r="BZ637" s="32">
        <v>688</v>
      </c>
      <c r="CA637" s="32">
        <v>807.36102294900002</v>
      </c>
      <c r="CB637" s="32">
        <v>248.315505981</v>
      </c>
      <c r="CC637" s="32">
        <v>42.242900847999998</v>
      </c>
      <c r="CD637" s="32">
        <v>231.455154419</v>
      </c>
      <c r="CE637" s="32">
        <v>458.79589843799999</v>
      </c>
      <c r="CF637" s="32">
        <v>6168.1552734380002</v>
      </c>
      <c r="CG637" s="32">
        <v>4288.4130859380002</v>
      </c>
      <c r="CH637" s="32">
        <v>9.244532585</v>
      </c>
      <c r="CI637" s="32">
        <v>2004.765991211</v>
      </c>
      <c r="CJ637" s="32">
        <v>408.13284301800002</v>
      </c>
      <c r="CK637" s="32">
        <v>127.377258301</v>
      </c>
      <c r="CL637" s="32">
        <v>397.62228393599997</v>
      </c>
      <c r="CM637" s="32">
        <v>150.861816406</v>
      </c>
      <c r="CN637" s="32">
        <v>831.65075683600003</v>
      </c>
      <c r="CO637" s="32">
        <v>1105.0739746090001</v>
      </c>
      <c r="CP637" s="32">
        <v>815.88397216800001</v>
      </c>
      <c r="CQ637" s="32">
        <v>5209.4912109380002</v>
      </c>
      <c r="CR637" s="32">
        <v>3822.1572265619998</v>
      </c>
      <c r="CS637" s="32">
        <v>1464.1385498049999</v>
      </c>
      <c r="CT637" s="32">
        <v>851.40002441399997</v>
      </c>
      <c r="CU637" s="32">
        <v>7579.6938476559999</v>
      </c>
      <c r="CV637" s="32">
        <v>256.85171508799999</v>
      </c>
      <c r="CW637" s="32">
        <v>241.65219116200001</v>
      </c>
      <c r="CX637" s="32">
        <v>932.34582519499997</v>
      </c>
      <c r="CZ637" s="32">
        <v>1206.513061523</v>
      </c>
      <c r="DA637" s="32">
        <v>1715.6867675779999</v>
      </c>
      <c r="DB637" s="32">
        <v>138.68177795400001</v>
      </c>
      <c r="DC637" s="34">
        <v>3750</v>
      </c>
      <c r="DD637" s="32">
        <v>2324.9453125</v>
      </c>
      <c r="DE637" s="32">
        <v>605.80828857400002</v>
      </c>
      <c r="DG637" s="32">
        <v>0.810000002</v>
      </c>
      <c r="DI637" s="32">
        <v>65.996368407999995</v>
      </c>
      <c r="DJ637" s="32">
        <v>355.6</v>
      </c>
      <c r="DK637" s="32">
        <v>272.65792846699998</v>
      </c>
      <c r="DL637" s="32">
        <v>9234.9921875</v>
      </c>
      <c r="DM637" s="32">
        <v>1364.0516357419999</v>
      </c>
      <c r="DN637" s="32">
        <v>2244.6225585940001</v>
      </c>
      <c r="DO637" s="32">
        <v>355.6</v>
      </c>
      <c r="DP637" s="32">
        <v>307</v>
      </c>
      <c r="DQ637" s="34">
        <v>1169</v>
      </c>
      <c r="DS637" s="32">
        <v>15.88</v>
      </c>
      <c r="DT637" s="32">
        <v>809.80139160199997</v>
      </c>
      <c r="DU637" s="32">
        <v>107</v>
      </c>
      <c r="DV637" s="32">
        <v>3885.6135253910002</v>
      </c>
      <c r="DW637" s="32">
        <v>909.29333496100003</v>
      </c>
      <c r="DX637" s="32">
        <v>296.10000000000002</v>
      </c>
      <c r="DY637" s="32">
        <v>372.37924194300001</v>
      </c>
      <c r="EA637">
        <v>8.8670000000000009</v>
      </c>
      <c r="EB637" s="32">
        <v>518.64416503899997</v>
      </c>
      <c r="EC637" s="32">
        <v>681.40002441399997</v>
      </c>
    </row>
    <row r="638" spans="1:133">
      <c r="A638" s="33">
        <v>44750</v>
      </c>
      <c r="B638" s="32">
        <v>578.95587158199999</v>
      </c>
      <c r="C638" s="32">
        <v>6890.6372070309999</v>
      </c>
      <c r="D638" s="32">
        <v>1112.473266602</v>
      </c>
      <c r="E638" s="32">
        <v>2855.623046875</v>
      </c>
      <c r="F638" s="32">
        <v>662.862792969</v>
      </c>
      <c r="G638" s="32">
        <v>2734.1772460940001</v>
      </c>
      <c r="H638" s="32">
        <v>466.59164428700001</v>
      </c>
      <c r="I638" s="32">
        <v>108.345306396</v>
      </c>
      <c r="J638" s="32">
        <v>2240.9870605470001</v>
      </c>
      <c r="K638" s="32">
        <v>1420.002563477</v>
      </c>
      <c r="L638" s="32">
        <v>11036.981445312</v>
      </c>
      <c r="M638" s="32">
        <v>470.18960571299999</v>
      </c>
      <c r="N638" s="32">
        <v>220.896209717</v>
      </c>
      <c r="O638" s="32">
        <v>799.65985107400002</v>
      </c>
      <c r="P638" s="32">
        <v>682.95959472699997</v>
      </c>
      <c r="Q638" s="32">
        <v>132.62663269000001</v>
      </c>
      <c r="R638" s="32">
        <v>1004.255981445</v>
      </c>
      <c r="S638" s="32">
        <v>1142.975585938</v>
      </c>
      <c r="T638" s="32">
        <v>112.72644043</v>
      </c>
      <c r="U638" s="32">
        <v>3734.6455078119998</v>
      </c>
      <c r="V638" s="32">
        <v>2143.427734375</v>
      </c>
      <c r="W638" s="32">
        <v>1157.26171875</v>
      </c>
      <c r="X638" s="32">
        <v>80.022415160999998</v>
      </c>
      <c r="Y638" s="32">
        <v>193.8800354</v>
      </c>
      <c r="Z638" s="32">
        <v>3641.3713378910002</v>
      </c>
      <c r="AA638" s="32">
        <v>284.55847168000003</v>
      </c>
      <c r="AB638" s="32">
        <v>994.69934081999997</v>
      </c>
      <c r="AC638" s="32">
        <v>6240.529296875</v>
      </c>
      <c r="AD638" s="32">
        <v>2466.2646484380002</v>
      </c>
      <c r="AE638" s="32">
        <v>1430.325195312</v>
      </c>
      <c r="AF638" s="32">
        <v>325.77200317400002</v>
      </c>
      <c r="AG638" s="32">
        <v>1733.5889892580001</v>
      </c>
      <c r="AH638" s="32">
        <v>586.84075927699996</v>
      </c>
      <c r="AI638" s="32">
        <v>400.61712646500001</v>
      </c>
      <c r="AJ638" s="32">
        <v>1096.481811523</v>
      </c>
      <c r="AK638" s="32">
        <v>3535.8559570309999</v>
      </c>
      <c r="AL638" s="32">
        <v>542.95697021499996</v>
      </c>
      <c r="AM638" s="32">
        <v>1011.913208008</v>
      </c>
      <c r="AN638" s="32">
        <v>2415.4770507809999</v>
      </c>
      <c r="AP638" s="32">
        <v>2542.2958984380002</v>
      </c>
      <c r="AQ638" s="32">
        <v>986.41894531200001</v>
      </c>
      <c r="AR638" s="32">
        <v>1811.8928222659999</v>
      </c>
      <c r="AS638" s="32">
        <v>2602.146484375</v>
      </c>
      <c r="AT638" s="32">
        <v>1638.1037597659999</v>
      </c>
      <c r="AU638" s="32">
        <v>902.90173339800003</v>
      </c>
      <c r="AV638" s="32">
        <v>163.34548950199999</v>
      </c>
      <c r="AW638" s="32">
        <v>1765.7648925779999</v>
      </c>
      <c r="AX638" s="32">
        <v>683.84344482400002</v>
      </c>
      <c r="AY638" s="32">
        <v>500.28869628899997</v>
      </c>
      <c r="AZ638" s="32">
        <v>386.01788330099998</v>
      </c>
      <c r="BA638" s="32">
        <v>124.931343079</v>
      </c>
      <c r="BB638" s="32">
        <v>1589.6823730470001</v>
      </c>
      <c r="BC638" s="32">
        <v>2821.7294921880002</v>
      </c>
      <c r="BD638" s="32">
        <v>2333.5083007809999</v>
      </c>
      <c r="BE638" s="32">
        <v>496.81622314499998</v>
      </c>
      <c r="BF638" s="32">
        <v>603.36730956999997</v>
      </c>
      <c r="BG638" s="32">
        <v>216.650390625</v>
      </c>
      <c r="BH638" s="32">
        <v>469.15078735399999</v>
      </c>
      <c r="BI638" s="32">
        <v>8122</v>
      </c>
      <c r="BJ638" s="32">
        <v>4511.21875</v>
      </c>
      <c r="BK638" s="32">
        <v>193.060821533</v>
      </c>
      <c r="BL638" s="32">
        <v>1579.561157227</v>
      </c>
      <c r="BM638" s="32">
        <v>3375.9265136720001</v>
      </c>
      <c r="BN638" s="32">
        <v>776.16217041000004</v>
      </c>
      <c r="BO638" s="32">
        <v>2920.6540527339998</v>
      </c>
      <c r="BP638" s="32">
        <v>10720.903320312</v>
      </c>
      <c r="BQ638" s="32">
        <v>1774.6040039059999</v>
      </c>
      <c r="BR638" s="32">
        <v>4828.0737304690001</v>
      </c>
      <c r="BS638" s="32">
        <v>1923.5242919919999</v>
      </c>
      <c r="BT638" s="32">
        <v>1728.0382080080001</v>
      </c>
      <c r="BU638" s="32">
        <v>87.129997252999999</v>
      </c>
      <c r="BV638" s="32">
        <v>1109.7985839840001</v>
      </c>
      <c r="BW638" s="32">
        <v>382.520996094</v>
      </c>
      <c r="BX638" s="32">
        <v>1691.2316894529999</v>
      </c>
      <c r="BY638" s="32">
        <v>792.29901123000002</v>
      </c>
      <c r="BZ638" s="32">
        <v>698</v>
      </c>
      <c r="CA638" s="32">
        <v>813.55303955099998</v>
      </c>
      <c r="CB638" s="32">
        <v>250.41310119600001</v>
      </c>
      <c r="CC638" s="32">
        <v>42.148021698000001</v>
      </c>
      <c r="CD638" s="32">
        <v>231.98526000999999</v>
      </c>
      <c r="CE638" s="32">
        <v>463.55026245099998</v>
      </c>
      <c r="CF638" s="32">
        <v>6278.0869140619998</v>
      </c>
      <c r="CG638" s="32">
        <v>4252.4345703119998</v>
      </c>
      <c r="CH638" s="32">
        <v>9.2070198059999999</v>
      </c>
      <c r="CI638" s="32">
        <v>2014.624633789</v>
      </c>
      <c r="CJ638" s="32">
        <v>406.34298706099997</v>
      </c>
      <c r="CK638" s="32">
        <v>128.396759033</v>
      </c>
      <c r="CL638" s="32">
        <v>400.61712646500001</v>
      </c>
      <c r="CM638" s="32">
        <v>151.80082702600001</v>
      </c>
      <c r="CN638" s="32">
        <v>831.65075683600003</v>
      </c>
      <c r="CO638" s="32">
        <v>1112.0681152340001</v>
      </c>
      <c r="CP638" s="32">
        <v>809.28808593799999</v>
      </c>
      <c r="CQ638" s="32">
        <v>5261.4462890619998</v>
      </c>
      <c r="CR638" s="32">
        <v>3832.6479492190001</v>
      </c>
      <c r="CS638" s="32">
        <v>1473.7999267580001</v>
      </c>
      <c r="CT638" s="32">
        <v>867</v>
      </c>
      <c r="CU638" s="32">
        <v>7609.6850585940001</v>
      </c>
      <c r="CV638" s="32">
        <v>261.54718017599998</v>
      </c>
      <c r="CW638" s="32">
        <v>243.848098755</v>
      </c>
      <c r="CX638" s="32">
        <v>932.54364013700001</v>
      </c>
      <c r="CZ638" s="32">
        <v>1213.510375977</v>
      </c>
      <c r="DA638" s="32">
        <v>1695.7019042970001</v>
      </c>
      <c r="DB638" s="32">
        <v>134.28237915</v>
      </c>
      <c r="DC638" s="34">
        <v>3708</v>
      </c>
      <c r="DD638" s="32">
        <v>2364.9274902339998</v>
      </c>
      <c r="DE638" s="32">
        <v>612.40399169900002</v>
      </c>
      <c r="DG638" s="32">
        <v>0.810000002</v>
      </c>
      <c r="DI638" s="32">
        <v>67.793548584000007</v>
      </c>
      <c r="DJ638" s="32">
        <v>365</v>
      </c>
      <c r="DK638" s="32">
        <v>273.5574646</v>
      </c>
      <c r="DL638" s="32">
        <v>9274.970703125</v>
      </c>
      <c r="DM638" s="32">
        <v>1353.5627441409999</v>
      </c>
      <c r="DN638" s="32">
        <v>2201.6965332029999</v>
      </c>
      <c r="DO638" s="32">
        <v>365</v>
      </c>
      <c r="DP638" s="32">
        <v>313.10000000000002</v>
      </c>
      <c r="DQ638" s="34">
        <v>1170</v>
      </c>
      <c r="DS638" s="32">
        <v>15.72</v>
      </c>
      <c r="DT638" s="32">
        <v>808.54516601600005</v>
      </c>
      <c r="DU638" s="32">
        <v>106</v>
      </c>
      <c r="DV638" s="32">
        <v>3903.6025390619998</v>
      </c>
      <c r="DW638" s="32">
        <v>910.07928466800001</v>
      </c>
      <c r="DX638" s="32">
        <v>303.89999999999998</v>
      </c>
      <c r="DY638" s="32">
        <v>376.27795410200002</v>
      </c>
      <c r="EA638">
        <v>9.0809999999999995</v>
      </c>
      <c r="EB638" s="32">
        <v>518.64416503899997</v>
      </c>
      <c r="EC638" s="32">
        <v>690</v>
      </c>
    </row>
    <row r="639" spans="1:133">
      <c r="A639" s="33">
        <v>44753</v>
      </c>
      <c r="B639" s="32">
        <v>584.75152587900004</v>
      </c>
      <c r="C639" s="32">
        <v>6802.6796875</v>
      </c>
      <c r="D639" s="32">
        <v>1066.4949951169999</v>
      </c>
      <c r="E639" s="32">
        <v>2870.6157226559999</v>
      </c>
      <c r="F639" s="32">
        <v>662.462890625</v>
      </c>
      <c r="G639" s="32">
        <v>2794.115234375</v>
      </c>
      <c r="H639" s="32">
        <v>462.09844970699999</v>
      </c>
      <c r="I639" s="32">
        <v>102.009094238</v>
      </c>
      <c r="J639" s="32">
        <v>2271.9733886720001</v>
      </c>
      <c r="K639" s="32">
        <v>1417.50390625</v>
      </c>
      <c r="L639" s="32">
        <v>11146.913085938</v>
      </c>
      <c r="M639" s="32">
        <v>471.88861084000001</v>
      </c>
      <c r="N639" s="32">
        <v>221.29600524899999</v>
      </c>
      <c r="O639" s="32">
        <v>784.27789306600005</v>
      </c>
      <c r="P639" s="32">
        <v>663.76629638700001</v>
      </c>
      <c r="Q639" s="32">
        <v>134.15313720699999</v>
      </c>
      <c r="R639" s="32">
        <v>998.46032714800003</v>
      </c>
      <c r="S639" s="32">
        <v>1139.4787597659999</v>
      </c>
      <c r="T639" s="32">
        <v>113.375160217</v>
      </c>
      <c r="U639" s="32">
        <v>3707.3283691410002</v>
      </c>
      <c r="V639" s="32">
        <v>2143.427734375</v>
      </c>
      <c r="W639" s="32">
        <v>1151.7653808590001</v>
      </c>
      <c r="X639" s="32">
        <v>82.760452271000005</v>
      </c>
      <c r="Y639" s="32">
        <v>192.43316650400001</v>
      </c>
      <c r="Z639" s="32">
        <v>3629.947265625</v>
      </c>
      <c r="AA639" s="32">
        <v>281.26361084000001</v>
      </c>
      <c r="AB639" s="32">
        <v>1009.594177246</v>
      </c>
      <c r="AC639" s="32">
        <v>6328.4526367190001</v>
      </c>
      <c r="AD639" s="32">
        <v>2398.9868164059999</v>
      </c>
      <c r="AE639" s="32">
        <v>1386.8458251950001</v>
      </c>
      <c r="AF639" s="32">
        <v>323.99472045900001</v>
      </c>
      <c r="AG639" s="32">
        <v>1762.153930664</v>
      </c>
      <c r="AH639" s="32">
        <v>585.05639648399995</v>
      </c>
      <c r="AI639" s="32">
        <v>397.123138428</v>
      </c>
      <c r="AJ639" s="32">
        <v>1074.9920654299999</v>
      </c>
      <c r="AK639" s="32">
        <v>3565.8425292970001</v>
      </c>
      <c r="AL639" s="32">
        <v>534.76068115199996</v>
      </c>
      <c r="AM639" s="32">
        <v>1032.391235352</v>
      </c>
      <c r="AN639" s="32">
        <v>2396.1535644529999</v>
      </c>
      <c r="AP639" s="32">
        <v>2508.3186035160002</v>
      </c>
      <c r="AQ639" s="32">
        <v>980.111328125</v>
      </c>
      <c r="AR639" s="32">
        <v>1802.411743164</v>
      </c>
      <c r="AS639" s="32">
        <v>2623.1394042970001</v>
      </c>
      <c r="AT639" s="32">
        <v>1649.5938720700001</v>
      </c>
      <c r="AU639" s="32">
        <v>908.39801025400004</v>
      </c>
      <c r="AV639" s="32">
        <v>158.356323242</v>
      </c>
      <c r="AW639" s="32">
        <v>1779.852539062</v>
      </c>
      <c r="AX639" s="32">
        <v>673.86041259800004</v>
      </c>
      <c r="AY639" s="32">
        <v>493.79144287100002</v>
      </c>
      <c r="AZ639" s="32">
        <v>384.07049560500002</v>
      </c>
      <c r="BA639" s="32">
        <v>123.43157959</v>
      </c>
      <c r="BB639" s="32">
        <v>1583.6854248049999</v>
      </c>
      <c r="BC639" s="32">
        <v>2721.8273925779999</v>
      </c>
      <c r="BD639" s="32">
        <v>2314.5205078119998</v>
      </c>
      <c r="BE639" s="32">
        <v>502.813964844</v>
      </c>
      <c r="BF639" s="32">
        <v>599.96862793000003</v>
      </c>
      <c r="BG639" s="32">
        <v>214.952362061</v>
      </c>
      <c r="BH639" s="32">
        <v>467.89129638700001</v>
      </c>
      <c r="BI639" s="32">
        <v>7752</v>
      </c>
      <c r="BJ639" s="32">
        <v>4523.2133789059999</v>
      </c>
      <c r="BK639" s="32">
        <v>192.262252808</v>
      </c>
      <c r="BL639" s="32">
        <v>1563.5520019529999</v>
      </c>
      <c r="BM639" s="32">
        <v>3381.9138183589998</v>
      </c>
      <c r="BN639" s="32">
        <v>766.56762695299994</v>
      </c>
      <c r="BO639" s="32">
        <v>2896.6733398440001</v>
      </c>
      <c r="BP639" s="32">
        <v>10690.915039062</v>
      </c>
      <c r="BQ639" s="32">
        <v>1781.5964355470001</v>
      </c>
      <c r="BR639" s="32">
        <v>4804.607421875</v>
      </c>
      <c r="BS639" s="32">
        <v>1878.0711669919999</v>
      </c>
      <c r="BT639" s="32">
        <v>1741.6079101559999</v>
      </c>
      <c r="BU639" s="32">
        <v>86.739997864000003</v>
      </c>
      <c r="BV639" s="32">
        <v>1108.332641602</v>
      </c>
      <c r="BW639" s="32">
        <v>379.92633056599999</v>
      </c>
      <c r="BX639" s="32">
        <v>1743.6613769529999</v>
      </c>
      <c r="BY639" s="32">
        <v>775.50103759800004</v>
      </c>
      <c r="BZ639" s="32">
        <v>694</v>
      </c>
      <c r="CA639" s="32">
        <v>809.35845947300004</v>
      </c>
      <c r="CB639" s="32">
        <v>247.01698303200001</v>
      </c>
      <c r="CC639" s="32">
        <v>41.963253021</v>
      </c>
      <c r="CD639" s="32">
        <v>232.091262817</v>
      </c>
      <c r="CE639" s="32">
        <v>458.45626831099997</v>
      </c>
      <c r="CF639" s="32">
        <v>6292.078125</v>
      </c>
      <c r="CG639" s="32">
        <v>4267.42578125</v>
      </c>
      <c r="CH639" s="32">
        <v>9.102822304</v>
      </c>
      <c r="CI639" s="32">
        <v>2001.8083496090001</v>
      </c>
      <c r="CJ639" s="32">
        <v>401.49151611299999</v>
      </c>
      <c r="CK639" s="32">
        <v>128.636627197</v>
      </c>
      <c r="CL639" s="32">
        <v>397.123138428</v>
      </c>
      <c r="CM639" s="32">
        <v>150.84182739299999</v>
      </c>
      <c r="CN639" s="32">
        <v>827.65228271499996</v>
      </c>
      <c r="CO639" s="32">
        <v>1109.0705566409999</v>
      </c>
      <c r="CP639" s="32">
        <v>811.48669433600003</v>
      </c>
      <c r="CQ639" s="32">
        <v>5227.4755859380002</v>
      </c>
      <c r="CR639" s="32">
        <v>3848.6340332029999</v>
      </c>
      <c r="CS639" s="32">
        <v>1453.5988769529999</v>
      </c>
      <c r="CT639" s="32">
        <v>835.59997558600003</v>
      </c>
      <c r="CU639" s="32">
        <v>7659.669921875</v>
      </c>
      <c r="CV639" s="32">
        <v>259.64898681599999</v>
      </c>
      <c r="CW639" s="32">
        <v>244.147583008</v>
      </c>
      <c r="CX639" s="32">
        <v>917.123046875</v>
      </c>
      <c r="CZ639" s="32">
        <v>1199.515991211</v>
      </c>
      <c r="DA639" s="32">
        <v>1710.1909179690001</v>
      </c>
      <c r="DB639" s="32">
        <v>134.73231506299999</v>
      </c>
      <c r="DC639" s="34">
        <v>3656</v>
      </c>
      <c r="DD639" s="32">
        <v>2382.9191894529999</v>
      </c>
      <c r="DE639" s="32">
        <v>610.00555419900002</v>
      </c>
      <c r="DG639" s="32">
        <v>0.810000002</v>
      </c>
      <c r="DI639" s="32">
        <v>64.778266907000003</v>
      </c>
      <c r="DJ639" s="32">
        <v>366.6</v>
      </c>
      <c r="DK639" s="32">
        <v>269.95935058600003</v>
      </c>
      <c r="DL639" s="32">
        <v>9308.9521484380002</v>
      </c>
      <c r="DM639" s="32">
        <v>1338.079101562</v>
      </c>
      <c r="DN639" s="32">
        <v>2150.2854003910002</v>
      </c>
      <c r="DO639" s="32">
        <v>366.6</v>
      </c>
      <c r="DP639" s="32">
        <v>325.7</v>
      </c>
      <c r="DQ639" s="34">
        <v>1171</v>
      </c>
      <c r="DS639" s="32">
        <v>15.42</v>
      </c>
      <c r="DT639" s="32">
        <v>815.66339111299999</v>
      </c>
      <c r="DU639" s="32">
        <v>105.5</v>
      </c>
      <c r="DV639" s="32">
        <v>3899.6049804690001</v>
      </c>
      <c r="DW639" s="32">
        <v>965.87854003899997</v>
      </c>
      <c r="DX639" s="32">
        <v>312.60000000000002</v>
      </c>
      <c r="DY639" s="32">
        <v>358.78366088899998</v>
      </c>
      <c r="EA639">
        <v>9.1280000000000001</v>
      </c>
      <c r="EB639" s="32">
        <v>518.64416503899997</v>
      </c>
      <c r="EC639" s="32">
        <v>640.79998779300001</v>
      </c>
    </row>
    <row r="640" spans="1:133">
      <c r="A640" s="33">
        <v>44754</v>
      </c>
      <c r="B640" s="32">
        <v>579.35559081999997</v>
      </c>
      <c r="C640" s="32">
        <v>6736.7119140619998</v>
      </c>
      <c r="D640" s="32">
        <v>1061.9971923830001</v>
      </c>
      <c r="E640" s="32">
        <v>2885.6083984380002</v>
      </c>
      <c r="F640" s="32">
        <v>664.26190185500002</v>
      </c>
      <c r="G640" s="32">
        <v>2825.0832519529999</v>
      </c>
      <c r="H640" s="32">
        <v>453.81109619099999</v>
      </c>
      <c r="I640" s="32">
        <v>108.640464783</v>
      </c>
      <c r="J640" s="32">
        <v>2265.9758300779999</v>
      </c>
      <c r="K640" s="32">
        <v>1436.4907226559999</v>
      </c>
      <c r="L640" s="32">
        <v>11156.907226562</v>
      </c>
      <c r="M640" s="32">
        <v>473.766448975</v>
      </c>
      <c r="N640" s="32">
        <v>216.29835510300001</v>
      </c>
      <c r="O640" s="32">
        <v>794.26623535199997</v>
      </c>
      <c r="P640" s="32">
        <v>658.96801757799994</v>
      </c>
      <c r="Q640" s="32">
        <v>134.24293518100001</v>
      </c>
      <c r="R640" s="32">
        <v>1015.747436523</v>
      </c>
      <c r="S640" s="32">
        <v>1167.9532470700001</v>
      </c>
      <c r="T640" s="32">
        <v>115.321304321</v>
      </c>
      <c r="U640" s="32">
        <v>3710.255859375</v>
      </c>
      <c r="V640" s="32">
        <v>2160.4235839839998</v>
      </c>
      <c r="W640" s="32">
        <v>1176.2497558590001</v>
      </c>
      <c r="X640" s="32">
        <v>83.899620056000003</v>
      </c>
      <c r="Y640" s="32">
        <v>196.92343139600001</v>
      </c>
      <c r="Z640" s="32">
        <v>3668.9792480470001</v>
      </c>
      <c r="AA640" s="32">
        <v>287.054595947</v>
      </c>
      <c r="AB640" s="32">
        <v>1013.783508301</v>
      </c>
      <c r="AC640" s="32">
        <v>6396.3935546880002</v>
      </c>
      <c r="AD640" s="32">
        <v>2447.6748046880002</v>
      </c>
      <c r="AE640" s="32">
        <v>1371.3530273440001</v>
      </c>
      <c r="AF640" s="32">
        <v>334.344970703</v>
      </c>
      <c r="AG640" s="32">
        <v>1790.7186279299999</v>
      </c>
      <c r="AH640" s="32">
        <v>580.893066406</v>
      </c>
      <c r="AI640" s="32">
        <v>403.312591553</v>
      </c>
      <c r="AJ640" s="32">
        <v>1092.9836425779999</v>
      </c>
      <c r="AK640" s="32">
        <v>3595.828125</v>
      </c>
      <c r="AL640" s="32">
        <v>540.95794677699996</v>
      </c>
      <c r="AM640" s="32">
        <v>1040.3825683590001</v>
      </c>
      <c r="AN640" s="32">
        <v>2376.8295898440001</v>
      </c>
      <c r="AP640" s="32">
        <v>2534.3010253910002</v>
      </c>
      <c r="AQ640" s="32">
        <v>979.14086914100005</v>
      </c>
      <c r="AR640" s="32">
        <v>1828.3602294919999</v>
      </c>
      <c r="AS640" s="32">
        <v>2616.1420898440001</v>
      </c>
      <c r="AT640" s="32">
        <v>1678.069702148</v>
      </c>
      <c r="AU640" s="32">
        <v>913.39471435500002</v>
      </c>
      <c r="AV640" s="32">
        <v>161.94851684599999</v>
      </c>
      <c r="AW640" s="32">
        <v>1753.4885253909999</v>
      </c>
      <c r="AX640" s="32">
        <v>661.28149414100005</v>
      </c>
      <c r="AY640" s="32">
        <v>495.39077758799999</v>
      </c>
      <c r="AZ640" s="32">
        <v>376.53091430699999</v>
      </c>
      <c r="BA640" s="32">
        <v>125.18132018999999</v>
      </c>
      <c r="BB640" s="32">
        <v>1586.683959961</v>
      </c>
      <c r="BC640" s="32">
        <v>2727.8217773440001</v>
      </c>
      <c r="BD640" s="32">
        <v>2355.494140625</v>
      </c>
      <c r="BE640" s="32">
        <v>502.21420288100001</v>
      </c>
      <c r="BF640" s="32">
        <v>596.96978759800004</v>
      </c>
      <c r="BG640" s="32">
        <v>214.952362061</v>
      </c>
      <c r="BH640" s="32">
        <v>475.13311767599998</v>
      </c>
      <c r="BI640" s="32">
        <v>7688</v>
      </c>
      <c r="BJ640" s="32">
        <v>4588.1879882809999</v>
      </c>
      <c r="BK640" s="32">
        <v>196.255249023</v>
      </c>
      <c r="BL640" s="32">
        <v>1589.7003173830001</v>
      </c>
      <c r="BM640" s="32">
        <v>3422.3291015619998</v>
      </c>
      <c r="BN640" s="32">
        <v>765.96795654300001</v>
      </c>
      <c r="BO640" s="32">
        <v>2909.6628417970001</v>
      </c>
      <c r="BP640" s="32">
        <v>10690.915039062</v>
      </c>
      <c r="BQ640" s="32">
        <v>1795.581665039</v>
      </c>
      <c r="BR640" s="32">
        <v>4773.15234375</v>
      </c>
      <c r="BS640" s="32">
        <v>1883.065795898</v>
      </c>
      <c r="BT640" s="32">
        <v>1804.3096923830001</v>
      </c>
      <c r="BU640" s="32">
        <v>88.779998778999996</v>
      </c>
      <c r="BV640" s="32">
        <v>1104.9118652340001</v>
      </c>
      <c r="BW640" s="32">
        <v>381.72259521500001</v>
      </c>
      <c r="BX640" s="32">
        <v>1774.619750977</v>
      </c>
      <c r="BY640" s="32">
        <v>767.90209960899995</v>
      </c>
      <c r="BZ640" s="32">
        <v>692</v>
      </c>
      <c r="CA640" s="32">
        <v>823.73986816399997</v>
      </c>
      <c r="CB640" s="32">
        <v>252.31092834500001</v>
      </c>
      <c r="CC640" s="32">
        <v>42.367752074999999</v>
      </c>
      <c r="CD640" s="32">
        <v>233.151519775</v>
      </c>
      <c r="CE640" s="32">
        <v>465.92745971699998</v>
      </c>
      <c r="CF640" s="32">
        <v>6296.0751953119998</v>
      </c>
      <c r="CG640" s="32">
        <v>4304.4038085940001</v>
      </c>
      <c r="CH640" s="32">
        <v>9.244532585</v>
      </c>
      <c r="CI640" s="32">
        <v>1969.7678222659999</v>
      </c>
      <c r="CJ640" s="32">
        <v>397.58215331999997</v>
      </c>
      <c r="CK640" s="32">
        <v>129.21635437</v>
      </c>
      <c r="CL640" s="32">
        <v>403.312591553</v>
      </c>
      <c r="CM640" s="32">
        <v>151.980636597</v>
      </c>
      <c r="CN640" s="32">
        <v>832.65014648399995</v>
      </c>
      <c r="CO640" s="32">
        <v>1126.0563964840001</v>
      </c>
      <c r="CP640" s="32">
        <v>819.88146972699997</v>
      </c>
      <c r="CQ640" s="32">
        <v>5223.4790039059999</v>
      </c>
      <c r="CR640" s="32">
        <v>3887.1003417970001</v>
      </c>
      <c r="CS640" s="32">
        <v>1430.7629394529999</v>
      </c>
      <c r="CT640" s="32">
        <v>831.59997558600003</v>
      </c>
      <c r="CU640" s="32">
        <v>7727.6494140619998</v>
      </c>
      <c r="CV640" s="32">
        <v>259.549072266</v>
      </c>
      <c r="CW640" s="32">
        <v>248.83885192899999</v>
      </c>
      <c r="CX640" s="32">
        <v>918.50701904300001</v>
      </c>
      <c r="CZ640" s="32">
        <v>1210.511352539</v>
      </c>
      <c r="DA640" s="32">
        <v>1705.694335938</v>
      </c>
      <c r="DB640" s="32">
        <v>134.482330322</v>
      </c>
      <c r="DC640" s="34">
        <v>3590</v>
      </c>
      <c r="DD640" s="32">
        <v>2340.9382324220001</v>
      </c>
      <c r="DE640" s="32">
        <v>617.40081787099996</v>
      </c>
      <c r="DG640" s="32">
        <v>0.810000002</v>
      </c>
      <c r="DI640" s="32">
        <v>65.656898498999993</v>
      </c>
      <c r="DJ640" s="32">
        <v>363</v>
      </c>
      <c r="DK640" s="32">
        <v>271.05877685500002</v>
      </c>
      <c r="DL640" s="32">
        <v>9250.9833984380002</v>
      </c>
      <c r="DM640" s="32">
        <v>1378.0366210940001</v>
      </c>
      <c r="DN640" s="32">
        <v>2123.8310546880002</v>
      </c>
      <c r="DO640" s="32">
        <v>363</v>
      </c>
      <c r="DP640" s="32">
        <v>325.2</v>
      </c>
      <c r="DQ640" s="34">
        <v>1169</v>
      </c>
      <c r="DS640" s="32">
        <v>15.22</v>
      </c>
      <c r="DT640" s="32">
        <v>813.98852539100005</v>
      </c>
      <c r="DU640" s="32">
        <v>106.5</v>
      </c>
      <c r="DV640" s="32">
        <v>3883.6147460940001</v>
      </c>
      <c r="DW640" s="32">
        <v>960.37719726600005</v>
      </c>
      <c r="DX640" s="32">
        <v>319.8</v>
      </c>
      <c r="DY640" s="32">
        <v>369.28024291999998</v>
      </c>
      <c r="EA640">
        <v>8.8260000000000005</v>
      </c>
      <c r="EB640" s="32">
        <v>518.64416503899997</v>
      </c>
      <c r="EC640" s="32">
        <v>667</v>
      </c>
    </row>
    <row r="641" spans="1:133">
      <c r="A641" s="33">
        <v>44755</v>
      </c>
      <c r="B641" s="32">
        <v>576.55780029300001</v>
      </c>
      <c r="C641" s="32">
        <v>6736.7119140619998</v>
      </c>
      <c r="D641" s="32">
        <v>1041.0069580080001</v>
      </c>
      <c r="E641" s="32">
        <v>2901.6008300779999</v>
      </c>
      <c r="F641" s="32">
        <v>664.66180419900002</v>
      </c>
      <c r="G641" s="32">
        <v>2835.0727539059999</v>
      </c>
      <c r="H641" s="32">
        <v>456.70666503899997</v>
      </c>
      <c r="I641" s="32">
        <v>104.27202606199999</v>
      </c>
      <c r="J641" s="32">
        <v>2262.9772949220001</v>
      </c>
      <c r="K641" s="32">
        <v>1421.001586914</v>
      </c>
      <c r="L641" s="32">
        <v>10973.0234375</v>
      </c>
      <c r="M641" s="32">
        <v>471.44152831999997</v>
      </c>
      <c r="N641" s="32">
        <v>215.698654175</v>
      </c>
      <c r="O641" s="32">
        <v>786.07574462900004</v>
      </c>
      <c r="P641" s="32">
        <v>684.35900878899997</v>
      </c>
      <c r="Q641" s="32">
        <v>134.87147522000001</v>
      </c>
      <c r="R641" s="32">
        <v>1030.736328125</v>
      </c>
      <c r="S641" s="32">
        <v>1147.4715576169999</v>
      </c>
      <c r="T641" s="32">
        <v>114.971992493</v>
      </c>
      <c r="U641" s="32">
        <v>3631.2307128910002</v>
      </c>
      <c r="V641" s="32">
        <v>2120.4343261720001</v>
      </c>
      <c r="W641" s="32">
        <v>1178.248413086</v>
      </c>
      <c r="X641" s="32">
        <v>84.299339294000006</v>
      </c>
      <c r="Y641" s="32">
        <v>195.376785278</v>
      </c>
      <c r="Z641" s="32">
        <v>3641.3713378910002</v>
      </c>
      <c r="AA641" s="32">
        <v>276.67071533199999</v>
      </c>
      <c r="AB641" s="32">
        <v>1017.507141113</v>
      </c>
      <c r="AC641" s="32">
        <v>6402.3881835940001</v>
      </c>
      <c r="AD641" s="32">
        <v>2413.150390625</v>
      </c>
      <c r="AE641" s="32">
        <v>1386.8458251950001</v>
      </c>
      <c r="AF641" s="32">
        <v>330.16299438499999</v>
      </c>
      <c r="AG641" s="32">
        <v>1787.763671875</v>
      </c>
      <c r="AH641" s="32">
        <v>565.82556152300003</v>
      </c>
      <c r="AI641" s="32">
        <v>399.41925048799999</v>
      </c>
      <c r="AJ641" s="32">
        <v>1081.988647461</v>
      </c>
      <c r="AK641" s="32">
        <v>3619.8168945309999</v>
      </c>
      <c r="AL641" s="32">
        <v>539.35858154300001</v>
      </c>
      <c r="AM641" s="32">
        <v>1046.3760986330001</v>
      </c>
      <c r="AN641" s="32">
        <v>2357.5061035160002</v>
      </c>
      <c r="AP641" s="32">
        <v>2542.2958984380002</v>
      </c>
      <c r="AQ641" s="32">
        <v>958.37402343799999</v>
      </c>
      <c r="AR641" s="32">
        <v>1828.8591308590001</v>
      </c>
      <c r="AS641" s="32">
        <v>2569.1569824220001</v>
      </c>
      <c r="AT641" s="32">
        <v>1655.089233398</v>
      </c>
      <c r="AU641" s="32">
        <v>901.40264892599998</v>
      </c>
      <c r="AV641" s="32">
        <v>153.81617736800001</v>
      </c>
      <c r="AW641" s="32">
        <v>1705.5910644529999</v>
      </c>
      <c r="AX641" s="32">
        <v>670.06677246100003</v>
      </c>
      <c r="AY641" s="32">
        <v>491.39245605500003</v>
      </c>
      <c r="AZ641" s="32">
        <v>376.68066406200001</v>
      </c>
      <c r="BA641" s="32">
        <v>123.53156280499999</v>
      </c>
      <c r="BB641" s="32">
        <v>1593.6804199220001</v>
      </c>
      <c r="BC641" s="32">
        <v>2682.3664550779999</v>
      </c>
      <c r="BD641" s="32">
        <v>2359.4916992190001</v>
      </c>
      <c r="BE641" s="32">
        <v>491.918060303</v>
      </c>
      <c r="BF641" s="32">
        <v>592.97125244100005</v>
      </c>
      <c r="BG641" s="32">
        <v>214.55284118700001</v>
      </c>
      <c r="BH641" s="32">
        <v>467.41891479499998</v>
      </c>
      <c r="BI641" s="32">
        <v>7614</v>
      </c>
      <c r="BJ641" s="32">
        <v>4563.1982421880002</v>
      </c>
      <c r="BK641" s="32">
        <v>193.01092529300001</v>
      </c>
      <c r="BL641" s="32">
        <v>1522.9958496090001</v>
      </c>
      <c r="BM641" s="32">
        <v>3382.9118652339998</v>
      </c>
      <c r="BN641" s="32">
        <v>757.17291259800004</v>
      </c>
      <c r="BO641" s="32">
        <v>2867.1970214839998</v>
      </c>
      <c r="BP641" s="32">
        <v>10575.959960938</v>
      </c>
      <c r="BQ641" s="32">
        <v>1764.6145019529999</v>
      </c>
      <c r="BR641" s="32">
        <v>4785.1352539059999</v>
      </c>
      <c r="BS641" s="32">
        <v>2097.8452148440001</v>
      </c>
      <c r="BT641" s="32">
        <v>1784.1889648440001</v>
      </c>
      <c r="BU641" s="32">
        <v>88.580001831000004</v>
      </c>
      <c r="BV641" s="32">
        <v>1100.0251464840001</v>
      </c>
      <c r="BW641" s="32">
        <v>381.12384033199999</v>
      </c>
      <c r="BX641" s="32">
        <v>1758.6411132809999</v>
      </c>
      <c r="BY641" s="32">
        <v>768.10198974599996</v>
      </c>
      <c r="BZ641" s="32">
        <v>691</v>
      </c>
      <c r="CA641" s="32">
        <v>811.35583496100003</v>
      </c>
      <c r="CB641" s="32">
        <v>250.81262207</v>
      </c>
      <c r="CC641" s="32">
        <v>41.863372802999997</v>
      </c>
      <c r="CD641" s="32">
        <v>228.91046142600001</v>
      </c>
      <c r="CE641" s="32">
        <v>457.777099609</v>
      </c>
      <c r="CF641" s="32">
        <v>6310.0668945309999</v>
      </c>
      <c r="CG641" s="32">
        <v>4322.3930664059999</v>
      </c>
      <c r="CH641" s="32">
        <v>9.2612028120000005</v>
      </c>
      <c r="CI641" s="32">
        <v>1973.7111816409999</v>
      </c>
      <c r="CJ641" s="32">
        <v>394.19085693400001</v>
      </c>
      <c r="CK641" s="32">
        <v>129.036453247</v>
      </c>
      <c r="CL641" s="32">
        <v>399.41925048799999</v>
      </c>
      <c r="CM641" s="32">
        <v>149.063690186</v>
      </c>
      <c r="CN641" s="32">
        <v>813.658203125</v>
      </c>
      <c r="CO641" s="32">
        <v>1127.0554199220001</v>
      </c>
      <c r="CP641" s="32">
        <v>809.08825683600003</v>
      </c>
      <c r="CQ641" s="32">
        <v>5181.515625</v>
      </c>
      <c r="CR641" s="32">
        <v>3870.6147460940001</v>
      </c>
      <c r="CS641" s="32">
        <v>1454.477172852</v>
      </c>
      <c r="CT641" s="32">
        <v>813</v>
      </c>
      <c r="CU641" s="32">
        <v>7671.6665039059999</v>
      </c>
      <c r="CV641" s="32">
        <v>256.55197143599997</v>
      </c>
      <c r="CW641" s="32">
        <v>243.848098755</v>
      </c>
      <c r="CX641" s="32">
        <v>907.63360595699999</v>
      </c>
      <c r="CZ641" s="32">
        <v>1192.5186767580001</v>
      </c>
      <c r="DA641" s="32">
        <v>1669.2221679690001</v>
      </c>
      <c r="DB641" s="32">
        <v>132.23263549800001</v>
      </c>
      <c r="DC641" s="34">
        <v>3520</v>
      </c>
      <c r="DD641" s="32">
        <v>2290.9606933589998</v>
      </c>
      <c r="DE641" s="32">
        <v>616.00177001999998</v>
      </c>
      <c r="DG641" s="32">
        <v>0.810000002</v>
      </c>
      <c r="DI641" s="32">
        <v>64.638488769999995</v>
      </c>
      <c r="DJ641" s="32">
        <v>344.8</v>
      </c>
      <c r="DK641" s="32">
        <v>269.95935058600003</v>
      </c>
      <c r="DL641" s="32">
        <v>9113.0576171880002</v>
      </c>
      <c r="DM641" s="32">
        <v>1364.5509033200001</v>
      </c>
      <c r="DN641" s="32">
        <v>2104.3647460940001</v>
      </c>
      <c r="DO641" s="32">
        <v>344.8</v>
      </c>
      <c r="DP641" s="32">
        <v>321</v>
      </c>
      <c r="DQ641" s="34">
        <v>1171</v>
      </c>
      <c r="DS641" s="32">
        <v>15.09</v>
      </c>
      <c r="DT641" s="32">
        <v>822.78161621100003</v>
      </c>
      <c r="DU641" s="32">
        <v>106.5</v>
      </c>
      <c r="DV641" s="32">
        <v>3879.6171875</v>
      </c>
      <c r="DW641" s="32">
        <v>986.31207275400004</v>
      </c>
      <c r="DX641" s="32">
        <v>321.7</v>
      </c>
      <c r="DY641" s="32">
        <v>355.88458251999998</v>
      </c>
      <c r="EA641">
        <v>8.9390000000000001</v>
      </c>
      <c r="EB641" s="32">
        <v>518.64416503899997</v>
      </c>
      <c r="EC641" s="32">
        <v>659</v>
      </c>
    </row>
    <row r="642" spans="1:133">
      <c r="A642" s="33">
        <v>44756</v>
      </c>
      <c r="B642" s="32">
        <v>543.58312988299997</v>
      </c>
      <c r="C642" s="32">
        <v>6628.7651367190001</v>
      </c>
      <c r="D642" s="32">
        <v>991.13067626999998</v>
      </c>
      <c r="E642" s="32">
        <v>2885.6083984380002</v>
      </c>
      <c r="F642" s="32">
        <v>657.26556396499996</v>
      </c>
      <c r="G642" s="32">
        <v>2855.0522460940001</v>
      </c>
      <c r="H642" s="32">
        <v>448.51910400399998</v>
      </c>
      <c r="I642" s="32">
        <v>105.53139495800001</v>
      </c>
      <c r="J642" s="32">
        <v>2272.9729003910002</v>
      </c>
      <c r="K642" s="32">
        <v>1412.5075683590001</v>
      </c>
      <c r="L642" s="32">
        <v>10769.154296875</v>
      </c>
      <c r="M642" s="32">
        <v>458.20684814499998</v>
      </c>
      <c r="N642" s="32">
        <v>212.50015258799999</v>
      </c>
      <c r="O642" s="32">
        <v>772.29211425799997</v>
      </c>
      <c r="P642" s="32">
        <v>643.77331543000003</v>
      </c>
      <c r="Q642" s="32">
        <v>134.33274841299999</v>
      </c>
      <c r="R642" s="32">
        <v>1007.253723145</v>
      </c>
      <c r="S642" s="32">
        <v>1122.9936523440001</v>
      </c>
      <c r="T642" s="32">
        <v>113.125656128</v>
      </c>
      <c r="U642" s="32">
        <v>3629.2795410160002</v>
      </c>
      <c r="V642" s="32">
        <v>2095.5549316410002</v>
      </c>
      <c r="W642" s="32">
        <v>1154.263671875</v>
      </c>
      <c r="X642" s="32">
        <v>85.518470764</v>
      </c>
      <c r="Y642" s="32">
        <v>191.28562927199999</v>
      </c>
      <c r="Z642" s="32">
        <v>3615.6674804690001</v>
      </c>
      <c r="AA642" s="32">
        <v>272.57708740200002</v>
      </c>
      <c r="AB642" s="32">
        <v>1021.230834961</v>
      </c>
      <c r="AC642" s="32">
        <v>6386.4018554690001</v>
      </c>
      <c r="AD642" s="32">
        <v>2380.3967285160002</v>
      </c>
      <c r="AE642" s="32">
        <v>1327.8735351559999</v>
      </c>
      <c r="AF642" s="32">
        <v>326.39935302700002</v>
      </c>
      <c r="AG642" s="32">
        <v>1790.7186279299999</v>
      </c>
      <c r="AH642" s="32">
        <v>562.455078125</v>
      </c>
      <c r="AI642" s="32">
        <v>383.047119141</v>
      </c>
      <c r="AJ642" s="32">
        <v>1102.978881836</v>
      </c>
      <c r="AK642" s="32">
        <v>3599.8264160160002</v>
      </c>
      <c r="AL642" s="32">
        <v>528.36346435500002</v>
      </c>
      <c r="AM642" s="32">
        <v>1050.372070312</v>
      </c>
      <c r="AN642" s="32">
        <v>2386.4919433589998</v>
      </c>
      <c r="AP642" s="32">
        <v>2538.2983398440001</v>
      </c>
      <c r="AQ642" s="32">
        <v>940.51867675799997</v>
      </c>
      <c r="AR642" s="32">
        <v>1801.4138183590001</v>
      </c>
      <c r="AS642" s="32">
        <v>2660.1271972660002</v>
      </c>
      <c r="AT642" s="32">
        <v>1647.096069336</v>
      </c>
      <c r="AU642" s="32">
        <v>913.39471435500002</v>
      </c>
      <c r="AV642" s="32">
        <v>150.22398376500001</v>
      </c>
      <c r="AW642" s="32">
        <v>1690.4975585940001</v>
      </c>
      <c r="AX642" s="32">
        <v>656.29003906200001</v>
      </c>
      <c r="AY642" s="32">
        <v>469.40176391599999</v>
      </c>
      <c r="AZ642" s="32">
        <v>363.448974609</v>
      </c>
      <c r="BA642" s="32">
        <v>123.681533813</v>
      </c>
      <c r="BB642" s="32">
        <v>1551.2022705080001</v>
      </c>
      <c r="BC642" s="32">
        <v>2545.0012207029999</v>
      </c>
      <c r="BD642" s="32">
        <v>1932.2648925779999</v>
      </c>
      <c r="BE642" s="32">
        <v>490.91842651399998</v>
      </c>
      <c r="BF642" s="32">
        <v>588.37310791000004</v>
      </c>
      <c r="BG642" s="32">
        <v>209.658447266</v>
      </c>
      <c r="BH642" s="32">
        <v>454.352050781</v>
      </c>
      <c r="BI642" s="32">
        <v>7634</v>
      </c>
      <c r="BJ642" s="32">
        <v>4547.2041015619998</v>
      </c>
      <c r="BK642" s="32">
        <v>189.866424561</v>
      </c>
      <c r="BL642" s="32">
        <v>1522.9958496090001</v>
      </c>
      <c r="BM642" s="32">
        <v>3358.462890625</v>
      </c>
      <c r="BN642" s="32">
        <v>753.37506103500004</v>
      </c>
      <c r="BO642" s="32">
        <v>2852.7087402339998</v>
      </c>
      <c r="BP642" s="32">
        <v>10510.982421875</v>
      </c>
      <c r="BQ642" s="32">
        <v>1730.1514892580001</v>
      </c>
      <c r="BR642" s="32">
        <v>4560.4575195309999</v>
      </c>
      <c r="BS642" s="32">
        <v>2049.89453125</v>
      </c>
      <c r="BT642" s="32">
        <v>1786.5285644529999</v>
      </c>
      <c r="BU642" s="32">
        <v>85.319999695000007</v>
      </c>
      <c r="BV642" s="32">
        <v>1101.491210938</v>
      </c>
      <c r="BW642" s="32">
        <v>380.82449340800002</v>
      </c>
      <c r="BX642" s="32">
        <v>1743.6613769529999</v>
      </c>
      <c r="BY642" s="32">
        <v>778.90063476600005</v>
      </c>
      <c r="BZ642" s="32">
        <v>686.5</v>
      </c>
      <c r="CA642" s="32">
        <v>803.36608886700003</v>
      </c>
      <c r="CB642" s="32">
        <v>243.221313477</v>
      </c>
      <c r="CC642" s="32">
        <v>40.969474792</v>
      </c>
      <c r="CD642" s="32">
        <v>223.397094727</v>
      </c>
      <c r="CE642" s="32">
        <v>450.98516845699999</v>
      </c>
      <c r="CF642" s="32">
        <v>6198.13671875</v>
      </c>
      <c r="CG642" s="32">
        <v>4318.3950195309999</v>
      </c>
      <c r="CH642" s="32">
        <v>9.1570043559999998</v>
      </c>
      <c r="CI642" s="32">
        <v>1909.0379638669999</v>
      </c>
      <c r="CJ642" s="32">
        <v>378.03509521500001</v>
      </c>
      <c r="CK642" s="32">
        <v>127.717086792</v>
      </c>
      <c r="CL642" s="32">
        <v>383.047119141</v>
      </c>
      <c r="CM642" s="32">
        <v>145.38755798299999</v>
      </c>
      <c r="CN642" s="32">
        <v>807.66082763700001</v>
      </c>
      <c r="CO642" s="32">
        <v>1124.0583496090001</v>
      </c>
      <c r="CP642" s="32">
        <v>796.49621581999997</v>
      </c>
      <c r="CQ642" s="32">
        <v>5103.5830078119998</v>
      </c>
      <c r="CR642" s="32">
        <v>3877.1088867190001</v>
      </c>
      <c r="CS642" s="32">
        <v>1421.9797363279999</v>
      </c>
      <c r="CT642" s="32">
        <v>770</v>
      </c>
      <c r="CU642" s="32">
        <v>7623.6811523440001</v>
      </c>
      <c r="CV642" s="32">
        <v>256.35220336899999</v>
      </c>
      <c r="CW642" s="32">
        <v>237.95903015100001</v>
      </c>
      <c r="CX642" s="32">
        <v>861.37219238299997</v>
      </c>
      <c r="CZ642" s="32">
        <v>1183.5223388669999</v>
      </c>
      <c r="DA642" s="32">
        <v>1662.227539062</v>
      </c>
      <c r="DB642" s="32">
        <v>129.48300170900001</v>
      </c>
      <c r="DC642" s="34">
        <v>3514</v>
      </c>
      <c r="DD642" s="32">
        <v>2326.9445800779999</v>
      </c>
      <c r="DE642" s="32">
        <v>602.41052246100003</v>
      </c>
      <c r="DG642" s="32">
        <v>0.810000002</v>
      </c>
      <c r="DI642" s="32">
        <v>62.781417847</v>
      </c>
      <c r="DJ642" s="32">
        <v>315.2</v>
      </c>
      <c r="DK642" s="32">
        <v>264.46221923799999</v>
      </c>
      <c r="DL642" s="32">
        <v>9171.0283203119998</v>
      </c>
      <c r="DM642" s="32">
        <v>1319.598632812</v>
      </c>
      <c r="DN642" s="32">
        <v>2030.4924316409999</v>
      </c>
      <c r="DO642" s="32">
        <v>315.2</v>
      </c>
      <c r="DP642" s="32">
        <v>327.60000000000002</v>
      </c>
      <c r="DQ642" s="34">
        <v>1172</v>
      </c>
      <c r="DS642" s="32">
        <v>14.46</v>
      </c>
      <c r="DT642" s="32">
        <v>832.83081054700006</v>
      </c>
      <c r="DU642" s="32">
        <v>106</v>
      </c>
      <c r="DV642" s="32">
        <v>3895.607421875</v>
      </c>
      <c r="DW642" s="32">
        <v>932.08459472699997</v>
      </c>
      <c r="DX642" s="32">
        <v>339.9</v>
      </c>
      <c r="DY642" s="32">
        <v>364.28186035200002</v>
      </c>
      <c r="EA642">
        <v>8.6869999999999994</v>
      </c>
      <c r="EB642" s="32">
        <v>518.64416503899997</v>
      </c>
      <c r="EC642" s="32">
        <v>654</v>
      </c>
    </row>
    <row r="643" spans="1:133">
      <c r="A643" s="33">
        <v>44757</v>
      </c>
      <c r="B643" s="32">
        <v>553.97503662099996</v>
      </c>
      <c r="C643" s="32">
        <v>6728.7163085940001</v>
      </c>
      <c r="D643" s="32">
        <v>991.93035888700001</v>
      </c>
      <c r="E643" s="32">
        <v>2917.5927734380002</v>
      </c>
      <c r="F643" s="32">
        <v>668.85968017599998</v>
      </c>
      <c r="G643" s="32">
        <v>2772.1376953119998</v>
      </c>
      <c r="H643" s="32">
        <v>457.40563964799998</v>
      </c>
      <c r="I643" s="32">
        <v>109.545639038</v>
      </c>
      <c r="J643" s="32">
        <v>2309.9560546880002</v>
      </c>
      <c r="K643" s="32">
        <v>1458.475219727</v>
      </c>
      <c r="L643" s="32">
        <v>11102.94140625</v>
      </c>
      <c r="M643" s="32">
        <v>459.54818725600001</v>
      </c>
      <c r="N643" s="32">
        <v>218.09750366200001</v>
      </c>
      <c r="O643" s="32">
        <v>796.46374511700003</v>
      </c>
      <c r="P643" s="32">
        <v>645.37268066399997</v>
      </c>
      <c r="Q643" s="32">
        <v>140.528564453</v>
      </c>
      <c r="R643" s="32">
        <v>1027.7385253909999</v>
      </c>
      <c r="S643" s="32">
        <v>1140.9772949220001</v>
      </c>
      <c r="T643" s="32">
        <v>116.96804046600001</v>
      </c>
      <c r="U643" s="32">
        <v>3738.5480957029999</v>
      </c>
      <c r="V643" s="32">
        <v>2112.5510253910002</v>
      </c>
      <c r="W643" s="32">
        <v>1186.2434082029999</v>
      </c>
      <c r="X643" s="32">
        <v>87.057365417</v>
      </c>
      <c r="Y643" s="32">
        <v>195.92559814500001</v>
      </c>
      <c r="Z643" s="32">
        <v>3759.4182128910002</v>
      </c>
      <c r="AA643" s="32">
        <v>282.56155395500002</v>
      </c>
      <c r="AB643" s="32">
        <v>1029.1436767580001</v>
      </c>
      <c r="AC643" s="32">
        <v>6416.3759765619998</v>
      </c>
      <c r="AD643" s="32">
        <v>2453.87109375</v>
      </c>
      <c r="AE643" s="32">
        <v>1351.8620605470001</v>
      </c>
      <c r="AF643" s="32">
        <v>335.59954834000001</v>
      </c>
      <c r="AG643" s="32">
        <v>1817.3135986330001</v>
      </c>
      <c r="AH643" s="32">
        <v>573.16107177699996</v>
      </c>
      <c r="AI643" s="32">
        <v>395.92517089799998</v>
      </c>
      <c r="AJ643" s="32">
        <v>1118.971313477</v>
      </c>
      <c r="AK643" s="32">
        <v>3662.7971191410002</v>
      </c>
      <c r="AL643" s="32">
        <v>538.55895996100003</v>
      </c>
      <c r="AM643" s="32">
        <v>1014.909973145</v>
      </c>
      <c r="AN643" s="32">
        <v>2405.8154296880002</v>
      </c>
      <c r="AP643" s="32">
        <v>2611.2495117190001</v>
      </c>
      <c r="AQ643" s="32">
        <v>949.64044189499998</v>
      </c>
      <c r="AR643" s="32">
        <v>1853.3104248049999</v>
      </c>
      <c r="AS643" s="32">
        <v>2747.0988769529999</v>
      </c>
      <c r="AT643" s="32">
        <v>1585.148803711</v>
      </c>
      <c r="AU643" s="32">
        <v>932.38214111299999</v>
      </c>
      <c r="AV643" s="32">
        <v>153.417037964</v>
      </c>
      <c r="AW643" s="32">
        <v>1729.9422607419999</v>
      </c>
      <c r="AX643" s="32">
        <v>674.25970458999996</v>
      </c>
      <c r="AY643" s="32">
        <v>475.19927978499999</v>
      </c>
      <c r="AZ643" s="32">
        <v>372.58633422899999</v>
      </c>
      <c r="BA643" s="32">
        <v>129.08074951200001</v>
      </c>
      <c r="BB643" s="32">
        <v>1597.1785888669999</v>
      </c>
      <c r="BC643" s="32">
        <v>2547.4985351559999</v>
      </c>
      <c r="BD643" s="32">
        <v>1880.7977294919999</v>
      </c>
      <c r="BE643" s="32">
        <v>511.810638428</v>
      </c>
      <c r="BF643" s="32">
        <v>592.57141113299997</v>
      </c>
      <c r="BG643" s="32">
        <v>213.05455017099999</v>
      </c>
      <c r="BH643" s="32">
        <v>463.16830444300001</v>
      </c>
      <c r="BI643" s="32">
        <v>7676</v>
      </c>
      <c r="BJ643" s="32">
        <v>4670.1557617190001</v>
      </c>
      <c r="BK643" s="32">
        <v>175.341964722</v>
      </c>
      <c r="BL643" s="32">
        <v>1537.403930664</v>
      </c>
      <c r="BM643" s="32">
        <v>3464.2416992190001</v>
      </c>
      <c r="BN643" s="32">
        <v>763.36938476600005</v>
      </c>
      <c r="BO643" s="32">
        <v>2911.6611328119998</v>
      </c>
      <c r="BP643" s="32">
        <v>10770.883789062</v>
      </c>
      <c r="BQ643" s="32">
        <v>1759.6198730470001</v>
      </c>
      <c r="BR643" s="32">
        <v>4572.4409179690001</v>
      </c>
      <c r="BS643" s="32">
        <v>2053.890625</v>
      </c>
      <c r="BT643" s="32">
        <v>1805.245483398</v>
      </c>
      <c r="BU643" s="32">
        <v>89.790000915999997</v>
      </c>
      <c r="BV643" s="32">
        <v>1129.346069336</v>
      </c>
      <c r="BW643" s="32">
        <v>385.115722656</v>
      </c>
      <c r="BX643" s="32">
        <v>1750.6518554690001</v>
      </c>
      <c r="BY643" s="32">
        <v>781.90026855500003</v>
      </c>
      <c r="BZ643" s="32">
        <v>707.5</v>
      </c>
      <c r="CA643" s="32">
        <v>816.74896240199996</v>
      </c>
      <c r="CB643" s="32">
        <v>249.11456298799999</v>
      </c>
      <c r="CC643" s="32">
        <v>41.848388671999999</v>
      </c>
      <c r="CD643" s="32">
        <v>229.54664611800001</v>
      </c>
      <c r="CE643" s="32">
        <v>457.43753051800002</v>
      </c>
      <c r="CF643" s="32">
        <v>6366.0317382809999</v>
      </c>
      <c r="CG643" s="32">
        <v>4363.3681640619998</v>
      </c>
      <c r="CH643" s="32">
        <v>9.4195880889999994</v>
      </c>
      <c r="CI643" s="32">
        <v>1961.4864501950001</v>
      </c>
      <c r="CJ643" s="32">
        <v>383.26333618199999</v>
      </c>
      <c r="CK643" s="32">
        <v>128.97645568799999</v>
      </c>
      <c r="CL643" s="32">
        <v>395.92517089799998</v>
      </c>
      <c r="CM643" s="32">
        <v>150.142578125</v>
      </c>
      <c r="CN643" s="32">
        <v>827.65228271499996</v>
      </c>
      <c r="CO643" s="32">
        <v>1153.033813477</v>
      </c>
      <c r="CP643" s="32">
        <v>792.09893798799999</v>
      </c>
      <c r="CQ643" s="32">
        <v>5191.5068359380002</v>
      </c>
      <c r="CR643" s="32">
        <v>3904.5849609380002</v>
      </c>
      <c r="CS643" s="32">
        <v>1431.6411132809999</v>
      </c>
      <c r="CT643" s="32">
        <v>759.40002441399997</v>
      </c>
      <c r="CU643" s="32">
        <v>7547.7041015619998</v>
      </c>
      <c r="CV643" s="32">
        <v>258.64996337899998</v>
      </c>
      <c r="CW643" s="32">
        <v>244.147583008</v>
      </c>
      <c r="CX643" s="32">
        <v>866.51232910199997</v>
      </c>
      <c r="CZ643" s="32">
        <v>1221.5070800779999</v>
      </c>
      <c r="DA643" s="32">
        <v>1697.700561523</v>
      </c>
      <c r="DB643" s="32">
        <v>134.63230895999999</v>
      </c>
      <c r="DC643" s="34">
        <v>3550</v>
      </c>
      <c r="DD643" s="32">
        <v>2394.9138183589998</v>
      </c>
      <c r="DE643" s="32">
        <v>622.59747314499998</v>
      </c>
      <c r="DG643" s="32">
        <v>0.810000002</v>
      </c>
      <c r="DI643" s="32">
        <v>64.299026488999999</v>
      </c>
      <c r="DJ643" s="32">
        <v>309.89999999999998</v>
      </c>
      <c r="DK643" s="32">
        <v>275.05670165999999</v>
      </c>
      <c r="DL643" s="32">
        <v>9476.8603515619998</v>
      </c>
      <c r="DM643" s="32">
        <v>1365.050415039</v>
      </c>
      <c r="DN643" s="32">
        <v>2066.9291992190001</v>
      </c>
      <c r="DO643" s="32">
        <v>309.89999999999998</v>
      </c>
      <c r="DP643" s="32">
        <v>315.10000000000002</v>
      </c>
      <c r="DQ643" s="34">
        <v>1174</v>
      </c>
      <c r="DS643" s="32">
        <v>13.65</v>
      </c>
      <c r="DT643" s="32">
        <v>814.82598876999998</v>
      </c>
      <c r="DU643" s="32">
        <v>105.5</v>
      </c>
      <c r="DV643" s="32">
        <v>3983.5537109380002</v>
      </c>
      <c r="DW643" s="32">
        <v>976.88110351600005</v>
      </c>
      <c r="DX643" s="32">
        <v>321.3</v>
      </c>
      <c r="DY643" s="32">
        <v>373.97872924799998</v>
      </c>
      <c r="EA643">
        <v>8.42</v>
      </c>
      <c r="EB643" s="32">
        <v>518.64416503899997</v>
      </c>
      <c r="EC643" s="32">
        <v>673.40002441399997</v>
      </c>
    </row>
    <row r="644" spans="1:133">
      <c r="A644" s="33">
        <v>44760</v>
      </c>
      <c r="B644" s="32">
        <v>565.56622314499998</v>
      </c>
      <c r="C644" s="32">
        <v>6830.6655273440001</v>
      </c>
      <c r="D644" s="32">
        <v>1036.5092773440001</v>
      </c>
      <c r="E644" s="32">
        <v>2900.6010742190001</v>
      </c>
      <c r="F644" s="32">
        <v>679.25433349599996</v>
      </c>
      <c r="G644" s="32">
        <v>2817.0915527339998</v>
      </c>
      <c r="H644" s="32">
        <v>460.20135498000002</v>
      </c>
      <c r="I644" s="32">
        <v>111.965995789</v>
      </c>
      <c r="J644" s="32">
        <v>2294.962890625</v>
      </c>
      <c r="K644" s="32">
        <v>1463.9714355470001</v>
      </c>
      <c r="L644" s="32">
        <v>11088.950195312</v>
      </c>
      <c r="M644" s="32">
        <v>464.82418823199998</v>
      </c>
      <c r="N644" s="32">
        <v>218.89715576200001</v>
      </c>
      <c r="O644" s="32">
        <v>810.04760742200006</v>
      </c>
      <c r="P644" s="32">
        <v>652.77014160199997</v>
      </c>
      <c r="Q644" s="32">
        <v>143.31219482399999</v>
      </c>
      <c r="R644" s="32">
        <v>1014.74822998</v>
      </c>
      <c r="S644" s="32">
        <v>1148.9702148440001</v>
      </c>
      <c r="T644" s="32">
        <v>119.01398467999999</v>
      </c>
      <c r="U644" s="32">
        <v>3808.7922363279999</v>
      </c>
      <c r="V644" s="32">
        <v>2103.5529785160002</v>
      </c>
      <c r="W644" s="32">
        <v>1189.741210938</v>
      </c>
      <c r="X644" s="32">
        <v>88.536293029999996</v>
      </c>
      <c r="Y644" s="32">
        <v>204.55690002399999</v>
      </c>
      <c r="Z644" s="32">
        <v>3807.0178222660002</v>
      </c>
      <c r="AA644" s="32">
        <v>287.45397949199997</v>
      </c>
      <c r="AB644" s="32">
        <v>1030.074584961</v>
      </c>
      <c r="AC644" s="32">
        <v>6352.4326171880002</v>
      </c>
      <c r="AD644" s="32">
        <v>2464.494140625</v>
      </c>
      <c r="AE644" s="32">
        <v>1388.345092773</v>
      </c>
      <c r="AF644" s="32">
        <v>341.558837891</v>
      </c>
      <c r="AG644" s="32">
        <v>1799.091186523</v>
      </c>
      <c r="AH644" s="32">
        <v>582.87567138700001</v>
      </c>
      <c r="AI644" s="32">
        <v>390.13504028300002</v>
      </c>
      <c r="AJ644" s="32">
        <v>1118.971313477</v>
      </c>
      <c r="AK644" s="32">
        <v>3654.3010253910002</v>
      </c>
      <c r="AL644" s="32">
        <v>536.759765625</v>
      </c>
      <c r="AM644" s="32">
        <v>1040.3825683590001</v>
      </c>
      <c r="AN644" s="32">
        <v>2478.2802734380002</v>
      </c>
      <c r="AO644" s="32">
        <v>308.25411987299998</v>
      </c>
      <c r="AP644" s="32">
        <v>2653.2214355470001</v>
      </c>
      <c r="AQ644" s="32">
        <v>980.59643554700006</v>
      </c>
      <c r="AR644" s="32">
        <v>1856.304321289</v>
      </c>
      <c r="AS644" s="32">
        <v>2767.0922851559999</v>
      </c>
      <c r="AT644" s="32">
        <v>1642.1003417970001</v>
      </c>
      <c r="AU644" s="32">
        <v>947.87188720699999</v>
      </c>
      <c r="AV644" s="32">
        <v>154.86390685999999</v>
      </c>
      <c r="AW644" s="32">
        <v>1735.336914062</v>
      </c>
      <c r="AX644" s="32">
        <v>682.046386719</v>
      </c>
      <c r="AY644" s="32">
        <v>476.79861450200002</v>
      </c>
      <c r="AZ644" s="32">
        <v>381.82360839799998</v>
      </c>
      <c r="BA644" s="32">
        <v>131.980300903</v>
      </c>
      <c r="BB644" s="32">
        <v>1617.66796875</v>
      </c>
      <c r="BC644" s="32">
        <v>2634.9130859380002</v>
      </c>
      <c r="BD644" s="32">
        <v>1736.8897705080001</v>
      </c>
      <c r="BE644" s="32">
        <v>512.81030273399995</v>
      </c>
      <c r="BF644" s="32">
        <v>605.36651611299999</v>
      </c>
      <c r="BG644" s="32">
        <v>215.25199890100001</v>
      </c>
      <c r="BH644" s="32">
        <v>469.15078735399999</v>
      </c>
      <c r="BI644" s="32">
        <v>7872</v>
      </c>
      <c r="BJ644" s="32">
        <v>4693.1459960940001</v>
      </c>
      <c r="BK644" s="32">
        <v>178.48643493700001</v>
      </c>
      <c r="BL644" s="32">
        <v>1566.7537841799999</v>
      </c>
      <c r="BM644" s="32">
        <v>3477.2141113279999</v>
      </c>
      <c r="BN644" s="32">
        <v>769.565917969</v>
      </c>
      <c r="BO644" s="32">
        <v>2926.1499023440001</v>
      </c>
      <c r="BP644" s="32">
        <v>10780.879882812</v>
      </c>
      <c r="BQ644" s="32">
        <v>1774.1043701169999</v>
      </c>
      <c r="BR644" s="32">
        <v>4704.2514648440001</v>
      </c>
      <c r="BS644" s="32">
        <v>2084.8588867190001</v>
      </c>
      <c r="BT644" s="32">
        <v>1798.6944580080001</v>
      </c>
      <c r="BU644" s="32">
        <v>92.190002441000004</v>
      </c>
      <c r="BV644" s="32">
        <v>1132.2781982419999</v>
      </c>
      <c r="BW644" s="32">
        <v>393.19921875</v>
      </c>
      <c r="BX644" s="32">
        <v>1792.595703125</v>
      </c>
      <c r="BY644" s="32">
        <v>799.09808349599996</v>
      </c>
      <c r="BZ644" s="32">
        <v>724.5</v>
      </c>
      <c r="CA644" s="32">
        <v>829.73223876999998</v>
      </c>
      <c r="CB644" s="32">
        <v>255.00782775900001</v>
      </c>
      <c r="CC644" s="32">
        <v>42.727302551000001</v>
      </c>
      <c r="CD644" s="32">
        <v>234.31776428200001</v>
      </c>
      <c r="CE644" s="32">
        <v>464.22949218799999</v>
      </c>
      <c r="CF644" s="32">
        <v>6398.01171875</v>
      </c>
      <c r="CG644" s="32">
        <v>4372.3623046880002</v>
      </c>
      <c r="CH644" s="32">
        <v>9.5946416849999991</v>
      </c>
      <c r="CI644" s="32">
        <v>2008.2165527340001</v>
      </c>
      <c r="CJ644" s="32">
        <v>395.46255493199999</v>
      </c>
      <c r="CK644" s="32">
        <v>130.05593872099999</v>
      </c>
      <c r="CL644" s="32">
        <v>390.13504028300002</v>
      </c>
      <c r="CM644" s="32">
        <v>154.05845642099999</v>
      </c>
      <c r="CN644" s="32">
        <v>828.65209960899995</v>
      </c>
      <c r="CO644" s="32">
        <v>1145.040405273</v>
      </c>
      <c r="CP644" s="32">
        <v>809.48809814499998</v>
      </c>
      <c r="CQ644" s="32">
        <v>5201.498046875</v>
      </c>
      <c r="CR644" s="32">
        <v>3861.6223144529999</v>
      </c>
      <c r="CS644" s="32">
        <v>1430.7629394529999</v>
      </c>
      <c r="CT644" s="32">
        <v>779.79998779300001</v>
      </c>
      <c r="CU644" s="32">
        <v>7647.673828125</v>
      </c>
      <c r="CV644" s="32">
        <v>259.74887085</v>
      </c>
      <c r="CW644" s="32">
        <v>248.43960571299999</v>
      </c>
      <c r="CX644" s="32">
        <v>858.20892333999996</v>
      </c>
      <c r="CZ644" s="32">
        <v>1211.5112304690001</v>
      </c>
      <c r="DA644" s="32">
        <v>1676.716430664</v>
      </c>
      <c r="DB644" s="32">
        <v>136.83203125</v>
      </c>
      <c r="DC644" s="34">
        <v>3706</v>
      </c>
      <c r="DD644" s="32">
        <v>2410.90625</v>
      </c>
      <c r="DE644" s="32">
        <v>626.19512939499998</v>
      </c>
      <c r="DG644" s="32">
        <v>0.810000002</v>
      </c>
      <c r="DI644" s="32">
        <v>65.696838378999999</v>
      </c>
      <c r="DJ644" s="32">
        <v>319</v>
      </c>
      <c r="DK644" s="32">
        <v>276.95571899399999</v>
      </c>
      <c r="DL644" s="32">
        <v>9520.837890625</v>
      </c>
      <c r="DM644" s="32">
        <v>1381.0334472659999</v>
      </c>
      <c r="DN644" s="32">
        <v>2131.318359375</v>
      </c>
      <c r="DO644" s="32">
        <v>319</v>
      </c>
      <c r="DP644" s="32">
        <v>328.7</v>
      </c>
      <c r="DQ644" s="34">
        <v>1175</v>
      </c>
      <c r="DS644" s="32">
        <v>13.24</v>
      </c>
      <c r="DT644" s="32">
        <v>826.55010986299999</v>
      </c>
      <c r="DU644" s="32">
        <v>107</v>
      </c>
      <c r="DV644" s="32">
        <v>4063.5043945309999</v>
      </c>
      <c r="DW644" s="32">
        <v>1006.745666504</v>
      </c>
      <c r="DX644" s="32">
        <v>342</v>
      </c>
      <c r="DY644" s="32">
        <v>382.57595825200002</v>
      </c>
      <c r="EA644">
        <v>8.8320000000000007</v>
      </c>
      <c r="EB644" s="32">
        <v>518.64416503899997</v>
      </c>
      <c r="EC644" s="32">
        <v>728.59997558600003</v>
      </c>
    </row>
    <row r="645" spans="1:133">
      <c r="A645" s="33">
        <v>44761</v>
      </c>
      <c r="B645" s="32">
        <v>583.35253906200001</v>
      </c>
      <c r="C645" s="32">
        <v>6884.6396484380002</v>
      </c>
      <c r="D645" s="32">
        <v>1046.0047607419999</v>
      </c>
      <c r="E645" s="32">
        <v>2927.5883789059999</v>
      </c>
      <c r="F645" s="32">
        <v>676.05603027300003</v>
      </c>
      <c r="G645" s="32">
        <v>2838.0698242190001</v>
      </c>
      <c r="H645" s="32">
        <v>469.98651123000002</v>
      </c>
      <c r="I645" s="32">
        <v>113.540214539</v>
      </c>
      <c r="J645" s="32">
        <v>2309.9560546880002</v>
      </c>
      <c r="K645" s="32">
        <v>1490.952514648</v>
      </c>
      <c r="L645" s="32">
        <v>11224.865234375</v>
      </c>
      <c r="M645" s="32">
        <v>468.043457031</v>
      </c>
      <c r="N645" s="32">
        <v>220.09657287600001</v>
      </c>
      <c r="O645" s="32">
        <v>834.21929931600005</v>
      </c>
      <c r="P645" s="32">
        <v>654.96936035199997</v>
      </c>
      <c r="Q645" s="32">
        <v>146.72439575199999</v>
      </c>
      <c r="R645" s="32">
        <v>1028.737915039</v>
      </c>
      <c r="S645" s="32">
        <v>1161.4591064450001</v>
      </c>
      <c r="T645" s="32">
        <v>120.411209106</v>
      </c>
      <c r="U645" s="32">
        <v>3842.9387207029999</v>
      </c>
      <c r="V645" s="32">
        <v>2139.5454101559999</v>
      </c>
      <c r="W645" s="32">
        <v>1197.2364501950001</v>
      </c>
      <c r="X645" s="32">
        <v>88.516304016000007</v>
      </c>
      <c r="Y645" s="32">
        <v>209.745651245</v>
      </c>
      <c r="Z645" s="32">
        <v>3860.3293457029999</v>
      </c>
      <c r="AA645" s="32">
        <v>294.443115234</v>
      </c>
      <c r="AB645" s="32">
        <v>1030.5401611330001</v>
      </c>
      <c r="AC645" s="32">
        <v>6418.3740234380002</v>
      </c>
      <c r="AD645" s="32">
        <v>2540.6242675779999</v>
      </c>
      <c r="AE645" s="32">
        <v>1424.8278808590001</v>
      </c>
      <c r="AF645" s="32">
        <v>346.78619384799998</v>
      </c>
      <c r="AG645" s="32">
        <v>1824.700805664</v>
      </c>
      <c r="AH645" s="32">
        <v>584.65985107400002</v>
      </c>
      <c r="AI645" s="32">
        <v>394.527587891</v>
      </c>
      <c r="AJ645" s="32">
        <v>1125.9678955080001</v>
      </c>
      <c r="AK645" s="32">
        <v>3673.2922363279999</v>
      </c>
      <c r="AL645" s="32">
        <v>568.34558105500003</v>
      </c>
      <c r="AM645" s="32">
        <v>1044.378295898</v>
      </c>
      <c r="AN645" s="32">
        <v>2512.0966796880002</v>
      </c>
      <c r="AO645" s="32">
        <v>300.90640258799999</v>
      </c>
      <c r="AP645" s="32">
        <v>2679.2041015619998</v>
      </c>
      <c r="AQ645" s="32">
        <v>992.24121093799999</v>
      </c>
      <c r="AR645" s="32">
        <v>1896.723999023</v>
      </c>
      <c r="AS645" s="32">
        <v>2779.0883789059999</v>
      </c>
      <c r="AT645" s="32">
        <v>1714.5385742190001</v>
      </c>
      <c r="AU645" s="32">
        <v>964.36102294900002</v>
      </c>
      <c r="AV645" s="32">
        <v>158.356323242</v>
      </c>
      <c r="AW645" s="32">
        <v>1781.436157227</v>
      </c>
      <c r="AX645" s="32">
        <v>699.01770019499997</v>
      </c>
      <c r="AY645" s="32">
        <v>487.79397583000002</v>
      </c>
      <c r="AZ645" s="32">
        <v>385.06912231400003</v>
      </c>
      <c r="BA645" s="32">
        <v>137.47947692899999</v>
      </c>
      <c r="BB645" s="32">
        <v>1666.1430664059999</v>
      </c>
      <c r="BC645" s="32">
        <v>2634.4130859380002</v>
      </c>
      <c r="BD645" s="32">
        <v>1727.895507812</v>
      </c>
      <c r="BE645" s="32">
        <v>513.60998535199997</v>
      </c>
      <c r="BF645" s="32">
        <v>607.365722656</v>
      </c>
      <c r="BG645" s="32">
        <v>216.35075378400001</v>
      </c>
      <c r="BH645" s="32">
        <v>471.98449706999997</v>
      </c>
      <c r="BI645" s="32">
        <v>7866</v>
      </c>
      <c r="BJ645" s="32">
        <v>4767.1176757809999</v>
      </c>
      <c r="BK645" s="32">
        <v>181.13177490199999</v>
      </c>
      <c r="BL645" s="32">
        <v>1594.502929688</v>
      </c>
      <c r="BM645" s="32">
        <v>3521.1223144529999</v>
      </c>
      <c r="BN645" s="32">
        <v>775.36273193399995</v>
      </c>
      <c r="BO645" s="32">
        <v>3000.0900878910002</v>
      </c>
      <c r="BP645" s="32">
        <v>10810.869140625</v>
      </c>
      <c r="BQ645" s="32">
        <v>1809.5666503909999</v>
      </c>
      <c r="BR645" s="32">
        <v>4700.7563476559999</v>
      </c>
      <c r="BS645" s="32">
        <v>2093.849609375</v>
      </c>
      <c r="BT645" s="32">
        <v>1820.686889648</v>
      </c>
      <c r="BU645" s="32">
        <v>93.849998474000003</v>
      </c>
      <c r="BV645" s="32">
        <v>1144.4952392580001</v>
      </c>
      <c r="BW645" s="32">
        <v>407.37039184600002</v>
      </c>
      <c r="BX645" s="32">
        <v>1784.6063232419999</v>
      </c>
      <c r="BY645" s="32">
        <v>799.897949219</v>
      </c>
      <c r="BZ645" s="32">
        <v>752.5</v>
      </c>
      <c r="CA645" s="32">
        <v>830.93066406200001</v>
      </c>
      <c r="CB645" s="32">
        <v>258.80349731400003</v>
      </c>
      <c r="CC645" s="32">
        <v>44.015716552999997</v>
      </c>
      <c r="CD645" s="32">
        <v>241.73965454099999</v>
      </c>
      <c r="CE645" s="32">
        <v>468.30462646500001</v>
      </c>
      <c r="CF645" s="32">
        <v>6561.9096679690001</v>
      </c>
      <c r="CG645" s="32">
        <v>4389.3525390619998</v>
      </c>
      <c r="CH645" s="32">
        <v>9.8030385970000005</v>
      </c>
      <c r="CI645" s="32">
        <v>2005.2590332029999</v>
      </c>
      <c r="CJ645" s="32">
        <v>395.13287353499999</v>
      </c>
      <c r="CK645" s="32">
        <v>130.93550109899999</v>
      </c>
      <c r="CL645" s="32">
        <v>394.527587891</v>
      </c>
      <c r="CM645" s="32">
        <v>158.05426025400001</v>
      </c>
      <c r="CN645" s="32">
        <v>829.65148925799997</v>
      </c>
      <c r="CO645" s="32">
        <v>1165.0236816409999</v>
      </c>
      <c r="CP645" s="32">
        <v>810.68731689499998</v>
      </c>
      <c r="CQ645" s="32">
        <v>5321.3940429690001</v>
      </c>
      <c r="CR645" s="32">
        <v>3939.5541992190001</v>
      </c>
      <c r="CS645" s="32">
        <v>1421.1014404299999</v>
      </c>
      <c r="CT645" s="32">
        <v>754.79998779300001</v>
      </c>
      <c r="CU645" s="32">
        <v>7685.6616210940001</v>
      </c>
      <c r="CV645" s="32">
        <v>262.04666137700002</v>
      </c>
      <c r="CW645" s="32">
        <v>254.02925109899999</v>
      </c>
      <c r="CX645" s="32">
        <v>868.68695068399995</v>
      </c>
      <c r="CZ645" s="32">
        <v>1251.4949951169999</v>
      </c>
      <c r="DA645" s="32">
        <v>1678.2153320309999</v>
      </c>
      <c r="DB645" s="32">
        <v>142.83125305199999</v>
      </c>
      <c r="DC645" s="34">
        <v>3728</v>
      </c>
      <c r="DD645" s="32">
        <v>2452.8872070309999</v>
      </c>
      <c r="DE645" s="32">
        <v>626.39495849599996</v>
      </c>
      <c r="DG645" s="32">
        <v>0.810000002</v>
      </c>
      <c r="DI645" s="32">
        <v>67.553916931000003</v>
      </c>
      <c r="DJ645" s="32">
        <v>308.89999999999998</v>
      </c>
      <c r="DK645" s="32">
        <v>284.85159301800002</v>
      </c>
      <c r="DL645" s="32">
        <v>9534.830078125</v>
      </c>
      <c r="DM645" s="32">
        <v>1397.0163574220001</v>
      </c>
      <c r="DN645" s="32">
        <v>2111.3525390619998</v>
      </c>
      <c r="DO645" s="32">
        <v>308.89999999999998</v>
      </c>
      <c r="DP645" s="32">
        <v>340.5</v>
      </c>
      <c r="DQ645" s="34">
        <v>1173</v>
      </c>
      <c r="DS645" s="32">
        <v>14.3</v>
      </c>
      <c r="DT645" s="32">
        <v>827.80621337900004</v>
      </c>
      <c r="DU645" s="32">
        <v>107</v>
      </c>
      <c r="DV645" s="32">
        <v>4149.4516601559999</v>
      </c>
      <c r="DW645" s="32">
        <v>1027.9650878909999</v>
      </c>
      <c r="DX645" s="32">
        <v>345.7</v>
      </c>
      <c r="DY645" s="32">
        <v>393.472412109</v>
      </c>
      <c r="EA645">
        <v>8.9710000000000001</v>
      </c>
      <c r="EB645" s="32">
        <v>528.42974853500004</v>
      </c>
      <c r="EC645" s="32">
        <v>743.20001220699999</v>
      </c>
    </row>
    <row r="646" spans="1:133">
      <c r="A646" s="33">
        <v>44762</v>
      </c>
      <c r="B646" s="32">
        <v>584.35168456999997</v>
      </c>
      <c r="C646" s="32">
        <v>6870.6469726559999</v>
      </c>
      <c r="D646" s="32">
        <v>1048.503540039</v>
      </c>
      <c r="E646" s="32">
        <v>2934.5847167970001</v>
      </c>
      <c r="F646" s="32">
        <v>690.84851074200003</v>
      </c>
      <c r="G646" s="32">
        <v>2856.0510253910002</v>
      </c>
      <c r="H646" s="32">
        <v>473.48117065399998</v>
      </c>
      <c r="I646" s="32">
        <v>114.091186523</v>
      </c>
      <c r="J646" s="32">
        <v>2313.9541015619998</v>
      </c>
      <c r="K646" s="32">
        <v>1488.4542236330001</v>
      </c>
      <c r="L646" s="32">
        <v>10911.063476562</v>
      </c>
      <c r="M646" s="32">
        <v>463.03570556599999</v>
      </c>
      <c r="N646" s="32">
        <v>222.49546814000001</v>
      </c>
      <c r="O646" s="32">
        <v>852.797363281</v>
      </c>
      <c r="P646" s="32">
        <v>660.36743164100005</v>
      </c>
      <c r="Q646" s="32">
        <v>147.891723633</v>
      </c>
      <c r="R646" s="32">
        <v>1035.7325439450001</v>
      </c>
      <c r="S646" s="32">
        <v>1155.4643554690001</v>
      </c>
      <c r="T646" s="32">
        <v>122.008033752</v>
      </c>
      <c r="U646" s="32">
        <v>3974.6462402339998</v>
      </c>
      <c r="V646" s="32">
        <v>2176.5373535160002</v>
      </c>
      <c r="W646" s="32">
        <v>1196.2371826169999</v>
      </c>
      <c r="X646" s="32">
        <v>87.756851196</v>
      </c>
      <c r="Y646" s="32">
        <v>212.14047241200001</v>
      </c>
      <c r="Z646" s="32">
        <v>3867.9450683589998</v>
      </c>
      <c r="AA646" s="32">
        <v>283.16067504900002</v>
      </c>
      <c r="AB646" s="32">
        <v>1024.954467773</v>
      </c>
      <c r="AC646" s="32">
        <v>6296.4809570309999</v>
      </c>
      <c r="AD646" s="32">
        <v>2495.4772949220001</v>
      </c>
      <c r="AE646" s="32">
        <v>1439.820678711</v>
      </c>
      <c r="AF646" s="32">
        <v>344.27703857400002</v>
      </c>
      <c r="AG646" s="32">
        <v>1810.9110107419999</v>
      </c>
      <c r="AH646" s="32">
        <v>595.16760253899997</v>
      </c>
      <c r="AI646" s="32">
        <v>388.83724975600001</v>
      </c>
      <c r="AJ646" s="32">
        <v>1153.4549560549999</v>
      </c>
      <c r="AK646" s="32">
        <v>3665.7956542970001</v>
      </c>
      <c r="AL646" s="32">
        <v>578.74102783199999</v>
      </c>
      <c r="AM646" s="32">
        <v>1053.868164062</v>
      </c>
      <c r="AN646" s="32">
        <v>2555.5754394529999</v>
      </c>
      <c r="AO646" s="32">
        <v>302.905761719</v>
      </c>
      <c r="AP646" s="32">
        <v>2693.1945800779999</v>
      </c>
      <c r="AQ646" s="32">
        <v>975.74444580099998</v>
      </c>
      <c r="AR646" s="32">
        <v>1863.789672852</v>
      </c>
      <c r="AS646" s="32">
        <v>2758.0954589839998</v>
      </c>
      <c r="AT646" s="32">
        <v>1696.5539550779999</v>
      </c>
      <c r="AU646" s="32">
        <v>978.35174560500002</v>
      </c>
      <c r="AV646" s="32">
        <v>157.907302856</v>
      </c>
      <c r="AW646" s="32">
        <v>1774.244140625</v>
      </c>
      <c r="AX646" s="32">
        <v>703.21069335899995</v>
      </c>
      <c r="AY646" s="32">
        <v>485.79479980500003</v>
      </c>
      <c r="AZ646" s="32">
        <v>387.96514892599998</v>
      </c>
      <c r="BA646" s="32">
        <v>139.779129028</v>
      </c>
      <c r="BB646" s="32">
        <v>1677.1374511720001</v>
      </c>
      <c r="BC646" s="32">
        <v>2601.4458007809999</v>
      </c>
      <c r="BD646" s="32">
        <v>1747.8828125</v>
      </c>
      <c r="BE646" s="32">
        <v>509.611419678</v>
      </c>
      <c r="BF646" s="32">
        <v>615.16278076200001</v>
      </c>
      <c r="BG646" s="32">
        <v>216.05110168499999</v>
      </c>
      <c r="BH646" s="32">
        <v>468.20614624000001</v>
      </c>
      <c r="BI646" s="32">
        <v>8028</v>
      </c>
      <c r="BJ646" s="32">
        <v>4785.1103515619998</v>
      </c>
      <c r="BK646" s="32">
        <v>179.33496093799999</v>
      </c>
      <c r="BL646" s="32">
        <v>1587.0319824220001</v>
      </c>
      <c r="BM646" s="32">
        <v>3456.2580566410002</v>
      </c>
      <c r="BN646" s="32">
        <v>782.35876464800003</v>
      </c>
      <c r="BO646" s="32">
        <v>2965.6181640619998</v>
      </c>
      <c r="BP646" s="32">
        <v>10890.836914062</v>
      </c>
      <c r="BQ646" s="32">
        <v>1797.0799560549999</v>
      </c>
      <c r="BR646" s="32">
        <v>4684.2797851559999</v>
      </c>
      <c r="BS646" s="32">
        <v>2117.8249511720001</v>
      </c>
      <c r="BT646" s="32">
        <v>1801.9699707029999</v>
      </c>
      <c r="BU646" s="32">
        <v>92.029998778999996</v>
      </c>
      <c r="BV646" s="32">
        <v>1149.3820800779999</v>
      </c>
      <c r="BW646" s="32">
        <v>413.857177734</v>
      </c>
      <c r="BX646" s="32">
        <v>1761.1378173830001</v>
      </c>
      <c r="BY646" s="32">
        <v>838.09313964800003</v>
      </c>
      <c r="BZ646" s="32">
        <v>750</v>
      </c>
      <c r="CA646" s="32">
        <v>835.72448730500003</v>
      </c>
      <c r="CB646" s="32">
        <v>261.99978637700002</v>
      </c>
      <c r="CC646" s="32">
        <v>43.396484375</v>
      </c>
      <c r="CD646" s="32">
        <v>239.195037842</v>
      </c>
      <c r="CE646" s="32">
        <v>464.90866088899998</v>
      </c>
      <c r="CF646" s="32">
        <v>6543.9213867190001</v>
      </c>
      <c r="CG646" s="32">
        <v>4384.35546875</v>
      </c>
      <c r="CH646" s="32">
        <v>9.8197107320000008</v>
      </c>
      <c r="CI646" s="32">
        <v>2021.5258789059999</v>
      </c>
      <c r="CJ646" s="32">
        <v>401.35021972700002</v>
      </c>
      <c r="CK646" s="32">
        <v>129.19635009800001</v>
      </c>
      <c r="CL646" s="32">
        <v>388.83724975600001</v>
      </c>
      <c r="CM646" s="32">
        <v>157.47486877399999</v>
      </c>
      <c r="CN646" s="32">
        <v>844.64520263700001</v>
      </c>
      <c r="CO646" s="32">
        <v>1160.027954102</v>
      </c>
      <c r="CP646" s="32">
        <v>802.69238281200001</v>
      </c>
      <c r="CQ646" s="32">
        <v>5275.4340820309999</v>
      </c>
      <c r="CR646" s="32">
        <v>3889.5979003910002</v>
      </c>
      <c r="CS646" s="32">
        <v>1404.4135742190001</v>
      </c>
      <c r="CT646" s="32">
        <v>774.79998779300001</v>
      </c>
      <c r="CU646" s="32">
        <v>7793.62890625</v>
      </c>
      <c r="CV646" s="32">
        <v>259.549072266</v>
      </c>
      <c r="CW646" s="32">
        <v>254.22886657699999</v>
      </c>
      <c r="CX646" s="32">
        <v>850.10333251999998</v>
      </c>
      <c r="CZ646" s="32">
        <v>1256.4930419919999</v>
      </c>
      <c r="DA646" s="32">
        <v>1689.2067871090001</v>
      </c>
      <c r="DB646" s="32">
        <v>143.381149292</v>
      </c>
      <c r="DC646" s="34">
        <v>3706</v>
      </c>
      <c r="DD646" s="32">
        <v>2558.8391113279999</v>
      </c>
      <c r="DE646" s="32">
        <v>628.59356689499998</v>
      </c>
      <c r="DG646" s="32">
        <v>0.810000002</v>
      </c>
      <c r="DI646" s="32">
        <v>68.752029418999996</v>
      </c>
      <c r="DJ646" s="32">
        <v>326.10000000000002</v>
      </c>
      <c r="DK646" s="32">
        <v>285.451263428</v>
      </c>
      <c r="DL646" s="32">
        <v>9688.74609375</v>
      </c>
      <c r="DM646" s="32">
        <v>1414.997436523</v>
      </c>
      <c r="DN646" s="32">
        <v>2101.3698730470001</v>
      </c>
      <c r="DO646" s="32">
        <v>326.10000000000002</v>
      </c>
      <c r="DP646" s="32">
        <v>353.6</v>
      </c>
      <c r="DQ646" s="34">
        <v>1178</v>
      </c>
      <c r="DS646" s="32">
        <v>14.97</v>
      </c>
      <c r="DT646" s="32">
        <v>837.43682861299999</v>
      </c>
      <c r="DU646" s="32">
        <v>107</v>
      </c>
      <c r="DV646" s="32">
        <v>4113.4741210940001</v>
      </c>
      <c r="DW646" s="32">
        <v>1024.035522461</v>
      </c>
      <c r="DX646" s="32">
        <v>353.4</v>
      </c>
      <c r="DY646" s="32">
        <v>390.2734375</v>
      </c>
      <c r="EA646">
        <v>9.3339999999999996</v>
      </c>
      <c r="EB646" s="32">
        <v>548.00134277300003</v>
      </c>
      <c r="EC646" s="32">
        <v>781.59997558600003</v>
      </c>
    </row>
    <row r="647" spans="1:133">
      <c r="A647" s="33">
        <v>44763</v>
      </c>
      <c r="B647" s="32">
        <v>586.74987793000003</v>
      </c>
      <c r="C647" s="32">
        <v>7044.5620117190001</v>
      </c>
      <c r="D647" s="32">
        <v>1046.504516602</v>
      </c>
      <c r="E647" s="32">
        <v>2989.5583496089998</v>
      </c>
      <c r="F647" s="32">
        <v>703.64196777300003</v>
      </c>
      <c r="G647" s="32">
        <v>2869.0378417970001</v>
      </c>
      <c r="H647" s="32">
        <v>475.47817993199999</v>
      </c>
      <c r="I647" s="32">
        <v>111.631477356</v>
      </c>
      <c r="J647" s="32">
        <v>2350.9375</v>
      </c>
      <c r="K647" s="32">
        <v>1514.9356689450001</v>
      </c>
      <c r="L647" s="32">
        <v>10787.142578125</v>
      </c>
      <c r="M647" s="32">
        <v>468.043457031</v>
      </c>
      <c r="N647" s="32">
        <v>226.49357605</v>
      </c>
      <c r="O647" s="32">
        <v>868.77862548799999</v>
      </c>
      <c r="P647" s="32">
        <v>654.76947021499996</v>
      </c>
      <c r="Q647" s="32">
        <v>148.52027893100001</v>
      </c>
      <c r="R647" s="32">
        <v>1051.2211914059999</v>
      </c>
      <c r="S647" s="32">
        <v>1183.9389648440001</v>
      </c>
      <c r="T647" s="32">
        <v>125.6508255</v>
      </c>
      <c r="U647" s="32">
        <v>4041.9638671880002</v>
      </c>
      <c r="V647" s="32">
        <v>2246.5227050779999</v>
      </c>
      <c r="W647" s="32">
        <v>1246.2052001950001</v>
      </c>
      <c r="X647" s="32">
        <v>87.057365417</v>
      </c>
      <c r="Y647" s="32">
        <v>212.938720703</v>
      </c>
      <c r="Z647" s="32">
        <v>3942.2006835940001</v>
      </c>
      <c r="AA647" s="32">
        <v>284.25897216800001</v>
      </c>
      <c r="AB647" s="32">
        <v>1006.3359375</v>
      </c>
      <c r="AC647" s="32">
        <v>6264.5092773440001</v>
      </c>
      <c r="AD647" s="32">
        <v>2528.2309570309999</v>
      </c>
      <c r="AE647" s="32">
        <v>1479.3022460940001</v>
      </c>
      <c r="AF647" s="32">
        <v>343.96343994099999</v>
      </c>
      <c r="AG647" s="32">
        <v>1807.4636230470001</v>
      </c>
      <c r="AH647" s="32">
        <v>609.83850097699997</v>
      </c>
      <c r="AI647" s="32">
        <v>393.52926635699998</v>
      </c>
      <c r="AJ647" s="32">
        <v>1148.95703125</v>
      </c>
      <c r="AK647" s="32">
        <v>3705.2775878910002</v>
      </c>
      <c r="AL647" s="32">
        <v>580.73999023399995</v>
      </c>
      <c r="AM647" s="32">
        <v>1057.3643798830001</v>
      </c>
      <c r="AN647" s="32">
        <v>2574.8991699220001</v>
      </c>
      <c r="AO647" s="32">
        <v>314.102294922</v>
      </c>
      <c r="AP647" s="32">
        <v>2665.2136230470001</v>
      </c>
      <c r="AQ647" s="32">
        <v>972.34796142599998</v>
      </c>
      <c r="AR647" s="32">
        <v>1868.779663086</v>
      </c>
      <c r="AS647" s="32">
        <v>2834.0703125</v>
      </c>
      <c r="AT647" s="32">
        <v>1718.035522461</v>
      </c>
      <c r="AU647" s="32">
        <v>1004.334472656</v>
      </c>
      <c r="AV647" s="32">
        <v>160.80099487300001</v>
      </c>
      <c r="AW647" s="32">
        <v>1744.876586914</v>
      </c>
      <c r="AX647" s="32">
        <v>712.79431152300003</v>
      </c>
      <c r="AY647" s="32">
        <v>476.79861450200002</v>
      </c>
      <c r="AZ647" s="32">
        <v>383.37149047899999</v>
      </c>
      <c r="BA647" s="32">
        <v>142.5287323</v>
      </c>
      <c r="BB647" s="32">
        <v>1690.1307373049999</v>
      </c>
      <c r="BC647" s="32">
        <v>2624.9226074220001</v>
      </c>
      <c r="BD647" s="32">
        <v>1744.3848876950001</v>
      </c>
      <c r="BE647" s="32">
        <v>512.81030273399995</v>
      </c>
      <c r="BF647" s="32">
        <v>630.15698242200006</v>
      </c>
      <c r="BG647" s="32">
        <v>216.35075378400001</v>
      </c>
      <c r="BH647" s="32">
        <v>472.29934692400002</v>
      </c>
      <c r="BI647" s="32">
        <v>8024</v>
      </c>
      <c r="BJ647" s="32">
        <v>4742.126953125</v>
      </c>
      <c r="BK647" s="32">
        <v>180.73248290999999</v>
      </c>
      <c r="BL647" s="32">
        <v>1598.2384033200001</v>
      </c>
      <c r="BM647" s="32">
        <v>3442.7861328119998</v>
      </c>
      <c r="BN647" s="32">
        <v>786.75622558600003</v>
      </c>
      <c r="BO647" s="32">
        <v>2981.10546875</v>
      </c>
      <c r="BP647" s="32">
        <v>11325.670898438</v>
      </c>
      <c r="BQ647" s="32">
        <v>1842.0319824220001</v>
      </c>
      <c r="BR647" s="32">
        <v>4685.77734375</v>
      </c>
      <c r="BS647" s="32">
        <v>2118.8237304690001</v>
      </c>
      <c r="BT647" s="32">
        <v>1813.6680908200001</v>
      </c>
      <c r="BU647" s="32">
        <v>92.349998474000003</v>
      </c>
      <c r="BV647" s="32">
        <v>1174.3048095700001</v>
      </c>
      <c r="BW647" s="32">
        <v>417.84902954099999</v>
      </c>
      <c r="BX647" s="32">
        <v>1718.6948242190001</v>
      </c>
      <c r="BY647" s="32">
        <v>850.69152831999997</v>
      </c>
      <c r="BZ647" s="32">
        <v>949.5</v>
      </c>
      <c r="CA647" s="32">
        <v>854.10089111299999</v>
      </c>
      <c r="CB647" s="32">
        <v>263.49810790999999</v>
      </c>
      <c r="CC647" s="32">
        <v>43.276626587000003</v>
      </c>
      <c r="CD647" s="32">
        <v>240.785446167</v>
      </c>
      <c r="CE647" s="32">
        <v>473.05899047899999</v>
      </c>
      <c r="CF647" s="32">
        <v>6623.8706054690001</v>
      </c>
      <c r="CG647" s="32">
        <v>4507.28125</v>
      </c>
      <c r="CH647" s="32">
        <v>10.094796181</v>
      </c>
      <c r="CI647" s="32">
        <v>1999.836547852</v>
      </c>
      <c r="CJ647" s="32">
        <v>395.46255493199999</v>
      </c>
      <c r="CK647" s="32">
        <v>129.53619384800001</v>
      </c>
      <c r="CL647" s="32">
        <v>393.52926635699998</v>
      </c>
      <c r="CM647" s="32">
        <v>158.79348754899999</v>
      </c>
      <c r="CN647" s="32">
        <v>857.63977050799997</v>
      </c>
      <c r="CO647" s="32">
        <v>1171.0187988279999</v>
      </c>
      <c r="CP647" s="32">
        <v>782.70501708999996</v>
      </c>
      <c r="CQ647" s="32">
        <v>5265.4428710940001</v>
      </c>
      <c r="CR647" s="32">
        <v>3885.6013183589998</v>
      </c>
      <c r="CS647" s="32">
        <v>1403.53515625</v>
      </c>
      <c r="CT647" s="32">
        <v>753.20001220699999</v>
      </c>
      <c r="CU647" s="32">
        <v>7891.5991210940001</v>
      </c>
      <c r="CV647" s="32">
        <v>260.84783935500002</v>
      </c>
      <c r="CW647" s="32">
        <v>258.72058105500003</v>
      </c>
      <c r="CX647" s="32">
        <v>854.65045166000004</v>
      </c>
      <c r="CZ647" s="32">
        <v>1291.4787597659999</v>
      </c>
      <c r="DA647" s="32">
        <v>1723.6805419919999</v>
      </c>
      <c r="DB647" s="32">
        <v>143.03121948200001</v>
      </c>
      <c r="DC647" s="34">
        <v>3438</v>
      </c>
      <c r="DD647" s="32">
        <v>2696.7766113279999</v>
      </c>
      <c r="DE647" s="32">
        <v>655.17639160199997</v>
      </c>
      <c r="DG647" s="32">
        <v>0.810000002</v>
      </c>
      <c r="DI647" s="32">
        <v>70.848747252999999</v>
      </c>
      <c r="DJ647" s="32">
        <v>289</v>
      </c>
      <c r="DK647" s="32">
        <v>289.84899902299998</v>
      </c>
      <c r="DL647" s="32">
        <v>9828.669921875</v>
      </c>
      <c r="DM647" s="32">
        <v>1470.4387207029999</v>
      </c>
      <c r="DN647" s="32">
        <v>2093.3837890619998</v>
      </c>
      <c r="DO647" s="32">
        <v>289</v>
      </c>
      <c r="DP647" s="32">
        <v>356.9</v>
      </c>
      <c r="DQ647" s="34">
        <v>1178</v>
      </c>
      <c r="DS647" s="32">
        <v>16.37</v>
      </c>
      <c r="DT647" s="32">
        <v>831.69714355500003</v>
      </c>
      <c r="DU647" s="32">
        <v>106.5</v>
      </c>
      <c r="DV647" s="32">
        <v>4253.3881835940001</v>
      </c>
      <c r="DW647" s="32">
        <v>994.17108154300001</v>
      </c>
      <c r="DX647" s="32">
        <v>370</v>
      </c>
      <c r="DY647" s="32">
        <v>382.775878906</v>
      </c>
      <c r="EA647">
        <v>9.3490000000000002</v>
      </c>
      <c r="EB647" s="32">
        <v>548.00134277300003</v>
      </c>
      <c r="EC647" s="32">
        <v>707.79998779300001</v>
      </c>
    </row>
    <row r="648" spans="1:133">
      <c r="A648" s="33">
        <v>44764</v>
      </c>
      <c r="B648" s="32">
        <v>572.36090087900004</v>
      </c>
      <c r="C648" s="32">
        <v>7046.5615234380002</v>
      </c>
      <c r="D648" s="32">
        <v>1075.490844727</v>
      </c>
      <c r="E648" s="32">
        <v>3041.5334472660002</v>
      </c>
      <c r="F648" s="32">
        <v>700.04388427699996</v>
      </c>
      <c r="G648" s="32">
        <v>2927.9768066410002</v>
      </c>
      <c r="H648" s="32">
        <v>488.35861206099997</v>
      </c>
      <c r="I648" s="32">
        <v>112.949882507</v>
      </c>
      <c r="J648" s="32">
        <v>2356.9350585940001</v>
      </c>
      <c r="K648" s="32">
        <v>1493.9504394529999</v>
      </c>
      <c r="L648" s="32">
        <v>10759.159179688</v>
      </c>
      <c r="M648" s="32">
        <v>460.710693359</v>
      </c>
      <c r="N648" s="32">
        <v>224.89431762699999</v>
      </c>
      <c r="O648" s="32">
        <v>870.57647705099998</v>
      </c>
      <c r="P648" s="32">
        <v>669.76422119100005</v>
      </c>
      <c r="Q648" s="32">
        <v>147.891723633</v>
      </c>
      <c r="R648" s="32">
        <v>1079.200561523</v>
      </c>
      <c r="S648" s="32">
        <v>1183.9389648440001</v>
      </c>
      <c r="T648" s="32">
        <v>125.950233459</v>
      </c>
      <c r="U648" s="32">
        <v>4086.8422851559999</v>
      </c>
      <c r="V648" s="32">
        <v>2281.5151367190001</v>
      </c>
      <c r="W648" s="32">
        <v>1236.211547852</v>
      </c>
      <c r="X648" s="32">
        <v>87.097335814999994</v>
      </c>
      <c r="Y648" s="32">
        <v>214.83462524399999</v>
      </c>
      <c r="Z648" s="32">
        <v>3972.6645507809999</v>
      </c>
      <c r="AA648" s="32">
        <v>269.58169555699999</v>
      </c>
      <c r="AB648" s="32">
        <v>1027.2819824220001</v>
      </c>
      <c r="AC648" s="32">
        <v>6262.5102539059999</v>
      </c>
      <c r="AD648" s="32">
        <v>2424.6584472660002</v>
      </c>
      <c r="AE648" s="32">
        <v>1495.294555664</v>
      </c>
      <c r="AF648" s="32">
        <v>342.499755859</v>
      </c>
      <c r="AG648" s="32">
        <v>1826.1784667970001</v>
      </c>
      <c r="AH648" s="32">
        <v>607.06304931600005</v>
      </c>
      <c r="AI648" s="32">
        <v>391.03350830099998</v>
      </c>
      <c r="AJ648" s="32">
        <v>1179.4426269529999</v>
      </c>
      <c r="AK648" s="32">
        <v>3718.271484375</v>
      </c>
      <c r="AL648" s="32">
        <v>588.536621094</v>
      </c>
      <c r="AM648" s="32">
        <v>1076.3438720700001</v>
      </c>
      <c r="AN648" s="32">
        <v>2531.4208984380002</v>
      </c>
      <c r="AO648" s="32">
        <v>316.40158081099997</v>
      </c>
      <c r="AP648" s="32">
        <v>2688.1979980470001</v>
      </c>
      <c r="AQ648" s="32">
        <v>972.83312988299997</v>
      </c>
      <c r="AR648" s="32">
        <v>1851.314453125</v>
      </c>
      <c r="AS648" s="32">
        <v>2833.0708007809999</v>
      </c>
      <c r="AT648" s="32">
        <v>1724.0305175779999</v>
      </c>
      <c r="AU648" s="32">
        <v>1013.328552246</v>
      </c>
      <c r="AV648" s="32">
        <v>161.25004577600001</v>
      </c>
      <c r="AW648" s="32">
        <v>1741.280639648</v>
      </c>
      <c r="AX648" s="32">
        <v>731.36291503899997</v>
      </c>
      <c r="AY648" s="32">
        <v>521.77960205099998</v>
      </c>
      <c r="AZ648" s="32">
        <v>382.77227783199999</v>
      </c>
      <c r="BA648" s="32">
        <v>141.878829956</v>
      </c>
      <c r="BB648" s="32">
        <v>1698.126586914</v>
      </c>
      <c r="BC648" s="32">
        <v>2662.8852539059999</v>
      </c>
      <c r="BD648" s="32">
        <v>1734.3914794919999</v>
      </c>
      <c r="BE648" s="32">
        <v>515.209472656</v>
      </c>
      <c r="BF648" s="32">
        <v>628.55761718799999</v>
      </c>
      <c r="BG648" s="32">
        <v>220.146362305</v>
      </c>
      <c r="BH648" s="32">
        <v>477.02236938499999</v>
      </c>
      <c r="BI648" s="32">
        <v>8276</v>
      </c>
      <c r="BJ648" s="32">
        <v>4760.1201171880002</v>
      </c>
      <c r="BK648" s="32">
        <v>176.88922119099999</v>
      </c>
      <c r="BL648" s="32">
        <v>1511.789428711</v>
      </c>
      <c r="BM648" s="32">
        <v>3413.3483886720001</v>
      </c>
      <c r="BN648" s="32">
        <v>790.75396728500004</v>
      </c>
      <c r="BO648" s="32">
        <v>2981.6049804690001</v>
      </c>
      <c r="BP648" s="32">
        <v>11330.669921875</v>
      </c>
      <c r="BQ648" s="32">
        <v>1855.517578125</v>
      </c>
      <c r="BR648" s="32">
        <v>4765.1640625</v>
      </c>
      <c r="BS648" s="32">
        <v>2115.8269042970001</v>
      </c>
      <c r="BT648" s="32">
        <v>1820.686889648</v>
      </c>
      <c r="BU648" s="32">
        <v>92.599998474000003</v>
      </c>
      <c r="BV648" s="32">
        <v>1163.5538330080001</v>
      </c>
      <c r="BW648" s="32">
        <v>418.04864501999998</v>
      </c>
      <c r="BX648" s="32">
        <v>1725.1860351559999</v>
      </c>
      <c r="BY648" s="32">
        <v>831.29400634800004</v>
      </c>
      <c r="BZ648" s="32">
        <v>942</v>
      </c>
      <c r="CA648" s="32">
        <v>855.69879150400004</v>
      </c>
      <c r="CB648" s="32">
        <v>265.09625244099999</v>
      </c>
      <c r="CC648" s="32">
        <v>43.176750183000003</v>
      </c>
      <c r="CD648" s="32">
        <v>238.66487121599999</v>
      </c>
      <c r="CE648" s="32">
        <v>469.66302490200002</v>
      </c>
      <c r="CF648" s="32">
        <v>6681.8349609380002</v>
      </c>
      <c r="CG648" s="32">
        <v>4514.27734375</v>
      </c>
      <c r="CH648" s="32">
        <v>10.011436462000001</v>
      </c>
      <c r="CI648" s="32">
        <v>2010.6811523440001</v>
      </c>
      <c r="CJ648" s="32">
        <v>397.72341918900003</v>
      </c>
      <c r="CK648" s="32">
        <v>128.95648193400001</v>
      </c>
      <c r="CL648" s="32">
        <v>391.03350830099998</v>
      </c>
      <c r="CM648" s="32">
        <v>157.67466735799999</v>
      </c>
      <c r="CN648" s="32">
        <v>862.63775634800004</v>
      </c>
      <c r="CO648" s="32">
        <v>1205.9893798830001</v>
      </c>
      <c r="CP648" s="32">
        <v>779.50701904300001</v>
      </c>
      <c r="CQ648" s="32">
        <v>5251.455078125</v>
      </c>
      <c r="CR648" s="32">
        <v>3908.0815429690001</v>
      </c>
      <c r="CS648" s="32">
        <v>1421.9797363279999</v>
      </c>
      <c r="CT648" s="32">
        <v>791.59997558600003</v>
      </c>
      <c r="CU648" s="32">
        <v>7849.6118164059999</v>
      </c>
      <c r="CV648" s="32">
        <v>259.14947509799998</v>
      </c>
      <c r="CW648" s="32">
        <v>256.22518920900001</v>
      </c>
      <c r="CX648" s="32">
        <v>868.68695068399995</v>
      </c>
      <c r="CZ648" s="32">
        <v>1284.4816894529999</v>
      </c>
      <c r="DA648" s="32">
        <v>1709.6912841799999</v>
      </c>
      <c r="DB648" s="32">
        <v>144.78099060100001</v>
      </c>
      <c r="DC648" s="34">
        <v>3620</v>
      </c>
      <c r="DD648" s="32">
        <v>2712.7692871089998</v>
      </c>
      <c r="DE648" s="32">
        <v>673.16473388700001</v>
      </c>
      <c r="DG648" s="32">
        <v>0.810000002</v>
      </c>
      <c r="DI648" s="32">
        <v>70.089927673000005</v>
      </c>
      <c r="DJ648" s="32">
        <v>251</v>
      </c>
      <c r="DK648" s="32">
        <v>290.64855956999997</v>
      </c>
      <c r="DL648" s="32">
        <v>9970.591796875</v>
      </c>
      <c r="DM648" s="32">
        <v>1423.987915039</v>
      </c>
      <c r="DN648" s="32">
        <v>2152.2817382809999</v>
      </c>
      <c r="DO648" s="32">
        <v>251</v>
      </c>
      <c r="DP648" s="32">
        <v>340.3</v>
      </c>
      <c r="DQ648" s="34">
        <v>1178</v>
      </c>
      <c r="DS648" s="32">
        <v>16.239999999999998</v>
      </c>
      <c r="DT648" s="32">
        <v>847.61676025400004</v>
      </c>
      <c r="DU648" s="32">
        <v>106.5</v>
      </c>
      <c r="DV648" s="32">
        <v>4227.4038085940001</v>
      </c>
      <c r="DW648" s="32">
        <v>994.95703125</v>
      </c>
      <c r="DX648" s="32">
        <v>373.3</v>
      </c>
      <c r="DY648" s="32">
        <v>378.97711181599999</v>
      </c>
      <c r="EA648">
        <v>9.0790000000000006</v>
      </c>
      <c r="EB648" s="32">
        <v>548.00134277300003</v>
      </c>
      <c r="EC648" s="32">
        <v>692</v>
      </c>
    </row>
    <row r="649" spans="1:133">
      <c r="A649" s="33">
        <v>44767</v>
      </c>
      <c r="B649" s="32">
        <v>590.54699706999997</v>
      </c>
      <c r="C649" s="32">
        <v>6942.611328125</v>
      </c>
      <c r="D649" s="32">
        <v>1074.4913330080001</v>
      </c>
      <c r="E649" s="32">
        <v>3017.544921875</v>
      </c>
      <c r="F649" s="32">
        <v>694.64654541000004</v>
      </c>
      <c r="G649" s="32">
        <v>2890.0161132809999</v>
      </c>
      <c r="H649" s="32">
        <v>485.46301269499997</v>
      </c>
      <c r="I649" s="32">
        <v>112.162773132</v>
      </c>
      <c r="J649" s="32">
        <v>2343.9406738279999</v>
      </c>
      <c r="K649" s="32">
        <v>1506.4415283200001</v>
      </c>
      <c r="L649" s="32">
        <v>10803.131835938</v>
      </c>
      <c r="M649" s="32">
        <v>470.81555175800003</v>
      </c>
      <c r="N649" s="32">
        <v>222.295532227</v>
      </c>
      <c r="O649" s="32">
        <v>868.97833251999998</v>
      </c>
      <c r="P649" s="32">
        <v>648.37164306600005</v>
      </c>
      <c r="Q649" s="32">
        <v>151.39372253400001</v>
      </c>
      <c r="R649" s="32">
        <v>1060.2145996090001</v>
      </c>
      <c r="S649" s="32">
        <v>1184.9379882809999</v>
      </c>
      <c r="T649" s="32">
        <v>126.748641968</v>
      </c>
      <c r="U649" s="32">
        <v>4037.0852050779999</v>
      </c>
      <c r="V649" s="32">
        <v>2236.5244140619998</v>
      </c>
      <c r="W649" s="32">
        <v>1226.2180175779999</v>
      </c>
      <c r="X649" s="32">
        <v>88.376411438000005</v>
      </c>
      <c r="Y649" s="32">
        <v>212.83895874000001</v>
      </c>
      <c r="Z649" s="32">
        <v>3998.3681640619998</v>
      </c>
      <c r="AA649" s="32">
        <v>272.47717285200002</v>
      </c>
      <c r="AB649" s="32">
        <v>1032.401977539</v>
      </c>
      <c r="AC649" s="32">
        <v>6344.4384765619998</v>
      </c>
      <c r="AD649" s="32">
        <v>2450.330078125</v>
      </c>
      <c r="AE649" s="32">
        <v>1508.7882080080001</v>
      </c>
      <c r="AF649" s="32">
        <v>342.08151245099998</v>
      </c>
      <c r="AG649" s="32">
        <v>1817.3135986330001</v>
      </c>
      <c r="AH649" s="32">
        <v>598.33966064499998</v>
      </c>
      <c r="AI649" s="32">
        <v>396.82366943400001</v>
      </c>
      <c r="AJ649" s="32">
        <v>1153.954711914</v>
      </c>
      <c r="AK649" s="32">
        <v>3720.2702636720001</v>
      </c>
      <c r="AL649" s="32">
        <v>580.34020996100003</v>
      </c>
      <c r="AM649" s="32">
        <v>1065.8553466799999</v>
      </c>
      <c r="AN649" s="32">
        <v>2512.0966796880002</v>
      </c>
      <c r="AO649" s="32">
        <v>304.90515136699997</v>
      </c>
      <c r="AP649" s="32">
        <v>2657.21875</v>
      </c>
      <c r="AQ649" s="32">
        <v>957.20959472699997</v>
      </c>
      <c r="AR649" s="32">
        <v>1859.797485352</v>
      </c>
      <c r="AS649" s="32">
        <v>2780.0881347660002</v>
      </c>
      <c r="AT649" s="32">
        <v>1739.517211914</v>
      </c>
      <c r="AU649" s="32">
        <v>987.84539794900002</v>
      </c>
      <c r="AV649" s="32">
        <v>158.705566406</v>
      </c>
      <c r="AW649" s="32">
        <v>1742.87890625</v>
      </c>
      <c r="AX649" s="32">
        <v>729.16687011700003</v>
      </c>
      <c r="AY649" s="32">
        <v>536.77325439499998</v>
      </c>
      <c r="AZ649" s="32">
        <v>386.16766357400002</v>
      </c>
      <c r="BA649" s="32">
        <v>138.87925720199999</v>
      </c>
      <c r="BB649" s="32">
        <v>1694.6284179690001</v>
      </c>
      <c r="BC649" s="32">
        <v>2726.3229980470001</v>
      </c>
      <c r="BD649" s="32">
        <v>1735.390625</v>
      </c>
      <c r="BE649" s="32">
        <v>506.41265869099999</v>
      </c>
      <c r="BF649" s="32">
        <v>622.75982666000004</v>
      </c>
      <c r="BG649" s="32">
        <v>220.94546508799999</v>
      </c>
      <c r="BH649" s="32">
        <v>483.31967163100001</v>
      </c>
      <c r="BI649" s="32">
        <v>8060</v>
      </c>
      <c r="BJ649" s="32">
        <v>4727.1333007809999</v>
      </c>
      <c r="BK649" s="32">
        <v>179.834075928</v>
      </c>
      <c r="BL649" s="32">
        <v>1533.6684570309999</v>
      </c>
      <c r="BM649" s="32">
        <v>3459.2517089839998</v>
      </c>
      <c r="BN649" s="32">
        <v>787.95550537099996</v>
      </c>
      <c r="BO649" s="32">
        <v>2989.5991210940001</v>
      </c>
      <c r="BP649" s="32">
        <v>11325.670898438</v>
      </c>
      <c r="BQ649" s="32">
        <v>1873.997680664</v>
      </c>
      <c r="BR649" s="32">
        <v>4843.0517578119998</v>
      </c>
      <c r="BS649" s="32">
        <v>2092.8505859380002</v>
      </c>
      <c r="BT649" s="32">
        <v>1816.475585938</v>
      </c>
      <c r="BU649" s="32">
        <v>91.949996948000006</v>
      </c>
      <c r="BV649" s="32">
        <v>1149.3820800779999</v>
      </c>
      <c r="BW649" s="32">
        <v>420.04455566399997</v>
      </c>
      <c r="BX649" s="32">
        <v>1737.669311523</v>
      </c>
      <c r="BY649" s="32">
        <v>812.69635009800004</v>
      </c>
      <c r="BZ649" s="32">
        <v>922</v>
      </c>
      <c r="CA649" s="32">
        <v>839.12017822300004</v>
      </c>
      <c r="CB649" s="32">
        <v>267.79318237299998</v>
      </c>
      <c r="CC649" s="32">
        <v>43.756042479999998</v>
      </c>
      <c r="CD649" s="32">
        <v>244.07220459000001</v>
      </c>
      <c r="CE649" s="32">
        <v>471.02136230500003</v>
      </c>
      <c r="CF649" s="32">
        <v>6661.8466796880002</v>
      </c>
      <c r="CG649" s="32">
        <v>4381.3569335940001</v>
      </c>
      <c r="CH649" s="32">
        <v>10.240674973000001</v>
      </c>
      <c r="CI649" s="32">
        <v>2039.764282227</v>
      </c>
      <c r="CJ649" s="32">
        <v>407.708892822</v>
      </c>
      <c r="CK649" s="32">
        <v>128.95648193400001</v>
      </c>
      <c r="CL649" s="32">
        <v>396.82366943400001</v>
      </c>
      <c r="CM649" s="32">
        <v>160.55165100100001</v>
      </c>
      <c r="CN649" s="32">
        <v>856.64019775400004</v>
      </c>
      <c r="CO649" s="32">
        <v>1189.0036621090001</v>
      </c>
      <c r="CP649" s="32">
        <v>780.30645751999998</v>
      </c>
      <c r="CQ649" s="32">
        <v>5165.5297851559999</v>
      </c>
      <c r="CR649" s="32">
        <v>3913.0773925779999</v>
      </c>
      <c r="CS649" s="32">
        <v>1357.86328125</v>
      </c>
      <c r="CT649" s="32">
        <v>759.59997558600003</v>
      </c>
      <c r="CU649" s="32">
        <v>7809.6240234380002</v>
      </c>
      <c r="CV649" s="32">
        <v>264.54425048799999</v>
      </c>
      <c r="CW649" s="32">
        <v>254.72795105</v>
      </c>
      <c r="CX649" s="32">
        <v>879.75805664100005</v>
      </c>
      <c r="CZ649" s="32">
        <v>1272.4865722659999</v>
      </c>
      <c r="DA649" s="32">
        <v>1722.681274414</v>
      </c>
      <c r="DB649" s="32">
        <v>145.38090515100001</v>
      </c>
      <c r="DC649" s="34">
        <v>3688</v>
      </c>
      <c r="DD649" s="32">
        <v>2654.7956542970001</v>
      </c>
      <c r="DE649" s="32">
        <v>653.77728271499996</v>
      </c>
      <c r="DG649" s="32">
        <v>0.810000002</v>
      </c>
      <c r="DI649" s="32">
        <v>72.006927489999995</v>
      </c>
      <c r="DJ649" s="32">
        <v>227.2</v>
      </c>
      <c r="DK649" s="32">
        <v>294.34664916999998</v>
      </c>
      <c r="DL649" s="32">
        <v>9934.61328125</v>
      </c>
      <c r="DM649" s="32">
        <v>1407.0059814450001</v>
      </c>
      <c r="DN649" s="32">
        <v>2175.2424316410002</v>
      </c>
      <c r="DO649" s="32">
        <v>227.2</v>
      </c>
      <c r="DP649" s="32">
        <v>333.6</v>
      </c>
      <c r="DQ649" s="34">
        <v>1176</v>
      </c>
      <c r="DS649" s="32">
        <v>18.350000000000001</v>
      </c>
      <c r="DT649" s="32">
        <v>840.30230712900004</v>
      </c>
      <c r="DU649" s="32">
        <v>106.5</v>
      </c>
      <c r="DV649" s="32">
        <v>4211.4135742190001</v>
      </c>
      <c r="DW649" s="32">
        <v>1020.106079102</v>
      </c>
      <c r="DX649" s="32">
        <v>382.2</v>
      </c>
      <c r="DY649" s="32">
        <v>373.67880249000001</v>
      </c>
      <c r="EA649">
        <v>9.1340000000000003</v>
      </c>
      <c r="EB649" s="32">
        <v>552.89416503899997</v>
      </c>
      <c r="EC649" s="32">
        <v>659.20001220699999</v>
      </c>
    </row>
    <row r="650" spans="1:133">
      <c r="A650" s="33">
        <v>44768</v>
      </c>
      <c r="B650" s="32">
        <v>578.95587158199999</v>
      </c>
      <c r="C650" s="32">
        <v>6940.6123046880002</v>
      </c>
      <c r="D650" s="32">
        <v>1078.9891357419999</v>
      </c>
      <c r="E650" s="32">
        <v>2956.5739746089998</v>
      </c>
      <c r="F650" s="32">
        <v>681.65319824200003</v>
      </c>
      <c r="G650" s="32">
        <v>2905.9997558589998</v>
      </c>
      <c r="H650" s="32">
        <v>481.16952514600001</v>
      </c>
      <c r="I650" s="32">
        <v>111.33631133999999</v>
      </c>
      <c r="J650" s="32">
        <v>2342.9409179690001</v>
      </c>
      <c r="K650" s="32">
        <v>1496.9483642580001</v>
      </c>
      <c r="L650" s="32">
        <v>11012.999023438</v>
      </c>
      <c r="M650" s="32">
        <v>469.027099609</v>
      </c>
      <c r="N650" s="32">
        <v>226.49357605</v>
      </c>
      <c r="O650" s="32">
        <v>851.79858398399995</v>
      </c>
      <c r="P650" s="32">
        <v>644.37310791000004</v>
      </c>
      <c r="Q650" s="32">
        <v>152.92022705100001</v>
      </c>
      <c r="R650" s="32">
        <v>1049.7224121090001</v>
      </c>
      <c r="S650" s="32">
        <v>1143.9747314450001</v>
      </c>
      <c r="T650" s="32">
        <v>123.25557708700001</v>
      </c>
      <c r="U650" s="32">
        <v>3978.548828125</v>
      </c>
      <c r="V650" s="32">
        <v>2231.5256347660002</v>
      </c>
      <c r="W650" s="32">
        <v>1201.2338867190001</v>
      </c>
      <c r="X650" s="32">
        <v>89.315727233999993</v>
      </c>
      <c r="Y650" s="32">
        <v>210.044998169</v>
      </c>
      <c r="Z650" s="32">
        <v>3942.2006835940001</v>
      </c>
      <c r="AA650" s="32">
        <v>265.78762817400002</v>
      </c>
      <c r="AB650" s="32">
        <v>1045.434936523</v>
      </c>
      <c r="AC650" s="32">
        <v>6368.41796875</v>
      </c>
      <c r="AD650" s="32">
        <v>2391.9047851559999</v>
      </c>
      <c r="AE650" s="32">
        <v>1481.8009033200001</v>
      </c>
      <c r="AF650" s="32">
        <v>334.65863037100002</v>
      </c>
      <c r="AG650" s="32">
        <v>1877.890625</v>
      </c>
      <c r="AH650" s="32">
        <v>592.98669433600003</v>
      </c>
      <c r="AI650" s="32">
        <v>391.93197631800001</v>
      </c>
      <c r="AJ650" s="32">
        <v>1143.9594726559999</v>
      </c>
      <c r="AK650" s="32">
        <v>3725.2678222660002</v>
      </c>
      <c r="AL650" s="32">
        <v>573.74322509800004</v>
      </c>
      <c r="AM650" s="32">
        <v>1072.3481445309999</v>
      </c>
      <c r="AN650" s="32">
        <v>2454.125</v>
      </c>
      <c r="AO650" s="32">
        <v>308.80392456099997</v>
      </c>
      <c r="AP650" s="32">
        <v>2615.2465820309999</v>
      </c>
      <c r="AQ650" s="32">
        <v>955.07476806600005</v>
      </c>
      <c r="AR650" s="32">
        <v>1850.3165283200001</v>
      </c>
      <c r="AS650" s="32">
        <v>2740.1010742190001</v>
      </c>
      <c r="AT650" s="32">
        <v>1682.0662841799999</v>
      </c>
      <c r="AU650" s="32">
        <v>963.86126708999996</v>
      </c>
      <c r="AV650" s="32">
        <v>153.16758727999999</v>
      </c>
      <c r="AW650" s="32">
        <v>1753.0675048830001</v>
      </c>
      <c r="AX650" s="32">
        <v>728.56774902300003</v>
      </c>
      <c r="AY650" s="32">
        <v>535.77374267599998</v>
      </c>
      <c r="AZ650" s="32">
        <v>388.01507568400001</v>
      </c>
      <c r="BA650" s="32">
        <v>127.73094177199999</v>
      </c>
      <c r="BB650" s="32">
        <v>1645.153930664</v>
      </c>
      <c r="BC650" s="32">
        <v>2748.3015136720001</v>
      </c>
      <c r="BD650" s="32">
        <v>1786.3582763669999</v>
      </c>
      <c r="BE650" s="32">
        <v>502.21420288100001</v>
      </c>
      <c r="BF650" s="32">
        <v>605.966308594</v>
      </c>
      <c r="BG650" s="32">
        <v>214.25315856899999</v>
      </c>
      <c r="BH650" s="32">
        <v>490.08929443400001</v>
      </c>
      <c r="BI650" s="32">
        <v>7782</v>
      </c>
      <c r="BJ650" s="32">
        <v>4733.130859375</v>
      </c>
      <c r="BK650" s="32">
        <v>176.489944458</v>
      </c>
      <c r="BL650" s="32">
        <v>1511.789428711</v>
      </c>
      <c r="BM650" s="32">
        <v>3463.7419433589998</v>
      </c>
      <c r="BN650" s="32">
        <v>779.16046142599998</v>
      </c>
      <c r="BO650" s="32">
        <v>2932.64453125</v>
      </c>
      <c r="BP650" s="32">
        <v>11120.75</v>
      </c>
      <c r="BQ650" s="32">
        <v>1842.0319824220001</v>
      </c>
      <c r="BR650" s="32">
        <v>4816.5903320309999</v>
      </c>
      <c r="BS650" s="32">
        <v>2077.8659667970001</v>
      </c>
      <c r="BT650" s="32">
        <v>1798.2265625</v>
      </c>
      <c r="BU650" s="32">
        <v>87.690002441000004</v>
      </c>
      <c r="BV650" s="32">
        <v>1162.0877685549999</v>
      </c>
      <c r="BW650" s="32">
        <v>404.17684936500001</v>
      </c>
      <c r="BX650" s="32">
        <v>1746.657226562</v>
      </c>
      <c r="BY650" s="32">
        <v>811.49645996100003</v>
      </c>
      <c r="BZ650" s="32">
        <v>886.5</v>
      </c>
      <c r="CA650" s="32">
        <v>803.36608886700003</v>
      </c>
      <c r="CB650" s="32">
        <v>244.91937255900001</v>
      </c>
      <c r="CC650" s="32">
        <v>43.476379395000002</v>
      </c>
      <c r="CD650" s="32">
        <v>243.22402954099999</v>
      </c>
      <c r="CE650" s="32">
        <v>462.191894531</v>
      </c>
      <c r="CF650" s="32">
        <v>6493.9516601559999</v>
      </c>
      <c r="CG650" s="32">
        <v>4386.3540039059999</v>
      </c>
      <c r="CH650" s="32">
        <v>10.136475562999999</v>
      </c>
      <c r="CI650" s="32">
        <v>2057.0170898440001</v>
      </c>
      <c r="CJ650" s="32">
        <v>413.36105346699998</v>
      </c>
      <c r="CK650" s="32">
        <v>122.299758911</v>
      </c>
      <c r="CL650" s="32">
        <v>391.93197631800001</v>
      </c>
      <c r="CM650" s="32">
        <v>156.715667725</v>
      </c>
      <c r="CN650" s="32">
        <v>849.64312744100005</v>
      </c>
      <c r="CO650" s="32">
        <v>1179.012084961</v>
      </c>
      <c r="CP650" s="32">
        <v>786.50256347699997</v>
      </c>
      <c r="CQ650" s="32">
        <v>5149.54296875</v>
      </c>
      <c r="CR650" s="32">
        <v>4028.4768066410002</v>
      </c>
      <c r="CS650" s="32">
        <v>1364.8897705080001</v>
      </c>
      <c r="CT650" s="32">
        <v>736</v>
      </c>
      <c r="CU650" s="32">
        <v>7827.6186523440001</v>
      </c>
      <c r="CV650" s="32">
        <v>258.45016479499998</v>
      </c>
      <c r="CW650" s="32">
        <v>251.33424377399999</v>
      </c>
      <c r="CX650" s="32">
        <v>876.39715576200001</v>
      </c>
      <c r="CZ650" s="32">
        <v>1241.4991455080001</v>
      </c>
      <c r="DA650" s="32">
        <v>1720.1831054690001</v>
      </c>
      <c r="DB650" s="32">
        <v>135.43222045900001</v>
      </c>
      <c r="DC650" s="34">
        <v>3582</v>
      </c>
      <c r="DD650" s="32">
        <v>2594.8229980470001</v>
      </c>
      <c r="DE650" s="32">
        <v>628.99334716800001</v>
      </c>
      <c r="DG650" s="32">
        <v>0.810000002</v>
      </c>
      <c r="DI650" s="32">
        <v>71.188209533999995</v>
      </c>
      <c r="DJ650" s="32">
        <v>259.2</v>
      </c>
      <c r="DK650" s="32">
        <v>288.14984130900001</v>
      </c>
      <c r="DL650" s="32">
        <v>9634.7744140619998</v>
      </c>
      <c r="DM650" s="32">
        <v>1390.5235595700001</v>
      </c>
      <c r="DN650" s="32">
        <v>2176.7399902339998</v>
      </c>
      <c r="DO650" s="32">
        <v>259.2</v>
      </c>
      <c r="DP650" s="32">
        <v>345.7</v>
      </c>
      <c r="DQ650" s="34">
        <v>1179</v>
      </c>
      <c r="DS650" s="32">
        <v>17.86</v>
      </c>
      <c r="DT650" s="32">
        <v>847.18652343799999</v>
      </c>
      <c r="DU650" s="32">
        <v>106.5</v>
      </c>
      <c r="DV650" s="32">
        <v>4163.443359375</v>
      </c>
      <c r="DW650" s="32">
        <v>1049.1844482419999</v>
      </c>
      <c r="DX650" s="32">
        <v>370.1</v>
      </c>
      <c r="DY650" s="32">
        <v>373.17898559600002</v>
      </c>
      <c r="EA650">
        <v>8.8610000000000007</v>
      </c>
      <c r="EB650" s="32">
        <v>557.78698730500003</v>
      </c>
      <c r="EC650" s="32">
        <v>633.40002441399997</v>
      </c>
    </row>
    <row r="651" spans="1:133">
      <c r="A651" s="33">
        <v>44769</v>
      </c>
      <c r="B651" s="32">
        <v>586.55017089800003</v>
      </c>
      <c r="C651" s="32">
        <v>6892.6357421880002</v>
      </c>
      <c r="D651" s="32">
        <v>1078.489257812</v>
      </c>
      <c r="E651" s="32">
        <v>2958.5732421880002</v>
      </c>
      <c r="F651" s="32">
        <v>687.05047607400002</v>
      </c>
      <c r="G651" s="32">
        <v>2870.0366210940001</v>
      </c>
      <c r="H651" s="32">
        <v>474.67938232400002</v>
      </c>
      <c r="I651" s="32">
        <v>117.141220093</v>
      </c>
      <c r="J651" s="32">
        <v>2356.9350585940001</v>
      </c>
      <c r="K651" s="32">
        <v>1509.4395751950001</v>
      </c>
      <c r="L651" s="32">
        <v>10955.03515625</v>
      </c>
      <c r="M651" s="32">
        <v>468.75881958000002</v>
      </c>
      <c r="N651" s="32">
        <v>228.6925354</v>
      </c>
      <c r="O651" s="32">
        <v>868.57879638700001</v>
      </c>
      <c r="P651" s="32">
        <v>655.16937255899995</v>
      </c>
      <c r="Q651" s="32">
        <v>153.45896911599999</v>
      </c>
      <c r="R651" s="32">
        <v>1034.2336425779999</v>
      </c>
      <c r="S651" s="32">
        <v>1149.4699707029999</v>
      </c>
      <c r="T651" s="32">
        <v>123.754577637</v>
      </c>
      <c r="U651" s="32">
        <v>4043.9150390619998</v>
      </c>
      <c r="V651" s="32">
        <v>2231.5256347660002</v>
      </c>
      <c r="W651" s="32">
        <v>1219.222290039</v>
      </c>
      <c r="X651" s="32">
        <v>90.914588928000001</v>
      </c>
      <c r="Y651" s="32">
        <v>211.541778564</v>
      </c>
      <c r="Z651" s="32">
        <v>3953.6245117190001</v>
      </c>
      <c r="AA651" s="32">
        <v>276.47103881800001</v>
      </c>
      <c r="AB651" s="32">
        <v>1034.7292480470001</v>
      </c>
      <c r="AC651" s="32">
        <v>6544.2631835940001</v>
      </c>
      <c r="AD651" s="32">
        <v>2522.9196777339998</v>
      </c>
      <c r="AE651" s="32">
        <v>1486.7985839840001</v>
      </c>
      <c r="AF651" s="32">
        <v>335.70410156200001</v>
      </c>
      <c r="AG651" s="32">
        <v>1899.067993164</v>
      </c>
      <c r="AH651" s="32">
        <v>607.06304931600005</v>
      </c>
      <c r="AI651" s="32">
        <v>395.92517089799998</v>
      </c>
      <c r="AJ651" s="32">
        <v>1180.9418945309999</v>
      </c>
      <c r="AK651" s="32">
        <v>3764.2497558589998</v>
      </c>
      <c r="AL651" s="32">
        <v>585.13812255899995</v>
      </c>
      <c r="AM651" s="32">
        <v>1057.3643798830001</v>
      </c>
      <c r="AN651" s="32">
        <v>2473.44921875</v>
      </c>
      <c r="AO651" s="32">
        <v>303.40563964799998</v>
      </c>
      <c r="AP651" s="32">
        <v>2673.2077636720001</v>
      </c>
      <c r="AQ651" s="32">
        <v>949.44635009800004</v>
      </c>
      <c r="AR651" s="32">
        <v>1861.793579102</v>
      </c>
      <c r="AS651" s="32">
        <v>2752.0974121089998</v>
      </c>
      <c r="AT651" s="32">
        <v>1719.034790039</v>
      </c>
      <c r="AU651" s="32">
        <v>983.84808349599996</v>
      </c>
      <c r="AV651" s="32">
        <v>156.5103302</v>
      </c>
      <c r="AW651" s="32">
        <v>1753.8666992190001</v>
      </c>
      <c r="AX651" s="32">
        <v>718.18542480500003</v>
      </c>
      <c r="AY651" s="32">
        <v>535.77374267599998</v>
      </c>
      <c r="AZ651" s="32">
        <v>392.60870361299999</v>
      </c>
      <c r="BA651" s="32">
        <v>126.08118438699999</v>
      </c>
      <c r="BB651" s="32">
        <v>1667.6424560549999</v>
      </c>
      <c r="BC651" s="32">
        <v>2772.2780761720001</v>
      </c>
      <c r="BD651" s="32">
        <v>1807.844360352</v>
      </c>
      <c r="BE651" s="32">
        <v>502.61404418900003</v>
      </c>
      <c r="BF651" s="32">
        <v>623.35949706999997</v>
      </c>
      <c r="BG651" s="32">
        <v>217.249710083</v>
      </c>
      <c r="BH651" s="32">
        <v>492.76574706999997</v>
      </c>
      <c r="BI651" s="32">
        <v>8086</v>
      </c>
      <c r="BJ651" s="32">
        <v>4885.0712890619998</v>
      </c>
      <c r="BK651" s="32">
        <v>175.79116821299999</v>
      </c>
      <c r="BL651" s="32">
        <v>1582.763061523</v>
      </c>
      <c r="BM651" s="32">
        <v>3441.7880859380002</v>
      </c>
      <c r="BN651" s="32">
        <v>787.75561523399995</v>
      </c>
      <c r="BO651" s="32">
        <v>3004.0869140619998</v>
      </c>
      <c r="BP651" s="32">
        <v>11160.734375</v>
      </c>
      <c r="BQ651" s="32">
        <v>1853.020141602</v>
      </c>
      <c r="BR651" s="32">
        <v>4781.1411132809999</v>
      </c>
      <c r="BS651" s="32">
        <v>2051.892578125</v>
      </c>
      <c r="BT651" s="32">
        <v>1829.5773925779999</v>
      </c>
      <c r="BU651" s="32">
        <v>87.370002747000001</v>
      </c>
      <c r="BV651" s="32">
        <v>1177.236938477</v>
      </c>
      <c r="BW651" s="32">
        <v>404.67584228499999</v>
      </c>
      <c r="BX651" s="32">
        <v>1777.1163330080001</v>
      </c>
      <c r="BY651" s="32">
        <v>833.29370117200006</v>
      </c>
      <c r="BZ651" s="32">
        <v>886.5</v>
      </c>
      <c r="CA651" s="32">
        <v>809.75787353500004</v>
      </c>
      <c r="CB651" s="32">
        <v>248.215606689</v>
      </c>
      <c r="CC651" s="32">
        <v>45.264179230000003</v>
      </c>
      <c r="CD651" s="32">
        <v>247.57112121599999</v>
      </c>
      <c r="CE651" s="32">
        <v>463.55026245099998</v>
      </c>
      <c r="CF651" s="32">
        <v>6549.9174804690001</v>
      </c>
      <c r="CG651" s="32">
        <v>4384.35546875</v>
      </c>
      <c r="CH651" s="32">
        <v>10.274018288000001</v>
      </c>
      <c r="CI651" s="32">
        <v>2087.5791015619998</v>
      </c>
      <c r="CJ651" s="32">
        <v>421.085693359</v>
      </c>
      <c r="CK651" s="32">
        <v>120.960411072</v>
      </c>
      <c r="CL651" s="32">
        <v>395.92517089799998</v>
      </c>
      <c r="CM651" s="32">
        <v>157.49485778799999</v>
      </c>
      <c r="CN651" s="32">
        <v>855.64068603500004</v>
      </c>
      <c r="CO651" s="32">
        <v>1088.088256836</v>
      </c>
      <c r="CP651" s="32">
        <v>781.50573730500003</v>
      </c>
      <c r="CQ651" s="32">
        <v>5173.5224609380002</v>
      </c>
      <c r="CR651" s="32">
        <v>3992.0085449220001</v>
      </c>
      <c r="CS651" s="32">
        <v>1364.0114746090001</v>
      </c>
      <c r="CT651" s="32">
        <v>768.79998779300001</v>
      </c>
      <c r="CU651" s="32">
        <v>7865.6069335940001</v>
      </c>
      <c r="CV651" s="32">
        <v>260.84783935500002</v>
      </c>
      <c r="CW651" s="32">
        <v>256.02554321299999</v>
      </c>
      <c r="CX651" s="32">
        <v>877.97888183600003</v>
      </c>
      <c r="CZ651" s="32">
        <v>1258.4921875</v>
      </c>
      <c r="DA651" s="32">
        <v>1720.1831054690001</v>
      </c>
      <c r="DB651" s="32">
        <v>138.58180236800001</v>
      </c>
      <c r="DC651" s="34">
        <v>3656</v>
      </c>
      <c r="DD651" s="32">
        <v>2642.8010253910002</v>
      </c>
      <c r="DE651" s="32">
        <v>639.586425781</v>
      </c>
      <c r="DG651" s="32">
        <v>0.810000002</v>
      </c>
      <c r="DI651" s="32">
        <v>71.308021545000003</v>
      </c>
      <c r="DJ651" s="32">
        <v>276.2</v>
      </c>
      <c r="DK651" s="32">
        <v>287.65011596699998</v>
      </c>
      <c r="DL651" s="32">
        <v>9580.8056640619998</v>
      </c>
      <c r="DM651" s="32">
        <v>1413.9985351559999</v>
      </c>
      <c r="DN651" s="32">
        <v>2178.7365722660002</v>
      </c>
      <c r="DO651" s="32">
        <v>276.2</v>
      </c>
      <c r="DP651" s="32">
        <v>344.5</v>
      </c>
      <c r="DQ651" s="34">
        <v>1175</v>
      </c>
      <c r="DS651" s="32">
        <v>16.36</v>
      </c>
      <c r="DT651" s="32">
        <v>841.59313964800003</v>
      </c>
      <c r="DU651" s="32">
        <v>107.5</v>
      </c>
      <c r="DV651" s="32">
        <v>4229.4018554690001</v>
      </c>
      <c r="DW651" s="32">
        <v>1106.5557861330001</v>
      </c>
      <c r="DX651" s="32">
        <v>365</v>
      </c>
      <c r="DY651" s="32">
        <v>390.57333374000001</v>
      </c>
      <c r="EA651">
        <v>8.6519999999999992</v>
      </c>
      <c r="EB651" s="32">
        <v>562.67987060500002</v>
      </c>
      <c r="EC651" s="32">
        <v>629.20001220699999</v>
      </c>
    </row>
    <row r="652" spans="1:133">
      <c r="A652" s="33">
        <v>44770</v>
      </c>
      <c r="B652" s="32">
        <v>566.36553955099998</v>
      </c>
      <c r="C652" s="32">
        <v>7134.517578125</v>
      </c>
      <c r="D652" s="32">
        <v>1114.972045898</v>
      </c>
      <c r="E652" s="32">
        <v>3008.5493164059999</v>
      </c>
      <c r="F652" s="32">
        <v>697.84490966800001</v>
      </c>
      <c r="G652" s="32">
        <v>2907.9978027339998</v>
      </c>
      <c r="H652" s="32">
        <v>481.46908569300001</v>
      </c>
      <c r="I652" s="32">
        <v>119.935455322</v>
      </c>
      <c r="J652" s="32">
        <v>2397.9162597660002</v>
      </c>
      <c r="K652" s="32">
        <v>1518.4331054690001</v>
      </c>
      <c r="L652" s="32">
        <v>10863.094726562</v>
      </c>
      <c r="M652" s="32">
        <v>459.101074219</v>
      </c>
      <c r="N652" s="32">
        <v>228.492630005</v>
      </c>
      <c r="O652" s="32">
        <v>868.17938232400002</v>
      </c>
      <c r="P652" s="32">
        <v>697.55444335899995</v>
      </c>
      <c r="Q652" s="32">
        <v>142.14486694300001</v>
      </c>
      <c r="R652" s="32">
        <v>1059.7149658200001</v>
      </c>
      <c r="S652" s="32">
        <v>1201.423217773</v>
      </c>
      <c r="T652" s="32">
        <v>126.149833679</v>
      </c>
      <c r="U652" s="32">
        <v>4289.76953125</v>
      </c>
      <c r="V652" s="32">
        <v>2251.521484375</v>
      </c>
      <c r="W652" s="32">
        <v>1245.2059326169999</v>
      </c>
      <c r="X652" s="32">
        <v>88.776115417</v>
      </c>
      <c r="Y652" s="32">
        <v>208.54824829099999</v>
      </c>
      <c r="Z652" s="32">
        <v>4024.0720214839998</v>
      </c>
      <c r="AA652" s="32">
        <v>287.75354003899997</v>
      </c>
      <c r="AB652" s="32">
        <v>1037.522094727</v>
      </c>
      <c r="AC652" s="32">
        <v>6482.3178710940001</v>
      </c>
      <c r="AD652" s="32">
        <v>2658.3601074220001</v>
      </c>
      <c r="AE652" s="32">
        <v>1593.2482910159999</v>
      </c>
      <c r="AF652" s="32">
        <v>338.52691650399998</v>
      </c>
      <c r="AG652" s="32">
        <v>1923.692993164</v>
      </c>
      <c r="AH652" s="32">
        <v>616.97576904300001</v>
      </c>
      <c r="AI652" s="32">
        <v>393.42941284199998</v>
      </c>
      <c r="AJ652" s="32">
        <v>1178.443359375</v>
      </c>
      <c r="AK652" s="32">
        <v>3863.2038574220001</v>
      </c>
      <c r="AL652" s="32">
        <v>584.73828125</v>
      </c>
      <c r="AM652" s="32">
        <v>1070.3504638669999</v>
      </c>
      <c r="AN652" s="32">
        <v>2492.7727050779999</v>
      </c>
      <c r="AO652" s="32">
        <v>295.408111572</v>
      </c>
      <c r="AP652" s="32">
        <v>2589.2641601559999</v>
      </c>
      <c r="AQ652" s="32">
        <v>951.77532958999996</v>
      </c>
      <c r="AR652" s="32">
        <v>1828.8591308590001</v>
      </c>
      <c r="AS652" s="32">
        <v>2809.0786132809999</v>
      </c>
      <c r="AT652" s="32">
        <v>1757.0024414059999</v>
      </c>
      <c r="AU652" s="32">
        <v>1003.3352050779999</v>
      </c>
      <c r="AV652" s="32">
        <v>160.65135192899999</v>
      </c>
      <c r="AW652" s="32">
        <v>1741.080688477</v>
      </c>
      <c r="AX652" s="32">
        <v>716.58795166000004</v>
      </c>
      <c r="AY652" s="32">
        <v>542.27093505899995</v>
      </c>
      <c r="AZ652" s="32">
        <v>388.86389160200002</v>
      </c>
      <c r="BA652" s="32">
        <v>126.531112671</v>
      </c>
      <c r="BB652" s="32">
        <v>1661.645507812</v>
      </c>
      <c r="BC652" s="32">
        <v>2841.7099609380002</v>
      </c>
      <c r="BD652" s="32">
        <v>1882.7963867190001</v>
      </c>
      <c r="BE652" s="32">
        <v>531.803222656</v>
      </c>
      <c r="BF652" s="32">
        <v>644.55145263700001</v>
      </c>
      <c r="BG652" s="32">
        <v>218.24855041500001</v>
      </c>
      <c r="BH652" s="32">
        <v>491.978515625</v>
      </c>
      <c r="BI652" s="32">
        <v>8112</v>
      </c>
      <c r="BJ652" s="32">
        <v>4842.0883789059999</v>
      </c>
      <c r="BK652" s="32">
        <v>161.56617736800001</v>
      </c>
      <c r="BL652" s="32">
        <v>1635.059204102</v>
      </c>
      <c r="BM652" s="32">
        <v>3365.4484863279999</v>
      </c>
      <c r="BN652" s="32">
        <v>765.36828613299997</v>
      </c>
      <c r="BO652" s="32">
        <v>3080.5258789059999</v>
      </c>
      <c r="BP652" s="32">
        <v>11595.569335938</v>
      </c>
      <c r="BQ652" s="32">
        <v>1879.9913330080001</v>
      </c>
      <c r="BR652" s="32">
        <v>4831.5688476559999</v>
      </c>
      <c r="BS652" s="32">
        <v>2105.8371582029999</v>
      </c>
      <c r="BT652" s="32">
        <v>1844.083007812</v>
      </c>
      <c r="BU652" s="32">
        <v>86.440002441000004</v>
      </c>
      <c r="BV652" s="32">
        <v>1043.337890625</v>
      </c>
      <c r="BW652" s="32">
        <v>408.16876220699999</v>
      </c>
      <c r="BX652" s="32">
        <v>1724.271484375</v>
      </c>
      <c r="BY652" s="32">
        <v>835.49334716800001</v>
      </c>
      <c r="BZ652" s="32">
        <v>892.5</v>
      </c>
      <c r="CA652" s="32">
        <v>815.75018310500002</v>
      </c>
      <c r="CB652" s="32">
        <v>253.80918884299999</v>
      </c>
      <c r="CC652" s="32">
        <v>44.370277405000003</v>
      </c>
      <c r="CD652" s="32">
        <v>243.860229492</v>
      </c>
      <c r="CE652" s="32">
        <v>492.07644653300002</v>
      </c>
      <c r="CF652" s="32">
        <v>6715.8134765619998</v>
      </c>
      <c r="CG652" s="32">
        <v>4461.3095703119998</v>
      </c>
      <c r="CH652" s="32">
        <v>10.286522865</v>
      </c>
      <c r="CI652" s="32">
        <v>2093.9873046880002</v>
      </c>
      <c r="CJ652" s="32">
        <v>423.29946899399999</v>
      </c>
      <c r="CK652" s="32">
        <v>118.741516113</v>
      </c>
      <c r="CL652" s="32">
        <v>393.42941284199998</v>
      </c>
      <c r="CM652" s="32">
        <v>150.18251037600001</v>
      </c>
      <c r="CN652" s="32">
        <v>857.63977050799997</v>
      </c>
      <c r="CO652" s="32">
        <v>1138.0463867190001</v>
      </c>
      <c r="CP652" s="32">
        <v>778.90728759800004</v>
      </c>
      <c r="CQ652" s="32">
        <v>5237.4663085940001</v>
      </c>
      <c r="CR652" s="32">
        <v>3966.5302734380002</v>
      </c>
      <c r="CS652" s="32">
        <v>1416.7098388669999</v>
      </c>
      <c r="CT652" s="32">
        <v>785.79998779300001</v>
      </c>
      <c r="CU652" s="32">
        <v>7905.5952148440001</v>
      </c>
      <c r="CV652" s="32">
        <v>260.44824218799999</v>
      </c>
      <c r="CW652" s="32">
        <v>255.92572021500001</v>
      </c>
      <c r="CX652" s="32">
        <v>873.03637695299994</v>
      </c>
      <c r="CZ652" s="32">
        <v>1291.4787597659999</v>
      </c>
      <c r="DA652" s="32">
        <v>1699.1993408200001</v>
      </c>
      <c r="DB652" s="32">
        <v>139.53167724599999</v>
      </c>
      <c r="DC652" s="34">
        <v>3614</v>
      </c>
      <c r="DD652" s="32">
        <v>2710.7702636720001</v>
      </c>
      <c r="DE652" s="32">
        <v>652.37817382799994</v>
      </c>
      <c r="DG652" s="32">
        <v>0.810000002</v>
      </c>
      <c r="DI652" s="32">
        <v>73.125167847</v>
      </c>
      <c r="DJ652" s="32">
        <v>270.3</v>
      </c>
      <c r="DK652" s="32">
        <v>276.88375854499998</v>
      </c>
      <c r="DL652" s="32">
        <v>9860.65234375</v>
      </c>
      <c r="DM652" s="32">
        <v>1479.429077148</v>
      </c>
      <c r="DN652" s="32">
        <v>2214.6745605470001</v>
      </c>
      <c r="DO652" s="32">
        <v>270.3</v>
      </c>
      <c r="DP652" s="32">
        <v>355.4</v>
      </c>
      <c r="DQ652" s="34">
        <v>1176</v>
      </c>
      <c r="DS652" s="32">
        <v>17.04</v>
      </c>
      <c r="DT652" s="32">
        <v>857.08258056600005</v>
      </c>
      <c r="DU652" s="32">
        <v>107.5</v>
      </c>
      <c r="DV652" s="32">
        <v>4263.3818359380002</v>
      </c>
      <c r="DW652" s="32">
        <v>1126.2033691409999</v>
      </c>
      <c r="DX652" s="32">
        <v>357.4</v>
      </c>
      <c r="DY652" s="32">
        <v>389.77362060500002</v>
      </c>
      <c r="EA652">
        <v>9</v>
      </c>
      <c r="EB652" s="32">
        <v>562.67987060500002</v>
      </c>
      <c r="EC652" s="32">
        <v>645.40002441399997</v>
      </c>
    </row>
    <row r="653" spans="1:133">
      <c r="A653" s="33">
        <v>44771</v>
      </c>
      <c r="B653" s="32">
        <v>563.76751708999996</v>
      </c>
      <c r="C653" s="32">
        <v>7478.3500976559999</v>
      </c>
      <c r="D653" s="32">
        <v>1157.9516601559999</v>
      </c>
      <c r="E653" s="32">
        <v>3069.5197753910002</v>
      </c>
      <c r="F653" s="32">
        <v>704.04174804700006</v>
      </c>
      <c r="G653" s="32">
        <v>2946.95703125</v>
      </c>
      <c r="H653" s="32">
        <v>491.25421142599998</v>
      </c>
      <c r="I653" s="32">
        <v>116.826377869</v>
      </c>
      <c r="J653" s="32">
        <v>2424.904296875</v>
      </c>
      <c r="K653" s="32">
        <v>1541.4171142580001</v>
      </c>
      <c r="L653" s="32">
        <v>10837.110351562</v>
      </c>
      <c r="M653" s="32">
        <v>459.36935424799998</v>
      </c>
      <c r="N653" s="32">
        <v>228.09283447300001</v>
      </c>
      <c r="O653" s="32">
        <v>882.762207031</v>
      </c>
      <c r="P653" s="32">
        <v>737.14050293000003</v>
      </c>
      <c r="Q653" s="32">
        <v>142.593826294</v>
      </c>
      <c r="R653" s="32">
        <v>1094.1893310549999</v>
      </c>
      <c r="S653" s="32">
        <v>1226.401000977</v>
      </c>
      <c r="T653" s="32">
        <v>126.84844207800001</v>
      </c>
      <c r="U653" s="32">
        <v>4479.0380859380002</v>
      </c>
      <c r="V653" s="32">
        <v>2298.5114746089998</v>
      </c>
      <c r="W653" s="32">
        <v>1268.691040039</v>
      </c>
      <c r="X653" s="32">
        <v>87.636940002000003</v>
      </c>
      <c r="Y653" s="32">
        <v>212.83895874000001</v>
      </c>
      <c r="Z653" s="32">
        <v>4034.5444335940001</v>
      </c>
      <c r="AA653" s="32">
        <v>290.74884033199999</v>
      </c>
      <c r="AB653" s="32">
        <v>1053.3481445309999</v>
      </c>
      <c r="AC653" s="32">
        <v>6640.1791992190001</v>
      </c>
      <c r="AD653" s="32">
        <v>2627.376953125</v>
      </c>
      <c r="AE653" s="32">
        <v>1669.2124023440001</v>
      </c>
      <c r="AF653" s="32">
        <v>335.70410156200001</v>
      </c>
      <c r="AG653" s="32">
        <v>1885.770507812</v>
      </c>
      <c r="AH653" s="32">
        <v>624.11309814499998</v>
      </c>
      <c r="AI653" s="32">
        <v>395.32620239300002</v>
      </c>
      <c r="AJ653" s="32">
        <v>1201.9321289059999</v>
      </c>
      <c r="AK653" s="32">
        <v>3880.1960449220001</v>
      </c>
      <c r="AL653" s="32">
        <v>593.93414306600005</v>
      </c>
      <c r="AM653" s="32">
        <v>1088.8305664059999</v>
      </c>
      <c r="AN653" s="32">
        <v>2570.0681152339998</v>
      </c>
      <c r="AO653" s="32">
        <v>291.70925903300002</v>
      </c>
      <c r="AP653" s="32">
        <v>2596.2595214839998</v>
      </c>
      <c r="AQ653" s="32">
        <v>976.22961425799997</v>
      </c>
      <c r="AR653" s="32">
        <v>1795.4259033200001</v>
      </c>
      <c r="AS653" s="32">
        <v>2862.0612792970001</v>
      </c>
      <c r="AT653" s="32">
        <v>1794.470336914</v>
      </c>
      <c r="AU653" s="32">
        <v>1032.3159179690001</v>
      </c>
      <c r="AV653" s="32">
        <v>165.34115600600001</v>
      </c>
      <c r="AW653" s="32">
        <v>1725.6977539059999</v>
      </c>
      <c r="AX653" s="32">
        <v>729.965332031</v>
      </c>
      <c r="AY653" s="32">
        <v>541.77117919900002</v>
      </c>
      <c r="AZ653" s="32">
        <v>399.44934081999997</v>
      </c>
      <c r="BA653" s="32">
        <v>129.53065490700001</v>
      </c>
      <c r="BB653" s="32">
        <v>1671.1405029299999</v>
      </c>
      <c r="BC653" s="32">
        <v>2947.1062011720001</v>
      </c>
      <c r="BD653" s="32">
        <v>1916.774780273</v>
      </c>
      <c r="BE653" s="32">
        <v>540.99987793000003</v>
      </c>
      <c r="BF653" s="32">
        <v>639.35339355500003</v>
      </c>
      <c r="BG653" s="32">
        <v>220.74568176299999</v>
      </c>
      <c r="BH653" s="32">
        <v>506.77722168000003</v>
      </c>
      <c r="BI653" s="32">
        <v>8228</v>
      </c>
      <c r="BJ653" s="32">
        <v>4845.0864257809999</v>
      </c>
      <c r="BK653" s="32">
        <v>161.51626586899999</v>
      </c>
      <c r="BL653" s="32">
        <v>1653.736694336</v>
      </c>
      <c r="BM653" s="32">
        <v>3213.7663574220001</v>
      </c>
      <c r="BN653" s="32">
        <v>756.17340087900004</v>
      </c>
      <c r="BO653" s="32">
        <v>3138.4790039059999</v>
      </c>
      <c r="BP653" s="32">
        <v>11930.440429688</v>
      </c>
      <c r="BQ653" s="32">
        <v>1881.989257812</v>
      </c>
      <c r="BR653" s="32">
        <v>4917.4458007809999</v>
      </c>
      <c r="BS653" s="32">
        <v>2134.8073730470001</v>
      </c>
      <c r="BT653" s="32">
        <v>1882.920532227</v>
      </c>
      <c r="BU653" s="32">
        <v>89.269996642999999</v>
      </c>
      <c r="BV653" s="32">
        <v>1023.790588379</v>
      </c>
      <c r="BW653" s="32">
        <v>423.43765258799999</v>
      </c>
      <c r="BX653" s="32">
        <v>1766.2293701169999</v>
      </c>
      <c r="BY653" s="32">
        <v>861.890136719</v>
      </c>
      <c r="BZ653" s="32">
        <v>896.5</v>
      </c>
      <c r="CA653" s="32">
        <v>847.10980224599996</v>
      </c>
      <c r="CB653" s="32">
        <v>258.30404663100001</v>
      </c>
      <c r="CC653" s="32">
        <v>45.189270020000002</v>
      </c>
      <c r="CD653" s="32">
        <v>263.58102416999998</v>
      </c>
      <c r="CE653" s="32">
        <v>504.3019104</v>
      </c>
      <c r="CF653" s="32">
        <v>6801.7607421880002</v>
      </c>
      <c r="CG653" s="32">
        <v>4373.3623046880002</v>
      </c>
      <c r="CH653" s="32">
        <v>10.294857979</v>
      </c>
      <c r="CI653" s="32">
        <v>2148.2102050779999</v>
      </c>
      <c r="CJ653" s="32">
        <v>435.07476806599999</v>
      </c>
      <c r="CK653" s="32">
        <v>120.740531921</v>
      </c>
      <c r="CL653" s="32">
        <v>395.32620239300002</v>
      </c>
      <c r="CM653" s="32">
        <v>157.01536560100001</v>
      </c>
      <c r="CN653" s="32">
        <v>877.63140869100005</v>
      </c>
      <c r="CO653" s="32">
        <v>1164.0246582029999</v>
      </c>
      <c r="CP653" s="32">
        <v>769.51330566399997</v>
      </c>
      <c r="CQ653" s="32">
        <v>5345.373046875</v>
      </c>
      <c r="CR653" s="32">
        <v>4000.0012207029999</v>
      </c>
      <c r="CS653" s="32">
        <v>1405.2918701169999</v>
      </c>
      <c r="CT653" s="32">
        <v>839.40002441399997</v>
      </c>
      <c r="CU653" s="32">
        <v>7995.5678710940001</v>
      </c>
      <c r="CV653" s="32">
        <v>262.34640502899998</v>
      </c>
      <c r="CW653" s="32">
        <v>260.51721191399997</v>
      </c>
      <c r="CX653" s="32">
        <v>882.32806396499996</v>
      </c>
      <c r="CZ653" s="32">
        <v>1334.461303711</v>
      </c>
      <c r="DA653" s="32">
        <v>1728.6766357419999</v>
      </c>
      <c r="DB653" s="32">
        <v>141.43142700199999</v>
      </c>
      <c r="DC653" s="34">
        <v>3678</v>
      </c>
      <c r="DD653" s="32">
        <v>2746.75390625</v>
      </c>
      <c r="DE653" s="32">
        <v>675.96301269499997</v>
      </c>
      <c r="DG653" s="32">
        <v>0.810000002</v>
      </c>
      <c r="DI653" s="32">
        <v>73.424697875999996</v>
      </c>
      <c r="DJ653" s="32">
        <v>265</v>
      </c>
      <c r="DK653" s="32">
        <v>282.78338623000002</v>
      </c>
      <c r="DL653" s="32">
        <v>10284.421875</v>
      </c>
      <c r="DM653" s="32">
        <v>1519.8859863279999</v>
      </c>
      <c r="DN653" s="32">
        <v>2244.6225585940001</v>
      </c>
      <c r="DO653" s="32">
        <v>265</v>
      </c>
      <c r="DP653" s="32">
        <v>360</v>
      </c>
      <c r="DQ653" s="34">
        <v>1177</v>
      </c>
      <c r="DS653" s="32">
        <v>17.09</v>
      </c>
      <c r="DT653" s="32">
        <v>863.96673583999996</v>
      </c>
      <c r="DU653" s="32">
        <v>106.5</v>
      </c>
      <c r="DV653" s="32">
        <v>4335.3374023440001</v>
      </c>
      <c r="DW653" s="32">
        <v>1137.206054688</v>
      </c>
      <c r="DX653" s="32">
        <v>365.5</v>
      </c>
      <c r="DY653" s="32">
        <v>399.27050781200001</v>
      </c>
      <c r="EA653">
        <v>9.1159999999999997</v>
      </c>
      <c r="EB653" s="32">
        <v>565.12640380899995</v>
      </c>
      <c r="EC653" s="32">
        <v>655.20001220699999</v>
      </c>
    </row>
    <row r="654" spans="1:133">
      <c r="A654" s="33">
        <v>44774</v>
      </c>
      <c r="B654" s="32">
        <v>567.76446533199999</v>
      </c>
      <c r="C654" s="32">
        <v>7412.3818359380002</v>
      </c>
      <c r="D654" s="32">
        <v>1138.4609375</v>
      </c>
      <c r="E654" s="32">
        <v>3068.5205078119998</v>
      </c>
      <c r="F654" s="32">
        <v>706.44049072300004</v>
      </c>
      <c r="G654" s="32">
        <v>2947.9562988279999</v>
      </c>
      <c r="H654" s="32">
        <v>485.16345214799998</v>
      </c>
      <c r="I654" s="32">
        <v>114.26828765899999</v>
      </c>
      <c r="J654" s="32">
        <v>2417.9069824220001</v>
      </c>
      <c r="K654" s="32">
        <v>1515.4353027340001</v>
      </c>
      <c r="L654" s="32">
        <v>10701.196289062</v>
      </c>
      <c r="M654" s="32">
        <v>487.53781127899998</v>
      </c>
      <c r="N654" s="32">
        <v>226.693481445</v>
      </c>
      <c r="O654" s="32">
        <v>878.96667480500003</v>
      </c>
      <c r="P654" s="32">
        <v>727.94378662099996</v>
      </c>
      <c r="Q654" s="32">
        <v>143.49180602999999</v>
      </c>
      <c r="R654" s="32">
        <v>1077.7014160159999</v>
      </c>
      <c r="S654" s="32">
        <v>1219.9067382809999</v>
      </c>
      <c r="T654" s="32">
        <v>127.746665955</v>
      </c>
      <c r="U654" s="32">
        <v>4415.6240234380002</v>
      </c>
      <c r="V654" s="32">
        <v>2298.5114746089998</v>
      </c>
      <c r="W654" s="32">
        <v>1259.696655273</v>
      </c>
      <c r="X654" s="32">
        <v>88.736160278</v>
      </c>
      <c r="Y654" s="32">
        <v>214.23593139600001</v>
      </c>
      <c r="Z654" s="32">
        <v>4091.6635742190001</v>
      </c>
      <c r="AA654" s="32">
        <v>287.85333251999998</v>
      </c>
      <c r="AB654" s="32">
        <v>1041.711303711</v>
      </c>
      <c r="AC654" s="32">
        <v>6702.1254882809999</v>
      </c>
      <c r="AD654" s="32">
        <v>2634.458984375</v>
      </c>
      <c r="AE654" s="32">
        <v>1652.2205810549999</v>
      </c>
      <c r="AF654" s="32">
        <v>317.40823364300002</v>
      </c>
      <c r="AG654" s="32">
        <v>1918.2755126950001</v>
      </c>
      <c r="AH654" s="32">
        <v>640.568359375</v>
      </c>
      <c r="AI654" s="32">
        <v>393.22976684600002</v>
      </c>
      <c r="AJ654" s="32">
        <v>1215.4256591799999</v>
      </c>
      <c r="AK654" s="32">
        <v>3903.6850585940001</v>
      </c>
      <c r="AL654" s="32">
        <v>593.53430175799997</v>
      </c>
      <c r="AM654" s="32">
        <v>1095.8229980470001</v>
      </c>
      <c r="AN654" s="32">
        <v>2555.5754394529999</v>
      </c>
      <c r="AO654" s="32">
        <v>297.50744628899997</v>
      </c>
      <c r="AP654" s="32">
        <v>2614.2478027339998</v>
      </c>
      <c r="AQ654" s="32">
        <v>944.78839111299999</v>
      </c>
      <c r="AR654" s="32">
        <v>1808.3999023440001</v>
      </c>
      <c r="AS654" s="32">
        <v>2868.0595703119998</v>
      </c>
      <c r="AT654" s="32">
        <v>1782.9803466799999</v>
      </c>
      <c r="AU654" s="32">
        <v>1021.323242188</v>
      </c>
      <c r="AV654" s="32">
        <v>165.59062194800001</v>
      </c>
      <c r="AW654" s="32">
        <v>1691.934936523</v>
      </c>
      <c r="AX654" s="32">
        <v>720.38153076200001</v>
      </c>
      <c r="AY654" s="32">
        <v>531.27563476600005</v>
      </c>
      <c r="AZ654" s="32">
        <v>391.80984497100002</v>
      </c>
      <c r="BA654" s="32">
        <v>130.73049926799999</v>
      </c>
      <c r="BB654" s="32">
        <v>1663.6444091799999</v>
      </c>
      <c r="BC654" s="32">
        <v>2829.7214355470001</v>
      </c>
      <c r="BD654" s="32">
        <v>1908.2801513669999</v>
      </c>
      <c r="BE654" s="32">
        <v>537.80108642599998</v>
      </c>
      <c r="BF654" s="32">
        <v>654.34753418000003</v>
      </c>
      <c r="BG654" s="32">
        <v>220.246261597</v>
      </c>
      <c r="BH654" s="32">
        <v>505.20291137700002</v>
      </c>
      <c r="BI654" s="32">
        <v>8278</v>
      </c>
      <c r="BJ654" s="32">
        <v>4869.0766601559999</v>
      </c>
      <c r="BK654" s="32">
        <v>159.869140625</v>
      </c>
      <c r="BL654" s="32">
        <v>1668.14453125</v>
      </c>
      <c r="BM654" s="32">
        <v>3223.2465820309999</v>
      </c>
      <c r="BN654" s="32">
        <v>852.11932373000002</v>
      </c>
      <c r="BO654" s="32">
        <v>3113.4995117190001</v>
      </c>
      <c r="BP654" s="32">
        <v>11970.42578125</v>
      </c>
      <c r="BQ654" s="32">
        <v>1901.9678955080001</v>
      </c>
      <c r="BR654" s="32">
        <v>4857.53125</v>
      </c>
      <c r="BS654" s="32">
        <v>2132.8095703119998</v>
      </c>
      <c r="BT654" s="32">
        <v>1867.479125977</v>
      </c>
      <c r="BU654" s="32">
        <v>89.040000915999997</v>
      </c>
      <c r="BV654" s="32">
        <v>1016.460266113</v>
      </c>
      <c r="BW654" s="32">
        <v>429.02627563499999</v>
      </c>
      <c r="BX654" s="32">
        <v>1781.713867188</v>
      </c>
      <c r="BY654" s="32">
        <v>874.88836669900002</v>
      </c>
      <c r="BZ654" s="32">
        <v>900.5</v>
      </c>
      <c r="CA654" s="32">
        <v>845.51177978500004</v>
      </c>
      <c r="CB654" s="32">
        <v>258.703613281</v>
      </c>
      <c r="CC654" s="32">
        <v>44.999504088999998</v>
      </c>
      <c r="CD654" s="32">
        <v>266.86788940399998</v>
      </c>
      <c r="CE654" s="32">
        <v>500.90594482400002</v>
      </c>
      <c r="CF654" s="32">
        <v>6765.7827148440001</v>
      </c>
      <c r="CG654" s="32">
        <v>4228.4497070309999</v>
      </c>
      <c r="CH654" s="32">
        <v>10.499088286999999</v>
      </c>
      <c r="CI654" s="32">
        <v>2105.8178710940001</v>
      </c>
      <c r="CJ654" s="32">
        <v>433.99148559600002</v>
      </c>
      <c r="CK654" s="32">
        <v>120.440673828</v>
      </c>
      <c r="CL654" s="32">
        <v>393.22976684600002</v>
      </c>
      <c r="CM654" s="32">
        <v>159.632614136</v>
      </c>
      <c r="CN654" s="32">
        <v>871.63391113299997</v>
      </c>
      <c r="CO654" s="32">
        <v>1150.0362548830001</v>
      </c>
      <c r="CP654" s="32">
        <v>786.50256347699997</v>
      </c>
      <c r="CQ654" s="32">
        <v>5263.4443359380002</v>
      </c>
      <c r="CR654" s="32">
        <v>3985.513671875</v>
      </c>
      <c r="CS654" s="32">
        <v>1397.3872070309999</v>
      </c>
      <c r="CT654" s="32">
        <v>876</v>
      </c>
      <c r="CU654" s="32">
        <v>7985.5703125</v>
      </c>
      <c r="CV654" s="32">
        <v>264.44436645500002</v>
      </c>
      <c r="CW654" s="32">
        <v>262.61334228499999</v>
      </c>
      <c r="CX654" s="32">
        <v>873.43176269499997</v>
      </c>
      <c r="CZ654" s="32">
        <v>1284.4816894529999</v>
      </c>
      <c r="DA654" s="32">
        <v>1750.6599121090001</v>
      </c>
      <c r="DB654" s="32">
        <v>141.23146057100001</v>
      </c>
      <c r="DC654" s="34">
        <v>3680</v>
      </c>
      <c r="DD654" s="32">
        <v>2766.7451171880002</v>
      </c>
      <c r="DE654" s="32">
        <v>679.36071777300003</v>
      </c>
      <c r="DG654" s="32">
        <v>0.810000002</v>
      </c>
      <c r="DI654" s="32">
        <v>71.966987610000004</v>
      </c>
      <c r="DJ654" s="32">
        <v>271.10000000000002</v>
      </c>
      <c r="DK654" s="32">
        <v>281.783447266</v>
      </c>
      <c r="DL654" s="32">
        <v>10169.484375</v>
      </c>
      <c r="DM654" s="32">
        <v>1508.3981933590001</v>
      </c>
      <c r="DN654" s="32">
        <v>2205.1906738279999</v>
      </c>
      <c r="DO654" s="32">
        <v>271.10000000000002</v>
      </c>
      <c r="DP654" s="32">
        <v>366.2</v>
      </c>
      <c r="DQ654" s="34">
        <v>1176</v>
      </c>
      <c r="DS654" s="32">
        <v>17.899999999999999</v>
      </c>
      <c r="DT654" s="32">
        <v>864.82720947300004</v>
      </c>
      <c r="DU654" s="32">
        <v>107.5</v>
      </c>
      <c r="DV654" s="32">
        <v>4291.3647460940001</v>
      </c>
      <c r="DW654" s="32">
        <v>1161.5690917970001</v>
      </c>
      <c r="DX654" s="32">
        <v>375</v>
      </c>
      <c r="DY654" s="32">
        <v>394.771972656</v>
      </c>
      <c r="EA654">
        <v>9.2029999999999994</v>
      </c>
      <c r="EB654" s="32">
        <v>565.12640380899995</v>
      </c>
      <c r="EC654" s="32">
        <v>641</v>
      </c>
    </row>
    <row r="655" spans="1:133">
      <c r="A655" s="33">
        <v>44775</v>
      </c>
      <c r="B655" s="32">
        <v>582.55316162099996</v>
      </c>
      <c r="C655" s="32">
        <v>7416.3803710940001</v>
      </c>
      <c r="D655" s="32">
        <v>1113.97265625</v>
      </c>
      <c r="E655" s="32">
        <v>3081.5139160160002</v>
      </c>
      <c r="F655" s="32">
        <v>707.24005126999998</v>
      </c>
      <c r="G655" s="32">
        <v>2995.9069824220001</v>
      </c>
      <c r="H655" s="32">
        <v>481.06967163100001</v>
      </c>
      <c r="I655" s="32">
        <v>114.36666870099999</v>
      </c>
      <c r="J655" s="32">
        <v>2414.9086914059999</v>
      </c>
      <c r="K655" s="32">
        <v>1519.432617188</v>
      </c>
      <c r="L655" s="32">
        <v>10773.151367188</v>
      </c>
      <c r="M655" s="32">
        <v>477.88009643599997</v>
      </c>
      <c r="N655" s="32">
        <v>226.09376525900001</v>
      </c>
      <c r="O655" s="32">
        <v>878.16760253899997</v>
      </c>
      <c r="P655" s="32">
        <v>712.14923095699999</v>
      </c>
      <c r="Q655" s="32">
        <v>143.04281616200001</v>
      </c>
      <c r="R655" s="32">
        <v>1077.2019042970001</v>
      </c>
      <c r="S655" s="32">
        <v>1198.9255371090001</v>
      </c>
      <c r="T655" s="32">
        <v>119.812400818</v>
      </c>
      <c r="U655" s="32">
        <v>4420.5014648440001</v>
      </c>
      <c r="V655" s="32">
        <v>2264.5187988279999</v>
      </c>
      <c r="W655" s="32">
        <v>1242.7072753909999</v>
      </c>
      <c r="X655" s="32">
        <v>89.075904846</v>
      </c>
      <c r="Y655" s="32">
        <v>213.637252808</v>
      </c>
      <c r="Z655" s="32">
        <v>3888.8896484380002</v>
      </c>
      <c r="AA655" s="32">
        <v>287.85333251999998</v>
      </c>
      <c r="AB655" s="32">
        <v>1067.7772216799999</v>
      </c>
      <c r="AC655" s="32">
        <v>6734.0971679690001</v>
      </c>
      <c r="AD655" s="32">
        <v>2634.458984375</v>
      </c>
      <c r="AE655" s="32">
        <v>1610.7401123049999</v>
      </c>
      <c r="AF655" s="32">
        <v>318.13998413100001</v>
      </c>
      <c r="AG655" s="32">
        <v>1903.5004882809999</v>
      </c>
      <c r="AH655" s="32">
        <v>624.90606689499998</v>
      </c>
      <c r="AI655" s="32">
        <v>396.02502441399997</v>
      </c>
      <c r="AJ655" s="32">
        <v>1203.931274414</v>
      </c>
      <c r="AK655" s="32">
        <v>3853.7082519529999</v>
      </c>
      <c r="AL655" s="32">
        <v>597.93243408199999</v>
      </c>
      <c r="AM655" s="32">
        <v>1111.8059082029999</v>
      </c>
      <c r="AN655" s="32">
        <v>2570.0681152339998</v>
      </c>
      <c r="AO655" s="32">
        <v>310.40344238300003</v>
      </c>
      <c r="AP655" s="32">
        <v>2556.2866210940001</v>
      </c>
      <c r="AQ655" s="32">
        <v>929.84417724599996</v>
      </c>
      <c r="AR655" s="32">
        <v>1825.366210938</v>
      </c>
      <c r="AS655" s="32">
        <v>2854.0642089839998</v>
      </c>
      <c r="AT655" s="32">
        <v>1740.0168457029999</v>
      </c>
      <c r="AU655" s="32">
        <v>1018.325256348</v>
      </c>
      <c r="AV655" s="32">
        <v>159.80316162099999</v>
      </c>
      <c r="AW655" s="32">
        <v>1693.1336669919999</v>
      </c>
      <c r="AX655" s="32">
        <v>716.58795166000004</v>
      </c>
      <c r="AY655" s="32">
        <v>534.27435302699996</v>
      </c>
      <c r="AZ655" s="32">
        <v>402.79476928700001</v>
      </c>
      <c r="BA655" s="32">
        <v>128.28085327100001</v>
      </c>
      <c r="BB655" s="32">
        <v>1642.6551513669999</v>
      </c>
      <c r="BC655" s="32">
        <v>2787.2631835940001</v>
      </c>
      <c r="BD655" s="32">
        <v>1917.774047852</v>
      </c>
      <c r="BE655" s="32">
        <v>539.40045166000004</v>
      </c>
      <c r="BF655" s="32">
        <v>630.95666503899997</v>
      </c>
      <c r="BG655" s="32">
        <v>220.446044922</v>
      </c>
      <c r="BH655" s="32">
        <v>508.03674316399997</v>
      </c>
      <c r="BI655" s="32">
        <v>8118</v>
      </c>
      <c r="BJ655" s="32">
        <v>4838.0888671880002</v>
      </c>
      <c r="BK655" s="32">
        <v>160.56791687</v>
      </c>
      <c r="BL655" s="32">
        <v>1682.5528564450001</v>
      </c>
      <c r="BM655" s="32">
        <v>3258.6716308589998</v>
      </c>
      <c r="BN655" s="32">
        <v>869.50958251999998</v>
      </c>
      <c r="BO655" s="32">
        <v>3058.5434570309999</v>
      </c>
      <c r="BP655" s="32">
        <v>11720.521484375</v>
      </c>
      <c r="BQ655" s="32">
        <v>1823.0522460940001</v>
      </c>
      <c r="BR655" s="32">
        <v>4793.6235351559999</v>
      </c>
      <c r="BS655" s="32">
        <v>2185.7548828119998</v>
      </c>
      <c r="BT655" s="32">
        <v>1840.3397216799999</v>
      </c>
      <c r="BU655" s="32">
        <v>87.800003051999994</v>
      </c>
      <c r="BV655" s="32">
        <v>995.44689941399997</v>
      </c>
      <c r="BW655" s="32">
        <v>430.02423095699999</v>
      </c>
      <c r="BX655" s="32">
        <v>1789.7059326169999</v>
      </c>
      <c r="BY655" s="32">
        <v>868.68914794900002</v>
      </c>
      <c r="BZ655" s="32">
        <v>891</v>
      </c>
      <c r="CA655" s="32">
        <v>824.33917236299999</v>
      </c>
      <c r="CB655" s="32">
        <v>249.11456298799999</v>
      </c>
      <c r="CC655" s="32">
        <v>45.344078064000001</v>
      </c>
      <c r="CD655" s="32">
        <v>266.33773803700001</v>
      </c>
      <c r="CE655" s="32">
        <v>495.81198120099998</v>
      </c>
      <c r="CF655" s="32">
        <v>6699.82421875</v>
      </c>
      <c r="CG655" s="32">
        <v>4255.4331054690001</v>
      </c>
      <c r="CH655" s="32">
        <v>10.036444663999999</v>
      </c>
      <c r="CI655" s="32">
        <v>2135.3937988279999</v>
      </c>
      <c r="CJ655" s="32">
        <v>422.40457153300002</v>
      </c>
      <c r="CK655" s="32">
        <v>120.66056823700001</v>
      </c>
      <c r="CL655" s="32">
        <v>396.02502441399997</v>
      </c>
      <c r="CM655" s="32">
        <v>159.85237121599999</v>
      </c>
      <c r="CN655" s="32">
        <v>873.63311767599998</v>
      </c>
      <c r="CO655" s="32">
        <v>1145.040405273</v>
      </c>
      <c r="CP655" s="32">
        <v>801.69293212900004</v>
      </c>
      <c r="CQ655" s="32">
        <v>5229.4731445309999</v>
      </c>
      <c r="CR655" s="32">
        <v>3992.5080566410002</v>
      </c>
      <c r="CS655" s="32">
        <v>1421.9797363279999</v>
      </c>
      <c r="CT655" s="32">
        <v>869.59997558600003</v>
      </c>
      <c r="CU655" s="32">
        <v>8001.5659179690001</v>
      </c>
      <c r="CV655" s="32">
        <v>265.44342040999999</v>
      </c>
      <c r="CW655" s="32">
        <v>262.11422729499998</v>
      </c>
      <c r="CX655" s="32">
        <v>865.72149658199999</v>
      </c>
      <c r="CZ655" s="32">
        <v>1272.4865722659999</v>
      </c>
      <c r="DA655" s="32">
        <v>1730.1755371090001</v>
      </c>
      <c r="DB655" s="32">
        <v>138.48182678200001</v>
      </c>
      <c r="DC655" s="34">
        <v>3764</v>
      </c>
      <c r="DD655" s="32">
        <v>2698.7758789059999</v>
      </c>
      <c r="DE655" s="32">
        <v>656.97521972699997</v>
      </c>
      <c r="DG655" s="32">
        <v>0.810000002</v>
      </c>
      <c r="DI655" s="32">
        <v>71.667449950999995</v>
      </c>
      <c r="DJ655" s="32">
        <v>280</v>
      </c>
      <c r="DK655" s="32">
        <v>275.48385620099998</v>
      </c>
      <c r="DL655" s="32">
        <v>10144.499023438</v>
      </c>
      <c r="DM655" s="32">
        <v>1467.9412841799999</v>
      </c>
      <c r="DN655" s="32">
        <v>2173.7448730470001</v>
      </c>
      <c r="DO655" s="32">
        <v>280</v>
      </c>
      <c r="DP655" s="32">
        <v>360</v>
      </c>
      <c r="DQ655" s="34">
        <v>1176</v>
      </c>
      <c r="DS655" s="32">
        <v>18.88</v>
      </c>
      <c r="DT655" s="32">
        <v>885.47979736299999</v>
      </c>
      <c r="DU655" s="32">
        <v>109.5</v>
      </c>
      <c r="DV655" s="32">
        <v>4183.4306640619998</v>
      </c>
      <c r="DW655" s="32">
        <v>1111.2712402340001</v>
      </c>
      <c r="DX655" s="32">
        <v>383</v>
      </c>
      <c r="DY655" s="32">
        <v>396.07156372100002</v>
      </c>
      <c r="EA655">
        <v>9.1449999999999996</v>
      </c>
      <c r="EB655" s="32">
        <v>570.01910400400004</v>
      </c>
      <c r="EC655" s="32">
        <v>679</v>
      </c>
    </row>
    <row r="656" spans="1:133">
      <c r="A656" s="33">
        <v>44776</v>
      </c>
      <c r="B656" s="32">
        <v>597.14202880899995</v>
      </c>
      <c r="C656" s="32">
        <v>7170.5</v>
      </c>
      <c r="D656" s="32">
        <v>1116.971069336</v>
      </c>
      <c r="E656" s="32">
        <v>3057.5256347660002</v>
      </c>
      <c r="F656" s="32">
        <v>728.42938232400002</v>
      </c>
      <c r="G656" s="32">
        <v>2977.9252929690001</v>
      </c>
      <c r="H656" s="32">
        <v>484.96377563499999</v>
      </c>
      <c r="I656" s="32">
        <v>117.082191467</v>
      </c>
      <c r="J656" s="32">
        <v>2430.9016113279999</v>
      </c>
      <c r="K656" s="32">
        <v>1513.9364013669999</v>
      </c>
      <c r="L656" s="32">
        <v>10655.2265625</v>
      </c>
      <c r="M656" s="32">
        <v>485.92819213899998</v>
      </c>
      <c r="N656" s="32">
        <v>230.091888428</v>
      </c>
      <c r="O656" s="32">
        <v>880.76452636700003</v>
      </c>
      <c r="P656" s="32">
        <v>676.361816406</v>
      </c>
      <c r="Q656" s="32">
        <v>138.46327209500001</v>
      </c>
      <c r="R656" s="32">
        <v>1075.2032470700001</v>
      </c>
      <c r="S656" s="32">
        <v>1216.4099121090001</v>
      </c>
      <c r="T656" s="32">
        <v>126.399337769</v>
      </c>
      <c r="U656" s="32">
        <v>4386.3549804690001</v>
      </c>
      <c r="V656" s="32">
        <v>2276.5163574220001</v>
      </c>
      <c r="W656" s="32">
        <v>1256.1987304690001</v>
      </c>
      <c r="X656" s="32">
        <v>85.438522339000002</v>
      </c>
      <c r="Y656" s="32">
        <v>217.22946167000001</v>
      </c>
      <c r="Z656" s="32">
        <v>3978.3764648440001</v>
      </c>
      <c r="AA656" s="32">
        <v>290.14981079099999</v>
      </c>
      <c r="AB656" s="32">
        <v>1055.2098388669999</v>
      </c>
      <c r="AC656" s="32">
        <v>6802.0380859380002</v>
      </c>
      <c r="AD656" s="32">
        <v>2716.7858886720001</v>
      </c>
      <c r="AE656" s="32">
        <v>1617.736694336</v>
      </c>
      <c r="AF656" s="32">
        <v>316.57180786100002</v>
      </c>
      <c r="AG656" s="32">
        <v>1912.8579101559999</v>
      </c>
      <c r="AH656" s="32">
        <v>643.74060058600003</v>
      </c>
      <c r="AI656" s="32">
        <v>401.61544799799998</v>
      </c>
      <c r="AJ656" s="32">
        <v>1240.9135742190001</v>
      </c>
      <c r="AK656" s="32">
        <v>3868.701171875</v>
      </c>
      <c r="AL656" s="32">
        <v>600.73107910199997</v>
      </c>
      <c r="AM656" s="32">
        <v>1102.8155517580001</v>
      </c>
      <c r="AN656" s="32">
        <v>2618.3781738279999</v>
      </c>
      <c r="AO656" s="32">
        <v>306.904541016</v>
      </c>
      <c r="AP656" s="32">
        <v>2572.275390625</v>
      </c>
      <c r="AQ656" s="32">
        <v>947.31146240199996</v>
      </c>
      <c r="AR656" s="32">
        <v>1830.855102539</v>
      </c>
      <c r="AS656" s="32">
        <v>2895.0500488279999</v>
      </c>
      <c r="AT656" s="32">
        <v>1770.9904785159999</v>
      </c>
      <c r="AU656" s="32">
        <v>1026.319946289</v>
      </c>
      <c r="AV656" s="32">
        <v>163.94419860799999</v>
      </c>
      <c r="AW656" s="32">
        <v>1674.9533691409999</v>
      </c>
      <c r="AX656" s="32">
        <v>722.57781982400002</v>
      </c>
      <c r="AY656" s="32">
        <v>540.77160644499997</v>
      </c>
      <c r="AZ656" s="32">
        <v>410.13461303700001</v>
      </c>
      <c r="BA656" s="32">
        <v>131.63035583499999</v>
      </c>
      <c r="BB656" s="32">
        <v>1656.1481933590001</v>
      </c>
      <c r="BC656" s="32">
        <v>2775.2751464839998</v>
      </c>
      <c r="BD656" s="32">
        <v>1926.768188477</v>
      </c>
      <c r="BE656" s="32">
        <v>544.99841308600003</v>
      </c>
      <c r="BF656" s="32">
        <v>651.74865722699997</v>
      </c>
      <c r="BG656" s="32">
        <v>217.64921569800001</v>
      </c>
      <c r="BH656" s="32">
        <v>513.86169433600003</v>
      </c>
      <c r="BI656" s="32">
        <v>8358</v>
      </c>
      <c r="BJ656" s="32">
        <v>4892.068359375</v>
      </c>
      <c r="BK656" s="32">
        <v>161.21676635700001</v>
      </c>
      <c r="BL656" s="32">
        <v>1718.306274414</v>
      </c>
      <c r="BM656" s="32">
        <v>3273.1418457029999</v>
      </c>
      <c r="BN656" s="32">
        <v>877.10516357400002</v>
      </c>
      <c r="BO656" s="32">
        <v>3117.9956054690001</v>
      </c>
      <c r="BP656" s="32">
        <v>11690.532226562</v>
      </c>
      <c r="BQ656" s="32">
        <v>1872.9987792970001</v>
      </c>
      <c r="BR656" s="32">
        <v>4791.6259765619998</v>
      </c>
      <c r="BS656" s="32">
        <v>2177.7629394529999</v>
      </c>
      <c r="BT656" s="32">
        <v>1824.430297852</v>
      </c>
      <c r="BU656" s="32">
        <v>90.790000915999997</v>
      </c>
      <c r="BV656" s="32">
        <v>1026.234008789</v>
      </c>
      <c r="BW656" s="32">
        <v>435.61285400399998</v>
      </c>
      <c r="BX656" s="32">
        <v>1768.2272949220001</v>
      </c>
      <c r="BY656" s="32">
        <v>896.88562011700003</v>
      </c>
      <c r="BZ656" s="32">
        <v>883</v>
      </c>
      <c r="CA656" s="32">
        <v>844.51312255899995</v>
      </c>
      <c r="CB656" s="32">
        <v>246.41764831500001</v>
      </c>
      <c r="CC656" s="32">
        <v>45.773551941000001</v>
      </c>
      <c r="CD656" s="32">
        <v>265.27749633799999</v>
      </c>
      <c r="CE656" s="32">
        <v>507.69787597700002</v>
      </c>
      <c r="CF656" s="32">
        <v>6741.7978515619998</v>
      </c>
      <c r="CG656" s="32">
        <v>4207.4619140619998</v>
      </c>
      <c r="CH656" s="32">
        <v>9.9447488780000004</v>
      </c>
      <c r="CI656" s="32">
        <v>2139.8303222660002</v>
      </c>
      <c r="CJ656" s="32">
        <v>420.19073486299999</v>
      </c>
      <c r="CK656" s="32">
        <v>118.801483154</v>
      </c>
      <c r="CL656" s="32">
        <v>401.61544799799998</v>
      </c>
      <c r="CM656" s="32">
        <v>163.14894104000001</v>
      </c>
      <c r="CN656" s="32">
        <v>885.62799072300004</v>
      </c>
      <c r="CO656" s="32">
        <v>1147.0388183590001</v>
      </c>
      <c r="CP656" s="32">
        <v>796.296386719</v>
      </c>
      <c r="CQ656" s="32">
        <v>5221.4809570309999</v>
      </c>
      <c r="CR656" s="32">
        <v>4011.4916992190001</v>
      </c>
      <c r="CS656" s="32">
        <v>1452.7205810549999</v>
      </c>
      <c r="CT656" s="32">
        <v>912.20001220699999</v>
      </c>
      <c r="CU656" s="32">
        <v>8117.5307617190001</v>
      </c>
      <c r="CV656" s="32">
        <v>263.74505615200002</v>
      </c>
      <c r="CW656" s="32">
        <v>266.30648803700001</v>
      </c>
      <c r="CX656" s="32">
        <v>859.98828125</v>
      </c>
      <c r="CZ656" s="32">
        <v>1277.4844970700001</v>
      </c>
      <c r="DA656" s="32">
        <v>1760.6522216799999</v>
      </c>
      <c r="DB656" s="32">
        <v>137.281982422</v>
      </c>
      <c r="DC656" s="34">
        <v>3584</v>
      </c>
      <c r="DD656" s="32">
        <v>2714.7685546880002</v>
      </c>
      <c r="DE656" s="32">
        <v>654.37689208999996</v>
      </c>
      <c r="DG656" s="32">
        <v>0.810000002</v>
      </c>
      <c r="DI656" s="32">
        <v>70.688987732000001</v>
      </c>
      <c r="DJ656" s="32">
        <v>274.8</v>
      </c>
      <c r="DK656" s="32">
        <v>280.483551025</v>
      </c>
      <c r="DL656" s="32">
        <v>10129.5078125</v>
      </c>
      <c r="DM656" s="32">
        <v>1493.9138183590001</v>
      </c>
      <c r="DN656" s="32">
        <v>2188.2199707029999</v>
      </c>
      <c r="DO656" s="32">
        <v>274.8</v>
      </c>
      <c r="DP656" s="32">
        <v>365</v>
      </c>
      <c r="DQ656" s="34">
        <v>1177</v>
      </c>
      <c r="DS656" s="32">
        <v>18.100000000000001</v>
      </c>
      <c r="DT656" s="32">
        <v>880.31671142599998</v>
      </c>
      <c r="DU656" s="32">
        <v>110</v>
      </c>
      <c r="DV656" s="32">
        <v>4261.3833007809999</v>
      </c>
      <c r="DW656" s="32">
        <v>1064.1166992190001</v>
      </c>
      <c r="DX656" s="32">
        <v>383.21</v>
      </c>
      <c r="DY656" s="32">
        <v>402.26953125</v>
      </c>
      <c r="EA656">
        <v>9.1739999999999995</v>
      </c>
      <c r="EB656" s="32">
        <v>548.00134277300003</v>
      </c>
      <c r="EC656" s="32">
        <v>706.40002441399997</v>
      </c>
    </row>
    <row r="657" spans="1:133">
      <c r="A657" s="33">
        <v>44777</v>
      </c>
      <c r="B657" s="32">
        <v>602.13806152300003</v>
      </c>
      <c r="C657" s="32">
        <v>7292.4409179690001</v>
      </c>
      <c r="D657" s="32">
        <v>1129.465209961</v>
      </c>
      <c r="E657" s="32">
        <v>3095.5073242190001</v>
      </c>
      <c r="F657" s="32">
        <v>744.22131347699997</v>
      </c>
      <c r="G657" s="32">
        <v>2999.9025878910002</v>
      </c>
      <c r="H657" s="32">
        <v>477.874511719</v>
      </c>
      <c r="I657" s="32">
        <v>117.57413482699999</v>
      </c>
      <c r="J657" s="32">
        <v>2417.0637207029999</v>
      </c>
      <c r="K657" s="32">
        <v>1547.912475586</v>
      </c>
      <c r="L657" s="32">
        <v>10713.190429688</v>
      </c>
      <c r="M657" s="32">
        <v>483.60317993199999</v>
      </c>
      <c r="N657" s="32">
        <v>245.68455505399999</v>
      </c>
      <c r="O657" s="32">
        <v>891.75158691399997</v>
      </c>
      <c r="P657" s="32">
        <v>691.75646972699997</v>
      </c>
      <c r="Q657" s="32">
        <v>133.88375854500001</v>
      </c>
      <c r="R657" s="32">
        <v>1085.1960449220001</v>
      </c>
      <c r="S657" s="32">
        <v>1230.3972167970001</v>
      </c>
      <c r="T657" s="32">
        <v>127.596954346</v>
      </c>
      <c r="U657" s="32">
        <v>4484.8916015619998</v>
      </c>
      <c r="V657" s="32">
        <v>2327.5051269529999</v>
      </c>
      <c r="W657" s="32">
        <v>1258.697265625</v>
      </c>
      <c r="X657" s="32">
        <v>85.978134155000006</v>
      </c>
      <c r="Y657" s="32">
        <v>218.72621154800001</v>
      </c>
      <c r="Z657" s="32">
        <v>4003.1279296880002</v>
      </c>
      <c r="AA657" s="32">
        <v>290.14981079099999</v>
      </c>
      <c r="AB657" s="32">
        <v>1059.8645019529999</v>
      </c>
      <c r="AC657" s="32">
        <v>6690.853515625</v>
      </c>
      <c r="AD657" s="32">
        <v>2738.0317382809999</v>
      </c>
      <c r="AE657" s="32">
        <v>1659.217163086</v>
      </c>
      <c r="AF657" s="32">
        <v>312.912597656</v>
      </c>
      <c r="AG657" s="32">
        <v>1892.172851562</v>
      </c>
      <c r="AH657" s="32">
        <v>658.41149902300003</v>
      </c>
      <c r="AI657" s="32">
        <v>400.71697998000002</v>
      </c>
      <c r="AJ657" s="32">
        <v>1302.3846435549999</v>
      </c>
      <c r="AK657" s="32">
        <v>3881.1953125</v>
      </c>
      <c r="AL657" s="32">
        <v>594.73382568399995</v>
      </c>
      <c r="AM657" s="32">
        <v>1113.304321289</v>
      </c>
      <c r="AN657" s="32">
        <v>2608.7155761720001</v>
      </c>
      <c r="AO657" s="32">
        <v>305.10510253899997</v>
      </c>
      <c r="AP657" s="32">
        <v>2643.2280273440001</v>
      </c>
      <c r="AQ657" s="32">
        <v>951.19317626999998</v>
      </c>
      <c r="AR657" s="32">
        <v>1829.8571777340001</v>
      </c>
      <c r="AS657" s="32">
        <v>2926.0402832029999</v>
      </c>
      <c r="AT657" s="32">
        <v>1799.4660644529999</v>
      </c>
      <c r="AU657" s="32">
        <v>1057.299438477</v>
      </c>
      <c r="AV657" s="32">
        <v>167.23704528799999</v>
      </c>
      <c r="AW657" s="32">
        <v>1656.573852539</v>
      </c>
      <c r="AX657" s="32">
        <v>709.20056152300003</v>
      </c>
      <c r="AY657" s="32">
        <v>545.76947021499996</v>
      </c>
      <c r="AZ657" s="32">
        <v>407.43829345699999</v>
      </c>
      <c r="BA657" s="32">
        <v>133.780029297</v>
      </c>
      <c r="BB657" s="32">
        <v>1674.1389160159999</v>
      </c>
      <c r="BC657" s="32">
        <v>2863.1887207029999</v>
      </c>
      <c r="BD657" s="32">
        <v>1966.7429199220001</v>
      </c>
      <c r="BE657" s="32">
        <v>549.02111816399997</v>
      </c>
      <c r="BF657" s="32">
        <v>662.74444580099998</v>
      </c>
      <c r="BG657" s="32">
        <v>218.74798584000001</v>
      </c>
      <c r="BH657" s="32">
        <v>522.20574951200001</v>
      </c>
      <c r="BI657" s="32">
        <v>8694</v>
      </c>
      <c r="BJ657" s="32">
        <v>4945.0473632809999</v>
      </c>
      <c r="BK657" s="32">
        <v>155.97810363799999</v>
      </c>
      <c r="BL657" s="32">
        <v>1631.8575439450001</v>
      </c>
      <c r="BM657" s="32">
        <v>3212.7680664059999</v>
      </c>
      <c r="BN657" s="32">
        <v>885.10076904300001</v>
      </c>
      <c r="BO657" s="32">
        <v>3209.4223632809999</v>
      </c>
      <c r="BP657" s="32">
        <v>11925.442382812</v>
      </c>
      <c r="BQ657" s="32">
        <v>1887.483398438</v>
      </c>
      <c r="BR657" s="32">
        <v>4823.0805664059999</v>
      </c>
      <c r="BS657" s="32">
        <v>2157.7836914059999</v>
      </c>
      <c r="BT657" s="32">
        <v>1825.3660888669999</v>
      </c>
      <c r="BU657" s="32">
        <v>82.650001525999997</v>
      </c>
      <c r="BV657" s="32">
        <v>1056.043579102</v>
      </c>
      <c r="BW657" s="32">
        <v>430.62301635699998</v>
      </c>
      <c r="BX657" s="32">
        <v>1780.7147216799999</v>
      </c>
      <c r="BY657" s="32">
        <v>912.28363037099996</v>
      </c>
      <c r="BZ657" s="32">
        <v>893.5</v>
      </c>
      <c r="CA657" s="32">
        <v>842.71545410199997</v>
      </c>
      <c r="CB657" s="32">
        <v>249.61399841299999</v>
      </c>
      <c r="CC657" s="32">
        <v>45.052314758000001</v>
      </c>
      <c r="CD657" s="32">
        <v>265.06536865200002</v>
      </c>
      <c r="CE657" s="32">
        <v>504.02468872100002</v>
      </c>
      <c r="CF657" s="32">
        <v>6709.8173828119998</v>
      </c>
      <c r="CG657" s="32">
        <v>4240.4423828119998</v>
      </c>
      <c r="CH657" s="32">
        <v>10.144812584</v>
      </c>
      <c r="CI657" s="32">
        <v>2102.3671875</v>
      </c>
      <c r="CJ657" s="32">
        <v>433.0965271</v>
      </c>
      <c r="CK657" s="32">
        <v>118.581588745</v>
      </c>
      <c r="CL657" s="32">
        <v>400.71697998000002</v>
      </c>
      <c r="CM657" s="32">
        <v>162.30979919399999</v>
      </c>
      <c r="CN657" s="32">
        <v>889.62628173799999</v>
      </c>
      <c r="CO657" s="32">
        <v>1154.0329589840001</v>
      </c>
      <c r="CP657" s="32">
        <v>793.29821777300003</v>
      </c>
      <c r="CQ657" s="32">
        <v>5251.455078125</v>
      </c>
      <c r="CR657" s="32">
        <v>3985.375</v>
      </c>
      <c r="CS657" s="32">
        <v>1481.7045898440001</v>
      </c>
      <c r="CT657" s="32">
        <v>940</v>
      </c>
      <c r="CU657" s="32">
        <v>8141.5234375</v>
      </c>
      <c r="CV657" s="32">
        <v>263.24551391599999</v>
      </c>
      <c r="CW657" s="32">
        <v>268.80184936500001</v>
      </c>
      <c r="CX657" s="32">
        <v>889.64300537099996</v>
      </c>
      <c r="CZ657" s="32">
        <v>1311.470703125</v>
      </c>
      <c r="DA657" s="32">
        <v>1649.2375488279999</v>
      </c>
      <c r="DB657" s="32">
        <v>139.281707764</v>
      </c>
      <c r="DC657" s="34">
        <v>3698</v>
      </c>
      <c r="DD657" s="32">
        <v>2782.7375488279999</v>
      </c>
      <c r="DE657" s="32">
        <v>667.16857910199997</v>
      </c>
      <c r="DG657" s="32">
        <v>0.810000002</v>
      </c>
      <c r="DI657" s="32">
        <v>72.645935058999996</v>
      </c>
      <c r="DJ657" s="32">
        <v>273.2</v>
      </c>
      <c r="DK657" s="32">
        <v>277.083740234</v>
      </c>
      <c r="DL657" s="32">
        <v>10339.392578125</v>
      </c>
      <c r="DM657" s="32">
        <v>1519.3865966799999</v>
      </c>
      <c r="DN657" s="32">
        <v>2201.6965332029999</v>
      </c>
      <c r="DO657" s="32">
        <v>273.2</v>
      </c>
      <c r="DP657" s="32">
        <v>347.3</v>
      </c>
      <c r="DQ657" s="34">
        <v>1177</v>
      </c>
      <c r="DS657" s="32">
        <v>19.649999999999999</v>
      </c>
      <c r="DT657" s="32">
        <v>891.50354003899997</v>
      </c>
      <c r="DU657" s="32">
        <v>112</v>
      </c>
      <c r="DV657" s="32">
        <v>4287.3671875</v>
      </c>
      <c r="DW657" s="32">
        <v>1075.1193847659999</v>
      </c>
      <c r="DX657" s="32">
        <v>399</v>
      </c>
      <c r="DY657" s="32">
        <v>405.7684021</v>
      </c>
      <c r="EA657">
        <v>9.5809999999999995</v>
      </c>
      <c r="EB657" s="32">
        <v>548.00134277300003</v>
      </c>
      <c r="EC657" s="32">
        <v>715.59997558600003</v>
      </c>
    </row>
    <row r="658" spans="1:133">
      <c r="A658" s="33">
        <v>44778</v>
      </c>
      <c r="B658" s="32">
        <v>607.53393554700006</v>
      </c>
      <c r="C658" s="32">
        <v>7082.54296875</v>
      </c>
      <c r="D658" s="32">
        <v>1169.9461669919999</v>
      </c>
      <c r="E658" s="32">
        <v>3053.52734375</v>
      </c>
      <c r="F658" s="32">
        <v>732.82720947300004</v>
      </c>
      <c r="G658" s="32">
        <v>2961.9418945309999</v>
      </c>
      <c r="H658" s="32">
        <v>466.59164428700001</v>
      </c>
      <c r="I658" s="32">
        <v>117.81026458700001</v>
      </c>
      <c r="J658" s="32">
        <v>2383.0766601559999</v>
      </c>
      <c r="K658" s="32">
        <v>1528.4262695309999</v>
      </c>
      <c r="L658" s="32">
        <v>10859.096679688</v>
      </c>
      <c r="M658" s="32">
        <v>484.58682250999999</v>
      </c>
      <c r="N658" s="32">
        <v>240.48701477099999</v>
      </c>
      <c r="O658" s="32">
        <v>813.64343261700003</v>
      </c>
      <c r="P658" s="32">
        <v>703.55230712900004</v>
      </c>
      <c r="Q658" s="32">
        <v>137.38574218799999</v>
      </c>
      <c r="R658" s="32">
        <v>1047.7237548830001</v>
      </c>
      <c r="S658" s="32">
        <v>1217.9083251950001</v>
      </c>
      <c r="T658" s="32">
        <v>122.90626525899999</v>
      </c>
      <c r="U658" s="32">
        <v>4422.4526367190001</v>
      </c>
      <c r="V658" s="32">
        <v>2236.5244140619998</v>
      </c>
      <c r="W658" s="32">
        <v>1221.7208251950001</v>
      </c>
      <c r="X658" s="32">
        <v>83.739746093999997</v>
      </c>
      <c r="Y658" s="32">
        <v>217.22946167000001</v>
      </c>
      <c r="Z658" s="32">
        <v>3907.9284667970001</v>
      </c>
      <c r="AA658" s="32">
        <v>280.86416625999999</v>
      </c>
      <c r="AB658" s="32">
        <v>1044.504272461</v>
      </c>
      <c r="AC658" s="32">
        <v>6604.9194335940001</v>
      </c>
      <c r="AD658" s="32">
        <v>2679.6059570309999</v>
      </c>
      <c r="AE658" s="32">
        <v>1634.728881836</v>
      </c>
      <c r="AF658" s="32">
        <v>309.35800170900001</v>
      </c>
      <c r="AG658" s="32">
        <v>1878.875610352</v>
      </c>
      <c r="AH658" s="32">
        <v>647.70568847699997</v>
      </c>
      <c r="AI658" s="32">
        <v>401.31600952100001</v>
      </c>
      <c r="AJ658" s="32">
        <v>1299.3859863279999</v>
      </c>
      <c r="AK658" s="32">
        <v>3844.212890625</v>
      </c>
      <c r="AL658" s="32">
        <v>583.93859863299997</v>
      </c>
      <c r="AM658" s="32">
        <v>1096.8220214840001</v>
      </c>
      <c r="AN658" s="32">
        <v>2637.7019042970001</v>
      </c>
      <c r="AO658" s="32">
        <v>307.80426025399998</v>
      </c>
      <c r="AP658" s="32">
        <v>2608.2514648440001</v>
      </c>
      <c r="AQ658" s="32">
        <v>944.98248291000004</v>
      </c>
      <c r="AR658" s="32">
        <v>1834.8471679690001</v>
      </c>
      <c r="AS658" s="32">
        <v>2845.0666503910002</v>
      </c>
      <c r="AT658" s="32">
        <v>1774.4874267580001</v>
      </c>
      <c r="AU658" s="32">
        <v>1063.295532227</v>
      </c>
      <c r="AV658" s="32">
        <v>166.78802490199999</v>
      </c>
      <c r="AW658" s="32">
        <v>1665.1643066409999</v>
      </c>
      <c r="AX658" s="32">
        <v>701.81286621100003</v>
      </c>
      <c r="AY658" s="32">
        <v>552.26672363299997</v>
      </c>
      <c r="AZ658" s="32">
        <v>410.58395385699998</v>
      </c>
      <c r="BA658" s="32">
        <v>130.130569458</v>
      </c>
      <c r="BB658" s="32">
        <v>1644.154296875</v>
      </c>
      <c r="BC658" s="32">
        <v>2894.158203125</v>
      </c>
      <c r="BD658" s="32">
        <v>1956.7492675779999</v>
      </c>
      <c r="BE658" s="32">
        <v>541.42358398399995</v>
      </c>
      <c r="BF658" s="32">
        <v>644.15155029300001</v>
      </c>
      <c r="BG658" s="32">
        <v>216.750289917</v>
      </c>
      <c r="BH658" s="32">
        <v>527.40093994100005</v>
      </c>
      <c r="BI658" s="32">
        <v>8652</v>
      </c>
      <c r="BJ658" s="32">
        <v>4919.0571289059999</v>
      </c>
      <c r="BK658" s="32">
        <v>159.323364258</v>
      </c>
      <c r="BL658" s="32">
        <v>1579.0275878909999</v>
      </c>
      <c r="BM658" s="32">
        <v>3250.1896972660002</v>
      </c>
      <c r="BN658" s="32">
        <v>885.90032958999996</v>
      </c>
      <c r="BO658" s="32">
        <v>3174.9499511720001</v>
      </c>
      <c r="BP658" s="32">
        <v>11425.633789062</v>
      </c>
      <c r="BQ658" s="32">
        <v>1848.5249023440001</v>
      </c>
      <c r="BR658" s="32">
        <v>4920.4409179690001</v>
      </c>
      <c r="BS658" s="32">
        <v>2151.7902832029999</v>
      </c>
      <c r="BT658" s="32">
        <v>1787.4643554690001</v>
      </c>
      <c r="BU658" s="32">
        <v>83</v>
      </c>
      <c r="BV658" s="32">
        <v>1046.2700195309999</v>
      </c>
      <c r="BW658" s="32">
        <v>416.95086669900002</v>
      </c>
      <c r="BX658" s="32">
        <v>1770.7247314450001</v>
      </c>
      <c r="BY658" s="32">
        <v>906.88433837900004</v>
      </c>
      <c r="BZ658" s="32">
        <v>884</v>
      </c>
      <c r="CA658" s="32">
        <v>884.66149902300003</v>
      </c>
      <c r="CB658" s="32">
        <v>248.814910889</v>
      </c>
      <c r="CC658" s="32">
        <v>44.862510681000003</v>
      </c>
      <c r="CD658" s="32">
        <v>268.45834350600001</v>
      </c>
      <c r="CE658" s="32">
        <v>498.250823975</v>
      </c>
      <c r="CF658" s="32">
        <v>6439.9858398440001</v>
      </c>
      <c r="CG658" s="32">
        <v>4187.4736328119998</v>
      </c>
      <c r="CH658" s="32">
        <v>10.019773483</v>
      </c>
      <c r="CI658" s="32">
        <v>2119.6201171880002</v>
      </c>
      <c r="CJ658" s="32">
        <v>439.737792969</v>
      </c>
      <c r="CK658" s="32">
        <v>121.38021087600001</v>
      </c>
      <c r="CL658" s="32">
        <v>401.31600952100001</v>
      </c>
      <c r="CM658" s="32">
        <v>163.828216553</v>
      </c>
      <c r="CN658" s="32">
        <v>893.62469482400002</v>
      </c>
      <c r="CO658" s="32">
        <v>1113.0672607419999</v>
      </c>
      <c r="CP658" s="32">
        <v>791.69927978500004</v>
      </c>
      <c r="CQ658" s="32">
        <v>5259.4477539059999</v>
      </c>
      <c r="CR658" s="32">
        <v>3967.8889160160002</v>
      </c>
      <c r="CS658" s="32">
        <v>1483.4611816409999</v>
      </c>
      <c r="CT658" s="32">
        <v>880.59997558600003</v>
      </c>
      <c r="CU658" s="32">
        <v>8275.4814453119998</v>
      </c>
      <c r="CV658" s="32">
        <v>261.74697875999999</v>
      </c>
      <c r="CW658" s="32">
        <v>266.00704956099997</v>
      </c>
      <c r="CX658" s="32">
        <v>891.02691650400004</v>
      </c>
      <c r="CZ658" s="32">
        <v>1292.4782714840001</v>
      </c>
      <c r="DA658" s="32">
        <v>1603.2727050779999</v>
      </c>
      <c r="DB658" s="32">
        <v>136.13212585400001</v>
      </c>
      <c r="DC658" s="34">
        <v>3844</v>
      </c>
      <c r="DD658" s="32">
        <v>2692.7783203119998</v>
      </c>
      <c r="DE658" s="32">
        <v>659.57354736299999</v>
      </c>
      <c r="DG658" s="32">
        <v>0.810000002</v>
      </c>
      <c r="DI658" s="32">
        <v>71.907073975000003</v>
      </c>
      <c r="DJ658" s="32">
        <v>266.89999999999998</v>
      </c>
      <c r="DK658" s="32">
        <v>279.88357543900003</v>
      </c>
      <c r="DL658" s="32">
        <v>10239.448242188</v>
      </c>
      <c r="DM658" s="32">
        <v>1480.4279785159999</v>
      </c>
      <c r="DN658" s="32">
        <v>2242.6262207029999</v>
      </c>
      <c r="DO658" s="32">
        <v>266.89999999999998</v>
      </c>
      <c r="DP658" s="32">
        <v>355.1</v>
      </c>
      <c r="DQ658" s="34">
        <v>1179</v>
      </c>
      <c r="DS658" s="32">
        <v>18.8</v>
      </c>
      <c r="DT658" s="32">
        <v>877.73510742200006</v>
      </c>
      <c r="DU658" s="32">
        <v>112.5</v>
      </c>
      <c r="DV658" s="32">
        <v>4245.392578125</v>
      </c>
      <c r="DW658" s="32">
        <v>1034.2524414059999</v>
      </c>
      <c r="DX658" s="32">
        <v>399.5</v>
      </c>
      <c r="DY658" s="32">
        <v>399.770355225</v>
      </c>
      <c r="EA658">
        <v>9.984</v>
      </c>
      <c r="EB658" s="32">
        <v>548.00134277300003</v>
      </c>
      <c r="EC658" s="32">
        <v>723</v>
      </c>
    </row>
    <row r="659" spans="1:133">
      <c r="A659" s="33">
        <v>44781</v>
      </c>
      <c r="B659" s="32">
        <v>606.73461914100005</v>
      </c>
      <c r="C659" s="32">
        <v>7170.5</v>
      </c>
      <c r="D659" s="32">
        <v>1188.4373779299999</v>
      </c>
      <c r="E659" s="32">
        <v>3080.5148925779999</v>
      </c>
      <c r="F659" s="32">
        <v>736.02551269499997</v>
      </c>
      <c r="G659" s="32">
        <v>2964.9387207029999</v>
      </c>
      <c r="H659" s="32">
        <v>472.98196411100002</v>
      </c>
      <c r="I659" s="32">
        <v>118.695762634</v>
      </c>
      <c r="J659" s="32">
        <v>2397.0712890619998</v>
      </c>
      <c r="K659" s="32">
        <v>1542.416381836</v>
      </c>
      <c r="L659" s="32">
        <v>10707.192382812</v>
      </c>
      <c r="M659" s="32">
        <v>487.80599975600001</v>
      </c>
      <c r="N659" s="32">
        <v>240.48701477099999</v>
      </c>
      <c r="O659" s="32">
        <v>815.84082031200001</v>
      </c>
      <c r="P659" s="32">
        <v>718.74688720699999</v>
      </c>
      <c r="Q659" s="32">
        <v>136.57762145999999</v>
      </c>
      <c r="R659" s="32">
        <v>1061.213867188</v>
      </c>
      <c r="S659" s="32">
        <v>1227.3999023440001</v>
      </c>
      <c r="T659" s="32">
        <v>124.952209473</v>
      </c>
      <c r="U659" s="32">
        <v>4425.3793945309999</v>
      </c>
      <c r="V659" s="32">
        <v>2262.5192871089998</v>
      </c>
      <c r="W659" s="32">
        <v>1249.7028808590001</v>
      </c>
      <c r="X659" s="32">
        <v>82.940322875999996</v>
      </c>
      <c r="Y659" s="32">
        <v>216.23161315900001</v>
      </c>
      <c r="Z659" s="32">
        <v>3930.7766113279999</v>
      </c>
      <c r="AA659" s="32">
        <v>289.75042724600002</v>
      </c>
      <c r="AB659" s="32">
        <v>1056.6062011720001</v>
      </c>
      <c r="AC659" s="32">
        <v>6638.8930664059999</v>
      </c>
      <c r="AD659" s="32">
        <v>2745.9987792970001</v>
      </c>
      <c r="AE659" s="32">
        <v>1678.7078857419999</v>
      </c>
      <c r="AF659" s="32">
        <v>315.52630615200002</v>
      </c>
      <c r="AG659" s="32">
        <v>1888.2331542970001</v>
      </c>
      <c r="AH659" s="32">
        <v>656.03247070299994</v>
      </c>
      <c r="AI659" s="32">
        <v>409.40219116200001</v>
      </c>
      <c r="AJ659" s="32">
        <v>1323.3747558590001</v>
      </c>
      <c r="AK659" s="32">
        <v>3870.7004394529999</v>
      </c>
      <c r="AL659" s="32">
        <v>591.33532714800003</v>
      </c>
      <c r="AM659" s="32">
        <v>1103.315063477</v>
      </c>
      <c r="AN659" s="32">
        <v>2632.8706054690001</v>
      </c>
      <c r="AO659" s="32">
        <v>309.10388183600003</v>
      </c>
      <c r="AP659" s="32">
        <v>2656.2192382809999</v>
      </c>
      <c r="AQ659" s="32">
        <v>972.83312988299997</v>
      </c>
      <c r="AR659" s="32">
        <v>1829.8571777340001</v>
      </c>
      <c r="AS659" s="32">
        <v>2896.0500488279999</v>
      </c>
      <c r="AT659" s="32">
        <v>1789.9743652340001</v>
      </c>
      <c r="AU659" s="32">
        <v>1038.311889648</v>
      </c>
      <c r="AV659" s="32">
        <v>172.57546997099999</v>
      </c>
      <c r="AW659" s="32">
        <v>1657.572875977</v>
      </c>
      <c r="AX659" s="32">
        <v>709.59985351600005</v>
      </c>
      <c r="AY659" s="32">
        <v>555.26544189499998</v>
      </c>
      <c r="AZ659" s="32">
        <v>415.72686767599998</v>
      </c>
      <c r="BA659" s="32">
        <v>133.53007507300001</v>
      </c>
      <c r="BB659" s="32">
        <v>1658.1472167970001</v>
      </c>
      <c r="BC659" s="32">
        <v>2946.1071777339998</v>
      </c>
      <c r="BD659" s="32">
        <v>1982.7326660159999</v>
      </c>
      <c r="BE659" s="32">
        <v>544.42248535199997</v>
      </c>
      <c r="BF659" s="32">
        <v>653.94787597699997</v>
      </c>
      <c r="BG659" s="32">
        <v>217.84902954099999</v>
      </c>
      <c r="BH659" s="32">
        <v>524.56719970699999</v>
      </c>
      <c r="BI659" s="32">
        <v>8860</v>
      </c>
      <c r="BJ659" s="32">
        <v>5014.01953125</v>
      </c>
      <c r="BK659" s="32">
        <v>158.973846436</v>
      </c>
      <c r="BL659" s="32">
        <v>1617.982788086</v>
      </c>
      <c r="BM659" s="32">
        <v>3263.1628417970001</v>
      </c>
      <c r="BN659" s="32">
        <v>879.50390625</v>
      </c>
      <c r="BO659" s="32">
        <v>3203.4270019529999</v>
      </c>
      <c r="BP659" s="32">
        <v>11640.551757812</v>
      </c>
      <c r="BQ659" s="32">
        <v>1862.5100097659999</v>
      </c>
      <c r="BR659" s="32">
        <v>4950.3984375</v>
      </c>
      <c r="BS659" s="32">
        <v>2164.7766113279999</v>
      </c>
      <c r="BT659" s="32">
        <v>1830.9813232419999</v>
      </c>
      <c r="BU659" s="32">
        <v>86.699996948000006</v>
      </c>
      <c r="BV659" s="32">
        <v>1061.4190673830001</v>
      </c>
      <c r="BW659" s="32">
        <v>418.64739990200002</v>
      </c>
      <c r="BX659" s="32">
        <v>1785.7097167970001</v>
      </c>
      <c r="BY659" s="32">
        <v>917.08306884800004</v>
      </c>
      <c r="BZ659" s="32">
        <v>889.5</v>
      </c>
      <c r="CA659" s="32">
        <v>948.17980956999997</v>
      </c>
      <c r="CB659" s="32">
        <v>250.81262207</v>
      </c>
      <c r="CC659" s="32">
        <v>45.192165375000002</v>
      </c>
      <c r="CD659" s="32">
        <v>269.41250610399999</v>
      </c>
      <c r="CE659" s="32">
        <v>502.66613769499997</v>
      </c>
      <c r="CF659" s="32">
        <v>6555.9135742190001</v>
      </c>
      <c r="CG659" s="32">
        <v>4216.45703125</v>
      </c>
      <c r="CH659" s="32">
        <v>10.114802361000001</v>
      </c>
      <c r="CI659" s="32">
        <v>2130.9575195309999</v>
      </c>
      <c r="CJ659" s="32">
        <v>438.37188720699999</v>
      </c>
      <c r="CK659" s="32">
        <v>120.960411072</v>
      </c>
      <c r="CL659" s="32">
        <v>409.40219116200001</v>
      </c>
      <c r="CM659" s="32">
        <v>165.82611084000001</v>
      </c>
      <c r="CN659" s="32">
        <v>896.62341308600003</v>
      </c>
      <c r="CO659" s="32">
        <v>1135.0489501950001</v>
      </c>
      <c r="CP659" s="32">
        <v>791.09967041000004</v>
      </c>
      <c r="CQ659" s="32">
        <v>5263.4443359380002</v>
      </c>
      <c r="CR659" s="32">
        <v>3998.8649902339998</v>
      </c>
      <c r="CS659" s="32">
        <v>1539.6729736330001</v>
      </c>
      <c r="CT659" s="32">
        <v>891.20001220699999</v>
      </c>
      <c r="CU659" s="32">
        <v>8303.4736328119998</v>
      </c>
      <c r="CV659" s="32">
        <v>261.84686279300001</v>
      </c>
      <c r="CW659" s="32">
        <v>271.09762573199998</v>
      </c>
      <c r="CX659" s="32">
        <v>889.64300537099996</v>
      </c>
      <c r="CZ659" s="32">
        <v>1295.4772949220001</v>
      </c>
      <c r="DA659" s="32">
        <v>1603.2727050779999</v>
      </c>
      <c r="DB659" s="32">
        <v>138.83177185100001</v>
      </c>
      <c r="DC659" s="34">
        <v>3598</v>
      </c>
      <c r="DD659" s="32">
        <v>2696.7766113279999</v>
      </c>
      <c r="DE659" s="32">
        <v>670.56646728500004</v>
      </c>
      <c r="DG659" s="32">
        <v>0.810000002</v>
      </c>
      <c r="DI659" s="32">
        <v>71.747329711999996</v>
      </c>
      <c r="DJ659" s="32">
        <v>268</v>
      </c>
      <c r="DK659" s="32">
        <v>276.38378906200001</v>
      </c>
      <c r="DL659" s="32">
        <v>10239.448242188</v>
      </c>
      <c r="DM659" s="32">
        <v>1507.898803711</v>
      </c>
      <c r="DN659" s="32">
        <v>2239.1320800779999</v>
      </c>
      <c r="DO659" s="32">
        <v>268</v>
      </c>
      <c r="DP659" s="32">
        <v>355.9</v>
      </c>
      <c r="DQ659" s="34">
        <v>1180</v>
      </c>
      <c r="DS659" s="32">
        <v>18.22</v>
      </c>
      <c r="DT659" s="32">
        <v>883.75885009800004</v>
      </c>
      <c r="DU659" s="32">
        <v>112.5</v>
      </c>
      <c r="DV659" s="32">
        <v>4223.40625</v>
      </c>
      <c r="DW659" s="32">
        <v>1031.89453125</v>
      </c>
      <c r="DX659" s="32">
        <v>386.7</v>
      </c>
      <c r="DY659" s="32">
        <v>405.06866455099998</v>
      </c>
      <c r="EA659">
        <v>10.225</v>
      </c>
      <c r="EB659" s="32">
        <v>548.00134277300003</v>
      </c>
      <c r="EC659" s="32">
        <v>754</v>
      </c>
    </row>
    <row r="660" spans="1:133">
      <c r="A660" s="33">
        <v>44782</v>
      </c>
      <c r="B660" s="32">
        <v>611.73083496100003</v>
      </c>
      <c r="C660" s="32">
        <v>7006.580078125</v>
      </c>
      <c r="D660" s="32">
        <v>1184.9389648440001</v>
      </c>
      <c r="E660" s="32">
        <v>3094.5073242190001</v>
      </c>
      <c r="F660" s="32">
        <v>725.83062744100005</v>
      </c>
      <c r="G660" s="32">
        <v>2989.9130859380002</v>
      </c>
      <c r="H660" s="32">
        <v>471.584075928</v>
      </c>
      <c r="I660" s="32">
        <v>115.94088745099999</v>
      </c>
      <c r="J660" s="32">
        <v>2414.0649414059999</v>
      </c>
      <c r="K660" s="32">
        <v>1530.424804688</v>
      </c>
      <c r="L660" s="32">
        <v>10835.111328125</v>
      </c>
      <c r="M660" s="32">
        <v>494.95993041999998</v>
      </c>
      <c r="N660" s="32">
        <v>234.88964843799999</v>
      </c>
      <c r="O660" s="32">
        <v>797.062988281</v>
      </c>
      <c r="P660" s="32">
        <v>723.94506835899995</v>
      </c>
      <c r="Q660" s="32">
        <v>138.46327209500001</v>
      </c>
      <c r="R660" s="32">
        <v>1039.2299804690001</v>
      </c>
      <c r="S660" s="32">
        <v>1205.4196777340001</v>
      </c>
      <c r="T660" s="32">
        <v>122.556968689</v>
      </c>
      <c r="U660" s="32">
        <v>4363.916015625</v>
      </c>
      <c r="V660" s="32">
        <v>2232.5256347660002</v>
      </c>
      <c r="W660" s="32">
        <v>1240.708618164</v>
      </c>
      <c r="X660" s="32">
        <v>84.059516907000003</v>
      </c>
      <c r="Y660" s="32">
        <v>213.73699951200001</v>
      </c>
      <c r="Z660" s="32">
        <v>3814.6337890619998</v>
      </c>
      <c r="AA660" s="32">
        <v>286.056152344</v>
      </c>
      <c r="AB660" s="32">
        <v>1072.897460938</v>
      </c>
      <c r="AC660" s="32">
        <v>6656.8793945309999</v>
      </c>
      <c r="AD660" s="32">
        <v>2689.34375</v>
      </c>
      <c r="AE660" s="32">
        <v>1618.2365722659999</v>
      </c>
      <c r="AF660" s="32">
        <v>309.46249389600001</v>
      </c>
      <c r="AG660" s="32">
        <v>1892.172851562</v>
      </c>
      <c r="AH660" s="32">
        <v>638.58581543000003</v>
      </c>
      <c r="AI660" s="32">
        <v>413.59506225600001</v>
      </c>
      <c r="AJ660" s="32">
        <v>1275.8969726559999</v>
      </c>
      <c r="AK660" s="32">
        <v>3864.703125</v>
      </c>
      <c r="AL660" s="32">
        <v>587.53692626999998</v>
      </c>
      <c r="AM660" s="32">
        <v>1110.807006836</v>
      </c>
      <c r="AN660" s="32">
        <v>2579.7302246089998</v>
      </c>
      <c r="AO660" s="32">
        <v>303.90548706099997</v>
      </c>
      <c r="AP660" s="32">
        <v>2597.2587890619998</v>
      </c>
      <c r="AQ660" s="32">
        <v>959.92681884800004</v>
      </c>
      <c r="AR660" s="32">
        <v>1860.7956542970001</v>
      </c>
      <c r="AS660" s="32">
        <v>2858.0625</v>
      </c>
      <c r="AT660" s="32">
        <v>1775.4864501950001</v>
      </c>
      <c r="AU660" s="32">
        <v>1016.326538086</v>
      </c>
      <c r="AV660" s="32">
        <v>160.80099487300001</v>
      </c>
      <c r="AW660" s="32">
        <v>1644.9865722659999</v>
      </c>
      <c r="AX660" s="32">
        <v>714.99084472699997</v>
      </c>
      <c r="AY660" s="32">
        <v>574.75726318399995</v>
      </c>
      <c r="AZ660" s="32">
        <v>421.96823120099998</v>
      </c>
      <c r="BA660" s="32">
        <v>126.681091309</v>
      </c>
      <c r="BB660" s="32">
        <v>1639.1569824220001</v>
      </c>
      <c r="BC660" s="32">
        <v>2925.6271972660002</v>
      </c>
      <c r="BD660" s="32">
        <v>1966.243164062</v>
      </c>
      <c r="BE660" s="32">
        <v>538.02465820299994</v>
      </c>
      <c r="BF660" s="32">
        <v>635.75482177699996</v>
      </c>
      <c r="BG660" s="32">
        <v>216.750289917</v>
      </c>
      <c r="BH660" s="32">
        <v>519.844238281</v>
      </c>
      <c r="BI660" s="32">
        <v>8614</v>
      </c>
      <c r="BJ660" s="32">
        <v>4965.0400390619998</v>
      </c>
      <c r="BK660" s="32">
        <v>160.721359253</v>
      </c>
      <c r="BL660" s="32">
        <v>1576.3594970700001</v>
      </c>
      <c r="BM660" s="32">
        <v>3302.580078125</v>
      </c>
      <c r="BN660" s="32">
        <v>893.29614257799994</v>
      </c>
      <c r="BO660" s="32">
        <v>3174.9499511720001</v>
      </c>
      <c r="BP660" s="32">
        <v>11480.612304688</v>
      </c>
      <c r="BQ660" s="32">
        <v>1823.5515136720001</v>
      </c>
      <c r="BR660" s="32">
        <v>4977.8588867190001</v>
      </c>
      <c r="BS660" s="32">
        <v>2159.7817382809999</v>
      </c>
      <c r="BT660" s="32">
        <v>1825.833984375</v>
      </c>
      <c r="BU660" s="32">
        <v>84.660003661999994</v>
      </c>
      <c r="BV660" s="32">
        <v>1055.5549316409999</v>
      </c>
      <c r="BW660" s="32">
        <v>415.95285034199998</v>
      </c>
      <c r="BX660" s="32">
        <v>1808.1872558590001</v>
      </c>
      <c r="BY660" s="32">
        <v>875.088378906</v>
      </c>
      <c r="BZ660" s="32">
        <v>882.5</v>
      </c>
      <c r="CA660" s="32">
        <v>941.78802490199996</v>
      </c>
      <c r="CB660" s="32">
        <v>246.91708374000001</v>
      </c>
      <c r="CC660" s="32">
        <v>44.947425842000001</v>
      </c>
      <c r="CD660" s="32">
        <v>269.73059081999997</v>
      </c>
      <c r="CE660" s="32">
        <v>499.26974487299998</v>
      </c>
      <c r="CF660" s="32">
        <v>6419.998046875</v>
      </c>
      <c r="CG660" s="32">
        <v>4167.4858398440001</v>
      </c>
      <c r="CH660" s="32">
        <v>9.6863365170000009</v>
      </c>
      <c r="CI660" s="32">
        <v>2153.6323242190001</v>
      </c>
      <c r="CJ660" s="32">
        <v>437.38275146500001</v>
      </c>
      <c r="CK660" s="32">
        <v>122.21979522700001</v>
      </c>
      <c r="CL660" s="32">
        <v>413.59506225600001</v>
      </c>
      <c r="CM660" s="32">
        <v>165.68626403799999</v>
      </c>
      <c r="CN660" s="32">
        <v>895.62384033199999</v>
      </c>
      <c r="CO660" s="32">
        <v>1132.051391602</v>
      </c>
      <c r="CP660" s="32">
        <v>798.29510498000002</v>
      </c>
      <c r="CQ660" s="32">
        <v>5225.4765625</v>
      </c>
      <c r="CR660" s="32">
        <v>3990.3715820309999</v>
      </c>
      <c r="CS660" s="32">
        <v>1535.2813720700001</v>
      </c>
      <c r="CT660" s="32">
        <v>867.40002441399997</v>
      </c>
      <c r="CU660" s="32">
        <v>8329.4658203119998</v>
      </c>
      <c r="CV660" s="32">
        <v>263.44534301800002</v>
      </c>
      <c r="CW660" s="32">
        <v>269.50057983400001</v>
      </c>
      <c r="CX660" s="32">
        <v>907.23815918000003</v>
      </c>
      <c r="CZ660" s="32">
        <v>1252.494506836</v>
      </c>
      <c r="DA660" s="32">
        <v>1592.780639648</v>
      </c>
      <c r="DB660" s="32">
        <v>138.58180236800001</v>
      </c>
      <c r="DC660" s="34">
        <v>3576</v>
      </c>
      <c r="DD660" s="32">
        <v>2654.7956542970001</v>
      </c>
      <c r="DE660" s="32">
        <v>657.37493896499996</v>
      </c>
      <c r="DG660" s="32">
        <v>0.810000002</v>
      </c>
      <c r="DI660" s="32">
        <v>71.168235779</v>
      </c>
      <c r="DJ660" s="32">
        <v>268.8</v>
      </c>
      <c r="DK660" s="32">
        <v>266.38436889600001</v>
      </c>
      <c r="DL660" s="32">
        <v>10079.53515625</v>
      </c>
      <c r="DM660" s="32">
        <v>1459.450195312</v>
      </c>
      <c r="DN660" s="32">
        <v>2221.1630859380002</v>
      </c>
      <c r="DO660" s="32">
        <v>268.8</v>
      </c>
      <c r="DP660" s="32">
        <v>368.7</v>
      </c>
      <c r="DQ660" s="34">
        <v>1180.52</v>
      </c>
      <c r="DS660" s="32">
        <v>18.170000000000002</v>
      </c>
      <c r="DT660" s="32">
        <v>886.34039306600005</v>
      </c>
      <c r="DU660" s="32">
        <v>113</v>
      </c>
      <c r="DV660" s="32">
        <v>4087.4897460940001</v>
      </c>
      <c r="DW660" s="32">
        <v>1049.1844482419999</v>
      </c>
      <c r="DX660" s="32">
        <v>373.7</v>
      </c>
      <c r="DY660" s="32">
        <v>395.97158813499999</v>
      </c>
      <c r="EA660">
        <v>10.220000000000001</v>
      </c>
      <c r="EB660" s="32">
        <v>548.00134277300003</v>
      </c>
      <c r="EC660" s="32">
        <v>688.59997558600003</v>
      </c>
    </row>
    <row r="661" spans="1:133">
      <c r="A661" s="33">
        <v>44783</v>
      </c>
      <c r="B661" s="32">
        <v>602.73760986299999</v>
      </c>
      <c r="C661" s="32">
        <v>7230.4711914059999</v>
      </c>
      <c r="D661" s="32">
        <v>1192.435546875</v>
      </c>
      <c r="E661" s="32">
        <v>3153.4792480470001</v>
      </c>
      <c r="F661" s="32">
        <v>741.02301025400004</v>
      </c>
      <c r="G661" s="32">
        <v>2993.9089355470001</v>
      </c>
      <c r="H661" s="32">
        <v>483.96527099600002</v>
      </c>
      <c r="I661" s="32">
        <v>118.45963287399999</v>
      </c>
      <c r="J661" s="32">
        <v>2410.06640625</v>
      </c>
      <c r="K661" s="32">
        <v>1551.9096679690001</v>
      </c>
      <c r="L661" s="32">
        <v>10811.127929688</v>
      </c>
      <c r="M661" s="32">
        <v>487.358886719</v>
      </c>
      <c r="N661" s="32">
        <v>237.888214111</v>
      </c>
      <c r="O661" s="32">
        <v>814.04296875</v>
      </c>
      <c r="P661" s="32">
        <v>739.13977050799997</v>
      </c>
      <c r="Q661" s="32">
        <v>137.74493408199999</v>
      </c>
      <c r="R661" s="32">
        <v>1071.206420898</v>
      </c>
      <c r="S661" s="32">
        <v>1243.385742188</v>
      </c>
      <c r="T661" s="32">
        <v>126.648841858</v>
      </c>
      <c r="U661" s="32">
        <v>4572.6967773440001</v>
      </c>
      <c r="V661" s="32">
        <v>2306.509765625</v>
      </c>
      <c r="W661" s="32">
        <v>1272.6883544919999</v>
      </c>
      <c r="X661" s="32">
        <v>79.462821959999999</v>
      </c>
      <c r="Y661" s="32">
        <v>217.22946167000001</v>
      </c>
      <c r="Z661" s="32">
        <v>3950.7692871089998</v>
      </c>
      <c r="AA661" s="32">
        <v>298.43692016599999</v>
      </c>
      <c r="AB661" s="32">
        <v>1060.3298339840001</v>
      </c>
      <c r="AC661" s="32">
        <v>6560.953125</v>
      </c>
      <c r="AD661" s="32">
        <v>2827.4401855470001</v>
      </c>
      <c r="AE661" s="32">
        <v>1650.7211914059999</v>
      </c>
      <c r="AF661" s="32">
        <v>315.73547363300003</v>
      </c>
      <c r="AG661" s="32">
        <v>1905.470336914</v>
      </c>
      <c r="AH661" s="32">
        <v>657.42028808600003</v>
      </c>
      <c r="AI661" s="32">
        <v>464.10891723600002</v>
      </c>
      <c r="AJ661" s="32">
        <v>1307.881835938</v>
      </c>
      <c r="AK661" s="32">
        <v>3860.2053222660002</v>
      </c>
      <c r="AL661" s="32">
        <v>594.53387451200001</v>
      </c>
      <c r="AM661" s="32">
        <v>1121.2957763669999</v>
      </c>
      <c r="AN661" s="32">
        <v>2632.8706054690001</v>
      </c>
      <c r="AO661" s="32">
        <v>279.41308593799999</v>
      </c>
      <c r="AP661" s="32">
        <v>2679.2041015619998</v>
      </c>
      <c r="AQ661" s="32">
        <v>964.778808594</v>
      </c>
      <c r="AR661" s="32">
        <v>1863.290405273</v>
      </c>
      <c r="AS661" s="32">
        <v>2941.03515625</v>
      </c>
      <c r="AT661" s="32">
        <v>1797.9675292970001</v>
      </c>
      <c r="AU661" s="32">
        <v>1077.286132812</v>
      </c>
      <c r="AV661" s="32">
        <v>170.97892761200001</v>
      </c>
      <c r="AW661" s="32">
        <v>1554.886108398</v>
      </c>
      <c r="AX661" s="32">
        <v>732.96026611299999</v>
      </c>
      <c r="AY661" s="32">
        <v>577.75598144499997</v>
      </c>
      <c r="AZ661" s="32">
        <v>420.67004394499997</v>
      </c>
      <c r="BA661" s="32">
        <v>132.68020629899999</v>
      </c>
      <c r="BB661" s="32">
        <v>1660.146118164</v>
      </c>
      <c r="BC661" s="32">
        <v>2954.0991210940001</v>
      </c>
      <c r="BD661" s="32">
        <v>2214.5842285160002</v>
      </c>
      <c r="BE661" s="32">
        <v>548.22137451200001</v>
      </c>
      <c r="BF661" s="32">
        <v>655.14733886700003</v>
      </c>
      <c r="BG661" s="32">
        <v>221.04536438</v>
      </c>
      <c r="BH661" s="32">
        <v>532.28137206999997</v>
      </c>
      <c r="BI661" s="32">
        <v>9156</v>
      </c>
      <c r="BJ661" s="32">
        <v>5069.9975585940001</v>
      </c>
      <c r="BK661" s="32">
        <v>158.52450561500001</v>
      </c>
      <c r="BL661" s="32">
        <v>1653.736694336</v>
      </c>
      <c r="BM661" s="32">
        <v>3272.6430664059999</v>
      </c>
      <c r="BN661" s="32">
        <v>889.69818115199996</v>
      </c>
      <c r="BO661" s="32">
        <v>3223.4108886720001</v>
      </c>
      <c r="BP661" s="32">
        <v>11995.415039062</v>
      </c>
      <c r="BQ661" s="32">
        <v>1886.9838867190001</v>
      </c>
      <c r="BR661" s="32">
        <v>4995.8325195309999</v>
      </c>
      <c r="BS661" s="32">
        <v>2235.7036132809999</v>
      </c>
      <c r="BT661" s="32">
        <v>1853.9094238279999</v>
      </c>
      <c r="BU661" s="32">
        <v>85.550003051999994</v>
      </c>
      <c r="BV661" s="32">
        <v>1041.3830566409999</v>
      </c>
      <c r="BW661" s="32">
        <v>423.83685302700002</v>
      </c>
      <c r="BX661" s="32">
        <v>1765.2302246090001</v>
      </c>
      <c r="BY661" s="32">
        <v>909.08404541000004</v>
      </c>
      <c r="BZ661" s="32">
        <v>906.5</v>
      </c>
      <c r="CA661" s="32">
        <v>968.15411376999998</v>
      </c>
      <c r="CB661" s="32">
        <v>257.60485839799998</v>
      </c>
      <c r="CC661" s="32">
        <v>45.421920776</v>
      </c>
      <c r="CD661" s="32">
        <v>272.69934081999997</v>
      </c>
      <c r="CE661" s="32">
        <v>511.83636474600002</v>
      </c>
      <c r="CF661" s="32">
        <v>6553.9145507809999</v>
      </c>
      <c r="CG661" s="32">
        <v>4230.4482421880002</v>
      </c>
      <c r="CH661" s="32">
        <v>10.153147697</v>
      </c>
      <c r="CI661" s="32">
        <v>2138.8442382809999</v>
      </c>
      <c r="CJ661" s="32">
        <v>442.70523071299999</v>
      </c>
      <c r="CK661" s="32">
        <v>121.160324097</v>
      </c>
      <c r="CL661" s="32">
        <v>464.10891723600002</v>
      </c>
      <c r="CM661" s="32">
        <v>169.58218383799999</v>
      </c>
      <c r="CN661" s="32">
        <v>902.62078857400002</v>
      </c>
      <c r="CO661" s="32">
        <v>1170.0196533200001</v>
      </c>
      <c r="CP661" s="32">
        <v>789.10095214800003</v>
      </c>
      <c r="CQ661" s="32">
        <v>5291.419921875</v>
      </c>
      <c r="CR661" s="32">
        <v>3945.4067382809999</v>
      </c>
      <c r="CS661" s="32">
        <v>1582.709960938</v>
      </c>
      <c r="CT661" s="32">
        <v>925</v>
      </c>
      <c r="CU661" s="32">
        <v>8277.4814453119998</v>
      </c>
      <c r="CV661" s="32">
        <v>266.74215698199998</v>
      </c>
      <c r="CW661" s="32">
        <v>280.67987060500002</v>
      </c>
      <c r="CX661" s="32">
        <v>917.71624755899995</v>
      </c>
      <c r="CZ661" s="32">
        <v>1298.4758300779999</v>
      </c>
      <c r="DA661" s="32">
        <v>1609.7677001950001</v>
      </c>
      <c r="DB661" s="32">
        <v>142.33131408700001</v>
      </c>
      <c r="DC661" s="34">
        <v>3474</v>
      </c>
      <c r="DD661" s="32">
        <v>2736.7587890619998</v>
      </c>
      <c r="DE661" s="32">
        <v>687.75531005899995</v>
      </c>
      <c r="DG661" s="32">
        <v>0.810000002</v>
      </c>
      <c r="DI661" s="32">
        <v>73.225006104000002</v>
      </c>
      <c r="DJ661" s="32">
        <v>268.5</v>
      </c>
      <c r="DK661" s="32">
        <v>269.28417968799999</v>
      </c>
      <c r="DL661" s="32">
        <v>10349.387695312</v>
      </c>
      <c r="DM661" s="32">
        <v>1549.3546142580001</v>
      </c>
      <c r="DN661" s="32">
        <v>2240.1303710940001</v>
      </c>
      <c r="DO661" s="32">
        <v>268.5</v>
      </c>
      <c r="DP661" s="32">
        <v>359</v>
      </c>
      <c r="DQ661" s="34">
        <v>1181</v>
      </c>
      <c r="DS661" s="32">
        <v>16.8</v>
      </c>
      <c r="DT661" s="32">
        <v>892.36407470699999</v>
      </c>
      <c r="DU661" s="32">
        <v>113.5</v>
      </c>
      <c r="DV661" s="32">
        <v>4161.4438476559999</v>
      </c>
      <c r="DW661" s="32">
        <v>1114.414672852</v>
      </c>
      <c r="DX661" s="32">
        <v>384.4</v>
      </c>
      <c r="DY661" s="32">
        <v>406.76809692400002</v>
      </c>
      <c r="EA661">
        <v>9.8940000000000001</v>
      </c>
      <c r="EB661" s="32">
        <v>555.34051513700001</v>
      </c>
      <c r="EC661" s="32">
        <v>768.20001220699999</v>
      </c>
    </row>
    <row r="662" spans="1:133">
      <c r="A662" s="33">
        <v>44784</v>
      </c>
      <c r="B662" s="32">
        <v>598.98028564499998</v>
      </c>
      <c r="C662" s="32">
        <v>7238.4672851559999</v>
      </c>
      <c r="D662" s="32">
        <v>1166.4477539059999</v>
      </c>
      <c r="E662" s="32">
        <v>3135.4880371089998</v>
      </c>
      <c r="F662" s="32">
        <v>742.22235107400002</v>
      </c>
      <c r="G662" s="32">
        <v>2969.9338378910002</v>
      </c>
      <c r="H662" s="32">
        <v>474.47967529300001</v>
      </c>
      <c r="I662" s="32">
        <v>116.78702545199999</v>
      </c>
      <c r="J662" s="32">
        <v>2375.080078125</v>
      </c>
      <c r="K662" s="32">
        <v>1552.9089355470001</v>
      </c>
      <c r="L662" s="32">
        <v>10500.06640625</v>
      </c>
      <c r="M662" s="32">
        <v>490.846435547</v>
      </c>
      <c r="N662" s="32">
        <v>236.688796997</v>
      </c>
      <c r="O662" s="32">
        <v>821.03479003899997</v>
      </c>
      <c r="P662" s="32">
        <v>750.16448974599996</v>
      </c>
      <c r="Q662" s="32">
        <v>131.01034545900001</v>
      </c>
      <c r="R662" s="32">
        <v>1065.291381836</v>
      </c>
      <c r="S662" s="32">
        <v>1257.872680664</v>
      </c>
      <c r="T662" s="32">
        <v>124.303504944</v>
      </c>
      <c r="U662" s="32">
        <v>4502.02734375</v>
      </c>
      <c r="V662" s="32">
        <v>2295.5122070309999</v>
      </c>
      <c r="W662" s="32">
        <v>1254.2000732419999</v>
      </c>
      <c r="X662" s="32">
        <v>77.704093932999996</v>
      </c>
      <c r="Y662" s="32">
        <v>221.71972656200001</v>
      </c>
      <c r="Z662" s="32">
        <v>3897.4575195309999</v>
      </c>
      <c r="AA662" s="32">
        <v>292.84558105500003</v>
      </c>
      <c r="AB662" s="32">
        <v>1053.813476562</v>
      </c>
      <c r="AC662" s="32">
        <v>6536.9716796880002</v>
      </c>
      <c r="AD662" s="32">
        <v>2797.3422851559999</v>
      </c>
      <c r="AE662" s="32">
        <v>1659.7170410159999</v>
      </c>
      <c r="AF662" s="32">
        <v>322.11285400399998</v>
      </c>
      <c r="AG662" s="32">
        <v>1906.9479980470001</v>
      </c>
      <c r="AH662" s="32">
        <v>658.60980224599996</v>
      </c>
      <c r="AI662" s="32">
        <v>462.51168823199998</v>
      </c>
      <c r="AJ662" s="32">
        <v>1356.8588867190001</v>
      </c>
      <c r="AK662" s="32">
        <v>3830.7189941410002</v>
      </c>
      <c r="AL662" s="32">
        <v>587.96649169900002</v>
      </c>
      <c r="AM662" s="32">
        <v>1113.803710938</v>
      </c>
      <c r="AN662" s="32">
        <v>2652.1943359380002</v>
      </c>
      <c r="AO662" s="32">
        <v>265.71734619099999</v>
      </c>
      <c r="AP662" s="32">
        <v>2653.2214355470001</v>
      </c>
      <c r="AQ662" s="32">
        <v>960.70306396499996</v>
      </c>
      <c r="AR662" s="32">
        <v>1876.2645263669999</v>
      </c>
      <c r="AS662" s="32">
        <v>2922.0415039059999</v>
      </c>
      <c r="AT662" s="32">
        <v>1795.9692382809999</v>
      </c>
      <c r="AU662" s="32">
        <v>1094.274780273</v>
      </c>
      <c r="AV662" s="32">
        <v>172.475662231</v>
      </c>
      <c r="AW662" s="32">
        <v>1398.458374023</v>
      </c>
      <c r="AX662" s="32">
        <v>716.58795166000004</v>
      </c>
      <c r="AY662" s="32">
        <v>584.25323486299999</v>
      </c>
      <c r="AZ662" s="32">
        <v>427.013763428</v>
      </c>
      <c r="BA662" s="32">
        <v>131.53036499000001</v>
      </c>
      <c r="BB662" s="32">
        <v>1648.1522216799999</v>
      </c>
      <c r="BC662" s="32">
        <v>3004.0505371089998</v>
      </c>
      <c r="BD662" s="32">
        <v>2232.5727539059999</v>
      </c>
      <c r="BE662" s="32">
        <v>536.42517089800003</v>
      </c>
      <c r="BF662" s="32">
        <v>656.54675293000003</v>
      </c>
      <c r="BG662" s="32">
        <v>219.94657897900001</v>
      </c>
      <c r="BH662" s="32">
        <v>529.44757080099998</v>
      </c>
      <c r="BI662" s="32">
        <v>9382</v>
      </c>
      <c r="BJ662" s="32">
        <v>4993.0283203119998</v>
      </c>
      <c r="BK662" s="32">
        <v>157.77557372999999</v>
      </c>
      <c r="BL662" s="32">
        <v>1636.1264648440001</v>
      </c>
      <c r="BM662" s="32">
        <v>3311.5612792970001</v>
      </c>
      <c r="BN662" s="32">
        <v>885.766113281</v>
      </c>
      <c r="BO662" s="32">
        <v>3204.4262695309999</v>
      </c>
      <c r="BP662" s="32">
        <v>11650.547851562</v>
      </c>
      <c r="BQ662" s="32">
        <v>1854.0190429690001</v>
      </c>
      <c r="BR662" s="32">
        <v>4811.2319335940001</v>
      </c>
      <c r="BS662" s="32">
        <v>2209.7302246089998</v>
      </c>
      <c r="BT662" s="32">
        <v>1915.6752929690001</v>
      </c>
      <c r="BU662" s="32">
        <v>84.760002135999997</v>
      </c>
      <c r="BV662" s="32">
        <v>1040.4057617190001</v>
      </c>
      <c r="BW662" s="32">
        <v>411.761474609</v>
      </c>
      <c r="BX662" s="32">
        <v>1771.7237548830001</v>
      </c>
      <c r="BY662" s="32">
        <v>926.48175048799999</v>
      </c>
      <c r="BZ662" s="32">
        <v>902</v>
      </c>
      <c r="CA662" s="32">
        <v>975.74426269499997</v>
      </c>
      <c r="CB662" s="32">
        <v>255.507247925</v>
      </c>
      <c r="CC662" s="32">
        <v>45.556781768999997</v>
      </c>
      <c r="CD662" s="32">
        <v>272.06314086899999</v>
      </c>
      <c r="CE662" s="32">
        <v>511.49679565399998</v>
      </c>
      <c r="CF662" s="32">
        <v>6416.0004882809999</v>
      </c>
      <c r="CG662" s="32">
        <v>4214.4575195309999</v>
      </c>
      <c r="CH662" s="32">
        <v>10.044780730999999</v>
      </c>
      <c r="CI662" s="32">
        <v>2182.4392089839998</v>
      </c>
      <c r="CJ662" s="32">
        <v>447.08563232400002</v>
      </c>
      <c r="CK662" s="32">
        <v>121.160324097</v>
      </c>
      <c r="CL662" s="32">
        <v>462.51168823199998</v>
      </c>
      <c r="CM662" s="32">
        <v>168.82536315900001</v>
      </c>
      <c r="CN662" s="32">
        <v>904.61999511700003</v>
      </c>
      <c r="CO662" s="32">
        <v>1156.03125</v>
      </c>
      <c r="CP662" s="32">
        <v>789.90045166000004</v>
      </c>
      <c r="CQ662" s="32">
        <v>5323.3930664059999</v>
      </c>
      <c r="CR662" s="32">
        <v>3917.9279785160002</v>
      </c>
      <c r="CS662" s="32">
        <v>1572.170288086</v>
      </c>
      <c r="CT662" s="32">
        <v>932.40002441399997</v>
      </c>
      <c r="CU662" s="32">
        <v>8299.474609375</v>
      </c>
      <c r="CV662" s="32">
        <v>264.744049072</v>
      </c>
      <c r="CW662" s="32">
        <v>280.480224609</v>
      </c>
      <c r="CX662" s="32">
        <v>899.03527831999997</v>
      </c>
      <c r="CZ662" s="32">
        <v>1280.565063477</v>
      </c>
      <c r="DA662" s="32">
        <v>1563.8028564450001</v>
      </c>
      <c r="DB662" s="32">
        <v>136.23210144000001</v>
      </c>
      <c r="DC662" s="34">
        <v>3624</v>
      </c>
      <c r="DD662" s="32">
        <v>2724.7639160160002</v>
      </c>
      <c r="DE662" s="32">
        <v>684.75726318399995</v>
      </c>
      <c r="DG662" s="32">
        <v>0.810000002</v>
      </c>
      <c r="DI662" s="32">
        <v>74.103637695000003</v>
      </c>
      <c r="DJ662" s="32">
        <v>330</v>
      </c>
      <c r="DK662" s="32">
        <v>268.08428955099998</v>
      </c>
      <c r="DL662" s="32">
        <v>10334.396484375</v>
      </c>
      <c r="DM662" s="32">
        <v>1555.3483886720001</v>
      </c>
      <c r="DN662" s="32">
        <v>2262.591796875</v>
      </c>
      <c r="DO662" s="32">
        <v>330</v>
      </c>
      <c r="DP662" s="32">
        <v>371.3</v>
      </c>
      <c r="DQ662" s="34">
        <v>1183</v>
      </c>
      <c r="DS662" s="32">
        <v>17.440000000000001</v>
      </c>
      <c r="DT662" s="32">
        <v>882.03778076200001</v>
      </c>
      <c r="DU662" s="32">
        <v>113.5</v>
      </c>
      <c r="DV662" s="32">
        <v>4163.443359375</v>
      </c>
      <c r="DW662" s="32">
        <v>1129.347045898</v>
      </c>
      <c r="DX662" s="32">
        <v>380.1</v>
      </c>
      <c r="DY662" s="32">
        <v>404.36886596699998</v>
      </c>
      <c r="EA662">
        <v>10.083</v>
      </c>
      <c r="EB662" s="32">
        <v>555.34051513700001</v>
      </c>
      <c r="EC662" s="32">
        <v>776.40002441399997</v>
      </c>
    </row>
    <row r="663" spans="1:133">
      <c r="A663" s="33">
        <v>44785</v>
      </c>
      <c r="B663" s="32">
        <v>605.77563476600005</v>
      </c>
      <c r="C663" s="32">
        <v>7282.4458007809999</v>
      </c>
      <c r="D663" s="32">
        <v>1143.958374023</v>
      </c>
      <c r="E663" s="32">
        <v>3116.4970703119998</v>
      </c>
      <c r="F663" s="32">
        <v>736.22534179700006</v>
      </c>
      <c r="G663" s="32">
        <v>2969.9338378910002</v>
      </c>
      <c r="H663" s="32">
        <v>477.57498168900003</v>
      </c>
      <c r="I663" s="32">
        <v>116.19669342</v>
      </c>
      <c r="J663" s="32">
        <v>2377.0795898440001</v>
      </c>
      <c r="K663" s="32">
        <v>1556.406616211</v>
      </c>
      <c r="L663" s="32">
        <v>10705.950195312</v>
      </c>
      <c r="M663" s="32">
        <v>492.27722168000003</v>
      </c>
      <c r="N663" s="32">
        <v>235.689254761</v>
      </c>
      <c r="O663" s="32">
        <v>810.84674072300004</v>
      </c>
      <c r="P663" s="32">
        <v>749.56469726600005</v>
      </c>
      <c r="Q663" s="32">
        <v>129.573608398</v>
      </c>
      <c r="R663" s="32">
        <v>1074.7850341799999</v>
      </c>
      <c r="S663" s="32">
        <v>1252.8771972659999</v>
      </c>
      <c r="T663" s="32">
        <v>123.355377197</v>
      </c>
      <c r="U663" s="32">
        <v>4467.876953125</v>
      </c>
      <c r="V663" s="32">
        <v>2274.5163574220001</v>
      </c>
      <c r="W663" s="32">
        <v>1258.1975097659999</v>
      </c>
      <c r="X663" s="32">
        <v>79.582733153999996</v>
      </c>
      <c r="Y663" s="32">
        <v>218.52664184599999</v>
      </c>
      <c r="Z663" s="32">
        <v>3881.2734375</v>
      </c>
      <c r="AA663" s="32">
        <v>294.34329223600002</v>
      </c>
      <c r="AB663" s="32">
        <v>1060.795532227</v>
      </c>
      <c r="AC663" s="32">
        <v>6502.998046875</v>
      </c>
      <c r="AD663" s="32">
        <v>2840.71875</v>
      </c>
      <c r="AE663" s="32">
        <v>1650.221313477</v>
      </c>
      <c r="AF663" s="32">
        <v>319.49920654300001</v>
      </c>
      <c r="AG663" s="32">
        <v>1905.9630126950001</v>
      </c>
      <c r="AH663" s="32">
        <v>653.05865478500004</v>
      </c>
      <c r="AI663" s="32">
        <v>467.10385131800001</v>
      </c>
      <c r="AJ663" s="32">
        <v>1412.3325195309999</v>
      </c>
      <c r="AK663" s="32">
        <v>3831.7185058589998</v>
      </c>
      <c r="AL663" s="32">
        <v>587.36676025400004</v>
      </c>
      <c r="AM663" s="32">
        <v>1119.297851562</v>
      </c>
      <c r="AN663" s="32">
        <v>2628.0400390619998</v>
      </c>
      <c r="AO663" s="32">
        <v>271.51556396500001</v>
      </c>
      <c r="AP663" s="32">
        <v>2674.2072753910002</v>
      </c>
      <c r="AQ663" s="32">
        <v>967.49597168000003</v>
      </c>
      <c r="AR663" s="32">
        <v>1876.2645263669999</v>
      </c>
      <c r="AS663" s="32">
        <v>2918.04296875</v>
      </c>
      <c r="AT663" s="32">
        <v>1794.470336914</v>
      </c>
      <c r="AU663" s="32">
        <v>1087.2795410159999</v>
      </c>
      <c r="AV663" s="32">
        <v>175.21972656200001</v>
      </c>
      <c r="AW663" s="32">
        <v>1448.403320312</v>
      </c>
      <c r="AX663" s="32">
        <v>723.97546386700003</v>
      </c>
      <c r="AY663" s="32">
        <v>602.245605469</v>
      </c>
      <c r="AZ663" s="32">
        <v>430.00997924799998</v>
      </c>
      <c r="BA663" s="32">
        <v>129.08074951200001</v>
      </c>
      <c r="BB663" s="32">
        <v>1659.1467285159999</v>
      </c>
      <c r="BC663" s="32">
        <v>2960.0935058589998</v>
      </c>
      <c r="BD663" s="32">
        <v>2256.5573730470001</v>
      </c>
      <c r="BE663" s="32">
        <v>535.02569580099998</v>
      </c>
      <c r="BF663" s="32">
        <v>651.74865722699997</v>
      </c>
      <c r="BG663" s="32">
        <v>219.846725464</v>
      </c>
      <c r="BH663" s="32">
        <v>535.90234375</v>
      </c>
      <c r="BI663" s="32">
        <v>10705</v>
      </c>
      <c r="BJ663" s="32">
        <v>5036.0112304690001</v>
      </c>
      <c r="BK663" s="32">
        <v>157.67572021500001</v>
      </c>
      <c r="BL663" s="32">
        <v>1819.6970214840001</v>
      </c>
      <c r="BM663" s="32">
        <v>3317.0498046880002</v>
      </c>
      <c r="BN663" s="32">
        <v>881.16833496100003</v>
      </c>
      <c r="BO663" s="32">
        <v>3233.4028320309999</v>
      </c>
      <c r="BP663" s="32">
        <v>11465.618164062</v>
      </c>
      <c r="BQ663" s="32">
        <v>1845.028686523</v>
      </c>
      <c r="BR663" s="32">
        <v>4839.2045898440001</v>
      </c>
      <c r="BS663" s="32">
        <v>2192.748046875</v>
      </c>
      <c r="BT663" s="32">
        <v>1892.2790527340001</v>
      </c>
      <c r="BU663" s="32">
        <v>85.010002135999997</v>
      </c>
      <c r="BV663" s="32">
        <v>1030.1434326169999</v>
      </c>
      <c r="BW663" s="32">
        <v>411.661621094</v>
      </c>
      <c r="BX663" s="32">
        <v>1786.209350586</v>
      </c>
      <c r="BY663" s="32">
        <v>911.48376464800003</v>
      </c>
      <c r="BZ663" s="32">
        <v>887.5</v>
      </c>
      <c r="CA663" s="32">
        <v>978.14123535199997</v>
      </c>
      <c r="CB663" s="32">
        <v>248.615142822</v>
      </c>
      <c r="CC663" s="32">
        <v>45.606731414999999</v>
      </c>
      <c r="CD663" s="32">
        <v>277.470458984</v>
      </c>
      <c r="CE663" s="32">
        <v>513.19494628899997</v>
      </c>
      <c r="CF663" s="32">
        <v>6400.0102539059999</v>
      </c>
      <c r="CG663" s="32">
        <v>4227.4506835940001</v>
      </c>
      <c r="CH663" s="32">
        <v>10.078125</v>
      </c>
      <c r="CI663" s="32">
        <v>2183.9187011720001</v>
      </c>
      <c r="CJ663" s="32">
        <v>445.01315307599998</v>
      </c>
      <c r="CK663" s="32">
        <v>121.520141602</v>
      </c>
      <c r="CL663" s="32">
        <v>467.10385131800001</v>
      </c>
      <c r="CM663" s="32">
        <v>171.44297790499999</v>
      </c>
      <c r="CN663" s="32">
        <v>911.61712646499996</v>
      </c>
      <c r="CO663" s="32">
        <v>1174.016235352</v>
      </c>
      <c r="CP663" s="32">
        <v>777.50823974599996</v>
      </c>
      <c r="CQ663" s="32">
        <v>5303.4096679690001</v>
      </c>
      <c r="CR663" s="32">
        <v>3902.4404296880002</v>
      </c>
      <c r="CS663" s="32">
        <v>1566.022094727</v>
      </c>
      <c r="CT663" s="32">
        <v>928.40002441399997</v>
      </c>
      <c r="CU663" s="32">
        <v>8181.5112304690001</v>
      </c>
      <c r="CV663" s="32">
        <v>263.14559936500001</v>
      </c>
      <c r="CW663" s="32">
        <v>282.17709350600001</v>
      </c>
      <c r="CX663" s="32">
        <v>907.93261718799999</v>
      </c>
      <c r="CZ663" s="32">
        <v>1271.5682373049999</v>
      </c>
      <c r="DA663" s="32">
        <v>1531.3278808590001</v>
      </c>
      <c r="DB663" s="32">
        <v>136.13212585400001</v>
      </c>
      <c r="DC663" s="34">
        <v>3650</v>
      </c>
      <c r="DD663" s="32">
        <v>2700.7749023440001</v>
      </c>
      <c r="DE663" s="32">
        <v>672.16534423799999</v>
      </c>
      <c r="DG663" s="32">
        <v>0.810000002</v>
      </c>
      <c r="DI663" s="32">
        <v>73.045288085999999</v>
      </c>
      <c r="DJ663" s="32">
        <v>332.5</v>
      </c>
      <c r="DK663" s="32">
        <v>268.38424682599998</v>
      </c>
      <c r="DL663" s="32">
        <v>10274.427734375</v>
      </c>
      <c r="DM663" s="32">
        <v>1560.8426513669999</v>
      </c>
      <c r="DN663" s="32">
        <v>2251.111328125</v>
      </c>
      <c r="DO663" s="32">
        <v>332.5</v>
      </c>
      <c r="DP663" s="32">
        <v>380.5</v>
      </c>
      <c r="DQ663" s="34">
        <v>1180</v>
      </c>
      <c r="DS663" s="32">
        <v>17.690000000000001</v>
      </c>
      <c r="DT663" s="32">
        <v>879.45611572300004</v>
      </c>
      <c r="DU663" s="32">
        <v>114</v>
      </c>
      <c r="DV663" s="32">
        <v>4193.4243164059999</v>
      </c>
      <c r="DW663" s="32">
        <v>1105.769897461</v>
      </c>
      <c r="DX663" s="32">
        <v>399</v>
      </c>
      <c r="DY663" s="32">
        <v>407.46789550800003</v>
      </c>
      <c r="EA663">
        <v>10.191000000000001</v>
      </c>
      <c r="EB663" s="32">
        <v>555.34051513700001</v>
      </c>
      <c r="EC663" s="32">
        <v>794.20001220699999</v>
      </c>
    </row>
    <row r="664" spans="1:133">
      <c r="A664" s="33">
        <v>44788</v>
      </c>
      <c r="B664" s="32">
        <v>597.18157958999996</v>
      </c>
      <c r="C664" s="32">
        <v>7382.3979492190001</v>
      </c>
      <c r="D664" s="32">
        <v>1129.9650878909999</v>
      </c>
      <c r="E664" s="32">
        <v>3148.4819335940001</v>
      </c>
      <c r="F664" s="32">
        <v>743.42169189499998</v>
      </c>
      <c r="G664" s="32">
        <v>2975.9274902339998</v>
      </c>
      <c r="H664" s="32">
        <v>479.27239990200002</v>
      </c>
      <c r="I664" s="32">
        <v>118.63673400899999</v>
      </c>
      <c r="J664" s="32">
        <v>2392.0737304690001</v>
      </c>
      <c r="K664" s="32">
        <v>1566.899047852</v>
      </c>
      <c r="L664" s="32">
        <v>10955.809570312</v>
      </c>
      <c r="M664" s="32">
        <v>489.14743041999998</v>
      </c>
      <c r="N664" s="32">
        <v>237.288497925</v>
      </c>
      <c r="O664" s="32">
        <v>823.63171386700003</v>
      </c>
      <c r="P664" s="32">
        <v>738.16821289100005</v>
      </c>
      <c r="Q664" s="32">
        <v>128.855270386</v>
      </c>
      <c r="R664" s="32">
        <v>1081.7803955080001</v>
      </c>
      <c r="S664" s="32">
        <v>1256.8735351559999</v>
      </c>
      <c r="T664" s="32">
        <v>124.10388946499999</v>
      </c>
      <c r="U664" s="32">
        <v>4507.8823242190001</v>
      </c>
      <c r="V664" s="32">
        <v>2297.51171875</v>
      </c>
      <c r="W664" s="32">
        <v>1250.7023925779999</v>
      </c>
      <c r="X664" s="32">
        <v>80.901779175000001</v>
      </c>
      <c r="Y664" s="32">
        <v>217.129669189</v>
      </c>
      <c r="Z664" s="32">
        <v>3918.4013671880002</v>
      </c>
      <c r="AA664" s="32">
        <v>291.74734497100002</v>
      </c>
      <c r="AB664" s="32">
        <v>1071.9665527340001</v>
      </c>
      <c r="AC664" s="32">
        <v>6544.9653320309999</v>
      </c>
      <c r="AD664" s="32">
        <v>2815.046875</v>
      </c>
      <c r="AE664" s="32">
        <v>1629.7309570309999</v>
      </c>
      <c r="AF664" s="32">
        <v>325.35385131800001</v>
      </c>
      <c r="AG664" s="32">
        <v>1916.3055419919999</v>
      </c>
      <c r="AH664" s="32">
        <v>659.006347656</v>
      </c>
      <c r="AI664" s="32">
        <v>466.904205322</v>
      </c>
      <c r="AJ664" s="32">
        <v>1418.8295898440001</v>
      </c>
      <c r="AK664" s="32">
        <v>3864.2033691410002</v>
      </c>
      <c r="AL664" s="32">
        <v>594.1640625</v>
      </c>
      <c r="AM664" s="32">
        <v>1125.291381836</v>
      </c>
      <c r="AN664" s="32">
        <v>2657.0256347660002</v>
      </c>
      <c r="AO664" s="32">
        <v>266.61706543000003</v>
      </c>
      <c r="AP664" s="32">
        <v>2685.1999511720001</v>
      </c>
      <c r="AQ664" s="32">
        <v>961.47949218799999</v>
      </c>
      <c r="AR664" s="32">
        <v>1881.2550048830001</v>
      </c>
      <c r="AS664" s="32">
        <v>2938.0363769529999</v>
      </c>
      <c r="AT664" s="32">
        <v>1803.462890625</v>
      </c>
      <c r="AU664" s="32">
        <v>1142.2429199220001</v>
      </c>
      <c r="AV664" s="32">
        <v>175.169845581</v>
      </c>
      <c r="AW664" s="32">
        <v>1404.4519042970001</v>
      </c>
      <c r="AX664" s="32">
        <v>734.158203125</v>
      </c>
      <c r="AY664" s="32">
        <v>597.24774169900002</v>
      </c>
      <c r="AZ664" s="32">
        <v>424.96627807599998</v>
      </c>
      <c r="BA664" s="32">
        <v>129.23072814899999</v>
      </c>
      <c r="BB664" s="32">
        <v>1656.648071289</v>
      </c>
      <c r="BC664" s="32">
        <v>2898.154296875</v>
      </c>
      <c r="BD664" s="32">
        <v>2308.5244140619998</v>
      </c>
      <c r="BE664" s="32">
        <v>541.02368164100005</v>
      </c>
      <c r="BF664" s="32">
        <v>654.74749755899995</v>
      </c>
      <c r="BG664" s="32">
        <v>221.04536438</v>
      </c>
      <c r="BH664" s="32">
        <v>538.57879638700001</v>
      </c>
      <c r="BI664" s="32">
        <v>10685</v>
      </c>
      <c r="BJ664" s="32">
        <v>5079.9936523440001</v>
      </c>
      <c r="BK664" s="32">
        <v>157.37615966800001</v>
      </c>
      <c r="BL664" s="32">
        <v>1786.611694336</v>
      </c>
      <c r="BM664" s="32">
        <v>3353.9724121089998</v>
      </c>
      <c r="BN664" s="32">
        <v>879.96899414100005</v>
      </c>
      <c r="BO664" s="32">
        <v>3256.8845214839998</v>
      </c>
      <c r="BP664" s="32">
        <v>11500.60546875</v>
      </c>
      <c r="BQ664" s="32">
        <v>1853.5196533200001</v>
      </c>
      <c r="BR664" s="32">
        <v>4730.8120117190001</v>
      </c>
      <c r="BS664" s="32">
        <v>2244.6943359380002</v>
      </c>
      <c r="BT664" s="32">
        <v>1911.9318847659999</v>
      </c>
      <c r="BU664" s="32">
        <v>85.75</v>
      </c>
      <c r="BV664" s="32">
        <v>1040.4057617190001</v>
      </c>
      <c r="BW664" s="32">
        <v>418.24822998000002</v>
      </c>
      <c r="BX664" s="32">
        <v>1804.690795898</v>
      </c>
      <c r="BY664" s="32">
        <v>916.08312988299997</v>
      </c>
      <c r="BZ664" s="32">
        <v>892</v>
      </c>
      <c r="CA664" s="32">
        <v>981.73657226600005</v>
      </c>
      <c r="CB664" s="32">
        <v>250.31321716299999</v>
      </c>
      <c r="CC664" s="32">
        <v>45.816509246999999</v>
      </c>
      <c r="CD664" s="32">
        <v>276.41021728499999</v>
      </c>
      <c r="CE664" s="32">
        <v>508.10040283199999</v>
      </c>
      <c r="CF664" s="32">
        <v>6402.0092773440001</v>
      </c>
      <c r="CG664" s="32">
        <v>4232.447265625</v>
      </c>
      <c r="CH664" s="32">
        <v>9.9864292139999993</v>
      </c>
      <c r="CI664" s="32">
        <v>2151.3815917970001</v>
      </c>
      <c r="CJ664" s="32">
        <v>437.57116699199997</v>
      </c>
      <c r="CK664" s="32">
        <v>121.08036041299999</v>
      </c>
      <c r="CL664" s="32">
        <v>466.904205322</v>
      </c>
      <c r="CM664" s="32">
        <v>171.402999878</v>
      </c>
      <c r="CN664" s="32">
        <v>929.60949706999997</v>
      </c>
      <c r="CO664" s="32">
        <v>1177.013671875</v>
      </c>
      <c r="CP664" s="32">
        <v>781.30584716800001</v>
      </c>
      <c r="CQ664" s="32">
        <v>5319.3959960940001</v>
      </c>
      <c r="CR664" s="32">
        <v>3929.4194335940001</v>
      </c>
      <c r="CS664" s="32">
        <v>1549.3342285159999</v>
      </c>
      <c r="CT664" s="32">
        <v>944.79998779300001</v>
      </c>
      <c r="CU664" s="32">
        <v>8437.4326171880002</v>
      </c>
      <c r="CV664" s="32">
        <v>265.94293212899998</v>
      </c>
      <c r="CW664" s="32">
        <v>283.77410888700001</v>
      </c>
      <c r="CX664" s="32">
        <v>902.396484375</v>
      </c>
      <c r="CZ664" s="32">
        <v>1279.5655517580001</v>
      </c>
      <c r="DA664" s="32">
        <v>1553.3110351559999</v>
      </c>
      <c r="DB664" s="32">
        <v>135.23223877000001</v>
      </c>
      <c r="DC664" s="34">
        <v>3620</v>
      </c>
      <c r="DD664" s="32">
        <v>2774.7414550779999</v>
      </c>
      <c r="DE664" s="32">
        <v>666.369140625</v>
      </c>
      <c r="DG664" s="32">
        <v>0.810000002</v>
      </c>
      <c r="DI664" s="32">
        <v>71.288047790999997</v>
      </c>
      <c r="DJ664" s="32">
        <v>335.6</v>
      </c>
      <c r="DK664" s="32">
        <v>269.18423461899999</v>
      </c>
      <c r="DL664" s="32">
        <v>10344.390625</v>
      </c>
      <c r="DM664" s="32">
        <v>1560.3430175779999</v>
      </c>
      <c r="DN664" s="32">
        <v>2233.6413574220001</v>
      </c>
      <c r="DO664" s="32">
        <v>335.6</v>
      </c>
      <c r="DP664" s="32">
        <v>381</v>
      </c>
      <c r="DQ664" s="34">
        <v>1185</v>
      </c>
      <c r="DS664" s="32">
        <v>17.670000000000002</v>
      </c>
      <c r="DT664" s="32">
        <v>871.71148681600005</v>
      </c>
      <c r="DU664" s="32">
        <v>115</v>
      </c>
      <c r="DV664" s="32">
        <v>4171.4375</v>
      </c>
      <c r="DW664" s="32">
        <v>1126.989257812</v>
      </c>
      <c r="DX664" s="32">
        <v>421.2</v>
      </c>
      <c r="DY664" s="32">
        <v>422.46301269499997</v>
      </c>
      <c r="EA664">
        <v>10.617000000000001</v>
      </c>
      <c r="EB664" s="32">
        <v>555.34051513700001</v>
      </c>
      <c r="EC664" s="32">
        <v>791.59997558600003</v>
      </c>
    </row>
    <row r="665" spans="1:133">
      <c r="A665" s="33">
        <v>44789</v>
      </c>
      <c r="B665" s="32">
        <v>602.57775878899997</v>
      </c>
      <c r="C665" s="32">
        <v>7266.4541015619998</v>
      </c>
      <c r="D665" s="32">
        <v>1163.948852539</v>
      </c>
      <c r="E665" s="32">
        <v>3146.4826660160002</v>
      </c>
      <c r="F665" s="32">
        <v>737.82464599599996</v>
      </c>
      <c r="G665" s="32">
        <v>2999.9025878910002</v>
      </c>
      <c r="H665" s="32">
        <v>478.27389526399998</v>
      </c>
      <c r="I665" s="32">
        <v>121.01773071300001</v>
      </c>
      <c r="J665" s="32">
        <v>2383.0766601559999</v>
      </c>
      <c r="K665" s="32">
        <v>1574.393920898</v>
      </c>
      <c r="L665" s="32">
        <v>10961.8046875</v>
      </c>
      <c r="M665" s="32">
        <v>491.65127563499999</v>
      </c>
      <c r="N665" s="32">
        <v>237.888214111</v>
      </c>
      <c r="O665" s="32">
        <v>832.22161865199996</v>
      </c>
      <c r="P665" s="32">
        <v>722.57305908199999</v>
      </c>
      <c r="Q665" s="32">
        <v>131.01034545900001</v>
      </c>
      <c r="R665" s="32">
        <v>1066.290649414</v>
      </c>
      <c r="S665" s="32">
        <v>1247.8815917970001</v>
      </c>
      <c r="T665" s="32">
        <v>122.65676116900001</v>
      </c>
      <c r="U665" s="32">
        <v>4498.1240234380002</v>
      </c>
      <c r="V665" s="32">
        <v>2275.5163574220001</v>
      </c>
      <c r="W665" s="32">
        <v>1252.7010498049999</v>
      </c>
      <c r="X665" s="32">
        <v>82.780426024999997</v>
      </c>
      <c r="Y665" s="32">
        <v>216.73052978499999</v>
      </c>
      <c r="Z665" s="32">
        <v>3886.0334472660002</v>
      </c>
      <c r="AA665" s="32">
        <v>293.34484863300003</v>
      </c>
      <c r="AB665" s="32">
        <v>1087.327148438</v>
      </c>
      <c r="AC665" s="32">
        <v>6552.958984375</v>
      </c>
      <c r="AD665" s="32">
        <v>2784.9489746089998</v>
      </c>
      <c r="AE665" s="32">
        <v>1636.7277832029999</v>
      </c>
      <c r="AF665" s="32">
        <v>320.44012451200001</v>
      </c>
      <c r="AG665" s="32">
        <v>1927.1403808590001</v>
      </c>
      <c r="AH665" s="32">
        <v>652.26556396499996</v>
      </c>
      <c r="AI665" s="32">
        <v>459.317138672</v>
      </c>
      <c r="AJ665" s="32">
        <v>1405.8356933590001</v>
      </c>
      <c r="AK665" s="32">
        <v>3846.2119140619998</v>
      </c>
      <c r="AL665" s="32">
        <v>595.56353759800004</v>
      </c>
      <c r="AM665" s="32">
        <v>1133.282836914</v>
      </c>
      <c r="AN665" s="32">
        <v>2642.5324707029999</v>
      </c>
      <c r="AO665" s="32">
        <v>269.01632690399998</v>
      </c>
      <c r="AP665" s="32">
        <v>2664.2141113279999</v>
      </c>
      <c r="AQ665" s="32">
        <v>959.73266601600005</v>
      </c>
      <c r="AR665" s="32">
        <v>1899.219116211</v>
      </c>
      <c r="AS665" s="32">
        <v>2891.0517578119998</v>
      </c>
      <c r="AT665" s="32">
        <v>1804.961547852</v>
      </c>
      <c r="AU665" s="32">
        <v>1158.2326660159999</v>
      </c>
      <c r="AV665" s="32">
        <v>172.12644958499999</v>
      </c>
      <c r="AW665" s="32">
        <v>1423.431030273</v>
      </c>
      <c r="AX665" s="32">
        <v>727.76898193399995</v>
      </c>
      <c r="AY665" s="32">
        <v>592.74963378899997</v>
      </c>
      <c r="AZ665" s="32">
        <v>425.96502685500002</v>
      </c>
      <c r="BA665" s="32">
        <v>129.98059082</v>
      </c>
      <c r="BB665" s="32">
        <v>1657.647460938</v>
      </c>
      <c r="BC665" s="32">
        <v>2999.5549316410002</v>
      </c>
      <c r="BD665" s="32">
        <v>2286.5385742190001</v>
      </c>
      <c r="BE665" s="32">
        <v>539.22430419900002</v>
      </c>
      <c r="BF665" s="32">
        <v>637.35412597699997</v>
      </c>
      <c r="BG665" s="32">
        <v>223.442596436</v>
      </c>
      <c r="BH665" s="32">
        <v>533.22601318399995</v>
      </c>
      <c r="BI665" s="32">
        <v>10715</v>
      </c>
      <c r="BJ665" s="32">
        <v>5103.984375</v>
      </c>
      <c r="BK665" s="32">
        <v>160.52166747999999</v>
      </c>
      <c r="BL665" s="32">
        <v>1736.9836425779999</v>
      </c>
      <c r="BM665" s="32">
        <v>3399.3774414059999</v>
      </c>
      <c r="BN665" s="32">
        <v>877.770019531</v>
      </c>
      <c r="BO665" s="32">
        <v>3283.8625488279999</v>
      </c>
      <c r="BP665" s="32">
        <v>11265.6953125</v>
      </c>
      <c r="BQ665" s="32">
        <v>1847.0266113279999</v>
      </c>
      <c r="BR665" s="32">
        <v>4913.1313476559999</v>
      </c>
      <c r="BS665" s="32">
        <v>2277.6606445309999</v>
      </c>
      <c r="BT665" s="32">
        <v>1907.252563477</v>
      </c>
      <c r="BU665" s="32">
        <v>85.900001525999997</v>
      </c>
      <c r="BV665" s="32">
        <v>1036.0075683590001</v>
      </c>
      <c r="BW665" s="32">
        <v>431.32159423799999</v>
      </c>
      <c r="BX665" s="32">
        <v>1828.6667480470001</v>
      </c>
      <c r="BY665" s="32">
        <v>901.88488769499997</v>
      </c>
      <c r="BZ665" s="32">
        <v>898</v>
      </c>
      <c r="CA665" s="32">
        <v>970.75073242200006</v>
      </c>
      <c r="CB665" s="32">
        <v>254.907913208</v>
      </c>
      <c r="CC665" s="32">
        <v>45.681648254000002</v>
      </c>
      <c r="CD665" s="32">
        <v>276.72833251999998</v>
      </c>
      <c r="CE665" s="32">
        <v>507.42108154300001</v>
      </c>
      <c r="CF665" s="32">
        <v>6559.9106445309999</v>
      </c>
      <c r="CG665" s="32">
        <v>4243.4404296880002</v>
      </c>
      <c r="CH665" s="32">
        <v>9.9114074710000004</v>
      </c>
      <c r="CI665" s="32">
        <v>2138.0708007809999</v>
      </c>
      <c r="CJ665" s="32">
        <v>454.904388428</v>
      </c>
      <c r="CK665" s="32">
        <v>123.159332275</v>
      </c>
      <c r="CL665" s="32">
        <v>459.317138672</v>
      </c>
      <c r="CM665" s="32">
        <v>170.34397888199999</v>
      </c>
      <c r="CN665" s="32">
        <v>922.61260986299999</v>
      </c>
      <c r="CO665" s="32">
        <v>1159.0288085940001</v>
      </c>
      <c r="CP665" s="32">
        <v>798.89471435500002</v>
      </c>
      <c r="CQ665" s="32">
        <v>5325.3911132809999</v>
      </c>
      <c r="CR665" s="32">
        <v>3918.427734375</v>
      </c>
      <c r="CS665" s="32">
        <v>1552.8474121090001</v>
      </c>
      <c r="CT665" s="32">
        <v>931.79998779300001</v>
      </c>
      <c r="CU665" s="32">
        <v>8369.453125</v>
      </c>
      <c r="CV665" s="32">
        <v>267.64126586899999</v>
      </c>
      <c r="CW665" s="32">
        <v>283.37481689499998</v>
      </c>
      <c r="CX665" s="32">
        <v>903.97833251999998</v>
      </c>
      <c r="CZ665" s="32">
        <v>1262.5711669919999</v>
      </c>
      <c r="DA665" s="32">
        <v>1548.814453125</v>
      </c>
      <c r="DB665" s="32">
        <v>137.33198547399999</v>
      </c>
      <c r="DC665" s="34">
        <v>3656</v>
      </c>
      <c r="DD665" s="32">
        <v>2734.7595214839998</v>
      </c>
      <c r="DE665" s="32">
        <v>667.56829833999996</v>
      </c>
      <c r="DG665" s="32">
        <v>0.810000002</v>
      </c>
      <c r="DI665" s="32">
        <v>71.128303528000004</v>
      </c>
      <c r="DJ665" s="32">
        <v>332</v>
      </c>
      <c r="DK665" s="32">
        <v>272.38400268599997</v>
      </c>
      <c r="DL665" s="32">
        <v>10374.374023438</v>
      </c>
      <c r="DM665" s="32">
        <v>1539.3654785159999</v>
      </c>
      <c r="DN665" s="32">
        <v>2355.9301757809999</v>
      </c>
      <c r="DO665" s="32">
        <v>332</v>
      </c>
      <c r="DP665" s="32">
        <v>375.7</v>
      </c>
      <c r="DQ665" s="34">
        <v>1183</v>
      </c>
      <c r="DS665" s="32">
        <v>17.97</v>
      </c>
      <c r="DT665" s="32">
        <v>867.40887451200001</v>
      </c>
      <c r="DU665" s="32">
        <v>116.5</v>
      </c>
      <c r="DV665" s="32">
        <v>4107.4770507809999</v>
      </c>
      <c r="DW665" s="32">
        <v>1156.8536376950001</v>
      </c>
      <c r="DX665" s="32">
        <v>491</v>
      </c>
      <c r="DY665" s="32">
        <v>423.76257324199997</v>
      </c>
      <c r="EA665">
        <v>10.731</v>
      </c>
      <c r="EB665" s="32">
        <v>555.34051513700001</v>
      </c>
      <c r="EC665" s="32">
        <v>779.79998779300001</v>
      </c>
    </row>
    <row r="666" spans="1:133">
      <c r="A666" s="33">
        <v>44790</v>
      </c>
      <c r="B666" s="32">
        <v>592.58477783199999</v>
      </c>
      <c r="C666" s="32">
        <v>7244.4633789059999</v>
      </c>
      <c r="D666" s="32">
        <v>1139.4604492190001</v>
      </c>
      <c r="E666" s="32">
        <v>3161.4753417970001</v>
      </c>
      <c r="F666" s="32">
        <v>736.42523193399995</v>
      </c>
      <c r="G666" s="32">
        <v>2964.9387207029999</v>
      </c>
      <c r="H666" s="32">
        <v>464.29510498000002</v>
      </c>
      <c r="I666" s="32">
        <v>115.212814331</v>
      </c>
      <c r="J666" s="32">
        <v>2388.0749511720001</v>
      </c>
      <c r="K666" s="32">
        <v>1575.8928222659999</v>
      </c>
      <c r="L666" s="32">
        <v>10995.786132812</v>
      </c>
      <c r="M666" s="32">
        <v>487.44833374000001</v>
      </c>
      <c r="N666" s="32">
        <v>236.48887634299999</v>
      </c>
      <c r="O666" s="32">
        <v>818.23803710899995</v>
      </c>
      <c r="P666" s="32">
        <v>713.17608642599998</v>
      </c>
      <c r="Q666" s="32">
        <v>131.27972412099999</v>
      </c>
      <c r="R666" s="32">
        <v>1043.3059082029999</v>
      </c>
      <c r="S666" s="32">
        <v>1227.8996582029999</v>
      </c>
      <c r="T666" s="32">
        <v>118.864280701</v>
      </c>
      <c r="U666" s="32">
        <v>4514.7119140619998</v>
      </c>
      <c r="V666" s="32">
        <v>2277.5161132809999</v>
      </c>
      <c r="W666" s="32">
        <v>1257.697875977</v>
      </c>
      <c r="X666" s="32">
        <v>81.661231994999994</v>
      </c>
      <c r="Y666" s="32">
        <v>213.437667847</v>
      </c>
      <c r="Z666" s="32">
        <v>3767.9860839839998</v>
      </c>
      <c r="AA666" s="32">
        <v>284.15908813499999</v>
      </c>
      <c r="AB666" s="32">
        <v>1084.5340576169999</v>
      </c>
      <c r="AC666" s="32">
        <v>6606.91796875</v>
      </c>
      <c r="AD666" s="32">
        <v>2727.4086914059999</v>
      </c>
      <c r="AE666" s="32">
        <v>1593.7481689450001</v>
      </c>
      <c r="AF666" s="32">
        <v>308.62609863300003</v>
      </c>
      <c r="AG666" s="32">
        <v>1912.8579101559999</v>
      </c>
      <c r="AH666" s="32">
        <v>652.66204833999996</v>
      </c>
      <c r="AI666" s="32">
        <v>458.01934814499998</v>
      </c>
      <c r="AJ666" s="32">
        <v>1382.3469238279999</v>
      </c>
      <c r="AK666" s="32">
        <v>3886.6928710940001</v>
      </c>
      <c r="AL666" s="32">
        <v>586.56707763700001</v>
      </c>
      <c r="AM666" s="32">
        <v>1136.7790527340001</v>
      </c>
      <c r="AN666" s="32">
        <v>2618.3781738279999</v>
      </c>
      <c r="AO666" s="32">
        <v>258.31964111299999</v>
      </c>
      <c r="AP666" s="32">
        <v>2606.2529296880002</v>
      </c>
      <c r="AQ666" s="32">
        <v>921.498535156</v>
      </c>
      <c r="AR666" s="32">
        <v>1910.197265625</v>
      </c>
      <c r="AS666" s="32">
        <v>2876.056640625</v>
      </c>
      <c r="AT666" s="32">
        <v>1817.950561523</v>
      </c>
      <c r="AU666" s="32">
        <v>1140.2443847659999</v>
      </c>
      <c r="AV666" s="32">
        <v>165.64050293</v>
      </c>
      <c r="AW666" s="32">
        <v>1413.8415527340001</v>
      </c>
      <c r="AX666" s="32">
        <v>706.60491943399995</v>
      </c>
      <c r="AY666" s="32">
        <v>591.75006103500004</v>
      </c>
      <c r="AZ666" s="32">
        <v>430.35958862299998</v>
      </c>
      <c r="BA666" s="32">
        <v>128.18086242699999</v>
      </c>
      <c r="BB666" s="32">
        <v>1637.657836914</v>
      </c>
      <c r="BC666" s="32">
        <v>2963.5900878910002</v>
      </c>
      <c r="BD666" s="32">
        <v>2304.5270996089998</v>
      </c>
      <c r="BE666" s="32">
        <v>538.42456054700006</v>
      </c>
      <c r="BF666" s="32">
        <v>640.15307617200006</v>
      </c>
      <c r="BG666" s="32">
        <v>220.94546508799999</v>
      </c>
      <c r="BH666" s="32">
        <v>525.51171875</v>
      </c>
      <c r="BI666" s="32">
        <v>10815</v>
      </c>
      <c r="BJ666" s="32">
        <v>5034.01171875</v>
      </c>
      <c r="BK666" s="32">
        <v>156.876861572</v>
      </c>
      <c r="BL666" s="32">
        <v>1681.4855957029999</v>
      </c>
      <c r="BM666" s="32">
        <v>3433.3059082029999</v>
      </c>
      <c r="BN666" s="32">
        <v>872.57263183600003</v>
      </c>
      <c r="BO666" s="32">
        <v>3245.892578125</v>
      </c>
      <c r="BP666" s="32">
        <v>11135.744140625</v>
      </c>
      <c r="BQ666" s="32">
        <v>1702.1813964840001</v>
      </c>
      <c r="BR666" s="32">
        <v>4883.66015625</v>
      </c>
      <c r="BS666" s="32">
        <v>2170.7705078119998</v>
      </c>
      <c r="BT666" s="32">
        <v>1919.418579102</v>
      </c>
      <c r="BU666" s="32">
        <v>83.5</v>
      </c>
      <c r="BV666" s="32">
        <v>1012.062194824</v>
      </c>
      <c r="BW666" s="32">
        <v>422.14022827100001</v>
      </c>
      <c r="BX666" s="32">
        <v>1830.664672852</v>
      </c>
      <c r="BY666" s="32">
        <v>893.88598632799994</v>
      </c>
      <c r="BZ666" s="32">
        <v>890.5</v>
      </c>
      <c r="CA666" s="32">
        <v>954.97106933600003</v>
      </c>
      <c r="CB666" s="32">
        <v>250.91250610399999</v>
      </c>
      <c r="CC666" s="32">
        <v>45.736591339</v>
      </c>
      <c r="CD666" s="32">
        <v>278.63674926800002</v>
      </c>
      <c r="CE666" s="32">
        <v>488.40130615200002</v>
      </c>
      <c r="CF666" s="32">
        <v>6384.0205078119998</v>
      </c>
      <c r="CG666" s="32">
        <v>4223.453125</v>
      </c>
      <c r="CH666" s="32">
        <v>9.5612974170000005</v>
      </c>
      <c r="CI666" s="32">
        <v>2151.3815917970001</v>
      </c>
      <c r="CJ666" s="32">
        <v>458.48416137700002</v>
      </c>
      <c r="CK666" s="32">
        <v>121.720039368</v>
      </c>
      <c r="CL666" s="32">
        <v>458.01934814499998</v>
      </c>
      <c r="CM666" s="32">
        <v>168.525634766</v>
      </c>
      <c r="CN666" s="32">
        <v>915.61553955099998</v>
      </c>
      <c r="CO666" s="32">
        <v>1151.035522461</v>
      </c>
      <c r="CP666" s="32">
        <v>799.09454345699999</v>
      </c>
      <c r="CQ666" s="32">
        <v>5185.51171875</v>
      </c>
      <c r="CR666" s="32">
        <v>3937.4128417970001</v>
      </c>
      <c r="CS666" s="32">
        <v>1530.8897705080001</v>
      </c>
      <c r="CT666" s="32">
        <v>921.79998779300001</v>
      </c>
      <c r="CU666" s="32">
        <v>8431.4345703119998</v>
      </c>
      <c r="CV666" s="32">
        <v>268.64028930699999</v>
      </c>
      <c r="CW666" s="32">
        <v>281.77780151399998</v>
      </c>
      <c r="CX666" s="32">
        <v>912.08477783199999</v>
      </c>
      <c r="CZ666" s="32">
        <v>1228.5827636720001</v>
      </c>
      <c r="DA666" s="32">
        <v>1489.3598632809999</v>
      </c>
      <c r="DB666" s="32">
        <v>134.83229064899999</v>
      </c>
      <c r="DC666" s="34">
        <v>3510</v>
      </c>
      <c r="DD666" s="32">
        <v>2738.7575683589998</v>
      </c>
      <c r="DE666" s="32">
        <v>655.57623291000004</v>
      </c>
      <c r="DG666" s="32">
        <v>0.810000002</v>
      </c>
      <c r="DI666" s="32">
        <v>68.093070983999993</v>
      </c>
      <c r="DJ666" s="32">
        <v>371.6</v>
      </c>
      <c r="DK666" s="32">
        <v>271.684082031</v>
      </c>
      <c r="DL666" s="32">
        <v>10484.314453125</v>
      </c>
      <c r="DM666" s="32">
        <v>1506.8999023440001</v>
      </c>
      <c r="DN666" s="32">
        <v>2341.9543457029999</v>
      </c>
      <c r="DO666" s="32">
        <v>371.6</v>
      </c>
      <c r="DP666" s="32">
        <v>383.6</v>
      </c>
      <c r="DQ666" s="34">
        <v>1182</v>
      </c>
      <c r="DS666" s="32">
        <v>18.25</v>
      </c>
      <c r="DT666" s="32">
        <v>857.94305419900002</v>
      </c>
      <c r="DU666" s="32">
        <v>116.5</v>
      </c>
      <c r="DV666" s="32">
        <v>4053.5104980470001</v>
      </c>
      <c r="DW666" s="32">
        <v>1240.1596679690001</v>
      </c>
      <c r="DX666" s="32">
        <v>509.2</v>
      </c>
      <c r="DY666" s="32">
        <v>404.56881713899998</v>
      </c>
      <c r="EA666">
        <v>10.722</v>
      </c>
      <c r="EB666" s="32">
        <v>555.34051513700001</v>
      </c>
      <c r="EC666" s="32">
        <v>779.40002441399997</v>
      </c>
    </row>
    <row r="667" spans="1:133">
      <c r="A667" s="33">
        <v>44791</v>
      </c>
      <c r="B667" s="32">
        <v>594.98315429700006</v>
      </c>
      <c r="C667" s="32">
        <v>7268.4521484380002</v>
      </c>
      <c r="D667" s="32">
        <v>1168.9464111330001</v>
      </c>
      <c r="E667" s="32">
        <v>3158.4768066410002</v>
      </c>
      <c r="F667" s="32">
        <v>740.82305908199999</v>
      </c>
      <c r="G667" s="32">
        <v>2971.9313964839998</v>
      </c>
      <c r="H667" s="32">
        <v>473.181640625</v>
      </c>
      <c r="I667" s="32">
        <v>116.708320618</v>
      </c>
      <c r="J667" s="32">
        <v>2417.0637207029999</v>
      </c>
      <c r="K667" s="32">
        <v>1611.3679199220001</v>
      </c>
      <c r="L667" s="32">
        <v>11007.780273438</v>
      </c>
      <c r="M667" s="32">
        <v>483.58364868199999</v>
      </c>
      <c r="N667" s="32">
        <v>237.888214111</v>
      </c>
      <c r="O667" s="32">
        <v>810.04760742200006</v>
      </c>
      <c r="P667" s="32">
        <v>729.57092285199997</v>
      </c>
      <c r="Q667" s="32">
        <v>129.573608398</v>
      </c>
      <c r="R667" s="32">
        <v>1055.2979736330001</v>
      </c>
      <c r="S667" s="32">
        <v>1237.3911132809999</v>
      </c>
      <c r="T667" s="32">
        <v>120.960121155</v>
      </c>
      <c r="U667" s="32">
        <v>4480.560546875</v>
      </c>
      <c r="V667" s="32">
        <v>2311.5087890619998</v>
      </c>
      <c r="W667" s="32">
        <v>1259.696655273</v>
      </c>
      <c r="X667" s="32">
        <v>82.000991821</v>
      </c>
      <c r="Y667" s="32">
        <v>208.50889587399999</v>
      </c>
      <c r="Z667" s="32">
        <v>3799.0913085940001</v>
      </c>
      <c r="AA667" s="32">
        <v>286.25582885699998</v>
      </c>
      <c r="AB667" s="32">
        <v>1086.8614501950001</v>
      </c>
      <c r="AC667" s="32">
        <v>6508.9931640619998</v>
      </c>
      <c r="AD667" s="32">
        <v>2725.6381835940001</v>
      </c>
      <c r="AE667" s="32">
        <v>1586.251586914</v>
      </c>
      <c r="AF667" s="32">
        <v>309.46249389600001</v>
      </c>
      <c r="AG667" s="32">
        <v>1939.9451904299999</v>
      </c>
      <c r="AH667" s="32">
        <v>661.58361816399997</v>
      </c>
      <c r="AI667" s="32">
        <v>438.750823975</v>
      </c>
      <c r="AJ667" s="32">
        <v>1371.4364013669999</v>
      </c>
      <c r="AK667" s="32">
        <v>3900.6862792970001</v>
      </c>
      <c r="AL667" s="32">
        <v>583.56829833999996</v>
      </c>
      <c r="AM667" s="32">
        <v>1143.7716064450001</v>
      </c>
      <c r="AN667" s="32">
        <v>2672.3425292970001</v>
      </c>
      <c r="AO667" s="32">
        <v>256.120361328</v>
      </c>
      <c r="AP667" s="32">
        <v>2621.2429199220001</v>
      </c>
      <c r="AQ667" s="32">
        <v>944.25573730500003</v>
      </c>
      <c r="AR667" s="32">
        <v>1906.916015625</v>
      </c>
      <c r="AS667" s="32">
        <v>2899.0493164059999</v>
      </c>
      <c r="AT667" s="32">
        <v>1816.4516601559999</v>
      </c>
      <c r="AU667" s="32">
        <v>1149.2385253909999</v>
      </c>
      <c r="AV667" s="32">
        <v>161.57054138199999</v>
      </c>
      <c r="AW667" s="32">
        <v>1400.6169433590001</v>
      </c>
      <c r="AX667" s="32">
        <v>721.37988281200001</v>
      </c>
      <c r="AY667" s="32">
        <v>589.25109863299997</v>
      </c>
      <c r="AZ667" s="32">
        <v>441.44564819300001</v>
      </c>
      <c r="BA667" s="32">
        <v>124.581413269</v>
      </c>
      <c r="BB667" s="32">
        <v>1629.162109375</v>
      </c>
      <c r="BC667" s="32">
        <v>2905.2053222660002</v>
      </c>
      <c r="BD667" s="32">
        <v>2297.5314941410002</v>
      </c>
      <c r="BE667" s="32">
        <v>539.82409668000003</v>
      </c>
      <c r="BF667" s="32">
        <v>640.95275878899997</v>
      </c>
      <c r="BG667" s="32">
        <v>221.04536438</v>
      </c>
      <c r="BH667" s="32">
        <v>521.73339843799999</v>
      </c>
      <c r="BI667" s="32">
        <v>10865</v>
      </c>
      <c r="BJ667" s="32">
        <v>5067.9990234380002</v>
      </c>
      <c r="BK667" s="32">
        <v>157.02664184599999</v>
      </c>
      <c r="BL667" s="32">
        <v>1678.2836914059999</v>
      </c>
      <c r="BM667" s="32">
        <v>3430.3125</v>
      </c>
      <c r="BN667" s="32">
        <v>874.17175293000003</v>
      </c>
      <c r="BO667" s="32">
        <v>3280.8649902339998</v>
      </c>
      <c r="BP667" s="32">
        <v>11340.666015625</v>
      </c>
      <c r="BQ667" s="32">
        <v>1739.1418457029999</v>
      </c>
      <c r="BR667" s="32">
        <v>4941.6030273440001</v>
      </c>
      <c r="BS667" s="32">
        <v>2207.732421875</v>
      </c>
      <c r="BT667" s="32">
        <v>1950.3015136720001</v>
      </c>
      <c r="BU667" s="32">
        <v>83.599998474000003</v>
      </c>
      <c r="BV667" s="32">
        <v>1010.10748291</v>
      </c>
      <c r="BW667" s="32">
        <v>415.45391845699999</v>
      </c>
      <c r="BX667" s="32">
        <v>1833.661743164</v>
      </c>
      <c r="BY667" s="32">
        <v>887.88671875</v>
      </c>
      <c r="BZ667" s="32">
        <v>883</v>
      </c>
      <c r="CA667" s="32">
        <v>962.36151123000002</v>
      </c>
      <c r="CB667" s="32">
        <v>247.716186523</v>
      </c>
      <c r="CC667" s="32">
        <v>45.666660309000001</v>
      </c>
      <c r="CD667" s="32">
        <v>279.06088256800001</v>
      </c>
      <c r="CE667" s="32">
        <v>494.17520141599999</v>
      </c>
      <c r="CF667" s="32">
        <v>6328.0556640619998</v>
      </c>
      <c r="CG667" s="32">
        <v>4265.4272460940001</v>
      </c>
      <c r="CH667" s="32">
        <v>9.5571298599999999</v>
      </c>
      <c r="CI667" s="32">
        <v>2186.3835449220001</v>
      </c>
      <c r="CJ667" s="32">
        <v>469.36453247100002</v>
      </c>
      <c r="CK667" s="32">
        <v>121.50015258800001</v>
      </c>
      <c r="CL667" s="32">
        <v>438.750823975</v>
      </c>
      <c r="CM667" s="32">
        <v>168.345825195</v>
      </c>
      <c r="CN667" s="32">
        <v>921.61273193399995</v>
      </c>
      <c r="CO667" s="32">
        <v>1151.035522461</v>
      </c>
      <c r="CP667" s="32">
        <v>797.69549560500002</v>
      </c>
      <c r="CQ667" s="32">
        <v>5239.4658203119998</v>
      </c>
      <c r="CR667" s="32">
        <v>3934.9150390619998</v>
      </c>
      <c r="CS667" s="32">
        <v>1543.186157227</v>
      </c>
      <c r="CT667" s="32">
        <v>901</v>
      </c>
      <c r="CU667" s="32">
        <v>8529.7265625</v>
      </c>
      <c r="CV667" s="32">
        <v>270.43856811500001</v>
      </c>
      <c r="CW667" s="32">
        <v>270.151519775</v>
      </c>
      <c r="CX667" s="32">
        <v>918.80731201200001</v>
      </c>
      <c r="CZ667" s="32">
        <v>1257.572875977</v>
      </c>
      <c r="DA667" s="32">
        <v>1440.0522460940001</v>
      </c>
      <c r="DB667" s="32">
        <v>133.08253479000001</v>
      </c>
      <c r="DC667" s="34">
        <v>3556</v>
      </c>
      <c r="DD667" s="32">
        <v>2776.740234375</v>
      </c>
      <c r="DE667" s="32">
        <v>658.37432861299999</v>
      </c>
      <c r="DG667" s="32">
        <v>0.810000002</v>
      </c>
      <c r="DI667" s="32">
        <v>67.793548584000007</v>
      </c>
      <c r="DJ667" s="32">
        <v>389.9</v>
      </c>
      <c r="DK667" s="32">
        <v>270.88409423799999</v>
      </c>
      <c r="DL667" s="32">
        <v>10634.232421875</v>
      </c>
      <c r="DM667" s="32">
        <v>1514.8913574220001</v>
      </c>
      <c r="DN667" s="32">
        <v>2367.4104003910002</v>
      </c>
      <c r="DO667" s="32">
        <v>389.9</v>
      </c>
      <c r="DP667" s="32">
        <v>384.9</v>
      </c>
      <c r="DQ667" s="34">
        <v>1183.52</v>
      </c>
      <c r="DS667" s="32">
        <v>17.260000000000002</v>
      </c>
      <c r="DT667" s="32">
        <v>863.96673583999996</v>
      </c>
      <c r="DU667" s="32">
        <v>115.5</v>
      </c>
      <c r="DV667" s="32">
        <v>4093.4858398440001</v>
      </c>
      <c r="DW667" s="32">
        <v>1284.9562988279999</v>
      </c>
      <c r="DX667" s="32">
        <v>540.79999999999995</v>
      </c>
      <c r="DY667" s="32">
        <v>408.5675354</v>
      </c>
      <c r="EA667">
        <v>10.083</v>
      </c>
      <c r="EB667" s="32">
        <v>555.34051513700001</v>
      </c>
      <c r="EC667" s="32">
        <v>773.40002441399997</v>
      </c>
    </row>
    <row r="668" spans="1:133">
      <c r="A668" s="33">
        <v>44792</v>
      </c>
      <c r="B668" s="32">
        <v>582.39190673799999</v>
      </c>
      <c r="C668" s="32">
        <v>7208.4819335940001</v>
      </c>
      <c r="D668" s="32">
        <v>1129.9650878909999</v>
      </c>
      <c r="E668" s="32">
        <v>3143.484375</v>
      </c>
      <c r="F668" s="32">
        <v>741.62261962900004</v>
      </c>
      <c r="G668" s="32">
        <v>2967.935546875</v>
      </c>
      <c r="H668" s="32">
        <v>462.69757080099998</v>
      </c>
      <c r="I668" s="32">
        <v>110.74597930900001</v>
      </c>
      <c r="J668" s="32">
        <v>2436.056640625</v>
      </c>
      <c r="K668" s="32">
        <v>1591.3819580080001</v>
      </c>
      <c r="L668" s="32">
        <v>11243.647460938</v>
      </c>
      <c r="M668" s="32">
        <v>480.09558105500003</v>
      </c>
      <c r="N668" s="32">
        <v>238.68785095199999</v>
      </c>
      <c r="O668" s="32">
        <v>814.44256591800001</v>
      </c>
      <c r="P668" s="32">
        <v>729.57092285199997</v>
      </c>
      <c r="Q668" s="32">
        <v>126.969581604</v>
      </c>
      <c r="R668" s="32">
        <v>1017.323242188</v>
      </c>
      <c r="S668" s="32">
        <v>1219.9067382809999</v>
      </c>
      <c r="T668" s="32">
        <v>118.81438446</v>
      </c>
      <c r="U668" s="32">
        <v>4427.8720703119998</v>
      </c>
      <c r="V668" s="32">
        <v>2288.5134277339998</v>
      </c>
      <c r="W668" s="32">
        <v>1239.2097167970001</v>
      </c>
      <c r="X668" s="32">
        <v>82.620552063000005</v>
      </c>
      <c r="Y668" s="32">
        <v>205.81394958499999</v>
      </c>
      <c r="Z668" s="32">
        <v>3739.7602539059999</v>
      </c>
      <c r="AA668" s="32">
        <v>281.56311035200002</v>
      </c>
      <c r="AB668" s="32">
        <v>1087.792358398</v>
      </c>
      <c r="AC668" s="32">
        <v>6668.8706054690001</v>
      </c>
      <c r="AD668" s="32">
        <v>2707.0485839839998</v>
      </c>
      <c r="AE668" s="32">
        <v>1557.7648925779999</v>
      </c>
      <c r="AF668" s="32">
        <v>303.71237182599998</v>
      </c>
      <c r="AG668" s="32">
        <v>1921.2302246090001</v>
      </c>
      <c r="AH668" s="32">
        <v>669.11737060500002</v>
      </c>
      <c r="AI668" s="32">
        <v>436.35437011699997</v>
      </c>
      <c r="AJ668" s="32">
        <v>1318.4581298830001</v>
      </c>
      <c r="AK668" s="32">
        <v>3958.1596679690001</v>
      </c>
      <c r="AL668" s="32">
        <v>581.96893310500002</v>
      </c>
      <c r="AM668" s="32">
        <v>1132.7834472659999</v>
      </c>
      <c r="AN668" s="32">
        <v>2657.7927246089998</v>
      </c>
      <c r="AO668" s="32">
        <v>256.020355225</v>
      </c>
      <c r="AP668" s="32">
        <v>2584.2678222660002</v>
      </c>
      <c r="AQ668" s="32">
        <v>930.47521972699997</v>
      </c>
      <c r="AR668" s="32">
        <v>1906.4171142580001</v>
      </c>
      <c r="AS668" s="32">
        <v>2865.0603027339998</v>
      </c>
      <c r="AT668" s="32">
        <v>1813.4542236330001</v>
      </c>
      <c r="AU668" s="32">
        <v>1146.2404785159999</v>
      </c>
      <c r="AV668" s="32">
        <v>158.22633361800001</v>
      </c>
      <c r="AW668" s="32">
        <v>1423.7940673830001</v>
      </c>
      <c r="AX668" s="32">
        <v>706.005859375</v>
      </c>
      <c r="AY668" s="32">
        <v>588.25152587900004</v>
      </c>
      <c r="AZ668" s="32">
        <v>447.23834228499999</v>
      </c>
      <c r="BA668" s="32">
        <v>124.031486511</v>
      </c>
      <c r="BB668" s="32">
        <v>1611.1713867190001</v>
      </c>
      <c r="BC668" s="32">
        <v>2840.7453613279999</v>
      </c>
      <c r="BD668" s="32">
        <v>2320.5166015619998</v>
      </c>
      <c r="BE668" s="32">
        <v>540.22393798799999</v>
      </c>
      <c r="BF668" s="32">
        <v>634.15545654300001</v>
      </c>
      <c r="BG668" s="32">
        <v>219.24742126500001</v>
      </c>
      <c r="BH668" s="32">
        <v>520.31652831999997</v>
      </c>
      <c r="BI668" s="32">
        <v>10835</v>
      </c>
      <c r="BJ668" s="32">
        <v>5024.0161132809999</v>
      </c>
      <c r="BK668" s="32">
        <v>157.02664184599999</v>
      </c>
      <c r="BL668" s="32">
        <v>1675.6154785159999</v>
      </c>
      <c r="BM668" s="32">
        <v>3458.25390625</v>
      </c>
      <c r="BN668" s="32">
        <v>878.76953125</v>
      </c>
      <c r="BO668" s="32">
        <v>3269.3740234380002</v>
      </c>
      <c r="BP668" s="32">
        <v>11180.7265625</v>
      </c>
      <c r="BQ668" s="32">
        <v>1668.2175292970001</v>
      </c>
      <c r="BR668" s="32">
        <v>4906.6381835940001</v>
      </c>
      <c r="BS668" s="32">
        <v>2160.7807617190001</v>
      </c>
      <c r="BT668" s="32">
        <v>1961.531616211</v>
      </c>
      <c r="BU668" s="32">
        <v>81.260002135999997</v>
      </c>
      <c r="BV668" s="32">
        <v>1015.482788086</v>
      </c>
      <c r="BW668" s="32">
        <v>407.17080688499999</v>
      </c>
      <c r="BX668" s="32">
        <v>1839.6557617190001</v>
      </c>
      <c r="BY668" s="32">
        <v>862.09008789100005</v>
      </c>
      <c r="BZ668" s="32">
        <v>877</v>
      </c>
      <c r="CA668" s="32">
        <v>951.37567138700001</v>
      </c>
      <c r="CB668" s="32">
        <v>239.625457764</v>
      </c>
      <c r="CC668" s="32">
        <v>44.772609711000001</v>
      </c>
      <c r="CD668" s="32">
        <v>277.57653808600003</v>
      </c>
      <c r="CE668" s="32">
        <v>487.72201538100001</v>
      </c>
      <c r="CF668" s="32">
        <v>6160.1596679690001</v>
      </c>
      <c r="CG668" s="32">
        <v>4273.421875</v>
      </c>
      <c r="CH668" s="32">
        <v>9.0861492160000008</v>
      </c>
      <c r="CI668" s="32">
        <v>2216.9482421880002</v>
      </c>
      <c r="CJ668" s="32">
        <v>458.90802001999998</v>
      </c>
      <c r="CK668" s="32">
        <v>121.68006133999999</v>
      </c>
      <c r="CL668" s="32">
        <v>436.35437011699997</v>
      </c>
      <c r="CM668" s="32">
        <v>165.12875366200001</v>
      </c>
      <c r="CN668" s="32">
        <v>914.61584472699997</v>
      </c>
      <c r="CO668" s="32">
        <v>1124.0583496090001</v>
      </c>
      <c r="CP668" s="32">
        <v>802.49243164100005</v>
      </c>
      <c r="CQ668" s="32">
        <v>5175.5200195309999</v>
      </c>
      <c r="CR668" s="32">
        <v>4000.86328125</v>
      </c>
      <c r="CS668" s="32">
        <v>1538.7946777340001</v>
      </c>
      <c r="CT668" s="32">
        <v>877</v>
      </c>
      <c r="CU668" s="32">
        <v>8557.7197265619998</v>
      </c>
      <c r="CV668" s="32">
        <v>270.63839721699998</v>
      </c>
      <c r="CW668" s="32">
        <v>269.55252075200002</v>
      </c>
      <c r="CX668" s="32">
        <v>911.88714599599996</v>
      </c>
      <c r="CZ668" s="32">
        <v>1228.5827636720001</v>
      </c>
      <c r="DA668" s="32">
        <v>1437.5539550779999</v>
      </c>
      <c r="DB668" s="32">
        <v>131.28277587900001</v>
      </c>
      <c r="DC668" s="34">
        <v>3556</v>
      </c>
      <c r="DD668" s="32">
        <v>2726.7629394529999</v>
      </c>
      <c r="DE668" s="32">
        <v>634.18988037099996</v>
      </c>
      <c r="DG668" s="32">
        <v>0.810000002</v>
      </c>
      <c r="DI668" s="32">
        <v>66.535507202000005</v>
      </c>
      <c r="DJ668" s="32">
        <v>380.7</v>
      </c>
      <c r="DK668" s="32">
        <v>266.98434448199998</v>
      </c>
      <c r="DL668" s="32">
        <v>10439.337890625</v>
      </c>
      <c r="DM668" s="32">
        <v>1467.4416503909999</v>
      </c>
      <c r="DN668" s="32">
        <v>2382.8835449220001</v>
      </c>
      <c r="DO668" s="32">
        <v>380.7</v>
      </c>
      <c r="DP668" s="32">
        <v>400</v>
      </c>
      <c r="DQ668" s="34">
        <v>1184</v>
      </c>
      <c r="DS668" s="32">
        <v>21.5</v>
      </c>
      <c r="DT668" s="32">
        <v>859.23394775400004</v>
      </c>
      <c r="DU668" s="32">
        <v>115.5</v>
      </c>
      <c r="DV668" s="32">
        <v>4033.5227050779999</v>
      </c>
      <c r="DW668" s="32">
        <v>1281.0268554690001</v>
      </c>
      <c r="DX668" s="32">
        <v>535</v>
      </c>
      <c r="DY668" s="32">
        <v>382.87585449199997</v>
      </c>
      <c r="EA668">
        <v>9.8130000000000006</v>
      </c>
      <c r="EB668" s="32">
        <v>555.34051513700001</v>
      </c>
      <c r="EC668" s="32">
        <v>737.79998779300001</v>
      </c>
    </row>
    <row r="669" spans="1:133">
      <c r="A669" s="33">
        <v>44795</v>
      </c>
      <c r="B669" s="32">
        <v>590.78607177699996</v>
      </c>
      <c r="C669" s="32">
        <v>7072.5483398440001</v>
      </c>
      <c r="D669" s="32">
        <v>1124.4676513669999</v>
      </c>
      <c r="E669" s="32">
        <v>3111.4992675779999</v>
      </c>
      <c r="F669" s="32">
        <v>736.42523193399995</v>
      </c>
      <c r="G669" s="32">
        <v>2979.9233398440001</v>
      </c>
      <c r="H669" s="32">
        <v>455.50848388700001</v>
      </c>
      <c r="I669" s="32">
        <v>105.728172302</v>
      </c>
      <c r="J669" s="32">
        <v>2439.0551757809999</v>
      </c>
      <c r="K669" s="32">
        <v>1565.8999023440001</v>
      </c>
      <c r="L669" s="32">
        <v>11433.540039062</v>
      </c>
      <c r="M669" s="32">
        <v>481.347747803</v>
      </c>
      <c r="N669" s="32">
        <v>233.490310669</v>
      </c>
      <c r="O669" s="32">
        <v>782.87963867200006</v>
      </c>
      <c r="P669" s="32">
        <v>723.57281494100005</v>
      </c>
      <c r="Q669" s="32">
        <v>126.700202942</v>
      </c>
      <c r="R669" s="32">
        <v>997.13659668000003</v>
      </c>
      <c r="S669" s="32">
        <v>1170.451171875</v>
      </c>
      <c r="T669" s="32">
        <v>114.772399902</v>
      </c>
      <c r="U669" s="32">
        <v>4321.5166015619998</v>
      </c>
      <c r="V669" s="32">
        <v>2225.5270996089998</v>
      </c>
      <c r="W669" s="32">
        <v>1228.7163085940001</v>
      </c>
      <c r="X669" s="32">
        <v>84.199417113999999</v>
      </c>
      <c r="Y669" s="32">
        <v>202.32049560499999</v>
      </c>
      <c r="Z669" s="32">
        <v>3693.8266601559999</v>
      </c>
      <c r="AA669" s="32">
        <v>273.57550048799999</v>
      </c>
      <c r="AB669" s="32">
        <v>1103.152709961</v>
      </c>
      <c r="AC669" s="32">
        <v>6740.8149414059999</v>
      </c>
      <c r="AD669" s="32">
        <v>2607.9018554690001</v>
      </c>
      <c r="AE669" s="32">
        <v>1511.2868652340001</v>
      </c>
      <c r="AF669" s="32">
        <v>293.46667480500003</v>
      </c>
      <c r="AG669" s="32">
        <v>1914.8278808590001</v>
      </c>
      <c r="AH669" s="32">
        <v>666.14361572300004</v>
      </c>
      <c r="AI669" s="32">
        <v>430.56295776399998</v>
      </c>
      <c r="AJ669" s="32">
        <v>1288.9702148440001</v>
      </c>
      <c r="AK669" s="32">
        <v>3929.1733398440001</v>
      </c>
      <c r="AL669" s="32">
        <v>567.37469482400002</v>
      </c>
      <c r="AM669" s="32">
        <v>1139.7758789059999</v>
      </c>
      <c r="AN669" s="32">
        <v>2609.2924804690001</v>
      </c>
      <c r="AO669" s="32">
        <v>263.21807861299999</v>
      </c>
      <c r="AP669" s="32">
        <v>2553.2883300779999</v>
      </c>
      <c r="AQ669" s="32">
        <v>913.39514160199997</v>
      </c>
      <c r="AR669" s="32">
        <v>1918.39453125</v>
      </c>
      <c r="AS669" s="32">
        <v>2832.0710449220001</v>
      </c>
      <c r="AT669" s="32">
        <v>1789.9743652340001</v>
      </c>
      <c r="AU669" s="32">
        <v>1119.258422852</v>
      </c>
      <c r="AV669" s="32">
        <v>151.338256836</v>
      </c>
      <c r="AW669" s="32">
        <v>1426.3914794919999</v>
      </c>
      <c r="AX669" s="32">
        <v>690.63189697300004</v>
      </c>
      <c r="AY669" s="32">
        <v>578.75555419900002</v>
      </c>
      <c r="AZ669" s="32">
        <v>448.43688964799998</v>
      </c>
      <c r="BA669" s="32">
        <v>119.1822052</v>
      </c>
      <c r="BB669" s="32">
        <v>1576.689086914</v>
      </c>
      <c r="BC669" s="32">
        <v>2852.2380371089998</v>
      </c>
      <c r="BD669" s="32">
        <v>2265.5520019529999</v>
      </c>
      <c r="BE669" s="32">
        <v>544.82244873000002</v>
      </c>
      <c r="BF669" s="32">
        <v>622.95971679700006</v>
      </c>
      <c r="BG669" s="32">
        <v>218.44833374000001</v>
      </c>
      <c r="BH669" s="32">
        <v>508.981292725</v>
      </c>
      <c r="BI669" s="32">
        <v>10685</v>
      </c>
      <c r="BJ669" s="32">
        <v>4964.0400390619998</v>
      </c>
      <c r="BK669" s="32">
        <v>156.07798767099999</v>
      </c>
      <c r="BL669" s="32">
        <v>1639.8618164059999</v>
      </c>
      <c r="BM669" s="32">
        <v>3501.6628417970001</v>
      </c>
      <c r="BN669" s="32">
        <v>871.17315673799999</v>
      </c>
      <c r="BO669" s="32">
        <v>3200.4294433589998</v>
      </c>
      <c r="BP669" s="32">
        <v>10780.879882812</v>
      </c>
      <c r="BQ669" s="32">
        <v>1616.2729492190001</v>
      </c>
      <c r="BR669" s="32">
        <v>4935.109375</v>
      </c>
      <c r="BS669" s="32">
        <v>2090.8525390619998</v>
      </c>
      <c r="BT669" s="32">
        <v>1912.8676757809999</v>
      </c>
      <c r="BU669" s="32">
        <v>80.400001525999997</v>
      </c>
      <c r="BV669" s="32">
        <v>997.40167236299999</v>
      </c>
      <c r="BW669" s="32">
        <v>407.37039184600002</v>
      </c>
      <c r="BX669" s="32">
        <v>1860.1352539059999</v>
      </c>
      <c r="BY669" s="32">
        <v>822.69500732400002</v>
      </c>
      <c r="BZ669" s="32">
        <v>855.5</v>
      </c>
      <c r="CA669" s="32">
        <v>910.82781982400002</v>
      </c>
      <c r="CB669" s="32">
        <v>237.22819519000001</v>
      </c>
      <c r="CC669" s="32">
        <v>44.467929839999996</v>
      </c>
      <c r="CD669" s="32">
        <v>275.24398803700001</v>
      </c>
      <c r="CE669" s="32">
        <v>477.87246704099999</v>
      </c>
      <c r="CF669" s="32">
        <v>6010.25390625</v>
      </c>
      <c r="CG669" s="32">
        <v>4214.4575195309999</v>
      </c>
      <c r="CH669" s="32">
        <v>8.8027286530000008</v>
      </c>
      <c r="CI669" s="32">
        <v>2212.5119628910002</v>
      </c>
      <c r="CJ669" s="32">
        <v>463.66531372100002</v>
      </c>
      <c r="CK669" s="32">
        <v>119.820976257</v>
      </c>
      <c r="CL669" s="32">
        <v>430.56295776399998</v>
      </c>
      <c r="CM669" s="32">
        <v>162.93077087399999</v>
      </c>
      <c r="CN669" s="32">
        <v>909.61791992200006</v>
      </c>
      <c r="CO669" s="32">
        <v>1101.077514648</v>
      </c>
      <c r="CP669" s="32">
        <v>807.88909912099996</v>
      </c>
      <c r="CQ669" s="32">
        <v>5101.5844726559999</v>
      </c>
      <c r="CR669" s="32">
        <v>4002.861328125</v>
      </c>
      <c r="CS669" s="32">
        <v>1563.3872070309999</v>
      </c>
      <c r="CT669" s="32">
        <v>841</v>
      </c>
      <c r="CU669" s="32">
        <v>8579.7138671880002</v>
      </c>
      <c r="CV669" s="32">
        <v>270.13885498000002</v>
      </c>
      <c r="CW669" s="32">
        <v>263.362792969</v>
      </c>
      <c r="CX669" s="32">
        <v>897.25573730500003</v>
      </c>
      <c r="CZ669" s="32">
        <v>1199.5926513669999</v>
      </c>
      <c r="DA669" s="32">
        <v>1393.583007812</v>
      </c>
      <c r="DB669" s="32">
        <v>129.682983398</v>
      </c>
      <c r="DC669" s="34">
        <v>3548</v>
      </c>
      <c r="DD669" s="32">
        <v>2704.7729492190001</v>
      </c>
      <c r="DE669" s="32">
        <v>611.40472412099996</v>
      </c>
      <c r="DG669" s="32">
        <v>0.810000002</v>
      </c>
      <c r="DI669" s="32">
        <v>64.738334656000006</v>
      </c>
      <c r="DJ669" s="32">
        <v>359</v>
      </c>
      <c r="DK669" s="32">
        <v>261.284667969</v>
      </c>
      <c r="DL669" s="32">
        <v>10429.345703125</v>
      </c>
      <c r="DM669" s="32">
        <v>1425.985717773</v>
      </c>
      <c r="DN669" s="32">
        <v>2423.8129882809999</v>
      </c>
      <c r="DO669" s="32">
        <v>359</v>
      </c>
      <c r="DP669" s="32">
        <v>392.1</v>
      </c>
      <c r="DQ669" s="34">
        <v>1186</v>
      </c>
      <c r="DS669" s="32">
        <v>20.76</v>
      </c>
      <c r="DT669" s="32">
        <v>855.36157226600005</v>
      </c>
      <c r="DU669" s="32">
        <v>115</v>
      </c>
      <c r="DV669" s="32">
        <v>3889.611328125</v>
      </c>
      <c r="DW669" s="32">
        <v>1367.4765625</v>
      </c>
      <c r="DX669" s="32">
        <v>536</v>
      </c>
      <c r="DY669" s="32">
        <v>364.38183593799999</v>
      </c>
      <c r="EA669">
        <v>9.2789999999999999</v>
      </c>
      <c r="EB669" s="32">
        <v>555.34051513700001</v>
      </c>
      <c r="EC669" s="32">
        <v>717.40002441399997</v>
      </c>
    </row>
    <row r="670" spans="1:133">
      <c r="A670" s="33">
        <v>44796</v>
      </c>
      <c r="B670" s="32">
        <v>592.185058594</v>
      </c>
      <c r="C670" s="32">
        <v>6916.6240234380002</v>
      </c>
      <c r="D670" s="32">
        <v>1161.4500732419999</v>
      </c>
      <c r="E670" s="32">
        <v>3051.5285644529999</v>
      </c>
      <c r="F670" s="32">
        <v>712.23760986299999</v>
      </c>
      <c r="G670" s="32">
        <v>2943.9604492190001</v>
      </c>
      <c r="H670" s="32">
        <v>446.222564697</v>
      </c>
      <c r="I670" s="32">
        <v>105.196876526</v>
      </c>
      <c r="J670" s="32">
        <v>2363.0844726559999</v>
      </c>
      <c r="K670" s="32">
        <v>1507.9405517580001</v>
      </c>
      <c r="L670" s="32">
        <v>11191.676757812</v>
      </c>
      <c r="M670" s="32">
        <v>475.17654418900003</v>
      </c>
      <c r="N670" s="32">
        <v>228.492630005</v>
      </c>
      <c r="O670" s="32">
        <v>765.5</v>
      </c>
      <c r="P670" s="32">
        <v>721.37347412099996</v>
      </c>
      <c r="Q670" s="32">
        <v>123.198204041</v>
      </c>
      <c r="R670" s="32">
        <v>975.35113525400004</v>
      </c>
      <c r="S670" s="32">
        <v>1166.4545898440001</v>
      </c>
      <c r="T670" s="32">
        <v>112.876159668</v>
      </c>
      <c r="U670" s="32">
        <v>4223.9443359380002</v>
      </c>
      <c r="V670" s="32">
        <v>2164.5402832029999</v>
      </c>
      <c r="W670" s="32">
        <v>1221.7208251950001</v>
      </c>
      <c r="X670" s="32">
        <v>84.279350281000006</v>
      </c>
      <c r="Y670" s="32">
        <v>200.32424926799999</v>
      </c>
      <c r="Z670" s="32">
        <v>3677.55859375</v>
      </c>
      <c r="AA670" s="32">
        <v>270.48031616200001</v>
      </c>
      <c r="AB670" s="32">
        <v>1074.7592773440001</v>
      </c>
      <c r="AC670" s="32">
        <v>6588.931640625</v>
      </c>
      <c r="AD670" s="32">
        <v>2576.9187011720001</v>
      </c>
      <c r="AE670" s="32">
        <v>1490.7966308590001</v>
      </c>
      <c r="AF670" s="32">
        <v>289.91207885699998</v>
      </c>
      <c r="AG670" s="32">
        <v>1873.458007812</v>
      </c>
      <c r="AH670" s="32">
        <v>655.04119873000002</v>
      </c>
      <c r="AI670" s="32">
        <v>428.16647338899998</v>
      </c>
      <c r="AJ670" s="32">
        <v>1295.9672851559999</v>
      </c>
      <c r="AK670" s="32">
        <v>3871.2001953119998</v>
      </c>
      <c r="AL670" s="32">
        <v>542.38458251999998</v>
      </c>
      <c r="AM670" s="32">
        <v>1118.7983398440001</v>
      </c>
      <c r="AN670" s="32">
        <v>2565.6430664059999</v>
      </c>
      <c r="AO670" s="32">
        <v>267.716705322</v>
      </c>
      <c r="AP670" s="32">
        <v>2533.3017578119998</v>
      </c>
      <c r="AQ670" s="32">
        <v>925.62292480500003</v>
      </c>
      <c r="AR670" s="32">
        <v>1883.959350586</v>
      </c>
      <c r="AS670" s="32">
        <v>2792.0842285160002</v>
      </c>
      <c r="AT670" s="32">
        <v>1777.9844970700001</v>
      </c>
      <c r="AU670" s="32">
        <v>1106.266967773</v>
      </c>
      <c r="AV670" s="32">
        <v>151.438064575</v>
      </c>
      <c r="AW670" s="32">
        <v>1401.216430664</v>
      </c>
      <c r="AX670" s="32">
        <v>681.84680175799997</v>
      </c>
      <c r="AY670" s="32">
        <v>578.75555419900002</v>
      </c>
      <c r="AZ670" s="32">
        <v>458.82385253899997</v>
      </c>
      <c r="BA670" s="32">
        <v>115.782714844</v>
      </c>
      <c r="BB670" s="32">
        <v>1560.1975097659999</v>
      </c>
      <c r="BC670" s="32">
        <v>2941.6828613279999</v>
      </c>
      <c r="BD670" s="32">
        <v>2223.5786132809999</v>
      </c>
      <c r="BE670" s="32">
        <v>532.22662353500004</v>
      </c>
      <c r="BF670" s="32">
        <v>609.56488037099996</v>
      </c>
      <c r="BG670" s="32">
        <v>214.85247802699999</v>
      </c>
      <c r="BH670" s="32">
        <v>500.95223999000001</v>
      </c>
      <c r="BI670" s="32">
        <v>10850</v>
      </c>
      <c r="BJ670" s="32">
        <v>4935.05078125</v>
      </c>
      <c r="BK670" s="32">
        <v>156.876861572</v>
      </c>
      <c r="BL670" s="32">
        <v>1619.583618164</v>
      </c>
      <c r="BM670" s="32">
        <v>3416.341796875</v>
      </c>
      <c r="BN670" s="32">
        <v>864.57641601600005</v>
      </c>
      <c r="BO670" s="32">
        <v>3191.9362792970001</v>
      </c>
      <c r="BP670" s="32">
        <v>10585.954101562</v>
      </c>
      <c r="BQ670" s="32">
        <v>1580.8110351559999</v>
      </c>
      <c r="BR670" s="32">
        <v>5040.005859375</v>
      </c>
      <c r="BS670" s="32">
        <v>2091.8513183589998</v>
      </c>
      <c r="BT670" s="32">
        <v>1895.0866699220001</v>
      </c>
      <c r="BU670" s="32">
        <v>80.129997252999999</v>
      </c>
      <c r="BV670" s="32">
        <v>985.67327880899995</v>
      </c>
      <c r="BW670" s="32">
        <v>395.89373779300001</v>
      </c>
      <c r="BX670" s="32">
        <v>1844.1512451169999</v>
      </c>
      <c r="BY670" s="32">
        <v>809.29681396499996</v>
      </c>
      <c r="BZ670" s="32">
        <v>825</v>
      </c>
      <c r="CA670" s="32">
        <v>898.24401855500003</v>
      </c>
      <c r="CB670" s="32">
        <v>237.22819519000001</v>
      </c>
      <c r="CC670" s="32">
        <v>44.323085785000004</v>
      </c>
      <c r="CD670" s="32">
        <v>275.66802978499999</v>
      </c>
      <c r="CE670" s="32">
        <v>477.19320678700001</v>
      </c>
      <c r="CF670" s="32">
        <v>5940.296875</v>
      </c>
      <c r="CG670" s="32">
        <v>4140.5024414059999</v>
      </c>
      <c r="CH670" s="32">
        <v>8.7110338209999991</v>
      </c>
      <c r="CI670" s="32">
        <v>2284.9799804690001</v>
      </c>
      <c r="CJ670" s="32">
        <v>476.66525268599997</v>
      </c>
      <c r="CK670" s="32">
        <v>117.32220459</v>
      </c>
      <c r="CL670" s="32">
        <v>428.16647338899998</v>
      </c>
      <c r="CM670" s="32">
        <v>163.45030212399999</v>
      </c>
      <c r="CN670" s="32">
        <v>895.62384033199999</v>
      </c>
      <c r="CO670" s="32">
        <v>1081.0942382809999</v>
      </c>
      <c r="CP670" s="32">
        <v>796.49621581999997</v>
      </c>
      <c r="CQ670" s="32">
        <v>5159.5346679690001</v>
      </c>
      <c r="CR670" s="32">
        <v>3938.4118652339998</v>
      </c>
      <c r="CS670" s="32">
        <v>1589.7364501950001</v>
      </c>
      <c r="CT670" s="32">
        <v>798.79998779300001</v>
      </c>
      <c r="CU670" s="32">
        <v>8331.779296875</v>
      </c>
      <c r="CV670" s="32">
        <v>265.64318847700002</v>
      </c>
      <c r="CW670" s="32">
        <v>262.96343994099999</v>
      </c>
      <c r="CX670" s="32">
        <v>887.36968994100005</v>
      </c>
      <c r="CZ670" s="32">
        <v>1198.5928955080001</v>
      </c>
      <c r="DA670" s="32">
        <v>1364.1024169919999</v>
      </c>
      <c r="DB670" s="32">
        <v>128.98306274399999</v>
      </c>
      <c r="DC670" s="34">
        <v>3496</v>
      </c>
      <c r="DD670" s="32">
        <v>2644.8002929690001</v>
      </c>
      <c r="DE670" s="32">
        <v>601.01147460899995</v>
      </c>
      <c r="DG670" s="32">
        <v>0.810000002</v>
      </c>
      <c r="DI670" s="32">
        <v>65.816642760999997</v>
      </c>
      <c r="DJ670" s="32">
        <v>362.5</v>
      </c>
      <c r="DK670" s="32">
        <v>261.48464965800002</v>
      </c>
      <c r="DL670" s="32">
        <v>10199.46875</v>
      </c>
      <c r="DM670" s="32">
        <v>1417.494750977</v>
      </c>
      <c r="DN670" s="32">
        <v>2470.7319335940001</v>
      </c>
      <c r="DO670" s="32">
        <v>362.5</v>
      </c>
      <c r="DP670" s="32">
        <v>405.9</v>
      </c>
      <c r="DQ670" s="34">
        <v>1188</v>
      </c>
      <c r="DS670" s="32">
        <v>19</v>
      </c>
      <c r="DT670" s="32">
        <v>830.83654785199997</v>
      </c>
      <c r="DU670" s="32">
        <v>114.5</v>
      </c>
      <c r="DV670" s="32">
        <v>3815.65625</v>
      </c>
      <c r="DW670" s="32">
        <v>1366.6905517580001</v>
      </c>
      <c r="DX670" s="32">
        <v>525.20000000000005</v>
      </c>
      <c r="DY670" s="32">
        <v>364.38183593799999</v>
      </c>
      <c r="EA670">
        <v>8.8260000000000005</v>
      </c>
      <c r="EB670" s="32">
        <v>555.34051513700001</v>
      </c>
      <c r="EC670" s="32">
        <v>716.79998779300001</v>
      </c>
    </row>
    <row r="671" spans="1:133">
      <c r="A671" s="33">
        <v>44797</v>
      </c>
      <c r="B671" s="32">
        <v>584.39044189499998</v>
      </c>
      <c r="C671" s="32">
        <v>6998.583984375</v>
      </c>
      <c r="D671" s="32">
        <v>1146.4571533200001</v>
      </c>
      <c r="E671" s="32">
        <v>3131.490234375</v>
      </c>
      <c r="F671" s="32">
        <v>720.83325195299994</v>
      </c>
      <c r="G671" s="32">
        <v>2926.9777832029999</v>
      </c>
      <c r="H671" s="32">
        <v>435.23925781200001</v>
      </c>
      <c r="I671" s="32">
        <v>106.672698975</v>
      </c>
      <c r="J671" s="32">
        <v>2374.0803222660002</v>
      </c>
      <c r="K671" s="32">
        <v>1520.4318847659999</v>
      </c>
      <c r="L671" s="32">
        <v>11343.58984375</v>
      </c>
      <c r="M671" s="32">
        <v>466.14352416999998</v>
      </c>
      <c r="N671" s="32">
        <v>224.09469604500001</v>
      </c>
      <c r="O671" s="32">
        <v>763.10284423799999</v>
      </c>
      <c r="P671" s="32">
        <v>727.371582031</v>
      </c>
      <c r="Q671" s="32">
        <v>122.839027405</v>
      </c>
      <c r="R671" s="32">
        <v>979.74829101600005</v>
      </c>
      <c r="S671" s="32">
        <v>1156.4636230470001</v>
      </c>
      <c r="T671" s="32">
        <v>110.73041534399999</v>
      </c>
      <c r="U671" s="32">
        <v>4246.3852539059999</v>
      </c>
      <c r="V671" s="32">
        <v>2184.5358886720001</v>
      </c>
      <c r="W671" s="32">
        <v>1221.7208251950001</v>
      </c>
      <c r="X671" s="32">
        <v>82.040969849000007</v>
      </c>
      <c r="Y671" s="32">
        <v>198.37791442899999</v>
      </c>
      <c r="Z671" s="32">
        <v>3627.796875</v>
      </c>
      <c r="AA671" s="32">
        <v>269.88125610399999</v>
      </c>
      <c r="AB671" s="32">
        <v>1067.7772216799999</v>
      </c>
      <c r="AC671" s="32">
        <v>6660.876953125</v>
      </c>
      <c r="AD671" s="32">
        <v>2565.4106445309999</v>
      </c>
      <c r="AE671" s="32">
        <v>1493.295532227</v>
      </c>
      <c r="AF671" s="32">
        <v>296.498535156</v>
      </c>
      <c r="AG671" s="32">
        <v>1885.770507812</v>
      </c>
      <c r="AH671" s="32">
        <v>665.93682861299999</v>
      </c>
      <c r="AI671" s="32">
        <v>424.57180786100002</v>
      </c>
      <c r="AJ671" s="32">
        <v>1293.9682617190001</v>
      </c>
      <c r="AK671" s="32">
        <v>3891.6906738279999</v>
      </c>
      <c r="AL671" s="32">
        <v>550.38146972699997</v>
      </c>
      <c r="AM671" s="32">
        <v>1109.30859375</v>
      </c>
      <c r="AN671" s="32">
        <v>2667.4926757809999</v>
      </c>
      <c r="AO671" s="32">
        <v>268.71636962899998</v>
      </c>
      <c r="AP671" s="32">
        <v>2545.2937011720001</v>
      </c>
      <c r="AQ671" s="32">
        <v>902.52606201200001</v>
      </c>
      <c r="AR671" s="32">
        <v>1876.9725341799999</v>
      </c>
      <c r="AS671" s="32">
        <v>2797.0825195309999</v>
      </c>
      <c r="AT671" s="32">
        <v>1768.9921875</v>
      </c>
      <c r="AU671" s="32">
        <v>1114.2615966799999</v>
      </c>
      <c r="AV671" s="32">
        <v>149.89074707</v>
      </c>
      <c r="AW671" s="32">
        <v>1397.6199951169999</v>
      </c>
      <c r="AX671" s="32">
        <v>664.875488281</v>
      </c>
      <c r="AY671" s="32">
        <v>578.25573730500003</v>
      </c>
      <c r="AZ671" s="32">
        <v>452.38186645500002</v>
      </c>
      <c r="BA671" s="32">
        <v>116.632591248</v>
      </c>
      <c r="BB671" s="32">
        <v>1554.200561523</v>
      </c>
      <c r="BC671" s="32">
        <v>2877.22265625</v>
      </c>
      <c r="BD671" s="32">
        <v>2242.56640625</v>
      </c>
      <c r="BE671" s="32">
        <v>534.42578125</v>
      </c>
      <c r="BF671" s="32">
        <v>616.36224365199996</v>
      </c>
      <c r="BG671" s="32">
        <v>209.55859375</v>
      </c>
      <c r="BH671" s="32">
        <v>494.65493774399999</v>
      </c>
      <c r="BI671" s="32">
        <v>10950</v>
      </c>
      <c r="BJ671" s="32">
        <v>4946.046875</v>
      </c>
      <c r="BK671" s="32">
        <v>153.48167419399999</v>
      </c>
      <c r="BL671" s="32">
        <v>1613.180297852</v>
      </c>
      <c r="BM671" s="32">
        <v>3444.7819824220001</v>
      </c>
      <c r="BN671" s="32">
        <v>864.77642822300004</v>
      </c>
      <c r="BO671" s="32">
        <v>3128.4873046880002</v>
      </c>
      <c r="BP671" s="32">
        <v>10785.877929688</v>
      </c>
      <c r="BQ671" s="32">
        <v>1542.3520507809999</v>
      </c>
      <c r="BR671" s="32">
        <v>4926.6176757809999</v>
      </c>
      <c r="BS671" s="32">
        <v>2092.8505859380002</v>
      </c>
      <c r="BT671" s="32">
        <v>1924.0977783200001</v>
      </c>
      <c r="BU671" s="32">
        <v>80.309997558999996</v>
      </c>
      <c r="BV671" s="32">
        <v>993.00354003899997</v>
      </c>
      <c r="BW671" s="32">
        <v>388.50878906200001</v>
      </c>
      <c r="BX671" s="32">
        <v>1831.6638183590001</v>
      </c>
      <c r="BY671" s="32">
        <v>827.49444580099998</v>
      </c>
      <c r="BZ671" s="32">
        <v>836</v>
      </c>
      <c r="CA671" s="32">
        <v>886.05975341800001</v>
      </c>
      <c r="CB671" s="32">
        <v>233.83209228499999</v>
      </c>
      <c r="CC671" s="32">
        <v>44.073348998999997</v>
      </c>
      <c r="CD671" s="32">
        <v>272.27523803700001</v>
      </c>
      <c r="CE671" s="32">
        <v>475.15536499000001</v>
      </c>
      <c r="CF671" s="32">
        <v>5950.2915039059999</v>
      </c>
      <c r="CG671" s="32">
        <v>4155.4936523440001</v>
      </c>
      <c r="CH671" s="32">
        <v>8.4942998890000005</v>
      </c>
      <c r="CI671" s="32">
        <v>2260.3310546880002</v>
      </c>
      <c r="CJ671" s="32">
        <v>468.84640502899998</v>
      </c>
      <c r="CK671" s="32">
        <v>116.222747803</v>
      </c>
      <c r="CL671" s="32">
        <v>424.57180786100002</v>
      </c>
      <c r="CM671" s="32">
        <v>162.471191406</v>
      </c>
      <c r="CN671" s="32">
        <v>897.62292480500003</v>
      </c>
      <c r="CO671" s="32">
        <v>1081.0942382809999</v>
      </c>
      <c r="CP671" s="32">
        <v>806.68981933600003</v>
      </c>
      <c r="CQ671" s="32">
        <v>5111.576171875</v>
      </c>
      <c r="CR671" s="32">
        <v>3987.8735351559999</v>
      </c>
      <c r="CS671" s="32">
        <v>1595.8845214840001</v>
      </c>
      <c r="CT671" s="32">
        <v>786.20001220699999</v>
      </c>
      <c r="CU671" s="32">
        <v>8397.7607421880002</v>
      </c>
      <c r="CV671" s="32">
        <v>259.14947509799998</v>
      </c>
      <c r="CW671" s="32">
        <v>258.97006225600001</v>
      </c>
      <c r="CX671" s="32">
        <v>878.86779785199997</v>
      </c>
      <c r="CZ671" s="32">
        <v>1209.589233398</v>
      </c>
      <c r="DA671" s="32">
        <v>1369.5987548830001</v>
      </c>
      <c r="DB671" s="32">
        <v>127.23329925500001</v>
      </c>
      <c r="DC671" s="34">
        <v>3404</v>
      </c>
      <c r="DD671" s="32">
        <v>2674.7866210940001</v>
      </c>
      <c r="DE671" s="32">
        <v>596.41436767599998</v>
      </c>
      <c r="DG671" s="32">
        <v>0.810000002</v>
      </c>
      <c r="DI671" s="32">
        <v>65.017906189000001</v>
      </c>
      <c r="DJ671" s="32">
        <v>379.4</v>
      </c>
      <c r="DK671" s="32">
        <v>261.284667969</v>
      </c>
      <c r="DL671" s="32">
        <v>10224.455078125</v>
      </c>
      <c r="DM671" s="32">
        <v>1412.999633789</v>
      </c>
      <c r="DN671" s="32">
        <v>2450.7666015619998</v>
      </c>
      <c r="DO671" s="32">
        <v>379.4</v>
      </c>
      <c r="DP671" s="32">
        <v>424.4</v>
      </c>
      <c r="DQ671" s="34">
        <v>1183</v>
      </c>
      <c r="DS671" s="32">
        <v>19.09</v>
      </c>
      <c r="DT671" s="32">
        <v>820.08001708999996</v>
      </c>
      <c r="DU671" s="32">
        <v>112.5</v>
      </c>
      <c r="DV671" s="32">
        <v>3849.6357421880002</v>
      </c>
      <c r="DW671" s="32">
        <v>1397.3409423830001</v>
      </c>
      <c r="DX671" s="32">
        <v>514.79999999999995</v>
      </c>
      <c r="DY671" s="32">
        <v>363.18222045900001</v>
      </c>
      <c r="EA671">
        <v>8.9969999999999999</v>
      </c>
      <c r="EB671" s="32">
        <v>555.34051513700001</v>
      </c>
      <c r="EC671" s="32">
        <v>744.79998779300001</v>
      </c>
    </row>
    <row r="672" spans="1:133">
      <c r="A672" s="33">
        <v>44798</v>
      </c>
      <c r="B672" s="32">
        <v>591.585449219</v>
      </c>
      <c r="C672" s="32">
        <v>7014.576171875</v>
      </c>
      <c r="D672" s="32">
        <v>1166.4477539059999</v>
      </c>
      <c r="E672" s="32">
        <v>3134.4885253910002</v>
      </c>
      <c r="F672" s="32">
        <v>725.63079833999996</v>
      </c>
      <c r="G672" s="32">
        <v>2878.0285644529999</v>
      </c>
      <c r="H672" s="32">
        <v>432.343658447</v>
      </c>
      <c r="I672" s="32">
        <v>107.144966125</v>
      </c>
      <c r="J672" s="32">
        <v>2383.0766601559999</v>
      </c>
      <c r="K672" s="32">
        <v>1527.9265136720001</v>
      </c>
      <c r="L672" s="32">
        <v>11415.548828125</v>
      </c>
      <c r="M672" s="32">
        <v>467.30618286100002</v>
      </c>
      <c r="N672" s="32">
        <v>224.10879516599999</v>
      </c>
      <c r="O672" s="32">
        <v>759.90655517599998</v>
      </c>
      <c r="P672" s="32">
        <v>731.77014160199997</v>
      </c>
      <c r="Q672" s="32">
        <v>122.47983551</v>
      </c>
      <c r="R672" s="32">
        <v>979.94812011700003</v>
      </c>
      <c r="S672" s="32">
        <v>1146.127319336</v>
      </c>
      <c r="T672" s="32">
        <v>109.632583618</v>
      </c>
      <c r="U672" s="32">
        <v>4253.2163085940001</v>
      </c>
      <c r="V672" s="32">
        <v>2160.541015625</v>
      </c>
      <c r="W672" s="32">
        <v>1223.219726562</v>
      </c>
      <c r="X672" s="32">
        <v>81.381439209000007</v>
      </c>
      <c r="Y672" s="32">
        <v>197.62930297899999</v>
      </c>
      <c r="Z672" s="32">
        <v>3578.9924316410002</v>
      </c>
      <c r="AA672" s="32">
        <v>266.38665771500001</v>
      </c>
      <c r="AB672" s="32">
        <v>1057.537109375</v>
      </c>
      <c r="AC672" s="32">
        <v>6614.9116210940001</v>
      </c>
      <c r="AD672" s="32">
        <v>2534.427734375</v>
      </c>
      <c r="AE672" s="32">
        <v>1472.3054199220001</v>
      </c>
      <c r="AF672" s="32">
        <v>294.61679077100001</v>
      </c>
      <c r="AG672" s="32">
        <v>1880.8455810549999</v>
      </c>
      <c r="AH672" s="32">
        <v>662.99279785199997</v>
      </c>
      <c r="AI672" s="32">
        <v>424.37210083000002</v>
      </c>
      <c r="AJ672" s="32">
        <v>1280.4737548830001</v>
      </c>
      <c r="AK672" s="32">
        <v>3851.6726074220001</v>
      </c>
      <c r="AL672" s="32">
        <v>559.77770996100003</v>
      </c>
      <c r="AM672" s="32">
        <v>1089.8295898440001</v>
      </c>
      <c r="AN672" s="32">
        <v>2725.6923828119998</v>
      </c>
      <c r="AO672" s="32">
        <v>263.51803588899998</v>
      </c>
      <c r="AP672" s="32">
        <v>2552.2890625</v>
      </c>
      <c r="AQ672" s="32">
        <v>889.32781982400002</v>
      </c>
      <c r="AR672" s="32">
        <v>1874.9760742190001</v>
      </c>
      <c r="AS672" s="32">
        <v>2774.0900878910002</v>
      </c>
      <c r="AT672" s="32">
        <v>1774.9870605470001</v>
      </c>
      <c r="AU672" s="32">
        <v>1128.2524414059999</v>
      </c>
      <c r="AV672" s="32">
        <v>149.09214782699999</v>
      </c>
      <c r="AW672" s="32">
        <v>1389.0284423830001</v>
      </c>
      <c r="AX672" s="32">
        <v>655.17663574200003</v>
      </c>
      <c r="AY672" s="32">
        <v>581.25451660199997</v>
      </c>
      <c r="AZ672" s="32">
        <v>458.87380981400003</v>
      </c>
      <c r="BA672" s="32">
        <v>113.883003235</v>
      </c>
      <c r="BB672" s="32">
        <v>1547.7039794919999</v>
      </c>
      <c r="BC672" s="32">
        <v>2917.6977539059999</v>
      </c>
      <c r="BD672" s="32">
        <v>2216.5832519529999</v>
      </c>
      <c r="BE672" s="32">
        <v>546.02209472699997</v>
      </c>
      <c r="BF672" s="32">
        <v>614.962890625</v>
      </c>
      <c r="BG672" s="32">
        <v>208.260055542</v>
      </c>
      <c r="BH672" s="32">
        <v>493.83541870099998</v>
      </c>
      <c r="BI672" s="32">
        <v>10940</v>
      </c>
      <c r="BJ672" s="32">
        <v>4964.0400390619998</v>
      </c>
      <c r="BK672" s="32">
        <v>152.483078003</v>
      </c>
      <c r="BL672" s="32">
        <v>1572.079467773</v>
      </c>
      <c r="BM672" s="32">
        <v>3438.7946777339998</v>
      </c>
      <c r="BN672" s="32">
        <v>871.97277831999997</v>
      </c>
      <c r="BO672" s="32">
        <v>3233.9025878910002</v>
      </c>
      <c r="BP672" s="32">
        <v>10855.8515625</v>
      </c>
      <c r="BQ672" s="32">
        <v>1483.4151611330001</v>
      </c>
      <c r="BR672" s="32">
        <v>4946.0986328119998</v>
      </c>
      <c r="BS672" s="32">
        <v>2085.8576660160002</v>
      </c>
      <c r="BT672" s="32">
        <v>1848.7622070309999</v>
      </c>
      <c r="BU672" s="32">
        <v>80.529998778999996</v>
      </c>
      <c r="BV672" s="32">
        <v>996.42425537099996</v>
      </c>
      <c r="BW672" s="32">
        <v>374.537200928</v>
      </c>
      <c r="BX672" s="32">
        <v>1820.6746826169999</v>
      </c>
      <c r="BY672" s="32">
        <v>829.69421386700003</v>
      </c>
      <c r="BZ672" s="32">
        <v>834</v>
      </c>
      <c r="CA672" s="32">
        <v>868.88177490199996</v>
      </c>
      <c r="CB672" s="32">
        <v>232.633468628</v>
      </c>
      <c r="CC672" s="32">
        <v>44.273139954000001</v>
      </c>
      <c r="CD672" s="32">
        <v>271.845214844</v>
      </c>
      <c r="CE672" s="32">
        <v>473.45718383799999</v>
      </c>
      <c r="CF672" s="32">
        <v>5886.3305664059999</v>
      </c>
      <c r="CG672" s="32">
        <v>4115.517578125</v>
      </c>
      <c r="CH672" s="32">
        <v>8.46095562</v>
      </c>
      <c r="CI672" s="32">
        <v>2287.9379882809999</v>
      </c>
      <c r="CJ672" s="32">
        <v>475.72320556599999</v>
      </c>
      <c r="CK672" s="32">
        <v>116.502609253</v>
      </c>
      <c r="CL672" s="32">
        <v>424.37210083000002</v>
      </c>
      <c r="CM672" s="32">
        <v>164.00979614299999</v>
      </c>
      <c r="CN672" s="32">
        <v>902.62078857400002</v>
      </c>
      <c r="CO672" s="32">
        <v>1075.0991210940001</v>
      </c>
      <c r="CP672" s="32">
        <v>809.28808593799999</v>
      </c>
      <c r="CQ672" s="32">
        <v>5135.5551757809999</v>
      </c>
      <c r="CR672" s="32">
        <v>3963.8918457029999</v>
      </c>
      <c r="CS672" s="32">
        <v>1588.8581542970001</v>
      </c>
      <c r="CT672" s="32">
        <v>763.79998779300001</v>
      </c>
      <c r="CU672" s="32">
        <v>8407.7578125</v>
      </c>
      <c r="CV672" s="32">
        <v>256.25225830099998</v>
      </c>
      <c r="CW672" s="32">
        <v>257.97174072299998</v>
      </c>
      <c r="CX672" s="32">
        <v>881.24041748000002</v>
      </c>
      <c r="CZ672" s="32">
        <v>1194.5942382809999</v>
      </c>
      <c r="DA672" s="32">
        <v>1353.1096191409999</v>
      </c>
      <c r="DB672" s="32">
        <v>121.58403015099999</v>
      </c>
      <c r="DC672" s="34">
        <v>3528</v>
      </c>
      <c r="DD672" s="32">
        <v>2624.8093261720001</v>
      </c>
      <c r="DE672" s="32">
        <v>587.62005615199996</v>
      </c>
      <c r="DG672" s="32">
        <v>0.810000002</v>
      </c>
      <c r="DI672" s="32">
        <v>63.919616699000002</v>
      </c>
      <c r="DJ672" s="32">
        <v>372.2</v>
      </c>
      <c r="DK672" s="32">
        <v>266.08441162100002</v>
      </c>
      <c r="DL672" s="32">
        <v>10229.453125</v>
      </c>
      <c r="DM672" s="32">
        <v>1414.4978027340001</v>
      </c>
      <c r="DN672" s="32">
        <v>2495.6889648440001</v>
      </c>
      <c r="DO672" s="32">
        <v>372.2</v>
      </c>
      <c r="DP672" s="32">
        <v>460</v>
      </c>
      <c r="DQ672" s="34">
        <v>1187</v>
      </c>
      <c r="DS672" s="32">
        <v>19.420000000000002</v>
      </c>
      <c r="DT672" s="32">
        <v>805.45111083999996</v>
      </c>
      <c r="DU672" s="32">
        <v>112.5</v>
      </c>
      <c r="DV672" s="32">
        <v>3823.6513671880002</v>
      </c>
      <c r="DW672" s="32">
        <v>1379.265014648</v>
      </c>
      <c r="DX672" s="32">
        <v>518</v>
      </c>
      <c r="DY672" s="32">
        <v>363.582122803</v>
      </c>
      <c r="EA672">
        <v>9.2609999999999992</v>
      </c>
      <c r="EB672" s="32">
        <v>555.34051513700001</v>
      </c>
      <c r="EC672" s="32">
        <v>768.79998779300001</v>
      </c>
    </row>
    <row r="673" spans="1:133">
      <c r="A673" s="33">
        <v>44799</v>
      </c>
      <c r="B673" s="32">
        <v>589.18713378899997</v>
      </c>
      <c r="C673" s="32">
        <v>6838.662109375</v>
      </c>
      <c r="D673" s="32">
        <v>1173.4444580080001</v>
      </c>
      <c r="E673" s="32">
        <v>3113.4985351559999</v>
      </c>
      <c r="F673" s="32">
        <v>725.230957031</v>
      </c>
      <c r="G673" s="32">
        <v>2847.060546875</v>
      </c>
      <c r="H673" s="32">
        <v>431.04559326200001</v>
      </c>
      <c r="I673" s="32">
        <v>103.917831421</v>
      </c>
      <c r="J673" s="32">
        <v>2302.1083984380002</v>
      </c>
      <c r="K673" s="32">
        <v>1513.9364013669999</v>
      </c>
      <c r="L673" s="32">
        <v>11357.58203125</v>
      </c>
      <c r="M673" s="32">
        <v>467.75335693400001</v>
      </c>
      <c r="N673" s="32">
        <v>219.510665894</v>
      </c>
      <c r="O673" s="32">
        <v>742.72674560500002</v>
      </c>
      <c r="P673" s="32">
        <v>727.97143554700006</v>
      </c>
      <c r="Q673" s="32">
        <v>121.671691895</v>
      </c>
      <c r="R673" s="32">
        <v>965.95739746100003</v>
      </c>
      <c r="S673" s="32">
        <v>1124.6436767580001</v>
      </c>
      <c r="T673" s="32">
        <v>109.283294678</v>
      </c>
      <c r="U673" s="32">
        <v>4193.6958007809999</v>
      </c>
      <c r="V673" s="32">
        <v>2120.5495605470001</v>
      </c>
      <c r="W673" s="32">
        <v>1192.2397460940001</v>
      </c>
      <c r="X673" s="32">
        <v>81.901069641000007</v>
      </c>
      <c r="Y673" s="32">
        <v>195.68296814000001</v>
      </c>
      <c r="Z673" s="32">
        <v>3550.2839355470001</v>
      </c>
      <c r="AA673" s="32">
        <v>260.296142578</v>
      </c>
      <c r="AB673" s="32">
        <v>1058.9334716799999</v>
      </c>
      <c r="AC673" s="32">
        <v>6574.9418945309999</v>
      </c>
      <c r="AD673" s="32">
        <v>2480.4279785160002</v>
      </c>
      <c r="AE673" s="32">
        <v>1459.311523438</v>
      </c>
      <c r="AF673" s="32">
        <v>291.37564086899999</v>
      </c>
      <c r="AG673" s="32">
        <v>1847.8483886720001</v>
      </c>
      <c r="AH673" s="32">
        <v>650.39666748000002</v>
      </c>
      <c r="AI673" s="32">
        <v>419.87872314499998</v>
      </c>
      <c r="AJ673" s="32">
        <v>1245.987915039</v>
      </c>
      <c r="AK673" s="32">
        <v>3824.1821289059999</v>
      </c>
      <c r="AL673" s="32">
        <v>548.58215331999997</v>
      </c>
      <c r="AM673" s="32">
        <v>1084.834960938</v>
      </c>
      <c r="AN673" s="32">
        <v>2672.3425292970001</v>
      </c>
      <c r="AO673" s="32">
        <v>266.21719360399999</v>
      </c>
      <c r="AP673" s="32">
        <v>2505.3208007809999</v>
      </c>
      <c r="AQ673" s="32">
        <v>887.96917724599996</v>
      </c>
      <c r="AR673" s="32">
        <v>1873.4787597659999</v>
      </c>
      <c r="AS673" s="32">
        <v>2682.1198730470001</v>
      </c>
      <c r="AT673" s="32">
        <v>1733.5223388669999</v>
      </c>
      <c r="AU673" s="32">
        <v>1097.2729492190001</v>
      </c>
      <c r="AV673" s="32">
        <v>146.796112061</v>
      </c>
      <c r="AW673" s="32">
        <v>1393.4239501950001</v>
      </c>
      <c r="AX673" s="32">
        <v>649.78497314499998</v>
      </c>
      <c r="AY673" s="32">
        <v>567.76019287099996</v>
      </c>
      <c r="AZ673" s="32">
        <v>457.22579956099997</v>
      </c>
      <c r="BA673" s="32">
        <v>109.633644104</v>
      </c>
      <c r="BB673" s="32">
        <v>1514.7209472659999</v>
      </c>
      <c r="BC673" s="32">
        <v>2920.6960449220001</v>
      </c>
      <c r="BD673" s="32">
        <v>2190.6000976559999</v>
      </c>
      <c r="BE673" s="32">
        <v>532.82635498000002</v>
      </c>
      <c r="BF673" s="32">
        <v>600.968261719</v>
      </c>
      <c r="BG673" s="32">
        <v>202.46673584000001</v>
      </c>
      <c r="BH673" s="32">
        <v>491.86853027299998</v>
      </c>
      <c r="BI673" s="32">
        <v>10685</v>
      </c>
      <c r="BJ673" s="32">
        <v>4748.125</v>
      </c>
      <c r="BK673" s="32">
        <v>151.23487854000001</v>
      </c>
      <c r="BL673" s="32">
        <v>1578.0242919919999</v>
      </c>
      <c r="BM673" s="32">
        <v>3455.2600097660002</v>
      </c>
      <c r="BN673" s="32">
        <v>867.774902344</v>
      </c>
      <c r="BO673" s="32">
        <v>3212.9194335940001</v>
      </c>
      <c r="BP673" s="32">
        <v>10615.943359375</v>
      </c>
      <c r="BQ673" s="32">
        <v>1495.901733398</v>
      </c>
      <c r="BR673" s="32">
        <v>4975.0698242190001</v>
      </c>
      <c r="BS673" s="32">
        <v>2048.8955078119998</v>
      </c>
      <c r="BT673" s="32">
        <v>1852.9735107419999</v>
      </c>
      <c r="BU673" s="32">
        <v>78.480003357000001</v>
      </c>
      <c r="BV673" s="32">
        <v>985.18450927699996</v>
      </c>
      <c r="BW673" s="32">
        <v>369.04846191399997</v>
      </c>
      <c r="BX673" s="32">
        <v>1800.694702148</v>
      </c>
      <c r="BY673" s="32">
        <v>832.49383544900002</v>
      </c>
      <c r="BZ673" s="32">
        <v>810</v>
      </c>
      <c r="CA673" s="32">
        <v>847.30957031200001</v>
      </c>
      <c r="CB673" s="32">
        <v>229.93653869600001</v>
      </c>
      <c r="CC673" s="32">
        <v>43.623821259000003</v>
      </c>
      <c r="CD673" s="32">
        <v>269.6953125</v>
      </c>
      <c r="CE673" s="32">
        <v>462.24908447299998</v>
      </c>
      <c r="CF673" s="32">
        <v>5728.4287109380002</v>
      </c>
      <c r="CG673" s="32">
        <v>4018.576171875</v>
      </c>
      <c r="CH673" s="32">
        <v>8.3109092709999999</v>
      </c>
      <c r="CI673" s="32">
        <v>2301.2482910160002</v>
      </c>
      <c r="CJ673" s="32">
        <v>469.97683715800002</v>
      </c>
      <c r="CK673" s="32">
        <v>115.023345947</v>
      </c>
      <c r="CL673" s="32">
        <v>419.87872314499998</v>
      </c>
      <c r="CM673" s="32">
        <v>161.95167541500001</v>
      </c>
      <c r="CN673" s="32">
        <v>901.62133789100005</v>
      </c>
      <c r="CO673" s="32">
        <v>1063.1092529299999</v>
      </c>
      <c r="CP673" s="32">
        <v>812.48608398399995</v>
      </c>
      <c r="CQ673" s="32">
        <v>5061.619140625</v>
      </c>
      <c r="CR673" s="32">
        <v>3931.9172363279999</v>
      </c>
      <c r="CS673" s="32">
        <v>1565.143920898</v>
      </c>
      <c r="CT673" s="32">
        <v>731.20001220699999</v>
      </c>
      <c r="CU673" s="32">
        <v>8265.796875</v>
      </c>
      <c r="CV673" s="32">
        <v>252.45596313499999</v>
      </c>
      <c r="CW673" s="32">
        <v>255.07655334500001</v>
      </c>
      <c r="CX673" s="32">
        <v>871.74981689499998</v>
      </c>
      <c r="CZ673" s="32">
        <v>1165.604125977</v>
      </c>
      <c r="DA673" s="32">
        <v>1335.1213378909999</v>
      </c>
      <c r="DB673" s="32">
        <v>120.28421020499999</v>
      </c>
      <c r="DC673" s="34">
        <v>3516</v>
      </c>
      <c r="DD673" s="32">
        <v>2552.841796875</v>
      </c>
      <c r="DE673" s="32">
        <v>574.02886962900004</v>
      </c>
      <c r="DG673" s="32">
        <v>0.810000002</v>
      </c>
      <c r="DI673" s="32">
        <v>63.719940186000002</v>
      </c>
      <c r="DJ673" s="32">
        <v>379.8</v>
      </c>
      <c r="DK673" s="32">
        <v>266.98434448199998</v>
      </c>
      <c r="DL673" s="32">
        <v>10079.53515625</v>
      </c>
      <c r="DM673" s="32">
        <v>1369.5456542970001</v>
      </c>
      <c r="DN673" s="32">
        <v>2502.6767578119998</v>
      </c>
      <c r="DO673" s="32">
        <v>379.8</v>
      </c>
      <c r="DP673" s="32">
        <v>474</v>
      </c>
      <c r="DQ673" s="34">
        <v>1183</v>
      </c>
      <c r="DS673" s="32">
        <v>19.010000000000002</v>
      </c>
      <c r="DT673" s="32">
        <v>802.43933105500003</v>
      </c>
      <c r="DU673" s="32">
        <v>113.5</v>
      </c>
      <c r="DV673" s="32">
        <v>3755.693359375</v>
      </c>
      <c r="DW673" s="32">
        <v>1394.197265625</v>
      </c>
      <c r="DX673" s="32">
        <v>515.6</v>
      </c>
      <c r="DY673" s="32">
        <v>353.885253906</v>
      </c>
      <c r="EA673">
        <v>9.1739999999999995</v>
      </c>
      <c r="EB673" s="32">
        <v>555.34051513700001</v>
      </c>
      <c r="EC673" s="32">
        <v>750.20001220699999</v>
      </c>
    </row>
    <row r="674" spans="1:133">
      <c r="A674" s="33">
        <v>44803</v>
      </c>
      <c r="B674" s="32">
        <v>593.58404541000004</v>
      </c>
      <c r="C674" s="32">
        <v>6830.6655273440001</v>
      </c>
      <c r="D674" s="32">
        <v>1107.4757080080001</v>
      </c>
      <c r="E674" s="32">
        <v>2922.5905761720001</v>
      </c>
      <c r="F674" s="32">
        <v>719.03411865199996</v>
      </c>
      <c r="G674" s="32">
        <v>2802.1066894529999</v>
      </c>
      <c r="H674" s="32">
        <v>431.04559326200001</v>
      </c>
      <c r="I674" s="32">
        <v>104.66557312</v>
      </c>
      <c r="J674" s="32">
        <v>2293.1118164059999</v>
      </c>
      <c r="K674" s="32">
        <v>1508.9399414059999</v>
      </c>
      <c r="L674" s="32">
        <v>10963.8046875</v>
      </c>
      <c r="M674" s="32">
        <v>473.56674194300001</v>
      </c>
      <c r="N674" s="32">
        <v>218.311157227</v>
      </c>
      <c r="O674" s="32">
        <v>741.927734375</v>
      </c>
      <c r="P674" s="32">
        <v>690.98309326200001</v>
      </c>
      <c r="Q674" s="32">
        <v>120.95333862299999</v>
      </c>
      <c r="R674" s="32">
        <v>962.75952148399995</v>
      </c>
      <c r="S674" s="32">
        <v>1121.1462402340001</v>
      </c>
      <c r="T674" s="32">
        <v>109.981887817</v>
      </c>
      <c r="U674" s="32">
        <v>4165.400390625</v>
      </c>
      <c r="V674" s="32">
        <v>2093.5551757809999</v>
      </c>
      <c r="W674" s="32">
        <v>1208.229492188</v>
      </c>
      <c r="X674" s="32">
        <v>76.504951477000006</v>
      </c>
      <c r="Y674" s="32">
        <v>194.68482971200001</v>
      </c>
      <c r="Z674" s="32">
        <v>3540.7145996089998</v>
      </c>
      <c r="AA674" s="32">
        <v>267.68466186500001</v>
      </c>
      <c r="AB674" s="32">
        <v>1046.8312988279999</v>
      </c>
      <c r="AC674" s="32">
        <v>6590.9301757809999</v>
      </c>
      <c r="AD674" s="32">
        <v>2540.6242675779999</v>
      </c>
      <c r="AE674" s="32">
        <v>1447.3171386720001</v>
      </c>
      <c r="AF674" s="32">
        <v>288.552825928</v>
      </c>
      <c r="AG674" s="32">
        <v>1830.6108398440001</v>
      </c>
      <c r="AH674" s="32">
        <v>648.19744873000002</v>
      </c>
      <c r="AI674" s="32">
        <v>416.58364868199999</v>
      </c>
      <c r="AJ674" s="32">
        <v>1278.4744873049999</v>
      </c>
      <c r="AK674" s="32">
        <v>3790.1936035160002</v>
      </c>
      <c r="AL674" s="32">
        <v>545.58337402300003</v>
      </c>
      <c r="AM674" s="32">
        <v>1064.856445312</v>
      </c>
      <c r="AN674" s="32">
        <v>2701.4428710940001</v>
      </c>
      <c r="AO674" s="32">
        <v>259.119384766</v>
      </c>
      <c r="AP674" s="32">
        <v>2502.3225097660002</v>
      </c>
      <c r="AQ674" s="32">
        <v>883.31091308600003</v>
      </c>
      <c r="AR674" s="32">
        <v>1874.4770507809999</v>
      </c>
      <c r="AS674" s="32">
        <v>2652.1301269529999</v>
      </c>
      <c r="AT674" s="32">
        <v>1743.5139160159999</v>
      </c>
      <c r="AU674" s="32">
        <v>1098.272094727</v>
      </c>
      <c r="AV674" s="32">
        <v>146.14723205600001</v>
      </c>
      <c r="AW674" s="32">
        <v>1399.4182128909999</v>
      </c>
      <c r="AX674" s="32">
        <v>655.57598876999998</v>
      </c>
      <c r="AY674" s="32">
        <v>567.76019287099996</v>
      </c>
      <c r="AZ674" s="32">
        <v>448.68655395500002</v>
      </c>
      <c r="BA674" s="32">
        <v>112.283241272</v>
      </c>
      <c r="BB674" s="32">
        <v>1540.707641602</v>
      </c>
      <c r="BC674" s="32">
        <v>2784.7797851559999</v>
      </c>
      <c r="BD674" s="32">
        <v>2157.6206054690001</v>
      </c>
      <c r="BE674" s="32">
        <v>529.22753906200001</v>
      </c>
      <c r="BF674" s="32">
        <v>603.36730956999997</v>
      </c>
      <c r="BG674" s="32">
        <v>205.46330261200001</v>
      </c>
      <c r="BH674" s="32">
        <v>489.57394409199998</v>
      </c>
      <c r="BI674" s="32">
        <v>10595</v>
      </c>
      <c r="BJ674" s="32">
        <v>4683.150390625</v>
      </c>
      <c r="BK674" s="32">
        <v>151.634307861</v>
      </c>
      <c r="BL674" s="32">
        <v>1579.104858398</v>
      </c>
      <c r="BM674" s="32">
        <v>3449.2727050779999</v>
      </c>
      <c r="BN674" s="32">
        <v>860.57843017599998</v>
      </c>
      <c r="BO674" s="32">
        <v>3199.9296875</v>
      </c>
      <c r="BP674" s="32">
        <v>10645.931640625</v>
      </c>
      <c r="BQ674" s="32">
        <v>1498.8985595700001</v>
      </c>
      <c r="BR674" s="32">
        <v>4810.2329101559999</v>
      </c>
      <c r="BS674" s="32">
        <v>2038.9057617190001</v>
      </c>
      <c r="BT674" s="32">
        <v>1863.267944336</v>
      </c>
      <c r="BU674" s="32">
        <v>78.199996948000006</v>
      </c>
      <c r="BV674" s="32">
        <v>986.65057373000002</v>
      </c>
      <c r="BW674" s="32">
        <v>372.04232788100001</v>
      </c>
      <c r="BX674" s="32">
        <v>1709.286499023</v>
      </c>
      <c r="BY674" s="32">
        <v>811.09655761700003</v>
      </c>
      <c r="BZ674" s="32">
        <v>808.5</v>
      </c>
      <c r="CA674" s="32">
        <v>835.72448730500003</v>
      </c>
      <c r="CB674" s="32">
        <v>232.433685303</v>
      </c>
      <c r="CC674" s="32">
        <v>43.703742980999998</v>
      </c>
      <c r="CD674" s="32">
        <v>248.689651489</v>
      </c>
      <c r="CE674" s="32">
        <v>459.19232177700002</v>
      </c>
      <c r="CF674" s="32">
        <v>5822.37109375</v>
      </c>
      <c r="CG674" s="32">
        <v>4002.5856933589998</v>
      </c>
      <c r="CH674" s="32">
        <v>8.3359174730000003</v>
      </c>
      <c r="CI674" s="32">
        <v>2306.6716308589998</v>
      </c>
      <c r="CJ674" s="32">
        <v>455.89358520500002</v>
      </c>
      <c r="CK674" s="32">
        <v>115.663024902</v>
      </c>
      <c r="CL674" s="32">
        <v>416.58364868199999</v>
      </c>
      <c r="CM674" s="32">
        <v>164.549285889</v>
      </c>
      <c r="CN674" s="32">
        <v>897.62292480500003</v>
      </c>
      <c r="CO674" s="32">
        <v>1065.107421875</v>
      </c>
      <c r="CP674" s="32">
        <v>789.50067138700001</v>
      </c>
      <c r="CQ674" s="32">
        <v>5037.6401367190001</v>
      </c>
      <c r="CR674" s="32">
        <v>3940.4104003910002</v>
      </c>
      <c r="CS674" s="32">
        <v>1457.1120605470001</v>
      </c>
      <c r="CT674" s="32">
        <v>720</v>
      </c>
      <c r="CU674" s="32">
        <v>8173.8208007809999</v>
      </c>
      <c r="CV674" s="32">
        <v>250.75758361800001</v>
      </c>
      <c r="CW674" s="32">
        <v>254.277877808</v>
      </c>
      <c r="CX674" s="32">
        <v>880.25183105500003</v>
      </c>
      <c r="CZ674" s="32">
        <v>1158.6063232419999</v>
      </c>
      <c r="DA674" s="32">
        <v>1318.632202148</v>
      </c>
      <c r="DB674" s="32">
        <v>122.03398132300001</v>
      </c>
      <c r="DC674" s="34">
        <v>3470</v>
      </c>
      <c r="DD674" s="32">
        <v>2534.8500976559999</v>
      </c>
      <c r="DE674" s="32">
        <v>574.22875976600005</v>
      </c>
      <c r="DG674" s="32">
        <v>0.810000002</v>
      </c>
      <c r="DI674" s="32">
        <v>63.100910186999997</v>
      </c>
      <c r="DJ674" s="32">
        <v>383.9</v>
      </c>
      <c r="DK674" s="32">
        <v>275.28384399399999</v>
      </c>
      <c r="DL674" s="32">
        <v>10019.565429688</v>
      </c>
      <c r="DM674" s="32">
        <v>1356.559570312</v>
      </c>
      <c r="DN674" s="32">
        <v>2394.3635253910002</v>
      </c>
      <c r="DO674" s="32">
        <v>383.9</v>
      </c>
      <c r="DP674" s="32">
        <v>491.9</v>
      </c>
      <c r="DQ674" s="34">
        <v>1183</v>
      </c>
      <c r="DS674" s="32">
        <v>17.52</v>
      </c>
      <c r="DT674" s="32">
        <v>788.24060058600003</v>
      </c>
      <c r="DU674" s="32">
        <v>113.5</v>
      </c>
      <c r="DV674" s="32">
        <v>3759.6911621089998</v>
      </c>
      <c r="DW674" s="32">
        <v>1321.1081542970001</v>
      </c>
      <c r="DX674" s="32">
        <v>519.79999999999995</v>
      </c>
      <c r="DY674" s="32">
        <v>355.68466186500001</v>
      </c>
      <c r="EA674">
        <v>8.7530000000000001</v>
      </c>
      <c r="EB674" s="32">
        <v>555.34051513700001</v>
      </c>
      <c r="EC674" s="32">
        <v>729.40002441399997</v>
      </c>
    </row>
    <row r="675" spans="1:133">
      <c r="A675" s="33">
        <v>44804</v>
      </c>
      <c r="B675" s="32">
        <v>597.78112793000003</v>
      </c>
      <c r="C675" s="32">
        <v>6722.7192382809999</v>
      </c>
      <c r="D675" s="32">
        <v>1100.4790039059999</v>
      </c>
      <c r="E675" s="32">
        <v>2859.62109375</v>
      </c>
      <c r="F675" s="32">
        <v>714.83630371100003</v>
      </c>
      <c r="G675" s="32">
        <v>2784.1254882809999</v>
      </c>
      <c r="H675" s="32">
        <v>430.14694213899998</v>
      </c>
      <c r="I675" s="32">
        <v>106.47592163100001</v>
      </c>
      <c r="J675" s="32">
        <v>2261.1242675779999</v>
      </c>
      <c r="K675" s="32">
        <v>1489.9532470700001</v>
      </c>
      <c r="L675" s="32">
        <v>10637.987304688</v>
      </c>
      <c r="M675" s="32">
        <v>472.94070434600002</v>
      </c>
      <c r="N675" s="32">
        <v>217.51148986800001</v>
      </c>
      <c r="O675" s="32">
        <v>743.525878906</v>
      </c>
      <c r="P675" s="32">
        <v>688.38385009800004</v>
      </c>
      <c r="Q675" s="32">
        <v>118.798271179</v>
      </c>
      <c r="R675" s="32">
        <v>942.373046875</v>
      </c>
      <c r="S675" s="32">
        <v>1106.157836914</v>
      </c>
      <c r="T675" s="32">
        <v>108.08565521200001</v>
      </c>
      <c r="U675" s="32">
        <v>4146.861328125</v>
      </c>
      <c r="V675" s="32">
        <v>2074.5588378910002</v>
      </c>
      <c r="W675" s="32">
        <v>1214.7253417970001</v>
      </c>
      <c r="X675" s="32">
        <v>75.685539246000005</v>
      </c>
      <c r="Y675" s="32">
        <v>195.38351440400001</v>
      </c>
      <c r="Z675" s="32">
        <v>3497.6518554690001</v>
      </c>
      <c r="AA675" s="32">
        <v>267.28527831999997</v>
      </c>
      <c r="AB675" s="32">
        <v>1003.5432128910001</v>
      </c>
      <c r="AC675" s="32">
        <v>6642.890625</v>
      </c>
      <c r="AD675" s="32">
        <v>2561.8698730470001</v>
      </c>
      <c r="AE675" s="32">
        <v>1456.8126220700001</v>
      </c>
      <c r="AF675" s="32">
        <v>285.41647338899998</v>
      </c>
      <c r="AG675" s="32">
        <v>1831.103515625</v>
      </c>
      <c r="AH675" s="32">
        <v>651.59631347699997</v>
      </c>
      <c r="AI675" s="32">
        <v>418.08139038100001</v>
      </c>
      <c r="AJ675" s="32">
        <v>1272.4770507809999</v>
      </c>
      <c r="AK675" s="32">
        <v>3762.703125</v>
      </c>
      <c r="AL675" s="32">
        <v>546.58294677699996</v>
      </c>
      <c r="AM675" s="32">
        <v>1055.366577148</v>
      </c>
      <c r="AN675" s="32">
        <v>2706.29296875</v>
      </c>
      <c r="AO675" s="32">
        <v>258.76950073199998</v>
      </c>
      <c r="AP675" s="32">
        <v>2502.3225097660002</v>
      </c>
      <c r="AQ675" s="32">
        <v>876.90588378899997</v>
      </c>
      <c r="AR675" s="32">
        <v>1892.9422607419999</v>
      </c>
      <c r="AS675" s="32">
        <v>2622.1398925779999</v>
      </c>
      <c r="AT675" s="32">
        <v>1746.511352539</v>
      </c>
      <c r="AU675" s="32">
        <v>1085.280883789</v>
      </c>
      <c r="AV675" s="32">
        <v>146.59645080600001</v>
      </c>
      <c r="AW675" s="32">
        <v>1378.039428711</v>
      </c>
      <c r="AX675" s="32">
        <v>649.58532714800003</v>
      </c>
      <c r="AY675" s="32">
        <v>582.75384521499996</v>
      </c>
      <c r="AZ675" s="32">
        <v>440.94625854499998</v>
      </c>
      <c r="BA675" s="32">
        <v>112.933135986</v>
      </c>
      <c r="BB675" s="32">
        <v>1524.2159423830001</v>
      </c>
      <c r="BC675" s="32">
        <v>2781.2819824220001</v>
      </c>
      <c r="BD675" s="32">
        <v>2120.64453125</v>
      </c>
      <c r="BE675" s="32">
        <v>520.83032226600005</v>
      </c>
      <c r="BF675" s="32">
        <v>607.365722656</v>
      </c>
      <c r="BG675" s="32">
        <v>203.165939331</v>
      </c>
      <c r="BH675" s="32">
        <v>493.67144775399998</v>
      </c>
      <c r="BI675" s="32">
        <v>10765</v>
      </c>
      <c r="BJ675" s="32">
        <v>4689.1479492190001</v>
      </c>
      <c r="BK675" s="32">
        <v>150.48594665499999</v>
      </c>
      <c r="BL675" s="32">
        <v>1584.5090332029999</v>
      </c>
      <c r="BM675" s="32">
        <v>3444.2829589839998</v>
      </c>
      <c r="BN675" s="32">
        <v>862.37756347699997</v>
      </c>
      <c r="BO675" s="32">
        <v>3172.9514160160002</v>
      </c>
      <c r="BP675" s="32">
        <v>10530.975585938</v>
      </c>
      <c r="BQ675" s="32">
        <v>1474.4246826169999</v>
      </c>
      <c r="BR675" s="32">
        <v>4766.2763671880002</v>
      </c>
      <c r="BS675" s="32">
        <v>2012.9324951169999</v>
      </c>
      <c r="BT675" s="32">
        <v>1843.6151123049999</v>
      </c>
      <c r="BU675" s="32">
        <v>77</v>
      </c>
      <c r="BV675" s="32">
        <v>992.51483154300001</v>
      </c>
      <c r="BW675" s="32">
        <v>369.148193359</v>
      </c>
      <c r="BX675" s="32">
        <v>1650.8449707029999</v>
      </c>
      <c r="BY675" s="32">
        <v>805.69714355500003</v>
      </c>
      <c r="BZ675" s="32">
        <v>805</v>
      </c>
      <c r="CA675" s="32">
        <v>816.54913330099998</v>
      </c>
      <c r="CB675" s="32">
        <v>231.83436584500001</v>
      </c>
      <c r="CC675" s="32">
        <v>43.833610534999998</v>
      </c>
      <c r="CD675" s="32">
        <v>246.14283752399999</v>
      </c>
      <c r="CE675" s="32">
        <v>456.47521972700002</v>
      </c>
      <c r="CF675" s="32">
        <v>5808.3793945309999</v>
      </c>
      <c r="CG675" s="32">
        <v>3956.6135253910002</v>
      </c>
      <c r="CH675" s="32">
        <v>8.2525587080000005</v>
      </c>
      <c r="CI675" s="32">
        <v>2257.8662109380002</v>
      </c>
      <c r="CJ675" s="32">
        <v>445.86096191399997</v>
      </c>
      <c r="CK675" s="32">
        <v>115.623046875</v>
      </c>
      <c r="CL675" s="32">
        <v>418.08139038100001</v>
      </c>
      <c r="CM675" s="32">
        <v>164.34947204599999</v>
      </c>
      <c r="CN675" s="32">
        <v>871.63391113299997</v>
      </c>
      <c r="CO675" s="32">
        <v>1050.1199951169999</v>
      </c>
      <c r="CP675" s="32">
        <v>775.70941162099996</v>
      </c>
      <c r="CQ675" s="32">
        <v>4958.7080078119998</v>
      </c>
      <c r="CR675" s="32">
        <v>3922.4245605470001</v>
      </c>
      <c r="CS675" s="32">
        <v>1478.19140625</v>
      </c>
      <c r="CT675" s="32">
        <v>726</v>
      </c>
      <c r="CU675" s="32">
        <v>8099.8408203119998</v>
      </c>
      <c r="CV675" s="32">
        <v>248.45979309099999</v>
      </c>
      <c r="CW675" s="32">
        <v>252.08152770999999</v>
      </c>
      <c r="CX675" s="32">
        <v>887.56744384800004</v>
      </c>
      <c r="CZ675" s="32">
        <v>1148.6098632809999</v>
      </c>
      <c r="DA675" s="32">
        <v>1312.1364746090001</v>
      </c>
      <c r="DB675" s="32">
        <v>121.883995056</v>
      </c>
      <c r="DC675" s="34">
        <v>3588</v>
      </c>
      <c r="DD675" s="32">
        <v>2510.8608398440001</v>
      </c>
      <c r="DE675" s="32">
        <v>570.83099365199996</v>
      </c>
      <c r="DG675" s="32">
        <v>0.810000002</v>
      </c>
      <c r="DI675" s="32">
        <v>64.199188231999997</v>
      </c>
      <c r="DJ675" s="32">
        <v>371</v>
      </c>
      <c r="DK675" s="32">
        <v>275.48385620099998</v>
      </c>
      <c r="DL675" s="32">
        <v>9980.5888671880002</v>
      </c>
      <c r="DM675" s="32">
        <v>1365.5500488279999</v>
      </c>
      <c r="DN675" s="32">
        <v>2355.4309082029999</v>
      </c>
      <c r="DO675" s="32">
        <v>371</v>
      </c>
      <c r="DP675" s="32">
        <v>470</v>
      </c>
      <c r="DQ675" s="34">
        <v>1188</v>
      </c>
      <c r="DS675" s="32">
        <v>17.350000000000001</v>
      </c>
      <c r="DT675" s="32">
        <v>803.73004150400004</v>
      </c>
      <c r="DU675" s="32">
        <v>112</v>
      </c>
      <c r="DV675" s="32">
        <v>3693.7314453119998</v>
      </c>
      <c r="DW675" s="32">
        <v>1298.3168945309999</v>
      </c>
      <c r="DX675" s="32">
        <v>518</v>
      </c>
      <c r="DY675" s="32">
        <v>359.683349609</v>
      </c>
      <c r="EA675">
        <v>8.9329999999999998</v>
      </c>
      <c r="EB675" s="32">
        <v>555.34051513700001</v>
      </c>
      <c r="EC675" s="32">
        <v>728.59997558600003</v>
      </c>
    </row>
    <row r="676" spans="1:133">
      <c r="A676" s="33">
        <v>44805</v>
      </c>
      <c r="B676" s="32">
        <v>582.99151611299999</v>
      </c>
      <c r="C676" s="32">
        <v>6558.798828125</v>
      </c>
      <c r="D676" s="32">
        <v>1049.5788574220001</v>
      </c>
      <c r="E676" s="32">
        <v>2790.654296875</v>
      </c>
      <c r="F676" s="32">
        <v>697.84490966800001</v>
      </c>
      <c r="G676" s="32">
        <v>2757.1533203119998</v>
      </c>
      <c r="H676" s="32">
        <v>405.48443603499999</v>
      </c>
      <c r="I676" s="32">
        <v>102.874908447</v>
      </c>
      <c r="J676" s="32">
        <v>2229.1364746089998</v>
      </c>
      <c r="K676" s="32">
        <v>1441.487304688</v>
      </c>
      <c r="L676" s="32">
        <v>10570.02734375</v>
      </c>
      <c r="M676" s="32">
        <v>465.78576660200002</v>
      </c>
      <c r="N676" s="32">
        <v>209.51475524899999</v>
      </c>
      <c r="O676" s="32">
        <v>724.947753906</v>
      </c>
      <c r="P676" s="32">
        <v>657.39355468799999</v>
      </c>
      <c r="Q676" s="32">
        <v>117.90032196</v>
      </c>
      <c r="R676" s="32">
        <v>891.00720214800003</v>
      </c>
      <c r="S676" s="32">
        <v>1043.205688477</v>
      </c>
      <c r="T676" s="32">
        <v>104.792198181</v>
      </c>
      <c r="U676" s="32">
        <v>4051.2395019529999</v>
      </c>
      <c r="V676" s="32">
        <v>1996.075805664</v>
      </c>
      <c r="W676" s="32">
        <v>1132.7775878909999</v>
      </c>
      <c r="X676" s="32">
        <v>76.464988708000007</v>
      </c>
      <c r="Y676" s="32">
        <v>193.08782959000001</v>
      </c>
      <c r="Z676" s="32">
        <v>3434.4931640619998</v>
      </c>
      <c r="AA676" s="32">
        <v>259.99652099600002</v>
      </c>
      <c r="AB676" s="32">
        <v>1000.750366211</v>
      </c>
      <c r="AC676" s="32">
        <v>6299.154296875</v>
      </c>
      <c r="AD676" s="32">
        <v>2507.8703613279999</v>
      </c>
      <c r="AE676" s="32">
        <v>1393.842407227</v>
      </c>
      <c r="AF676" s="32">
        <v>270.570556641</v>
      </c>
      <c r="AG676" s="32">
        <v>1804.015991211</v>
      </c>
      <c r="AH676" s="32">
        <v>630.80285644499997</v>
      </c>
      <c r="AI676" s="32">
        <v>410.59249877899998</v>
      </c>
      <c r="AJ676" s="32">
        <v>1175.0170898440001</v>
      </c>
      <c r="AK676" s="32">
        <v>3732.7136230470001</v>
      </c>
      <c r="AL676" s="32">
        <v>534.38769531200001</v>
      </c>
      <c r="AM676" s="32">
        <v>1048.8735351559999</v>
      </c>
      <c r="AN676" s="32">
        <v>2662.6428222660002</v>
      </c>
      <c r="AO676" s="32">
        <v>249.62234497099999</v>
      </c>
      <c r="AP676" s="32">
        <v>2461.3498535160002</v>
      </c>
      <c r="AQ676" s="32">
        <v>855.55584716800001</v>
      </c>
      <c r="AR676" s="32">
        <v>1891.4451904299999</v>
      </c>
      <c r="AS676" s="32">
        <v>2551.1633300779999</v>
      </c>
      <c r="AT676" s="32">
        <v>1686.062866211</v>
      </c>
      <c r="AU676" s="32">
        <v>1055.30078125</v>
      </c>
      <c r="AV676" s="32">
        <v>141.30560302699999</v>
      </c>
      <c r="AW676" s="32">
        <v>1355.8612060549999</v>
      </c>
      <c r="AX676" s="32">
        <v>616.03771972699997</v>
      </c>
      <c r="AY676" s="32">
        <v>570.25915527300003</v>
      </c>
      <c r="AZ676" s="32">
        <v>440.64663696299999</v>
      </c>
      <c r="BA676" s="32">
        <v>114.38292694099999</v>
      </c>
      <c r="BB676" s="32">
        <v>1499.2290039059999</v>
      </c>
      <c r="BC676" s="32">
        <v>2676.3469238279999</v>
      </c>
      <c r="BD676" s="32">
        <v>2008.2918701169999</v>
      </c>
      <c r="BE676" s="32">
        <v>511.83319091800001</v>
      </c>
      <c r="BF676" s="32">
        <v>593.17126464800003</v>
      </c>
      <c r="BG676" s="32">
        <v>199.76983642600001</v>
      </c>
      <c r="BH676" s="32">
        <v>484.32907104499998</v>
      </c>
      <c r="BI676" s="32">
        <v>10280</v>
      </c>
      <c r="BJ676" s="32">
        <v>4545.5712890619998</v>
      </c>
      <c r="BK676" s="32">
        <v>145.842559814</v>
      </c>
      <c r="BL676" s="32">
        <v>1549.9223632809999</v>
      </c>
      <c r="BM676" s="32">
        <v>3438.2956542970001</v>
      </c>
      <c r="BN676" s="32">
        <v>872.97241210899995</v>
      </c>
      <c r="BO676" s="32">
        <v>3085.5217285160002</v>
      </c>
      <c r="BP676" s="32">
        <v>10136.125976562</v>
      </c>
      <c r="BQ676" s="32">
        <v>1468.4311523440001</v>
      </c>
      <c r="BR676" s="32">
        <v>4602.9379882809999</v>
      </c>
      <c r="BS676" s="32">
        <v>1942.0053710940001</v>
      </c>
      <c r="BT676" s="32">
        <v>1827.2377929690001</v>
      </c>
      <c r="BU676" s="32">
        <v>71.309997558999996</v>
      </c>
      <c r="BV676" s="32">
        <v>993.4921875</v>
      </c>
      <c r="BW676" s="32">
        <v>367.65124511699997</v>
      </c>
      <c r="BX676" s="32">
        <v>1662.8328857419999</v>
      </c>
      <c r="BY676" s="32">
        <v>769.10198974599996</v>
      </c>
      <c r="BZ676" s="32">
        <v>800</v>
      </c>
      <c r="CA676" s="32">
        <v>784.19079589800003</v>
      </c>
      <c r="CB676" s="32">
        <v>229.636886597</v>
      </c>
      <c r="CC676" s="32">
        <v>42.654853821000003</v>
      </c>
      <c r="CD676" s="32">
        <v>242.59725952100001</v>
      </c>
      <c r="CE676" s="32">
        <v>439.49322509799998</v>
      </c>
      <c r="CF676" s="32">
        <v>5758.4106445309999</v>
      </c>
      <c r="CG676" s="32">
        <v>3870.6650390619998</v>
      </c>
      <c r="CH676" s="32">
        <v>7.9941458699999997</v>
      </c>
      <c r="CI676" s="32">
        <v>2241.1047363279999</v>
      </c>
      <c r="CJ676" s="32">
        <v>424.97232055699999</v>
      </c>
      <c r="CK676" s="32">
        <v>112.124771118</v>
      </c>
      <c r="CL676" s="32">
        <v>410.59249877899998</v>
      </c>
      <c r="CM676" s="32">
        <v>161.25230407699999</v>
      </c>
      <c r="CN676" s="32">
        <v>851.64227294900002</v>
      </c>
      <c r="CO676" s="32">
        <v>1031.1359863279999</v>
      </c>
      <c r="CP676" s="32">
        <v>760.51898193399995</v>
      </c>
      <c r="CQ676" s="32">
        <v>4745.8920898440001</v>
      </c>
      <c r="CR676" s="32">
        <v>3875.9609375</v>
      </c>
      <c r="CS676" s="32">
        <v>1440.404296875</v>
      </c>
      <c r="CT676" s="32">
        <v>684.20001220699999</v>
      </c>
      <c r="CU676" s="32">
        <v>7925.8872070309999</v>
      </c>
      <c r="CV676" s="32">
        <v>243.96415710400001</v>
      </c>
      <c r="CW676" s="32">
        <v>244.993286133</v>
      </c>
      <c r="CX676" s="32">
        <v>870.761230469</v>
      </c>
      <c r="CZ676" s="32">
        <v>1070.636352539</v>
      </c>
      <c r="DA676" s="32">
        <v>1288.651977539</v>
      </c>
      <c r="DB676" s="32">
        <v>121.684020996</v>
      </c>
      <c r="DC676" s="34">
        <v>3448</v>
      </c>
      <c r="DD676" s="32">
        <v>2398.9118652339998</v>
      </c>
      <c r="DE676" s="32">
        <v>552.04309081999997</v>
      </c>
      <c r="DG676" s="32">
        <v>0.810000002</v>
      </c>
      <c r="DI676" s="32">
        <v>61.124015808000003</v>
      </c>
      <c r="DJ676" s="32">
        <v>378</v>
      </c>
      <c r="DK676" s="32">
        <v>253.58512878400001</v>
      </c>
      <c r="DL676" s="32">
        <v>9782.6953125</v>
      </c>
      <c r="DM676" s="32">
        <v>1263.158813477</v>
      </c>
      <c r="DN676" s="32">
        <v>2150.6677246089998</v>
      </c>
      <c r="DO676" s="32">
        <v>378</v>
      </c>
      <c r="DP676" s="32">
        <v>478.7</v>
      </c>
      <c r="DQ676" s="34">
        <v>1186</v>
      </c>
      <c r="DS676" s="32">
        <v>16.399999999999999</v>
      </c>
      <c r="DT676" s="32">
        <v>811.04455566399997</v>
      </c>
      <c r="DU676" s="32">
        <v>112</v>
      </c>
      <c r="DV676" s="32">
        <v>3497.8515625</v>
      </c>
      <c r="DW676" s="32">
        <v>1247.2329101559999</v>
      </c>
      <c r="DX676" s="32">
        <v>501.6</v>
      </c>
      <c r="DY676" s="32">
        <v>347.58728027299998</v>
      </c>
      <c r="EA676">
        <v>8.7650000000000006</v>
      </c>
      <c r="EB676" s="32">
        <v>543.10839843799999</v>
      </c>
      <c r="EC676" s="32">
        <v>682</v>
      </c>
    </row>
    <row r="677" spans="1:133">
      <c r="A677" s="33">
        <v>44806</v>
      </c>
      <c r="B677" s="32">
        <v>602.17803955099998</v>
      </c>
      <c r="C677" s="32">
        <v>6746.70703125</v>
      </c>
      <c r="D677" s="32">
        <v>1101.058227539</v>
      </c>
      <c r="E677" s="32">
        <v>2831.6345214839998</v>
      </c>
      <c r="F677" s="32">
        <v>708.43951416000004</v>
      </c>
      <c r="G677" s="32">
        <v>2788.1215820309999</v>
      </c>
      <c r="H677" s="32">
        <v>417.76577758799999</v>
      </c>
      <c r="I677" s="32">
        <v>106.633338928</v>
      </c>
      <c r="J677" s="32">
        <v>2250.1284179690001</v>
      </c>
      <c r="K677" s="32">
        <v>1479.460571289</v>
      </c>
      <c r="L677" s="32">
        <v>10612.00390625</v>
      </c>
      <c r="M677" s="32">
        <v>478.39633178700001</v>
      </c>
      <c r="N677" s="32">
        <v>214.712615967</v>
      </c>
      <c r="O677" s="32">
        <v>742.32733154300001</v>
      </c>
      <c r="P677" s="32">
        <v>693.58221435500002</v>
      </c>
      <c r="Q677" s="32">
        <v>118.259490967</v>
      </c>
      <c r="R677" s="32">
        <v>936.37713623000002</v>
      </c>
      <c r="S677" s="32">
        <v>1086.1729736330001</v>
      </c>
      <c r="T677" s="32">
        <v>104.592590332</v>
      </c>
      <c r="U677" s="32">
        <v>4226.87109375</v>
      </c>
      <c r="V677" s="32">
        <v>2055.5632324220001</v>
      </c>
      <c r="W677" s="32">
        <v>1169.75390625</v>
      </c>
      <c r="X677" s="32">
        <v>78.323631286999998</v>
      </c>
      <c r="Y677" s="32">
        <v>198.67735290499999</v>
      </c>
      <c r="Z677" s="32">
        <v>3341.6689453119998</v>
      </c>
      <c r="AA677" s="32">
        <v>270.67999267599998</v>
      </c>
      <c r="AB677" s="32">
        <v>999.81951904300001</v>
      </c>
      <c r="AC677" s="32">
        <v>6395.0805664059999</v>
      </c>
      <c r="AD677" s="32">
        <v>2610.5578613279999</v>
      </c>
      <c r="AE677" s="32">
        <v>1452.8145751950001</v>
      </c>
      <c r="AF677" s="32">
        <v>279.038970947</v>
      </c>
      <c r="AG677" s="32">
        <v>1815.3436279299999</v>
      </c>
      <c r="AH677" s="32">
        <v>647.19769287099996</v>
      </c>
      <c r="AI677" s="32">
        <v>425.96975708000002</v>
      </c>
      <c r="AJ677" s="32">
        <v>1201.006469727</v>
      </c>
      <c r="AK677" s="32">
        <v>3778.6975097660002</v>
      </c>
      <c r="AL677" s="32">
        <v>548.78204345699999</v>
      </c>
      <c r="AM677" s="32">
        <v>1064.356811523</v>
      </c>
      <c r="AN677" s="32">
        <v>2720.8427734380002</v>
      </c>
      <c r="AO677" s="32">
        <v>247.07313537600001</v>
      </c>
      <c r="AP677" s="32">
        <v>2550.2905273440001</v>
      </c>
      <c r="AQ677" s="32">
        <v>908.93096923799999</v>
      </c>
      <c r="AR677" s="32">
        <v>1896.435913086</v>
      </c>
      <c r="AS677" s="32">
        <v>2620.140625</v>
      </c>
      <c r="AT677" s="32">
        <v>1713.5395507809999</v>
      </c>
      <c r="AU677" s="32">
        <v>1077.286132812</v>
      </c>
      <c r="AV677" s="32">
        <v>151.837402344</v>
      </c>
      <c r="AW677" s="32">
        <v>1350.6661376950001</v>
      </c>
      <c r="AX677" s="32">
        <v>634.80847168000003</v>
      </c>
      <c r="AY677" s="32">
        <v>583.25366210899995</v>
      </c>
      <c r="AZ677" s="32">
        <v>453.13098144499997</v>
      </c>
      <c r="BA677" s="32">
        <v>119.932098389</v>
      </c>
      <c r="BB677" s="32">
        <v>1501.7276611330001</v>
      </c>
      <c r="BC677" s="32">
        <v>2749.8015136720001</v>
      </c>
      <c r="BD677" s="32">
        <v>2074.2687988279999</v>
      </c>
      <c r="BE677" s="32">
        <v>520.83032226600005</v>
      </c>
      <c r="BF677" s="32">
        <v>604.96673583999996</v>
      </c>
      <c r="BG677" s="32">
        <v>202.96617126500001</v>
      </c>
      <c r="BH677" s="32">
        <v>500.22753906200001</v>
      </c>
      <c r="BI677" s="32">
        <v>10370</v>
      </c>
      <c r="BJ677" s="32">
        <v>4698.5234375</v>
      </c>
      <c r="BK677" s="32">
        <v>146.24197387699999</v>
      </c>
      <c r="BL677" s="32">
        <v>1585.5900878909999</v>
      </c>
      <c r="BM677" s="32">
        <v>3453.2641601559999</v>
      </c>
      <c r="BN677" s="32">
        <v>890.16394043000003</v>
      </c>
      <c r="BO677" s="32">
        <v>3193.4345703119998</v>
      </c>
      <c r="BP677" s="32">
        <v>10540.971679688</v>
      </c>
      <c r="BQ677" s="32">
        <v>1440.4610595700001</v>
      </c>
      <c r="BR677" s="32">
        <v>4695.8466796880002</v>
      </c>
      <c r="BS677" s="32">
        <v>1996.4494628909999</v>
      </c>
      <c r="BT677" s="32">
        <v>1845.954711914</v>
      </c>
      <c r="BU677" s="32">
        <v>75.069999695000007</v>
      </c>
      <c r="BV677" s="32">
        <v>1050.179321289</v>
      </c>
      <c r="BW677" s="32">
        <v>371.34375</v>
      </c>
      <c r="BX677" s="32">
        <v>1681.8139648440001</v>
      </c>
      <c r="BY677" s="32">
        <v>808.296875</v>
      </c>
      <c r="BZ677" s="32">
        <v>802</v>
      </c>
      <c r="CA677" s="32">
        <v>814.55169677699996</v>
      </c>
      <c r="CB677" s="32">
        <v>234.23162841800001</v>
      </c>
      <c r="CC677" s="32">
        <v>43.668781281000001</v>
      </c>
      <c r="CD677" s="32">
        <v>251.28643798799999</v>
      </c>
      <c r="CE677" s="32">
        <v>457.494140625</v>
      </c>
      <c r="CF677" s="32">
        <v>5926.3061523440001</v>
      </c>
      <c r="CG677" s="32">
        <v>3952.6159667970001</v>
      </c>
      <c r="CH677" s="32">
        <v>7.7315630909999999</v>
      </c>
      <c r="CI677" s="32">
        <v>2291.3894042970001</v>
      </c>
      <c r="CJ677" s="32">
        <v>435.788970947</v>
      </c>
      <c r="CK677" s="32">
        <v>113.78395080600001</v>
      </c>
      <c r="CL677" s="32">
        <v>425.96975708000002</v>
      </c>
      <c r="CM677" s="32">
        <v>168.48568725600001</v>
      </c>
      <c r="CN677" s="32">
        <v>869.63482666000004</v>
      </c>
      <c r="CO677" s="32">
        <v>1071.102539062</v>
      </c>
      <c r="CP677" s="32">
        <v>763.91693115199996</v>
      </c>
      <c r="CQ677" s="32">
        <v>4933.7299804690001</v>
      </c>
      <c r="CR677" s="32">
        <v>3902.9399414059999</v>
      </c>
      <c r="CS677" s="32">
        <v>1494.385742188</v>
      </c>
      <c r="CT677" s="32">
        <v>704</v>
      </c>
      <c r="CU677" s="32">
        <v>8003.8662109380002</v>
      </c>
      <c r="CV677" s="32">
        <v>247.46078491200001</v>
      </c>
      <c r="CW677" s="32">
        <v>254.277877808</v>
      </c>
      <c r="CX677" s="32">
        <v>885.78802490199996</v>
      </c>
      <c r="CZ677" s="32">
        <v>1106.6241455080001</v>
      </c>
      <c r="DA677" s="32">
        <v>1307.1397705080001</v>
      </c>
      <c r="DB677" s="32">
        <v>121.234077454</v>
      </c>
      <c r="DC677" s="34">
        <v>3422</v>
      </c>
      <c r="DD677" s="32">
        <v>2426.8989257809999</v>
      </c>
      <c r="DE677" s="32">
        <v>554.24163818399995</v>
      </c>
      <c r="DG677" s="32">
        <v>0.810000002</v>
      </c>
      <c r="DI677" s="32">
        <v>63.640064240000001</v>
      </c>
      <c r="DJ677" s="32">
        <v>379.9</v>
      </c>
      <c r="DK677" s="32">
        <v>259.68478393599997</v>
      </c>
      <c r="DL677" s="32">
        <v>9940.611328125</v>
      </c>
      <c r="DM677" s="32">
        <v>1315.6030273440001</v>
      </c>
      <c r="DN677" s="32">
        <v>2205.1091308589998</v>
      </c>
      <c r="DO677" s="32">
        <v>379.9</v>
      </c>
      <c r="DP677" s="32">
        <v>468.5</v>
      </c>
      <c r="DQ677" s="34">
        <v>1185</v>
      </c>
      <c r="DS677" s="32">
        <v>16.3</v>
      </c>
      <c r="DT677" s="32">
        <v>814.91687011700003</v>
      </c>
      <c r="DU677" s="32">
        <v>113.5</v>
      </c>
      <c r="DV677" s="32">
        <v>3595.7915039059999</v>
      </c>
      <c r="DW677" s="32">
        <v>1296.7448730470001</v>
      </c>
      <c r="DX677" s="32">
        <v>495</v>
      </c>
      <c r="DY677" s="32">
        <v>359.48342895500002</v>
      </c>
      <c r="EA677">
        <v>8.5559999999999992</v>
      </c>
      <c r="EB677" s="32">
        <v>543.10839843799999</v>
      </c>
      <c r="EC677" s="32">
        <v>730.40002441399997</v>
      </c>
    </row>
    <row r="678" spans="1:133">
      <c r="A678" s="33">
        <v>44809</v>
      </c>
      <c r="B678" s="32">
        <v>599.57989501999998</v>
      </c>
      <c r="C678" s="32">
        <v>6620.7690429690001</v>
      </c>
      <c r="D678" s="32">
        <v>1120.5502929690001</v>
      </c>
      <c r="E678" s="32">
        <v>2814.642578125</v>
      </c>
      <c r="F678" s="32">
        <v>702.242675781</v>
      </c>
      <c r="G678" s="32">
        <v>2795.1140136720001</v>
      </c>
      <c r="H678" s="32">
        <v>412.07440185500002</v>
      </c>
      <c r="I678" s="32">
        <v>103.701370239</v>
      </c>
      <c r="J678" s="32">
        <v>2235.1342773440001</v>
      </c>
      <c r="K678" s="32">
        <v>1483.957397461</v>
      </c>
      <c r="L678" s="32">
        <v>10641.986328125</v>
      </c>
      <c r="M678" s="32">
        <v>480.09558105500003</v>
      </c>
      <c r="N678" s="32">
        <v>214.51269531200001</v>
      </c>
      <c r="O678" s="32">
        <v>730.14166259800004</v>
      </c>
      <c r="P678" s="32">
        <v>674.98809814499998</v>
      </c>
      <c r="Q678" s="32">
        <v>118.977859497</v>
      </c>
      <c r="R678" s="32">
        <v>916.98992919900002</v>
      </c>
      <c r="S678" s="32">
        <v>1069.6854248049999</v>
      </c>
      <c r="T678" s="32">
        <v>103.79417419399999</v>
      </c>
      <c r="U678" s="32">
        <v>4207.3559570309999</v>
      </c>
      <c r="V678" s="32">
        <v>2046.565063477</v>
      </c>
      <c r="W678" s="32">
        <v>1160.260131836</v>
      </c>
      <c r="X678" s="32">
        <v>78.603439331000004</v>
      </c>
      <c r="Y678" s="32">
        <v>198.17829895</v>
      </c>
      <c r="Z678" s="32">
        <v>3298.6064453119998</v>
      </c>
      <c r="AA678" s="32">
        <v>262.59255981400003</v>
      </c>
      <c r="AB678" s="32">
        <v>1015.17980957</v>
      </c>
      <c r="AC678" s="32">
        <v>6435.0502929690001</v>
      </c>
      <c r="AD678" s="32">
        <v>2476.8872070309999</v>
      </c>
      <c r="AE678" s="32">
        <v>1447.3171386720001</v>
      </c>
      <c r="AF678" s="32">
        <v>276.52984619099999</v>
      </c>
      <c r="AG678" s="32">
        <v>1816.8210449220001</v>
      </c>
      <c r="AH678" s="32">
        <v>632.20239257799994</v>
      </c>
      <c r="AI678" s="32">
        <v>424.67166137700002</v>
      </c>
      <c r="AJ678" s="32">
        <v>1199.0073242190001</v>
      </c>
      <c r="AK678" s="32">
        <v>3736.2124023440001</v>
      </c>
      <c r="AL678" s="32">
        <v>544.38372802699996</v>
      </c>
      <c r="AM678" s="32">
        <v>1065.8553466799999</v>
      </c>
      <c r="AN678" s="32">
        <v>2754.7927246089998</v>
      </c>
      <c r="AO678" s="32">
        <v>246.073455811</v>
      </c>
      <c r="AP678" s="32">
        <v>2535.30078125</v>
      </c>
      <c r="AQ678" s="32">
        <v>892.04504394499997</v>
      </c>
      <c r="AR678" s="32">
        <v>1920.390625</v>
      </c>
      <c r="AS678" s="32">
        <v>2604.1459960940001</v>
      </c>
      <c r="AT678" s="32">
        <v>1702.0493164059999</v>
      </c>
      <c r="AU678" s="32">
        <v>1070.2907714840001</v>
      </c>
      <c r="AV678" s="32">
        <v>147.24531555199999</v>
      </c>
      <c r="AW678" s="32">
        <v>1356.4606933590001</v>
      </c>
      <c r="AX678" s="32">
        <v>631.81311035199997</v>
      </c>
      <c r="AY678" s="32">
        <v>577.75598144499997</v>
      </c>
      <c r="AZ678" s="32">
        <v>462.76882934600002</v>
      </c>
      <c r="BA678" s="32">
        <v>122.78166961700001</v>
      </c>
      <c r="BB678" s="32">
        <v>1476.240844727</v>
      </c>
      <c r="BC678" s="32">
        <v>2767.2905273440001</v>
      </c>
      <c r="BD678" s="32">
        <v>2101.2595214839998</v>
      </c>
      <c r="BE678" s="32">
        <v>523.82928466800001</v>
      </c>
      <c r="BF678" s="32">
        <v>592.57141113299997</v>
      </c>
      <c r="BG678" s="32">
        <v>204.76409912099999</v>
      </c>
      <c r="BH678" s="32">
        <v>500.55532836899999</v>
      </c>
      <c r="BI678" s="32">
        <v>10190</v>
      </c>
      <c r="BJ678" s="32">
        <v>4613.5498046880002</v>
      </c>
      <c r="BK678" s="32">
        <v>144.44451904300001</v>
      </c>
      <c r="BL678" s="32">
        <v>1553.1649169919999</v>
      </c>
      <c r="BM678" s="32">
        <v>3464.2416992190001</v>
      </c>
      <c r="BN678" s="32">
        <v>898.16003418000003</v>
      </c>
      <c r="BO678" s="32">
        <v>3072.5324707029999</v>
      </c>
      <c r="BP678" s="32">
        <v>10271.07421875</v>
      </c>
      <c r="BQ678" s="32">
        <v>1450.4503173830001</v>
      </c>
      <c r="BR678" s="32">
        <v>4727.8149414059999</v>
      </c>
      <c r="BS678" s="32">
        <v>1929.5183105470001</v>
      </c>
      <c r="BT678" s="32">
        <v>1807.5850830080001</v>
      </c>
      <c r="BU678" s="32">
        <v>74.120002747000001</v>
      </c>
      <c r="BV678" s="32">
        <v>1064.351196289</v>
      </c>
      <c r="BW678" s="32">
        <v>372.84069824199997</v>
      </c>
      <c r="BX678" s="32">
        <v>1695.300415039</v>
      </c>
      <c r="BY678" s="32">
        <v>794.29864501999998</v>
      </c>
      <c r="BZ678" s="32">
        <v>801</v>
      </c>
      <c r="CA678" s="32">
        <v>796.97424316399997</v>
      </c>
      <c r="CB678" s="32">
        <v>239.32579040499999</v>
      </c>
      <c r="CC678" s="32">
        <v>43.404064177999999</v>
      </c>
      <c r="CD678" s="32">
        <v>250.08792114299999</v>
      </c>
      <c r="CE678" s="32">
        <v>449.34277343799999</v>
      </c>
      <c r="CF678" s="32">
        <v>6032.2397460940001</v>
      </c>
      <c r="CG678" s="32">
        <v>3917.6372070309999</v>
      </c>
      <c r="CI678" s="32">
        <v>2315.0522460940001</v>
      </c>
      <c r="CJ678" s="32">
        <v>453.33587646500001</v>
      </c>
      <c r="CK678" s="32">
        <v>112.284690857</v>
      </c>
      <c r="CL678" s="32">
        <v>424.67166137700002</v>
      </c>
      <c r="CM678" s="32">
        <v>166.34764099099999</v>
      </c>
      <c r="CN678" s="32">
        <v>851.64227294900002</v>
      </c>
      <c r="CO678" s="32">
        <v>1049.1208496090001</v>
      </c>
      <c r="CP678" s="32">
        <v>786.90228271499996</v>
      </c>
      <c r="CQ678" s="32">
        <v>4905.7543945309999</v>
      </c>
      <c r="CR678" s="32">
        <v>3876.9599609380002</v>
      </c>
      <c r="CS678" s="32">
        <v>1499.7840576169999</v>
      </c>
      <c r="CT678" s="32">
        <v>719.59997558600003</v>
      </c>
      <c r="CU678" s="32">
        <v>7953.8793945309999</v>
      </c>
      <c r="CV678" s="32">
        <v>249.35894775400001</v>
      </c>
      <c r="CW678" s="32">
        <v>253.07986450199999</v>
      </c>
      <c r="CX678" s="32">
        <v>873.33160400400004</v>
      </c>
      <c r="CZ678" s="32">
        <v>1089.6297607419999</v>
      </c>
      <c r="DA678" s="32">
        <v>1278.1589355470001</v>
      </c>
      <c r="DB678" s="32">
        <v>123.633766174</v>
      </c>
      <c r="DC678" s="34">
        <v>3464</v>
      </c>
      <c r="DD678" s="32">
        <v>2394.9138183589998</v>
      </c>
      <c r="DE678" s="32">
        <v>552.84252929700006</v>
      </c>
      <c r="DG678" s="32">
        <v>0.810000002</v>
      </c>
      <c r="DI678" s="32">
        <v>62.641632080000001</v>
      </c>
      <c r="DJ678" s="32">
        <v>383.3</v>
      </c>
      <c r="DK678" s="32">
        <v>254.48507690400001</v>
      </c>
      <c r="DL678" s="32">
        <v>9866.6494140619998</v>
      </c>
      <c r="DM678" s="32">
        <v>1283.6369628909999</v>
      </c>
      <c r="DN678" s="32">
        <v>2225.0871582029999</v>
      </c>
      <c r="DO678" s="32">
        <v>383.3</v>
      </c>
      <c r="DP678" s="32">
        <v>473.9</v>
      </c>
      <c r="DQ678" s="34">
        <v>1184</v>
      </c>
      <c r="DS678" s="32">
        <v>15.99</v>
      </c>
      <c r="DT678" s="32">
        <v>817.06823730500003</v>
      </c>
      <c r="DU678" s="32">
        <v>111</v>
      </c>
      <c r="DV678" s="32">
        <v>3497.8515625</v>
      </c>
      <c r="DW678" s="32">
        <v>1381.6229248049999</v>
      </c>
      <c r="DX678" s="32">
        <v>500</v>
      </c>
      <c r="DY678" s="32">
        <v>352.58566284199998</v>
      </c>
      <c r="EA678">
        <v>8.4719999999999995</v>
      </c>
      <c r="EB678" s="32">
        <v>543.10839843799999</v>
      </c>
      <c r="EC678" s="32">
        <v>708.20001220699999</v>
      </c>
    </row>
    <row r="679" spans="1:133">
      <c r="A679" s="33">
        <v>44810</v>
      </c>
      <c r="B679" s="32">
        <v>602.17803955099998</v>
      </c>
      <c r="C679" s="32">
        <v>6622.767578125</v>
      </c>
      <c r="D679" s="32">
        <v>1123.549194336</v>
      </c>
      <c r="E679" s="32">
        <v>2831.6345214839998</v>
      </c>
      <c r="F679" s="32">
        <v>717.43493652300003</v>
      </c>
      <c r="G679" s="32">
        <v>2790.1193847660002</v>
      </c>
      <c r="H679" s="32">
        <v>416.66744995099998</v>
      </c>
      <c r="I679" s="32">
        <v>106.96786499</v>
      </c>
      <c r="J679" s="32">
        <v>2238.1333007809999</v>
      </c>
      <c r="K679" s="32">
        <v>1493.450805664</v>
      </c>
      <c r="L679" s="32">
        <v>10508.0625</v>
      </c>
      <c r="M679" s="32">
        <v>477.3230896</v>
      </c>
      <c r="N679" s="32">
        <v>218.51107788100001</v>
      </c>
      <c r="O679" s="32">
        <v>742.92657470699999</v>
      </c>
      <c r="P679" s="32">
        <v>683.98516845699999</v>
      </c>
      <c r="Q679" s="32">
        <v>119.606407166</v>
      </c>
      <c r="R679" s="32">
        <v>923.78546142599998</v>
      </c>
      <c r="S679" s="32">
        <v>1106.157836914</v>
      </c>
      <c r="T679" s="32">
        <v>107.786254883</v>
      </c>
      <c r="U679" s="32">
        <v>4104.904296875</v>
      </c>
      <c r="V679" s="32">
        <v>2080.5581054690001</v>
      </c>
      <c r="W679" s="32">
        <v>1174.2510986330001</v>
      </c>
      <c r="X679" s="32">
        <v>81.881088257000002</v>
      </c>
      <c r="Y679" s="32">
        <v>203.61807250999999</v>
      </c>
      <c r="Z679" s="32">
        <v>3419.181640625</v>
      </c>
      <c r="AA679" s="32">
        <v>271.578613281</v>
      </c>
      <c r="AB679" s="32">
        <v>1004.474060059</v>
      </c>
      <c r="AC679" s="32">
        <v>6453.0366210940001</v>
      </c>
      <c r="AD679" s="32">
        <v>2499.0183105470001</v>
      </c>
      <c r="AE679" s="32">
        <v>1470.306274414</v>
      </c>
      <c r="AF679" s="32">
        <v>283.84820556599999</v>
      </c>
      <c r="AG679" s="32">
        <v>1815.8360595700001</v>
      </c>
      <c r="AH679" s="32">
        <v>638.80035400400004</v>
      </c>
      <c r="AI679" s="32">
        <v>435.35583496100003</v>
      </c>
      <c r="AJ679" s="32">
        <v>1211.002319336</v>
      </c>
      <c r="AK679" s="32">
        <v>3760.2041015619998</v>
      </c>
      <c r="AL679" s="32">
        <v>551.98077392599998</v>
      </c>
      <c r="AM679" s="32">
        <v>1064.356811523</v>
      </c>
      <c r="AN679" s="32">
        <v>2725.6923828119998</v>
      </c>
      <c r="AO679" s="32">
        <v>254.12094116200001</v>
      </c>
      <c r="AP679" s="32">
        <v>2566.2797851559999</v>
      </c>
      <c r="AQ679" s="32">
        <v>905.43737793000003</v>
      </c>
      <c r="AR679" s="32">
        <v>1923.884155273</v>
      </c>
      <c r="AS679" s="32">
        <v>2607.1447753910002</v>
      </c>
      <c r="AT679" s="32">
        <v>1712.5402832029999</v>
      </c>
      <c r="AU679" s="32">
        <v>1063.295532227</v>
      </c>
      <c r="AV679" s="32">
        <v>151.438064575</v>
      </c>
      <c r="AW679" s="32">
        <v>1346.070922852</v>
      </c>
      <c r="AX679" s="32">
        <v>638.003417969</v>
      </c>
      <c r="AY679" s="32">
        <v>592.24987793000003</v>
      </c>
      <c r="AZ679" s="32">
        <v>452.13223266599999</v>
      </c>
      <c r="BA679" s="32">
        <v>126.48111724899999</v>
      </c>
      <c r="BB679" s="32">
        <v>1508.7241210940001</v>
      </c>
      <c r="BC679" s="32">
        <v>2804.7673339839998</v>
      </c>
      <c r="BD679" s="32">
        <v>2168.2358398440001</v>
      </c>
      <c r="BE679" s="32">
        <v>530.02728271499996</v>
      </c>
      <c r="BF679" s="32">
        <v>616.36224365199996</v>
      </c>
      <c r="BG679" s="32">
        <v>209.658447266</v>
      </c>
      <c r="BH679" s="32">
        <v>503.34167480500003</v>
      </c>
      <c r="BI679" s="32">
        <v>10080</v>
      </c>
      <c r="BJ679" s="32">
        <v>4582.5595703119998</v>
      </c>
      <c r="BK679" s="32">
        <v>141.94807434099999</v>
      </c>
      <c r="BL679" s="32">
        <v>1586.6710205080001</v>
      </c>
      <c r="BM679" s="32">
        <v>3472.2248535160002</v>
      </c>
      <c r="BN679" s="32">
        <v>895.56127929700006</v>
      </c>
      <c r="BO679" s="32">
        <v>3085.5217285160002</v>
      </c>
      <c r="BP679" s="32">
        <v>10416.018554688</v>
      </c>
      <c r="BQ679" s="32">
        <v>1495.4022216799999</v>
      </c>
      <c r="BR679" s="32">
        <v>4728.8139648440001</v>
      </c>
      <c r="BS679" s="32">
        <v>1932.515014648</v>
      </c>
      <c r="BT679" s="32">
        <v>1824.8981933590001</v>
      </c>
      <c r="BU679" s="32">
        <v>76.709999084000003</v>
      </c>
      <c r="BV679" s="32">
        <v>1060.4418945309999</v>
      </c>
      <c r="BW679" s="32">
        <v>368.64923095699999</v>
      </c>
      <c r="BX679" s="32">
        <v>1685.3103027340001</v>
      </c>
      <c r="BY679" s="32">
        <v>790.69915771499996</v>
      </c>
      <c r="BZ679" s="32">
        <v>814.5</v>
      </c>
      <c r="CA679" s="32">
        <v>833.92681884800004</v>
      </c>
      <c r="CB679" s="32">
        <v>246.01812744099999</v>
      </c>
      <c r="CC679" s="32">
        <v>45.182174683</v>
      </c>
      <c r="CD679" s="32">
        <v>254.68218994099999</v>
      </c>
      <c r="CE679" s="32">
        <v>455.79592895500002</v>
      </c>
      <c r="CF679" s="32">
        <v>6184.1455078119998</v>
      </c>
      <c r="CG679" s="32">
        <v>3942.6220703119998</v>
      </c>
      <c r="CH679" s="32">
        <v>7.9524655339999999</v>
      </c>
      <c r="CI679" s="32">
        <v>2276.1064453119998</v>
      </c>
      <c r="CJ679" s="32">
        <v>468.09454345699999</v>
      </c>
      <c r="CK679" s="32">
        <v>113.124275208</v>
      </c>
      <c r="CL679" s="32">
        <v>435.35583496100003</v>
      </c>
      <c r="CM679" s="32">
        <v>167.726394653</v>
      </c>
      <c r="CN679" s="32">
        <v>852.64190673799999</v>
      </c>
      <c r="CO679" s="32">
        <v>1051.1192626950001</v>
      </c>
      <c r="CP679" s="32">
        <v>782.70501708999996</v>
      </c>
      <c r="CQ679" s="32">
        <v>4913.7470703119998</v>
      </c>
      <c r="CR679" s="32">
        <v>3913.9309082029999</v>
      </c>
      <c r="CS679" s="32">
        <v>1514.1789550779999</v>
      </c>
      <c r="CT679" s="32">
        <v>734.79998779300001</v>
      </c>
      <c r="CU679" s="32">
        <v>7965.8764648440001</v>
      </c>
      <c r="CV679" s="32">
        <v>255.65284729000001</v>
      </c>
      <c r="CW679" s="32">
        <v>257.57238769499997</v>
      </c>
      <c r="CX679" s="32">
        <v>886.18347168000003</v>
      </c>
      <c r="CZ679" s="32">
        <v>1097.6271972659999</v>
      </c>
      <c r="DA679" s="32">
        <v>1291.1502685549999</v>
      </c>
      <c r="DB679" s="32">
        <v>129.632980347</v>
      </c>
      <c r="DC679" s="34">
        <v>3076</v>
      </c>
      <c r="DD679" s="32">
        <v>2400.9108886720001</v>
      </c>
      <c r="DE679" s="32">
        <v>574.22875976600005</v>
      </c>
      <c r="DG679" s="32">
        <v>0.810000002</v>
      </c>
      <c r="DI679" s="32">
        <v>63.839748383</v>
      </c>
      <c r="DJ679" s="32">
        <v>428.2</v>
      </c>
      <c r="DK679" s="32">
        <v>260.88470459000001</v>
      </c>
      <c r="DL679" s="32">
        <v>9888.6376953119998</v>
      </c>
      <c r="DM679" s="32">
        <v>1297.622070312</v>
      </c>
      <c r="DN679" s="32">
        <v>2181.1350097660002</v>
      </c>
      <c r="DO679" s="32">
        <v>428.2</v>
      </c>
      <c r="DP679" s="32">
        <v>486.1</v>
      </c>
      <c r="DQ679" s="34">
        <v>1187</v>
      </c>
      <c r="DS679" s="32">
        <v>16.100000000000001</v>
      </c>
      <c r="DT679" s="32">
        <v>823.52209472699997</v>
      </c>
      <c r="DU679" s="32">
        <v>111</v>
      </c>
      <c r="DV679" s="32">
        <v>3497.8515625</v>
      </c>
      <c r="DW679" s="32">
        <v>1457.8557128909999</v>
      </c>
      <c r="DX679" s="32">
        <v>505</v>
      </c>
      <c r="DY679" s="32">
        <v>367.28088378899997</v>
      </c>
      <c r="EA679">
        <v>8.3379999999999992</v>
      </c>
      <c r="EB679" s="32">
        <v>535.76922607400002</v>
      </c>
      <c r="EC679" s="32">
        <v>711.40002441399997</v>
      </c>
    </row>
    <row r="680" spans="1:133">
      <c r="A680" s="33">
        <v>44811</v>
      </c>
      <c r="B680" s="32">
        <v>576.39611816399997</v>
      </c>
      <c r="C680" s="32">
        <v>6722.7192382809999</v>
      </c>
      <c r="D680" s="32">
        <v>1104.5568847659999</v>
      </c>
      <c r="E680" s="32">
        <v>2865.6181640619998</v>
      </c>
      <c r="F680" s="32">
        <v>721.83264160199997</v>
      </c>
      <c r="G680" s="32">
        <v>2770.1403808589998</v>
      </c>
      <c r="H680" s="32">
        <v>413.57214355500003</v>
      </c>
      <c r="I680" s="32">
        <v>107.91239166299999</v>
      </c>
      <c r="J680" s="32">
        <v>2259.1247558589998</v>
      </c>
      <c r="K680" s="32">
        <v>1489.9532470700001</v>
      </c>
      <c r="L680" s="32">
        <v>10394.126953125</v>
      </c>
      <c r="M680" s="32">
        <v>467.75335693400001</v>
      </c>
      <c r="N680" s="32">
        <v>218.71098327600001</v>
      </c>
      <c r="O680" s="32">
        <v>741.52819824200003</v>
      </c>
      <c r="P680" s="32">
        <v>700.77996826200001</v>
      </c>
      <c r="Q680" s="32">
        <v>120.414588928</v>
      </c>
      <c r="R680" s="32">
        <v>923.98535156200001</v>
      </c>
      <c r="S680" s="32">
        <v>1116.649780273</v>
      </c>
      <c r="T680" s="32">
        <v>106.289222717</v>
      </c>
      <c r="U680" s="32">
        <v>4080.5109863279999</v>
      </c>
      <c r="V680" s="32">
        <v>2084.5568847660002</v>
      </c>
      <c r="W680" s="32">
        <v>1178.248413086</v>
      </c>
      <c r="X680" s="32">
        <v>83.479934692</v>
      </c>
      <c r="Y680" s="32">
        <v>201.921264648</v>
      </c>
      <c r="Z680" s="32">
        <v>3346.4541015619998</v>
      </c>
      <c r="AA680" s="32">
        <v>274.673828125</v>
      </c>
      <c r="AB680" s="32">
        <v>998.42297363299997</v>
      </c>
      <c r="AC680" s="32">
        <v>6495.00390625</v>
      </c>
      <c r="AD680" s="32">
        <v>2520.263671875</v>
      </c>
      <c r="AE680" s="32">
        <v>1459.8112792970001</v>
      </c>
      <c r="AF680" s="32">
        <v>287.821136475</v>
      </c>
      <c r="AG680" s="32">
        <v>1839.475952148</v>
      </c>
      <c r="AH680" s="32">
        <v>643.99877929700006</v>
      </c>
      <c r="AI680" s="32">
        <v>431.76116943400001</v>
      </c>
      <c r="AJ680" s="32">
        <v>1209.5030517580001</v>
      </c>
      <c r="AK680" s="32">
        <v>3753.2062988279999</v>
      </c>
      <c r="AL680" s="32">
        <v>551.78088378899997</v>
      </c>
      <c r="AM680" s="32">
        <v>1057.863891602</v>
      </c>
      <c r="AN680" s="32">
        <v>2677.1926269529999</v>
      </c>
      <c r="AO680" s="32">
        <v>254.92071533199999</v>
      </c>
      <c r="AP680" s="32">
        <v>2550.2905273440001</v>
      </c>
      <c r="AQ680" s="32">
        <v>890.49230956999997</v>
      </c>
      <c r="AR680" s="32">
        <v>1923.3852539059999</v>
      </c>
      <c r="AS680" s="32">
        <v>2620.140625</v>
      </c>
      <c r="AT680" s="32">
        <v>1704.5471191409999</v>
      </c>
      <c r="AU680" s="32">
        <v>1061.2967529299999</v>
      </c>
      <c r="AV680" s="32">
        <v>153.38471984899999</v>
      </c>
      <c r="AW680" s="32">
        <v>1343.073852539</v>
      </c>
      <c r="AX680" s="32">
        <v>631.41375732400002</v>
      </c>
      <c r="AY680" s="32">
        <v>595.24859619100005</v>
      </c>
      <c r="AZ680" s="32">
        <v>440.69659423799999</v>
      </c>
      <c r="BA680" s="32">
        <v>123.93149566699999</v>
      </c>
      <c r="BB680" s="32">
        <v>1454.2520751950001</v>
      </c>
      <c r="BC680" s="32">
        <v>2742.3061523440001</v>
      </c>
      <c r="BD680" s="32">
        <v>2200.224609375</v>
      </c>
      <c r="BE680" s="32">
        <v>533.82598876999998</v>
      </c>
      <c r="BF680" s="32">
        <v>619.561035156</v>
      </c>
      <c r="BG680" s="32">
        <v>206.761795044</v>
      </c>
      <c r="BH680" s="32">
        <v>492.68807983400001</v>
      </c>
      <c r="BI680" s="32">
        <v>10275</v>
      </c>
      <c r="BJ680" s="32">
        <v>4616.5493164059999</v>
      </c>
      <c r="BK680" s="32">
        <v>141.74835205100001</v>
      </c>
      <c r="BL680" s="32">
        <v>1578.0242919919999</v>
      </c>
      <c r="BM680" s="32">
        <v>3458.7531738279999</v>
      </c>
      <c r="BN680" s="32">
        <v>893.56225585899995</v>
      </c>
      <c r="BO680" s="32">
        <v>3123.4912109380002</v>
      </c>
      <c r="BP680" s="32">
        <v>10436.01171875</v>
      </c>
      <c r="BQ680" s="32">
        <v>1468.4311523440001</v>
      </c>
      <c r="BR680" s="32">
        <v>4627.4145507809999</v>
      </c>
      <c r="BS680" s="32">
        <v>1957.988891602</v>
      </c>
      <c r="BT680" s="32">
        <v>1801.5020751950001</v>
      </c>
      <c r="BU680" s="32">
        <v>76.75</v>
      </c>
      <c r="BV680" s="32">
        <v>1070.215454102</v>
      </c>
      <c r="BW680" s="32">
        <v>361.56369018599997</v>
      </c>
      <c r="BX680" s="32">
        <v>1751.743774414</v>
      </c>
      <c r="BY680" s="32">
        <v>797.49816894499997</v>
      </c>
      <c r="BZ680" s="32">
        <v>812</v>
      </c>
      <c r="CA680" s="32">
        <v>849.10723876999998</v>
      </c>
      <c r="CB680" s="32">
        <v>240.42453002900001</v>
      </c>
      <c r="CC680" s="32">
        <v>44.627761841000002</v>
      </c>
      <c r="CD680" s="32">
        <v>253.084182739</v>
      </c>
      <c r="CE680" s="32">
        <v>452.73919677700002</v>
      </c>
      <c r="CF680" s="32">
        <v>6044.232421875</v>
      </c>
      <c r="CG680" s="32">
        <v>3947.6188964839998</v>
      </c>
      <c r="CH680" s="32">
        <v>8.0024814610000004</v>
      </c>
      <c r="CI680" s="32">
        <v>2231.2446289059999</v>
      </c>
      <c r="CJ680" s="32">
        <v>450.21109008799999</v>
      </c>
      <c r="CK680" s="32">
        <v>110.12575531</v>
      </c>
      <c r="CL680" s="32">
        <v>431.76116943400001</v>
      </c>
      <c r="CM680" s="32">
        <v>163.949829102</v>
      </c>
      <c r="CN680" s="32">
        <v>848.64355468799999</v>
      </c>
      <c r="CO680" s="32">
        <v>1052.1184082029999</v>
      </c>
      <c r="CP680" s="32">
        <v>778.30767822300004</v>
      </c>
      <c r="CQ680" s="32">
        <v>4797.8471679690001</v>
      </c>
      <c r="CR680" s="32">
        <v>3922.4245605470001</v>
      </c>
      <c r="CS680" s="32">
        <v>1533.0725097659999</v>
      </c>
      <c r="CT680" s="32">
        <v>733.79998779300001</v>
      </c>
      <c r="CU680" s="32">
        <v>7941.8823242190001</v>
      </c>
      <c r="CV680" s="32">
        <v>249.05923461899999</v>
      </c>
      <c r="CW680" s="32">
        <v>254.577392578</v>
      </c>
      <c r="CX680" s="32">
        <v>877.68145751999998</v>
      </c>
      <c r="CZ680" s="32">
        <v>1101.6258544919999</v>
      </c>
      <c r="DA680" s="32">
        <v>1281.156860352</v>
      </c>
      <c r="DB680" s="32">
        <v>121.983985901</v>
      </c>
      <c r="DC680" s="34">
        <v>3140</v>
      </c>
      <c r="DD680" s="32">
        <v>2448.8891601559999</v>
      </c>
      <c r="DE680" s="32">
        <v>570.63110351600005</v>
      </c>
      <c r="DG680" s="32">
        <v>0.810000002</v>
      </c>
      <c r="DI680" s="32">
        <v>64.199188231999997</v>
      </c>
      <c r="DJ680" s="32">
        <v>403.7</v>
      </c>
      <c r="DK680" s="32">
        <v>257.38488769499997</v>
      </c>
      <c r="DL680" s="32">
        <v>9876.64453125</v>
      </c>
      <c r="DM680" s="32">
        <v>1280.1405029299999</v>
      </c>
      <c r="DN680" s="32">
        <v>2118.203125</v>
      </c>
      <c r="DO680" s="32">
        <v>403.7</v>
      </c>
      <c r="DP680" s="32">
        <v>462.9</v>
      </c>
      <c r="DQ680" s="34">
        <v>1186</v>
      </c>
      <c r="DS680" s="32">
        <v>15.77</v>
      </c>
      <c r="DT680" s="32">
        <v>821.80102539100005</v>
      </c>
      <c r="DU680" s="32">
        <v>111</v>
      </c>
      <c r="DV680" s="32">
        <v>3463.8728027339998</v>
      </c>
      <c r="DW680" s="32">
        <v>1413.845092773</v>
      </c>
      <c r="DX680" s="32">
        <v>500</v>
      </c>
      <c r="DY680" s="32">
        <v>366.081298828</v>
      </c>
      <c r="EA680">
        <v>8.3699999999999992</v>
      </c>
      <c r="EB680" s="32">
        <v>535.76922607400002</v>
      </c>
      <c r="EC680" s="32">
        <v>733</v>
      </c>
    </row>
    <row r="681" spans="1:133">
      <c r="A681" s="33">
        <v>44812</v>
      </c>
      <c r="B681" s="32">
        <v>592.38494873000002</v>
      </c>
      <c r="C681" s="32">
        <v>6653.2182617190001</v>
      </c>
      <c r="D681" s="32">
        <v>1150.5383300779999</v>
      </c>
      <c r="E681" s="32">
        <v>2865.6181640619998</v>
      </c>
      <c r="F681" s="32">
        <v>734.62622070299994</v>
      </c>
      <c r="G681" s="32">
        <v>2729.1821289059999</v>
      </c>
      <c r="H681" s="32">
        <v>410.17730712899998</v>
      </c>
      <c r="I681" s="32">
        <v>106.318496704</v>
      </c>
      <c r="J681" s="32">
        <v>2273.1193847660002</v>
      </c>
      <c r="K681" s="32">
        <v>1520.9315185549999</v>
      </c>
      <c r="L681" s="32">
        <v>10506.0625</v>
      </c>
      <c r="M681" s="32">
        <v>469.98931884799998</v>
      </c>
      <c r="N681" s="32">
        <v>225.70814514200001</v>
      </c>
      <c r="O681" s="32">
        <v>747.12170410199997</v>
      </c>
      <c r="P681" s="32">
        <v>707.37780761700003</v>
      </c>
      <c r="Q681" s="32">
        <v>123.108413696</v>
      </c>
      <c r="R681" s="32">
        <v>906.99664306600005</v>
      </c>
      <c r="S681" s="32">
        <v>1129.140258789</v>
      </c>
      <c r="T681" s="32">
        <v>105.44090271</v>
      </c>
      <c r="U681" s="32">
        <v>4102.953125</v>
      </c>
      <c r="V681" s="32">
        <v>2115.5502929690001</v>
      </c>
      <c r="W681" s="32">
        <v>1154.763671875</v>
      </c>
      <c r="X681" s="32">
        <v>82.720474242999998</v>
      </c>
      <c r="Y681" s="32">
        <v>198.87696838400001</v>
      </c>
      <c r="Z681" s="32">
        <v>3325.4008789059999</v>
      </c>
      <c r="AA681" s="32">
        <v>273.97491455099998</v>
      </c>
      <c r="AB681" s="32">
        <v>992.37207031200001</v>
      </c>
      <c r="AC681" s="32">
        <v>6512.990234375</v>
      </c>
      <c r="AD681" s="32">
        <v>2503.4443359380002</v>
      </c>
      <c r="AE681" s="32">
        <v>1489.297485352</v>
      </c>
      <c r="AF681" s="32">
        <v>260.95217895500002</v>
      </c>
      <c r="AG681" s="32">
        <v>1863.6081542970001</v>
      </c>
      <c r="AH681" s="32">
        <v>640.19989013700001</v>
      </c>
      <c r="AI681" s="32">
        <v>436.35437011699997</v>
      </c>
      <c r="AJ681" s="32">
        <v>1199.506835938</v>
      </c>
      <c r="AK681" s="32">
        <v>3769.201171875</v>
      </c>
      <c r="AL681" s="32">
        <v>546.38299560500002</v>
      </c>
      <c r="AM681" s="32">
        <v>1042.380493164</v>
      </c>
      <c r="AN681" s="32">
        <v>2754.7927246089998</v>
      </c>
      <c r="AO681" s="32">
        <v>260.069091797</v>
      </c>
      <c r="AP681" s="32">
        <v>2549.291015625</v>
      </c>
      <c r="AQ681" s="32">
        <v>910.28961181600005</v>
      </c>
      <c r="AR681" s="32">
        <v>1933.3663330080001</v>
      </c>
      <c r="AS681" s="32">
        <v>2691.1174316410002</v>
      </c>
      <c r="AT681" s="32">
        <v>1699.5515136720001</v>
      </c>
      <c r="AU681" s="32">
        <v>1073.2888183590001</v>
      </c>
      <c r="AV681" s="32">
        <v>149.39160156200001</v>
      </c>
      <c r="AW681" s="32">
        <v>1342.8741455080001</v>
      </c>
      <c r="AX681" s="32">
        <v>627.419921875</v>
      </c>
      <c r="AY681" s="32">
        <v>592.24987793000003</v>
      </c>
      <c r="AZ681" s="32">
        <v>442.49429321299999</v>
      </c>
      <c r="BA681" s="32">
        <v>126.33114624</v>
      </c>
      <c r="BB681" s="32">
        <v>1344.30859375</v>
      </c>
      <c r="BC681" s="32">
        <v>2792.7749023440001</v>
      </c>
      <c r="BD681" s="32">
        <v>2166.236328125</v>
      </c>
      <c r="BE681" s="32">
        <v>545.42224121100003</v>
      </c>
      <c r="BF681" s="32">
        <v>617.76177978500004</v>
      </c>
      <c r="BG681" s="32">
        <v>197.37263488799999</v>
      </c>
      <c r="BH681" s="32">
        <v>491.21295165999999</v>
      </c>
      <c r="BI681" s="32">
        <v>10215</v>
      </c>
      <c r="BJ681" s="32">
        <v>4693.5244140619998</v>
      </c>
      <c r="BK681" s="32">
        <v>139.052200317</v>
      </c>
      <c r="BL681" s="32">
        <v>1562.8924560549999</v>
      </c>
      <c r="BM681" s="32">
        <v>3468.7316894529999</v>
      </c>
      <c r="BN681" s="32">
        <v>901.95825195299994</v>
      </c>
      <c r="BO681" s="32">
        <v>3117.7355957029999</v>
      </c>
      <c r="BP681" s="32">
        <v>10630.9375</v>
      </c>
      <c r="BQ681" s="32">
        <v>1462.936889648</v>
      </c>
      <c r="BR681" s="32">
        <v>4720.8212890619998</v>
      </c>
      <c r="BS681" s="32">
        <v>1951.9949951169999</v>
      </c>
      <c r="BT681" s="32">
        <v>1828.1735839840001</v>
      </c>
      <c r="BU681" s="32">
        <v>78.279998778999996</v>
      </c>
      <c r="BV681" s="32">
        <v>1070.215454102</v>
      </c>
      <c r="BW681" s="32">
        <v>343.40066528300002</v>
      </c>
      <c r="BX681" s="32">
        <v>1750.744750977</v>
      </c>
      <c r="BY681" s="32">
        <v>812.49633789100005</v>
      </c>
      <c r="BZ681" s="32">
        <v>804</v>
      </c>
      <c r="CA681" s="32">
        <v>831.13043212900004</v>
      </c>
      <c r="CB681" s="32">
        <v>237.12831115700001</v>
      </c>
      <c r="CC681" s="32">
        <v>45.182174683</v>
      </c>
      <c r="CD681" s="32">
        <v>254.082931519</v>
      </c>
      <c r="CE681" s="32">
        <v>448.66354370099998</v>
      </c>
      <c r="CF681" s="32">
        <v>5812.376953125</v>
      </c>
      <c r="CG681" s="32">
        <v>3969.6057128910002</v>
      </c>
      <c r="CH681" s="32">
        <v>7.8607716559999998</v>
      </c>
      <c r="CI681" s="32">
        <v>2238.1467285160002</v>
      </c>
      <c r="CJ681" s="32">
        <v>452.99932861299999</v>
      </c>
      <c r="CK681" s="32">
        <v>107.84687805199999</v>
      </c>
      <c r="CL681" s="32">
        <v>436.35437011699997</v>
      </c>
      <c r="CM681" s="32">
        <v>166.10786438</v>
      </c>
      <c r="CN681" s="32">
        <v>865.63641357400002</v>
      </c>
      <c r="CO681" s="32">
        <v>1041.127563477</v>
      </c>
      <c r="CP681" s="32">
        <v>786.90228271499996</v>
      </c>
      <c r="CQ681" s="32">
        <v>4785.8579101559999</v>
      </c>
      <c r="CR681" s="32">
        <v>3908.4353027339998</v>
      </c>
      <c r="CS681" s="32">
        <v>1553.7653808590001</v>
      </c>
      <c r="CT681" s="32">
        <v>751.20001220699999</v>
      </c>
      <c r="CU681" s="32">
        <v>8001.8666992190001</v>
      </c>
      <c r="CV681" s="32">
        <v>237.17073059099999</v>
      </c>
      <c r="CW681" s="32">
        <v>256.17474365200002</v>
      </c>
      <c r="CX681" s="32">
        <v>884.60168456999997</v>
      </c>
      <c r="CZ681" s="32">
        <v>1104.6247558590001</v>
      </c>
      <c r="DA681" s="32">
        <v>1265.666992188</v>
      </c>
      <c r="DB681" s="32">
        <v>116.834655762</v>
      </c>
      <c r="DC681" s="34">
        <v>3186</v>
      </c>
      <c r="DD681" s="32">
        <v>2478.8754882809999</v>
      </c>
      <c r="DE681" s="32">
        <v>570.63110351600005</v>
      </c>
      <c r="DG681" s="32">
        <v>0.810000002</v>
      </c>
      <c r="DI681" s="32">
        <v>61.902797698999997</v>
      </c>
      <c r="DJ681" s="32">
        <v>410</v>
      </c>
      <c r="DK681" s="32">
        <v>251.785232544</v>
      </c>
      <c r="DL681" s="32">
        <v>10024.563476562</v>
      </c>
      <c r="DM681" s="32">
        <v>1252.6697998049999</v>
      </c>
      <c r="DN681" s="32">
        <v>2179.6362304690001</v>
      </c>
      <c r="DO681" s="32">
        <v>410</v>
      </c>
      <c r="DP681" s="32">
        <v>456</v>
      </c>
      <c r="DQ681" s="34">
        <v>1188</v>
      </c>
      <c r="DS681" s="32">
        <v>16.29</v>
      </c>
      <c r="DT681" s="32">
        <v>813.62609863299997</v>
      </c>
      <c r="DU681" s="32">
        <v>106.5</v>
      </c>
      <c r="DV681" s="32">
        <v>3441.8857421880002</v>
      </c>
      <c r="DW681" s="32">
        <v>1325.0375976559999</v>
      </c>
      <c r="DX681" s="32">
        <v>363.4</v>
      </c>
      <c r="DY681" s="32">
        <v>355.184814453</v>
      </c>
      <c r="EA681">
        <v>8.8840000000000003</v>
      </c>
      <c r="EB681" s="32">
        <v>535.76922607400002</v>
      </c>
      <c r="EC681" s="32">
        <v>756.40002441399997</v>
      </c>
    </row>
    <row r="682" spans="1:133">
      <c r="A682" s="33">
        <v>44813</v>
      </c>
      <c r="B682" s="32">
        <v>613.76995849599996</v>
      </c>
      <c r="C682" s="32">
        <v>6863.1293945309999</v>
      </c>
      <c r="D682" s="32">
        <v>1195.020507812</v>
      </c>
      <c r="E682" s="32">
        <v>2897.6025390619998</v>
      </c>
      <c r="F682" s="32">
        <v>747.01989746100003</v>
      </c>
      <c r="G682" s="32">
        <v>2760.150390625</v>
      </c>
      <c r="H682" s="32">
        <v>413.47229003899997</v>
      </c>
      <c r="I682" s="32">
        <v>109.270149231</v>
      </c>
      <c r="J682" s="32">
        <v>2290.1130371089998</v>
      </c>
      <c r="K682" s="32">
        <v>1535.920898438</v>
      </c>
      <c r="L682" s="32">
        <v>10494.069335938</v>
      </c>
      <c r="M682" s="32">
        <v>469.54208374000001</v>
      </c>
      <c r="N682" s="32">
        <v>228.10716247600001</v>
      </c>
      <c r="O682" s="32">
        <v>770.294433594</v>
      </c>
      <c r="P682" s="32">
        <v>728.37133789100005</v>
      </c>
      <c r="Q682" s="32">
        <v>125.353271484</v>
      </c>
      <c r="R682" s="32">
        <v>929.98132324200003</v>
      </c>
      <c r="S682" s="32">
        <v>1142.1303710940001</v>
      </c>
      <c r="T682" s="32">
        <v>108.135559082</v>
      </c>
      <c r="U682" s="32">
        <v>4187.8413085940001</v>
      </c>
      <c r="V682" s="32">
        <v>2156.5415039059999</v>
      </c>
      <c r="W682" s="32">
        <v>1165.7565917970001</v>
      </c>
      <c r="X682" s="32">
        <v>86.837516785000005</v>
      </c>
      <c r="Y682" s="32">
        <v>203.717895508</v>
      </c>
      <c r="Z682" s="32">
        <v>3389.5168457029999</v>
      </c>
      <c r="AA682" s="32">
        <v>278.76745605500003</v>
      </c>
      <c r="AB682" s="32">
        <v>997.02667236299999</v>
      </c>
      <c r="AC682" s="32">
        <v>6562.951171875</v>
      </c>
      <c r="AD682" s="32">
        <v>2564.525390625</v>
      </c>
      <c r="AE682" s="32">
        <v>1513.785766602</v>
      </c>
      <c r="AF682" s="32">
        <v>266.28405761699997</v>
      </c>
      <c r="AG682" s="32">
        <v>1871.4881591799999</v>
      </c>
      <c r="AH682" s="32">
        <v>658.19427490199996</v>
      </c>
      <c r="AI682" s="32">
        <v>442.44534301800002</v>
      </c>
      <c r="AJ682" s="32">
        <v>1217.999389648</v>
      </c>
      <c r="AK682" s="32">
        <v>3795.6916503910002</v>
      </c>
      <c r="AL682" s="32">
        <v>560.57739257799994</v>
      </c>
      <c r="AM682" s="32">
        <v>1054.8669433590001</v>
      </c>
      <c r="AN682" s="32">
        <v>2788.7424316410002</v>
      </c>
      <c r="AO682" s="32">
        <v>260.91882324199997</v>
      </c>
      <c r="AP682" s="32">
        <v>2600.2570800779999</v>
      </c>
      <c r="AQ682" s="32">
        <v>932.99847412099996</v>
      </c>
      <c r="AR682" s="32">
        <v>1948.837280273</v>
      </c>
      <c r="AS682" s="32">
        <v>2729.1049804690001</v>
      </c>
      <c r="AT682" s="32">
        <v>1710.0424804690001</v>
      </c>
      <c r="AU682" s="32">
        <v>1098.272094727</v>
      </c>
      <c r="AV682" s="32">
        <v>151.08869934099999</v>
      </c>
      <c r="AW682" s="32">
        <v>1347.2697753909999</v>
      </c>
      <c r="AX682" s="32">
        <v>634.00970458999996</v>
      </c>
      <c r="AY682" s="32">
        <v>605.744140625</v>
      </c>
      <c r="AZ682" s="32">
        <v>450.234619141</v>
      </c>
      <c r="BA682" s="32">
        <v>126.08118438699999</v>
      </c>
      <c r="BB682" s="32">
        <v>1354.3035888669999</v>
      </c>
      <c r="BC682" s="32">
        <v>2924.693359375</v>
      </c>
      <c r="BD682" s="32">
        <v>2200.224609375</v>
      </c>
      <c r="BE682" s="32">
        <v>552.41998291000004</v>
      </c>
      <c r="BF682" s="32">
        <v>629.75708007799994</v>
      </c>
      <c r="BG682" s="32">
        <v>202.36685180699999</v>
      </c>
      <c r="BH682" s="32">
        <v>503.83331298799999</v>
      </c>
      <c r="BI682" s="32">
        <v>10235</v>
      </c>
      <c r="BJ682" s="32">
        <v>4791.494140625</v>
      </c>
      <c r="BK682" s="32">
        <v>139.901000977</v>
      </c>
      <c r="BL682" s="32">
        <v>1586.1303710940001</v>
      </c>
      <c r="BM682" s="32">
        <v>3481.7048339839998</v>
      </c>
      <c r="BN682" s="32">
        <v>915.35162353500004</v>
      </c>
      <c r="BO682" s="32">
        <v>3158.7058105470001</v>
      </c>
      <c r="BP682" s="32">
        <v>10860.849609375</v>
      </c>
      <c r="BQ682" s="32">
        <v>1500.396850586</v>
      </c>
      <c r="BR682" s="32">
        <v>4855.1884765619998</v>
      </c>
      <c r="BS682" s="32">
        <v>2005.9396972659999</v>
      </c>
      <c r="BT682" s="32">
        <v>1841.7434082029999</v>
      </c>
      <c r="BU682" s="32">
        <v>78.440002441000004</v>
      </c>
      <c r="BV682" s="32">
        <v>1079.500366211</v>
      </c>
      <c r="BW682" s="32">
        <v>349.88748168900003</v>
      </c>
      <c r="BX682" s="32">
        <v>1788.2072753909999</v>
      </c>
      <c r="BY682" s="32">
        <v>837.49316406200001</v>
      </c>
      <c r="BZ682" s="32">
        <v>812</v>
      </c>
      <c r="CA682" s="32">
        <v>855.69879150400004</v>
      </c>
      <c r="CB682" s="32">
        <v>241.82295227099999</v>
      </c>
      <c r="CC682" s="32">
        <v>45.931385040000002</v>
      </c>
      <c r="CD682" s="32">
        <v>260.47494506800001</v>
      </c>
      <c r="CE682" s="32">
        <v>451.72024536100002</v>
      </c>
      <c r="CF682" s="32">
        <v>5878.3364257809999</v>
      </c>
      <c r="CG682" s="32">
        <v>3997.5883789059999</v>
      </c>
      <c r="CH682" s="32">
        <v>8.2108783719999998</v>
      </c>
      <c r="CI682" s="32">
        <v>2267.7255859380002</v>
      </c>
      <c r="CJ682" s="32">
        <v>469.58480835</v>
      </c>
      <c r="CK682" s="32">
        <v>108.426597595</v>
      </c>
      <c r="CL682" s="32">
        <v>442.44534301800002</v>
      </c>
      <c r="CM682" s="32">
        <v>168.68550109899999</v>
      </c>
      <c r="CN682" s="32">
        <v>874.63256835899995</v>
      </c>
      <c r="CO682" s="32">
        <v>1050.1199951169999</v>
      </c>
      <c r="CP682" s="32">
        <v>783.904296875</v>
      </c>
      <c r="CQ682" s="32">
        <v>4933.7299804690001</v>
      </c>
      <c r="CR682" s="32">
        <v>3949.9025878910002</v>
      </c>
      <c r="CS682" s="32">
        <v>1583.455078125</v>
      </c>
      <c r="CT682" s="32">
        <v>756.79998779300001</v>
      </c>
      <c r="CU682" s="32">
        <v>8001.8666992190001</v>
      </c>
      <c r="CV682" s="32">
        <v>239.66830444300001</v>
      </c>
      <c r="CW682" s="32">
        <v>261.86526489300002</v>
      </c>
      <c r="CX682" s="32">
        <v>901.40789794900002</v>
      </c>
      <c r="CZ682" s="32">
        <v>1141.6121826169999</v>
      </c>
      <c r="DA682" s="32">
        <v>1284.6545410159999</v>
      </c>
      <c r="DB682" s="32">
        <v>117.63455200200001</v>
      </c>
      <c r="DC682" s="34">
        <v>3250</v>
      </c>
      <c r="DD682" s="32">
        <v>2532.8508300779999</v>
      </c>
      <c r="DE682" s="32">
        <v>584.42211914100005</v>
      </c>
      <c r="DG682" s="32">
        <v>0.810000002</v>
      </c>
      <c r="DI682" s="32">
        <v>64.538642882999994</v>
      </c>
      <c r="DJ682" s="32">
        <v>405.2</v>
      </c>
      <c r="DK682" s="32">
        <v>259.08480835</v>
      </c>
      <c r="DL682" s="32">
        <v>10129.5078125</v>
      </c>
      <c r="DM682" s="32">
        <v>1282.138671875</v>
      </c>
      <c r="DN682" s="32">
        <v>2277.5302734380002</v>
      </c>
      <c r="DO682" s="32">
        <v>405.2</v>
      </c>
      <c r="DP682" s="32">
        <v>464.5</v>
      </c>
      <c r="DQ682" s="34">
        <v>1187</v>
      </c>
      <c r="DS682" s="32">
        <v>16.190000000000001</v>
      </c>
      <c r="DT682" s="32">
        <v>816.63793945299994</v>
      </c>
      <c r="DU682" s="32">
        <v>107.5</v>
      </c>
      <c r="DV682" s="32">
        <v>3545.822265625</v>
      </c>
      <c r="DW682" s="32">
        <v>1354.901977539</v>
      </c>
      <c r="DX682" s="32">
        <v>346.2</v>
      </c>
      <c r="DY682" s="32">
        <v>358.78366088899998</v>
      </c>
      <c r="EA682">
        <v>8.8290000000000006</v>
      </c>
      <c r="EB682" s="32">
        <v>535.76922607400002</v>
      </c>
      <c r="EC682" s="32">
        <v>781.20001220699999</v>
      </c>
    </row>
    <row r="683" spans="1:133">
      <c r="A683" s="33">
        <v>44816</v>
      </c>
      <c r="B683" s="32">
        <v>626.76086425799997</v>
      </c>
      <c r="C683" s="32">
        <v>7025.0620117190001</v>
      </c>
      <c r="D683" s="32">
        <v>1215.0124511720001</v>
      </c>
      <c r="E683" s="32">
        <v>2919.5922851559999</v>
      </c>
      <c r="F683" s="32">
        <v>754.01635742200006</v>
      </c>
      <c r="G683" s="32">
        <v>2805.1037597660002</v>
      </c>
      <c r="H683" s="32">
        <v>422.25897216800001</v>
      </c>
      <c r="I683" s="32">
        <v>111.119857788</v>
      </c>
      <c r="J683" s="32">
        <v>2309.10546875</v>
      </c>
      <c r="K683" s="32">
        <v>1573.8942871090001</v>
      </c>
      <c r="L683" s="32">
        <v>10616.000976562</v>
      </c>
      <c r="M683" s="32">
        <v>479.380126953</v>
      </c>
      <c r="N683" s="32">
        <v>231.70570373499999</v>
      </c>
      <c r="O683" s="32">
        <v>796.66345214800003</v>
      </c>
      <c r="P683" s="32">
        <v>752.16387939499998</v>
      </c>
      <c r="Q683" s="32">
        <v>129.304229736</v>
      </c>
      <c r="R683" s="32">
        <v>945.970703125</v>
      </c>
      <c r="S683" s="32">
        <v>1166.6118164059999</v>
      </c>
      <c r="T683" s="32">
        <v>110.43099975600001</v>
      </c>
      <c r="U683" s="32">
        <v>4349.8134765619998</v>
      </c>
      <c r="V683" s="32">
        <v>2195.5336914059999</v>
      </c>
      <c r="W683" s="32">
        <v>1194.23828125</v>
      </c>
      <c r="X683" s="32">
        <v>87.077339171999995</v>
      </c>
      <c r="Y683" s="32">
        <v>201.32237243700001</v>
      </c>
      <c r="Z683" s="32">
        <v>3556.0258789059999</v>
      </c>
      <c r="AA683" s="32">
        <v>287.85333251999998</v>
      </c>
      <c r="AB683" s="32">
        <v>1003.5432128910001</v>
      </c>
      <c r="AC683" s="32">
        <v>6622.9057617190001</v>
      </c>
      <c r="AD683" s="32">
        <v>2668.9833984380002</v>
      </c>
      <c r="AE683" s="32">
        <v>1548.7694091799999</v>
      </c>
      <c r="AF683" s="32">
        <v>264.82046508799999</v>
      </c>
      <c r="AG683" s="32">
        <v>1897.098022461</v>
      </c>
      <c r="AH683" s="32">
        <v>668.79095458999996</v>
      </c>
      <c r="AI683" s="32">
        <v>444.142822266</v>
      </c>
      <c r="AJ683" s="32">
        <v>1256.9832763669999</v>
      </c>
      <c r="AK683" s="32">
        <v>3834.1784667970001</v>
      </c>
      <c r="AL683" s="32">
        <v>569.77368164100005</v>
      </c>
      <c r="AM683" s="32">
        <v>1076.843383789</v>
      </c>
      <c r="AN683" s="32">
        <v>2769.3422851559999</v>
      </c>
      <c r="AO683" s="32">
        <v>263.917877197</v>
      </c>
      <c r="AP683" s="32">
        <v>2671.2094726559999</v>
      </c>
      <c r="AQ683" s="32">
        <v>947.55523681600005</v>
      </c>
      <c r="AR683" s="32">
        <v>1948.3381347659999</v>
      </c>
      <c r="AS683" s="32">
        <v>2797.0825195309999</v>
      </c>
      <c r="AT683" s="32">
        <v>1771.4899902340001</v>
      </c>
      <c r="AU683" s="32">
        <v>1117.2595214840001</v>
      </c>
      <c r="AV683" s="32">
        <v>154.53273010300001</v>
      </c>
      <c r="AW683" s="32">
        <v>1376.2410888669999</v>
      </c>
      <c r="AX683" s="32">
        <v>644.193847656</v>
      </c>
      <c r="AY683" s="32">
        <v>617.73907470699999</v>
      </c>
      <c r="AZ683" s="32">
        <v>457.27578735399999</v>
      </c>
      <c r="BA683" s="32">
        <v>131.48036193799999</v>
      </c>
      <c r="BB683" s="32">
        <v>1405.2770996090001</v>
      </c>
      <c r="BC683" s="32">
        <v>2988.6538085940001</v>
      </c>
      <c r="BD683" s="32">
        <v>2270.1994628910002</v>
      </c>
      <c r="BE683" s="32">
        <v>554.61926269499997</v>
      </c>
      <c r="BF683" s="32">
        <v>637.55407714800003</v>
      </c>
      <c r="BG683" s="32">
        <v>213.154418945</v>
      </c>
      <c r="BH683" s="32">
        <v>507.11138915999999</v>
      </c>
      <c r="BI683" s="32">
        <v>10710</v>
      </c>
      <c r="BJ683" s="32">
        <v>4867.4697265619998</v>
      </c>
      <c r="BK683" s="32">
        <v>144.294754028</v>
      </c>
      <c r="BL683" s="32">
        <v>1634.768188477</v>
      </c>
      <c r="BM683" s="32">
        <v>3501.6628417970001</v>
      </c>
      <c r="BN683" s="32">
        <v>921.34863281200001</v>
      </c>
      <c r="BO683" s="32">
        <v>3247.1413574220001</v>
      </c>
      <c r="BP683" s="32">
        <v>11055.774414062</v>
      </c>
      <c r="BQ683" s="32">
        <v>1517.878295898</v>
      </c>
      <c r="BR683" s="32">
        <v>4939.6049804690001</v>
      </c>
      <c r="BS683" s="32">
        <v>2052.8916015619998</v>
      </c>
      <c r="BT683" s="32">
        <v>1871.690429688</v>
      </c>
      <c r="BU683" s="32">
        <v>80.669998168999996</v>
      </c>
      <c r="BV683" s="32">
        <v>1079.9890136720001</v>
      </c>
      <c r="BW683" s="32">
        <v>362.66143798799999</v>
      </c>
      <c r="BX683" s="32">
        <v>1803.691772461</v>
      </c>
      <c r="BY683" s="32">
        <v>849.49151611299999</v>
      </c>
      <c r="BZ683" s="32">
        <v>856</v>
      </c>
      <c r="CA683" s="32">
        <v>881.66534423799999</v>
      </c>
      <c r="CB683" s="32">
        <v>256.60598754900002</v>
      </c>
      <c r="CC683" s="32">
        <v>46.910346984999997</v>
      </c>
      <c r="CD683" s="32">
        <v>269.16409301800002</v>
      </c>
      <c r="CE683" s="32">
        <v>463.60763549799998</v>
      </c>
      <c r="CF683" s="32">
        <v>6060.22265625</v>
      </c>
      <c r="CG683" s="32">
        <v>4091.5322265619998</v>
      </c>
      <c r="CH683" s="32">
        <v>8.4209451679999994</v>
      </c>
      <c r="CI683" s="32">
        <v>2288.9245605470001</v>
      </c>
      <c r="CJ683" s="32">
        <v>480.11300659199998</v>
      </c>
      <c r="CK683" s="32">
        <v>110.505561829</v>
      </c>
      <c r="CL683" s="32">
        <v>444.142822266</v>
      </c>
      <c r="CM683" s="32">
        <v>173.80082702600001</v>
      </c>
      <c r="CN683" s="32">
        <v>890.62585449200003</v>
      </c>
      <c r="CO683" s="32">
        <v>1069.104125977</v>
      </c>
      <c r="CP683" s="32">
        <v>790.10028076200001</v>
      </c>
      <c r="CQ683" s="32">
        <v>5051.6274414059999</v>
      </c>
      <c r="CR683" s="32">
        <v>4017.3503417970001</v>
      </c>
      <c r="CS683" s="32">
        <v>1598.7497558590001</v>
      </c>
      <c r="CT683" s="32">
        <v>795.20001220699999</v>
      </c>
      <c r="CU683" s="32">
        <v>8095.841796875</v>
      </c>
      <c r="CV683" s="32">
        <v>252.85557556200001</v>
      </c>
      <c r="CW683" s="32">
        <v>265.35949706999997</v>
      </c>
      <c r="CX683" s="32">
        <v>916.43469238299997</v>
      </c>
      <c r="CZ683" s="32">
        <v>1185.597290039</v>
      </c>
      <c r="DA683" s="32">
        <v>1315.1345214840001</v>
      </c>
      <c r="DB683" s="32">
        <v>126.683357239</v>
      </c>
      <c r="DC683" s="34">
        <v>3302</v>
      </c>
      <c r="DD683" s="32">
        <v>2594.8229980470001</v>
      </c>
      <c r="DE683" s="32">
        <v>616.60137939499998</v>
      </c>
      <c r="DG683" s="32">
        <v>0.810000002</v>
      </c>
      <c r="DI683" s="32">
        <v>66.655326842999997</v>
      </c>
      <c r="DJ683" s="32">
        <v>404.1</v>
      </c>
      <c r="DK683" s="32">
        <v>267.78427124000001</v>
      </c>
      <c r="DL683" s="32">
        <v>10254.438476562</v>
      </c>
      <c r="DM683" s="32">
        <v>1291.12890625</v>
      </c>
      <c r="DN683" s="32">
        <v>2324.9790039059999</v>
      </c>
      <c r="DO683" s="32">
        <v>404.1</v>
      </c>
      <c r="DP683" s="32">
        <v>481.7</v>
      </c>
      <c r="DQ683" s="34">
        <v>1190</v>
      </c>
      <c r="DS683" s="32">
        <v>17.98</v>
      </c>
      <c r="DT683" s="32">
        <v>836.86022949200003</v>
      </c>
      <c r="DU683" s="32">
        <v>107</v>
      </c>
      <c r="DV683" s="32">
        <v>3591.7941894529999</v>
      </c>
      <c r="DW683" s="32">
        <v>1374.5496826169999</v>
      </c>
      <c r="DX683" s="32">
        <v>391.9</v>
      </c>
      <c r="DY683" s="32">
        <v>364.88168335</v>
      </c>
      <c r="EA683">
        <v>9.4009999999999998</v>
      </c>
      <c r="EB683" s="32">
        <v>538.21557617200006</v>
      </c>
      <c r="EC683" s="32">
        <v>789.79998779300001</v>
      </c>
    </row>
    <row r="684" spans="1:133">
      <c r="A684" s="33">
        <v>44817</v>
      </c>
      <c r="B684" s="32">
        <v>611.77136230500003</v>
      </c>
      <c r="C684" s="32">
        <v>6817.1494140619998</v>
      </c>
      <c r="D684" s="32">
        <v>1209.5147705080001</v>
      </c>
      <c r="E684" s="32">
        <v>2895.6037597660002</v>
      </c>
      <c r="F684" s="32">
        <v>739.02398681600005</v>
      </c>
      <c r="G684" s="32">
        <v>2783.1264648440001</v>
      </c>
      <c r="H684" s="32">
        <v>409.27862548799999</v>
      </c>
      <c r="I684" s="32">
        <v>106.259468079</v>
      </c>
      <c r="J684" s="32">
        <v>2286.1145019529999</v>
      </c>
      <c r="K684" s="32">
        <v>1561.902709961</v>
      </c>
      <c r="L684" s="32">
        <v>10322.166015625</v>
      </c>
      <c r="M684" s="32">
        <v>473.656158447</v>
      </c>
      <c r="N684" s="32">
        <v>225.90806579599999</v>
      </c>
      <c r="O684" s="32">
        <v>783.67858886700003</v>
      </c>
      <c r="P684" s="32">
        <v>736.36877441399997</v>
      </c>
      <c r="Q684" s="32">
        <v>129.03485107399999</v>
      </c>
      <c r="R684" s="32">
        <v>905.39764404300001</v>
      </c>
      <c r="S684" s="32">
        <v>1126.142578125</v>
      </c>
      <c r="T684" s="32">
        <v>106.438926697</v>
      </c>
      <c r="U684" s="32">
        <v>4221.0166015619998</v>
      </c>
      <c r="V684" s="32">
        <v>2137.5456542970001</v>
      </c>
      <c r="W684" s="32">
        <v>1162.258789062</v>
      </c>
      <c r="X684" s="32">
        <v>84.878921508999994</v>
      </c>
      <c r="Y684" s="32">
        <v>199.47584533700001</v>
      </c>
      <c r="Z684" s="32">
        <v>3481.3837890619998</v>
      </c>
      <c r="AA684" s="32">
        <v>279.56622314499998</v>
      </c>
      <c r="AB684" s="32">
        <v>1005.405090332</v>
      </c>
      <c r="AC684" s="32">
        <v>6558.955078125</v>
      </c>
      <c r="AD684" s="32">
        <v>2628.2624511720001</v>
      </c>
      <c r="AE684" s="32">
        <v>1539.273803711</v>
      </c>
      <c r="AF684" s="32">
        <v>254.26103210400001</v>
      </c>
      <c r="AG684" s="32">
        <v>1899.067993164</v>
      </c>
      <c r="AH684" s="32">
        <v>642.79907226600005</v>
      </c>
      <c r="AI684" s="32">
        <v>441.64651489300002</v>
      </c>
      <c r="AJ684" s="32">
        <v>1224.4968261720001</v>
      </c>
      <c r="AK684" s="32">
        <v>3802.689453125</v>
      </c>
      <c r="AL684" s="32">
        <v>561.77691650400004</v>
      </c>
      <c r="AM684" s="32">
        <v>1070.3504638669999</v>
      </c>
      <c r="AN684" s="32">
        <v>2686.892578125</v>
      </c>
      <c r="AO684" s="32">
        <v>266.517089844</v>
      </c>
      <c r="AP684" s="32">
        <v>2661.2158203119998</v>
      </c>
      <c r="AQ684" s="32">
        <v>930.86334228500004</v>
      </c>
      <c r="AR684" s="32">
        <v>1943.3475341799999</v>
      </c>
      <c r="AS684" s="32">
        <v>2733.103515625</v>
      </c>
      <c r="AT684" s="32">
        <v>1771.4899902340001</v>
      </c>
      <c r="AU684" s="32">
        <v>1091.2768554690001</v>
      </c>
      <c r="AV684" s="32">
        <v>148.94239807100001</v>
      </c>
      <c r="AW684" s="32">
        <v>1358.0590820309999</v>
      </c>
      <c r="AX684" s="32">
        <v>626.820800781</v>
      </c>
      <c r="AY684" s="32">
        <v>627.734863281</v>
      </c>
      <c r="AZ684" s="32">
        <v>460.97109985399999</v>
      </c>
      <c r="BA684" s="32">
        <v>127.181015015</v>
      </c>
      <c r="BB684" s="32">
        <v>1359.3010253909999</v>
      </c>
      <c r="BC684" s="32">
        <v>2918.697265625</v>
      </c>
      <c r="BD684" s="32">
        <v>2229.2141113279999</v>
      </c>
      <c r="BE684" s="32">
        <v>546.62188720699999</v>
      </c>
      <c r="BF684" s="32">
        <v>617.56176757799994</v>
      </c>
      <c r="BG684" s="32">
        <v>209.758346558</v>
      </c>
      <c r="BH684" s="32">
        <v>500.39141845699999</v>
      </c>
      <c r="BI684" s="32">
        <v>10495</v>
      </c>
      <c r="BJ684" s="32">
        <v>4828.4829101559999</v>
      </c>
      <c r="BK684" s="32">
        <v>142.547241211</v>
      </c>
      <c r="BL684" s="32">
        <v>1613.692016602</v>
      </c>
      <c r="BM684" s="32">
        <v>3487.6921386720001</v>
      </c>
      <c r="BN684" s="32">
        <v>923.34765625</v>
      </c>
      <c r="BO684" s="32">
        <v>3175.1938476559999</v>
      </c>
      <c r="BP684" s="32">
        <v>10805.87109375</v>
      </c>
      <c r="BQ684" s="32">
        <v>1458.4416503909999</v>
      </c>
      <c r="BR684" s="32">
        <v>4904.1401367190001</v>
      </c>
      <c r="BS684" s="32">
        <v>2014.9304199220001</v>
      </c>
      <c r="BT684" s="32">
        <v>1849.2302246090001</v>
      </c>
      <c r="BU684" s="32">
        <v>78.269996642999999</v>
      </c>
      <c r="BV684" s="32">
        <v>1068.2606201169999</v>
      </c>
      <c r="BW684" s="32">
        <v>352.08291625999999</v>
      </c>
      <c r="BX684" s="32">
        <v>1791.2042236330001</v>
      </c>
      <c r="BY684" s="32">
        <v>807.29705810500002</v>
      </c>
      <c r="BZ684" s="32">
        <v>821</v>
      </c>
      <c r="CA684" s="32">
        <v>859.29418945299994</v>
      </c>
      <c r="CB684" s="32">
        <v>246.91708374000001</v>
      </c>
      <c r="CC684" s="32">
        <v>46.415870667</v>
      </c>
      <c r="CD684" s="32">
        <v>269.36389160200002</v>
      </c>
      <c r="CE684" s="32">
        <v>450.70132446299999</v>
      </c>
      <c r="CF684" s="32">
        <v>5824.3696289059999</v>
      </c>
      <c r="CG684" s="32">
        <v>4075.5417480470001</v>
      </c>
      <c r="CH684" s="32">
        <v>7.9107851980000001</v>
      </c>
      <c r="CI684" s="32">
        <v>2294.8395996089998</v>
      </c>
      <c r="CJ684" s="32">
        <v>478.52658081099997</v>
      </c>
      <c r="CK684" s="32">
        <v>109.046287537</v>
      </c>
      <c r="CL684" s="32">
        <v>441.64651489300002</v>
      </c>
      <c r="CM684" s="32">
        <v>171.78265380900001</v>
      </c>
      <c r="CN684" s="32">
        <v>865.63641357400002</v>
      </c>
      <c r="CO684" s="32">
        <v>1028.1384277340001</v>
      </c>
      <c r="CP684" s="32">
        <v>793.49810791000004</v>
      </c>
      <c r="CQ684" s="32">
        <v>5061.619140625</v>
      </c>
      <c r="CR684" s="32">
        <v>4014.3525390619998</v>
      </c>
      <c r="CS684" s="32">
        <v>1561.8625488279999</v>
      </c>
      <c r="CT684" s="32">
        <v>679.20001220699999</v>
      </c>
      <c r="CU684" s="32">
        <v>8001.8666992190001</v>
      </c>
      <c r="CV684" s="32">
        <v>245.063110352</v>
      </c>
      <c r="CW684" s="32">
        <v>261.86526489300002</v>
      </c>
      <c r="CX684" s="32">
        <v>923.94805908199999</v>
      </c>
      <c r="CZ684" s="32">
        <v>1149.6094970700001</v>
      </c>
      <c r="DA684" s="32">
        <v>1265.666992188</v>
      </c>
      <c r="DB684" s="32">
        <v>121.883995056</v>
      </c>
      <c r="DC684" s="34">
        <v>3286</v>
      </c>
      <c r="DD684" s="32">
        <v>2574.8322753910002</v>
      </c>
      <c r="DE684" s="32">
        <v>599.61224365199996</v>
      </c>
      <c r="DG684" s="32">
        <v>0.810000002</v>
      </c>
      <c r="DI684" s="32">
        <v>66.235984802000004</v>
      </c>
      <c r="DJ684" s="32">
        <v>416.9</v>
      </c>
      <c r="DK684" s="32">
        <v>263.48455810500002</v>
      </c>
      <c r="DL684" s="32">
        <v>10144.499023438</v>
      </c>
      <c r="DM684" s="32">
        <v>1244.178710938</v>
      </c>
      <c r="DN684" s="32">
        <v>2298.5075683589998</v>
      </c>
      <c r="DO684" s="32">
        <v>416.9</v>
      </c>
      <c r="DP684" s="32">
        <v>486.9</v>
      </c>
      <c r="DQ684" s="34">
        <v>1190</v>
      </c>
      <c r="DS684" s="32">
        <v>18.39</v>
      </c>
      <c r="DT684" s="32">
        <v>830.40631103500004</v>
      </c>
      <c r="DU684" s="32">
        <v>107.5</v>
      </c>
      <c r="DV684" s="32">
        <v>3599.7890625</v>
      </c>
      <c r="DW684" s="32">
        <v>1352.544311523</v>
      </c>
      <c r="DX684" s="32">
        <v>394</v>
      </c>
      <c r="DY684" s="32">
        <v>353.58535766599999</v>
      </c>
      <c r="EA684">
        <v>9.6449999999999996</v>
      </c>
      <c r="EB684" s="32">
        <v>538.21557617200006</v>
      </c>
      <c r="EC684" s="32">
        <v>772.40002441399997</v>
      </c>
    </row>
    <row r="685" spans="1:133">
      <c r="A685" s="33">
        <v>44818</v>
      </c>
      <c r="B685" s="32">
        <v>611.971191406</v>
      </c>
      <c r="C685" s="32">
        <v>6743.1801757809999</v>
      </c>
      <c r="D685" s="32">
        <v>1164.0329589840001</v>
      </c>
      <c r="E685" s="32">
        <v>2808.6457519529999</v>
      </c>
      <c r="F685" s="32">
        <v>722.23248291000004</v>
      </c>
      <c r="G685" s="32">
        <v>2681.2316894529999</v>
      </c>
      <c r="H685" s="32">
        <v>405.58428955099998</v>
      </c>
      <c r="I685" s="32">
        <v>105.295257568</v>
      </c>
      <c r="J685" s="32">
        <v>2252.1276855470001</v>
      </c>
      <c r="K685" s="32">
        <v>1517.93359375</v>
      </c>
      <c r="L685" s="32">
        <v>10146.265625</v>
      </c>
      <c r="M685" s="32">
        <v>464.08648681599999</v>
      </c>
      <c r="N685" s="32">
        <v>227.70733642600001</v>
      </c>
      <c r="O685" s="32">
        <v>755.71148681600005</v>
      </c>
      <c r="P685" s="32">
        <v>734.56927490199996</v>
      </c>
      <c r="Q685" s="32">
        <v>124.904289246</v>
      </c>
      <c r="R685" s="32">
        <v>889.00848388700001</v>
      </c>
      <c r="S685" s="32">
        <v>1089.1707763669999</v>
      </c>
      <c r="T685" s="32">
        <v>103.394958496</v>
      </c>
      <c r="U685" s="32">
        <v>4173.2060546880002</v>
      </c>
      <c r="V685" s="32">
        <v>2063.5615234380002</v>
      </c>
      <c r="W685" s="32">
        <v>1132.2778320309999</v>
      </c>
      <c r="X685" s="32">
        <v>82.340751647999994</v>
      </c>
      <c r="Y685" s="32">
        <v>195.53324890100001</v>
      </c>
      <c r="Z685" s="32">
        <v>3325.4008789059999</v>
      </c>
      <c r="AA685" s="32">
        <v>271.578613281</v>
      </c>
      <c r="AB685" s="32">
        <v>980.73541259800004</v>
      </c>
      <c r="AC685" s="32">
        <v>6449.0395507809999</v>
      </c>
      <c r="AD685" s="32">
        <v>2556.5583496089998</v>
      </c>
      <c r="AE685" s="32">
        <v>1495.294555664</v>
      </c>
      <c r="AF685" s="32">
        <v>244.91175842300001</v>
      </c>
      <c r="AG685" s="32">
        <v>1878.3829345700001</v>
      </c>
      <c r="AH685" s="32">
        <v>622.60540771499996</v>
      </c>
      <c r="AI685" s="32">
        <v>436.65393066399997</v>
      </c>
      <c r="AJ685" s="32">
        <v>1201.5061035159999</v>
      </c>
      <c r="AK685" s="32">
        <v>3762.2033691410002</v>
      </c>
      <c r="AL685" s="32">
        <v>548.58215331999997</v>
      </c>
      <c r="AM685" s="32">
        <v>1037.8852539059999</v>
      </c>
      <c r="AN685" s="32">
        <v>2715.9924316410002</v>
      </c>
      <c r="AO685" s="32">
        <v>270.21594238300003</v>
      </c>
      <c r="AP685" s="32">
        <v>2667.2121582029999</v>
      </c>
      <c r="AQ685" s="32">
        <v>910.28961181600005</v>
      </c>
      <c r="AR685" s="32">
        <v>1898.4318847659999</v>
      </c>
      <c r="AS685" s="32">
        <v>2721.1076660160002</v>
      </c>
      <c r="AT685" s="32">
        <v>1770.4909667970001</v>
      </c>
      <c r="AU685" s="32">
        <v>1053.3020019529999</v>
      </c>
      <c r="AV685" s="32">
        <v>142.05429077100001</v>
      </c>
      <c r="AW685" s="32">
        <v>1330.8858642580001</v>
      </c>
      <c r="AX685" s="32">
        <v>618.43389892599998</v>
      </c>
      <c r="AY685" s="32">
        <v>624.23638916000004</v>
      </c>
      <c r="AZ685" s="32">
        <v>461.72015380900001</v>
      </c>
      <c r="BA685" s="32">
        <v>125.88121032700001</v>
      </c>
      <c r="BB685" s="32">
        <v>1327.8171386720001</v>
      </c>
      <c r="BC685" s="32">
        <v>2849.7397460940001</v>
      </c>
      <c r="BD685" s="32">
        <v>2197.2253417970001</v>
      </c>
      <c r="BE685" s="32">
        <v>536.22521972699997</v>
      </c>
      <c r="BF685" s="32">
        <v>606.36608886700003</v>
      </c>
      <c r="BG685" s="32">
        <v>202.66651916500001</v>
      </c>
      <c r="BH685" s="32">
        <v>494.49099731400003</v>
      </c>
      <c r="BI685" s="32">
        <v>10325</v>
      </c>
      <c r="BJ685" s="32">
        <v>4811.4877929690001</v>
      </c>
      <c r="BK685" s="32">
        <v>140.250488281</v>
      </c>
      <c r="BL685" s="32">
        <v>1567.7563476559999</v>
      </c>
      <c r="BM685" s="32">
        <v>3398.3796386720001</v>
      </c>
      <c r="BN685" s="32">
        <v>903.75726318399995</v>
      </c>
      <c r="BO685" s="32">
        <v>3054.7810058589998</v>
      </c>
      <c r="BP685" s="32">
        <v>10595.951171875</v>
      </c>
      <c r="BQ685" s="32">
        <v>1419.483398438</v>
      </c>
      <c r="BR685" s="32">
        <v>4793.25</v>
      </c>
      <c r="BS685" s="32">
        <v>1942.0053710940001</v>
      </c>
      <c r="BT685" s="32">
        <v>1818.347290039</v>
      </c>
      <c r="BU685" s="32">
        <v>75.160003661999994</v>
      </c>
      <c r="BV685" s="32">
        <v>1039.916992188</v>
      </c>
      <c r="BW685" s="32">
        <v>346.29473876999998</v>
      </c>
      <c r="BX685" s="32">
        <v>1744.750976562</v>
      </c>
      <c r="BY685" s="32">
        <v>826.89453125</v>
      </c>
      <c r="BZ685" s="32">
        <v>799.5</v>
      </c>
      <c r="CA685" s="32">
        <v>835.32507324200003</v>
      </c>
      <c r="CB685" s="32">
        <v>243.62086486800001</v>
      </c>
      <c r="CC685" s="32">
        <v>46.161140441999997</v>
      </c>
      <c r="CD685" s="32">
        <v>269.36389160200002</v>
      </c>
      <c r="CE685" s="32">
        <v>432.36080932599998</v>
      </c>
      <c r="CF685" s="32">
        <v>5798.3857421880002</v>
      </c>
      <c r="CG685" s="32">
        <v>3962.6096191410002</v>
      </c>
      <c r="CH685" s="32">
        <v>7.8190908429999997</v>
      </c>
      <c r="CI685" s="32">
        <v>2308.150390625</v>
      </c>
      <c r="CJ685" s="32">
        <v>474.82489013700001</v>
      </c>
      <c r="CK685" s="32">
        <v>107.067260742</v>
      </c>
      <c r="CL685" s="32">
        <v>436.65393066399997</v>
      </c>
      <c r="CM685" s="32">
        <v>169.74453735399999</v>
      </c>
      <c r="CN685" s="32">
        <v>856.64019775400004</v>
      </c>
      <c r="CO685" s="32">
        <v>1016.14855957</v>
      </c>
      <c r="CP685" s="32">
        <v>770.91247558600003</v>
      </c>
      <c r="CQ685" s="32">
        <v>4891.7661132809999</v>
      </c>
      <c r="CR685" s="32">
        <v>3962.3930664059999</v>
      </c>
      <c r="CS685" s="32">
        <v>1539.3703613279999</v>
      </c>
      <c r="CT685" s="32">
        <v>623.20001220699999</v>
      </c>
      <c r="CU685" s="32">
        <v>7897.89453125</v>
      </c>
      <c r="CV685" s="32">
        <v>237.07083129899999</v>
      </c>
      <c r="CW685" s="32">
        <v>259.36941528300002</v>
      </c>
      <c r="CX685" s="32">
        <v>924.93658447300004</v>
      </c>
      <c r="CZ685" s="32">
        <v>1113.621704102</v>
      </c>
      <c r="DA685" s="32">
        <v>1241.1831054690001</v>
      </c>
      <c r="DB685" s="32">
        <v>120.18421936</v>
      </c>
      <c r="DC685" s="34">
        <v>3298</v>
      </c>
      <c r="DD685" s="32">
        <v>2524.8547363279999</v>
      </c>
      <c r="DE685" s="32">
        <v>582.62329101600005</v>
      </c>
      <c r="DG685" s="32">
        <v>0.810000002</v>
      </c>
      <c r="DI685" s="32">
        <v>62.701534271</v>
      </c>
      <c r="DJ685" s="32">
        <v>413</v>
      </c>
      <c r="DK685" s="32">
        <v>251.385253906</v>
      </c>
      <c r="DL685" s="32">
        <v>9928.615234375</v>
      </c>
      <c r="DM685" s="32">
        <v>1216.708007812</v>
      </c>
      <c r="DN685" s="32">
        <v>2245.5646972660002</v>
      </c>
      <c r="DO685" s="32">
        <v>413</v>
      </c>
      <c r="DP685" s="32">
        <v>490.2</v>
      </c>
      <c r="DQ685" s="34">
        <v>1190</v>
      </c>
      <c r="DS685" s="32">
        <v>17.12</v>
      </c>
      <c r="DT685" s="32">
        <v>808.03265380899995</v>
      </c>
      <c r="DU685" s="32">
        <v>106.5</v>
      </c>
      <c r="DV685" s="32">
        <v>3517.8393554690001</v>
      </c>
      <c r="DW685" s="32">
        <v>1391.0535888669999</v>
      </c>
      <c r="DX685" s="32">
        <v>372.1</v>
      </c>
      <c r="DY685" s="32">
        <v>346.88751220699999</v>
      </c>
      <c r="EA685">
        <v>8.8550000000000004</v>
      </c>
      <c r="EB685" s="32">
        <v>538.21557617200006</v>
      </c>
      <c r="EC685" s="32">
        <v>769.20001220699999</v>
      </c>
    </row>
    <row r="686" spans="1:133">
      <c r="A686" s="33">
        <v>44819</v>
      </c>
      <c r="B686" s="32">
        <v>608.77349853500004</v>
      </c>
      <c r="C686" s="32">
        <v>6565.2543945309999</v>
      </c>
      <c r="D686" s="32">
        <v>1151.0382080080001</v>
      </c>
      <c r="E686" s="32">
        <v>2749.6740722660002</v>
      </c>
      <c r="F686" s="32">
        <v>717.63488769499997</v>
      </c>
      <c r="G686" s="32">
        <v>2642.2719726559999</v>
      </c>
      <c r="H686" s="32">
        <v>407.68103027299998</v>
      </c>
      <c r="I686" s="32">
        <v>106.672698975</v>
      </c>
      <c r="J686" s="32">
        <v>2241.1318359380002</v>
      </c>
      <c r="K686" s="32">
        <v>1518.9328613279999</v>
      </c>
      <c r="L686" s="32">
        <v>10124.280273438</v>
      </c>
      <c r="M686" s="32">
        <v>473.74563598600002</v>
      </c>
      <c r="N686" s="32">
        <v>226.50782775900001</v>
      </c>
      <c r="O686" s="32">
        <v>768.29681396499996</v>
      </c>
      <c r="P686" s="32">
        <v>730.97052001999998</v>
      </c>
      <c r="Q686" s="32">
        <v>124.81451416</v>
      </c>
      <c r="R686" s="32">
        <v>876.81677246100003</v>
      </c>
      <c r="S686" s="32">
        <v>1092.66796875</v>
      </c>
      <c r="T686" s="32">
        <v>107.58664703399999</v>
      </c>
      <c r="U686" s="32">
        <v>4197.5991210940001</v>
      </c>
      <c r="V686" s="32">
        <v>2037.567016602</v>
      </c>
      <c r="W686" s="32">
        <v>1131.2785644529999</v>
      </c>
      <c r="X686" s="32">
        <v>81.761177063000005</v>
      </c>
      <c r="Y686" s="32">
        <v>196.88072204599999</v>
      </c>
      <c r="Z686" s="32">
        <v>3437.3637695309999</v>
      </c>
      <c r="AA686" s="32">
        <v>274.17459106400003</v>
      </c>
      <c r="AB686" s="32">
        <v>963.04772949200003</v>
      </c>
      <c r="AC686" s="32">
        <v>6367.1020507809999</v>
      </c>
      <c r="AD686" s="32">
        <v>2567.1813964839998</v>
      </c>
      <c r="AE686" s="32">
        <v>1490.7966308590001</v>
      </c>
      <c r="AF686" s="32">
        <v>234.446655273</v>
      </c>
      <c r="AG686" s="32">
        <v>1896.6055908200001</v>
      </c>
      <c r="AH686" s="32">
        <v>620.605957031</v>
      </c>
      <c r="AI686" s="32">
        <v>441.84622192400002</v>
      </c>
      <c r="AJ686" s="32">
        <v>1232.9932861330001</v>
      </c>
      <c r="AK686" s="32">
        <v>3762.2033691410002</v>
      </c>
      <c r="AL686" s="32">
        <v>552.18072509800004</v>
      </c>
      <c r="AM686" s="32">
        <v>1027.3966064450001</v>
      </c>
      <c r="AN686" s="32">
        <v>2774.1921386720001</v>
      </c>
      <c r="AO686" s="32">
        <v>264.36776733400001</v>
      </c>
      <c r="AP686" s="32">
        <v>2686.19921875</v>
      </c>
      <c r="AQ686" s="32">
        <v>922.71148681600005</v>
      </c>
      <c r="AR686" s="32">
        <v>1908.9122314450001</v>
      </c>
      <c r="AS686" s="32">
        <v>2686.119140625</v>
      </c>
      <c r="AT686" s="32">
        <v>1728.0270996090001</v>
      </c>
      <c r="AU686" s="32">
        <v>1055.30078125</v>
      </c>
      <c r="AV686" s="32">
        <v>144.30043029800001</v>
      </c>
      <c r="AW686" s="32">
        <v>1336.2805175779999</v>
      </c>
      <c r="AX686" s="32">
        <v>617.435546875</v>
      </c>
      <c r="AY686" s="32">
        <v>627.23504638700001</v>
      </c>
      <c r="AZ686" s="32">
        <v>455.977386475</v>
      </c>
      <c r="BA686" s="32">
        <v>128.18086242699999</v>
      </c>
      <c r="BB686" s="32">
        <v>1331.815063477</v>
      </c>
      <c r="BC686" s="32">
        <v>2813.7619628910002</v>
      </c>
      <c r="BD686" s="32">
        <v>2261.2028808589998</v>
      </c>
      <c r="BE686" s="32">
        <v>522.02990722699997</v>
      </c>
      <c r="BF686" s="32">
        <v>602.767578125</v>
      </c>
      <c r="BG686" s="32">
        <v>201.46791076700001</v>
      </c>
      <c r="BH686" s="32">
        <v>499.73577880900001</v>
      </c>
      <c r="BI686" s="32">
        <v>10390</v>
      </c>
      <c r="BJ686" s="32">
        <v>4897.4609375</v>
      </c>
      <c r="BK686" s="32">
        <v>140.89959716800001</v>
      </c>
      <c r="BL686" s="32">
        <v>1592.6153564450001</v>
      </c>
      <c r="BM686" s="32">
        <v>3427.8176269529999</v>
      </c>
      <c r="BN686" s="32">
        <v>903.55743408199999</v>
      </c>
      <c r="BO686" s="32">
        <v>3086.7580566410002</v>
      </c>
      <c r="BP686" s="32">
        <v>10376.034179688</v>
      </c>
      <c r="BQ686" s="32">
        <v>1450.4503173830001</v>
      </c>
      <c r="BR686" s="32">
        <v>4765.2778320309999</v>
      </c>
      <c r="BS686" s="32">
        <v>1985.9602050779999</v>
      </c>
      <c r="BT686" s="32">
        <v>1813.6680908200001</v>
      </c>
      <c r="BU686" s="32">
        <v>76.86000061</v>
      </c>
      <c r="BV686" s="32">
        <v>1036.0075683590001</v>
      </c>
      <c r="BW686" s="32">
        <v>344.39862060500002</v>
      </c>
      <c r="BX686" s="32">
        <v>1733.7618408200001</v>
      </c>
      <c r="BY686" s="32">
        <v>843.49237060500002</v>
      </c>
      <c r="BZ686" s="32">
        <v>801.5</v>
      </c>
      <c r="CA686" s="32">
        <v>849.30700683600003</v>
      </c>
      <c r="CB686" s="32">
        <v>248.41539001500001</v>
      </c>
      <c r="CC686" s="32">
        <v>47.569644928000002</v>
      </c>
      <c r="CD686" s="32">
        <v>273.85827636699997</v>
      </c>
      <c r="CE686" s="32">
        <v>439.15359497100002</v>
      </c>
      <c r="CF686" s="32">
        <v>5844.3569335940001</v>
      </c>
      <c r="CG686" s="32">
        <v>3943.9614257809999</v>
      </c>
      <c r="CH686" s="32">
        <v>8.077504158</v>
      </c>
      <c r="CI686" s="32">
        <v>2282.0224609380002</v>
      </c>
      <c r="CJ686" s="32">
        <v>482.660888672</v>
      </c>
      <c r="CK686" s="32">
        <v>109.186218262</v>
      </c>
      <c r="CL686" s="32">
        <v>441.84622192400002</v>
      </c>
      <c r="CM686" s="32">
        <v>172.08241272000001</v>
      </c>
      <c r="CN686" s="32">
        <v>868.63507080099998</v>
      </c>
      <c r="CO686" s="32">
        <v>999.27081298799999</v>
      </c>
      <c r="CP686" s="32">
        <v>774.31036376999998</v>
      </c>
      <c r="CQ686" s="32">
        <v>4830.8188476559999</v>
      </c>
      <c r="CR686" s="32">
        <v>3966.3898925779999</v>
      </c>
      <c r="CS686" s="32">
        <v>1489.887329102</v>
      </c>
      <c r="CT686" s="32">
        <v>650</v>
      </c>
      <c r="CU686" s="32">
        <v>7799.9204101559999</v>
      </c>
      <c r="CV686" s="32">
        <v>231.7759552</v>
      </c>
      <c r="CW686" s="32">
        <v>262.46426391599999</v>
      </c>
      <c r="CX686" s="32">
        <v>929.87963867200006</v>
      </c>
      <c r="CZ686" s="32">
        <v>1129.6164550779999</v>
      </c>
      <c r="DA686" s="32">
        <v>1230.690063477</v>
      </c>
      <c r="DB686" s="32">
        <v>115.734802246</v>
      </c>
      <c r="DC686" s="34">
        <v>3164</v>
      </c>
      <c r="DD686" s="32">
        <v>2486.8718261720001</v>
      </c>
      <c r="DE686" s="32">
        <v>569.03210449200003</v>
      </c>
      <c r="DG686" s="32">
        <v>0.810000002</v>
      </c>
      <c r="DI686" s="32">
        <v>63.959556579999997</v>
      </c>
      <c r="DJ686" s="32">
        <v>406.3</v>
      </c>
      <c r="DK686" s="32">
        <v>249.8853302</v>
      </c>
      <c r="DL686" s="32">
        <v>9908.626953125</v>
      </c>
      <c r="DM686" s="32">
        <v>1217.207397461</v>
      </c>
      <c r="DN686" s="32">
        <v>2250.0600585940001</v>
      </c>
      <c r="DO686" s="32">
        <v>406.3</v>
      </c>
      <c r="DP686" s="32">
        <v>497.1</v>
      </c>
      <c r="DQ686" s="34">
        <v>1190</v>
      </c>
      <c r="DS686" s="32">
        <v>17.41</v>
      </c>
      <c r="DT686" s="32">
        <v>781.786621094</v>
      </c>
      <c r="DU686" s="32">
        <v>106.5</v>
      </c>
      <c r="DV686" s="32">
        <v>3481.861328125</v>
      </c>
      <c r="DW686" s="32">
        <v>1438.208007812</v>
      </c>
      <c r="DX686" s="32">
        <v>387.1</v>
      </c>
      <c r="DY686" s="32">
        <v>358.883636475</v>
      </c>
      <c r="EA686">
        <v>8.9190000000000005</v>
      </c>
      <c r="EB686" s="32">
        <v>523.53698730500003</v>
      </c>
      <c r="EC686" s="32">
        <v>832</v>
      </c>
    </row>
    <row r="687" spans="1:133">
      <c r="A687" s="33">
        <v>44820</v>
      </c>
      <c r="B687" s="32">
        <v>601.77838134800004</v>
      </c>
      <c r="C687" s="32">
        <v>6427.3125</v>
      </c>
      <c r="D687" s="32">
        <v>1133.0454101559999</v>
      </c>
      <c r="E687" s="32">
        <v>2735.6806640619998</v>
      </c>
      <c r="F687" s="32">
        <v>718.034667969</v>
      </c>
      <c r="G687" s="32">
        <v>2644.2697753910002</v>
      </c>
      <c r="H687" s="32">
        <v>409.47836303700001</v>
      </c>
      <c r="I687" s="32">
        <v>104.27202606199999</v>
      </c>
      <c r="J687" s="32">
        <v>2231.1357421880002</v>
      </c>
      <c r="K687" s="32">
        <v>1502.9442138669999</v>
      </c>
      <c r="L687" s="32">
        <v>10116.284179688</v>
      </c>
      <c r="M687" s="32">
        <v>473.656158447</v>
      </c>
      <c r="N687" s="32">
        <v>223.70896911599999</v>
      </c>
      <c r="O687" s="32">
        <v>766.09930419900002</v>
      </c>
      <c r="P687" s="32">
        <v>729.77081298799999</v>
      </c>
      <c r="Q687" s="32">
        <v>121.941078186</v>
      </c>
      <c r="R687" s="32">
        <v>882.81274414100005</v>
      </c>
      <c r="S687" s="32">
        <v>1092.1684570309999</v>
      </c>
      <c r="T687" s="32">
        <v>107.33714294399999</v>
      </c>
      <c r="U687" s="32">
        <v>4158.5693359380002</v>
      </c>
      <c r="V687" s="32">
        <v>1999.5750732419999</v>
      </c>
      <c r="W687" s="32">
        <v>1133.2772216799999</v>
      </c>
      <c r="X687" s="32">
        <v>80.721923828000001</v>
      </c>
      <c r="Y687" s="32">
        <v>200.82330322300001</v>
      </c>
      <c r="Z687" s="32">
        <v>3440.2348632809999</v>
      </c>
      <c r="AA687" s="32">
        <v>265.08868408199999</v>
      </c>
      <c r="AB687" s="32">
        <v>964.44409179700006</v>
      </c>
      <c r="AC687" s="32">
        <v>6255.1884765619998</v>
      </c>
      <c r="AD687" s="32">
        <v>2510.5261230470001</v>
      </c>
      <c r="AE687" s="32">
        <v>1463.8094482419999</v>
      </c>
      <c r="AF687" s="32">
        <v>232.76837158199999</v>
      </c>
      <c r="AG687" s="32">
        <v>1846.86328125</v>
      </c>
      <c r="AH687" s="32">
        <v>614.00805664100005</v>
      </c>
      <c r="AI687" s="32">
        <v>439.44979858400001</v>
      </c>
      <c r="AJ687" s="32">
        <v>1212.5017089840001</v>
      </c>
      <c r="AK687" s="32">
        <v>3743.7097167970001</v>
      </c>
      <c r="AL687" s="32">
        <v>551.18121337900004</v>
      </c>
      <c r="AM687" s="32">
        <v>1030.3933105470001</v>
      </c>
      <c r="AN687" s="32">
        <v>2754.7927246089998</v>
      </c>
      <c r="AO687" s="32">
        <v>259.31933593799999</v>
      </c>
      <c r="AP687" s="32">
        <v>2629.2375488279999</v>
      </c>
      <c r="AQ687" s="32">
        <v>929.31060791000004</v>
      </c>
      <c r="AR687" s="32">
        <v>1906.916015625</v>
      </c>
      <c r="AS687" s="32">
        <v>2660.1271972660002</v>
      </c>
      <c r="AT687" s="32">
        <v>1722.531860352</v>
      </c>
      <c r="AU687" s="32">
        <v>1039.3114013669999</v>
      </c>
      <c r="AV687" s="32">
        <v>143.90110778799999</v>
      </c>
      <c r="AW687" s="32">
        <v>1320.0965576169999</v>
      </c>
      <c r="AX687" s="32">
        <v>611.64459228500004</v>
      </c>
      <c r="AY687" s="32">
        <v>624.73614501999998</v>
      </c>
      <c r="AZ687" s="32">
        <v>451.48300170900001</v>
      </c>
      <c r="BA687" s="32">
        <v>125.28130340600001</v>
      </c>
      <c r="BB687" s="32">
        <v>1323.8192138669999</v>
      </c>
      <c r="BC687" s="32">
        <v>2816.7600097660002</v>
      </c>
      <c r="BD687" s="32">
        <v>2271.1994628910002</v>
      </c>
      <c r="BE687" s="32">
        <v>518.83093261700003</v>
      </c>
      <c r="BF687" s="32">
        <v>593.17126464800003</v>
      </c>
      <c r="BG687" s="32">
        <v>202.56663513199999</v>
      </c>
      <c r="BH687" s="32">
        <v>499.57196044900002</v>
      </c>
      <c r="BI687" s="32">
        <v>10320</v>
      </c>
      <c r="BJ687" s="32">
        <v>4668.533203125</v>
      </c>
      <c r="BK687" s="32">
        <v>138.852493286</v>
      </c>
      <c r="BL687" s="32">
        <v>1567.7563476559999</v>
      </c>
      <c r="BM687" s="32">
        <v>3443.2854003910002</v>
      </c>
      <c r="BN687" s="32">
        <v>897.96014404300001</v>
      </c>
      <c r="BO687" s="32">
        <v>3080.2626953119998</v>
      </c>
      <c r="BP687" s="32">
        <v>10066.154296875</v>
      </c>
      <c r="BQ687" s="32">
        <v>1428.4737548830001</v>
      </c>
      <c r="BR687" s="32">
        <v>4780.7622070309999</v>
      </c>
      <c r="BS687" s="32">
        <v>1981.964233398</v>
      </c>
      <c r="BT687" s="32">
        <v>1796.822875977</v>
      </c>
      <c r="BU687" s="32">
        <v>75.769996642999999</v>
      </c>
      <c r="BV687" s="32">
        <v>1031.1208496090001</v>
      </c>
      <c r="BW687" s="32">
        <v>336.91387939499998</v>
      </c>
      <c r="BX687" s="32">
        <v>1743.2521972659999</v>
      </c>
      <c r="BY687" s="32">
        <v>827.89440918000003</v>
      </c>
      <c r="BZ687" s="32">
        <v>786</v>
      </c>
      <c r="CA687" s="32">
        <v>853.30187988299997</v>
      </c>
      <c r="CB687" s="32">
        <v>247.01698303200001</v>
      </c>
      <c r="CC687" s="32">
        <v>47.754459380999997</v>
      </c>
      <c r="CD687" s="32">
        <v>272.55987548799999</v>
      </c>
      <c r="CE687" s="32">
        <v>427.60583496100003</v>
      </c>
      <c r="CF687" s="32">
        <v>5804.3818359380002</v>
      </c>
      <c r="CG687" s="32">
        <v>3894.9868164059999</v>
      </c>
      <c r="CH687" s="32">
        <v>8.1191825869999992</v>
      </c>
      <c r="CI687" s="32">
        <v>2264.2749023440001</v>
      </c>
      <c r="CJ687" s="32">
        <v>470.45013427700002</v>
      </c>
      <c r="CK687" s="32">
        <v>108.306648254</v>
      </c>
      <c r="CL687" s="32">
        <v>439.44979858400001</v>
      </c>
      <c r="CM687" s="32">
        <v>170.98339843799999</v>
      </c>
      <c r="CN687" s="32">
        <v>893.62469482400002</v>
      </c>
      <c r="CO687" s="32">
        <v>1000.270141602</v>
      </c>
      <c r="CP687" s="32">
        <v>764.31658935500002</v>
      </c>
      <c r="CQ687" s="32">
        <v>4712.9208984380002</v>
      </c>
      <c r="CR687" s="32">
        <v>3940.91015625</v>
      </c>
      <c r="CS687" s="32">
        <v>1494.385742188</v>
      </c>
      <c r="CT687" s="32">
        <v>671</v>
      </c>
      <c r="CU687" s="32">
        <v>7783.9248046880002</v>
      </c>
      <c r="CV687" s="32">
        <v>231.27642822300001</v>
      </c>
      <c r="CW687" s="32">
        <v>261.56576538100001</v>
      </c>
      <c r="CX687" s="32">
        <v>925.72753906200001</v>
      </c>
      <c r="CZ687" s="32">
        <v>1115.62109375</v>
      </c>
      <c r="DA687" s="32">
        <v>1252.6756591799999</v>
      </c>
      <c r="DB687" s="32">
        <v>114.284996033</v>
      </c>
      <c r="DC687" s="34">
        <v>3074</v>
      </c>
      <c r="DD687" s="32">
        <v>2492.8688964839998</v>
      </c>
      <c r="DE687" s="32">
        <v>568.43249511700003</v>
      </c>
      <c r="DG687" s="32">
        <v>0.810000002</v>
      </c>
      <c r="DI687" s="32">
        <v>63.340534210000001</v>
      </c>
      <c r="DJ687" s="32">
        <v>398</v>
      </c>
      <c r="DK687" s="32">
        <v>229.68652343799999</v>
      </c>
      <c r="DL687" s="32">
        <v>9784.6943359380002</v>
      </c>
      <c r="DM687" s="32">
        <v>1211.2137451169999</v>
      </c>
      <c r="DN687" s="32">
        <v>2234.5766601559999</v>
      </c>
      <c r="DO687" s="32">
        <v>398</v>
      </c>
      <c r="DP687" s="32">
        <v>484.1</v>
      </c>
      <c r="DQ687" s="34">
        <v>1190</v>
      </c>
      <c r="DS687" s="32">
        <v>17.05</v>
      </c>
      <c r="DT687" s="32">
        <v>785.22875976600005</v>
      </c>
      <c r="DU687" s="32">
        <v>105.5</v>
      </c>
      <c r="DV687" s="32">
        <v>3543.8234863279999</v>
      </c>
      <c r="DW687" s="32">
        <v>1432.706665039</v>
      </c>
      <c r="DX687" s="32">
        <v>376.1</v>
      </c>
      <c r="DY687" s="32">
        <v>345.8878479</v>
      </c>
      <c r="EA687">
        <v>9</v>
      </c>
      <c r="EB687" s="32">
        <v>530.87622070299994</v>
      </c>
      <c r="EC687" s="32">
        <v>812</v>
      </c>
    </row>
    <row r="688" spans="1:133">
      <c r="A688" s="33">
        <v>44824</v>
      </c>
      <c r="B688" s="32">
        <v>602.37792968799999</v>
      </c>
      <c r="C688" s="32">
        <v>6481.2895507809999</v>
      </c>
      <c r="D688" s="32">
        <v>1099.5587158200001</v>
      </c>
      <c r="E688" s="32">
        <v>2700.6975097660002</v>
      </c>
      <c r="F688" s="32">
        <v>713.63684081999997</v>
      </c>
      <c r="G688" s="32">
        <v>2609.3059082029999</v>
      </c>
      <c r="H688" s="32">
        <v>392.104736328</v>
      </c>
      <c r="I688" s="32">
        <v>106.593986511</v>
      </c>
      <c r="J688" s="32">
        <v>2200.1477050779999</v>
      </c>
      <c r="K688" s="32">
        <v>1491.9519042970001</v>
      </c>
      <c r="L688" s="32">
        <v>10070.30859375</v>
      </c>
      <c r="M688" s="32">
        <v>477.68078613300003</v>
      </c>
      <c r="N688" s="32">
        <v>216.91171264600001</v>
      </c>
      <c r="O688" s="32">
        <v>774.48956298799999</v>
      </c>
      <c r="P688" s="32">
        <v>740.56744384800004</v>
      </c>
      <c r="Q688" s="32">
        <v>121.222717285</v>
      </c>
      <c r="R688" s="32">
        <v>846.63684081999997</v>
      </c>
      <c r="S688" s="32">
        <v>1071.1843261720001</v>
      </c>
      <c r="T688" s="32">
        <v>102.846046448</v>
      </c>
      <c r="U688" s="32">
        <v>3991.7194824220001</v>
      </c>
      <c r="V688" s="32">
        <v>2034.5675048830001</v>
      </c>
      <c r="W688" s="32">
        <v>1098.299438477</v>
      </c>
      <c r="X688" s="32">
        <v>79.522789001000007</v>
      </c>
      <c r="Y688" s="32">
        <v>195.78276062</v>
      </c>
      <c r="Z688" s="32">
        <v>3356.0231933589998</v>
      </c>
      <c r="AA688" s="32">
        <v>260.69546508799999</v>
      </c>
      <c r="AB688" s="32">
        <v>948.61828613299997</v>
      </c>
      <c r="AC688" s="32">
        <v>6271.1762695309999</v>
      </c>
      <c r="AD688" s="32">
        <v>2402.52734375</v>
      </c>
      <c r="AE688" s="32">
        <v>1483.8000488279999</v>
      </c>
      <c r="AF688" s="32">
        <v>221.54420471200001</v>
      </c>
      <c r="AG688" s="32">
        <v>1823.2233886720001</v>
      </c>
      <c r="AH688" s="32">
        <v>602.41174316399997</v>
      </c>
      <c r="AI688" s="32">
        <v>435.85510253899997</v>
      </c>
      <c r="AJ688" s="32">
        <v>1198.0075683590001</v>
      </c>
      <c r="AK688" s="32">
        <v>3752.2067871089998</v>
      </c>
      <c r="AL688" s="32">
        <v>542.984375</v>
      </c>
      <c r="AM688" s="32">
        <v>1004.421325684</v>
      </c>
      <c r="AN688" s="32">
        <v>2696.5925292970001</v>
      </c>
      <c r="AO688" s="32">
        <v>265.367431641</v>
      </c>
      <c r="AP688" s="32">
        <v>2618.2446289059999</v>
      </c>
      <c r="AQ688" s="32">
        <v>925.62292480500003</v>
      </c>
      <c r="AR688" s="32">
        <v>1910.4094238279999</v>
      </c>
      <c r="AS688" s="32">
        <v>2604.1459960940001</v>
      </c>
      <c r="AT688" s="32">
        <v>1720.5334472659999</v>
      </c>
      <c r="AU688" s="32">
        <v>1020.323852539</v>
      </c>
      <c r="AV688" s="32">
        <v>142.154129028</v>
      </c>
      <c r="AW688" s="32">
        <v>1311.3051757809999</v>
      </c>
      <c r="AX688" s="32">
        <v>589.67877197300004</v>
      </c>
      <c r="AY688" s="32">
        <v>612.24139404300001</v>
      </c>
      <c r="AZ688" s="32">
        <v>451.93249511699997</v>
      </c>
      <c r="BA688" s="32">
        <v>122.881660461</v>
      </c>
      <c r="BB688" s="32">
        <v>1320.3208007809999</v>
      </c>
      <c r="BC688" s="32">
        <v>2776.28515625</v>
      </c>
      <c r="BD688" s="32">
        <v>2151.2419433589998</v>
      </c>
      <c r="BE688" s="32">
        <v>511.433349609</v>
      </c>
      <c r="BF688" s="32">
        <v>585.77404785199997</v>
      </c>
      <c r="BG688" s="32">
        <v>193.97651672399999</v>
      </c>
      <c r="BH688" s="32">
        <v>495.146575928</v>
      </c>
      <c r="BI688" s="32">
        <v>10310</v>
      </c>
      <c r="BJ688" s="32">
        <v>4643.5405273440001</v>
      </c>
      <c r="BK688" s="32">
        <v>136.75546264600001</v>
      </c>
      <c r="BL688" s="32">
        <v>1525.063110352</v>
      </c>
      <c r="BM688" s="32">
        <v>3474.2204589839998</v>
      </c>
      <c r="BN688" s="32">
        <v>886.56573486299999</v>
      </c>
      <c r="BO688" s="32">
        <v>2997.8225097660002</v>
      </c>
      <c r="BP688" s="32">
        <v>10061.155273438</v>
      </c>
      <c r="BQ688" s="32">
        <v>1335.5731201169999</v>
      </c>
      <c r="BR688" s="32">
        <v>4739.3032226559999</v>
      </c>
      <c r="BS688" s="32">
        <v>1962.9838867190001</v>
      </c>
      <c r="BT688" s="32">
        <v>1783.721069336</v>
      </c>
      <c r="BU688" s="32">
        <v>75.819999695000007</v>
      </c>
      <c r="BV688" s="32">
        <v>1014.505493164</v>
      </c>
      <c r="BW688" s="32">
        <v>331.32525634799998</v>
      </c>
      <c r="BX688" s="32">
        <v>1705.290405273</v>
      </c>
      <c r="BY688" s="32">
        <v>818.095703125</v>
      </c>
      <c r="BZ688" s="32">
        <v>777</v>
      </c>
      <c r="CA688" s="32">
        <v>842.51574706999997</v>
      </c>
      <c r="CB688" s="32">
        <v>237.32807922399999</v>
      </c>
      <c r="CC688" s="32">
        <v>48.948188782000003</v>
      </c>
      <c r="CD688" s="32">
        <v>268.96438598600002</v>
      </c>
      <c r="CE688" s="32">
        <v>427.496002197</v>
      </c>
      <c r="CF688" s="32">
        <v>5720.4345703119998</v>
      </c>
      <c r="CG688" s="32">
        <v>3819.0256347660002</v>
      </c>
      <c r="CH688" s="32">
        <v>7.6523728369999997</v>
      </c>
      <c r="CI688" s="32">
        <v>2270.1904296880002</v>
      </c>
      <c r="CJ688" s="32">
        <v>462.37374877899998</v>
      </c>
      <c r="CK688" s="32">
        <v>106.32762146</v>
      </c>
      <c r="CL688" s="32">
        <v>435.85510253899997</v>
      </c>
      <c r="CM688" s="32">
        <v>170.763595581</v>
      </c>
      <c r="CN688" s="32">
        <v>907.61877441399997</v>
      </c>
      <c r="CO688" s="32">
        <v>953.80401611299999</v>
      </c>
      <c r="CP688" s="32">
        <v>771.31219482400002</v>
      </c>
      <c r="CQ688" s="32">
        <v>4645.9794921880002</v>
      </c>
      <c r="CR688" s="32">
        <v>3974.3837890619998</v>
      </c>
      <c r="CS688" s="32">
        <v>1481.7901611330001</v>
      </c>
      <c r="CT688" s="32">
        <v>606.40002441399997</v>
      </c>
      <c r="CU688" s="32">
        <v>7545.98828125</v>
      </c>
      <c r="CV688" s="32">
        <v>223.883575439</v>
      </c>
      <c r="CW688" s="32">
        <v>258.87023925800003</v>
      </c>
      <c r="CX688" s="32">
        <v>903.78057861299999</v>
      </c>
      <c r="CZ688" s="32">
        <v>1109.6231689450001</v>
      </c>
      <c r="DA688" s="32">
        <v>1230.1905517580001</v>
      </c>
      <c r="DB688" s="32">
        <v>111.735328674</v>
      </c>
      <c r="DC688" s="34">
        <v>2922</v>
      </c>
      <c r="DD688" s="32">
        <v>2416.9038085940001</v>
      </c>
      <c r="DE688" s="32">
        <v>557.43957519499997</v>
      </c>
      <c r="DG688" s="32">
        <v>0.810000002</v>
      </c>
      <c r="DI688" s="32">
        <v>62.921192169000001</v>
      </c>
      <c r="DJ688" s="32">
        <v>408</v>
      </c>
      <c r="DK688" s="32">
        <v>214.38742065400001</v>
      </c>
      <c r="DL688" s="32">
        <v>9692.7451171880002</v>
      </c>
      <c r="DM688" s="32">
        <v>1145.2836914059999</v>
      </c>
      <c r="DN688" s="32">
        <v>2257.5520019529999</v>
      </c>
      <c r="DO688" s="32">
        <v>408</v>
      </c>
      <c r="DP688" s="32">
        <v>472.6</v>
      </c>
      <c r="DQ688" s="34">
        <v>1189</v>
      </c>
      <c r="DS688" s="32">
        <v>16.18</v>
      </c>
      <c r="DT688" s="32">
        <v>775.76300048799999</v>
      </c>
      <c r="DU688" s="32">
        <v>105.5</v>
      </c>
      <c r="DV688" s="32">
        <v>3517.8393554690001</v>
      </c>
      <c r="DW688" s="32">
        <v>1431.9207763669999</v>
      </c>
      <c r="DX688" s="32">
        <v>355.2</v>
      </c>
      <c r="DY688" s="32">
        <v>352.48568725600001</v>
      </c>
      <c r="EA688">
        <v>9.2929999999999993</v>
      </c>
      <c r="EB688" s="32">
        <v>530.87622070299994</v>
      </c>
      <c r="EC688" s="32">
        <v>822</v>
      </c>
    </row>
    <row r="689" spans="1:133">
      <c r="A689" s="33">
        <v>44825</v>
      </c>
      <c r="B689" s="32">
        <v>598.18084716800001</v>
      </c>
      <c r="C689" s="32">
        <v>6629.228515625</v>
      </c>
      <c r="D689" s="32">
        <v>1109.5548095700001</v>
      </c>
      <c r="E689" s="32">
        <v>2757.6704101559999</v>
      </c>
      <c r="F689" s="32">
        <v>729.62878418000003</v>
      </c>
      <c r="G689" s="32">
        <v>2640.2741699220001</v>
      </c>
      <c r="H689" s="32">
        <v>397.49655151399998</v>
      </c>
      <c r="I689" s="32">
        <v>103.11104583700001</v>
      </c>
      <c r="J689" s="32">
        <v>2230.1362304690001</v>
      </c>
      <c r="K689" s="32">
        <v>1498.4471435549999</v>
      </c>
      <c r="L689" s="32">
        <v>10084.30078125</v>
      </c>
      <c r="M689" s="32">
        <v>469.45269775399998</v>
      </c>
      <c r="N689" s="32">
        <v>219.91050720199999</v>
      </c>
      <c r="O689" s="32">
        <v>776.08758544900002</v>
      </c>
      <c r="P689" s="32">
        <v>747.16540527300003</v>
      </c>
      <c r="Q689" s="32">
        <v>124.724708557</v>
      </c>
      <c r="R689" s="32">
        <v>849.23498535199997</v>
      </c>
      <c r="S689" s="32">
        <v>1094.1667480470001</v>
      </c>
      <c r="T689" s="32">
        <v>106.73832702599999</v>
      </c>
      <c r="U689" s="32">
        <v>4110.7592773440001</v>
      </c>
      <c r="V689" s="32">
        <v>2107.5522460940001</v>
      </c>
      <c r="W689" s="32">
        <v>1137.774414062</v>
      </c>
      <c r="X689" s="32">
        <v>81.261528014999996</v>
      </c>
      <c r="Y689" s="32">
        <v>197.82893371599999</v>
      </c>
      <c r="Z689" s="32">
        <v>3401.95703125</v>
      </c>
      <c r="AA689" s="32">
        <v>263.29147338899998</v>
      </c>
      <c r="AB689" s="32">
        <v>965.375</v>
      </c>
      <c r="AC689" s="32">
        <v>6255.1884765619998</v>
      </c>
      <c r="AD689" s="32">
        <v>2423.7731933589998</v>
      </c>
      <c r="AE689" s="32">
        <v>1500.2921142580001</v>
      </c>
      <c r="AF689" s="32">
        <v>226.05487060499999</v>
      </c>
      <c r="AG689" s="32">
        <v>1830.1184082029999</v>
      </c>
      <c r="AH689" s="32">
        <v>613.20831298799999</v>
      </c>
      <c r="AI689" s="32">
        <v>436.85363769499997</v>
      </c>
      <c r="AJ689" s="32">
        <v>1196.0083007809999</v>
      </c>
      <c r="AK689" s="32">
        <v>3799.6904296880002</v>
      </c>
      <c r="AL689" s="32">
        <v>541.58489990199996</v>
      </c>
      <c r="AM689" s="32">
        <v>1020.40411377</v>
      </c>
      <c r="AN689" s="32">
        <v>2711.142578125</v>
      </c>
      <c r="AO689" s="32">
        <v>267.51678466800001</v>
      </c>
      <c r="AP689" s="32">
        <v>2558.28515625</v>
      </c>
      <c r="AQ689" s="32">
        <v>929.31060791000004</v>
      </c>
      <c r="AR689" s="32">
        <v>1896.435913086</v>
      </c>
      <c r="AS689" s="32">
        <v>2665.1257324220001</v>
      </c>
      <c r="AT689" s="32">
        <v>1742.514648438</v>
      </c>
      <c r="AU689" s="32">
        <v>1043.30859375</v>
      </c>
      <c r="AV689" s="32">
        <v>146.39680480999999</v>
      </c>
      <c r="AW689" s="32">
        <v>1303.313110352</v>
      </c>
      <c r="AX689" s="32">
        <v>598.66485595699999</v>
      </c>
      <c r="AY689" s="32">
        <v>615.24017333999996</v>
      </c>
      <c r="AZ689" s="32">
        <v>454.97866821299999</v>
      </c>
      <c r="BA689" s="32">
        <v>123.83152008099999</v>
      </c>
      <c r="BB689" s="32">
        <v>1322.3198242190001</v>
      </c>
      <c r="BC689" s="32">
        <v>2812.7624511720001</v>
      </c>
      <c r="BD689" s="32">
        <v>2158.2392578119998</v>
      </c>
      <c r="BE689" s="32">
        <v>517.03149414100005</v>
      </c>
      <c r="BF689" s="32">
        <v>602.367675781</v>
      </c>
      <c r="BG689" s="32">
        <v>194.57582092300001</v>
      </c>
      <c r="BH689" s="32">
        <v>504.48889160200002</v>
      </c>
      <c r="BI689" s="32">
        <v>10115</v>
      </c>
      <c r="BJ689" s="32">
        <v>4487.58984375</v>
      </c>
      <c r="BK689" s="32">
        <v>134.85816955600001</v>
      </c>
      <c r="BL689" s="32">
        <v>1530.4672851559999</v>
      </c>
      <c r="BM689" s="32">
        <v>3447.7761230470001</v>
      </c>
      <c r="BN689" s="32">
        <v>881.56811523399995</v>
      </c>
      <c r="BO689" s="32">
        <v>3047.7858886720001</v>
      </c>
      <c r="BP689" s="32">
        <v>10356.04296875</v>
      </c>
      <c r="BQ689" s="32">
        <v>1398.5057373049999</v>
      </c>
      <c r="BR689" s="32">
        <v>4715.3271484380002</v>
      </c>
      <c r="BS689" s="32">
        <v>1903.0454101559999</v>
      </c>
      <c r="BT689" s="32">
        <v>1778.5739746090001</v>
      </c>
      <c r="BU689" s="32">
        <v>74.319999695000007</v>
      </c>
      <c r="BV689" s="32">
        <v>1002.288513184</v>
      </c>
      <c r="BW689" s="32">
        <v>332.32318115200002</v>
      </c>
      <c r="BX689" s="32">
        <v>1737.258422852</v>
      </c>
      <c r="BY689" s="32">
        <v>817.09576416000004</v>
      </c>
      <c r="BZ689" s="32">
        <v>788</v>
      </c>
      <c r="CA689" s="32">
        <v>890.45404052699996</v>
      </c>
      <c r="CB689" s="32">
        <v>237.22819519000001</v>
      </c>
      <c r="CC689" s="32">
        <v>48.413757324000002</v>
      </c>
      <c r="CD689" s="32">
        <v>263.77087402299998</v>
      </c>
      <c r="CE689" s="32">
        <v>444.47793579099999</v>
      </c>
      <c r="CF689" s="32">
        <v>5748.4169921880002</v>
      </c>
      <c r="CG689" s="32">
        <v>3874.9970703119998</v>
      </c>
      <c r="CH689" s="32">
        <v>7.7690749170000002</v>
      </c>
      <c r="CI689" s="32">
        <v>2302.2346191410002</v>
      </c>
      <c r="CJ689" s="32">
        <v>467.27728271500001</v>
      </c>
      <c r="CK689" s="32">
        <v>108.72644043</v>
      </c>
      <c r="CL689" s="32">
        <v>436.85363769499997</v>
      </c>
      <c r="CM689" s="32">
        <v>167.64646911599999</v>
      </c>
      <c r="CN689" s="32">
        <v>915.61553955099998</v>
      </c>
      <c r="CO689" s="32">
        <v>963.79681396499996</v>
      </c>
      <c r="CP689" s="32">
        <v>804.49114990199996</v>
      </c>
      <c r="CQ689" s="32">
        <v>4621.9995117190001</v>
      </c>
      <c r="CR689" s="32">
        <v>4049.3251953119998</v>
      </c>
      <c r="CS689" s="32">
        <v>1506.0817871090001</v>
      </c>
      <c r="CT689" s="32">
        <v>575</v>
      </c>
      <c r="CU689" s="32">
        <v>7725.9404296880002</v>
      </c>
      <c r="CV689" s="32">
        <v>225.581939697</v>
      </c>
      <c r="CW689" s="32">
        <v>261.56576538100001</v>
      </c>
      <c r="CX689" s="32">
        <v>910.50305175799997</v>
      </c>
      <c r="CZ689" s="32">
        <v>1138.6134033200001</v>
      </c>
      <c r="DA689" s="32">
        <v>1209.204101562</v>
      </c>
      <c r="DB689" s="32">
        <v>110.885437012</v>
      </c>
      <c r="DC689" s="34">
        <v>2902</v>
      </c>
      <c r="DD689" s="32">
        <v>2480.8745117190001</v>
      </c>
      <c r="DE689" s="32">
        <v>573.82891845699999</v>
      </c>
      <c r="DG689" s="32">
        <v>0.810000002</v>
      </c>
      <c r="DI689" s="32">
        <v>62.881252289000003</v>
      </c>
      <c r="DJ689" s="32">
        <v>318.60000000000002</v>
      </c>
      <c r="DK689" s="32">
        <v>214.88739013700001</v>
      </c>
      <c r="DL689" s="32">
        <v>9806.681640625</v>
      </c>
      <c r="DM689" s="32">
        <v>1170.257446289</v>
      </c>
      <c r="DN689" s="32">
        <v>2247.0634765619998</v>
      </c>
      <c r="DO689" s="32">
        <v>318.60000000000002</v>
      </c>
      <c r="DP689" s="32">
        <v>472.5</v>
      </c>
      <c r="DQ689" s="34">
        <v>1189</v>
      </c>
      <c r="DS689" s="32">
        <v>15.51</v>
      </c>
      <c r="DT689" s="32">
        <v>787.81030273399995</v>
      </c>
      <c r="DU689" s="32">
        <v>105.5</v>
      </c>
      <c r="DV689" s="32">
        <v>3627.7719726559999</v>
      </c>
      <c r="DW689" s="32">
        <v>1446.8530273440001</v>
      </c>
      <c r="DX689" s="32">
        <v>343</v>
      </c>
      <c r="DY689" s="32">
        <v>340.78945922899999</v>
      </c>
      <c r="EA689">
        <v>9.0440000000000005</v>
      </c>
      <c r="EB689" s="32">
        <v>530.87622070299994</v>
      </c>
      <c r="EC689" s="32">
        <v>765.79998779300001</v>
      </c>
    </row>
    <row r="690" spans="1:133">
      <c r="A690" s="33">
        <v>44826</v>
      </c>
      <c r="B690" s="32">
        <v>597.58123779300001</v>
      </c>
      <c r="C690" s="32">
        <v>6387.3286132809999</v>
      </c>
      <c r="D690" s="32">
        <v>1107.555664062</v>
      </c>
      <c r="E690" s="32">
        <v>2694.7004394529999</v>
      </c>
      <c r="F690" s="32">
        <v>706.04077148399995</v>
      </c>
      <c r="G690" s="32">
        <v>2558.3583984380002</v>
      </c>
      <c r="H690" s="32">
        <v>378.12597656200001</v>
      </c>
      <c r="I690" s="32">
        <v>100.65133667000001</v>
      </c>
      <c r="J690" s="32">
        <v>2170.1596679690001</v>
      </c>
      <c r="K690" s="32">
        <v>1469.4675292970001</v>
      </c>
      <c r="L690" s="32">
        <v>9928.3896484380002</v>
      </c>
      <c r="M690" s="32">
        <v>460.59841918900003</v>
      </c>
      <c r="N690" s="32">
        <v>211.71385192899999</v>
      </c>
      <c r="O690" s="32">
        <v>773.49066162099996</v>
      </c>
      <c r="P690" s="32">
        <v>731.17047119100005</v>
      </c>
      <c r="Q690" s="32">
        <v>122.928817749</v>
      </c>
      <c r="R690" s="32">
        <v>804.46490478500004</v>
      </c>
      <c r="S690" s="32">
        <v>1059.1934814450001</v>
      </c>
      <c r="T690" s="32">
        <v>105.091598511</v>
      </c>
      <c r="U690" s="32">
        <v>3812.1848144529999</v>
      </c>
      <c r="V690" s="32">
        <v>2024.569702148</v>
      </c>
      <c r="W690" s="32">
        <v>1113.2899169919999</v>
      </c>
      <c r="X690" s="32">
        <v>80.821846007999994</v>
      </c>
      <c r="Y690" s="32">
        <v>194.634933472</v>
      </c>
      <c r="Z690" s="32">
        <v>3399.0859375</v>
      </c>
      <c r="AA690" s="32">
        <v>262.991943359</v>
      </c>
      <c r="AB690" s="32">
        <v>956.06567382799994</v>
      </c>
      <c r="AC690" s="32">
        <v>6147.271484375</v>
      </c>
      <c r="AD690" s="32">
        <v>2396.3308105470001</v>
      </c>
      <c r="AE690" s="32">
        <v>1466.8078613279999</v>
      </c>
      <c r="AF690" s="32">
        <v>217.348388672</v>
      </c>
      <c r="AG690" s="32">
        <v>1789.2410888669999</v>
      </c>
      <c r="AH690" s="32">
        <v>598.81280517599998</v>
      </c>
      <c r="AI690" s="32">
        <v>432.55999755900001</v>
      </c>
      <c r="AJ690" s="32">
        <v>1134.5336914059999</v>
      </c>
      <c r="AK690" s="32">
        <v>3757.705078125</v>
      </c>
      <c r="AL690" s="32">
        <v>530.98913574200003</v>
      </c>
      <c r="AM690" s="32">
        <v>985.14190673799999</v>
      </c>
      <c r="AN690" s="32">
        <v>2662.6428222660002</v>
      </c>
      <c r="AO690" s="32">
        <v>265.917236328</v>
      </c>
      <c r="AP690" s="32">
        <v>2508.3186035160002</v>
      </c>
      <c r="AQ690" s="32">
        <v>906.60192871100003</v>
      </c>
      <c r="AR690" s="32">
        <v>1905.91796875</v>
      </c>
      <c r="AS690" s="32">
        <v>2576.1547851559999</v>
      </c>
      <c r="AT690" s="32">
        <v>1716.5369873049999</v>
      </c>
      <c r="AU690" s="32">
        <v>1007.332519531</v>
      </c>
      <c r="AV690" s="32">
        <v>142.10423278799999</v>
      </c>
      <c r="AW690" s="32">
        <v>1294.7215576169999</v>
      </c>
      <c r="AX690" s="32">
        <v>568.71173095699999</v>
      </c>
      <c r="AY690" s="32">
        <v>620.737792969</v>
      </c>
      <c r="AZ690" s="32">
        <v>457.67526245099998</v>
      </c>
      <c r="BA690" s="32">
        <v>113.433067322</v>
      </c>
      <c r="BB690" s="32">
        <v>1332.314819336</v>
      </c>
      <c r="BC690" s="32">
        <v>2836.7475585940001</v>
      </c>
      <c r="BD690" s="32">
        <v>2120.2524414059999</v>
      </c>
      <c r="BE690" s="32">
        <v>502.83612060500002</v>
      </c>
      <c r="BF690" s="32">
        <v>598.76910400400004</v>
      </c>
      <c r="BG690" s="32">
        <v>195.474807739</v>
      </c>
      <c r="BH690" s="32">
        <v>492.03250122100002</v>
      </c>
      <c r="BI690" s="32">
        <v>9800</v>
      </c>
      <c r="BJ690" s="32">
        <v>4351.6328125</v>
      </c>
      <c r="BK690" s="32">
        <v>134.30892944300001</v>
      </c>
      <c r="BL690" s="32">
        <v>1514.7951660159999</v>
      </c>
      <c r="BM690" s="32">
        <v>3456.2580566410002</v>
      </c>
      <c r="BN690" s="32">
        <v>874.57159423799999</v>
      </c>
      <c r="BO690" s="32">
        <v>2964.8461914059999</v>
      </c>
      <c r="BP690" s="32">
        <v>9868.228515625</v>
      </c>
      <c r="BQ690" s="32">
        <v>1374.0319824220001</v>
      </c>
      <c r="BR690" s="32">
        <v>4823.2202148440001</v>
      </c>
      <c r="BS690" s="32">
        <v>1888.0607910159999</v>
      </c>
      <c r="BT690" s="32">
        <v>1819.7510986330001</v>
      </c>
      <c r="BU690" s="32">
        <v>73.269996642999999</v>
      </c>
      <c r="BV690" s="32">
        <v>987.62799072300004</v>
      </c>
      <c r="BW690" s="32">
        <v>330.92608642599998</v>
      </c>
      <c r="BX690" s="32">
        <v>1719.2764892580001</v>
      </c>
      <c r="BY690" s="32">
        <v>789.69927978500004</v>
      </c>
      <c r="BZ690" s="32">
        <v>763.5</v>
      </c>
      <c r="CA690" s="32">
        <v>831.58605956999997</v>
      </c>
      <c r="CB690" s="32">
        <v>240.22474670400001</v>
      </c>
      <c r="CC690" s="32">
        <v>47.909286498999997</v>
      </c>
      <c r="CD690" s="32">
        <v>257.678466797</v>
      </c>
      <c r="CE690" s="32">
        <v>430.14315795900001</v>
      </c>
      <c r="CF690" s="32">
        <v>5750.4150390619998</v>
      </c>
      <c r="CG690" s="32">
        <v>3709.0827636720001</v>
      </c>
      <c r="CH690" s="32">
        <v>7.7332310680000003</v>
      </c>
      <c r="CI690" s="32">
        <v>2305.685546875</v>
      </c>
      <c r="CJ690" s="32">
        <v>471.12319946299999</v>
      </c>
      <c r="CK690" s="32">
        <v>108.806404114</v>
      </c>
      <c r="CL690" s="32">
        <v>432.55999755900001</v>
      </c>
      <c r="CM690" s="32">
        <v>166.10786438</v>
      </c>
      <c r="CN690" s="32">
        <v>893.62469482400002</v>
      </c>
      <c r="CO690" s="32">
        <v>931.82006835899995</v>
      </c>
      <c r="CP690" s="32">
        <v>809.48809814499998</v>
      </c>
      <c r="CQ690" s="32">
        <v>4644.9794921880002</v>
      </c>
      <c r="CR690" s="32">
        <v>4051.3234863279999</v>
      </c>
      <c r="CS690" s="32">
        <v>1495.285522461</v>
      </c>
      <c r="CT690" s="32">
        <v>557.59997558600003</v>
      </c>
      <c r="CU690" s="32">
        <v>7466.009765625</v>
      </c>
      <c r="CV690" s="32">
        <v>226.780761719</v>
      </c>
      <c r="CW690" s="32">
        <v>254.47752380399999</v>
      </c>
      <c r="CX690" s="32">
        <v>908.72357177699996</v>
      </c>
      <c r="CZ690" s="32">
        <v>1116.620727539</v>
      </c>
      <c r="DA690" s="32">
        <v>1198.7111816409999</v>
      </c>
      <c r="DB690" s="32">
        <v>110.385498047</v>
      </c>
      <c r="DC690" s="34">
        <v>2898</v>
      </c>
      <c r="DD690" s="32">
        <v>2408.9072265619998</v>
      </c>
      <c r="DE690" s="32">
        <v>562.03656005899995</v>
      </c>
      <c r="DG690" s="32">
        <v>0.810000002</v>
      </c>
      <c r="DI690" s="32">
        <v>62.901226043999998</v>
      </c>
      <c r="DJ690" s="32">
        <v>308</v>
      </c>
      <c r="DK690" s="32">
        <v>204.588012695</v>
      </c>
      <c r="DL690" s="32">
        <v>9636.7744140619998</v>
      </c>
      <c r="DM690" s="32">
        <v>1087.3454589840001</v>
      </c>
      <c r="DN690" s="32">
        <v>2268.0407714839998</v>
      </c>
      <c r="DO690" s="32">
        <v>308</v>
      </c>
      <c r="DP690" s="32">
        <v>476.4</v>
      </c>
      <c r="DQ690" s="34">
        <v>1189</v>
      </c>
      <c r="DS690" s="32">
        <v>15.61</v>
      </c>
      <c r="DT690" s="32">
        <v>749.08673095699999</v>
      </c>
      <c r="DU690" s="32">
        <v>105.5</v>
      </c>
      <c r="DV690" s="32">
        <v>3537.8271484380002</v>
      </c>
      <c r="DW690" s="32">
        <v>1549.2120361330001</v>
      </c>
      <c r="DX690" s="32">
        <v>346.9</v>
      </c>
      <c r="DY690" s="32">
        <v>322.29550170900001</v>
      </c>
      <c r="EA690">
        <v>8.6980000000000004</v>
      </c>
      <c r="EB690" s="32">
        <v>530.87622070299994</v>
      </c>
      <c r="EC690" s="32">
        <v>735.59997558600003</v>
      </c>
    </row>
    <row r="691" spans="1:133">
      <c r="A691" s="33">
        <v>44827</v>
      </c>
      <c r="B691" s="32">
        <v>577.19555664100005</v>
      </c>
      <c r="C691" s="32">
        <v>6461.2983398440001</v>
      </c>
      <c r="D691" s="32">
        <v>1042.0819091799999</v>
      </c>
      <c r="E691" s="32">
        <v>2672.7114257809999</v>
      </c>
      <c r="F691" s="32">
        <v>689.64904785199997</v>
      </c>
      <c r="G691" s="32">
        <v>2540.3771972660002</v>
      </c>
      <c r="H691" s="32">
        <v>361.35137939499998</v>
      </c>
      <c r="I691" s="32">
        <v>98.703239440999994</v>
      </c>
      <c r="J691" s="32">
        <v>2181.1550292970001</v>
      </c>
      <c r="K691" s="32">
        <v>1488.9539794919999</v>
      </c>
      <c r="L691" s="32">
        <v>10010.34375</v>
      </c>
      <c r="M691" s="32">
        <v>456.12661743199999</v>
      </c>
      <c r="N691" s="32">
        <v>210.11448669399999</v>
      </c>
      <c r="O691" s="32">
        <v>758.70800781200001</v>
      </c>
      <c r="P691" s="32">
        <v>689.98333740199996</v>
      </c>
      <c r="Q691" s="32">
        <v>122.659431458</v>
      </c>
      <c r="R691" s="32">
        <v>768.28887939499998</v>
      </c>
      <c r="S691" s="32">
        <v>1066.1882324220001</v>
      </c>
      <c r="T691" s="32">
        <v>102.945846558</v>
      </c>
      <c r="U691" s="32">
        <v>3736.0776367190001</v>
      </c>
      <c r="V691" s="32">
        <v>2060.5622558589998</v>
      </c>
      <c r="W691" s="32">
        <v>1086.8068847659999</v>
      </c>
      <c r="X691" s="32">
        <v>77.624145507999998</v>
      </c>
      <c r="Y691" s="32">
        <v>189.943725586</v>
      </c>
      <c r="Z691" s="32">
        <v>3334.013671875</v>
      </c>
      <c r="AA691" s="32">
        <v>256.70169067400002</v>
      </c>
      <c r="AB691" s="32">
        <v>943.03265380899995</v>
      </c>
      <c r="AC691" s="32">
        <v>5995.3881835940001</v>
      </c>
      <c r="AD691" s="32">
        <v>2335.25</v>
      </c>
      <c r="AE691" s="32">
        <v>1443.318969727</v>
      </c>
      <c r="AF691" s="32">
        <v>209.41807556200001</v>
      </c>
      <c r="AG691" s="32">
        <v>1776.436157227</v>
      </c>
      <c r="AH691" s="32">
        <v>575.220214844</v>
      </c>
      <c r="AI691" s="32">
        <v>422.27520751999998</v>
      </c>
      <c r="AJ691" s="32">
        <v>1082.5551757809999</v>
      </c>
      <c r="AK691" s="32">
        <v>3769.7006835940001</v>
      </c>
      <c r="AL691" s="32">
        <v>521.39288330099998</v>
      </c>
      <c r="AM691" s="32">
        <v>979.34820556600005</v>
      </c>
      <c r="AN691" s="32">
        <v>2706.29296875</v>
      </c>
      <c r="AO691" s="32">
        <v>277.36373901399998</v>
      </c>
      <c r="AP691" s="32">
        <v>2462.3493652339998</v>
      </c>
      <c r="AQ691" s="32">
        <v>900.39093017599998</v>
      </c>
      <c r="AR691" s="32">
        <v>1863.497680664</v>
      </c>
      <c r="AS691" s="32">
        <v>2626.138671875</v>
      </c>
      <c r="AT691" s="32">
        <v>1637.6042480470001</v>
      </c>
      <c r="AU691" s="32">
        <v>983.34838867200006</v>
      </c>
      <c r="AV691" s="32">
        <v>137.21267700199999</v>
      </c>
      <c r="AW691" s="32">
        <v>1311.9045410159999</v>
      </c>
      <c r="AX691" s="32">
        <v>534.96429443399995</v>
      </c>
      <c r="AY691" s="32">
        <v>604.74456787099996</v>
      </c>
      <c r="AZ691" s="32">
        <v>432.55679321299999</v>
      </c>
      <c r="BA691" s="32">
        <v>105.88420105</v>
      </c>
      <c r="BB691" s="32">
        <v>1289.3367919919999</v>
      </c>
      <c r="BC691" s="32">
        <v>2668.3515625</v>
      </c>
      <c r="BD691" s="32">
        <v>2069.2705078119998</v>
      </c>
      <c r="BE691" s="32">
        <v>499.63717651399998</v>
      </c>
      <c r="BF691" s="32">
        <v>571.77947998000002</v>
      </c>
      <c r="BG691" s="32">
        <v>192.72795105</v>
      </c>
      <c r="BH691" s="32">
        <v>478.26470947299998</v>
      </c>
      <c r="BI691" s="32">
        <v>9770</v>
      </c>
      <c r="BJ691" s="32">
        <v>4273.6567382809999</v>
      </c>
      <c r="BK691" s="32">
        <v>129.66554260300001</v>
      </c>
      <c r="BL691" s="32">
        <v>1487.2335205080001</v>
      </c>
      <c r="BM691" s="32">
        <v>3379.4189453119998</v>
      </c>
      <c r="BN691" s="32">
        <v>860.17852783199999</v>
      </c>
      <c r="BO691" s="32">
        <v>2928.8725585940001</v>
      </c>
      <c r="BP691" s="32">
        <v>9802.2548828119998</v>
      </c>
      <c r="BQ691" s="32">
        <v>1348.5590820309999</v>
      </c>
      <c r="BR691" s="32">
        <v>4672.8696289059999</v>
      </c>
      <c r="BS691" s="32">
        <v>1815.1356201169999</v>
      </c>
      <c r="BT691" s="32">
        <v>1787.4643554690001</v>
      </c>
      <c r="BU691" s="32">
        <v>71.879997252999999</v>
      </c>
      <c r="BV691" s="32">
        <v>981.76379394499997</v>
      </c>
      <c r="BW691" s="32">
        <v>317.45352172899999</v>
      </c>
      <c r="BX691" s="32">
        <v>1696.7989501950001</v>
      </c>
      <c r="BY691" s="32">
        <v>791.09906005899995</v>
      </c>
      <c r="BZ691" s="32">
        <v>741</v>
      </c>
      <c r="CA691" s="32">
        <v>833.78387451200001</v>
      </c>
      <c r="CB691" s="32">
        <v>240.72419738799999</v>
      </c>
      <c r="CC691" s="32">
        <v>46.176124573000003</v>
      </c>
      <c r="CD691" s="32">
        <v>242.09788513199999</v>
      </c>
      <c r="CE691" s="32">
        <v>415.20901489300002</v>
      </c>
      <c r="CF691" s="32">
        <v>5482.58203125</v>
      </c>
      <c r="CG691" s="32">
        <v>3759.0571289059999</v>
      </c>
      <c r="CH691" s="32">
        <v>7.3439435959999999</v>
      </c>
      <c r="CI691" s="32">
        <v>2183.4255371089998</v>
      </c>
      <c r="CJ691" s="32">
        <v>443.76919555699999</v>
      </c>
      <c r="CK691" s="32">
        <v>108.066772461</v>
      </c>
      <c r="CL691" s="32">
        <v>422.27520751999998</v>
      </c>
      <c r="CM691" s="32">
        <v>161.71189880399999</v>
      </c>
      <c r="CN691" s="32">
        <v>893.62469482400002</v>
      </c>
      <c r="CO691" s="32">
        <v>900.34307861299999</v>
      </c>
      <c r="CP691" s="32">
        <v>795.29705810500002</v>
      </c>
      <c r="CQ691" s="32">
        <v>4584.0327148440001</v>
      </c>
      <c r="CR691" s="32">
        <v>4023.3452148440001</v>
      </c>
      <c r="CS691" s="32">
        <v>1424.2100830080001</v>
      </c>
      <c r="CT691" s="32">
        <v>553.40002441399997</v>
      </c>
      <c r="CU691" s="32">
        <v>7466.009765625</v>
      </c>
      <c r="CV691" s="32">
        <v>219.98733520499999</v>
      </c>
      <c r="CW691" s="32">
        <v>245.79196167000001</v>
      </c>
      <c r="CX691" s="32">
        <v>900.81469726600005</v>
      </c>
      <c r="CZ691" s="32">
        <v>1099.626586914</v>
      </c>
      <c r="DA691" s="32">
        <v>1208.2049560549999</v>
      </c>
      <c r="DB691" s="32">
        <v>106.536010742</v>
      </c>
      <c r="DC691" s="34">
        <v>2770</v>
      </c>
      <c r="DD691" s="32">
        <v>2406.908203125</v>
      </c>
      <c r="DE691" s="32">
        <v>556.04046630899995</v>
      </c>
      <c r="DG691" s="32">
        <v>0.810000002</v>
      </c>
      <c r="DI691" s="32">
        <v>60.544921875</v>
      </c>
      <c r="DJ691" s="32">
        <v>288.8</v>
      </c>
      <c r="DK691" s="32">
        <v>196.43847656200001</v>
      </c>
      <c r="DL691" s="32">
        <v>9750.712890625</v>
      </c>
      <c r="DM691" s="32">
        <v>1054.3803710940001</v>
      </c>
      <c r="DN691" s="32">
        <v>2219.5930175779999</v>
      </c>
      <c r="DO691" s="32">
        <v>288.8</v>
      </c>
      <c r="DP691" s="32">
        <v>479.3</v>
      </c>
      <c r="DQ691" s="34">
        <v>1188</v>
      </c>
      <c r="DS691" s="32">
        <v>15.25</v>
      </c>
      <c r="DT691" s="32">
        <v>753.38940429700006</v>
      </c>
      <c r="DU691" s="32">
        <v>105</v>
      </c>
      <c r="DV691" s="32">
        <v>3523.8356933589998</v>
      </c>
      <c r="DW691" s="32">
        <v>1451.564819336</v>
      </c>
      <c r="DX691" s="32">
        <v>321.7</v>
      </c>
      <c r="DY691" s="32">
        <v>306.50061035200002</v>
      </c>
      <c r="EA691">
        <v>8.8810000000000002</v>
      </c>
      <c r="EB691" s="32">
        <v>530.87622070299994</v>
      </c>
      <c r="EC691" s="32">
        <v>709</v>
      </c>
    </row>
    <row r="692" spans="1:133">
      <c r="A692" s="33">
        <v>44830</v>
      </c>
      <c r="B692" s="32">
        <v>575.46179199200003</v>
      </c>
      <c r="C692" s="32">
        <v>6585.24609375</v>
      </c>
      <c r="D692" s="32">
        <v>1044.6638183590001</v>
      </c>
      <c r="E692" s="32">
        <v>2670.7119140619998</v>
      </c>
      <c r="F692" s="32">
        <v>712.83728027300003</v>
      </c>
      <c r="G692" s="32">
        <v>2439.4602050779999</v>
      </c>
      <c r="H692" s="32">
        <v>361.079833984</v>
      </c>
      <c r="I692" s="32">
        <v>99.136154175000001</v>
      </c>
      <c r="J692" s="32">
        <v>2202.1467285160002</v>
      </c>
      <c r="K692" s="32">
        <v>1535.920898438</v>
      </c>
      <c r="L692" s="32">
        <v>10140.26953125</v>
      </c>
      <c r="M692" s="32">
        <v>446.82525634799998</v>
      </c>
      <c r="N692" s="32">
        <v>211.31398010300001</v>
      </c>
      <c r="O692" s="32">
        <v>760.306152344</v>
      </c>
      <c r="P692" s="32">
        <v>713.97583007799994</v>
      </c>
      <c r="Q692" s="32">
        <v>124.545120239</v>
      </c>
      <c r="R692" s="32">
        <v>749.03063964800003</v>
      </c>
      <c r="S692" s="32">
        <v>1066.6518554690001</v>
      </c>
      <c r="T692" s="32">
        <v>95.895820618000002</v>
      </c>
      <c r="U692" s="32">
        <v>3772.9357910160002</v>
      </c>
      <c r="V692" s="32">
        <v>2106.5524902339998</v>
      </c>
      <c r="W692" s="32">
        <v>1081.0264892580001</v>
      </c>
      <c r="X692" s="32">
        <v>76.497962951999995</v>
      </c>
      <c r="Y692" s="32">
        <v>186.30055236800001</v>
      </c>
      <c r="Z692" s="32">
        <v>3172.2888183589998</v>
      </c>
      <c r="AA692" s="32">
        <v>257.99963378899997</v>
      </c>
      <c r="AB692" s="32">
        <v>919.94555664100005</v>
      </c>
      <c r="AC692" s="32">
        <v>6079.4067382809999</v>
      </c>
      <c r="AD692" s="32">
        <v>2304.2666015619998</v>
      </c>
      <c r="AE692" s="32">
        <v>1484.2996826169999</v>
      </c>
      <c r="AF692" s="32">
        <v>212.103393555</v>
      </c>
      <c r="AG692" s="32">
        <v>1786.286132812</v>
      </c>
      <c r="AH692" s="32">
        <v>576.41979980500003</v>
      </c>
      <c r="AI692" s="32">
        <v>414.287017822</v>
      </c>
      <c r="AJ692" s="32">
        <v>1108.374389648</v>
      </c>
      <c r="AK692" s="32">
        <v>3848.4235839839998</v>
      </c>
      <c r="AL692" s="32">
        <v>531.18908691399997</v>
      </c>
      <c r="AM692" s="32">
        <v>976.251464844</v>
      </c>
      <c r="AN692" s="32">
        <v>2686.892578125</v>
      </c>
      <c r="AO692" s="32">
        <v>286.260986328</v>
      </c>
      <c r="AP692" s="32">
        <v>2440.9338378910002</v>
      </c>
      <c r="AQ692" s="32">
        <v>909.31921386700003</v>
      </c>
      <c r="AR692" s="32">
        <v>1890.9460449220001</v>
      </c>
      <c r="AS692" s="32">
        <v>2663.1684570309999</v>
      </c>
      <c r="AT692" s="32">
        <v>1634.6958007809999</v>
      </c>
      <c r="AU692" s="32">
        <v>999.33782958999996</v>
      </c>
      <c r="AV692" s="32">
        <v>135.86502075199999</v>
      </c>
      <c r="AW692" s="32">
        <v>1323.6931152340001</v>
      </c>
      <c r="AX692" s="32">
        <v>513.39801025400004</v>
      </c>
      <c r="AY692" s="32">
        <v>570.25915527300003</v>
      </c>
      <c r="AZ692" s="32">
        <v>429.56155395500002</v>
      </c>
      <c r="BA692" s="32">
        <v>102.834648132</v>
      </c>
      <c r="BB692" s="32">
        <v>1278.012695312</v>
      </c>
      <c r="BC692" s="32">
        <v>2612.3981933589998</v>
      </c>
      <c r="BD692" s="32">
        <v>2010.2912597659999</v>
      </c>
      <c r="BE692" s="32">
        <v>475.40805053700001</v>
      </c>
      <c r="BF692" s="32">
        <v>548.98828125</v>
      </c>
      <c r="BG692" s="32">
        <v>191.49736022900001</v>
      </c>
      <c r="BH692" s="32">
        <v>467.28332519499997</v>
      </c>
      <c r="BI692" s="32">
        <v>10020</v>
      </c>
      <c r="BJ692" s="32">
        <v>4368.6264648440001</v>
      </c>
      <c r="BK692" s="32">
        <v>128.319458008</v>
      </c>
      <c r="BL692" s="32">
        <v>1480.0729980470001</v>
      </c>
      <c r="BM692" s="32">
        <v>3392.8903808589998</v>
      </c>
      <c r="BN692" s="32">
        <v>860.16156005899995</v>
      </c>
      <c r="BO692" s="32">
        <v>2961.8837890619998</v>
      </c>
      <c r="BP692" s="32">
        <v>10101.140625</v>
      </c>
      <c r="BQ692" s="32">
        <v>1264.648803711</v>
      </c>
      <c r="BR692" s="32">
        <v>4640.4013671880002</v>
      </c>
      <c r="BS692" s="32">
        <v>1853.0968017580001</v>
      </c>
      <c r="BT692" s="32">
        <v>1823.0264892580001</v>
      </c>
      <c r="BU692" s="32">
        <v>72.669998168999996</v>
      </c>
      <c r="BV692" s="32">
        <v>990.56402587900004</v>
      </c>
      <c r="BW692" s="32">
        <v>310.5675354</v>
      </c>
      <c r="BX692" s="32">
        <v>1673.383422852</v>
      </c>
      <c r="BY692" s="32">
        <v>798.49810791000004</v>
      </c>
      <c r="BZ692" s="32">
        <v>728.31799316399997</v>
      </c>
      <c r="CA692" s="32">
        <v>856.99719238299997</v>
      </c>
      <c r="CB692" s="32">
        <v>233.49647522000001</v>
      </c>
      <c r="CC692" s="32">
        <v>44.651737212999997</v>
      </c>
      <c r="CD692" s="32">
        <v>233.408737183</v>
      </c>
      <c r="CE692" s="32">
        <v>414.35992431599999</v>
      </c>
      <c r="CF692" s="32">
        <v>5360.193359375</v>
      </c>
      <c r="CG692" s="32">
        <v>3791.0405273440001</v>
      </c>
      <c r="CH692" s="32">
        <v>6.8604602809999999</v>
      </c>
      <c r="CI692" s="32">
        <v>2180.4672851559999</v>
      </c>
      <c r="CJ692" s="32">
        <v>438.86566162100002</v>
      </c>
      <c r="CK692" s="32">
        <v>106.60749054</v>
      </c>
      <c r="CL692" s="32">
        <v>414.287017822</v>
      </c>
      <c r="CM692" s="32">
        <v>157.45278930699999</v>
      </c>
      <c r="CN692" s="32">
        <v>907.61877441399997</v>
      </c>
      <c r="CO692" s="32">
        <v>886.90484619100005</v>
      </c>
      <c r="CP692" s="32">
        <v>812.62902831999997</v>
      </c>
      <c r="CQ692" s="32">
        <v>4641.982421875</v>
      </c>
      <c r="CR692" s="32">
        <v>4072.42578125</v>
      </c>
      <c r="CS692" s="32">
        <v>1452.1003417970001</v>
      </c>
      <c r="CT692" s="32">
        <v>559.38500976600005</v>
      </c>
      <c r="CU692" s="32">
        <v>7487.1557617190001</v>
      </c>
      <c r="CV692" s="32">
        <v>217.38984680199999</v>
      </c>
      <c r="CW692" s="32">
        <v>241.65682983400001</v>
      </c>
      <c r="CX692" s="32">
        <v>872.93609619100005</v>
      </c>
      <c r="CZ692" s="32">
        <v>1117.6203613279999</v>
      </c>
      <c r="DA692" s="32">
        <v>1208.704467773</v>
      </c>
      <c r="DB692" s="32">
        <v>102.98647308300001</v>
      </c>
      <c r="DC692" s="34">
        <v>2716</v>
      </c>
      <c r="DD692" s="32">
        <v>2420.9016113279999</v>
      </c>
      <c r="DE692" s="32">
        <v>528.65814208999996</v>
      </c>
      <c r="DG692" s="32">
        <v>0.810000002</v>
      </c>
      <c r="DI692" s="32">
        <v>59.865993500000002</v>
      </c>
      <c r="DJ692" s="32">
        <v>262</v>
      </c>
      <c r="DK692" s="32">
        <v>195.83851623499999</v>
      </c>
      <c r="DL692" s="32">
        <v>9999.578125</v>
      </c>
      <c r="DM692" s="32">
        <v>1039.8957519529999</v>
      </c>
      <c r="DN692" s="32">
        <v>2188.853515625</v>
      </c>
      <c r="DO692" s="32">
        <v>262</v>
      </c>
      <c r="DP692" s="32">
        <v>447.5</v>
      </c>
      <c r="DQ692" s="34">
        <v>1187</v>
      </c>
      <c r="DS692" s="32">
        <v>14.25</v>
      </c>
      <c r="DT692" s="32">
        <v>724.99206543000003</v>
      </c>
      <c r="DU692" s="32">
        <v>104.5</v>
      </c>
      <c r="DV692" s="32">
        <v>3507.8459472660002</v>
      </c>
      <c r="DW692" s="32">
        <v>1437.977905273</v>
      </c>
      <c r="DX692" s="32">
        <v>302.60000000000002</v>
      </c>
      <c r="DY692" s="32">
        <v>301.50225830099998</v>
      </c>
      <c r="EA692">
        <v>8.4890000000000008</v>
      </c>
      <c r="EB692" s="32">
        <v>523.97729492200006</v>
      </c>
      <c r="EC692" s="32">
        <v>723.40002441399997</v>
      </c>
    </row>
    <row r="693" spans="1:133">
      <c r="A693" s="33">
        <v>44831</v>
      </c>
      <c r="B693" s="32">
        <v>586.58898925799997</v>
      </c>
      <c r="C693" s="32">
        <v>6551.2607421880002</v>
      </c>
      <c r="D693" s="32">
        <v>1073.5692138669999</v>
      </c>
      <c r="E693" s="32">
        <v>2728.6843261720001</v>
      </c>
      <c r="F693" s="32">
        <v>697.44506835899995</v>
      </c>
      <c r="G693" s="32">
        <v>2321.6027832029999</v>
      </c>
      <c r="H693" s="32">
        <v>333.89309692400002</v>
      </c>
      <c r="I693" s="32">
        <v>100.00196838399999</v>
      </c>
      <c r="J693" s="32">
        <v>2217.1411132809999</v>
      </c>
      <c r="K693" s="32">
        <v>1508.9399414059999</v>
      </c>
      <c r="L693" s="32">
        <v>9917.396484375</v>
      </c>
      <c r="M693" s="32">
        <v>443.337158203</v>
      </c>
      <c r="N693" s="32">
        <v>201.318069458</v>
      </c>
      <c r="O693" s="32">
        <v>753.913574219</v>
      </c>
      <c r="P693" s="32">
        <v>712.97619628899997</v>
      </c>
      <c r="Q693" s="32">
        <v>126.700202942</v>
      </c>
      <c r="R693" s="32">
        <v>693.53863525400004</v>
      </c>
      <c r="S693" s="32">
        <v>1075.681030273</v>
      </c>
      <c r="T693" s="32">
        <v>88.744010924999998</v>
      </c>
      <c r="U693" s="32">
        <v>3798.5246582029999</v>
      </c>
      <c r="V693" s="32">
        <v>2045.565429688</v>
      </c>
      <c r="W693" s="32">
        <v>1116.2879638669999</v>
      </c>
      <c r="X693" s="32">
        <v>73.826866150000001</v>
      </c>
      <c r="Y693" s="32">
        <v>178.76470947300001</v>
      </c>
      <c r="Z693" s="32">
        <v>3103.388671875</v>
      </c>
      <c r="AA693" s="32">
        <v>259.796875</v>
      </c>
      <c r="AB693" s="32">
        <v>882.70837402300003</v>
      </c>
      <c r="AC693" s="32">
        <v>6091.314453125</v>
      </c>
      <c r="AD693" s="32">
        <v>2352.0693359380002</v>
      </c>
      <c r="AE693" s="32">
        <v>1435.8225097659999</v>
      </c>
      <c r="AF693" s="32">
        <v>213.67689514200001</v>
      </c>
      <c r="AG693" s="32">
        <v>1800.568725586</v>
      </c>
      <c r="AH693" s="32">
        <v>549.62823486299999</v>
      </c>
      <c r="AI693" s="32">
        <v>408.29586791999998</v>
      </c>
      <c r="AJ693" s="32">
        <v>1124.5378417970001</v>
      </c>
      <c r="AK693" s="32">
        <v>3856.1711425779999</v>
      </c>
      <c r="AL693" s="32">
        <v>524.39172363299997</v>
      </c>
      <c r="AM693" s="32">
        <v>887.84643554700006</v>
      </c>
      <c r="AN693" s="32">
        <v>2715.9924316410002</v>
      </c>
      <c r="AO693" s="32">
        <v>278.71328735399999</v>
      </c>
      <c r="AP693" s="32">
        <v>2375.4079589839998</v>
      </c>
      <c r="AQ693" s="32">
        <v>886.41638183600003</v>
      </c>
      <c r="AR693" s="32">
        <v>1893.4416503909999</v>
      </c>
      <c r="AS693" s="32">
        <v>2657.1284179690001</v>
      </c>
      <c r="AT693" s="32">
        <v>1683.065429688</v>
      </c>
      <c r="AU693" s="32">
        <v>992.84210205099998</v>
      </c>
      <c r="AV693" s="32">
        <v>134.91664123499999</v>
      </c>
      <c r="AW693" s="32">
        <v>1315.3012695309999</v>
      </c>
      <c r="AX693" s="32">
        <v>484.54309081999997</v>
      </c>
      <c r="AY693" s="32">
        <v>577.25616455099998</v>
      </c>
      <c r="AZ693" s="32">
        <v>430.559326172</v>
      </c>
      <c r="BA693" s="32">
        <v>102.634674072</v>
      </c>
      <c r="BB693" s="32">
        <v>1276.3435058590001</v>
      </c>
      <c r="BC693" s="32">
        <v>2640.8686523440001</v>
      </c>
      <c r="BD693" s="32">
        <v>1975.8034667970001</v>
      </c>
      <c r="BE693" s="32">
        <v>482.44281005900001</v>
      </c>
      <c r="BF693" s="32">
        <v>500.40704345699999</v>
      </c>
      <c r="BG693" s="32">
        <v>188.88240051299999</v>
      </c>
      <c r="BH693" s="32">
        <v>457.94088745099998</v>
      </c>
      <c r="BI693" s="32">
        <v>10260</v>
      </c>
      <c r="BJ693" s="32">
        <v>4435.6059570309999</v>
      </c>
      <c r="BK693" s="32">
        <v>125.371665955</v>
      </c>
      <c r="BL693" s="32">
        <v>1507.76953125</v>
      </c>
      <c r="BM693" s="32">
        <v>3367.4438476559999</v>
      </c>
      <c r="BN693" s="32">
        <v>859.37896728500004</v>
      </c>
      <c r="BO693" s="32">
        <v>2929.3723144529999</v>
      </c>
      <c r="BP693" s="32">
        <v>10126.12890625</v>
      </c>
      <c r="BQ693" s="32">
        <v>1206.710571289</v>
      </c>
      <c r="BR693" s="32">
        <v>4776.765625</v>
      </c>
      <c r="BS693" s="32">
        <v>1822.6280517580001</v>
      </c>
      <c r="BT693" s="32">
        <v>1819.7510986330001</v>
      </c>
      <c r="BU693" s="32">
        <v>69.230003357000001</v>
      </c>
      <c r="BV693" s="32">
        <v>982.74108886700003</v>
      </c>
      <c r="BW693" s="32">
        <v>308.67132568400001</v>
      </c>
      <c r="BX693" s="32">
        <v>1547.4487304690001</v>
      </c>
      <c r="BY693" s="32">
        <v>795.09857177699996</v>
      </c>
      <c r="BZ693" s="32">
        <v>707.5</v>
      </c>
      <c r="CA693" s="32">
        <v>895.12390136700003</v>
      </c>
      <c r="CB693" s="32">
        <v>218.34982299800001</v>
      </c>
      <c r="CC693" s="32">
        <v>43.244228362999998</v>
      </c>
      <c r="CD693" s="32">
        <v>231.910614014</v>
      </c>
      <c r="CE693" s="32">
        <v>408.06661987299998</v>
      </c>
      <c r="CF693" s="32">
        <v>5266.716796875</v>
      </c>
      <c r="CG693" s="32">
        <v>3755.0593261720001</v>
      </c>
      <c r="CH693" s="32">
        <v>6.5520315169999996</v>
      </c>
      <c r="CI693" s="32">
        <v>2212.0187988279999</v>
      </c>
      <c r="CJ693" s="32">
        <v>453.239746094</v>
      </c>
      <c r="CK693" s="32">
        <v>105.50802612299999</v>
      </c>
      <c r="CL693" s="32">
        <v>408.29586791999998</v>
      </c>
      <c r="CM693" s="32">
        <v>155.69740295400001</v>
      </c>
      <c r="CN693" s="32">
        <v>913.61621093799999</v>
      </c>
      <c r="CO693" s="32">
        <v>817.40356445299994</v>
      </c>
      <c r="CP693" s="32">
        <v>801.09320068399995</v>
      </c>
      <c r="CQ693" s="32">
        <v>4616.0048828119998</v>
      </c>
      <c r="CR693" s="32">
        <v>4075.3046875</v>
      </c>
      <c r="CS693" s="32">
        <v>1430.5078125</v>
      </c>
      <c r="CT693" s="32">
        <v>541.20001220699999</v>
      </c>
      <c r="CU693" s="32">
        <v>7619.9682617190001</v>
      </c>
      <c r="CV693" s="32">
        <v>215.89129638700001</v>
      </c>
      <c r="CW693" s="32">
        <v>233.013183594</v>
      </c>
      <c r="CX693" s="32">
        <v>873.13385009800004</v>
      </c>
      <c r="CZ693" s="32">
        <v>1104.6247558590001</v>
      </c>
      <c r="DA693" s="32">
        <v>1240.1837158200001</v>
      </c>
      <c r="DB693" s="32">
        <v>102.286575317</v>
      </c>
      <c r="DC693" s="34">
        <v>2660</v>
      </c>
      <c r="DD693" s="32">
        <v>2336.9396972660002</v>
      </c>
      <c r="DE693" s="32">
        <v>496.37905883799999</v>
      </c>
      <c r="DG693" s="32">
        <v>0.810000002</v>
      </c>
      <c r="DI693" s="32">
        <v>58.508121490000001</v>
      </c>
      <c r="DJ693" s="32">
        <v>245</v>
      </c>
      <c r="DK693" s="32">
        <v>194.038619995</v>
      </c>
      <c r="DL693" s="32">
        <v>9770.701171875</v>
      </c>
      <c r="DM693" s="32">
        <v>1020.416503906</v>
      </c>
      <c r="DN693" s="32">
        <v>2248.5617675779999</v>
      </c>
      <c r="DO693" s="32">
        <v>245</v>
      </c>
      <c r="DP693" s="32">
        <v>450</v>
      </c>
      <c r="DQ693" s="34">
        <v>1185</v>
      </c>
      <c r="DS693" s="32">
        <v>14.46</v>
      </c>
      <c r="DT693" s="32">
        <v>678.09350585899995</v>
      </c>
      <c r="DU693" s="32">
        <v>102.5</v>
      </c>
      <c r="DV693" s="32">
        <v>3559.8137207029999</v>
      </c>
      <c r="DW693" s="32">
        <v>1532.3116455080001</v>
      </c>
      <c r="DX693" s="32">
        <v>315.89999999999998</v>
      </c>
      <c r="DY693" s="32">
        <v>300.70248413100001</v>
      </c>
      <c r="EA693">
        <v>8.8260000000000005</v>
      </c>
      <c r="EB693" s="32">
        <v>525.98333740199996</v>
      </c>
      <c r="EC693" s="32">
        <v>740.79998779300001</v>
      </c>
    </row>
    <row r="694" spans="1:133">
      <c r="A694" s="33">
        <v>44832</v>
      </c>
      <c r="B694" s="32">
        <v>565.80358886700003</v>
      </c>
      <c r="C694" s="32">
        <v>6587.2456054690001</v>
      </c>
      <c r="D694" s="32">
        <v>1101.058227539</v>
      </c>
      <c r="E694" s="32">
        <v>2770.6640625</v>
      </c>
      <c r="F694" s="32">
        <v>700.84338378899997</v>
      </c>
      <c r="G694" s="32">
        <v>2391.5307617190001</v>
      </c>
      <c r="H694" s="32">
        <v>353.06402587899998</v>
      </c>
      <c r="I694" s="32">
        <v>98.103073120000005</v>
      </c>
      <c r="J694" s="32">
        <v>2205.1459960940001</v>
      </c>
      <c r="K694" s="32">
        <v>1521.431030273</v>
      </c>
      <c r="L694" s="32">
        <v>10070.30859375</v>
      </c>
      <c r="M694" s="32">
        <v>432.38119506800001</v>
      </c>
      <c r="N694" s="32">
        <v>200.71832275400001</v>
      </c>
      <c r="O694" s="32">
        <v>756.71032714800003</v>
      </c>
      <c r="P694" s="32">
        <v>748.16510009800004</v>
      </c>
      <c r="Q694" s="32">
        <v>117.99011993400001</v>
      </c>
      <c r="R694" s="32">
        <v>735.11096191399997</v>
      </c>
      <c r="S694" s="32">
        <v>1050.6999511720001</v>
      </c>
      <c r="T694" s="32">
        <v>90.779975891000007</v>
      </c>
      <c r="U694" s="32">
        <v>3940.005859375</v>
      </c>
      <c r="V694" s="32">
        <v>2059.5622558589998</v>
      </c>
      <c r="W694" s="32">
        <v>1118.286743164</v>
      </c>
      <c r="X694" s="32">
        <v>75.525665282999995</v>
      </c>
      <c r="Y694" s="32">
        <v>167.68548584000001</v>
      </c>
      <c r="Z694" s="32">
        <v>3162.7194824220001</v>
      </c>
      <c r="AA694" s="32">
        <v>261.39437866200001</v>
      </c>
      <c r="AB694" s="32">
        <v>902.44415283199999</v>
      </c>
      <c r="AC694" s="32">
        <v>6063.3364257809999</v>
      </c>
      <c r="AD694" s="32">
        <v>2378.6259765619998</v>
      </c>
      <c r="AE694" s="32">
        <v>1466.308227539</v>
      </c>
      <c r="AF694" s="32">
        <v>219.551223755</v>
      </c>
      <c r="AG694" s="32">
        <v>1819.2833251950001</v>
      </c>
      <c r="AH694" s="32">
        <v>540.83093261700003</v>
      </c>
      <c r="AI694" s="32">
        <v>388.425292969</v>
      </c>
      <c r="AJ694" s="32">
        <v>1139.031860352</v>
      </c>
      <c r="AK694" s="32">
        <v>3821.6828613279999</v>
      </c>
      <c r="AL694" s="32">
        <v>523.392089844</v>
      </c>
      <c r="AM694" s="32">
        <v>905.02801513700001</v>
      </c>
      <c r="AN694" s="32">
        <v>2745.0927734380002</v>
      </c>
      <c r="AO694" s="32">
        <v>278.61331176800002</v>
      </c>
      <c r="AP694" s="32">
        <v>2438.365234375</v>
      </c>
      <c r="AQ694" s="32">
        <v>864.67810058600003</v>
      </c>
      <c r="AR694" s="32">
        <v>1882.4617919919999</v>
      </c>
      <c r="AS694" s="32">
        <v>2660.1271972660002</v>
      </c>
      <c r="AT694" s="32">
        <v>1774.9870605470001</v>
      </c>
      <c r="AU694" s="32">
        <v>981.34967041000004</v>
      </c>
      <c r="AV694" s="32">
        <v>136.763473511</v>
      </c>
      <c r="AW694" s="32">
        <v>1340.2766113279999</v>
      </c>
      <c r="AX694" s="32">
        <v>518.19055175799997</v>
      </c>
      <c r="AY694" s="32">
        <v>574.75726318399995</v>
      </c>
      <c r="AZ694" s="32">
        <v>435.353271484</v>
      </c>
      <c r="BA694" s="32">
        <v>104.584388733</v>
      </c>
      <c r="BB694" s="32">
        <v>1288.3374023440001</v>
      </c>
      <c r="BC694" s="32">
        <v>2726.8159179690001</v>
      </c>
      <c r="BD694" s="32">
        <v>1925.8211669919999</v>
      </c>
      <c r="BE694" s="32">
        <v>471.64630126999998</v>
      </c>
      <c r="BF694" s="32">
        <v>505.40512085</v>
      </c>
      <c r="BG694" s="32">
        <v>182.140167236</v>
      </c>
      <c r="BH694" s="32">
        <v>436.96154785200002</v>
      </c>
      <c r="BI694" s="32">
        <v>10220</v>
      </c>
      <c r="BJ694" s="32">
        <v>4541.5727539059999</v>
      </c>
      <c r="BK694" s="32">
        <v>127.268959045</v>
      </c>
      <c r="BL694" s="32">
        <v>1517.4973144529999</v>
      </c>
      <c r="BM694" s="32">
        <v>3384.9074707029999</v>
      </c>
      <c r="BN694" s="32">
        <v>855.98071289100005</v>
      </c>
      <c r="BO694" s="32">
        <v>2977.8366699220001</v>
      </c>
      <c r="BP694" s="32">
        <v>10381.033203125</v>
      </c>
      <c r="BQ694" s="32">
        <v>1248.6657714840001</v>
      </c>
      <c r="BR694" s="32">
        <v>4849.1943359380002</v>
      </c>
      <c r="BS694" s="32">
        <v>1859.0905761720001</v>
      </c>
      <c r="BT694" s="32">
        <v>1766.8757324220001</v>
      </c>
      <c r="BU694" s="32">
        <v>66.699996948000006</v>
      </c>
      <c r="BV694" s="32">
        <v>1001.799682617</v>
      </c>
      <c r="BW694" s="32">
        <v>307.97280883799999</v>
      </c>
      <c r="BX694" s="32">
        <v>1583.412475586</v>
      </c>
      <c r="BY694" s="32">
        <v>809.696777344</v>
      </c>
      <c r="BZ694" s="32">
        <v>713.5</v>
      </c>
      <c r="CA694" s="32">
        <v>883.93481445299994</v>
      </c>
      <c r="CB694" s="32">
        <v>224.143188477</v>
      </c>
      <c r="CC694" s="32">
        <v>41.810745238999999</v>
      </c>
      <c r="CD694" s="32">
        <v>226.317596436</v>
      </c>
      <c r="CE694" s="32">
        <v>405.86895751999998</v>
      </c>
      <c r="CF694" s="32">
        <v>5320.6831054690001</v>
      </c>
      <c r="CG694" s="32">
        <v>3776.0478515619998</v>
      </c>
      <c r="CH694" s="32">
        <v>6.8437886240000001</v>
      </c>
      <c r="CI694" s="32">
        <v>2229.2729492190001</v>
      </c>
      <c r="CJ694" s="32">
        <v>462.22952270500002</v>
      </c>
      <c r="CK694" s="32">
        <v>105.06824493400001</v>
      </c>
      <c r="CL694" s="32">
        <v>388.425292969</v>
      </c>
      <c r="CM694" s="32">
        <v>150.94175720199999</v>
      </c>
      <c r="CN694" s="32">
        <v>914.61584472699997</v>
      </c>
      <c r="CO694" s="32">
        <v>842.88494873000002</v>
      </c>
      <c r="CP694" s="32">
        <v>808.28875732400002</v>
      </c>
      <c r="CQ694" s="32">
        <v>4660.9658203119998</v>
      </c>
      <c r="CR694" s="32">
        <v>4061.8149414059999</v>
      </c>
      <c r="CS694" s="32">
        <v>1483.589477539</v>
      </c>
      <c r="CT694" s="32">
        <v>522.40002441399997</v>
      </c>
      <c r="CU694" s="32">
        <v>7693.94921875</v>
      </c>
      <c r="CV694" s="32">
        <v>211.29574585</v>
      </c>
      <c r="CW694" s="32">
        <v>219.934890747</v>
      </c>
      <c r="CX694" s="32">
        <v>865.02734375</v>
      </c>
      <c r="CZ694" s="32">
        <v>1118.6199951169999</v>
      </c>
      <c r="DA694" s="32">
        <v>1389.585571289</v>
      </c>
      <c r="DB694" s="32">
        <v>103.686378479</v>
      </c>
      <c r="DC694" s="34">
        <v>2610</v>
      </c>
      <c r="DD694" s="32">
        <v>2358.9299316410002</v>
      </c>
      <c r="DE694" s="32">
        <v>496.27914428700001</v>
      </c>
      <c r="DG694" s="32">
        <v>0.810000002</v>
      </c>
      <c r="DI694" s="32">
        <v>57.749317169000001</v>
      </c>
      <c r="DJ694" s="32">
        <v>262</v>
      </c>
      <c r="DK694" s="32">
        <v>187.18901062</v>
      </c>
      <c r="DL694" s="32">
        <v>9782.6953125</v>
      </c>
      <c r="DM694" s="32">
        <v>1004.9328613279999</v>
      </c>
      <c r="DN694" s="32">
        <v>2285.0219726559999</v>
      </c>
      <c r="DO694" s="32">
        <v>262</v>
      </c>
      <c r="DP694" s="32">
        <v>447.4</v>
      </c>
      <c r="DQ694" s="34">
        <v>1185</v>
      </c>
      <c r="DS694" s="32">
        <v>15.59</v>
      </c>
      <c r="DT694" s="32">
        <v>688.41973876999998</v>
      </c>
      <c r="DU694" s="32">
        <v>102.5</v>
      </c>
      <c r="DV694" s="32">
        <v>3535.8286132809999</v>
      </c>
      <c r="DW694" s="32">
        <v>1552.967773438</v>
      </c>
      <c r="DX694" s="32">
        <v>317.5</v>
      </c>
      <c r="DY694" s="32">
        <v>296.90371704099999</v>
      </c>
      <c r="EA694">
        <v>8.5679999999999996</v>
      </c>
      <c r="EB694" s="32">
        <v>506.41189575200002</v>
      </c>
      <c r="EC694" s="32">
        <v>766.59997558600003</v>
      </c>
    </row>
    <row r="695" spans="1:133">
      <c r="A695" s="33">
        <v>44833</v>
      </c>
      <c r="B695" s="32">
        <v>556.41015625</v>
      </c>
      <c r="C695" s="32">
        <v>6313.3598632809999</v>
      </c>
      <c r="D695" s="32">
        <v>1101.058227539</v>
      </c>
      <c r="E695" s="32">
        <v>2745.67578125</v>
      </c>
      <c r="F695" s="32">
        <v>692.44769287099996</v>
      </c>
      <c r="G695" s="32">
        <v>2335.5886230470001</v>
      </c>
      <c r="H695" s="32">
        <v>339.48458862299998</v>
      </c>
      <c r="I695" s="32">
        <v>93.144294739000003</v>
      </c>
      <c r="J695" s="32">
        <v>2197.1489257809999</v>
      </c>
      <c r="K695" s="32">
        <v>1476.4626464840001</v>
      </c>
      <c r="L695" s="32">
        <v>9927.390625</v>
      </c>
      <c r="M695" s="32">
        <v>417.66882324199997</v>
      </c>
      <c r="N695" s="32">
        <v>200.71832275400001</v>
      </c>
      <c r="O695" s="32">
        <v>730.94067382799994</v>
      </c>
      <c r="P695" s="32">
        <v>747.56524658199999</v>
      </c>
      <c r="Q695" s="32">
        <v>115.475868225</v>
      </c>
      <c r="R695" s="32">
        <v>716.52337646499996</v>
      </c>
      <c r="S695" s="32">
        <v>994.04309081999997</v>
      </c>
      <c r="T695" s="32">
        <v>84.911621093999997</v>
      </c>
      <c r="U695" s="32">
        <v>3897.0734863279999</v>
      </c>
      <c r="V695" s="32">
        <v>2010.5727539059999</v>
      </c>
      <c r="W695" s="32">
        <v>1078.8120117190001</v>
      </c>
      <c r="X695" s="32">
        <v>72.168075561999999</v>
      </c>
      <c r="Y695" s="32">
        <v>159.650558472</v>
      </c>
      <c r="Z695" s="32">
        <v>3028.7465820309999</v>
      </c>
      <c r="AA695" s="32">
        <v>248.813919067</v>
      </c>
      <c r="AB695" s="32">
        <v>872.65435791000004</v>
      </c>
      <c r="AC695" s="32">
        <v>6119.29296875</v>
      </c>
      <c r="AD695" s="32">
        <v>2247.4858398440001</v>
      </c>
      <c r="AE695" s="32">
        <v>1403.8376464840001</v>
      </c>
      <c r="AF695" s="32">
        <v>207.82357788100001</v>
      </c>
      <c r="AG695" s="32">
        <v>1781.8536376950001</v>
      </c>
      <c r="AH695" s="32">
        <v>494.9453125</v>
      </c>
      <c r="AI695" s="32">
        <v>377.44155883799999</v>
      </c>
      <c r="AJ695" s="32">
        <v>1096.549194336</v>
      </c>
      <c r="AK695" s="32">
        <v>3780.697265625</v>
      </c>
      <c r="AL695" s="32">
        <v>506.39889526399998</v>
      </c>
      <c r="AM695" s="32">
        <v>882.45227050799997</v>
      </c>
      <c r="AN695" s="32">
        <v>2638.3930664059999</v>
      </c>
      <c r="AO695" s="32">
        <v>279.96292114300002</v>
      </c>
      <c r="AP695" s="32">
        <v>2283.4692382809999</v>
      </c>
      <c r="AQ695" s="32">
        <v>836.92303466800001</v>
      </c>
      <c r="AR695" s="32">
        <v>1873.4787597659999</v>
      </c>
      <c r="AS695" s="32">
        <v>2638.134765625</v>
      </c>
      <c r="AT695" s="32">
        <v>1732.5233154299999</v>
      </c>
      <c r="AU695" s="32">
        <v>943.87457275400004</v>
      </c>
      <c r="AV695" s="32">
        <v>133.91836547899999</v>
      </c>
      <c r="AW695" s="32">
        <v>1314.501953125</v>
      </c>
      <c r="AX695" s="32">
        <v>502.015869141</v>
      </c>
      <c r="AY695" s="32">
        <v>566.26080322300004</v>
      </c>
      <c r="AZ695" s="32">
        <v>431.50814819300001</v>
      </c>
      <c r="BA695" s="32">
        <v>99.885093689000001</v>
      </c>
      <c r="BB695" s="32">
        <v>1236.3641357419999</v>
      </c>
      <c r="BC695" s="32">
        <v>2758.2963867190001</v>
      </c>
      <c r="BD695" s="32">
        <v>1930.8194580080001</v>
      </c>
      <c r="BE695" s="32">
        <v>473.745605469</v>
      </c>
      <c r="BF695" s="32">
        <v>466.45056152299998</v>
      </c>
      <c r="BG695" s="32">
        <v>172.101730347</v>
      </c>
      <c r="BH695" s="32">
        <v>419.58795165999999</v>
      </c>
      <c r="BI695" s="32">
        <v>9948</v>
      </c>
      <c r="BJ695" s="32">
        <v>4368.6264648440001</v>
      </c>
      <c r="BK695" s="32">
        <v>121.327423096</v>
      </c>
      <c r="BL695" s="32">
        <v>1465.0764160159999</v>
      </c>
      <c r="BM695" s="32">
        <v>3263.1875</v>
      </c>
      <c r="BN695" s="32">
        <v>838.18939208999996</v>
      </c>
      <c r="BO695" s="32">
        <v>2863.419921875</v>
      </c>
      <c r="BP695" s="32">
        <v>10256.081054688</v>
      </c>
      <c r="BQ695" s="32">
        <v>1173.7458496090001</v>
      </c>
      <c r="BR695" s="32">
        <v>4889.1547851559999</v>
      </c>
      <c r="BS695" s="32">
        <v>1819.631225586</v>
      </c>
      <c r="BT695" s="32">
        <v>1736.928710938</v>
      </c>
      <c r="BU695" s="32">
        <v>68.260002135999997</v>
      </c>
      <c r="BV695" s="32">
        <v>1000.459777832</v>
      </c>
      <c r="BW695" s="32">
        <v>294.89944458000002</v>
      </c>
      <c r="BX695" s="32">
        <v>1511.9841308590001</v>
      </c>
      <c r="BY695" s="32">
        <v>762.90270996100003</v>
      </c>
      <c r="BZ695" s="32">
        <v>667</v>
      </c>
      <c r="CA695" s="32">
        <v>832.98461914100005</v>
      </c>
      <c r="CB695" s="32">
        <v>215.25335693400001</v>
      </c>
      <c r="CC695" s="32">
        <v>40.671951294000003</v>
      </c>
      <c r="CD695" s="32">
        <v>220.82444763199999</v>
      </c>
      <c r="CE695" s="32">
        <v>387.48846435500002</v>
      </c>
      <c r="CF695" s="32">
        <v>4671.0874023440001</v>
      </c>
      <c r="CG695" s="32">
        <v>3686.0947265619998</v>
      </c>
      <c r="CH695" s="32">
        <v>6.4806561470000004</v>
      </c>
      <c r="CI695" s="32">
        <v>2210.0466308589998</v>
      </c>
      <c r="CJ695" s="32">
        <v>467.99838256800001</v>
      </c>
      <c r="CK695" s="32">
        <v>101.789855957</v>
      </c>
      <c r="CL695" s="32">
        <v>377.44155883799999</v>
      </c>
      <c r="CM695" s="32">
        <v>144.527618408</v>
      </c>
      <c r="CN695" s="32">
        <v>894.62426757799994</v>
      </c>
      <c r="CO695" s="32">
        <v>813.90612793000003</v>
      </c>
      <c r="CP695" s="32">
        <v>824.478515625</v>
      </c>
      <c r="CQ695" s="32">
        <v>4619.001953125</v>
      </c>
      <c r="CR695" s="32">
        <v>4077.3032226559999</v>
      </c>
      <c r="CS695" s="32">
        <v>1444.0031738279999</v>
      </c>
      <c r="CT695" s="32">
        <v>469.29998779300001</v>
      </c>
      <c r="CU695" s="32">
        <v>7595.9750976559999</v>
      </c>
      <c r="CV695" s="32">
        <v>200.10655212399999</v>
      </c>
      <c r="CW695" s="32">
        <v>212.147827148</v>
      </c>
      <c r="CX695" s="32">
        <v>867.20227050799997</v>
      </c>
      <c r="CZ695" s="32">
        <v>1088.630249023</v>
      </c>
      <c r="DA695" s="32">
        <v>1348.6125488279999</v>
      </c>
      <c r="DB695" s="32">
        <v>95.527458190999994</v>
      </c>
      <c r="DC695" s="34">
        <v>2636</v>
      </c>
      <c r="DD695" s="32">
        <v>2224.9909667970001</v>
      </c>
      <c r="DE695" s="32">
        <v>480.58926391599999</v>
      </c>
      <c r="DG695" s="32">
        <v>0.810000002</v>
      </c>
      <c r="DI695" s="32">
        <v>55.133419037000003</v>
      </c>
      <c r="DJ695" s="32">
        <v>254.4</v>
      </c>
      <c r="DK695" s="32">
        <v>183.189254761</v>
      </c>
      <c r="DL695" s="32">
        <v>9538.828125</v>
      </c>
      <c r="DM695" s="32">
        <v>952.18884277300003</v>
      </c>
      <c r="DN695" s="32">
        <v>2286.5207519529999</v>
      </c>
      <c r="DO695" s="32">
        <v>254.4</v>
      </c>
      <c r="DP695" s="32">
        <v>443</v>
      </c>
      <c r="DQ695" s="34">
        <v>1185</v>
      </c>
      <c r="DS695" s="32">
        <v>16.53</v>
      </c>
      <c r="DT695" s="32">
        <v>660.88293456999997</v>
      </c>
      <c r="DU695" s="32">
        <v>101</v>
      </c>
      <c r="DV695" s="32">
        <v>3415.90234375</v>
      </c>
      <c r="DW695" s="32">
        <v>1552.028930664</v>
      </c>
      <c r="DX695" s="32">
        <v>318.2</v>
      </c>
      <c r="DY695" s="32">
        <v>292.60513305699999</v>
      </c>
      <c r="EA695">
        <v>8.3030000000000008</v>
      </c>
      <c r="EB695" s="32">
        <v>506.41189575200002</v>
      </c>
      <c r="EC695" s="32">
        <v>738.79998779300001</v>
      </c>
    </row>
    <row r="696" spans="1:133">
      <c r="A696" s="33">
        <v>44834</v>
      </c>
      <c r="B696" s="32">
        <v>566.40313720699999</v>
      </c>
      <c r="C696" s="32">
        <v>6443.3056640619998</v>
      </c>
      <c r="D696" s="32">
        <v>1115.0524902340001</v>
      </c>
      <c r="E696" s="32">
        <v>2758.6694335940001</v>
      </c>
      <c r="F696" s="32">
        <v>696.84539794900002</v>
      </c>
      <c r="G696" s="32">
        <v>2352.5708007809999</v>
      </c>
      <c r="H696" s="32">
        <v>350.16842651399998</v>
      </c>
      <c r="I696" s="32">
        <v>93.144294739000003</v>
      </c>
      <c r="J696" s="32">
        <v>2201.1474609380002</v>
      </c>
      <c r="K696" s="32">
        <v>1508.9399414059999</v>
      </c>
      <c r="L696" s="32">
        <v>9938.3837890619998</v>
      </c>
      <c r="M696" s="32">
        <v>417.93719482400002</v>
      </c>
      <c r="N696" s="32">
        <v>205.516357422</v>
      </c>
      <c r="O696" s="32">
        <v>749.11926269499997</v>
      </c>
      <c r="P696" s="32">
        <v>768.95855712900004</v>
      </c>
      <c r="Q696" s="32">
        <v>116.014633179</v>
      </c>
      <c r="R696" s="32">
        <v>752.49945068399995</v>
      </c>
      <c r="S696" s="32">
        <v>1035.2117919919999</v>
      </c>
      <c r="T696" s="32">
        <v>88.125244140999996</v>
      </c>
      <c r="U696" s="32">
        <v>3986.8410644529999</v>
      </c>
      <c r="V696" s="32">
        <v>2044.565429688</v>
      </c>
      <c r="W696" s="32">
        <v>1092.3034667970001</v>
      </c>
      <c r="X696" s="32">
        <v>70.789054871000005</v>
      </c>
      <c r="Y696" s="32">
        <v>166.238204956</v>
      </c>
      <c r="Z696" s="32">
        <v>3155.0637207029999</v>
      </c>
      <c r="AA696" s="32">
        <v>256.50201415999999</v>
      </c>
      <c r="AB696" s="32">
        <v>866.69635009800004</v>
      </c>
      <c r="AC696" s="32">
        <v>5971.40625</v>
      </c>
      <c r="AD696" s="32">
        <v>2312.876953125</v>
      </c>
      <c r="AE696" s="32">
        <v>1405.836914062</v>
      </c>
      <c r="AF696" s="32">
        <v>214.41119384800001</v>
      </c>
      <c r="AG696" s="32">
        <v>1777.9138183590001</v>
      </c>
      <c r="AH696" s="32">
        <v>514.83905029300001</v>
      </c>
      <c r="AI696" s="32">
        <v>387.62649536100002</v>
      </c>
      <c r="AJ696" s="32">
        <v>1085.5538330080001</v>
      </c>
      <c r="AK696" s="32">
        <v>3796.1916503910002</v>
      </c>
      <c r="AL696" s="32">
        <v>518.99389648399995</v>
      </c>
      <c r="AM696" s="32">
        <v>887.84643554700006</v>
      </c>
      <c r="AN696" s="32">
        <v>2618.9924316410002</v>
      </c>
      <c r="AO696" s="32">
        <v>279.16314697299998</v>
      </c>
      <c r="AP696" s="32">
        <v>2300.4580078119998</v>
      </c>
      <c r="AQ696" s="32">
        <v>867.39544677699996</v>
      </c>
      <c r="AR696" s="32">
        <v>1851.520141602</v>
      </c>
      <c r="AS696" s="32">
        <v>2660.1271972660002</v>
      </c>
      <c r="AT696" s="32">
        <v>1806.4602050779999</v>
      </c>
      <c r="AU696" s="32">
        <v>968.35827636700003</v>
      </c>
      <c r="AV696" s="32">
        <v>138.859832764</v>
      </c>
      <c r="AW696" s="32">
        <v>1304.512084961</v>
      </c>
      <c r="AX696" s="32">
        <v>520.98620605500003</v>
      </c>
      <c r="AY696" s="32">
        <v>563.76190185500002</v>
      </c>
      <c r="AZ696" s="32">
        <v>432.55679321299999</v>
      </c>
      <c r="BA696" s="32">
        <v>100.185050964</v>
      </c>
      <c r="BB696" s="32">
        <v>1260.8515625</v>
      </c>
      <c r="BC696" s="32">
        <v>2733.8112792970001</v>
      </c>
      <c r="BD696" s="32">
        <v>1913.8253173830001</v>
      </c>
      <c r="BE696" s="32">
        <v>477.34442138700001</v>
      </c>
      <c r="BF696" s="32">
        <v>482.04556274399999</v>
      </c>
      <c r="BG696" s="32">
        <v>174.09942627000001</v>
      </c>
      <c r="BH696" s="32">
        <v>431.71667480500003</v>
      </c>
      <c r="BI696" s="32">
        <v>9938</v>
      </c>
      <c r="BJ696" s="32">
        <v>4367.6274414059999</v>
      </c>
      <c r="BK696" s="32">
        <v>121.17761993400001</v>
      </c>
      <c r="BL696" s="32">
        <v>1506.688842773</v>
      </c>
      <c r="BM696" s="32">
        <v>3220.2705078119998</v>
      </c>
      <c r="BN696" s="32">
        <v>866.37561035199997</v>
      </c>
      <c r="BO696" s="32">
        <v>2907.8876953119998</v>
      </c>
      <c r="BP696" s="32">
        <v>10396.02734375</v>
      </c>
      <c r="BQ696" s="32">
        <v>1236.1791992190001</v>
      </c>
      <c r="BR696" s="32">
        <v>4891.1528320309999</v>
      </c>
      <c r="BS696" s="32">
        <v>1830.619750977</v>
      </c>
      <c r="BT696" s="32">
        <v>1772.490844727</v>
      </c>
      <c r="BU696" s="32">
        <v>69.589996338000006</v>
      </c>
      <c r="BV696" s="32">
        <v>1026.851928711</v>
      </c>
      <c r="BW696" s="32">
        <v>305.47787475600001</v>
      </c>
      <c r="BX696" s="32">
        <v>1525.970336914</v>
      </c>
      <c r="BY696" s="32">
        <v>782.300292969</v>
      </c>
      <c r="BZ696" s="32">
        <v>678</v>
      </c>
      <c r="CA696" s="32">
        <v>866.352050781</v>
      </c>
      <c r="CB696" s="32">
        <v>220.14773559599999</v>
      </c>
      <c r="CC696" s="32">
        <v>41.346240997000002</v>
      </c>
      <c r="CD696" s="32">
        <v>225.61843872099999</v>
      </c>
      <c r="CE696" s="32">
        <v>388.88699340800002</v>
      </c>
      <c r="CF696" s="32">
        <v>4798.0087890619998</v>
      </c>
      <c r="CG696" s="32">
        <v>3705.0849609380002</v>
      </c>
      <c r="CH696" s="32">
        <v>6.8132271769999999</v>
      </c>
      <c r="CI696" s="32">
        <v>2214.9768066410002</v>
      </c>
      <c r="CJ696" s="32">
        <v>459.72967529300001</v>
      </c>
      <c r="CK696" s="32">
        <v>101.070220947</v>
      </c>
      <c r="CL696" s="32">
        <v>387.62649536100002</v>
      </c>
      <c r="CM696" s="32">
        <v>144.16796875</v>
      </c>
      <c r="CN696" s="32">
        <v>899.62213134800004</v>
      </c>
      <c r="CO696" s="32">
        <v>857.87402343799999</v>
      </c>
      <c r="CP696" s="32">
        <v>789.30078125</v>
      </c>
      <c r="CQ696" s="32">
        <v>4684.9453125</v>
      </c>
      <c r="CR696" s="32">
        <v>3965.8908691410002</v>
      </c>
      <c r="CS696" s="32">
        <v>1476.391967773</v>
      </c>
      <c r="CT696" s="32">
        <v>472.5</v>
      </c>
      <c r="CU696" s="32">
        <v>7625.966796875</v>
      </c>
      <c r="CV696" s="32">
        <v>206.600265503</v>
      </c>
      <c r="CW696" s="32">
        <v>216.141189575</v>
      </c>
      <c r="CX696" s="32">
        <v>872.34301757799994</v>
      </c>
      <c r="CZ696" s="32">
        <v>1118.6199951169999</v>
      </c>
      <c r="DA696" s="32">
        <v>1362.6033935549999</v>
      </c>
      <c r="DB696" s="32">
        <v>98.667045592999997</v>
      </c>
      <c r="DC696" s="34">
        <v>2528</v>
      </c>
      <c r="DD696" s="32">
        <v>2322.9462890619998</v>
      </c>
      <c r="DE696" s="32">
        <v>504.87359619099999</v>
      </c>
      <c r="DG696" s="32">
        <v>0.810000002</v>
      </c>
      <c r="DI696" s="32">
        <v>57.190185546999999</v>
      </c>
      <c r="DJ696" s="32">
        <v>244.8</v>
      </c>
      <c r="DK696" s="32">
        <v>184.439178467</v>
      </c>
      <c r="DL696" s="32">
        <v>9398.904296875</v>
      </c>
      <c r="DM696" s="32">
        <v>981.75750732400002</v>
      </c>
      <c r="DN696" s="32">
        <v>2274.0339355470001</v>
      </c>
      <c r="DO696" s="32">
        <v>244.8</v>
      </c>
      <c r="DP696" s="32">
        <v>440</v>
      </c>
      <c r="DQ696" s="34">
        <v>1183</v>
      </c>
      <c r="DS696" s="32">
        <v>15.5</v>
      </c>
      <c r="DT696" s="32">
        <v>677.232910156</v>
      </c>
      <c r="DU696" s="32">
        <v>99.5</v>
      </c>
      <c r="DV696" s="32">
        <v>3513.8420410160002</v>
      </c>
      <c r="DW696" s="32">
        <v>1564.2348632809999</v>
      </c>
      <c r="DX696" s="32">
        <v>292.7</v>
      </c>
      <c r="DY696" s="32">
        <v>296.30389404300001</v>
      </c>
      <c r="EA696">
        <v>7.7869999999999999</v>
      </c>
      <c r="EB696" s="32">
        <v>508.85833740200002</v>
      </c>
      <c r="EC696" s="32">
        <v>581.79998779300001</v>
      </c>
    </row>
    <row r="697" spans="1:133">
      <c r="A697" s="33">
        <v>44837</v>
      </c>
      <c r="B697" s="32">
        <v>564.00482177699996</v>
      </c>
      <c r="C697" s="32">
        <v>6549.2612304690001</v>
      </c>
      <c r="D697" s="32">
        <v>1130.5463867190001</v>
      </c>
      <c r="E697" s="32">
        <v>2770.6640625</v>
      </c>
      <c r="F697" s="32">
        <v>696.24572753899997</v>
      </c>
      <c r="G697" s="32">
        <v>2396.525390625</v>
      </c>
      <c r="H697" s="32">
        <v>355.26068115200002</v>
      </c>
      <c r="I697" s="32">
        <v>92.150573730000005</v>
      </c>
      <c r="J697" s="32">
        <v>2199.1481933589998</v>
      </c>
      <c r="K697" s="32">
        <v>1515.934936523</v>
      </c>
      <c r="L697" s="32">
        <v>9800.462890625</v>
      </c>
      <c r="M697" s="32">
        <v>412.66043090800002</v>
      </c>
      <c r="N697" s="32">
        <v>204.316848755</v>
      </c>
      <c r="O697" s="32">
        <v>748.520019531</v>
      </c>
      <c r="P697" s="32">
        <v>798.14935302699996</v>
      </c>
      <c r="Q697" s="32">
        <v>119.696212769</v>
      </c>
      <c r="R697" s="32">
        <v>756.09698486299999</v>
      </c>
      <c r="S697" s="32">
        <v>1022.221618652</v>
      </c>
      <c r="T697" s="32">
        <v>90.241043090999995</v>
      </c>
      <c r="U697" s="32">
        <v>4021.9670410160002</v>
      </c>
      <c r="V697" s="32">
        <v>2058.5625</v>
      </c>
      <c r="W697" s="32">
        <v>1097.7999267580001</v>
      </c>
      <c r="X697" s="32">
        <v>72.008186339999995</v>
      </c>
      <c r="Y697" s="32">
        <v>167.18641662600001</v>
      </c>
      <c r="Z697" s="32">
        <v>3217.265625</v>
      </c>
      <c r="AA697" s="32">
        <v>260.49581909199998</v>
      </c>
      <c r="AB697" s="32">
        <v>868.93060302699996</v>
      </c>
      <c r="AC697" s="32">
        <v>5921.4448242190001</v>
      </c>
      <c r="AD697" s="32">
        <v>2321.8342285160002</v>
      </c>
      <c r="AE697" s="32">
        <v>1450.8155517580001</v>
      </c>
      <c r="AF697" s="32">
        <v>212.103393555</v>
      </c>
      <c r="AG697" s="32">
        <v>1763.1389160159999</v>
      </c>
      <c r="AH697" s="32">
        <v>523.03649902300003</v>
      </c>
      <c r="AI697" s="32">
        <v>396.81289672899999</v>
      </c>
      <c r="AJ697" s="32">
        <v>1092.051147461</v>
      </c>
      <c r="AK697" s="32">
        <v>3706.2224121089998</v>
      </c>
      <c r="AL697" s="32">
        <v>516.99468994100005</v>
      </c>
      <c r="AM697" s="32">
        <v>898.23529052699996</v>
      </c>
      <c r="AN697" s="32">
        <v>2589.8928222660002</v>
      </c>
      <c r="AO697" s="32">
        <v>270.71578979499998</v>
      </c>
      <c r="AP697" s="32">
        <v>2316.4467773440001</v>
      </c>
      <c r="AQ697" s="32">
        <v>856.33215331999997</v>
      </c>
      <c r="AR697" s="32">
        <v>1858.0078125</v>
      </c>
      <c r="AS697" s="32">
        <v>2665.1257324220001</v>
      </c>
      <c r="AT697" s="32">
        <v>1843.928344727</v>
      </c>
      <c r="AU697" s="32">
        <v>974.85394287099996</v>
      </c>
      <c r="AV697" s="32">
        <v>137.46224975600001</v>
      </c>
      <c r="AW697" s="32">
        <v>1318.298217773</v>
      </c>
      <c r="AX697" s="32">
        <v>530.171875</v>
      </c>
      <c r="AY697" s="32">
        <v>557.76440429700006</v>
      </c>
      <c r="AZ697" s="32">
        <v>442.14480590800002</v>
      </c>
      <c r="BA697" s="32">
        <v>103.634536743</v>
      </c>
      <c r="BB697" s="32">
        <v>1261.8510742190001</v>
      </c>
      <c r="BC697" s="32">
        <v>2793.2746582029999</v>
      </c>
      <c r="BD697" s="32">
        <v>1905.3283691409999</v>
      </c>
      <c r="BE697" s="32">
        <v>475.34509277299998</v>
      </c>
      <c r="BF697" s="32">
        <v>482.84530639600001</v>
      </c>
      <c r="BG697" s="32">
        <v>176.34684753400001</v>
      </c>
      <c r="BH697" s="32">
        <v>434.99468994099999</v>
      </c>
      <c r="BI697" s="32">
        <v>9694</v>
      </c>
      <c r="BJ697" s="32">
        <v>4350.6328125</v>
      </c>
      <c r="BK697" s="32">
        <v>126.520027161</v>
      </c>
      <c r="BL697" s="32">
        <v>1505.6081542970001</v>
      </c>
      <c r="BM697" s="32">
        <v>3237.7368164059999</v>
      </c>
      <c r="BN697" s="32">
        <v>882.76763916000004</v>
      </c>
      <c r="BO697" s="32">
        <v>2894.8969726559999</v>
      </c>
      <c r="BP697" s="32">
        <v>10416.018554688</v>
      </c>
      <c r="BQ697" s="32">
        <v>1275.6372070309999</v>
      </c>
      <c r="BR697" s="32">
        <v>4935.109375</v>
      </c>
      <c r="BS697" s="32">
        <v>1870.578735352</v>
      </c>
      <c r="BT697" s="32">
        <v>1734.5891113279999</v>
      </c>
      <c r="BU697" s="32">
        <v>69.769996642999999</v>
      </c>
      <c r="BV697" s="32">
        <v>1011.700866699</v>
      </c>
      <c r="BW697" s="32">
        <v>316.65512085</v>
      </c>
      <c r="BX697" s="32">
        <v>1571.4245605470001</v>
      </c>
      <c r="BY697" s="32">
        <v>748.70452880899995</v>
      </c>
      <c r="BZ697" s="32">
        <v>676.5</v>
      </c>
      <c r="CA697" s="32">
        <v>858.75939941399997</v>
      </c>
      <c r="CB697" s="32">
        <v>224.542724609</v>
      </c>
      <c r="CC697" s="32">
        <v>41.735820769999997</v>
      </c>
      <c r="CD697" s="32">
        <v>226.71710205100001</v>
      </c>
      <c r="CE697" s="32">
        <v>396.27917480500003</v>
      </c>
      <c r="CF697" s="32">
        <v>4832.9877929690001</v>
      </c>
      <c r="CG697" s="32">
        <v>3672.1022949220001</v>
      </c>
      <c r="CH697" s="32">
        <v>7.3345565800000001</v>
      </c>
      <c r="CI697" s="32">
        <v>2267.2326660160002</v>
      </c>
      <c r="CJ697" s="32">
        <v>467.80606079099999</v>
      </c>
      <c r="CK697" s="32">
        <v>103.668937683</v>
      </c>
      <c r="CL697" s="32">
        <v>396.81289672899999</v>
      </c>
      <c r="CM697" s="32">
        <v>144.94723510700001</v>
      </c>
      <c r="CN697" s="32">
        <v>894.62426757799994</v>
      </c>
      <c r="CO697" s="32">
        <v>871.36419677699996</v>
      </c>
      <c r="CP697" s="32">
        <v>798.49493408199999</v>
      </c>
      <c r="CQ697" s="32">
        <v>4728.9072265619998</v>
      </c>
      <c r="CR697" s="32">
        <v>3873.462890625</v>
      </c>
      <c r="CS697" s="32">
        <v>1424.2100830080001</v>
      </c>
      <c r="CT697" s="32">
        <v>465.70001220699999</v>
      </c>
      <c r="CU697" s="32">
        <v>7637.9638671880002</v>
      </c>
      <c r="CV697" s="32">
        <v>208.69825744600001</v>
      </c>
      <c r="CW697" s="32">
        <v>221.53222656200001</v>
      </c>
      <c r="CX697" s="32">
        <v>854.35046386700003</v>
      </c>
      <c r="CZ697" s="32">
        <v>1134.614624023</v>
      </c>
      <c r="DA697" s="32">
        <v>1356.6071777340001</v>
      </c>
      <c r="DB697" s="32">
        <v>99.146980286000002</v>
      </c>
      <c r="DC697" s="34">
        <v>2600</v>
      </c>
      <c r="DD697" s="32">
        <v>2356.9309082029999</v>
      </c>
      <c r="DE697" s="32">
        <v>513.26812744100005</v>
      </c>
      <c r="DG697" s="32">
        <v>0.810000002</v>
      </c>
      <c r="DI697" s="32">
        <v>59.726203918000003</v>
      </c>
      <c r="DJ697" s="32">
        <v>253</v>
      </c>
      <c r="DK697" s="32">
        <v>196.388473511</v>
      </c>
      <c r="DL697" s="32">
        <v>9528.83203125</v>
      </c>
      <c r="DM697" s="32">
        <v>998.73944091800001</v>
      </c>
      <c r="DN697" s="32">
        <v>2280.5270996089998</v>
      </c>
      <c r="DO697" s="32">
        <v>253</v>
      </c>
      <c r="DP697" s="32">
        <v>452.1</v>
      </c>
      <c r="DQ697" s="34">
        <v>1184</v>
      </c>
      <c r="DS697" s="32">
        <v>15.69</v>
      </c>
      <c r="DT697" s="32">
        <v>683.68676757799994</v>
      </c>
      <c r="DU697" s="32">
        <v>99.5</v>
      </c>
      <c r="DV697" s="32">
        <v>3551.8186035160002</v>
      </c>
      <c r="DW697" s="32">
        <v>1564.2348632809999</v>
      </c>
      <c r="DX697" s="32">
        <v>295.8</v>
      </c>
      <c r="DY697" s="32">
        <v>287.70669555699999</v>
      </c>
      <c r="EA697">
        <v>7.0259999999999998</v>
      </c>
      <c r="EB697" s="32">
        <v>508.85833740200002</v>
      </c>
      <c r="EC697" s="32">
        <v>538.59997558600003</v>
      </c>
    </row>
    <row r="698" spans="1:133">
      <c r="A698" s="33">
        <v>44838</v>
      </c>
      <c r="B698" s="32">
        <v>587.58825683600003</v>
      </c>
      <c r="C698" s="32">
        <v>6741.1806640619998</v>
      </c>
      <c r="D698" s="32">
        <v>1142.5415039059999</v>
      </c>
      <c r="E698" s="32">
        <v>2810.64453125</v>
      </c>
      <c r="F698" s="32">
        <v>717.83483886700003</v>
      </c>
      <c r="G698" s="32">
        <v>2438.482421875</v>
      </c>
      <c r="H698" s="32">
        <v>353.962646484</v>
      </c>
      <c r="I698" s="32">
        <v>99.431312560999999</v>
      </c>
      <c r="J698" s="32">
        <v>2269.1208496089998</v>
      </c>
      <c r="K698" s="32">
        <v>1560.903320312</v>
      </c>
      <c r="L698" s="32">
        <v>9952.376953125</v>
      </c>
      <c r="M698" s="32">
        <v>431.03967285200002</v>
      </c>
      <c r="N698" s="32">
        <v>209.31478881800001</v>
      </c>
      <c r="O698" s="32">
        <v>781.48132324200003</v>
      </c>
      <c r="P698" s="32">
        <v>829.53948974599996</v>
      </c>
      <c r="Q698" s="32">
        <v>124.096153259</v>
      </c>
      <c r="R698" s="32">
        <v>753.49877929700006</v>
      </c>
      <c r="S698" s="32">
        <v>1080.677124023</v>
      </c>
      <c r="T698" s="32">
        <v>94.392814635999997</v>
      </c>
      <c r="U698" s="32">
        <v>4239.5556640619998</v>
      </c>
      <c r="V698" s="32">
        <v>2163.5402832029999</v>
      </c>
      <c r="W698" s="32">
        <v>1151.7653808590001</v>
      </c>
      <c r="X698" s="32">
        <v>71.348655700999998</v>
      </c>
      <c r="Y698" s="32">
        <v>172.726028442</v>
      </c>
      <c r="Z698" s="32">
        <v>3316.7883300779999</v>
      </c>
      <c r="AA698" s="32">
        <v>265.38824462899998</v>
      </c>
      <c r="AB698" s="32">
        <v>867.06878662099996</v>
      </c>
      <c r="AC698" s="32">
        <v>5961.4140625</v>
      </c>
      <c r="AD698" s="32">
        <v>2418.5776367190001</v>
      </c>
      <c r="AE698" s="32">
        <v>1518.2836914059999</v>
      </c>
      <c r="AF698" s="32">
        <v>225.95001220699999</v>
      </c>
      <c r="AG698" s="32">
        <v>1809.926147461</v>
      </c>
      <c r="AH698" s="32">
        <v>535.63256835899995</v>
      </c>
      <c r="AI698" s="32">
        <v>408.09622192400002</v>
      </c>
      <c r="AJ698" s="32">
        <v>1157.024414062</v>
      </c>
      <c r="AK698" s="32">
        <v>3790.1936035160002</v>
      </c>
      <c r="AL698" s="32">
        <v>537.58648681600005</v>
      </c>
      <c r="AM698" s="32">
        <v>905.42761230500003</v>
      </c>
      <c r="AN698" s="32">
        <v>2667.4926757809999</v>
      </c>
      <c r="AO698" s="32">
        <v>274.114746094</v>
      </c>
      <c r="AP698" s="32">
        <v>2476.33984375</v>
      </c>
      <c r="AQ698" s="32">
        <v>918.24743652300003</v>
      </c>
      <c r="AR698" s="32">
        <v>1878.9685058590001</v>
      </c>
      <c r="AS698" s="32">
        <v>2752.0974121089998</v>
      </c>
      <c r="AT698" s="32">
        <v>1909.8719482419999</v>
      </c>
      <c r="AU698" s="32">
        <v>1014.327819824</v>
      </c>
      <c r="AV698" s="32">
        <v>143.30215454099999</v>
      </c>
      <c r="AW698" s="32">
        <v>1327.0895996090001</v>
      </c>
      <c r="AX698" s="32">
        <v>529.17346191399997</v>
      </c>
      <c r="AY698" s="32">
        <v>583.75347900400004</v>
      </c>
      <c r="AZ698" s="32">
        <v>453.92996215800002</v>
      </c>
      <c r="BA698" s="32">
        <v>107.933883667</v>
      </c>
      <c r="BB698" s="32">
        <v>1308.3270263669999</v>
      </c>
      <c r="BC698" s="32">
        <v>2915.1994628910002</v>
      </c>
      <c r="BD698" s="32">
        <v>2011.291015625</v>
      </c>
      <c r="BE698" s="32">
        <v>494.638763428</v>
      </c>
      <c r="BF698" s="32">
        <v>490.542877197</v>
      </c>
      <c r="BG698" s="32">
        <v>180.39216613799999</v>
      </c>
      <c r="BH698" s="32">
        <v>456.30187988300003</v>
      </c>
      <c r="BI698" s="32">
        <v>10590</v>
      </c>
      <c r="BJ698" s="32">
        <v>4513.5810546880002</v>
      </c>
      <c r="BK698" s="32">
        <v>129.21620178200001</v>
      </c>
      <c r="BL698" s="32">
        <v>1531.5479736330001</v>
      </c>
      <c r="BM698" s="32">
        <v>3252.2084960940001</v>
      </c>
      <c r="BN698" s="32">
        <v>900.95867919900002</v>
      </c>
      <c r="BO698" s="32">
        <v>3050.7841796880002</v>
      </c>
      <c r="BP698" s="32">
        <v>10825.86328125</v>
      </c>
      <c r="BQ698" s="32">
        <v>1302.108764648</v>
      </c>
      <c r="BR698" s="32">
        <v>5083.9624023440001</v>
      </c>
      <c r="BS698" s="32">
        <v>1925.022827148</v>
      </c>
      <c r="BT698" s="32">
        <v>1802.437866211</v>
      </c>
      <c r="BU698" s="32">
        <v>74.470001221000004</v>
      </c>
      <c r="BV698" s="32">
        <v>1029.7844238279999</v>
      </c>
      <c r="BW698" s="32">
        <v>326.83441162100002</v>
      </c>
      <c r="BX698" s="32">
        <v>1558.4376220700001</v>
      </c>
      <c r="BY698" s="32">
        <v>781.90026855500003</v>
      </c>
      <c r="BZ698" s="32">
        <v>688.5</v>
      </c>
      <c r="CA698" s="32">
        <v>921.69781494100005</v>
      </c>
      <c r="CB698" s="32">
        <v>230.63574218799999</v>
      </c>
      <c r="CC698" s="32">
        <v>43.074409484999997</v>
      </c>
      <c r="CD698" s="32">
        <v>232.01048278799999</v>
      </c>
      <c r="CE698" s="32">
        <v>407.16757202100001</v>
      </c>
      <c r="CF698" s="32">
        <v>5026.8662109380002</v>
      </c>
      <c r="CG698" s="32">
        <v>3799.0363769529999</v>
      </c>
      <c r="CH698" s="32">
        <v>7.5772452350000004</v>
      </c>
      <c r="CI698" s="32">
        <v>2305.1923828119998</v>
      </c>
      <c r="CJ698" s="32">
        <v>481.50711059600002</v>
      </c>
      <c r="CK698" s="32">
        <v>104.928321838</v>
      </c>
      <c r="CL698" s="32">
        <v>408.09622192400002</v>
      </c>
      <c r="CM698" s="32">
        <v>150.60206604000001</v>
      </c>
      <c r="CN698" s="32">
        <v>914.61584472699997</v>
      </c>
      <c r="CO698" s="32">
        <v>879.35833740199996</v>
      </c>
      <c r="CP698" s="32">
        <v>814.08502197300004</v>
      </c>
      <c r="CQ698" s="32">
        <v>4819.8291015619998</v>
      </c>
      <c r="CR698" s="32">
        <v>3959.8952636720001</v>
      </c>
      <c r="CS698" s="32">
        <v>1449.4012451169999</v>
      </c>
      <c r="CT698" s="32">
        <v>507</v>
      </c>
      <c r="CU698" s="32">
        <v>7715.9428710940001</v>
      </c>
      <c r="CV698" s="32">
        <v>209.79719543499999</v>
      </c>
      <c r="CW698" s="32">
        <v>234.61053466800001</v>
      </c>
      <c r="CX698" s="32">
        <v>881.83355712900004</v>
      </c>
      <c r="CZ698" s="32">
        <v>1180.598999023</v>
      </c>
      <c r="DA698" s="32">
        <v>1337.120117188</v>
      </c>
      <c r="DB698" s="32">
        <v>102.436538696</v>
      </c>
      <c r="DC698" s="34">
        <v>2660</v>
      </c>
      <c r="DD698" s="32">
        <v>2478.8754882809999</v>
      </c>
      <c r="DE698" s="32">
        <v>534.85424804700006</v>
      </c>
      <c r="DG698" s="32">
        <v>0.810000002</v>
      </c>
      <c r="DI698" s="32">
        <v>61.563323975000003</v>
      </c>
      <c r="DJ698" s="32">
        <v>295</v>
      </c>
      <c r="DK698" s="32">
        <v>206.98785400400001</v>
      </c>
      <c r="DL698" s="32">
        <v>9894.6328125</v>
      </c>
      <c r="DM698" s="32">
        <v>1082.350585938</v>
      </c>
      <c r="DN698" s="32">
        <v>2334.4685058589998</v>
      </c>
      <c r="DO698" s="32">
        <v>295</v>
      </c>
      <c r="DP698" s="32">
        <v>453.8</v>
      </c>
      <c r="DQ698" s="34">
        <v>1186</v>
      </c>
      <c r="DS698" s="32">
        <v>15.6</v>
      </c>
      <c r="DT698" s="32">
        <v>704.76971435500002</v>
      </c>
      <c r="DU698" s="32">
        <v>99</v>
      </c>
      <c r="DV698" s="32">
        <v>3709.7216796880002</v>
      </c>
      <c r="DW698" s="32">
        <v>1590.524414062</v>
      </c>
      <c r="DX698" s="32">
        <v>301.13</v>
      </c>
      <c r="DY698" s="32">
        <v>301.202301025</v>
      </c>
      <c r="EA698">
        <v>7.2030000000000003</v>
      </c>
      <c r="EB698" s="32">
        <v>508.85833740200002</v>
      </c>
      <c r="EC698" s="32">
        <v>580</v>
      </c>
    </row>
    <row r="699" spans="1:133">
      <c r="A699" s="33">
        <v>44839</v>
      </c>
      <c r="B699" s="32">
        <v>582.19207763700001</v>
      </c>
      <c r="C699" s="32">
        <v>6675.2084960940001</v>
      </c>
      <c r="D699" s="32">
        <v>1136.0440673830001</v>
      </c>
      <c r="E699" s="32">
        <v>2801.6489257809999</v>
      </c>
      <c r="F699" s="32">
        <v>715.03625488299997</v>
      </c>
      <c r="G699" s="32">
        <v>2366.5563964839998</v>
      </c>
      <c r="H699" s="32">
        <v>340.18359375</v>
      </c>
      <c r="I699" s="32">
        <v>98.103073120000005</v>
      </c>
      <c r="J699" s="32">
        <v>2276.1184082029999</v>
      </c>
      <c r="K699" s="32">
        <v>1552.4093017580001</v>
      </c>
      <c r="L699" s="32">
        <v>9938.3837890619998</v>
      </c>
      <c r="M699" s="32">
        <v>422.49847412100002</v>
      </c>
      <c r="N699" s="32">
        <v>208.11529540999999</v>
      </c>
      <c r="O699" s="32">
        <v>770.09466552699996</v>
      </c>
      <c r="P699" s="32">
        <v>804.34741210899995</v>
      </c>
      <c r="Q699" s="32">
        <v>119.78600311300001</v>
      </c>
      <c r="R699" s="32">
        <v>723.71856689499998</v>
      </c>
      <c r="S699" s="32">
        <v>1028.2170410159999</v>
      </c>
      <c r="T699" s="32">
        <v>92.576416015999996</v>
      </c>
      <c r="U699" s="32">
        <v>4218.0893554690001</v>
      </c>
      <c r="V699" s="32">
        <v>2140.5451660160002</v>
      </c>
      <c r="W699" s="32">
        <v>1125.7819824220001</v>
      </c>
      <c r="X699" s="32">
        <v>71.568511963000006</v>
      </c>
      <c r="Y699" s="32">
        <v>169.48211669899999</v>
      </c>
      <c r="Z699" s="32">
        <v>3248.8449707029999</v>
      </c>
      <c r="AA699" s="32">
        <v>258.09954834000001</v>
      </c>
      <c r="AB699" s="32">
        <v>860.92456054700006</v>
      </c>
      <c r="AC699" s="32">
        <v>5939.4311523440001</v>
      </c>
      <c r="AD699" s="32">
        <v>2306.6066894529999</v>
      </c>
      <c r="AE699" s="32">
        <v>1506.2893066409999</v>
      </c>
      <c r="AF699" s="32">
        <v>216.19447326700001</v>
      </c>
      <c r="AG699" s="32">
        <v>1808.4484863279999</v>
      </c>
      <c r="AH699" s="32">
        <v>544.229980469</v>
      </c>
      <c r="AI699" s="32">
        <v>404.90090942400002</v>
      </c>
      <c r="AJ699" s="32">
        <v>1128.0363769529999</v>
      </c>
      <c r="AK699" s="32">
        <v>3780.197265625</v>
      </c>
      <c r="AL699" s="32">
        <v>531.78881835899995</v>
      </c>
      <c r="AM699" s="32">
        <v>879.65527343799999</v>
      </c>
      <c r="AN699" s="32">
        <v>2638.3930664059999</v>
      </c>
      <c r="AO699" s="32">
        <v>278.36343383799999</v>
      </c>
      <c r="AP699" s="32">
        <v>2488.3317871089998</v>
      </c>
      <c r="AQ699" s="32">
        <v>899.42053222699997</v>
      </c>
      <c r="AR699" s="32">
        <v>1893.4416503909999</v>
      </c>
      <c r="AS699" s="32">
        <v>2750.0979003910002</v>
      </c>
      <c r="AT699" s="32">
        <v>1907.3741455080001</v>
      </c>
      <c r="AU699" s="32">
        <v>1005.33380127</v>
      </c>
      <c r="AV699" s="32">
        <v>136.91319274899999</v>
      </c>
      <c r="AW699" s="32">
        <v>1327.6889648440001</v>
      </c>
      <c r="AX699" s="32">
        <v>509.00491333000002</v>
      </c>
      <c r="AY699" s="32">
        <v>589.75085449200003</v>
      </c>
      <c r="AZ699" s="32">
        <v>459.62283325200002</v>
      </c>
      <c r="BA699" s="32">
        <v>104.484413147</v>
      </c>
      <c r="BB699" s="32">
        <v>1273.8448486330001</v>
      </c>
      <c r="BC699" s="32">
        <v>2868.2282714839998</v>
      </c>
      <c r="BD699" s="32">
        <v>2010.2912597659999</v>
      </c>
      <c r="BE699" s="32">
        <v>491.93972778300002</v>
      </c>
      <c r="BF699" s="32">
        <v>485.34451293900003</v>
      </c>
      <c r="BG699" s="32">
        <v>172.001831055</v>
      </c>
      <c r="BH699" s="32">
        <v>445.15661621100003</v>
      </c>
      <c r="BI699" s="32">
        <v>10325</v>
      </c>
      <c r="BJ699" s="32">
        <v>4465.5966796880002</v>
      </c>
      <c r="BK699" s="32">
        <v>126.170532227</v>
      </c>
      <c r="BL699" s="32">
        <v>1492.6378173830001</v>
      </c>
      <c r="BM699" s="32">
        <v>3275.1640625</v>
      </c>
      <c r="BN699" s="32">
        <v>904.75677490199996</v>
      </c>
      <c r="BO699" s="32">
        <v>3025.8022460940001</v>
      </c>
      <c r="BP699" s="32">
        <v>10730.899414062</v>
      </c>
      <c r="BQ699" s="32">
        <v>1265.1483154299999</v>
      </c>
      <c r="BR699" s="32">
        <v>5078.966796875</v>
      </c>
      <c r="BS699" s="32">
        <v>1880.5684814450001</v>
      </c>
      <c r="BT699" s="32">
        <v>1790.2719726559999</v>
      </c>
      <c r="BU699" s="32">
        <v>73.919998168999996</v>
      </c>
      <c r="BV699" s="32">
        <v>1012.189575195</v>
      </c>
      <c r="BW699" s="32">
        <v>318.85058593799999</v>
      </c>
      <c r="BX699" s="32">
        <v>1536.9592285159999</v>
      </c>
      <c r="BY699" s="32">
        <v>784.89984130899995</v>
      </c>
      <c r="BZ699" s="32">
        <v>671.5</v>
      </c>
      <c r="CA699" s="32">
        <v>906.51275634800004</v>
      </c>
      <c r="CB699" s="32">
        <v>225.24192810100001</v>
      </c>
      <c r="CC699" s="32">
        <v>42.809688567999999</v>
      </c>
      <c r="CD699" s="32">
        <v>228.614700317</v>
      </c>
      <c r="CE699" s="32">
        <v>394.880615234</v>
      </c>
      <c r="CF699" s="32">
        <v>4759.033203125</v>
      </c>
      <c r="CG699" s="32">
        <v>3794.0388183589998</v>
      </c>
      <c r="CH699" s="32">
        <v>7.3345565800000001</v>
      </c>
      <c r="CI699" s="32">
        <v>2345.1240234380002</v>
      </c>
      <c r="CJ699" s="32">
        <v>481.02636718799999</v>
      </c>
      <c r="CK699" s="32">
        <v>102.529495239</v>
      </c>
      <c r="CL699" s="32">
        <v>404.90090942400002</v>
      </c>
      <c r="CM699" s="32">
        <v>147.484909058</v>
      </c>
      <c r="CN699" s="32">
        <v>908.61840820299994</v>
      </c>
      <c r="CO699" s="32">
        <v>838.38824462900004</v>
      </c>
      <c r="CP699" s="32">
        <v>820.880859375</v>
      </c>
      <c r="CQ699" s="32">
        <v>4790.853515625</v>
      </c>
      <c r="CR699" s="32">
        <v>3944.4069824220001</v>
      </c>
      <c r="CS699" s="32">
        <v>1419.711547852</v>
      </c>
      <c r="CT699" s="32">
        <v>456.10000610399999</v>
      </c>
      <c r="CU699" s="32">
        <v>7787.9233398440001</v>
      </c>
      <c r="CV699" s="32">
        <v>201.10559082</v>
      </c>
      <c r="CW699" s="32">
        <v>225.32594299300001</v>
      </c>
      <c r="CX699" s="32">
        <v>895.27850341800001</v>
      </c>
      <c r="CZ699" s="32">
        <v>1188.5961914059999</v>
      </c>
      <c r="DA699" s="32">
        <v>1300.644165039</v>
      </c>
      <c r="DB699" s="32">
        <v>96.867271423000005</v>
      </c>
      <c r="DC699" s="34">
        <v>2630</v>
      </c>
      <c r="DD699" s="32">
        <v>2470.8791503910002</v>
      </c>
      <c r="DE699" s="32">
        <v>516.26617431600005</v>
      </c>
      <c r="DG699" s="32">
        <v>0.810000002</v>
      </c>
      <c r="DI699" s="32">
        <v>58.508121490000001</v>
      </c>
      <c r="DJ699" s="32">
        <v>286.3</v>
      </c>
      <c r="DK699" s="32">
        <v>206.98785400400001</v>
      </c>
      <c r="DL699" s="32">
        <v>9928.615234375</v>
      </c>
      <c r="DM699" s="32">
        <v>1070.8627929690001</v>
      </c>
      <c r="DN699" s="32">
        <v>2316.9875488279999</v>
      </c>
      <c r="DO699" s="32">
        <v>286.3</v>
      </c>
      <c r="DP699" s="32">
        <v>447.6</v>
      </c>
      <c r="DQ699" s="34">
        <v>1188</v>
      </c>
      <c r="DS699" s="32">
        <v>16.25</v>
      </c>
      <c r="DT699" s="32">
        <v>687.12902831999997</v>
      </c>
      <c r="DU699" s="32">
        <v>99</v>
      </c>
      <c r="DV699" s="32">
        <v>3669.7458496089998</v>
      </c>
      <c r="DW699" s="32">
        <v>1528.5557861330001</v>
      </c>
      <c r="DX699" s="32">
        <v>306.10000000000002</v>
      </c>
      <c r="DY699" s="32">
        <v>288.90631103499999</v>
      </c>
      <c r="EA699">
        <v>7.702</v>
      </c>
      <c r="EB699" s="32">
        <v>503.96545410200002</v>
      </c>
      <c r="EC699" s="32">
        <v>562.59997558600003</v>
      </c>
    </row>
    <row r="700" spans="1:133">
      <c r="A700" s="33">
        <v>44840</v>
      </c>
      <c r="B700" s="32">
        <v>573.19836425799997</v>
      </c>
      <c r="C700" s="32">
        <v>6745.1796875</v>
      </c>
      <c r="D700" s="32">
        <v>1125.548461914</v>
      </c>
      <c r="E700" s="32">
        <v>2750.6733398440001</v>
      </c>
      <c r="F700" s="32">
        <v>719.63378906200001</v>
      </c>
      <c r="G700" s="32">
        <v>2331.5927734380002</v>
      </c>
      <c r="H700" s="32">
        <v>341.28189086899999</v>
      </c>
      <c r="I700" s="32">
        <v>98.053878784000005</v>
      </c>
      <c r="J700" s="32">
        <v>2262.1237792970001</v>
      </c>
      <c r="K700" s="32">
        <v>1565.8999023440001</v>
      </c>
      <c r="L700" s="32">
        <v>9832.443359375</v>
      </c>
      <c r="M700" s="32">
        <v>421.51461791999998</v>
      </c>
      <c r="N700" s="32">
        <v>210.91416931200001</v>
      </c>
      <c r="O700" s="32">
        <v>777.48602294900002</v>
      </c>
      <c r="P700" s="32">
        <v>809.74578857400002</v>
      </c>
      <c r="Q700" s="32">
        <v>117.99011993400001</v>
      </c>
      <c r="R700" s="32">
        <v>742.70593261700003</v>
      </c>
      <c r="S700" s="32">
        <v>994.84252929700006</v>
      </c>
      <c r="T700" s="32">
        <v>92.835891724000007</v>
      </c>
      <c r="U700" s="32">
        <v>4293.2211914059999</v>
      </c>
      <c r="V700" s="32">
        <v>2159.541015625</v>
      </c>
      <c r="W700" s="32">
        <v>1129.2797851559999</v>
      </c>
      <c r="X700" s="32">
        <v>68.400352478000002</v>
      </c>
      <c r="Y700" s="32">
        <v>168.134643555</v>
      </c>
      <c r="Z700" s="32">
        <v>3244.0603027339998</v>
      </c>
      <c r="AA700" s="32">
        <v>249.1118927</v>
      </c>
      <c r="AB700" s="32">
        <v>846.77441406200001</v>
      </c>
      <c r="AC700" s="32">
        <v>5935.4345703119998</v>
      </c>
      <c r="AD700" s="32">
        <v>2277.9418945309999</v>
      </c>
      <c r="AE700" s="32">
        <v>1514.920898438</v>
      </c>
      <c r="AF700" s="32">
        <v>215.77488708499999</v>
      </c>
      <c r="AG700" s="32">
        <v>1790.7186279299999</v>
      </c>
      <c r="AH700" s="32">
        <v>537.03216552699996</v>
      </c>
      <c r="AI700" s="32">
        <v>401.10653686500001</v>
      </c>
      <c r="AJ700" s="32">
        <v>1145.029296875</v>
      </c>
      <c r="AK700" s="32">
        <v>3727.2153320309999</v>
      </c>
      <c r="AL700" s="32">
        <v>542.18469238299997</v>
      </c>
      <c r="AM700" s="32">
        <v>863.47259521499996</v>
      </c>
      <c r="AN700" s="32">
        <v>2672.3425292970001</v>
      </c>
      <c r="AO700" s="32">
        <v>284.061676025</v>
      </c>
      <c r="AP700" s="32">
        <v>2487.3325195309999</v>
      </c>
      <c r="AQ700" s="32">
        <v>911.26013183600003</v>
      </c>
      <c r="AR700" s="32">
        <v>1940.353149414</v>
      </c>
      <c r="AS700" s="32">
        <v>2752.0974121089998</v>
      </c>
      <c r="AT700" s="32">
        <v>1910.8712158200001</v>
      </c>
      <c r="AU700" s="32">
        <v>1015.327148438</v>
      </c>
      <c r="AV700" s="32">
        <v>135.71527099599999</v>
      </c>
      <c r="AW700" s="32">
        <v>1321.295288086</v>
      </c>
      <c r="AX700" s="32">
        <v>510.80215454099999</v>
      </c>
      <c r="AY700" s="32">
        <v>587.251953125</v>
      </c>
      <c r="AZ700" s="32">
        <v>459.77264404300001</v>
      </c>
      <c r="BA700" s="32">
        <v>104.08446502699999</v>
      </c>
      <c r="BB700" s="32">
        <v>1256.8536376950001</v>
      </c>
      <c r="BC700" s="32">
        <v>2778.7834472660002</v>
      </c>
      <c r="BD700" s="32">
        <v>1972.8045654299999</v>
      </c>
      <c r="BE700" s="32">
        <v>489.64041137700002</v>
      </c>
      <c r="BF700" s="32">
        <v>480.645996094</v>
      </c>
      <c r="BG700" s="32">
        <v>169.75442504899999</v>
      </c>
      <c r="BH700" s="32">
        <v>438.60055541999998</v>
      </c>
      <c r="BI700" s="32">
        <v>10480</v>
      </c>
      <c r="BJ700" s="32">
        <v>4446.6025390619998</v>
      </c>
      <c r="BK700" s="32">
        <v>124.472946167</v>
      </c>
      <c r="BL700" s="32">
        <v>1493.178344727</v>
      </c>
      <c r="BM700" s="32">
        <v>3259.6940917970001</v>
      </c>
      <c r="BN700" s="32">
        <v>905.75628662099996</v>
      </c>
      <c r="BO700" s="32">
        <v>2980.3354492190001</v>
      </c>
      <c r="BP700" s="32">
        <v>10855.8515625</v>
      </c>
      <c r="BQ700" s="32">
        <v>1260.6530761720001</v>
      </c>
      <c r="BR700" s="32">
        <v>5054.990234375</v>
      </c>
      <c r="BS700" s="32">
        <v>1889.5593261720001</v>
      </c>
      <c r="BT700" s="32">
        <v>1770.619140625</v>
      </c>
      <c r="BU700" s="32">
        <v>71.290000915999997</v>
      </c>
      <c r="BV700" s="32">
        <v>1013.655822754</v>
      </c>
      <c r="BW700" s="32">
        <v>309.56954956099997</v>
      </c>
      <c r="BX700" s="32">
        <v>1501.9942626950001</v>
      </c>
      <c r="BY700" s="32">
        <v>788.89935302699996</v>
      </c>
      <c r="BZ700" s="32">
        <v>665</v>
      </c>
      <c r="CA700" s="32">
        <v>884.73400878899997</v>
      </c>
      <c r="CB700" s="32">
        <v>214.19071960400001</v>
      </c>
      <c r="CC700" s="32">
        <v>42.485027313000003</v>
      </c>
      <c r="CD700" s="32">
        <v>229.31385803200001</v>
      </c>
      <c r="CE700" s="32">
        <v>382.094238281</v>
      </c>
      <c r="CF700" s="32">
        <v>4628.115234375</v>
      </c>
      <c r="CG700" s="32">
        <v>3806.0327148440001</v>
      </c>
      <c r="CH700" s="32">
        <v>7.1637763980000004</v>
      </c>
      <c r="CI700" s="32">
        <v>2279.5573730470001</v>
      </c>
      <c r="CJ700" s="32">
        <v>475.0652771</v>
      </c>
      <c r="CK700" s="32">
        <v>101.549980164</v>
      </c>
      <c r="CL700" s="32">
        <v>401.10653686500001</v>
      </c>
      <c r="CM700" s="32">
        <v>144.667510986</v>
      </c>
      <c r="CN700" s="32">
        <v>908.65045166000004</v>
      </c>
      <c r="CO700" s="32">
        <v>824.89807128899997</v>
      </c>
      <c r="CP700" s="32">
        <v>818.08258056600005</v>
      </c>
      <c r="CQ700" s="32">
        <v>4761.87890625</v>
      </c>
      <c r="CR700" s="32">
        <v>3928.9194335940001</v>
      </c>
      <c r="CS700" s="32">
        <v>1437.7052001950001</v>
      </c>
      <c r="CT700" s="32">
        <v>458.60000610399999</v>
      </c>
      <c r="CU700" s="32">
        <v>7679.9526367190001</v>
      </c>
      <c r="CV700" s="32">
        <v>199.40722656200001</v>
      </c>
      <c r="CW700" s="32">
        <v>223.828414917</v>
      </c>
      <c r="CX700" s="32">
        <v>885.39251708999996</v>
      </c>
      <c r="CZ700" s="32">
        <v>1207.58984375</v>
      </c>
      <c r="DA700" s="32">
        <v>1292.1496582029999</v>
      </c>
      <c r="DB700" s="32">
        <v>96.167373656999999</v>
      </c>
      <c r="DC700" s="34">
        <v>2564</v>
      </c>
      <c r="DD700" s="32">
        <v>2508.8620605470001</v>
      </c>
      <c r="DE700" s="32">
        <v>523.66149902300003</v>
      </c>
      <c r="DG700" s="32">
        <v>0.810000002</v>
      </c>
      <c r="DI700" s="32">
        <v>58.787681579999997</v>
      </c>
      <c r="DJ700" s="32">
        <v>275.2</v>
      </c>
      <c r="DK700" s="32">
        <v>203.388061523</v>
      </c>
      <c r="DL700" s="32">
        <v>10064.541992188</v>
      </c>
      <c r="DM700" s="32">
        <v>1080.352905273</v>
      </c>
      <c r="DN700" s="32">
        <v>2310.4946289059999</v>
      </c>
      <c r="DO700" s="32">
        <v>275.2</v>
      </c>
      <c r="DP700" s="32">
        <v>454.6</v>
      </c>
      <c r="DQ700" s="34">
        <v>1187</v>
      </c>
      <c r="DS700" s="32">
        <v>15.45</v>
      </c>
      <c r="DT700" s="32">
        <v>669.918457031</v>
      </c>
      <c r="DU700" s="32">
        <v>97.5</v>
      </c>
      <c r="DV700" s="32">
        <v>3679.7399902339998</v>
      </c>
      <c r="DW700" s="32">
        <v>1408.374633789</v>
      </c>
      <c r="DX700" s="32">
        <v>309.89999999999998</v>
      </c>
      <c r="DY700" s="32">
        <v>295.30422973600002</v>
      </c>
      <c r="EA700">
        <v>7.4530000000000003</v>
      </c>
      <c r="EB700" s="32">
        <v>503.96545410200002</v>
      </c>
      <c r="EC700" s="32">
        <v>557</v>
      </c>
    </row>
    <row r="701" spans="1:133">
      <c r="A701" s="33">
        <v>44841</v>
      </c>
      <c r="B701" s="32">
        <v>576.59600830099998</v>
      </c>
      <c r="C701" s="32">
        <v>6537.2666015619998</v>
      </c>
      <c r="D701" s="32">
        <v>1111.554077148</v>
      </c>
      <c r="E701" s="32">
        <v>2684.7053222660002</v>
      </c>
      <c r="F701" s="32">
        <v>696.44567871100003</v>
      </c>
      <c r="G701" s="32">
        <v>2317.6071777339998</v>
      </c>
      <c r="H701" s="32">
        <v>339.58444213899998</v>
      </c>
      <c r="I701" s="32">
        <v>99.588737488000007</v>
      </c>
      <c r="J701" s="32">
        <v>2249.12890625</v>
      </c>
      <c r="K701" s="32">
        <v>1539.4184570309999</v>
      </c>
      <c r="L701" s="32">
        <v>10024.334960938</v>
      </c>
      <c r="M701" s="32">
        <v>417.66882324199997</v>
      </c>
      <c r="N701" s="32">
        <v>207.71546935999999</v>
      </c>
      <c r="O701" s="32">
        <v>756.71032714800003</v>
      </c>
      <c r="P701" s="32">
        <v>787.35278320299994</v>
      </c>
      <c r="Q701" s="32">
        <v>115.74524688699999</v>
      </c>
      <c r="R701" s="32">
        <v>737.30950927699996</v>
      </c>
      <c r="S701" s="32">
        <v>982.25207519499997</v>
      </c>
      <c r="T701" s="32">
        <v>89.263000488000003</v>
      </c>
      <c r="U701" s="32">
        <v>4132.2250976559999</v>
      </c>
      <c r="V701" s="32">
        <v>2101.5534667970001</v>
      </c>
      <c r="W701" s="32">
        <v>1108.7928466799999</v>
      </c>
      <c r="X701" s="32">
        <v>70.898887634000005</v>
      </c>
      <c r="Y701" s="32">
        <v>165.48959350600001</v>
      </c>
      <c r="Z701" s="32">
        <v>3139.7524414059999</v>
      </c>
      <c r="AA701" s="32">
        <v>241.52069091800001</v>
      </c>
      <c r="AB701" s="32">
        <v>845.28497314499998</v>
      </c>
      <c r="AC701" s="32">
        <v>5905.4575195309999</v>
      </c>
      <c r="AD701" s="32">
        <v>2196.4267578119998</v>
      </c>
      <c r="AE701" s="32">
        <v>1464.4403076169999</v>
      </c>
      <c r="AF701" s="32">
        <v>211.57893371599999</v>
      </c>
      <c r="AG701" s="32">
        <v>1779.3913574220001</v>
      </c>
      <c r="AH701" s="32">
        <v>523.43640136700003</v>
      </c>
      <c r="AI701" s="32">
        <v>400.10803222700002</v>
      </c>
      <c r="AJ701" s="32">
        <v>1129.535766602</v>
      </c>
      <c r="AK701" s="32">
        <v>3732.2136230470001</v>
      </c>
      <c r="AL701" s="32">
        <v>544.783691406</v>
      </c>
      <c r="AM701" s="32">
        <v>862.87329101600005</v>
      </c>
      <c r="AN701" s="32">
        <v>2638.3930664059999</v>
      </c>
      <c r="AO701" s="32">
        <v>279.213134766</v>
      </c>
      <c r="AP701" s="32">
        <v>2445.3608398440001</v>
      </c>
      <c r="AQ701" s="32">
        <v>895.73278808600003</v>
      </c>
      <c r="AR701" s="32">
        <v>1987.265014648</v>
      </c>
      <c r="AS701" s="32">
        <v>2687.1184082029999</v>
      </c>
      <c r="AT701" s="32">
        <v>1898.3819580080001</v>
      </c>
      <c r="AU701" s="32">
        <v>978.85137939499998</v>
      </c>
      <c r="AV701" s="32">
        <v>132.770355225</v>
      </c>
      <c r="AW701" s="32">
        <v>1341.2755126950001</v>
      </c>
      <c r="AX701" s="32">
        <v>508.00646972700002</v>
      </c>
      <c r="AY701" s="32">
        <v>577.25616455099998</v>
      </c>
      <c r="AZ701" s="32">
        <v>468.51165771500001</v>
      </c>
      <c r="BA701" s="32">
        <v>99.725112914999997</v>
      </c>
      <c r="BB701" s="32">
        <v>1248.3579101559999</v>
      </c>
      <c r="BC701" s="32">
        <v>2772.2875976559999</v>
      </c>
      <c r="BD701" s="32">
        <v>1916.8243408200001</v>
      </c>
      <c r="BE701" s="32">
        <v>475.04522705099998</v>
      </c>
      <c r="BF701" s="32">
        <v>466.650482178</v>
      </c>
      <c r="BG701" s="32">
        <v>169.95419311500001</v>
      </c>
      <c r="BH701" s="32">
        <v>431.388916016</v>
      </c>
      <c r="BI701" s="32">
        <v>10315</v>
      </c>
      <c r="BJ701" s="32">
        <v>4398.6171875</v>
      </c>
      <c r="BK701" s="32">
        <v>123.82386779799999</v>
      </c>
      <c r="BL701" s="32">
        <v>1462.9147949220001</v>
      </c>
      <c r="BM701" s="32">
        <v>3307.1025390619998</v>
      </c>
      <c r="BN701" s="32">
        <v>903.95721435500002</v>
      </c>
      <c r="BO701" s="32">
        <v>2908.3872070309999</v>
      </c>
      <c r="BP701" s="32">
        <v>10560.96484375</v>
      </c>
      <c r="BQ701" s="32">
        <v>1214.702148438</v>
      </c>
      <c r="BR701" s="32">
        <v>5060.9848632809999</v>
      </c>
      <c r="BS701" s="32">
        <v>1844.105834961</v>
      </c>
      <c r="BT701" s="32">
        <v>1783.721069336</v>
      </c>
      <c r="BU701" s="32">
        <v>70.599998474000003</v>
      </c>
      <c r="BV701" s="32">
        <v>987.26361083999996</v>
      </c>
      <c r="BW701" s="32">
        <v>306.37603759799998</v>
      </c>
      <c r="BX701" s="32">
        <v>1497.998046875</v>
      </c>
      <c r="BY701" s="32">
        <v>758.90319824200003</v>
      </c>
      <c r="BZ701" s="32">
        <v>645</v>
      </c>
      <c r="CA701" s="32">
        <v>869.14923095699999</v>
      </c>
      <c r="CB701" s="32">
        <v>205.39932250999999</v>
      </c>
      <c r="CC701" s="32">
        <v>42.634876251000001</v>
      </c>
      <c r="CD701" s="32">
        <v>229.21395874000001</v>
      </c>
      <c r="CE701" s="32">
        <v>378.39810180699999</v>
      </c>
      <c r="CF701" s="32">
        <v>4454.2241210940001</v>
      </c>
      <c r="CG701" s="32">
        <v>3728.0729980470001</v>
      </c>
      <c r="CH701" s="32">
        <v>6.8671584130000003</v>
      </c>
      <c r="CI701" s="32">
        <v>2312.5869140619998</v>
      </c>
      <c r="CJ701" s="32">
        <v>474.82489013700001</v>
      </c>
      <c r="CK701" s="32">
        <v>100.470504761</v>
      </c>
      <c r="CL701" s="32">
        <v>400.10803222700002</v>
      </c>
      <c r="CM701" s="32">
        <v>143.34869384800001</v>
      </c>
      <c r="CN701" s="32">
        <v>893.65606689499998</v>
      </c>
      <c r="CO701" s="32">
        <v>794.92004394499997</v>
      </c>
      <c r="CP701" s="32">
        <v>845.66516113299997</v>
      </c>
      <c r="CQ701" s="32">
        <v>4729.9067382809999</v>
      </c>
      <c r="CR701" s="32">
        <v>3924.4230957029999</v>
      </c>
      <c r="CS701" s="32">
        <v>1430.5078125</v>
      </c>
      <c r="CT701" s="32">
        <v>432.10000610399999</v>
      </c>
      <c r="CU701" s="32">
        <v>7543.9887695309999</v>
      </c>
      <c r="CV701" s="32">
        <v>200.50616455100001</v>
      </c>
      <c r="CW701" s="32">
        <v>221.432403564</v>
      </c>
      <c r="CX701" s="32">
        <v>876.89056396499996</v>
      </c>
      <c r="CZ701" s="32">
        <v>1171.6020507809999</v>
      </c>
      <c r="DA701" s="32">
        <v>1300.1444091799999</v>
      </c>
      <c r="DB701" s="32">
        <v>93.847686768000003</v>
      </c>
      <c r="DC701" s="34">
        <v>2578</v>
      </c>
      <c r="DD701" s="32">
        <v>2422.9006347660002</v>
      </c>
      <c r="DE701" s="32">
        <v>496.67892456099997</v>
      </c>
      <c r="DG701" s="32">
        <v>0.810000002</v>
      </c>
      <c r="DI701" s="32">
        <v>58.548057556000003</v>
      </c>
      <c r="DJ701" s="32">
        <v>273</v>
      </c>
      <c r="DK701" s="32">
        <v>201.788162231</v>
      </c>
      <c r="DL701" s="32">
        <v>9812.6787109380002</v>
      </c>
      <c r="DM701" s="32">
        <v>1056.8778076169999</v>
      </c>
      <c r="DN701" s="32">
        <v>2319.9838867190001</v>
      </c>
      <c r="DO701" s="32">
        <v>273</v>
      </c>
      <c r="DP701" s="32">
        <v>451.1</v>
      </c>
      <c r="DQ701" s="34">
        <v>1183</v>
      </c>
      <c r="DS701" s="32">
        <v>15.27</v>
      </c>
      <c r="DT701" s="32">
        <v>663.03417968799999</v>
      </c>
      <c r="DU701" s="32">
        <v>98.5</v>
      </c>
      <c r="DV701" s="32">
        <v>3537.8271484380002</v>
      </c>
      <c r="DW701" s="32">
        <v>1416.8249511720001</v>
      </c>
      <c r="DX701" s="32">
        <v>315</v>
      </c>
      <c r="DY701" s="32">
        <v>294.30456543000003</v>
      </c>
      <c r="EA701">
        <v>7.3739999999999997</v>
      </c>
      <c r="EB701" s="32">
        <v>503.96545410200002</v>
      </c>
      <c r="EC701" s="32">
        <v>526</v>
      </c>
    </row>
    <row r="702" spans="1:133">
      <c r="A702" s="33">
        <v>44844</v>
      </c>
      <c r="B702" s="32">
        <v>569.40106201200001</v>
      </c>
      <c r="C702" s="32">
        <v>6715.1918945309999</v>
      </c>
      <c r="D702" s="32">
        <v>1122.5495605470001</v>
      </c>
      <c r="E702" s="32">
        <v>2682.7060546880002</v>
      </c>
      <c r="F702" s="32">
        <v>694.44665527300003</v>
      </c>
      <c r="G702" s="32">
        <v>2264.6616210940001</v>
      </c>
      <c r="H702" s="32">
        <v>334.991455078</v>
      </c>
      <c r="I702" s="32">
        <v>100.10035705600001</v>
      </c>
      <c r="J702" s="32">
        <v>2240.1323242190001</v>
      </c>
      <c r="K702" s="32">
        <v>1555.407226562</v>
      </c>
      <c r="L702" s="32">
        <v>9820.451171875</v>
      </c>
      <c r="M702" s="32">
        <v>413.86779785200002</v>
      </c>
      <c r="N702" s="32">
        <v>206.71588134800001</v>
      </c>
      <c r="O702" s="32">
        <v>758.90777587900004</v>
      </c>
      <c r="P702" s="32">
        <v>772.75738525400004</v>
      </c>
      <c r="Q702" s="32">
        <v>116.194229126</v>
      </c>
      <c r="R702" s="32">
        <v>719.52136230500003</v>
      </c>
      <c r="S702" s="32">
        <v>997.04083251999998</v>
      </c>
      <c r="T702" s="32">
        <v>89.382743834999999</v>
      </c>
      <c r="U702" s="32">
        <v>4209.3076171880002</v>
      </c>
      <c r="V702" s="32">
        <v>2109.5515136720001</v>
      </c>
      <c r="W702" s="32">
        <v>1114.289428711</v>
      </c>
      <c r="X702" s="32">
        <v>68.999992371000005</v>
      </c>
      <c r="Y702" s="32">
        <v>170.23069763199999</v>
      </c>
      <c r="Z702" s="32">
        <v>3147.408203125</v>
      </c>
      <c r="AA702" s="32">
        <v>270.786865234</v>
      </c>
      <c r="AB702" s="32">
        <v>838.58221435500002</v>
      </c>
      <c r="AC702" s="32">
        <v>5897.4638671880002</v>
      </c>
      <c r="AD702" s="32">
        <v>2344.2287597660002</v>
      </c>
      <c r="AE702" s="32">
        <v>1469.9383544919999</v>
      </c>
      <c r="AF702" s="32">
        <v>211.68391418499999</v>
      </c>
      <c r="AG702" s="32">
        <v>1766.09375</v>
      </c>
      <c r="AH702" s="32">
        <v>530.63415527300003</v>
      </c>
      <c r="AI702" s="32">
        <v>399.80844116200001</v>
      </c>
      <c r="AJ702" s="32">
        <v>1118.0405273440001</v>
      </c>
      <c r="AK702" s="32">
        <v>3644.7436523440001</v>
      </c>
      <c r="AL702" s="32">
        <v>546.58294677699996</v>
      </c>
      <c r="AM702" s="32">
        <v>846.29107666000004</v>
      </c>
      <c r="AN702" s="32">
        <v>2628.6931152339998</v>
      </c>
      <c r="AO702" s="32">
        <v>271.065673828</v>
      </c>
      <c r="AP702" s="32">
        <v>2437.3662109380002</v>
      </c>
      <c r="AQ702" s="32">
        <v>894.76232910199997</v>
      </c>
      <c r="AR702" s="32">
        <v>2002.236694336</v>
      </c>
      <c r="AS702" s="32">
        <v>2685.1193847660002</v>
      </c>
      <c r="AT702" s="32">
        <v>1865.4100341799999</v>
      </c>
      <c r="AU702" s="32">
        <v>961.36291503899997</v>
      </c>
      <c r="AV702" s="32">
        <v>135.26605224599999</v>
      </c>
      <c r="AW702" s="32">
        <v>1344.672241211</v>
      </c>
      <c r="AX702" s="32">
        <v>504.01269531200001</v>
      </c>
      <c r="AY702" s="32">
        <v>571.75848388700001</v>
      </c>
      <c r="AZ702" s="32">
        <v>461.87002563499999</v>
      </c>
      <c r="BA702" s="32">
        <v>101.584838867</v>
      </c>
      <c r="BB702" s="32">
        <v>1274.344726562</v>
      </c>
      <c r="BC702" s="32">
        <v>2750.80078125</v>
      </c>
      <c r="BD702" s="32">
        <v>1912.8256835940001</v>
      </c>
      <c r="BE702" s="32">
        <v>464.948486328</v>
      </c>
      <c r="BF702" s="32">
        <v>466.85040283199999</v>
      </c>
      <c r="BG702" s="32">
        <v>172.80091857900001</v>
      </c>
      <c r="BH702" s="32">
        <v>433.683502197</v>
      </c>
      <c r="BI702" s="32">
        <v>10180</v>
      </c>
      <c r="BJ702" s="32">
        <v>4404.6157226559999</v>
      </c>
      <c r="BK702" s="32">
        <v>125.571380615</v>
      </c>
      <c r="BL702" s="32">
        <v>1523.9822998049999</v>
      </c>
      <c r="BM702" s="32">
        <v>3312.591796875</v>
      </c>
      <c r="BN702" s="32">
        <v>916.15124511700003</v>
      </c>
      <c r="BO702" s="32">
        <v>2933.8688964839998</v>
      </c>
      <c r="BP702" s="32">
        <v>10610.944335938</v>
      </c>
      <c r="BQ702" s="32">
        <v>1213.703125</v>
      </c>
      <c r="BR702" s="32">
        <v>5114.9311523440001</v>
      </c>
      <c r="BS702" s="32">
        <v>1862.0874023440001</v>
      </c>
      <c r="BT702" s="32">
        <v>1833.320922852</v>
      </c>
      <c r="BU702" s="32">
        <v>68.88999939</v>
      </c>
      <c r="BV702" s="32">
        <v>992.15106201200001</v>
      </c>
      <c r="BW702" s="32">
        <v>314.35980224600002</v>
      </c>
      <c r="BX702" s="32">
        <v>1492.5036621090001</v>
      </c>
      <c r="BY702" s="32">
        <v>744.30511474599996</v>
      </c>
      <c r="BZ702" s="32">
        <v>646</v>
      </c>
      <c r="CA702" s="32">
        <v>868.74963378899997</v>
      </c>
      <c r="CB702" s="32">
        <v>211.99285888700001</v>
      </c>
      <c r="CC702" s="32">
        <v>42.145389557000001</v>
      </c>
      <c r="CD702" s="32">
        <v>227.31636047399999</v>
      </c>
      <c r="CE702" s="32">
        <v>380.595794678</v>
      </c>
      <c r="CF702" s="32">
        <v>4526.1787109380002</v>
      </c>
      <c r="CG702" s="32">
        <v>3694.0908203119998</v>
      </c>
      <c r="CH702" s="32">
        <v>6.921088696</v>
      </c>
      <c r="CI702" s="32">
        <v>2294.8395996089998</v>
      </c>
      <c r="CJ702" s="32">
        <v>474.39218139600001</v>
      </c>
      <c r="CK702" s="32">
        <v>101.43003845200001</v>
      </c>
      <c r="CL702" s="32">
        <v>399.80844116200001</v>
      </c>
      <c r="CM702" s="32">
        <v>143.108917236</v>
      </c>
      <c r="CN702" s="32">
        <v>884.65972900400004</v>
      </c>
      <c r="CO702" s="32">
        <v>811.40795898399995</v>
      </c>
      <c r="CP702" s="32">
        <v>837.07055664100005</v>
      </c>
      <c r="CQ702" s="32">
        <v>4723.9111328119998</v>
      </c>
      <c r="CR702" s="32">
        <v>3906.9365234380002</v>
      </c>
      <c r="CS702" s="32">
        <v>1411.6141357419999</v>
      </c>
      <c r="CT702" s="32">
        <v>437.79998779300001</v>
      </c>
      <c r="CU702" s="32">
        <v>7537.9907226559999</v>
      </c>
      <c r="CV702" s="32">
        <v>205.9009552</v>
      </c>
      <c r="CW702" s="32">
        <v>223.52891540499999</v>
      </c>
      <c r="CX702" s="32">
        <v>855.33905029300001</v>
      </c>
      <c r="CZ702" s="32">
        <v>1176.6004638669999</v>
      </c>
      <c r="DA702" s="32">
        <v>1297.646118164</v>
      </c>
      <c r="DB702" s="32">
        <v>96.487335204999994</v>
      </c>
      <c r="DC702" s="34">
        <v>2506</v>
      </c>
      <c r="DD702" s="32">
        <v>2398.9118652339998</v>
      </c>
      <c r="DE702" s="32">
        <v>502.67501831099997</v>
      </c>
      <c r="DG702" s="32">
        <v>0.810000002</v>
      </c>
      <c r="DI702" s="32">
        <v>59.726203918000003</v>
      </c>
      <c r="DJ702" s="32">
        <v>235</v>
      </c>
      <c r="DK702" s="32">
        <v>203.68804931599999</v>
      </c>
      <c r="DL702" s="32">
        <v>9978.5888671880002</v>
      </c>
      <c r="DM702" s="32">
        <v>1053.381469727</v>
      </c>
      <c r="DN702" s="32">
        <v>2314.9895019529999</v>
      </c>
      <c r="DO702" s="32">
        <v>235</v>
      </c>
      <c r="DP702" s="32">
        <v>447.3</v>
      </c>
      <c r="DQ702" s="34">
        <v>1184</v>
      </c>
      <c r="DS702" s="32">
        <v>13.86</v>
      </c>
      <c r="DT702" s="32">
        <v>653.138183594</v>
      </c>
      <c r="DU702" s="32">
        <v>97.5</v>
      </c>
      <c r="DV702" s="32">
        <v>3475.865234375</v>
      </c>
      <c r="DW702" s="32">
        <v>1361.4288330080001</v>
      </c>
      <c r="DX702" s="32">
        <v>297.3</v>
      </c>
      <c r="DY702" s="32">
        <v>295.90402221699998</v>
      </c>
      <c r="EA702">
        <v>7.2960000000000003</v>
      </c>
      <c r="EB702" s="32">
        <v>503.96545410200002</v>
      </c>
      <c r="EC702" s="32">
        <v>501.39999389600001</v>
      </c>
    </row>
    <row r="703" spans="1:133">
      <c r="A703" s="33">
        <v>44845</v>
      </c>
      <c r="B703" s="32">
        <v>547.21655273399995</v>
      </c>
      <c r="C703" s="32">
        <v>6513.2768554690001</v>
      </c>
      <c r="D703" s="32">
        <v>1092.561523438</v>
      </c>
      <c r="E703" s="32">
        <v>2662.7155761720001</v>
      </c>
      <c r="F703" s="32">
        <v>686.05090331999997</v>
      </c>
      <c r="G703" s="32">
        <v>2250.6762695309999</v>
      </c>
      <c r="H703" s="32">
        <v>331.39688110399999</v>
      </c>
      <c r="I703" s="32">
        <v>100.65133667000001</v>
      </c>
      <c r="J703" s="32">
        <v>2227.1372070309999</v>
      </c>
      <c r="K703" s="32">
        <v>1542.916015625</v>
      </c>
      <c r="L703" s="32">
        <v>9819.451171875</v>
      </c>
      <c r="M703" s="32">
        <v>406.48931884799998</v>
      </c>
      <c r="N703" s="32">
        <v>206.11610412600001</v>
      </c>
      <c r="O703" s="32">
        <v>746.12286376999998</v>
      </c>
      <c r="P703" s="32">
        <v>763.76013183600003</v>
      </c>
      <c r="Q703" s="32">
        <v>114.21873474100001</v>
      </c>
      <c r="R703" s="32">
        <v>711.7265625</v>
      </c>
      <c r="S703" s="32">
        <v>959.869140625</v>
      </c>
      <c r="T703" s="32">
        <v>89.143218993999994</v>
      </c>
      <c r="U703" s="32">
        <v>4058.0688476559999</v>
      </c>
      <c r="V703" s="32">
        <v>2096.5544433589998</v>
      </c>
      <c r="W703" s="32">
        <v>1080.8106689450001</v>
      </c>
      <c r="X703" s="32">
        <v>69.319816588999998</v>
      </c>
      <c r="Y703" s="32">
        <v>166.48773193400001</v>
      </c>
      <c r="Z703" s="32">
        <v>3151.2358398440001</v>
      </c>
      <c r="AA703" s="32">
        <v>267.29086303700001</v>
      </c>
      <c r="AB703" s="32">
        <v>822.75640869100005</v>
      </c>
      <c r="AC703" s="32">
        <v>5893.4663085940001</v>
      </c>
      <c r="AD703" s="32">
        <v>2291.3784179690001</v>
      </c>
      <c r="AE703" s="32">
        <v>1443.948242188</v>
      </c>
      <c r="AF703" s="32">
        <v>207.613845825</v>
      </c>
      <c r="AG703" s="32">
        <v>1781.361328125</v>
      </c>
      <c r="AH703" s="32">
        <v>524.43609619100005</v>
      </c>
      <c r="AI703" s="32">
        <v>383.13311767599998</v>
      </c>
      <c r="AJ703" s="32">
        <v>1097.5489501950001</v>
      </c>
      <c r="AK703" s="32">
        <v>3660.2385253910002</v>
      </c>
      <c r="AL703" s="32">
        <v>539.785644531</v>
      </c>
      <c r="AM703" s="32">
        <v>836.102050781</v>
      </c>
      <c r="AN703" s="32">
        <v>2555.9428710940001</v>
      </c>
      <c r="AO703" s="32">
        <v>275.51431274399999</v>
      </c>
      <c r="AP703" s="32">
        <v>2417.3793945309999</v>
      </c>
      <c r="AQ703" s="32">
        <v>860.020019531</v>
      </c>
      <c r="AR703" s="32">
        <v>2023.1975097659999</v>
      </c>
      <c r="AS703" s="32">
        <v>2666.1254882809999</v>
      </c>
      <c r="AT703" s="32">
        <v>1863.9112548830001</v>
      </c>
      <c r="AU703" s="32">
        <v>946.37292480500003</v>
      </c>
      <c r="AV703" s="32">
        <v>133.069869995</v>
      </c>
      <c r="AW703" s="32">
        <v>1355.8612060549999</v>
      </c>
      <c r="AX703" s="32">
        <v>499.419921875</v>
      </c>
      <c r="AY703" s="32">
        <v>574.75726318399995</v>
      </c>
      <c r="AZ703" s="32">
        <v>452.03237915</v>
      </c>
      <c r="BA703" s="32">
        <v>99.445152282999999</v>
      </c>
      <c r="BB703" s="32">
        <v>1274.344726562</v>
      </c>
      <c r="BC703" s="32">
        <v>2706.3283691410002</v>
      </c>
      <c r="BD703" s="32">
        <v>1909.8269042970001</v>
      </c>
      <c r="BE703" s="32">
        <v>473.34576415999999</v>
      </c>
      <c r="BF703" s="32">
        <v>453.65463256800001</v>
      </c>
      <c r="BG703" s="32">
        <v>175.04830932600001</v>
      </c>
      <c r="BH703" s="32">
        <v>426.14401245099998</v>
      </c>
      <c r="BI703" s="32">
        <v>9986</v>
      </c>
      <c r="BJ703" s="32">
        <v>4348.6328125</v>
      </c>
      <c r="BK703" s="32">
        <v>123.62415313699999</v>
      </c>
      <c r="BL703" s="32">
        <v>1486.693359375</v>
      </c>
      <c r="BM703" s="32">
        <v>3272.6689453119998</v>
      </c>
      <c r="BN703" s="32">
        <v>907.35546875</v>
      </c>
      <c r="BO703" s="32">
        <v>2905.3894042970001</v>
      </c>
      <c r="BP703" s="32">
        <v>10451.006835938</v>
      </c>
      <c r="BQ703" s="32">
        <v>1212.2048339840001</v>
      </c>
      <c r="BR703" s="32">
        <v>4993.5512695309999</v>
      </c>
      <c r="BS703" s="32">
        <v>1814.1365966799999</v>
      </c>
      <c r="BT703" s="32">
        <v>1827.705688477</v>
      </c>
      <c r="BU703" s="32">
        <v>69.489997864000003</v>
      </c>
      <c r="BV703" s="32">
        <v>990.19604492200006</v>
      </c>
      <c r="BW703" s="32">
        <v>312.46365356400003</v>
      </c>
      <c r="BX703" s="32">
        <v>1455.0411376950001</v>
      </c>
      <c r="BY703" s="32">
        <v>737.90588378899997</v>
      </c>
      <c r="BZ703" s="32">
        <v>636.5</v>
      </c>
      <c r="CA703" s="32">
        <v>825.79168701200001</v>
      </c>
      <c r="CB703" s="32">
        <v>210.79405212399999</v>
      </c>
      <c r="CC703" s="32">
        <v>41.451126099</v>
      </c>
      <c r="CD703" s="32">
        <v>221.32382202100001</v>
      </c>
      <c r="CE703" s="32">
        <v>373.30355835</v>
      </c>
      <c r="CF703" s="32">
        <v>4545.166015625</v>
      </c>
      <c r="CG703" s="32">
        <v>3670.1027832029999</v>
      </c>
      <c r="CH703" s="32">
        <v>6.8671584130000003</v>
      </c>
      <c r="CI703" s="32">
        <v>2253.921875</v>
      </c>
      <c r="CJ703" s="32">
        <v>465.546630859</v>
      </c>
      <c r="CK703" s="32">
        <v>101.2501297</v>
      </c>
      <c r="CL703" s="32">
        <v>383.13311767599998</v>
      </c>
      <c r="CM703" s="32">
        <v>140.03176879899999</v>
      </c>
      <c r="CN703" s="32">
        <v>871.664550781</v>
      </c>
      <c r="CO703" s="32">
        <v>803.41381835899995</v>
      </c>
      <c r="CP703" s="32">
        <v>833.67266845699999</v>
      </c>
      <c r="CQ703" s="32">
        <v>4673.9545898440001</v>
      </c>
      <c r="CR703" s="32">
        <v>3942.4089355470001</v>
      </c>
      <c r="CS703" s="32">
        <v>1418.8117675779999</v>
      </c>
      <c r="CT703" s="32">
        <v>414.5</v>
      </c>
      <c r="CU703" s="32">
        <v>7432.0190429690001</v>
      </c>
      <c r="CV703" s="32">
        <v>206.80009460400001</v>
      </c>
      <c r="CW703" s="32">
        <v>211.94813537600001</v>
      </c>
      <c r="CX703" s="32">
        <v>851.97778320299994</v>
      </c>
      <c r="CZ703" s="32">
        <v>1175.6007080080001</v>
      </c>
      <c r="DA703" s="32">
        <v>1306.6401367190001</v>
      </c>
      <c r="DB703" s="32">
        <v>98.187103270999998</v>
      </c>
      <c r="DC703" s="34">
        <v>2536</v>
      </c>
      <c r="DD703" s="32">
        <v>2390.9152832029999</v>
      </c>
      <c r="DE703" s="32">
        <v>494.28039550800003</v>
      </c>
      <c r="DG703" s="32">
        <v>0.810000002</v>
      </c>
      <c r="DI703" s="32">
        <v>59.666297913000001</v>
      </c>
      <c r="DJ703" s="32">
        <v>250.5</v>
      </c>
      <c r="DK703" s="32">
        <v>206.88786315900001</v>
      </c>
      <c r="DL703" s="32">
        <v>9818.67578125</v>
      </c>
      <c r="DM703" s="32">
        <v>1016.920227051</v>
      </c>
      <c r="DN703" s="32">
        <v>2265.5432128910002</v>
      </c>
      <c r="DO703" s="32">
        <v>250.5</v>
      </c>
      <c r="DP703" s="32">
        <v>440.4</v>
      </c>
      <c r="DQ703" s="34">
        <v>1183</v>
      </c>
      <c r="DS703" s="32">
        <v>13.55</v>
      </c>
      <c r="DT703" s="32">
        <v>653.56848144499997</v>
      </c>
      <c r="DU703" s="32">
        <v>95.75</v>
      </c>
      <c r="DV703" s="32">
        <v>3435.8896484380002</v>
      </c>
      <c r="DW703" s="32">
        <v>1299.460327148</v>
      </c>
      <c r="DX703" s="32">
        <v>300</v>
      </c>
      <c r="DY703" s="32">
        <v>295.404205322</v>
      </c>
      <c r="EA703">
        <v>7.0810000000000004</v>
      </c>
      <c r="EB703" s="32">
        <v>495.15832519499997</v>
      </c>
      <c r="EC703" s="32">
        <v>508.79998779300001</v>
      </c>
    </row>
    <row r="704" spans="1:133">
      <c r="A704" s="33">
        <v>44846</v>
      </c>
      <c r="B704" s="32">
        <v>538.22290039100005</v>
      </c>
      <c r="C704" s="32">
        <v>6539.265625</v>
      </c>
      <c r="D704" s="32">
        <v>1074.068969727</v>
      </c>
      <c r="E704" s="32">
        <v>2663.7155761720001</v>
      </c>
      <c r="F704" s="32">
        <v>679.45434570299994</v>
      </c>
      <c r="G704" s="32">
        <v>2210.7172851559999</v>
      </c>
      <c r="H704" s="32">
        <v>324.30764770500002</v>
      </c>
      <c r="I704" s="32">
        <v>99.136154175000001</v>
      </c>
      <c r="J704" s="32">
        <v>2219.1403808589998</v>
      </c>
      <c r="K704" s="32">
        <v>1491.452148438</v>
      </c>
      <c r="L704" s="32">
        <v>9929.3896484380002</v>
      </c>
      <c r="M704" s="32">
        <v>401.614990234</v>
      </c>
      <c r="N704" s="32">
        <v>199.21893310499999</v>
      </c>
      <c r="O704" s="32">
        <v>737.13336181600005</v>
      </c>
      <c r="P704" s="32">
        <v>758.96166992200006</v>
      </c>
      <c r="Q704" s="32">
        <v>111.16573333700001</v>
      </c>
      <c r="R704" s="32">
        <v>700.53399658199999</v>
      </c>
      <c r="S704" s="32">
        <v>919.30004882799994</v>
      </c>
      <c r="T704" s="32">
        <v>86.229003906000003</v>
      </c>
      <c r="U704" s="32">
        <v>4016.1127929690001</v>
      </c>
      <c r="V704" s="32">
        <v>2079.5581054690001</v>
      </c>
      <c r="W704" s="32">
        <v>1061.323242188</v>
      </c>
      <c r="X704" s="32">
        <v>68.640213012999993</v>
      </c>
      <c r="Y704" s="32">
        <v>162.74473571799999</v>
      </c>
      <c r="Z704" s="32">
        <v>3052.6701660160002</v>
      </c>
      <c r="AA704" s="32">
        <v>262.09689331099997</v>
      </c>
      <c r="AB704" s="32">
        <v>799.110839844</v>
      </c>
      <c r="AC704" s="32">
        <v>5905.4575195309999</v>
      </c>
      <c r="AD704" s="32">
        <v>2269.8798828119998</v>
      </c>
      <c r="AE704" s="32">
        <v>1415.9588623049999</v>
      </c>
      <c r="AF704" s="32">
        <v>200.438842773</v>
      </c>
      <c r="AG704" s="32">
        <v>1764.616210938</v>
      </c>
      <c r="AH704" s="32">
        <v>516.23870849599996</v>
      </c>
      <c r="AI704" s="32">
        <v>373.24774169900002</v>
      </c>
      <c r="AJ704" s="32">
        <v>1088.052734375</v>
      </c>
      <c r="AK704" s="32">
        <v>3696.2263183589998</v>
      </c>
      <c r="AL704" s="32">
        <v>534.98748779300001</v>
      </c>
      <c r="AM704" s="32">
        <v>827.31152343799999</v>
      </c>
      <c r="AN704" s="32">
        <v>2570.4926757809999</v>
      </c>
      <c r="AO704" s="32">
        <v>273.51495361299999</v>
      </c>
      <c r="AP704" s="32">
        <v>2359.4182128910002</v>
      </c>
      <c r="AQ704" s="32">
        <v>832.847167969</v>
      </c>
      <c r="AR704" s="32">
        <v>2016.2106933590001</v>
      </c>
      <c r="AS704" s="32">
        <v>2640.1340332029999</v>
      </c>
      <c r="AT704" s="32">
        <v>1869.406616211</v>
      </c>
      <c r="AU704" s="32">
        <v>928.384765625</v>
      </c>
      <c r="AV704" s="32">
        <v>132.92010497999999</v>
      </c>
      <c r="AW704" s="32">
        <v>1357.459594727</v>
      </c>
      <c r="AX704" s="32">
        <v>488.13748168900003</v>
      </c>
      <c r="AY704" s="32">
        <v>569.75939941399997</v>
      </c>
      <c r="AZ704" s="32">
        <v>448.78640747100002</v>
      </c>
      <c r="BA704" s="32">
        <v>89.186676024999997</v>
      </c>
      <c r="BB704" s="32">
        <v>1249.357421875</v>
      </c>
      <c r="BC704" s="32">
        <v>2649.86328125</v>
      </c>
      <c r="BD704" s="32">
        <v>1891.833007812</v>
      </c>
      <c r="BE704" s="32">
        <v>485.84167480500003</v>
      </c>
      <c r="BF704" s="32">
        <v>445.25735473600002</v>
      </c>
      <c r="BG704" s="32">
        <v>171.202758789</v>
      </c>
      <c r="BH704" s="32">
        <v>415.32650756800001</v>
      </c>
      <c r="BI704" s="32">
        <v>10030</v>
      </c>
      <c r="BJ704" s="32">
        <v>4327.6401367190001</v>
      </c>
      <c r="BK704" s="32">
        <v>119.330253601</v>
      </c>
      <c r="BL704" s="32">
        <v>1480.748657227</v>
      </c>
      <c r="BM704" s="32">
        <v>3313.5900878910002</v>
      </c>
      <c r="BN704" s="32">
        <v>907.55541992200006</v>
      </c>
      <c r="BO704" s="32">
        <v>2856.4255371089998</v>
      </c>
      <c r="BP704" s="32">
        <v>10406.0234375</v>
      </c>
      <c r="BQ704" s="32">
        <v>1137.2849121090001</v>
      </c>
      <c r="BR704" s="32">
        <v>4946.0986328119998</v>
      </c>
      <c r="BS704" s="32">
        <v>1782.169555664</v>
      </c>
      <c r="BT704" s="32">
        <v>1838.0001220700001</v>
      </c>
      <c r="BU704" s="32">
        <v>66.239997864000003</v>
      </c>
      <c r="BV704" s="32">
        <v>964.78137206999997</v>
      </c>
      <c r="BW704" s="32">
        <v>296.29656982400002</v>
      </c>
      <c r="BX704" s="32">
        <v>1426.5698242190001</v>
      </c>
      <c r="BY704" s="32">
        <v>732.70648193399995</v>
      </c>
      <c r="BZ704" s="32">
        <v>621</v>
      </c>
      <c r="CA704" s="32">
        <v>786.82977294900002</v>
      </c>
      <c r="CB704" s="32">
        <v>203.60105895999999</v>
      </c>
      <c r="CC704" s="32">
        <v>39.048667907999999</v>
      </c>
      <c r="CD704" s="32">
        <v>212.13528442399999</v>
      </c>
      <c r="CE704" s="32">
        <v>358.41934204099999</v>
      </c>
      <c r="CF704" s="32">
        <v>4380.26953125</v>
      </c>
      <c r="CG704" s="32">
        <v>3634.1215820309999</v>
      </c>
      <c r="CH704" s="32">
        <v>6.4716672900000001</v>
      </c>
      <c r="CI704" s="32">
        <v>2237.1608886720001</v>
      </c>
      <c r="CJ704" s="32">
        <v>467.37344360399999</v>
      </c>
      <c r="CK704" s="32">
        <v>98.901283264</v>
      </c>
      <c r="CL704" s="32">
        <v>373.24774169900002</v>
      </c>
      <c r="CM704" s="32">
        <v>135.55584716800001</v>
      </c>
      <c r="CN704" s="32">
        <v>866.666503906</v>
      </c>
      <c r="CO704" s="32">
        <v>790.92285156200001</v>
      </c>
      <c r="CP704" s="32">
        <v>822.08001708999996</v>
      </c>
      <c r="CQ704" s="32">
        <v>4601.0180664059999</v>
      </c>
      <c r="CR704" s="32">
        <v>3929.9187011720001</v>
      </c>
      <c r="CS704" s="32">
        <v>1373.8272705080001</v>
      </c>
      <c r="CT704" s="32">
        <v>393.10000610399999</v>
      </c>
      <c r="CU704" s="32">
        <v>7354.0395507809999</v>
      </c>
      <c r="CV704" s="32">
        <v>198.957641602</v>
      </c>
      <c r="CW704" s="32">
        <v>203.76174926799999</v>
      </c>
      <c r="CX704" s="32">
        <v>832.40344238299997</v>
      </c>
      <c r="CZ704" s="32">
        <v>1148.6098632809999</v>
      </c>
      <c r="DA704" s="32">
        <v>1284.6545410159999</v>
      </c>
      <c r="DB704" s="32">
        <v>93.187759399000001</v>
      </c>
      <c r="DC704" s="34">
        <v>2558</v>
      </c>
      <c r="DD704" s="32">
        <v>2322.9462890619998</v>
      </c>
      <c r="DE704" s="32">
        <v>480.689208984</v>
      </c>
      <c r="DG704" s="32">
        <v>0.810000002</v>
      </c>
      <c r="DI704" s="32">
        <v>59.466617583999998</v>
      </c>
      <c r="DJ704" s="32">
        <v>253.9</v>
      </c>
      <c r="DK704" s="32">
        <v>208.387771606</v>
      </c>
      <c r="DL704" s="32">
        <v>9656.7626953119998</v>
      </c>
      <c r="DM704" s="32">
        <v>974.96466064499998</v>
      </c>
      <c r="DN704" s="32">
        <v>2233.0786132809999</v>
      </c>
      <c r="DO704" s="32">
        <v>253.9</v>
      </c>
      <c r="DP704" s="32">
        <v>430</v>
      </c>
      <c r="DQ704" s="34">
        <v>1184</v>
      </c>
      <c r="DS704" s="32">
        <v>13.36</v>
      </c>
      <c r="DT704" s="32">
        <v>649.69610595699999</v>
      </c>
      <c r="DU704" s="32">
        <v>95</v>
      </c>
      <c r="DV704" s="32">
        <v>3339.9487304690001</v>
      </c>
      <c r="DW704" s="32">
        <v>1381.1462402340001</v>
      </c>
      <c r="DX704" s="32">
        <v>292.3</v>
      </c>
      <c r="DY704" s="32">
        <v>285.007568359</v>
      </c>
      <c r="EA704">
        <v>7.4269999999999996</v>
      </c>
      <c r="EB704" s="32">
        <v>495.15832519499997</v>
      </c>
      <c r="EC704" s="32">
        <v>540.40002441399997</v>
      </c>
    </row>
    <row r="705" spans="1:133">
      <c r="A705" s="33">
        <v>44847</v>
      </c>
      <c r="B705" s="32">
        <v>551.01391601600005</v>
      </c>
      <c r="C705" s="32">
        <v>6359.3403320309999</v>
      </c>
      <c r="D705" s="32">
        <v>1074.5688476559999</v>
      </c>
      <c r="E705" s="32">
        <v>2683.7058105470001</v>
      </c>
      <c r="F705" s="32">
        <v>684.05200195299994</v>
      </c>
      <c r="G705" s="32">
        <v>2250.6762695309999</v>
      </c>
      <c r="H705" s="32">
        <v>329.599609375</v>
      </c>
      <c r="I705" s="32">
        <v>107.046577454</v>
      </c>
      <c r="J705" s="32">
        <v>2156.1647949220001</v>
      </c>
      <c r="K705" s="32">
        <v>1516.9343261720001</v>
      </c>
      <c r="L705" s="32">
        <v>9774.4765625</v>
      </c>
      <c r="M705" s="32">
        <v>410.73751831099997</v>
      </c>
      <c r="N705" s="32">
        <v>203.51716613799999</v>
      </c>
      <c r="O705" s="32">
        <v>736.08441162099996</v>
      </c>
      <c r="P705" s="32">
        <v>727.97143554700006</v>
      </c>
      <c r="Q705" s="32">
        <v>112.60243988000001</v>
      </c>
      <c r="R705" s="32">
        <v>711.32678222699997</v>
      </c>
      <c r="S705" s="32">
        <v>950.67614746100003</v>
      </c>
      <c r="T705" s="32">
        <v>86.474838257000002</v>
      </c>
      <c r="U705" s="32">
        <v>4085.3898925779999</v>
      </c>
      <c r="V705" s="32">
        <v>2014.571899414</v>
      </c>
      <c r="W705" s="32">
        <v>1083.8087158200001</v>
      </c>
      <c r="X705" s="32">
        <v>69.879486084000007</v>
      </c>
      <c r="Y705" s="32">
        <v>169.38229370100001</v>
      </c>
      <c r="Z705" s="32">
        <v>3162.7194824220001</v>
      </c>
      <c r="AA705" s="32">
        <v>263.59515380900001</v>
      </c>
      <c r="AB705" s="32">
        <v>801.15881347699997</v>
      </c>
      <c r="AC705" s="32">
        <v>5755.5727539059999</v>
      </c>
      <c r="AD705" s="32">
        <v>2268.9841308589998</v>
      </c>
      <c r="AE705" s="32">
        <v>1454.4442138669999</v>
      </c>
      <c r="AF705" s="32">
        <v>212.62796020499999</v>
      </c>
      <c r="AG705" s="32">
        <v>1771.0187988279999</v>
      </c>
      <c r="AH705" s="32">
        <v>522.43664550799997</v>
      </c>
      <c r="AI705" s="32">
        <v>390.72189331099997</v>
      </c>
      <c r="AJ705" s="32">
        <v>1132.5344238279999</v>
      </c>
      <c r="AK705" s="32">
        <v>3614.2541503910002</v>
      </c>
      <c r="AL705" s="32">
        <v>548.38214111299999</v>
      </c>
      <c r="AM705" s="32">
        <v>832.705566406</v>
      </c>
      <c r="AN705" s="32">
        <v>2531.6928710940001</v>
      </c>
      <c r="AO705" s="32">
        <v>270.41586303700001</v>
      </c>
      <c r="AP705" s="32">
        <v>2468.3452148440001</v>
      </c>
      <c r="AQ705" s="32">
        <v>866.42492675799997</v>
      </c>
      <c r="AR705" s="32">
        <v>2007.2274169919999</v>
      </c>
      <c r="AS705" s="32">
        <v>2600.1472167970001</v>
      </c>
      <c r="AT705" s="32">
        <v>1853.4201660159999</v>
      </c>
      <c r="AU705" s="32">
        <v>943.87457275400004</v>
      </c>
      <c r="AV705" s="32">
        <v>138.111129761</v>
      </c>
      <c r="AW705" s="32">
        <v>1329.6870117190001</v>
      </c>
      <c r="AX705" s="32">
        <v>503.21398925800003</v>
      </c>
      <c r="AY705" s="32">
        <v>579.255371094</v>
      </c>
      <c r="AZ705" s="32">
        <v>457.67526245099998</v>
      </c>
      <c r="BA705" s="32">
        <v>93.985977172999995</v>
      </c>
      <c r="BB705" s="32">
        <v>1285.8386230470001</v>
      </c>
      <c r="BC705" s="32">
        <v>2647.3647460940001</v>
      </c>
      <c r="BD705" s="32">
        <v>1897.8309326169999</v>
      </c>
      <c r="BE705" s="32">
        <v>486.74139404300001</v>
      </c>
      <c r="BF705" s="32">
        <v>456.65368652299998</v>
      </c>
      <c r="BG705" s="32">
        <v>176.44671630900001</v>
      </c>
      <c r="BH705" s="32">
        <v>427.61911010699998</v>
      </c>
      <c r="BI705" s="32">
        <v>10260</v>
      </c>
      <c r="BJ705" s="32">
        <v>4399.6171875</v>
      </c>
      <c r="BK705" s="32">
        <v>120.628410339</v>
      </c>
      <c r="BL705" s="32">
        <v>1487.2335205080001</v>
      </c>
      <c r="BM705" s="32">
        <v>3266.6806640619998</v>
      </c>
      <c r="BN705" s="32">
        <v>903.15753173799999</v>
      </c>
      <c r="BO705" s="32">
        <v>2880.9069824220001</v>
      </c>
      <c r="BP705" s="32">
        <v>10276.493164062</v>
      </c>
      <c r="BQ705" s="32">
        <v>1195.223022461</v>
      </c>
      <c r="BR705" s="32">
        <v>4873.1708984380002</v>
      </c>
      <c r="BS705" s="32">
        <v>1813.137695312</v>
      </c>
      <c r="BT705" s="32">
        <v>1833.7888183590001</v>
      </c>
      <c r="BU705" s="32">
        <v>70.010002135999997</v>
      </c>
      <c r="BV705" s="32">
        <v>962.43542480500003</v>
      </c>
      <c r="BW705" s="32">
        <v>306.17645263700001</v>
      </c>
      <c r="BX705" s="32">
        <v>1449.5467529299999</v>
      </c>
      <c r="BY705" s="32">
        <v>729.50689697300004</v>
      </c>
      <c r="BZ705" s="32">
        <v>637</v>
      </c>
      <c r="CA705" s="32">
        <v>796.62030029300001</v>
      </c>
      <c r="CB705" s="32">
        <v>213.191696167</v>
      </c>
      <c r="CC705" s="32">
        <v>41.725833893000001</v>
      </c>
      <c r="CD705" s="32">
        <v>228.414962769</v>
      </c>
      <c r="CE705" s="32">
        <v>364.91241455099998</v>
      </c>
      <c r="CF705" s="32">
        <v>4645.1040039059999</v>
      </c>
      <c r="CG705" s="32">
        <v>3619.1293945309999</v>
      </c>
      <c r="CH705" s="32">
        <v>7.1008577349999999</v>
      </c>
      <c r="CI705" s="32">
        <v>2270.1904296880002</v>
      </c>
      <c r="CJ705" s="32">
        <v>469.48867797899999</v>
      </c>
      <c r="CK705" s="32">
        <v>99.341064453000001</v>
      </c>
      <c r="CL705" s="32">
        <v>390.72189331099997</v>
      </c>
      <c r="CM705" s="32">
        <v>142.40956115700001</v>
      </c>
      <c r="CN705" s="32">
        <v>854.67114257799994</v>
      </c>
      <c r="CO705" s="32">
        <v>805.41235351600005</v>
      </c>
      <c r="CP705" s="32">
        <v>819.08197021499996</v>
      </c>
      <c r="CQ705" s="32">
        <v>4662.9643554690001</v>
      </c>
      <c r="CR705" s="32">
        <v>3834.9934082029999</v>
      </c>
      <c r="CS705" s="32">
        <v>1332.4415283200001</v>
      </c>
      <c r="CT705" s="32">
        <v>435.79998779300001</v>
      </c>
      <c r="CU705" s="32">
        <v>7298.0546875</v>
      </c>
      <c r="CV705" s="32">
        <v>200.74476623499999</v>
      </c>
      <c r="CW705" s="32">
        <v>216.93986511200001</v>
      </c>
      <c r="CX705" s="32">
        <v>839.71911621100003</v>
      </c>
      <c r="CZ705" s="32">
        <v>1169.6027832029999</v>
      </c>
      <c r="DA705" s="32">
        <v>1286.1535644529999</v>
      </c>
      <c r="DB705" s="32">
        <v>98.427078246999997</v>
      </c>
      <c r="DC705" s="34">
        <v>2530</v>
      </c>
      <c r="DD705" s="32">
        <v>2318.9479980470001</v>
      </c>
      <c r="DE705" s="32">
        <v>493.32922363300003</v>
      </c>
      <c r="DG705" s="32">
        <v>0.810000002</v>
      </c>
      <c r="DI705" s="32">
        <v>61.643199920999997</v>
      </c>
      <c r="DJ705" s="32">
        <v>251.9</v>
      </c>
      <c r="DK705" s="32">
        <v>209.687698364</v>
      </c>
      <c r="DL705" s="32">
        <v>9494.8515625</v>
      </c>
      <c r="DM705" s="32">
        <v>988.15069580099998</v>
      </c>
      <c r="DN705" s="32">
        <v>2208.6052246089998</v>
      </c>
      <c r="DO705" s="32">
        <v>251.9</v>
      </c>
      <c r="DP705" s="32">
        <v>397.5</v>
      </c>
      <c r="DQ705" s="34">
        <v>1182</v>
      </c>
      <c r="DS705" s="32">
        <v>12.53</v>
      </c>
      <c r="DT705" s="32">
        <v>657.87109375</v>
      </c>
      <c r="DU705" s="32">
        <v>94.5</v>
      </c>
      <c r="DV705" s="32">
        <v>3369.9304199220001</v>
      </c>
      <c r="DW705" s="32">
        <v>1430.908569336</v>
      </c>
      <c r="DX705" s="32">
        <v>285.10000000000002</v>
      </c>
      <c r="DY705" s="32">
        <v>292.60513305699999</v>
      </c>
      <c r="EA705">
        <v>7.4470000000000001</v>
      </c>
      <c r="EB705" s="32">
        <v>486.84042358400001</v>
      </c>
      <c r="EC705" s="32">
        <v>549.20001220699999</v>
      </c>
    </row>
    <row r="706" spans="1:133">
      <c r="A706" s="33">
        <v>44848</v>
      </c>
      <c r="B706" s="32">
        <v>541.22076416000004</v>
      </c>
      <c r="C706" s="32">
        <v>6321.3564453119998</v>
      </c>
      <c r="D706" s="32">
        <v>1077.067749023</v>
      </c>
      <c r="E706" s="32">
        <v>2705.6953125</v>
      </c>
      <c r="F706" s="32">
        <v>685.45123291000004</v>
      </c>
      <c r="G706" s="32">
        <v>2296.6291503910002</v>
      </c>
      <c r="H706" s="32">
        <v>332.99447631800001</v>
      </c>
      <c r="I706" s="32">
        <v>108.08949279799999</v>
      </c>
      <c r="J706" s="32">
        <v>2174.1579589839998</v>
      </c>
      <c r="K706" s="32">
        <v>1504.9428710940001</v>
      </c>
      <c r="L706" s="32">
        <v>9812.455078125</v>
      </c>
      <c r="M706" s="32">
        <v>410.33508300800003</v>
      </c>
      <c r="N706" s="32">
        <v>206.316040039</v>
      </c>
      <c r="O706" s="32">
        <v>739.48114013700001</v>
      </c>
      <c r="P706" s="32">
        <v>701.97955322300004</v>
      </c>
      <c r="Q706" s="32">
        <v>112.871826172</v>
      </c>
      <c r="R706" s="32">
        <v>738.90844726600005</v>
      </c>
      <c r="S706" s="32">
        <v>968.66247558600003</v>
      </c>
      <c r="T706" s="32">
        <v>87.832878113000007</v>
      </c>
      <c r="U706" s="32">
        <v>4085.3898925779999</v>
      </c>
      <c r="V706" s="32">
        <v>2042.565795898</v>
      </c>
      <c r="W706" s="32">
        <v>1079.3116455080001</v>
      </c>
      <c r="X706" s="32">
        <v>71.578498839999995</v>
      </c>
      <c r="Y706" s="32">
        <v>170.031082153</v>
      </c>
      <c r="Z706" s="32">
        <v>3212.4807128910002</v>
      </c>
      <c r="AA706" s="32">
        <v>265.79263305699999</v>
      </c>
      <c r="AB706" s="32">
        <v>811.02667236299999</v>
      </c>
      <c r="AC706" s="32">
        <v>5803.5361328119998</v>
      </c>
      <c r="AD706" s="32">
        <v>2311.0854492190001</v>
      </c>
      <c r="AE706" s="32">
        <v>1436.9506835940001</v>
      </c>
      <c r="AF706" s="32">
        <v>211.05447387699999</v>
      </c>
      <c r="AG706" s="32">
        <v>1778.8986816409999</v>
      </c>
      <c r="AH706" s="32">
        <v>523.43640136700003</v>
      </c>
      <c r="AI706" s="32">
        <v>393.71743774399999</v>
      </c>
      <c r="AJ706" s="32">
        <v>1149.5275878909999</v>
      </c>
      <c r="AK706" s="32">
        <v>3665.7365722660002</v>
      </c>
      <c r="AL706" s="32">
        <v>550.78125</v>
      </c>
      <c r="AM706" s="32">
        <v>853.48339843799999</v>
      </c>
      <c r="AN706" s="32">
        <v>2526.8430175779999</v>
      </c>
      <c r="AO706" s="32">
        <v>273.71484375</v>
      </c>
      <c r="AP706" s="32">
        <v>2506.3198242190001</v>
      </c>
      <c r="AQ706" s="32">
        <v>846.43347168000003</v>
      </c>
      <c r="AR706" s="32">
        <v>2012.218139648</v>
      </c>
      <c r="AS706" s="32">
        <v>2632.13671875</v>
      </c>
      <c r="AT706" s="32">
        <v>1839.9317626950001</v>
      </c>
      <c r="AU706" s="32">
        <v>936.87921142599998</v>
      </c>
      <c r="AV706" s="32">
        <v>138.710083008</v>
      </c>
      <c r="AW706" s="32">
        <v>1348.8680419919999</v>
      </c>
      <c r="AX706" s="32">
        <v>506.20925903300002</v>
      </c>
      <c r="AY706" s="32">
        <v>599.74670410199997</v>
      </c>
      <c r="AZ706" s="32">
        <v>454.47921752899998</v>
      </c>
      <c r="BA706" s="32">
        <v>95.485748290999993</v>
      </c>
      <c r="BB706" s="32">
        <v>1300.3311767580001</v>
      </c>
      <c r="BC706" s="32">
        <v>2591.3994140619998</v>
      </c>
      <c r="BD706" s="32">
        <v>1922.322265625</v>
      </c>
      <c r="BE706" s="32">
        <v>500.03704834000001</v>
      </c>
      <c r="BF706" s="32">
        <v>466.45056152299998</v>
      </c>
      <c r="BG706" s="32">
        <v>178.44442749000001</v>
      </c>
      <c r="BH706" s="32">
        <v>428.11087036100002</v>
      </c>
      <c r="BI706" s="32">
        <v>10420</v>
      </c>
      <c r="BJ706" s="32">
        <v>4435.6059570309999</v>
      </c>
      <c r="BK706" s="32">
        <v>122.47578430199999</v>
      </c>
      <c r="BL706" s="32">
        <v>1516.9567871090001</v>
      </c>
      <c r="BM706" s="32">
        <v>3275.1640625</v>
      </c>
      <c r="BN706" s="32">
        <v>899.55932617200006</v>
      </c>
      <c r="BO706" s="32">
        <v>2867.9167480470001</v>
      </c>
      <c r="BP706" s="32">
        <v>10386.455078125</v>
      </c>
      <c r="BQ706" s="32">
        <v>1209.7075195309999</v>
      </c>
      <c r="BR706" s="32">
        <v>4746.7963867190001</v>
      </c>
      <c r="BS706" s="32">
        <v>1819.1315917970001</v>
      </c>
      <c r="BT706" s="32">
        <v>1860.460327148</v>
      </c>
      <c r="BU706" s="32">
        <v>70.050003051999994</v>
      </c>
      <c r="BV706" s="32">
        <v>976.51129150400004</v>
      </c>
      <c r="BW706" s="32">
        <v>313.46163940399998</v>
      </c>
      <c r="BX706" s="32">
        <v>1468.5278320309999</v>
      </c>
      <c r="BY706" s="32">
        <v>723.30773925799997</v>
      </c>
      <c r="BZ706" s="32">
        <v>641</v>
      </c>
      <c r="CA706" s="32">
        <v>811.60565185500002</v>
      </c>
      <c r="CB706" s="32">
        <v>212.592285156</v>
      </c>
      <c r="CC706" s="32">
        <v>42.405113219999997</v>
      </c>
      <c r="CD706" s="32">
        <v>227.71585082999999</v>
      </c>
      <c r="CE706" s="32">
        <v>367.30993652299998</v>
      </c>
      <c r="CF706" s="32">
        <v>4724.0551757809999</v>
      </c>
      <c r="CG706" s="32">
        <v>3639.1188964839998</v>
      </c>
      <c r="CH706" s="32">
        <v>7.0019850730000002</v>
      </c>
      <c r="CI706" s="32">
        <v>2238.1467285160002</v>
      </c>
      <c r="CJ706" s="32">
        <v>465.69085693400001</v>
      </c>
      <c r="CK706" s="32">
        <v>99.540962218999994</v>
      </c>
      <c r="CL706" s="32">
        <v>393.71743774399999</v>
      </c>
      <c r="CM706" s="32">
        <v>142.68931579599999</v>
      </c>
      <c r="CN706" s="32">
        <v>873.66387939499998</v>
      </c>
      <c r="CO706" s="32">
        <v>828.89520263700001</v>
      </c>
      <c r="CP706" s="32">
        <v>790.30010986299999</v>
      </c>
      <c r="CQ706" s="32">
        <v>4668.958984375</v>
      </c>
      <c r="CR706" s="32">
        <v>3878.9584960940001</v>
      </c>
      <c r="CS706" s="32">
        <v>1318.046508789</v>
      </c>
      <c r="CT706" s="32">
        <v>456.79998779300001</v>
      </c>
      <c r="CU706" s="32">
        <v>7290.056640625</v>
      </c>
      <c r="CV706" s="32">
        <v>201.94386291500001</v>
      </c>
      <c r="CW706" s="32">
        <v>218.23770141599999</v>
      </c>
      <c r="CX706" s="32">
        <v>856.32757568399995</v>
      </c>
      <c r="CZ706" s="32">
        <v>1156.607055664</v>
      </c>
      <c r="DA706" s="32">
        <v>1261.6697998049999</v>
      </c>
      <c r="DB706" s="32">
        <v>99.386955260999997</v>
      </c>
      <c r="DC706" s="34">
        <v>2642</v>
      </c>
      <c r="DD706" s="32">
        <v>2346.935546875</v>
      </c>
      <c r="DE706" s="32">
        <v>499.92565918000003</v>
      </c>
      <c r="DG706" s="32">
        <v>0.810000002</v>
      </c>
      <c r="DI706" s="32">
        <v>61.603263855000002</v>
      </c>
      <c r="DJ706" s="32">
        <v>254.3</v>
      </c>
      <c r="DK706" s="32">
        <v>187.73898315400001</v>
      </c>
      <c r="DL706" s="32">
        <v>9420.890625</v>
      </c>
      <c r="DM706" s="32">
        <v>980.15917968799999</v>
      </c>
      <c r="DN706" s="32">
        <v>2178.6374511720001</v>
      </c>
      <c r="DO706" s="32">
        <v>254.3</v>
      </c>
      <c r="DP706" s="32">
        <v>422.3</v>
      </c>
      <c r="DQ706" s="34">
        <v>1184</v>
      </c>
      <c r="DS706" s="32">
        <v>13.2</v>
      </c>
      <c r="DT706" s="32">
        <v>674.22100830099998</v>
      </c>
      <c r="DU706" s="32">
        <v>95.25</v>
      </c>
      <c r="DV706" s="32">
        <v>3399.9118652339998</v>
      </c>
      <c r="DW706" s="32">
        <v>1366.1235351559999</v>
      </c>
      <c r="DX706" s="32">
        <v>303.2</v>
      </c>
      <c r="DY706" s="32">
        <v>306.200683594</v>
      </c>
      <c r="EA706">
        <v>7.984</v>
      </c>
      <c r="EB706" s="32">
        <v>479.50112915</v>
      </c>
      <c r="EC706" s="32">
        <v>558</v>
      </c>
    </row>
    <row r="707" spans="1:133">
      <c r="A707" s="33">
        <v>44851</v>
      </c>
      <c r="B707" s="32">
        <v>555.01116943399995</v>
      </c>
      <c r="C707" s="32">
        <v>6471.2939453119998</v>
      </c>
      <c r="D707" s="32">
        <v>1092.561523438</v>
      </c>
      <c r="E707" s="32">
        <v>2737.6796875</v>
      </c>
      <c r="F707" s="32">
        <v>699.84387206999997</v>
      </c>
      <c r="G707" s="32">
        <v>2389.5329589839998</v>
      </c>
      <c r="H707" s="32">
        <v>350.26828002899998</v>
      </c>
      <c r="I707" s="32">
        <v>113.186012268</v>
      </c>
      <c r="J707" s="32">
        <v>2199.1481933589998</v>
      </c>
      <c r="K707" s="32">
        <v>1534.4221191409999</v>
      </c>
      <c r="L707" s="32">
        <v>9856.4306640619998</v>
      </c>
      <c r="M707" s="32">
        <v>421.46994018599997</v>
      </c>
      <c r="N707" s="32">
        <v>211.11407470699999</v>
      </c>
      <c r="O707" s="32">
        <v>753.06793212900004</v>
      </c>
      <c r="P707" s="32">
        <v>707.77777099599996</v>
      </c>
      <c r="Q707" s="32">
        <v>114.667709351</v>
      </c>
      <c r="R707" s="32">
        <v>766.49011230500003</v>
      </c>
      <c r="S707" s="32">
        <v>989.04693603500004</v>
      </c>
      <c r="T707" s="32">
        <v>91.148078917999996</v>
      </c>
      <c r="U707" s="32">
        <v>4165.400390625</v>
      </c>
      <c r="V707" s="32">
        <v>2027.568969727</v>
      </c>
      <c r="W707" s="32">
        <v>1100.2980957029999</v>
      </c>
      <c r="X707" s="32">
        <v>72.258102417000003</v>
      </c>
      <c r="Y707" s="32">
        <v>174.323028564</v>
      </c>
      <c r="Z707" s="32">
        <v>3311.0466308589998</v>
      </c>
      <c r="AA707" s="32">
        <v>274.382720947</v>
      </c>
      <c r="AB707" s="32">
        <v>843.42315673799999</v>
      </c>
      <c r="AC707" s="32">
        <v>5821.5224609380002</v>
      </c>
      <c r="AD707" s="32">
        <v>2396.1833496089998</v>
      </c>
      <c r="AE707" s="32">
        <v>1499.427124023</v>
      </c>
      <c r="AF707" s="32">
        <v>218.082595825</v>
      </c>
      <c r="AG707" s="32">
        <v>1779.3913574220001</v>
      </c>
      <c r="AH707" s="32">
        <v>530.63415527300003</v>
      </c>
      <c r="AI707" s="32">
        <v>402.10507202100001</v>
      </c>
      <c r="AJ707" s="32">
        <v>1172.0183105470001</v>
      </c>
      <c r="AK707" s="32">
        <v>3667.7358398440001</v>
      </c>
      <c r="AL707" s="32">
        <v>559.17797851600005</v>
      </c>
      <c r="AM707" s="32">
        <v>890.84313964800003</v>
      </c>
      <c r="AN707" s="32">
        <v>2531.6928710940001</v>
      </c>
      <c r="AO707" s="32">
        <v>269.01632690399998</v>
      </c>
      <c r="AP707" s="32">
        <v>2587.265625</v>
      </c>
      <c r="AQ707" s="32">
        <v>857.88494873000002</v>
      </c>
      <c r="AR707" s="32">
        <v>2003.234985352</v>
      </c>
      <c r="AS707" s="32">
        <v>2675.1225585940001</v>
      </c>
      <c r="AT707" s="32">
        <v>1882.395507812</v>
      </c>
      <c r="AU707" s="32">
        <v>963.36163330099998</v>
      </c>
      <c r="AV707" s="32">
        <v>140.75654602099999</v>
      </c>
      <c r="AW707" s="32">
        <v>1352.664428711</v>
      </c>
      <c r="AX707" s="32">
        <v>530.37152099599996</v>
      </c>
      <c r="AY707" s="32">
        <v>613.24096679700006</v>
      </c>
      <c r="AZ707" s="32">
        <v>448.88629150399998</v>
      </c>
      <c r="BA707" s="32">
        <v>98.625282287999994</v>
      </c>
      <c r="BB707" s="32">
        <v>1323.319335938</v>
      </c>
      <c r="BC707" s="32">
        <v>2671.849609375</v>
      </c>
      <c r="BD707" s="32">
        <v>1935.317749023</v>
      </c>
      <c r="BE707" s="32">
        <v>502.236328125</v>
      </c>
      <c r="BF707" s="32">
        <v>477.04714965800002</v>
      </c>
      <c r="BG707" s="32">
        <v>182.489746094</v>
      </c>
      <c r="BH707" s="32">
        <v>440.07565307599998</v>
      </c>
      <c r="BI707" s="32">
        <v>10720</v>
      </c>
      <c r="BJ707" s="32">
        <v>4513.5810546880002</v>
      </c>
      <c r="BK707" s="32">
        <v>124.772514343</v>
      </c>
      <c r="BL707" s="32">
        <v>1540.194702148</v>
      </c>
      <c r="BM707" s="32">
        <v>3270.6728515619998</v>
      </c>
      <c r="BN707" s="32">
        <v>889.16436767599998</v>
      </c>
      <c r="BO707" s="32">
        <v>2895.896484375</v>
      </c>
      <c r="BP707" s="32">
        <v>10561.395507812</v>
      </c>
      <c r="BQ707" s="32">
        <v>1268.145141602</v>
      </c>
      <c r="BR707" s="32">
        <v>4815.228515625</v>
      </c>
      <c r="BS707" s="32">
        <v>1893.055664062</v>
      </c>
      <c r="BT707" s="32">
        <v>1845.018920898</v>
      </c>
      <c r="BU707" s="32">
        <v>71.569999695000007</v>
      </c>
      <c r="BV707" s="32">
        <v>980.42126464800003</v>
      </c>
      <c r="BW707" s="32">
        <v>315.35775756800001</v>
      </c>
      <c r="BX707" s="32">
        <v>1491.5047607419999</v>
      </c>
      <c r="BY707" s="32">
        <v>732.90649414100005</v>
      </c>
      <c r="BZ707" s="32">
        <v>658</v>
      </c>
      <c r="CA707" s="32">
        <v>795.82110595699999</v>
      </c>
      <c r="CB707" s="32">
        <v>212.69219970699999</v>
      </c>
      <c r="CC707" s="32">
        <v>42.624877929999997</v>
      </c>
      <c r="CD707" s="32">
        <v>233.00924682600001</v>
      </c>
      <c r="CE707" s="32">
        <v>379.39703369099999</v>
      </c>
      <c r="CF707" s="32">
        <v>4815.998046875</v>
      </c>
      <c r="CG707" s="32">
        <v>3733.0703125</v>
      </c>
      <c r="CH707" s="32">
        <v>7.3525333399999999</v>
      </c>
      <c r="CI707" s="32">
        <v>2234.6960449220001</v>
      </c>
      <c r="CJ707" s="32">
        <v>468.52722168000003</v>
      </c>
      <c r="CK707" s="32">
        <v>99.970756531000006</v>
      </c>
      <c r="CL707" s="32">
        <v>402.10507202100001</v>
      </c>
      <c r="CM707" s="32">
        <v>145.26695251500001</v>
      </c>
      <c r="CN707" s="32">
        <v>870.66510009800004</v>
      </c>
      <c r="CO707" s="32">
        <v>855.37585449200003</v>
      </c>
      <c r="CP707" s="32">
        <v>789.90045166000004</v>
      </c>
      <c r="CQ707" s="32">
        <v>4744.8930664059999</v>
      </c>
      <c r="CR707" s="32">
        <v>3855.4768066410002</v>
      </c>
      <c r="CS707" s="32">
        <v>1346.836547852</v>
      </c>
      <c r="CT707" s="32">
        <v>473.89999389600001</v>
      </c>
      <c r="CU707" s="32">
        <v>7322.0478515619998</v>
      </c>
      <c r="CV707" s="32">
        <v>205.54107665999999</v>
      </c>
      <c r="CW707" s="32">
        <v>226.12461852999999</v>
      </c>
      <c r="CX707" s="32">
        <v>873.52923583999996</v>
      </c>
      <c r="CZ707" s="32">
        <v>1185.597290039</v>
      </c>
      <c r="DA707" s="32">
        <v>1241.1831054690001</v>
      </c>
      <c r="DB707" s="32">
        <v>103.636390686</v>
      </c>
      <c r="DC707" s="34">
        <v>2650</v>
      </c>
      <c r="DD707" s="32">
        <v>2408.9072265619998</v>
      </c>
      <c r="DE707" s="32">
        <v>512.11895751999998</v>
      </c>
      <c r="DG707" s="32">
        <v>0.810000002</v>
      </c>
      <c r="DI707" s="32">
        <v>67.234420775999993</v>
      </c>
      <c r="DJ707" s="32">
        <v>254</v>
      </c>
      <c r="DK707" s="32">
        <v>195.888504028</v>
      </c>
      <c r="DL707" s="32">
        <v>9330.94140625</v>
      </c>
      <c r="DM707" s="32">
        <v>1021.415405273</v>
      </c>
      <c r="DN707" s="32">
        <v>2187.6276855470001</v>
      </c>
      <c r="DO707" s="32">
        <v>254</v>
      </c>
      <c r="DP707" s="32">
        <v>396.6</v>
      </c>
      <c r="DQ707" s="34">
        <v>1183</v>
      </c>
      <c r="DS707" s="32">
        <v>12.7</v>
      </c>
      <c r="DT707" s="32">
        <v>703.04870605500003</v>
      </c>
      <c r="DU707" s="32">
        <v>96</v>
      </c>
      <c r="DV707" s="32">
        <v>3529.83203125</v>
      </c>
      <c r="DW707" s="32">
        <v>1433.7253417970001</v>
      </c>
      <c r="DX707" s="32">
        <v>299.2</v>
      </c>
      <c r="DY707" s="32">
        <v>324.39480590800002</v>
      </c>
      <c r="EA707">
        <v>8.0009999999999994</v>
      </c>
      <c r="EB707" s="32">
        <v>479.50112915</v>
      </c>
      <c r="EC707" s="32">
        <v>565.20001220699999</v>
      </c>
    </row>
    <row r="708" spans="1:133">
      <c r="A708" s="33">
        <v>44852</v>
      </c>
      <c r="B708" s="32">
        <v>558.00897216800001</v>
      </c>
      <c r="C708" s="32">
        <v>6585.24609375</v>
      </c>
      <c r="D708" s="32">
        <v>1108.0554199220001</v>
      </c>
      <c r="E708" s="32">
        <v>2779.6594238279999</v>
      </c>
      <c r="F708" s="32">
        <v>704.84136962900004</v>
      </c>
      <c r="G708" s="32">
        <v>2393.5288085940001</v>
      </c>
      <c r="H708" s="32">
        <v>348.27130126999998</v>
      </c>
      <c r="I708" s="32">
        <v>113.992797852</v>
      </c>
      <c r="J708" s="32">
        <v>2219.1403808589998</v>
      </c>
      <c r="K708" s="32">
        <v>1547.912475586</v>
      </c>
      <c r="L708" s="32">
        <v>9838.44140625</v>
      </c>
      <c r="M708" s="32">
        <v>416.55093383799999</v>
      </c>
      <c r="N708" s="32">
        <v>214.91253662099999</v>
      </c>
      <c r="O708" s="32">
        <v>760.06109619100005</v>
      </c>
      <c r="P708" s="32">
        <v>705.37847900400004</v>
      </c>
      <c r="Q708" s="32">
        <v>112.782020569</v>
      </c>
      <c r="R708" s="32">
        <v>750.10101318399995</v>
      </c>
      <c r="S708" s="32">
        <v>1006.233825684</v>
      </c>
      <c r="T708" s="32">
        <v>90.349243164000001</v>
      </c>
      <c r="U708" s="32">
        <v>4259.0698242190001</v>
      </c>
      <c r="V708" s="32">
        <v>2073.5595703119998</v>
      </c>
      <c r="W708" s="32">
        <v>1114.289428711</v>
      </c>
      <c r="X708" s="32">
        <v>69.319816588999998</v>
      </c>
      <c r="Y708" s="32">
        <v>176.21945190400001</v>
      </c>
      <c r="Z708" s="32">
        <v>3293.8217773440001</v>
      </c>
      <c r="AA708" s="32">
        <v>284.67080688499999</v>
      </c>
      <c r="AB708" s="32">
        <v>840.44415283199999</v>
      </c>
      <c r="AC708" s="32">
        <v>5865.48828125</v>
      </c>
      <c r="AD708" s="32">
        <v>2548.4643554690001</v>
      </c>
      <c r="AE708" s="32">
        <v>1535.4132080080001</v>
      </c>
      <c r="AF708" s="32">
        <v>220.39041137699999</v>
      </c>
      <c r="AG708" s="32">
        <v>1799.091186523</v>
      </c>
      <c r="AH708" s="32">
        <v>532.63348388700001</v>
      </c>
      <c r="AI708" s="32">
        <v>403.40310668900003</v>
      </c>
      <c r="AJ708" s="32">
        <v>1184.0134277340001</v>
      </c>
      <c r="AK708" s="32">
        <v>3678.7319335940001</v>
      </c>
      <c r="AL708" s="32">
        <v>561.97680664100005</v>
      </c>
      <c r="AM708" s="32">
        <v>919.01306152300003</v>
      </c>
      <c r="AN708" s="32">
        <v>2589.8928222660002</v>
      </c>
      <c r="AO708" s="32">
        <v>268.71636962899998</v>
      </c>
      <c r="AP708" s="32">
        <v>2604.2541503910002</v>
      </c>
      <c r="AQ708" s="32">
        <v>872.63592529300001</v>
      </c>
      <c r="AR708" s="32">
        <v>1993.2537841799999</v>
      </c>
      <c r="AS708" s="32">
        <v>2703.11328125</v>
      </c>
      <c r="AT708" s="32">
        <v>1870.905273438</v>
      </c>
      <c r="AU708" s="32">
        <v>973.35504150400004</v>
      </c>
      <c r="AV708" s="32">
        <v>141.605102539</v>
      </c>
      <c r="AW708" s="32">
        <v>1362.454711914</v>
      </c>
      <c r="AX708" s="32">
        <v>531.76934814499998</v>
      </c>
      <c r="AY708" s="32">
        <v>615.73992919900002</v>
      </c>
      <c r="AZ708" s="32">
        <v>444.69155883799999</v>
      </c>
      <c r="BA708" s="32">
        <v>98.925239563000005</v>
      </c>
      <c r="BB708" s="32">
        <v>1326.8175048830001</v>
      </c>
      <c r="BC708" s="32">
        <v>2654.8601074220001</v>
      </c>
      <c r="BD708" s="32">
        <v>1949.3127441409999</v>
      </c>
      <c r="BE708" s="32">
        <v>514.232421875</v>
      </c>
      <c r="BF708" s="32">
        <v>480.34613037100002</v>
      </c>
      <c r="BG708" s="32">
        <v>184.237747192</v>
      </c>
      <c r="BH708" s="32">
        <v>440.89514160200002</v>
      </c>
      <c r="BI708" s="32">
        <v>10915</v>
      </c>
      <c r="BJ708" s="32">
        <v>4589.5571289059999</v>
      </c>
      <c r="BK708" s="32">
        <v>126.520027161</v>
      </c>
      <c r="BL708" s="32">
        <v>1565.054077148</v>
      </c>
      <c r="BM708" s="32">
        <v>3277.1604003910002</v>
      </c>
      <c r="BN708" s="32">
        <v>893.16247558600003</v>
      </c>
      <c r="BO708" s="32">
        <v>2976.837890625</v>
      </c>
      <c r="BP708" s="32">
        <v>10831.302734375</v>
      </c>
      <c r="BQ708" s="32">
        <v>1268.145141602</v>
      </c>
      <c r="BR708" s="32">
        <v>4743.2998046880002</v>
      </c>
      <c r="BS708" s="32">
        <v>1905.5428466799999</v>
      </c>
      <c r="BT708" s="32">
        <v>1829.5773925779999</v>
      </c>
      <c r="BU708" s="32">
        <v>74.279998778999996</v>
      </c>
      <c r="BV708" s="32">
        <v>1001.925964355</v>
      </c>
      <c r="BW708" s="32">
        <v>318.45147705099998</v>
      </c>
      <c r="BX708" s="32">
        <v>1478.5177001950001</v>
      </c>
      <c r="BY708" s="32">
        <v>738.505859375</v>
      </c>
      <c r="BZ708" s="32">
        <v>653.5</v>
      </c>
      <c r="CA708" s="32">
        <v>798.21875</v>
      </c>
      <c r="CB708" s="32">
        <v>215.489471436</v>
      </c>
      <c r="CC708" s="32">
        <v>42.559951781999999</v>
      </c>
      <c r="CD708" s="32">
        <v>236.40499877900001</v>
      </c>
      <c r="CE708" s="32">
        <v>379.596832275</v>
      </c>
      <c r="CF708" s="32">
        <v>4893.9497070309999</v>
      </c>
      <c r="CG708" s="32">
        <v>3778.0473632809999</v>
      </c>
      <c r="CH708" s="32">
        <v>7.2671437259999996</v>
      </c>
      <c r="CI708" s="32">
        <v>2221.3852539059999</v>
      </c>
      <c r="CJ708" s="32">
        <v>464.440917969</v>
      </c>
      <c r="CK708" s="32">
        <v>99.560958862000007</v>
      </c>
      <c r="CL708" s="32">
        <v>403.40310668900003</v>
      </c>
      <c r="CM708" s="32">
        <v>147.36505127000001</v>
      </c>
      <c r="CN708" s="32">
        <v>870.66510009800004</v>
      </c>
      <c r="CO708" s="32">
        <v>849.38024902300003</v>
      </c>
      <c r="CP708" s="32">
        <v>798.29510498000002</v>
      </c>
      <c r="CQ708" s="32">
        <v>4777.8647460940001</v>
      </c>
      <c r="CR708" s="32">
        <v>3890.4494628910002</v>
      </c>
      <c r="CS708" s="32">
        <v>1352.234741211</v>
      </c>
      <c r="CT708" s="32">
        <v>480.10000610399999</v>
      </c>
      <c r="CU708" s="32">
        <v>7472.0078125</v>
      </c>
      <c r="CV708" s="32">
        <v>204.44192504899999</v>
      </c>
      <c r="CW708" s="32">
        <v>227.02311706500001</v>
      </c>
      <c r="CX708" s="32">
        <v>879.4609375</v>
      </c>
      <c r="CZ708" s="32">
        <v>1209.589233398</v>
      </c>
      <c r="DA708" s="32">
        <v>1240.68359375</v>
      </c>
      <c r="DB708" s="32">
        <v>103.286437988</v>
      </c>
      <c r="DC708" s="34">
        <v>2738</v>
      </c>
      <c r="DD708" s="32">
        <v>2442.8918457029999</v>
      </c>
      <c r="DE708" s="32">
        <v>514.91735839800003</v>
      </c>
      <c r="DG708" s="32">
        <v>0.810000002</v>
      </c>
      <c r="DI708" s="32">
        <v>65.936454772999994</v>
      </c>
      <c r="DJ708" s="32">
        <v>270.7</v>
      </c>
      <c r="DK708" s="32">
        <v>196.63845825199999</v>
      </c>
      <c r="DL708" s="32">
        <v>9466.8671875</v>
      </c>
      <c r="DM708" s="32">
        <v>1008.928588867</v>
      </c>
      <c r="DN708" s="32">
        <v>2156.6611328119998</v>
      </c>
      <c r="DO708" s="32">
        <v>270.7</v>
      </c>
      <c r="DP708" s="32">
        <v>397</v>
      </c>
      <c r="DQ708" s="34">
        <v>1184</v>
      </c>
      <c r="DS708" s="32">
        <v>14.72</v>
      </c>
      <c r="DT708" s="32">
        <v>712.51440429700006</v>
      </c>
      <c r="DU708" s="32">
        <v>97</v>
      </c>
      <c r="DV708" s="32">
        <v>3573.8051757809999</v>
      </c>
      <c r="DW708" s="32">
        <v>1367.0625</v>
      </c>
      <c r="DX708" s="32">
        <v>347</v>
      </c>
      <c r="DY708" s="32">
        <v>325.59445190399998</v>
      </c>
      <c r="EA708">
        <v>8.39</v>
      </c>
      <c r="EB708" s="32">
        <v>474.60824585</v>
      </c>
      <c r="EC708" s="32">
        <v>611</v>
      </c>
    </row>
    <row r="709" spans="1:133">
      <c r="A709" s="33">
        <v>44853</v>
      </c>
      <c r="B709" s="32">
        <v>559.80780029300001</v>
      </c>
      <c r="C709" s="32">
        <v>6493.2846679690001</v>
      </c>
      <c r="D709" s="32">
        <v>1085.0645751950001</v>
      </c>
      <c r="E709" s="32">
        <v>2776.6608886720001</v>
      </c>
      <c r="F709" s="32">
        <v>701.04333496100003</v>
      </c>
      <c r="G709" s="32">
        <v>2342.5815429690001</v>
      </c>
      <c r="H709" s="32">
        <v>340.58294677700002</v>
      </c>
      <c r="I709" s="32">
        <v>116.19669342</v>
      </c>
      <c r="J709" s="32">
        <v>2222.1391601559999</v>
      </c>
      <c r="K709" s="32">
        <v>1532.423461914</v>
      </c>
      <c r="L709" s="32">
        <v>9803.4599609380002</v>
      </c>
      <c r="M709" s="32">
        <v>423.929443359</v>
      </c>
      <c r="N709" s="32">
        <v>211.51393127399999</v>
      </c>
      <c r="O709" s="32">
        <v>748.47241210899995</v>
      </c>
      <c r="P709" s="32">
        <v>686.18450927699996</v>
      </c>
      <c r="Q709" s="32">
        <v>113.32079315199999</v>
      </c>
      <c r="R709" s="32">
        <v>714.92443847699997</v>
      </c>
      <c r="S709" s="32">
        <v>992.84405517599998</v>
      </c>
      <c r="T709" s="32">
        <v>88.611747742000006</v>
      </c>
      <c r="U709" s="32">
        <v>4221.0166015619998</v>
      </c>
      <c r="V709" s="32">
        <v>2043.5656738279999</v>
      </c>
      <c r="W709" s="32">
        <v>1096.8005371090001</v>
      </c>
      <c r="X709" s="32">
        <v>69.839500427000004</v>
      </c>
      <c r="Y709" s="32">
        <v>175.77032470699999</v>
      </c>
      <c r="Z709" s="32">
        <v>3227.7919921880002</v>
      </c>
      <c r="AA709" s="32">
        <v>283.472167969</v>
      </c>
      <c r="AB709" s="32">
        <v>841.93365478500004</v>
      </c>
      <c r="AC709" s="32">
        <v>5907.4560546880002</v>
      </c>
      <c r="AD709" s="32">
        <v>2522.4865722660002</v>
      </c>
      <c r="AE709" s="32">
        <v>1505.9245605470001</v>
      </c>
      <c r="AF709" s="32">
        <v>217.55812072800001</v>
      </c>
      <c r="AG709" s="32">
        <v>1784.8087158200001</v>
      </c>
      <c r="AH709" s="32">
        <v>517.63824462900004</v>
      </c>
      <c r="AI709" s="32">
        <v>407.696777344</v>
      </c>
      <c r="AJ709" s="32">
        <v>1153.5258789059999</v>
      </c>
      <c r="AK709" s="32">
        <v>3660.2385253910002</v>
      </c>
      <c r="AL709" s="32">
        <v>556.37902831999997</v>
      </c>
      <c r="AM709" s="32">
        <v>897.83569335899995</v>
      </c>
      <c r="AN709" s="32">
        <v>2638.3930664059999</v>
      </c>
      <c r="AO709" s="32">
        <v>266.86700439499998</v>
      </c>
      <c r="AP709" s="32">
        <v>2546.29296875</v>
      </c>
      <c r="AQ709" s="32">
        <v>866.61907958999996</v>
      </c>
      <c r="AR709" s="32">
        <v>2022.19921875</v>
      </c>
      <c r="AS709" s="32">
        <v>2675.1225585940001</v>
      </c>
      <c r="AT709" s="32">
        <v>1858.416015625</v>
      </c>
      <c r="AU709" s="32">
        <v>957.36560058600003</v>
      </c>
      <c r="AV709" s="32">
        <v>144.20057678200001</v>
      </c>
      <c r="AW709" s="32">
        <v>1380.836547852</v>
      </c>
      <c r="AX709" s="32">
        <v>514.79577636700003</v>
      </c>
      <c r="AY709" s="32">
        <v>599.74670410199997</v>
      </c>
      <c r="AZ709" s="32">
        <v>454.67904663100001</v>
      </c>
      <c r="BA709" s="32">
        <v>98.405311584000003</v>
      </c>
      <c r="BB709" s="32">
        <v>1321.3205566409999</v>
      </c>
      <c r="BC709" s="32">
        <v>2628.3764648440001</v>
      </c>
      <c r="BD709" s="32">
        <v>1947.8133544919999</v>
      </c>
      <c r="BE709" s="32">
        <v>507.23468017599998</v>
      </c>
      <c r="BF709" s="32">
        <v>460.052642822</v>
      </c>
      <c r="BG709" s="32">
        <v>182.739471436</v>
      </c>
      <c r="BH709" s="32">
        <v>441.22299194300001</v>
      </c>
      <c r="BI709" s="32">
        <v>10550</v>
      </c>
      <c r="BJ709" s="32">
        <v>4554.5688476559999</v>
      </c>
      <c r="BK709" s="32">
        <v>127.518600464</v>
      </c>
      <c r="BL709" s="32">
        <v>1558.028686523</v>
      </c>
      <c r="BM709" s="32">
        <v>3297.1218261720001</v>
      </c>
      <c r="BN709" s="32">
        <v>889.36431884800004</v>
      </c>
      <c r="BO709" s="32">
        <v>2980.3354492190001</v>
      </c>
      <c r="BP709" s="32">
        <v>10596.383789062</v>
      </c>
      <c r="BQ709" s="32">
        <v>1231.6840820309999</v>
      </c>
      <c r="BR709" s="32">
        <v>4728.3139648440001</v>
      </c>
      <c r="BS709" s="32">
        <v>1885.0639648440001</v>
      </c>
      <c r="BT709" s="32">
        <v>1833.7888183590001</v>
      </c>
      <c r="BU709" s="32">
        <v>74</v>
      </c>
      <c r="BV709" s="32">
        <v>977.97747802699996</v>
      </c>
      <c r="BW709" s="32">
        <v>307.77316284199998</v>
      </c>
      <c r="BX709" s="32">
        <v>1476.5196533200001</v>
      </c>
      <c r="BY709" s="32">
        <v>749.90435791000004</v>
      </c>
      <c r="BZ709" s="32">
        <v>643</v>
      </c>
      <c r="CA709" s="32">
        <v>764.45178222699997</v>
      </c>
      <c r="CB709" s="32">
        <v>202.80186462399999</v>
      </c>
      <c r="CC709" s="32">
        <v>40.567062378000003</v>
      </c>
      <c r="CD709" s="32">
        <v>230.81198120100001</v>
      </c>
      <c r="CE709" s="32">
        <v>377.89865112299998</v>
      </c>
      <c r="CF709" s="32">
        <v>4756.03515625</v>
      </c>
      <c r="CG709" s="32">
        <v>3722.0759277339998</v>
      </c>
      <c r="CH709" s="32">
        <v>6.9570422169999997</v>
      </c>
      <c r="CI709" s="32">
        <v>2241.1047363279999</v>
      </c>
      <c r="CJ709" s="32">
        <v>454.77810668900003</v>
      </c>
      <c r="CK709" s="32">
        <v>101.110198975</v>
      </c>
      <c r="CL709" s="32">
        <v>407.696777344</v>
      </c>
      <c r="CM709" s="32">
        <v>144.16796875</v>
      </c>
      <c r="CN709" s="32">
        <v>881.66082763700001</v>
      </c>
      <c r="CO709" s="32">
        <v>831.89300537099996</v>
      </c>
      <c r="CP709" s="32">
        <v>809.08825683600003</v>
      </c>
      <c r="CQ709" s="32">
        <v>4800.8452148440001</v>
      </c>
      <c r="CR709" s="32">
        <v>3896.4450683589998</v>
      </c>
      <c r="CS709" s="32">
        <v>1314.4477539059999</v>
      </c>
      <c r="CT709" s="32">
        <v>478</v>
      </c>
      <c r="CU709" s="32">
        <v>7458.0122070309999</v>
      </c>
      <c r="CV709" s="32">
        <v>204.841629028</v>
      </c>
      <c r="CW709" s="32">
        <v>227.62213134800001</v>
      </c>
      <c r="CX709" s="32">
        <v>879.85632324200003</v>
      </c>
      <c r="CZ709" s="32">
        <v>1200.5922851559999</v>
      </c>
      <c r="DA709" s="32">
        <v>1232.1892089840001</v>
      </c>
      <c r="DB709" s="32">
        <v>101.93661499</v>
      </c>
      <c r="DC709" s="34">
        <v>2716</v>
      </c>
      <c r="DD709" s="32">
        <v>2376.921875</v>
      </c>
      <c r="DE709" s="32">
        <v>493.52914428700001</v>
      </c>
      <c r="DG709" s="32">
        <v>0.810000002</v>
      </c>
      <c r="DI709" s="32">
        <v>67.573890685999999</v>
      </c>
      <c r="DJ709" s="32">
        <v>262</v>
      </c>
      <c r="DK709" s="32">
        <v>196.488479614</v>
      </c>
      <c r="DL709" s="32">
        <v>9282.96484375</v>
      </c>
      <c r="DM709" s="32">
        <v>989.94879150400004</v>
      </c>
      <c r="DN709" s="32">
        <v>2171.6450195309999</v>
      </c>
      <c r="DO709" s="32">
        <v>262</v>
      </c>
      <c r="DP709" s="32">
        <v>390</v>
      </c>
      <c r="DQ709" s="34">
        <v>1184</v>
      </c>
      <c r="DS709" s="32">
        <v>15.85</v>
      </c>
      <c r="DT709" s="32">
        <v>692.72235107400002</v>
      </c>
      <c r="DU709" s="32">
        <v>97</v>
      </c>
      <c r="DV709" s="32">
        <v>3497.8515625</v>
      </c>
      <c r="DW709" s="32">
        <v>1307.9106445309999</v>
      </c>
      <c r="DX709" s="32">
        <v>343.8</v>
      </c>
      <c r="DY709" s="32">
        <v>328.39349365200002</v>
      </c>
      <c r="EA709">
        <v>8.4220000000000006</v>
      </c>
      <c r="EB709" s="32">
        <v>474.60824585</v>
      </c>
      <c r="EC709" s="32">
        <v>610.59997558600003</v>
      </c>
    </row>
    <row r="710" spans="1:133">
      <c r="A710" s="33">
        <v>44854</v>
      </c>
      <c r="B710" s="32">
        <v>558.60852050799997</v>
      </c>
      <c r="C710" s="32">
        <v>6571.2524414059999</v>
      </c>
      <c r="D710" s="32">
        <v>1117.5516357419999</v>
      </c>
      <c r="E710" s="32">
        <v>2718.6889648440001</v>
      </c>
      <c r="F710" s="32">
        <v>706.840332031</v>
      </c>
      <c r="G710" s="32">
        <v>2327.5969238279999</v>
      </c>
      <c r="H710" s="32">
        <v>346.17446899399999</v>
      </c>
      <c r="I710" s="32">
        <v>114.24861145</v>
      </c>
      <c r="J710" s="32">
        <v>2211.1435546880002</v>
      </c>
      <c r="K710" s="32">
        <v>1508.7087402340001</v>
      </c>
      <c r="L710" s="32">
        <v>9650.5458984380002</v>
      </c>
      <c r="M710" s="32">
        <v>422.94564819300001</v>
      </c>
      <c r="N710" s="32">
        <v>216.71180725100001</v>
      </c>
      <c r="O710" s="32">
        <v>746.27453613299997</v>
      </c>
      <c r="P710" s="32">
        <v>713.37591552699996</v>
      </c>
      <c r="Q710" s="32">
        <v>112.96161651600001</v>
      </c>
      <c r="R710" s="32">
        <v>734.91113281200001</v>
      </c>
      <c r="S710" s="32">
        <v>999.23919677699996</v>
      </c>
      <c r="T710" s="32">
        <v>89.650238036999994</v>
      </c>
      <c r="U710" s="32">
        <v>4193.6958007809999</v>
      </c>
      <c r="V710" s="32">
        <v>2073.5595703119998</v>
      </c>
      <c r="W710" s="32">
        <v>1096.30078125</v>
      </c>
      <c r="X710" s="32">
        <v>69.199874878000003</v>
      </c>
      <c r="Y710" s="32">
        <v>177.86639404300001</v>
      </c>
      <c r="Z710" s="32">
        <v>3212.4807128910002</v>
      </c>
      <c r="AA710" s="32">
        <v>280.47567749000001</v>
      </c>
      <c r="AB710" s="32">
        <v>837.27899169900002</v>
      </c>
      <c r="AC710" s="32">
        <v>5921.4448242190001</v>
      </c>
      <c r="AD710" s="32">
        <v>2538.6105957029999</v>
      </c>
      <c r="AE710" s="32">
        <v>1485.9321289059999</v>
      </c>
      <c r="AF710" s="32">
        <v>218.712036133</v>
      </c>
      <c r="AG710" s="32">
        <v>1776.436157227</v>
      </c>
      <c r="AH710" s="32">
        <v>518.03808593799999</v>
      </c>
      <c r="AI710" s="32">
        <v>406.198974609</v>
      </c>
      <c r="AJ710" s="32">
        <v>1176.016601562</v>
      </c>
      <c r="AK710" s="32">
        <v>3607.7565917970001</v>
      </c>
      <c r="AL710" s="32">
        <v>553.58013916000004</v>
      </c>
      <c r="AM710" s="32">
        <v>885.84863281200001</v>
      </c>
      <c r="AN710" s="32">
        <v>2672.3425292970001</v>
      </c>
      <c r="AO710" s="32">
        <v>271.41555786100002</v>
      </c>
      <c r="AP710" s="32">
        <v>2582.2690429690001</v>
      </c>
      <c r="AQ710" s="32">
        <v>865.64855956999997</v>
      </c>
      <c r="AR710" s="32">
        <v>2031.182617188</v>
      </c>
      <c r="AS710" s="32">
        <v>2692.1166992190001</v>
      </c>
      <c r="AT710" s="32">
        <v>1879.398071289</v>
      </c>
      <c r="AU710" s="32">
        <v>959.86395263700001</v>
      </c>
      <c r="AV710" s="32">
        <v>148.59300231899999</v>
      </c>
      <c r="AW710" s="32">
        <v>1363.6534423830001</v>
      </c>
      <c r="AX710" s="32">
        <v>530.97052001999998</v>
      </c>
      <c r="AY710" s="32">
        <v>588.75134277300003</v>
      </c>
      <c r="AZ710" s="32">
        <v>460.371917725</v>
      </c>
      <c r="BA710" s="32">
        <v>100.28502655</v>
      </c>
      <c r="BB710" s="32">
        <v>1331.3151855470001</v>
      </c>
      <c r="BC710" s="32">
        <v>2651.3620605470001</v>
      </c>
      <c r="BD710" s="32">
        <v>1951.312133789</v>
      </c>
      <c r="BE710" s="32">
        <v>510.03378295900001</v>
      </c>
      <c r="BF710" s="32">
        <v>472.94845581099997</v>
      </c>
      <c r="BG710" s="32">
        <v>184.737182617</v>
      </c>
      <c r="BH710" s="32">
        <v>442.20635986299999</v>
      </c>
      <c r="BI710" s="32">
        <v>10720</v>
      </c>
      <c r="BJ710" s="32">
        <v>4561.56640625</v>
      </c>
      <c r="BK710" s="32">
        <v>125.27179717999999</v>
      </c>
      <c r="BL710" s="32">
        <v>1575.3220214840001</v>
      </c>
      <c r="BM710" s="32">
        <v>3294.6264648440001</v>
      </c>
      <c r="BN710" s="32">
        <v>889.56420898399995</v>
      </c>
      <c r="BO710" s="32">
        <v>3011.8127441410002</v>
      </c>
      <c r="BP710" s="32">
        <v>10551.3984375</v>
      </c>
      <c r="BQ710" s="32">
        <v>1237.6776123049999</v>
      </c>
      <c r="BR710" s="32">
        <v>4724.318359375</v>
      </c>
      <c r="BS710" s="32">
        <v>1909.538696289</v>
      </c>
      <c r="BT710" s="32">
        <v>1802.9057617190001</v>
      </c>
      <c r="BU710" s="32">
        <v>73.150001525999997</v>
      </c>
      <c r="BV710" s="32">
        <v>989.70733642599998</v>
      </c>
      <c r="BW710" s="32">
        <v>308.172363281</v>
      </c>
      <c r="BX710" s="32">
        <v>1464.0323486330001</v>
      </c>
      <c r="BY710" s="32">
        <v>753.50378418000003</v>
      </c>
      <c r="BZ710" s="32">
        <v>647</v>
      </c>
      <c r="CA710" s="32">
        <v>755.66040039100005</v>
      </c>
      <c r="CB710" s="32">
        <v>206.79794311500001</v>
      </c>
      <c r="CC710" s="32">
        <v>42.000541687000002</v>
      </c>
      <c r="CD710" s="32">
        <v>234.707122803</v>
      </c>
      <c r="CE710" s="32">
        <v>381.39492797899999</v>
      </c>
      <c r="CF710" s="32">
        <v>4873.9619140619998</v>
      </c>
      <c r="CG710" s="32">
        <v>3708.0832519529999</v>
      </c>
      <c r="CH710" s="32">
        <v>7.1547880169999996</v>
      </c>
      <c r="CI710" s="32">
        <v>2287.4448242190001</v>
      </c>
      <c r="CJ710" s="32">
        <v>466.02737426800002</v>
      </c>
      <c r="CK710" s="32">
        <v>98.671394348000007</v>
      </c>
      <c r="CL710" s="32">
        <v>406.198974609</v>
      </c>
      <c r="CM710" s="32">
        <v>145.20700073200001</v>
      </c>
      <c r="CN710" s="32">
        <v>885.65917968799999</v>
      </c>
      <c r="CO710" s="32">
        <v>851.878417969</v>
      </c>
      <c r="CP710" s="32">
        <v>808.99230956999997</v>
      </c>
      <c r="CQ710" s="32">
        <v>4800.8452148440001</v>
      </c>
      <c r="CR710" s="32">
        <v>3906.4370117190001</v>
      </c>
      <c r="CS710" s="32">
        <v>1360.3319091799999</v>
      </c>
      <c r="CT710" s="32">
        <v>493.89999389600001</v>
      </c>
      <c r="CU710" s="32">
        <v>7414.0234375</v>
      </c>
      <c r="CV710" s="32">
        <v>207.23976135300001</v>
      </c>
      <c r="CW710" s="32">
        <v>229.51898193400001</v>
      </c>
      <c r="CX710" s="32">
        <v>869.97033691399997</v>
      </c>
      <c r="CZ710" s="32">
        <v>1196.5936279299999</v>
      </c>
      <c r="DA710" s="32">
        <v>1209.7039794919999</v>
      </c>
      <c r="DB710" s="32">
        <v>103.336425781</v>
      </c>
      <c r="DC710" s="34">
        <v>2596</v>
      </c>
      <c r="DD710" s="32">
        <v>2358.9299316410002</v>
      </c>
      <c r="DE710" s="32">
        <v>500.72518920900001</v>
      </c>
      <c r="DG710" s="32">
        <v>0.810000002</v>
      </c>
      <c r="DI710" s="32">
        <v>64.754592896000005</v>
      </c>
      <c r="DJ710" s="32">
        <v>264.39999999999998</v>
      </c>
      <c r="DK710" s="32">
        <v>201.08821105999999</v>
      </c>
      <c r="DL710" s="32">
        <v>9123.052734375</v>
      </c>
      <c r="DM710" s="32">
        <v>993.345214844</v>
      </c>
      <c r="DN710" s="32">
        <v>2157.1608886720001</v>
      </c>
      <c r="DO710" s="32">
        <v>264.39999999999998</v>
      </c>
      <c r="DP710" s="32">
        <v>378</v>
      </c>
      <c r="DQ710" s="34">
        <v>1185</v>
      </c>
      <c r="DS710" s="32">
        <v>15.35</v>
      </c>
      <c r="DT710" s="32">
        <v>682.82629394499997</v>
      </c>
      <c r="DU710" s="32">
        <v>96.5</v>
      </c>
      <c r="DV710" s="32">
        <v>3459.8754882809999</v>
      </c>
      <c r="DW710" s="32">
        <v>1372.6958007809999</v>
      </c>
      <c r="DX710" s="32">
        <v>329.2</v>
      </c>
      <c r="DY710" s="32">
        <v>327.49380493199999</v>
      </c>
      <c r="EA710">
        <v>8.2100000000000009</v>
      </c>
      <c r="EB710" s="32">
        <v>474.60824585</v>
      </c>
      <c r="EC710" s="32">
        <v>631</v>
      </c>
    </row>
    <row r="711" spans="1:133">
      <c r="A711" s="33">
        <v>44855</v>
      </c>
      <c r="B711" s="32">
        <v>566.60296630899995</v>
      </c>
      <c r="C711" s="32">
        <v>6539.265625</v>
      </c>
      <c r="D711" s="32">
        <v>1147.5395507809999</v>
      </c>
      <c r="E711" s="32">
        <v>2692.7016601559999</v>
      </c>
      <c r="F711" s="32">
        <v>707.24005126999998</v>
      </c>
      <c r="G711" s="32">
        <v>2360.5629882809999</v>
      </c>
      <c r="H711" s="32">
        <v>343.778076172</v>
      </c>
      <c r="I711" s="32">
        <v>111.985671997</v>
      </c>
      <c r="J711" s="32">
        <v>2224.1384277339998</v>
      </c>
      <c r="K711" s="32">
        <v>1500.7130126950001</v>
      </c>
      <c r="L711" s="32">
        <v>9714.509765625</v>
      </c>
      <c r="M711" s="32">
        <v>427.37274169900002</v>
      </c>
      <c r="N711" s="32">
        <v>215.71221923799999</v>
      </c>
      <c r="O711" s="32">
        <v>744.87591552699996</v>
      </c>
      <c r="P711" s="32">
        <v>717.77459716800001</v>
      </c>
      <c r="Q711" s="32">
        <v>111.16573333700001</v>
      </c>
      <c r="R711" s="32">
        <v>739.90783691399997</v>
      </c>
      <c r="S711" s="32">
        <v>1005.2346191410001</v>
      </c>
      <c r="T711" s="32">
        <v>88.471954346000004</v>
      </c>
      <c r="U711" s="32">
        <v>4141.0063476559999</v>
      </c>
      <c r="V711" s="32">
        <v>2073.5595703119998</v>
      </c>
      <c r="W711" s="32">
        <v>1089.305297852</v>
      </c>
      <c r="X711" s="32">
        <v>67.320960998999993</v>
      </c>
      <c r="Y711" s="32">
        <v>177.566940308</v>
      </c>
      <c r="Z711" s="32">
        <v>3163.6765136720001</v>
      </c>
      <c r="AA711" s="32">
        <v>280.67544555699999</v>
      </c>
      <c r="AB711" s="32">
        <v>838.39605712900004</v>
      </c>
      <c r="AC711" s="32">
        <v>5929.4384765619998</v>
      </c>
      <c r="AD711" s="32">
        <v>2520.6955566410002</v>
      </c>
      <c r="AE711" s="32">
        <v>1464.4403076169999</v>
      </c>
      <c r="AF711" s="32">
        <v>218.18756103499999</v>
      </c>
      <c r="AG711" s="32">
        <v>1794.1662597659999</v>
      </c>
      <c r="AH711" s="32">
        <v>486.04806518599997</v>
      </c>
      <c r="AI711" s="32">
        <v>405.89944458000002</v>
      </c>
      <c r="AJ711" s="32">
        <v>1173.0178222659999</v>
      </c>
      <c r="AK711" s="32">
        <v>3578.7666015619998</v>
      </c>
      <c r="AL711" s="32">
        <v>549.58178710899995</v>
      </c>
      <c r="AM711" s="32">
        <v>885.64874267599998</v>
      </c>
      <c r="AN711" s="32">
        <v>2706.29296875</v>
      </c>
      <c r="AO711" s="32">
        <v>272.41525268599997</v>
      </c>
      <c r="AP711" s="32">
        <v>2567.2790527339998</v>
      </c>
      <c r="AQ711" s="32">
        <v>860.21405029300001</v>
      </c>
      <c r="AR711" s="32">
        <v>2044.1580810549999</v>
      </c>
      <c r="AS711" s="32">
        <v>2690.1179199220001</v>
      </c>
      <c r="AT711" s="32">
        <v>1838.432983398</v>
      </c>
      <c r="AU711" s="32">
        <v>940.37689208999996</v>
      </c>
      <c r="AV711" s="32">
        <v>148.59300231899999</v>
      </c>
      <c r="AW711" s="32">
        <v>1391.0264892580001</v>
      </c>
      <c r="AX711" s="32">
        <v>524.580566406</v>
      </c>
      <c r="AY711" s="32">
        <v>584.25323486299999</v>
      </c>
      <c r="AZ711" s="32">
        <v>463.86752319300001</v>
      </c>
      <c r="BA711" s="32">
        <v>94.165954589999998</v>
      </c>
      <c r="BB711" s="32">
        <v>1319.3215332029999</v>
      </c>
      <c r="BC711" s="32">
        <v>2732.3125</v>
      </c>
      <c r="BD711" s="32">
        <v>1947.313476562</v>
      </c>
      <c r="BE711" s="32">
        <v>502.236328125</v>
      </c>
      <c r="BF711" s="32">
        <v>458.95297241200001</v>
      </c>
      <c r="BG711" s="32">
        <v>185.686080933</v>
      </c>
      <c r="BH711" s="32">
        <v>438.76446533199999</v>
      </c>
      <c r="BI711" s="32">
        <v>10585</v>
      </c>
      <c r="BJ711" s="32">
        <v>4465.5966796880002</v>
      </c>
      <c r="BK711" s="32">
        <v>123.374511719</v>
      </c>
      <c r="BL711" s="32">
        <v>1581.2668457029999</v>
      </c>
      <c r="BM711" s="32">
        <v>3314.587890625</v>
      </c>
      <c r="BN711" s="32">
        <v>886.96551513700001</v>
      </c>
      <c r="BO711" s="32">
        <v>2978.3364257809999</v>
      </c>
      <c r="BP711" s="32">
        <v>10296.485351562</v>
      </c>
      <c r="BQ711" s="32">
        <v>1217.1994628909999</v>
      </c>
      <c r="BR711" s="32">
        <v>4800.2426757809999</v>
      </c>
      <c r="BS711" s="32">
        <v>1912.5356445309999</v>
      </c>
      <c r="BT711" s="32">
        <v>1796.822875977</v>
      </c>
      <c r="BU711" s="32">
        <v>73.580001831000004</v>
      </c>
      <c r="BV711" s="32">
        <v>982.37615966800001</v>
      </c>
      <c r="BW711" s="32">
        <v>300.488037109</v>
      </c>
      <c r="BX711" s="32">
        <v>1448.547851562</v>
      </c>
      <c r="BY711" s="32">
        <v>748.10461425799997</v>
      </c>
      <c r="BZ711" s="32">
        <v>621</v>
      </c>
      <c r="CA711" s="32">
        <v>741.07458496100003</v>
      </c>
      <c r="CB711" s="32">
        <v>203.60105895999999</v>
      </c>
      <c r="CC711" s="32">
        <v>41.341243744000003</v>
      </c>
      <c r="CD711" s="32">
        <v>234.80699157699999</v>
      </c>
      <c r="CE711" s="32">
        <v>379.49694824199997</v>
      </c>
      <c r="CF711" s="32">
        <v>4735.0483398440001</v>
      </c>
      <c r="CG711" s="32">
        <v>3699.0883789059999</v>
      </c>
      <c r="CH711" s="32">
        <v>7.1862473490000003</v>
      </c>
      <c r="CI711" s="32">
        <v>2311.1086425779999</v>
      </c>
      <c r="CJ711" s="32">
        <v>482.757080078</v>
      </c>
      <c r="CK711" s="32">
        <v>98.541458129999995</v>
      </c>
      <c r="CL711" s="32">
        <v>405.89944458000002</v>
      </c>
      <c r="CM711" s="32">
        <v>144.907272339</v>
      </c>
      <c r="CN711" s="32">
        <v>888.65808105500003</v>
      </c>
      <c r="CO711" s="32">
        <v>841.88574218799999</v>
      </c>
      <c r="CP711" s="32">
        <v>812.59051513700001</v>
      </c>
      <c r="CQ711" s="32">
        <v>4772.869140625</v>
      </c>
      <c r="CR711" s="32">
        <v>3940.4104003910002</v>
      </c>
      <c r="CS711" s="32">
        <v>1384.623657227</v>
      </c>
      <c r="CT711" s="32">
        <v>484.60000610399999</v>
      </c>
      <c r="CU711" s="32">
        <v>7348.0415039059999</v>
      </c>
      <c r="CV711" s="32">
        <v>209.03837585400001</v>
      </c>
      <c r="CW711" s="32">
        <v>228.320968628</v>
      </c>
      <c r="CX711" s="32">
        <v>857.11853027300003</v>
      </c>
      <c r="CZ711" s="32">
        <v>1193.5946044919999</v>
      </c>
      <c r="DA711" s="32">
        <v>1196.212890625</v>
      </c>
      <c r="DB711" s="32">
        <v>101.33669281</v>
      </c>
      <c r="DC711" s="34">
        <v>2580</v>
      </c>
      <c r="DD711" s="32">
        <v>2312.9506835940001</v>
      </c>
      <c r="DE711" s="32">
        <v>486.033203125</v>
      </c>
      <c r="DG711" s="32">
        <v>0.810000002</v>
      </c>
      <c r="DI711" s="32">
        <v>64.914398192999997</v>
      </c>
      <c r="DJ711" s="32">
        <v>263.89999999999998</v>
      </c>
      <c r="DK711" s="32">
        <v>190.08885192899999</v>
      </c>
      <c r="DL711" s="32">
        <v>9089.0712890619998</v>
      </c>
      <c r="DM711" s="32">
        <v>994.14434814499998</v>
      </c>
      <c r="DN711" s="32">
        <v>2197.6166992190001</v>
      </c>
      <c r="DO711" s="32">
        <v>263.89999999999998</v>
      </c>
      <c r="DP711" s="32">
        <v>379.6</v>
      </c>
      <c r="DQ711" s="34">
        <v>1186</v>
      </c>
      <c r="DS711" s="32">
        <v>15.4</v>
      </c>
      <c r="DT711" s="32">
        <v>677.232910156</v>
      </c>
      <c r="DU711" s="32">
        <v>96.5</v>
      </c>
      <c r="DV711" s="32">
        <v>3445.8837890619998</v>
      </c>
      <c r="DW711" s="32">
        <v>1417.7637939450001</v>
      </c>
      <c r="DX711" s="32">
        <v>362.8</v>
      </c>
      <c r="DY711" s="32">
        <v>320.79595947299998</v>
      </c>
      <c r="EA711">
        <v>8.2249999999999996</v>
      </c>
      <c r="EB711" s="32">
        <v>474.60824585</v>
      </c>
      <c r="EC711" s="32">
        <v>625.40002441399997</v>
      </c>
    </row>
    <row r="712" spans="1:133">
      <c r="A712" s="33">
        <v>44858</v>
      </c>
      <c r="B712" s="32">
        <v>561.20678710899995</v>
      </c>
      <c r="C712" s="32">
        <v>6647.2202148440001</v>
      </c>
      <c r="D712" s="32">
        <v>1122.0496826169999</v>
      </c>
      <c r="E712" s="32">
        <v>2753.6721191410002</v>
      </c>
      <c r="F712" s="32">
        <v>716.43542480500003</v>
      </c>
      <c r="G712" s="32">
        <v>2418.5034179690001</v>
      </c>
      <c r="H712" s="32">
        <v>349.46942138700001</v>
      </c>
      <c r="I712" s="32">
        <v>110.962432861</v>
      </c>
      <c r="J712" s="32">
        <v>2261.1242675779999</v>
      </c>
      <c r="K712" s="32">
        <v>1536.1944580080001</v>
      </c>
      <c r="L712" s="32">
        <v>9776.4755859380002</v>
      </c>
      <c r="M712" s="32">
        <v>424.91326904300001</v>
      </c>
      <c r="N712" s="32">
        <v>217.311569214</v>
      </c>
      <c r="O712" s="32">
        <v>758.66247558600003</v>
      </c>
      <c r="P712" s="32">
        <v>698.18072509800004</v>
      </c>
      <c r="Q712" s="32">
        <v>112.24326324499999</v>
      </c>
      <c r="R712" s="32">
        <v>744.704589844</v>
      </c>
      <c r="S712" s="32">
        <v>1026.2186279299999</v>
      </c>
      <c r="T712" s="32">
        <v>91.068191528</v>
      </c>
      <c r="U712" s="32">
        <v>4226.87109375</v>
      </c>
      <c r="V712" s="32">
        <v>2114.55078125</v>
      </c>
      <c r="W712" s="32">
        <v>1114.7889404299999</v>
      </c>
      <c r="X712" s="32">
        <v>68.820106506000002</v>
      </c>
      <c r="Y712" s="32">
        <v>178.01609802199999</v>
      </c>
      <c r="Z712" s="32">
        <v>3281.3811035160002</v>
      </c>
      <c r="AA712" s="32">
        <v>285.76956176800002</v>
      </c>
      <c r="AB712" s="32">
        <v>857.38714599599996</v>
      </c>
      <c r="AC712" s="32">
        <v>5945.4272460940001</v>
      </c>
      <c r="AD712" s="32">
        <v>2561.9008789059999</v>
      </c>
      <c r="AE712" s="32">
        <v>1505.9245605470001</v>
      </c>
      <c r="AF712" s="32">
        <v>223.32757568400001</v>
      </c>
      <c r="AG712" s="32">
        <v>1813.8659667970001</v>
      </c>
      <c r="AH712" s="32">
        <v>501.84317016599999</v>
      </c>
      <c r="AI712" s="32">
        <v>414.48675537100002</v>
      </c>
      <c r="AJ712" s="32">
        <v>1197.5079345700001</v>
      </c>
      <c r="AK712" s="32">
        <v>3607.2565917970001</v>
      </c>
      <c r="AL712" s="32">
        <v>555.779296875</v>
      </c>
      <c r="AM712" s="32">
        <v>911.22137451200001</v>
      </c>
      <c r="AN712" s="32">
        <v>2686.892578125</v>
      </c>
      <c r="AO712" s="32">
        <v>273.61486816399997</v>
      </c>
      <c r="AP712" s="32">
        <v>2609.2509765619998</v>
      </c>
      <c r="AQ712" s="32">
        <v>780.44244384800004</v>
      </c>
      <c r="AR712" s="32">
        <v>2075.0998535160002</v>
      </c>
      <c r="AS712" s="32">
        <v>2752.0974121089998</v>
      </c>
      <c r="AT712" s="32">
        <v>1826.4431152340001</v>
      </c>
      <c r="AU712" s="32">
        <v>963.36163330099998</v>
      </c>
      <c r="AV712" s="32">
        <v>152.33653259299999</v>
      </c>
      <c r="AW712" s="32">
        <v>1386.03125</v>
      </c>
      <c r="AX712" s="32">
        <v>536.16247558600003</v>
      </c>
      <c r="AY712" s="32">
        <v>595.24859619100005</v>
      </c>
      <c r="AZ712" s="32">
        <v>469.41052246100003</v>
      </c>
      <c r="BA712" s="32">
        <v>95.525741577000005</v>
      </c>
      <c r="BB712" s="32">
        <v>1330.8156738279999</v>
      </c>
      <c r="BC712" s="32">
        <v>2684.841796875</v>
      </c>
      <c r="BD712" s="32">
        <v>1956.3103027340001</v>
      </c>
      <c r="BE712" s="32">
        <v>512.63293456999997</v>
      </c>
      <c r="BF712" s="32">
        <v>471.64886474600002</v>
      </c>
      <c r="BG712" s="32">
        <v>187.03451538100001</v>
      </c>
      <c r="BH712" s="32">
        <v>444.82882690399998</v>
      </c>
      <c r="BI712" s="32">
        <v>10775</v>
      </c>
      <c r="BJ712" s="32">
        <v>4526.5776367190001</v>
      </c>
      <c r="BK712" s="32">
        <v>125.721168518</v>
      </c>
      <c r="BL712" s="32">
        <v>1607.2067871090001</v>
      </c>
      <c r="BM712" s="32">
        <v>3372.9750976559999</v>
      </c>
      <c r="BN712" s="32">
        <v>964.52746581999997</v>
      </c>
      <c r="BO712" s="32">
        <v>3029.2998046880002</v>
      </c>
      <c r="BP712" s="32">
        <v>10591.384765625</v>
      </c>
      <c r="BQ712" s="32">
        <v>1271.6413574220001</v>
      </c>
      <c r="BR712" s="32">
        <v>4745.296875</v>
      </c>
      <c r="BS712" s="32">
        <v>1947.9992675779999</v>
      </c>
      <c r="BT712" s="32">
        <v>1807.1171875</v>
      </c>
      <c r="BU712" s="32">
        <v>73.5</v>
      </c>
      <c r="BV712" s="32">
        <v>987.26361083999996</v>
      </c>
      <c r="BW712" s="32">
        <v>305.178466797</v>
      </c>
      <c r="BX712" s="32">
        <v>1506.4897460940001</v>
      </c>
      <c r="BY712" s="32">
        <v>734.30639648399995</v>
      </c>
      <c r="BZ712" s="32">
        <v>628.5</v>
      </c>
      <c r="CA712" s="32">
        <v>740.07562255899995</v>
      </c>
      <c r="CB712" s="32">
        <v>206.598144531</v>
      </c>
      <c r="CC712" s="32">
        <v>42.495018004999999</v>
      </c>
      <c r="CD712" s="32">
        <v>240.20025634800001</v>
      </c>
      <c r="CE712" s="32">
        <v>385.99005126999998</v>
      </c>
      <c r="CF712" s="32">
        <v>4878.9584960940001</v>
      </c>
      <c r="CG712" s="32">
        <v>3761.0561523440001</v>
      </c>
      <c r="CH712" s="32">
        <v>7.3705105780000002</v>
      </c>
      <c r="CI712" s="32">
        <v>2312.0942382809999</v>
      </c>
      <c r="CJ712" s="32">
        <v>482.56472778300002</v>
      </c>
      <c r="CK712" s="32">
        <v>99.530975342000005</v>
      </c>
      <c r="CL712" s="32">
        <v>414.48675537100002</v>
      </c>
      <c r="CM712" s="32">
        <v>148.80369567899999</v>
      </c>
      <c r="CN712" s="32">
        <v>892.65649414100005</v>
      </c>
      <c r="CO712" s="32">
        <v>864.86895751999998</v>
      </c>
      <c r="CP712" s="32">
        <v>812.59051513700001</v>
      </c>
      <c r="CQ712" s="32">
        <v>4834.81640625</v>
      </c>
      <c r="CR712" s="32">
        <v>3918.427734375</v>
      </c>
      <c r="CS712" s="32">
        <v>1376.5264892580001</v>
      </c>
      <c r="CT712" s="32">
        <v>479.39999389600001</v>
      </c>
      <c r="CU712" s="32">
        <v>7364.0366210940001</v>
      </c>
      <c r="CV712" s="32">
        <v>210.63713073700001</v>
      </c>
      <c r="CW712" s="32">
        <v>231.914993286</v>
      </c>
      <c r="CX712" s="32">
        <v>868.98175048799999</v>
      </c>
      <c r="CZ712" s="32">
        <v>1225.583618164</v>
      </c>
      <c r="DA712" s="32">
        <v>1190.2166748049999</v>
      </c>
      <c r="DB712" s="32">
        <v>102.436538696</v>
      </c>
      <c r="DC712" s="34">
        <v>2582</v>
      </c>
      <c r="DD712" s="32">
        <v>2380.919921875</v>
      </c>
      <c r="DE712" s="32">
        <v>499.725738525</v>
      </c>
      <c r="DG712" s="32">
        <v>0.810000002</v>
      </c>
      <c r="DI712" s="32">
        <v>65.953018188000001</v>
      </c>
      <c r="DJ712" s="32">
        <v>275</v>
      </c>
      <c r="DK712" s="32">
        <v>191.538772583</v>
      </c>
      <c r="DL712" s="32">
        <v>9304.953125</v>
      </c>
      <c r="DM712" s="32">
        <v>1016.920227051</v>
      </c>
      <c r="DN712" s="32">
        <v>2184.1313476559999</v>
      </c>
      <c r="DO712" s="32">
        <v>275</v>
      </c>
      <c r="DP712" s="32">
        <v>376.3</v>
      </c>
      <c r="DQ712" s="34">
        <v>1185</v>
      </c>
      <c r="DS712" s="32">
        <v>15.45</v>
      </c>
      <c r="DT712" s="32">
        <v>704.76971435500002</v>
      </c>
      <c r="DU712" s="32">
        <v>97</v>
      </c>
      <c r="DV712" s="32">
        <v>3501.8493652339998</v>
      </c>
      <c r="DW712" s="32">
        <v>1353.917602539</v>
      </c>
      <c r="DX712" s="32">
        <v>347.9</v>
      </c>
      <c r="DY712" s="32">
        <v>312.69857788100001</v>
      </c>
      <c r="EA712">
        <v>8.4540000000000006</v>
      </c>
      <c r="EB712" s="32">
        <v>474.60824585</v>
      </c>
      <c r="EC712" s="32">
        <v>621.59997558600003</v>
      </c>
    </row>
    <row r="713" spans="1:133">
      <c r="A713" s="33">
        <v>44859</v>
      </c>
      <c r="B713" s="32">
        <v>554.01184081999997</v>
      </c>
      <c r="C713" s="32">
        <v>6845.1376953119998</v>
      </c>
      <c r="D713" s="32">
        <v>1146.0401611330001</v>
      </c>
      <c r="E713" s="32">
        <v>2813.6430664059999</v>
      </c>
      <c r="F713" s="32">
        <v>745.82055664100005</v>
      </c>
      <c r="G713" s="32">
        <v>2460.4597167970001</v>
      </c>
      <c r="H713" s="32">
        <v>362.54959106400003</v>
      </c>
      <c r="I713" s="32">
        <v>113.776344299</v>
      </c>
      <c r="J713" s="32">
        <v>2311.1047363279999</v>
      </c>
      <c r="K713" s="32">
        <v>1547.688476562</v>
      </c>
      <c r="L713" s="32">
        <v>9747.4912109380002</v>
      </c>
      <c r="M713" s="32">
        <v>395.89105224600002</v>
      </c>
      <c r="N713" s="32">
        <v>215.51229858400001</v>
      </c>
      <c r="O713" s="32">
        <v>768.85260009800004</v>
      </c>
      <c r="P713" s="32">
        <v>713.97583007799994</v>
      </c>
      <c r="Q713" s="32">
        <v>114.128944397</v>
      </c>
      <c r="R713" s="32">
        <v>797.46948242200006</v>
      </c>
      <c r="S713" s="32">
        <v>1057.1950683590001</v>
      </c>
      <c r="T713" s="32">
        <v>94.942588806000003</v>
      </c>
      <c r="U713" s="32">
        <v>4334.2016601559999</v>
      </c>
      <c r="V713" s="32">
        <v>2169.5390625</v>
      </c>
      <c r="W713" s="32">
        <v>1145.26953125</v>
      </c>
      <c r="X713" s="32">
        <v>68.46031189</v>
      </c>
      <c r="Y713" s="32">
        <v>180.81085205100001</v>
      </c>
      <c r="Z713" s="32">
        <v>3368.4636230470001</v>
      </c>
      <c r="AA713" s="32">
        <v>289.86480712899998</v>
      </c>
      <c r="AB713" s="32">
        <v>875.07476806600005</v>
      </c>
      <c r="AC713" s="32">
        <v>5961.4140625</v>
      </c>
      <c r="AD713" s="32">
        <v>2626.396484375</v>
      </c>
      <c r="AE713" s="32">
        <v>1534.913452148</v>
      </c>
      <c r="AF713" s="32">
        <v>229.09690856899999</v>
      </c>
      <c r="AG713" s="32">
        <v>1792.196289062</v>
      </c>
      <c r="AH713" s="32">
        <v>512.63964843799999</v>
      </c>
      <c r="AI713" s="32">
        <v>415.78475952100001</v>
      </c>
      <c r="AJ713" s="32">
        <v>1241.4897460940001</v>
      </c>
      <c r="AK713" s="32">
        <v>3628.2492675779999</v>
      </c>
      <c r="AL713" s="32">
        <v>563.77606201200001</v>
      </c>
      <c r="AM713" s="32">
        <v>928.60266113299997</v>
      </c>
      <c r="AN713" s="32">
        <v>2759.6420898440001</v>
      </c>
      <c r="AO713" s="32">
        <v>273.01510620099998</v>
      </c>
      <c r="AP713" s="32">
        <v>2620.2434082029999</v>
      </c>
      <c r="AQ713" s="32">
        <v>793.05834960899995</v>
      </c>
      <c r="AR713" s="32">
        <v>2095.0620117190001</v>
      </c>
      <c r="AS713" s="32">
        <v>2739.1013183589998</v>
      </c>
      <c r="AT713" s="32">
        <v>1875.9011230470001</v>
      </c>
      <c r="AU713" s="32">
        <v>974.35437011700003</v>
      </c>
      <c r="AV713" s="32">
        <v>155.28143310499999</v>
      </c>
      <c r="AW713" s="32">
        <v>1382.2352294919999</v>
      </c>
      <c r="AX713" s="32">
        <v>567.91302490199996</v>
      </c>
      <c r="AY713" s="32">
        <v>618.73864746100003</v>
      </c>
      <c r="AZ713" s="32">
        <v>465.01605224600002</v>
      </c>
      <c r="BA713" s="32">
        <v>98.285331725999995</v>
      </c>
      <c r="BB713" s="32">
        <v>1354.8029785159999</v>
      </c>
      <c r="BC713" s="32">
        <v>2656.8588867190001</v>
      </c>
      <c r="BD713" s="32">
        <v>2008.2918701169999</v>
      </c>
      <c r="BE713" s="32">
        <v>521.63006591800001</v>
      </c>
      <c r="BF713" s="32">
        <v>489.24325561500001</v>
      </c>
      <c r="BG713" s="32">
        <v>189.88124084500001</v>
      </c>
      <c r="BH713" s="32">
        <v>449.745849609</v>
      </c>
      <c r="BI713" s="32">
        <v>11375</v>
      </c>
      <c r="BJ713" s="32">
        <v>4575.5615234380002</v>
      </c>
      <c r="BK713" s="32">
        <v>125.521446228</v>
      </c>
      <c r="BL713" s="32">
        <v>1625.5809326169999</v>
      </c>
      <c r="BM713" s="32">
        <v>3377.466796875</v>
      </c>
      <c r="BN713" s="32">
        <v>956.93127441399997</v>
      </c>
      <c r="BO713" s="32">
        <v>3073.7673339839998</v>
      </c>
      <c r="BP713" s="32">
        <v>10941.264648438</v>
      </c>
      <c r="BQ713" s="32">
        <v>1301.109741211</v>
      </c>
      <c r="BR713" s="32">
        <v>4709.3330078119998</v>
      </c>
      <c r="BS713" s="32">
        <v>1937.010375977</v>
      </c>
      <c r="BT713" s="32">
        <v>1828.1735839840001</v>
      </c>
      <c r="BU713" s="32">
        <v>73.690002441000004</v>
      </c>
      <c r="BV713" s="32">
        <v>978.955078125</v>
      </c>
      <c r="BW713" s="32">
        <v>319.748779297</v>
      </c>
      <c r="BX713" s="32">
        <v>1521.4747314450001</v>
      </c>
      <c r="BY713" s="32">
        <v>766.30230712900004</v>
      </c>
      <c r="BZ713" s="32">
        <v>647.5</v>
      </c>
      <c r="CA713" s="32">
        <v>776.240234375</v>
      </c>
      <c r="CB713" s="32">
        <v>212.99188232399999</v>
      </c>
      <c r="CC713" s="32">
        <v>42.929561614999997</v>
      </c>
      <c r="CD713" s="32">
        <v>244.09538269000001</v>
      </c>
      <c r="CE713" s="32">
        <v>396.07937622100002</v>
      </c>
      <c r="CF713" s="32">
        <v>5028.865234375</v>
      </c>
      <c r="CG713" s="32">
        <v>3815.0280761720001</v>
      </c>
      <c r="CH713" s="32">
        <v>7.7390356059999998</v>
      </c>
      <c r="CI713" s="32">
        <v>2257.3732910160002</v>
      </c>
      <c r="CJ713" s="32">
        <v>483.33392334000001</v>
      </c>
      <c r="CK713" s="32">
        <v>98.621421814000001</v>
      </c>
      <c r="CL713" s="32">
        <v>415.78475952100001</v>
      </c>
      <c r="CM713" s="32">
        <v>150.08253479000001</v>
      </c>
      <c r="CN713" s="32">
        <v>893.65606689499998</v>
      </c>
      <c r="CO713" s="32">
        <v>890.35034179700006</v>
      </c>
      <c r="CP713" s="32">
        <v>804.99438476600005</v>
      </c>
      <c r="CQ713" s="32">
        <v>4881.7749023440001</v>
      </c>
      <c r="CR713" s="32">
        <v>3923.423828125</v>
      </c>
      <c r="CS713" s="32">
        <v>1383.7238769529999</v>
      </c>
      <c r="CT713" s="32">
        <v>504.79998779300001</v>
      </c>
      <c r="CU713" s="32">
        <v>7438.0170898440001</v>
      </c>
      <c r="CV713" s="32">
        <v>210.836990356</v>
      </c>
      <c r="CW713" s="32">
        <v>234.61053466800001</v>
      </c>
      <c r="CX713" s="32">
        <v>870.36578369100005</v>
      </c>
      <c r="CZ713" s="32">
        <v>1234.580688477</v>
      </c>
      <c r="DA713" s="32">
        <v>1189.7170410159999</v>
      </c>
      <c r="DB713" s="32">
        <v>106.48601532000001</v>
      </c>
      <c r="DC713" s="34">
        <v>2606</v>
      </c>
      <c r="DD713" s="32">
        <v>2464.8818359380002</v>
      </c>
      <c r="DE713" s="32">
        <v>513.71801757799994</v>
      </c>
      <c r="DG713" s="32">
        <v>0.810000002</v>
      </c>
      <c r="DI713" s="32">
        <v>67.271286011000001</v>
      </c>
      <c r="DJ713" s="32">
        <v>268.89999999999998</v>
      </c>
      <c r="DK713" s="32">
        <v>195.188552856</v>
      </c>
      <c r="DL713" s="32">
        <v>9494.8515625</v>
      </c>
      <c r="DM713" s="32">
        <v>1053.381469727</v>
      </c>
      <c r="DN713" s="32">
        <v>2172.14453125</v>
      </c>
      <c r="DO713" s="32">
        <v>268.89999999999998</v>
      </c>
      <c r="DP713" s="32">
        <v>377</v>
      </c>
      <c r="DQ713" s="34">
        <v>1186</v>
      </c>
      <c r="DS713" s="32">
        <v>15.3</v>
      </c>
      <c r="DT713" s="32">
        <v>722.84069824200003</v>
      </c>
      <c r="DU713" s="32">
        <v>95.5</v>
      </c>
      <c r="DV713" s="32">
        <v>3623.7746582029999</v>
      </c>
      <c r="DW713" s="32">
        <v>1366.1235351559999</v>
      </c>
      <c r="DX713" s="32">
        <v>337.2</v>
      </c>
      <c r="DY713" s="32">
        <v>316.49737548799999</v>
      </c>
      <c r="EA713">
        <v>8.39</v>
      </c>
      <c r="EB713" s="32">
        <v>474.60824585</v>
      </c>
      <c r="EC713" s="32">
        <v>656.79998779300001</v>
      </c>
    </row>
    <row r="714" spans="1:133">
      <c r="A714" s="33">
        <v>44860</v>
      </c>
      <c r="B714" s="32">
        <v>525.63171386700003</v>
      </c>
      <c r="C714" s="32">
        <v>6941.0971679690001</v>
      </c>
      <c r="D714" s="32">
        <v>1227.0076904299999</v>
      </c>
      <c r="E714" s="32">
        <v>2848.6262207029999</v>
      </c>
      <c r="F714" s="32">
        <v>742.02246093799999</v>
      </c>
      <c r="G714" s="32">
        <v>2462.4577636720001</v>
      </c>
      <c r="H714" s="32">
        <v>363.94744873000002</v>
      </c>
      <c r="I714" s="32">
        <v>116.47218322800001</v>
      </c>
      <c r="J714" s="32">
        <v>2326.0988769529999</v>
      </c>
      <c r="K714" s="32">
        <v>1560.681640625</v>
      </c>
      <c r="L714" s="32">
        <v>10028.334960938</v>
      </c>
      <c r="M714" s="32">
        <v>397.05371093799999</v>
      </c>
      <c r="N714" s="32">
        <v>217.51148986800001</v>
      </c>
      <c r="O714" s="32">
        <v>761.25994873000002</v>
      </c>
      <c r="P714" s="32">
        <v>744.766113281</v>
      </c>
      <c r="Q714" s="32">
        <v>114.039161682</v>
      </c>
      <c r="R714" s="32">
        <v>794.47149658199999</v>
      </c>
      <c r="S714" s="32">
        <v>1067.1873779299999</v>
      </c>
      <c r="T714" s="32">
        <v>95.881225585999999</v>
      </c>
      <c r="U714" s="32">
        <v>4443.4829101559999</v>
      </c>
      <c r="V714" s="32">
        <v>2205.5310058589998</v>
      </c>
      <c r="W714" s="32">
        <v>1173.751342773</v>
      </c>
      <c r="X714" s="32">
        <v>70.019393921000002</v>
      </c>
      <c r="Y714" s="32">
        <v>179.513305664</v>
      </c>
      <c r="Z714" s="32">
        <v>3402.9135742190001</v>
      </c>
      <c r="AA714" s="32">
        <v>293.26086425800003</v>
      </c>
      <c r="AB714" s="32">
        <v>864.08978271499996</v>
      </c>
      <c r="AC714" s="32">
        <v>5717.6015625</v>
      </c>
      <c r="AD714" s="32">
        <v>2652.3732910160002</v>
      </c>
      <c r="AE714" s="32">
        <v>1553.9061279299999</v>
      </c>
      <c r="AF714" s="32">
        <v>237.38380432100001</v>
      </c>
      <c r="AG714" s="32">
        <v>1822.730834961</v>
      </c>
      <c r="AH714" s="32">
        <v>524.23620605500003</v>
      </c>
      <c r="AI714" s="32">
        <v>415.28552246100003</v>
      </c>
      <c r="AJ714" s="32">
        <v>1244.4885253909999</v>
      </c>
      <c r="AK714" s="32">
        <v>3580.2661132809999</v>
      </c>
      <c r="AL714" s="32">
        <v>563.37622070299994</v>
      </c>
      <c r="AM714" s="32">
        <v>926.00549316399997</v>
      </c>
      <c r="AN714" s="32">
        <v>2754.7927246089998</v>
      </c>
      <c r="AO714" s="32">
        <v>268.216552734</v>
      </c>
      <c r="AP714" s="32">
        <v>2572.275390625</v>
      </c>
      <c r="AQ714" s="32">
        <v>795.38739013700001</v>
      </c>
      <c r="AR714" s="32">
        <v>2103.0473632809999</v>
      </c>
      <c r="AS714" s="32">
        <v>2803.0808105470001</v>
      </c>
      <c r="AT714" s="32">
        <v>1879.398071289</v>
      </c>
      <c r="AU714" s="32">
        <v>1002.335876465</v>
      </c>
      <c r="AV714" s="32">
        <v>154.382980347</v>
      </c>
      <c r="AW714" s="32">
        <v>1393.6237792970001</v>
      </c>
      <c r="AX714" s="32">
        <v>567.31384277300003</v>
      </c>
      <c r="AY714" s="32">
        <v>626.73529052699996</v>
      </c>
      <c r="AZ714" s="32">
        <v>465.41555786100002</v>
      </c>
      <c r="BA714" s="32">
        <v>101.534851074</v>
      </c>
      <c r="BB714" s="32">
        <v>1369.795532227</v>
      </c>
      <c r="BC714" s="32">
        <v>2770.7885742190001</v>
      </c>
      <c r="BD714" s="32">
        <v>1984.3005371090001</v>
      </c>
      <c r="BE714" s="32">
        <v>540.02404785199997</v>
      </c>
      <c r="BF714" s="32">
        <v>508.63705444300001</v>
      </c>
      <c r="BG714" s="32">
        <v>191.92887878400001</v>
      </c>
      <c r="BH714" s="32">
        <v>449.90972900399998</v>
      </c>
      <c r="BI714" s="32">
        <v>11470</v>
      </c>
      <c r="BJ714" s="32">
        <v>4650.5380859380002</v>
      </c>
      <c r="BK714" s="32">
        <v>126.220458984</v>
      </c>
      <c r="BL714" s="32">
        <v>1636.3895263669999</v>
      </c>
      <c r="BM714" s="32">
        <v>3396.9287109380002</v>
      </c>
      <c r="BN714" s="32">
        <v>950.53436279300001</v>
      </c>
      <c r="BO714" s="32">
        <v>3060.2770996089998</v>
      </c>
      <c r="BP714" s="32">
        <v>11151.193359375</v>
      </c>
      <c r="BQ714" s="32">
        <v>1320.5891113279999</v>
      </c>
      <c r="BR714" s="32">
        <v>4838.205078125</v>
      </c>
      <c r="BS714" s="32">
        <v>2016.928344727</v>
      </c>
      <c r="BT714" s="32">
        <v>1781.8493652340001</v>
      </c>
      <c r="BU714" s="32">
        <v>74.470001221000004</v>
      </c>
      <c r="BV714" s="32">
        <v>992.15106201200001</v>
      </c>
      <c r="BW714" s="32">
        <v>322.94232177700002</v>
      </c>
      <c r="BX714" s="32">
        <v>1528.467773438</v>
      </c>
      <c r="BY714" s="32">
        <v>756.70343017599998</v>
      </c>
      <c r="BZ714" s="32">
        <v>665.5</v>
      </c>
      <c r="CA714" s="32">
        <v>780.43615722699997</v>
      </c>
      <c r="CB714" s="32">
        <v>220.984085083</v>
      </c>
      <c r="CC714" s="32">
        <v>42.505008697999997</v>
      </c>
      <c r="CD714" s="32">
        <v>244.29515075699999</v>
      </c>
      <c r="CE714" s="32">
        <v>398.27700805699999</v>
      </c>
      <c r="CF714" s="32">
        <v>5118.8095703119998</v>
      </c>
      <c r="CG714" s="32">
        <v>3861.0043945309999</v>
      </c>
      <c r="CH714" s="32">
        <v>7.9996995929999999</v>
      </c>
      <c r="CI714" s="32">
        <v>2267.2326660160002</v>
      </c>
      <c r="CJ714" s="32">
        <v>496.02545165999999</v>
      </c>
      <c r="CK714" s="32">
        <v>98.721366881999998</v>
      </c>
      <c r="CL714" s="32">
        <v>415.28552246100003</v>
      </c>
      <c r="CM714" s="32">
        <v>149.68292236299999</v>
      </c>
      <c r="CN714" s="32">
        <v>890.65722656200001</v>
      </c>
      <c r="CO714" s="32">
        <v>892.34887695299994</v>
      </c>
      <c r="CP714" s="32">
        <v>814.58947753899997</v>
      </c>
      <c r="CQ714" s="32">
        <v>4916.7446289059999</v>
      </c>
      <c r="CR714" s="32">
        <v>3865.96875</v>
      </c>
      <c r="CS714" s="32">
        <v>1412.5139160159999</v>
      </c>
      <c r="CT714" s="32">
        <v>501.39999389600001</v>
      </c>
      <c r="CU714" s="32">
        <v>7543.9887695309999</v>
      </c>
      <c r="CV714" s="32">
        <v>212.036056519</v>
      </c>
      <c r="CW714" s="32">
        <v>233.71202087399999</v>
      </c>
      <c r="CX714" s="32">
        <v>882.229003906</v>
      </c>
      <c r="CZ714" s="32">
        <v>1261.5714111330001</v>
      </c>
      <c r="DA714" s="32">
        <v>1248.6782226559999</v>
      </c>
      <c r="DB714" s="32">
        <v>108.085800171</v>
      </c>
      <c r="DC714" s="34">
        <v>2626</v>
      </c>
      <c r="DD714" s="32">
        <v>2530.8518066410002</v>
      </c>
      <c r="DE714" s="32">
        <v>534.706542969</v>
      </c>
      <c r="DG714" s="32">
        <v>0.810000002</v>
      </c>
      <c r="DI714" s="32">
        <v>68.609512328999998</v>
      </c>
      <c r="DJ714" s="32">
        <v>282.5</v>
      </c>
      <c r="DK714" s="32">
        <v>201.68817138700001</v>
      </c>
      <c r="DL714" s="32">
        <v>9662.7607421880002</v>
      </c>
      <c r="DM714" s="32">
        <v>1068.3654785159999</v>
      </c>
      <c r="DN714" s="32">
        <v>2225.5866699220001</v>
      </c>
      <c r="DO714" s="32">
        <v>282.5</v>
      </c>
      <c r="DP714" s="32">
        <v>371</v>
      </c>
      <c r="DQ714" s="34">
        <v>1187</v>
      </c>
      <c r="DS714" s="32">
        <v>16.36</v>
      </c>
      <c r="DT714" s="32">
        <v>721.54992675799997</v>
      </c>
      <c r="DU714" s="32">
        <v>98.5</v>
      </c>
      <c r="DV714" s="32">
        <v>3711.7204589839998</v>
      </c>
      <c r="DW714" s="32">
        <v>1362.367797852</v>
      </c>
      <c r="DX714" s="32">
        <v>347.3</v>
      </c>
      <c r="DY714" s="32">
        <v>335.69113159199998</v>
      </c>
      <c r="EA714">
        <v>8.4429999999999996</v>
      </c>
      <c r="EB714" s="32">
        <v>474.60824585</v>
      </c>
      <c r="EC714" s="32">
        <v>681.79998779300001</v>
      </c>
    </row>
    <row r="715" spans="1:133">
      <c r="A715" s="33">
        <v>44861</v>
      </c>
      <c r="B715" s="32">
        <v>535.42480468799999</v>
      </c>
      <c r="C715" s="32">
        <v>6915.1083984380002</v>
      </c>
      <c r="D715" s="32">
        <v>1218.0112304690001</v>
      </c>
      <c r="E715" s="32">
        <v>2821.6394042970001</v>
      </c>
      <c r="F715" s="32">
        <v>732.62719726600005</v>
      </c>
      <c r="G715" s="32">
        <v>2497.4213867190001</v>
      </c>
      <c r="H715" s="32">
        <v>368.14114379900002</v>
      </c>
      <c r="I715" s="32">
        <v>117.731559753</v>
      </c>
      <c r="J715" s="32">
        <v>2322.1005859380002</v>
      </c>
      <c r="K715" s="32">
        <v>1545.1895751950001</v>
      </c>
      <c r="L715" s="32">
        <v>9945.380859375</v>
      </c>
      <c r="M715" s="32">
        <v>402.5987854</v>
      </c>
      <c r="N715" s="32">
        <v>215.912109375</v>
      </c>
      <c r="O715" s="32">
        <v>756.26483154300001</v>
      </c>
      <c r="P715" s="32">
        <v>743.76641845699999</v>
      </c>
      <c r="Q715" s="32">
        <v>96.798591614000003</v>
      </c>
      <c r="R715" s="32">
        <v>807.66278076200001</v>
      </c>
      <c r="S715" s="32">
        <v>1073.1828613279999</v>
      </c>
      <c r="T715" s="32">
        <v>96.120887756000002</v>
      </c>
      <c r="U715" s="32">
        <v>4414.2114257809999</v>
      </c>
      <c r="V715" s="32">
        <v>2185.5354003910002</v>
      </c>
      <c r="W715" s="32">
        <v>1174.750610352</v>
      </c>
      <c r="X715" s="32">
        <v>69.579666137999993</v>
      </c>
      <c r="Y715" s="32">
        <v>179.513305664</v>
      </c>
      <c r="Z715" s="32">
        <v>3426.8376464839998</v>
      </c>
      <c r="AA715" s="32">
        <v>291.86251831099997</v>
      </c>
      <c r="AB715" s="32">
        <v>875.26098632799994</v>
      </c>
      <c r="AC715" s="32">
        <v>5587.7016601559999</v>
      </c>
      <c r="AD715" s="32">
        <v>2629.9790039059999</v>
      </c>
      <c r="AE715" s="32">
        <v>1548.4083251950001</v>
      </c>
      <c r="AF715" s="32">
        <v>244.30706787099999</v>
      </c>
      <c r="AG715" s="32">
        <v>1805.9860839840001</v>
      </c>
      <c r="AH715" s="32">
        <v>527.43511962900004</v>
      </c>
      <c r="AI715" s="32">
        <v>416.28408813499999</v>
      </c>
      <c r="AJ715" s="32">
        <v>1271.977172852</v>
      </c>
      <c r="AK715" s="32">
        <v>3520.7866210940001</v>
      </c>
      <c r="AL715" s="32">
        <v>558.17828369100005</v>
      </c>
      <c r="AM715" s="32">
        <v>940.19024658199999</v>
      </c>
      <c r="AN715" s="32">
        <v>2730.5424804690001</v>
      </c>
      <c r="AO715" s="32">
        <v>269.86608886699997</v>
      </c>
      <c r="AP715" s="32">
        <v>2581.2697753910002</v>
      </c>
      <c r="AQ715" s="32">
        <v>792.86419677699996</v>
      </c>
      <c r="AR715" s="32">
        <v>2100.052734375</v>
      </c>
      <c r="AS715" s="32">
        <v>2781.0876464839998</v>
      </c>
      <c r="AT715" s="32">
        <v>1868.9069824220001</v>
      </c>
      <c r="AU715" s="32">
        <v>986.34637451200001</v>
      </c>
      <c r="AV715" s="32">
        <v>155.33134460400001</v>
      </c>
      <c r="AW715" s="32">
        <v>1385.6319580080001</v>
      </c>
      <c r="AX715" s="32">
        <v>577.298339844</v>
      </c>
      <c r="AY715" s="32">
        <v>631.73315429700006</v>
      </c>
      <c r="AZ715" s="32">
        <v>481.29562377899998</v>
      </c>
      <c r="BA715" s="32">
        <v>101.534851074</v>
      </c>
      <c r="BB715" s="32">
        <v>1367.796508789</v>
      </c>
      <c r="BC715" s="32">
        <v>2714.3234863279999</v>
      </c>
      <c r="BD715" s="32">
        <v>2016.2891845700001</v>
      </c>
      <c r="BE715" s="32">
        <v>538.624511719</v>
      </c>
      <c r="BF715" s="32">
        <v>497.24069213899998</v>
      </c>
      <c r="BG715" s="32">
        <v>193.077560425</v>
      </c>
      <c r="BH715" s="32">
        <v>445.81219482400002</v>
      </c>
      <c r="BI715" s="32">
        <v>11555</v>
      </c>
      <c r="BJ715" s="32">
        <v>4657.5361328119998</v>
      </c>
      <c r="BK715" s="32">
        <v>126.270385742</v>
      </c>
      <c r="BL715" s="32">
        <v>1632.6065673830001</v>
      </c>
      <c r="BM715" s="32">
        <v>3407.4086914059999</v>
      </c>
      <c r="BN715" s="32">
        <v>948.53540039100005</v>
      </c>
      <c r="BO715" s="32">
        <v>3048.2858886720001</v>
      </c>
      <c r="BP715" s="32">
        <v>11051.228515625</v>
      </c>
      <c r="BQ715" s="32">
        <v>1320.089477539</v>
      </c>
      <c r="BR715" s="32">
        <v>4659.3823242190001</v>
      </c>
      <c r="BS715" s="32">
        <v>1971.974609375</v>
      </c>
      <c r="BT715" s="32">
        <v>1721.9552001950001</v>
      </c>
      <c r="BU715" s="32">
        <v>76.339996338000006</v>
      </c>
      <c r="BV715" s="32">
        <v>989.21862793000003</v>
      </c>
      <c r="BW715" s="32">
        <v>324.23965454099999</v>
      </c>
      <c r="BX715" s="32">
        <v>1526.4696044919999</v>
      </c>
      <c r="BY715" s="32">
        <v>741.90539550799997</v>
      </c>
      <c r="BZ715" s="32">
        <v>660.5</v>
      </c>
      <c r="CA715" s="32">
        <v>766.84942626999998</v>
      </c>
      <c r="CB715" s="32">
        <v>219.78526306200001</v>
      </c>
      <c r="CC715" s="32">
        <v>42.734764099000003</v>
      </c>
      <c r="CD715" s="32">
        <v>247.39129638700001</v>
      </c>
      <c r="CE715" s="32">
        <v>398.47677612299998</v>
      </c>
      <c r="CF715" s="32">
        <v>5076.8354492190001</v>
      </c>
      <c r="CG715" s="32">
        <v>3755.0593261720001</v>
      </c>
      <c r="CH715" s="32">
        <v>8.0176773069999996</v>
      </c>
      <c r="CI715" s="32">
        <v>2390.9719238279999</v>
      </c>
      <c r="CJ715" s="32">
        <v>481.69943237299998</v>
      </c>
      <c r="CK715" s="32">
        <v>98.621421814000001</v>
      </c>
      <c r="CL715" s="32">
        <v>416.28408813499999</v>
      </c>
      <c r="CM715" s="32">
        <v>150.12249755900001</v>
      </c>
      <c r="CN715" s="32">
        <v>885.65917968799999</v>
      </c>
      <c r="CO715" s="32">
        <v>911.33502197300004</v>
      </c>
      <c r="CP715" s="32">
        <v>805.79394531200001</v>
      </c>
      <c r="CQ715" s="32">
        <v>4900.7583007809999</v>
      </c>
      <c r="CR715" s="32">
        <v>3861.9719238279999</v>
      </c>
      <c r="CS715" s="32">
        <v>1408.0153808590001</v>
      </c>
      <c r="CT715" s="32">
        <v>495.20001220699999</v>
      </c>
      <c r="CU715" s="32">
        <v>7575.98046875</v>
      </c>
      <c r="CV715" s="32">
        <v>212.6355896</v>
      </c>
      <c r="CW715" s="32">
        <v>231.51565551799999</v>
      </c>
      <c r="CX715" s="32">
        <v>889.74243164100005</v>
      </c>
      <c r="CZ715" s="32">
        <v>1256.573242188</v>
      </c>
      <c r="DA715" s="32">
        <v>1234.187866211</v>
      </c>
      <c r="DB715" s="32">
        <v>108.885696411</v>
      </c>
      <c r="DC715" s="34">
        <v>2684</v>
      </c>
      <c r="DD715" s="32">
        <v>2530.8518066410002</v>
      </c>
      <c r="DE715" s="32">
        <v>525.51159668000003</v>
      </c>
      <c r="DG715" s="32">
        <v>0.810000002</v>
      </c>
      <c r="DI715" s="32">
        <v>69.508331299000005</v>
      </c>
      <c r="DJ715" s="32">
        <v>284.89999999999998</v>
      </c>
      <c r="DK715" s="32">
        <v>201.588180542</v>
      </c>
      <c r="DL715" s="32">
        <v>9424.44921875</v>
      </c>
      <c r="DM715" s="32">
        <v>1083.848999023</v>
      </c>
      <c r="DN715" s="32">
        <v>2155.662109375</v>
      </c>
      <c r="DO715" s="32">
        <v>284.89999999999998</v>
      </c>
      <c r="DP715" s="32">
        <v>381.1</v>
      </c>
      <c r="DQ715" s="34">
        <v>1187</v>
      </c>
      <c r="DS715" s="32">
        <v>17.16</v>
      </c>
      <c r="DT715" s="32">
        <v>727.57366943399995</v>
      </c>
      <c r="DU715" s="32">
        <v>97.5</v>
      </c>
      <c r="DV715" s="32">
        <v>3587.7966308589998</v>
      </c>
      <c r="DW715" s="32">
        <v>1306.9718017580001</v>
      </c>
      <c r="DX715" s="32">
        <v>362.2</v>
      </c>
      <c r="DY715" s="32">
        <v>342.68884277299998</v>
      </c>
      <c r="EA715">
        <v>8.7040000000000006</v>
      </c>
      <c r="EB715" s="32">
        <v>474.60824585</v>
      </c>
      <c r="EC715" s="32">
        <v>672.79998779300001</v>
      </c>
    </row>
    <row r="716" spans="1:133">
      <c r="A716" s="33">
        <v>44862</v>
      </c>
      <c r="B716" s="32">
        <v>519.23614501999998</v>
      </c>
      <c r="C716" s="32">
        <v>6863.1293945309999</v>
      </c>
      <c r="D716" s="32">
        <v>1185.0245361330001</v>
      </c>
      <c r="E716" s="32">
        <v>2827.6364746089998</v>
      </c>
      <c r="F716" s="32">
        <v>731.22790527300003</v>
      </c>
      <c r="G716" s="32">
        <v>2515.4028320309999</v>
      </c>
      <c r="H716" s="32">
        <v>364.34686279300001</v>
      </c>
      <c r="I716" s="32">
        <v>113.422142029</v>
      </c>
      <c r="J716" s="32">
        <v>2339.0939941410002</v>
      </c>
      <c r="K716" s="32">
        <v>1541.191772461</v>
      </c>
      <c r="L716" s="32">
        <v>10118.283203125</v>
      </c>
      <c r="M716" s="32">
        <v>395.48861694300001</v>
      </c>
      <c r="N716" s="32">
        <v>216.11204528799999</v>
      </c>
      <c r="O716" s="32">
        <v>759.26184081999997</v>
      </c>
      <c r="P716" s="32">
        <v>723.57281494100005</v>
      </c>
      <c r="Q716" s="32">
        <v>102.4556427</v>
      </c>
      <c r="R716" s="32">
        <v>791.073730469</v>
      </c>
      <c r="S716" s="32">
        <v>1065.1889648440001</v>
      </c>
      <c r="T716" s="32">
        <v>94.822761536000002</v>
      </c>
      <c r="U716" s="32">
        <v>4385.9155273440001</v>
      </c>
      <c r="V716" s="32">
        <v>2137.5456542970001</v>
      </c>
      <c r="W716" s="32">
        <v>1165.256835938</v>
      </c>
      <c r="X716" s="32">
        <v>73.117614746000001</v>
      </c>
      <c r="Y716" s="32">
        <v>173.0753479</v>
      </c>
      <c r="Z716" s="32">
        <v>3367.5065917970001</v>
      </c>
      <c r="AA716" s="32">
        <v>288.06686401399998</v>
      </c>
      <c r="AB716" s="32">
        <v>882.70837402300003</v>
      </c>
      <c r="AC716" s="32">
        <v>5673.6362304690001</v>
      </c>
      <c r="AD716" s="32">
        <v>2561.0051269529999</v>
      </c>
      <c r="AE716" s="32">
        <v>1543.41015625</v>
      </c>
      <c r="AF716" s="32">
        <v>244.41204834000001</v>
      </c>
      <c r="AG716" s="32">
        <v>1818.298461914</v>
      </c>
      <c r="AH716" s="32">
        <v>520.23748779300001</v>
      </c>
      <c r="AI716" s="32">
        <v>412.68939209000001</v>
      </c>
      <c r="AJ716" s="32">
        <v>1247.9870605470001</v>
      </c>
      <c r="AK716" s="32">
        <v>3552.775390625</v>
      </c>
      <c r="AL716" s="32">
        <v>554.97967529300001</v>
      </c>
      <c r="AM716" s="32">
        <v>941.18908691399997</v>
      </c>
      <c r="AN716" s="32">
        <v>2691.7424316410002</v>
      </c>
      <c r="AO716" s="32">
        <v>269.21621704099999</v>
      </c>
      <c r="AP716" s="32">
        <v>2566.2797851559999</v>
      </c>
      <c r="AQ716" s="32">
        <v>774.03735351600005</v>
      </c>
      <c r="AR716" s="32">
        <v>2114.0266113279999</v>
      </c>
      <c r="AS716" s="32">
        <v>2783.0869140619998</v>
      </c>
      <c r="AT716" s="32">
        <v>1815.452514648</v>
      </c>
      <c r="AU716" s="32">
        <v>971.35626220699999</v>
      </c>
      <c r="AV716" s="32">
        <v>154.48280334500001</v>
      </c>
      <c r="AW716" s="32">
        <v>1415.202758789</v>
      </c>
      <c r="AX716" s="32">
        <v>574.10321044900002</v>
      </c>
      <c r="AY716" s="32">
        <v>626.73529052699996</v>
      </c>
      <c r="AZ716" s="32">
        <v>472.35681152299998</v>
      </c>
      <c r="BA716" s="32">
        <v>96.845535278</v>
      </c>
      <c r="BB716" s="32">
        <v>1332.814453125</v>
      </c>
      <c r="BC716" s="32">
        <v>2623.3796386720001</v>
      </c>
      <c r="BD716" s="32">
        <v>1997.295898438</v>
      </c>
      <c r="BE716" s="32">
        <v>544.22277831999997</v>
      </c>
      <c r="BF716" s="32">
        <v>492.04238891599999</v>
      </c>
      <c r="BG716" s="32">
        <v>190.230834961</v>
      </c>
      <c r="BH716" s="32">
        <v>441.05905151399998</v>
      </c>
      <c r="BI716" s="32">
        <v>11245</v>
      </c>
      <c r="BJ716" s="32">
        <v>4685.5278320309999</v>
      </c>
      <c r="BK716" s="32">
        <v>126.470100403</v>
      </c>
      <c r="BL716" s="32">
        <v>1605.0450439450001</v>
      </c>
      <c r="BM716" s="32">
        <v>3407.9074707029999</v>
      </c>
      <c r="BN716" s="32">
        <v>952.33343505899995</v>
      </c>
      <c r="BO716" s="32">
        <v>3111.7395019529999</v>
      </c>
      <c r="BP716" s="32">
        <v>10896.28125</v>
      </c>
      <c r="BQ716" s="32">
        <v>1310.5997314450001</v>
      </c>
      <c r="BR716" s="32">
        <v>4481.5590820309999</v>
      </c>
      <c r="BS716" s="32">
        <v>1951.9949951169999</v>
      </c>
      <c r="BT716" s="32">
        <v>1733.1854248049999</v>
      </c>
      <c r="BU716" s="32">
        <v>76.989997864000003</v>
      </c>
      <c r="BV716" s="32">
        <v>992.63977050799997</v>
      </c>
      <c r="BW716" s="32">
        <v>321.14593505900001</v>
      </c>
      <c r="BX716" s="32">
        <v>1545.450805664</v>
      </c>
      <c r="BY716" s="32">
        <v>721.90795898399995</v>
      </c>
      <c r="BZ716" s="32">
        <v>645.5</v>
      </c>
      <c r="CA716" s="32">
        <v>755.86010742200006</v>
      </c>
      <c r="CB716" s="32">
        <v>214.98992919899999</v>
      </c>
      <c r="CC716" s="32">
        <v>41.226360321000001</v>
      </c>
      <c r="CD716" s="32">
        <v>224.61968994099999</v>
      </c>
      <c r="CE716" s="32">
        <v>394.08145141599999</v>
      </c>
      <c r="CF716" s="32">
        <v>4931.92578125</v>
      </c>
      <c r="CG716" s="32">
        <v>3756.05859375</v>
      </c>
      <c r="CH716" s="32">
        <v>7.9277925490000003</v>
      </c>
      <c r="CI716" s="32">
        <v>2384.5632324220001</v>
      </c>
      <c r="CJ716" s="32">
        <v>477.61312866200001</v>
      </c>
      <c r="CK716" s="32">
        <v>99.760856627999999</v>
      </c>
      <c r="CL716" s="32">
        <v>412.68939209000001</v>
      </c>
      <c r="CM716" s="32">
        <v>146.30601501500001</v>
      </c>
      <c r="CN716" s="32">
        <v>883.65997314499998</v>
      </c>
      <c r="CO716" s="32">
        <v>899.34375</v>
      </c>
      <c r="CP716" s="32">
        <v>813.98986816399997</v>
      </c>
      <c r="CQ716" s="32">
        <v>4837.8129882809999</v>
      </c>
      <c r="CR716" s="32">
        <v>3914.9304199220001</v>
      </c>
      <c r="CS716" s="32">
        <v>1363.0311279299999</v>
      </c>
      <c r="CT716" s="32">
        <v>470.20001220699999</v>
      </c>
      <c r="CU716" s="32">
        <v>7583.9780273440001</v>
      </c>
      <c r="CV716" s="32">
        <v>212.53565979000001</v>
      </c>
      <c r="CW716" s="32">
        <v>230.11798095699999</v>
      </c>
      <c r="CX716" s="32">
        <v>888.95147705099998</v>
      </c>
      <c r="CZ716" s="32">
        <v>1248.575805664</v>
      </c>
      <c r="DA716" s="32">
        <v>1232.1892089840001</v>
      </c>
      <c r="DB716" s="32">
        <v>104.23631286600001</v>
      </c>
      <c r="DC716" s="34">
        <v>2652</v>
      </c>
      <c r="DD716" s="32">
        <v>2508.8620605470001</v>
      </c>
      <c r="DE716" s="32">
        <v>520.71423339800003</v>
      </c>
      <c r="DG716" s="32">
        <v>0.810000002</v>
      </c>
      <c r="DI716" s="32">
        <v>66.731994628999999</v>
      </c>
      <c r="DJ716" s="32">
        <v>291.8</v>
      </c>
      <c r="DK716" s="32">
        <v>193.78863525400001</v>
      </c>
      <c r="DL716" s="32">
        <v>9460.4365234380002</v>
      </c>
      <c r="DM716" s="32">
        <v>1046.389038086</v>
      </c>
      <c r="DN716" s="32">
        <v>2049.7770996089998</v>
      </c>
      <c r="DO716" s="32">
        <v>291.8</v>
      </c>
      <c r="DP716" s="32">
        <v>387</v>
      </c>
      <c r="DQ716" s="34">
        <v>1186</v>
      </c>
      <c r="DS716" s="32">
        <v>17</v>
      </c>
      <c r="DT716" s="32">
        <v>725.85253906200001</v>
      </c>
      <c r="DU716" s="32">
        <v>98.5</v>
      </c>
      <c r="DV716" s="32">
        <v>3603.7868652339998</v>
      </c>
      <c r="DW716" s="32">
        <v>1285.3767089840001</v>
      </c>
      <c r="DX716" s="32">
        <v>347.2</v>
      </c>
      <c r="DY716" s="32">
        <v>328.39349365200002</v>
      </c>
      <c r="EA716">
        <v>8.4920000000000009</v>
      </c>
      <c r="EB716" s="32">
        <v>474.60824585</v>
      </c>
      <c r="EC716" s="32">
        <v>662</v>
      </c>
    </row>
    <row r="717" spans="1:133">
      <c r="A717" s="33">
        <v>44865</v>
      </c>
      <c r="B717" s="32">
        <v>519.83575439499998</v>
      </c>
      <c r="C717" s="32">
        <v>6757.1748046880002</v>
      </c>
      <c r="D717" s="32">
        <v>1175.0284423830001</v>
      </c>
      <c r="E717" s="32">
        <v>2839.6306152339998</v>
      </c>
      <c r="F717" s="32">
        <v>726.43041992200006</v>
      </c>
      <c r="G717" s="32">
        <v>2500.4184570309999</v>
      </c>
      <c r="H717" s="32">
        <v>365.34536743199999</v>
      </c>
      <c r="I717" s="32">
        <v>119.60093689</v>
      </c>
      <c r="J717" s="32">
        <v>2340.09375</v>
      </c>
      <c r="K717" s="32">
        <v>1559.682006836</v>
      </c>
      <c r="L717" s="32">
        <v>10248.208984375</v>
      </c>
      <c r="M717" s="32">
        <v>400.04986572299998</v>
      </c>
      <c r="N717" s="32">
        <v>217.91130065900001</v>
      </c>
      <c r="O717" s="32">
        <v>765.25604248000002</v>
      </c>
      <c r="P717" s="32">
        <v>728.77117919900002</v>
      </c>
      <c r="Q717" s="32">
        <v>101.557701111</v>
      </c>
      <c r="R717" s="32">
        <v>784.47814941399997</v>
      </c>
      <c r="S717" s="32">
        <v>1064.1896972659999</v>
      </c>
      <c r="T717" s="32">
        <v>93.644470214999998</v>
      </c>
      <c r="U717" s="32">
        <v>4439.580078125</v>
      </c>
      <c r="V717" s="32">
        <v>2114.55078125</v>
      </c>
      <c r="W717" s="32">
        <v>1159.7602539059999</v>
      </c>
      <c r="X717" s="32">
        <v>76.575607300000001</v>
      </c>
      <c r="Y717" s="32">
        <v>174.871994019</v>
      </c>
      <c r="Z717" s="32">
        <v>3321.5729980470001</v>
      </c>
      <c r="AA717" s="32">
        <v>289.86480712899998</v>
      </c>
      <c r="AB717" s="32">
        <v>882.89459228500004</v>
      </c>
      <c r="AC717" s="32">
        <v>5775.5571289059999</v>
      </c>
      <c r="AD717" s="32">
        <v>2574.4416503910002</v>
      </c>
      <c r="AE717" s="32">
        <v>1521.9184570309999</v>
      </c>
      <c r="AF717" s="32">
        <v>245.251220703</v>
      </c>
      <c r="AG717" s="32">
        <v>1808.941040039</v>
      </c>
      <c r="AH717" s="32">
        <v>521.437011719</v>
      </c>
      <c r="AI717" s="32">
        <v>417.48229980500003</v>
      </c>
      <c r="AJ717" s="32">
        <v>1262.481079102</v>
      </c>
      <c r="AK717" s="32">
        <v>3596.7604980470001</v>
      </c>
      <c r="AL717" s="32">
        <v>555.379394531</v>
      </c>
      <c r="AM717" s="32">
        <v>938.39215087900004</v>
      </c>
      <c r="AN717" s="32">
        <v>2749.9423828119998</v>
      </c>
      <c r="AO717" s="32">
        <v>267.91665649399999</v>
      </c>
      <c r="AP717" s="32">
        <v>2570.2768554690001</v>
      </c>
      <c r="AQ717" s="32">
        <v>786.84735107400002</v>
      </c>
      <c r="AR717" s="32">
        <v>2120.015625</v>
      </c>
      <c r="AS717" s="32">
        <v>2773.0900878910002</v>
      </c>
      <c r="AT717" s="32">
        <v>1813.4542236330001</v>
      </c>
      <c r="AU717" s="32">
        <v>957.86529541000004</v>
      </c>
      <c r="AV717" s="32">
        <v>158.72547912600001</v>
      </c>
      <c r="AW717" s="32">
        <v>1427.3905029299999</v>
      </c>
      <c r="AX717" s="32">
        <v>569.51043701200001</v>
      </c>
      <c r="AY717" s="32">
        <v>624.23638916000004</v>
      </c>
      <c r="AZ717" s="32">
        <v>479.19818115200002</v>
      </c>
      <c r="BA717" s="32">
        <v>97.425453185999999</v>
      </c>
      <c r="BB717" s="32">
        <v>1348.8061523440001</v>
      </c>
      <c r="BC717" s="32">
        <v>2606.8896484380002</v>
      </c>
      <c r="BD717" s="32">
        <v>2016.2891845700001</v>
      </c>
      <c r="BE717" s="32">
        <v>544.22277831999997</v>
      </c>
      <c r="BF717" s="32">
        <v>491.642486572</v>
      </c>
      <c r="BG717" s="32">
        <v>194.17628479000001</v>
      </c>
      <c r="BH717" s="32">
        <v>444.50100708000002</v>
      </c>
      <c r="BI717" s="32">
        <v>11580</v>
      </c>
      <c r="BJ717" s="32">
        <v>4694.5244140619998</v>
      </c>
      <c r="BK717" s="32">
        <v>129.61563110399999</v>
      </c>
      <c r="BL717" s="32">
        <v>1580.7260742190001</v>
      </c>
      <c r="BM717" s="32">
        <v>3426.8706054690001</v>
      </c>
      <c r="BN717" s="32">
        <v>959.92974853500004</v>
      </c>
      <c r="BO717" s="32">
        <v>3126.7290039059999</v>
      </c>
      <c r="BP717" s="32">
        <v>10746.33203125</v>
      </c>
      <c r="BQ717" s="32">
        <v>1303.607055664</v>
      </c>
      <c r="BR717" s="32">
        <v>4532.5083007809999</v>
      </c>
      <c r="BS717" s="32">
        <v>1932.515014648</v>
      </c>
      <c r="BT717" s="32">
        <v>1780.4455566409999</v>
      </c>
      <c r="BU717" s="32">
        <v>78.150001525999997</v>
      </c>
      <c r="BV717" s="32">
        <v>1006.813415527</v>
      </c>
      <c r="BW717" s="32">
        <v>321.94439697299998</v>
      </c>
      <c r="BX717" s="32">
        <v>1554.4416503909999</v>
      </c>
      <c r="BY717" s="32">
        <v>729.106933594</v>
      </c>
      <c r="BZ717" s="32">
        <v>647.5</v>
      </c>
      <c r="CA717" s="32">
        <v>762.45373535199997</v>
      </c>
      <c r="CB717" s="32">
        <v>218.68632507300001</v>
      </c>
      <c r="CC717" s="32">
        <v>41.975566864000001</v>
      </c>
      <c r="CD717" s="32">
        <v>234.507369995</v>
      </c>
      <c r="CE717" s="32">
        <v>391.28445434600002</v>
      </c>
      <c r="CF717" s="32">
        <v>4925.9287109380002</v>
      </c>
      <c r="CG717" s="32">
        <v>3652.1120605470001</v>
      </c>
      <c r="CH717" s="32">
        <v>7.9098157880000004</v>
      </c>
      <c r="CI717" s="32">
        <v>2370.2668457029999</v>
      </c>
      <c r="CJ717" s="32">
        <v>480.25720214799998</v>
      </c>
      <c r="CK717" s="32">
        <v>101.58995819099999</v>
      </c>
      <c r="CL717" s="32">
        <v>417.48229980500003</v>
      </c>
      <c r="CM717" s="32">
        <v>147.62477111800001</v>
      </c>
      <c r="CN717" s="32">
        <v>896.65502929700006</v>
      </c>
      <c r="CO717" s="32">
        <v>890.35034179700006</v>
      </c>
      <c r="CP717" s="32">
        <v>813.98986816399997</v>
      </c>
      <c r="CQ717" s="32">
        <v>4835.814453125</v>
      </c>
      <c r="CR717" s="32">
        <v>3971.38671875</v>
      </c>
      <c r="CS717" s="32">
        <v>1363.9307861330001</v>
      </c>
      <c r="CT717" s="32">
        <v>472.39999389600001</v>
      </c>
      <c r="CU717" s="32">
        <v>7563.9833984380002</v>
      </c>
      <c r="CV717" s="32">
        <v>214.93382263199999</v>
      </c>
      <c r="CW717" s="32">
        <v>232.51400756800001</v>
      </c>
      <c r="CX717" s="32">
        <v>888.95147705099998</v>
      </c>
      <c r="CZ717" s="32">
        <v>1227.583007812</v>
      </c>
      <c r="DA717" s="32">
        <v>1248.1784667970001</v>
      </c>
      <c r="DB717" s="32">
        <v>105.486152649</v>
      </c>
      <c r="DC717" s="34">
        <v>2658</v>
      </c>
      <c r="DD717" s="32">
        <v>2484.873046875</v>
      </c>
      <c r="DE717" s="32">
        <v>513.71801757799994</v>
      </c>
      <c r="DG717" s="32">
        <v>0.810000002</v>
      </c>
      <c r="DI717" s="32">
        <v>66.911766052000004</v>
      </c>
      <c r="DJ717" s="32">
        <v>297.3</v>
      </c>
      <c r="DK717" s="32">
        <v>202.288131714</v>
      </c>
      <c r="DL717" s="32">
        <v>9506.4189453119998</v>
      </c>
      <c r="DM717" s="32">
        <v>1060.873413086</v>
      </c>
      <c r="DN717" s="32">
        <v>2074.2507324220001</v>
      </c>
      <c r="DO717" s="32">
        <v>297.3</v>
      </c>
      <c r="DP717" s="32">
        <v>374.8</v>
      </c>
      <c r="DQ717" s="34">
        <v>1187</v>
      </c>
      <c r="DS717" s="32">
        <v>17</v>
      </c>
      <c r="DT717" s="32">
        <v>720.68939208999996</v>
      </c>
      <c r="DU717" s="32">
        <v>98.5</v>
      </c>
      <c r="DV717" s="32">
        <v>3499.8505859380002</v>
      </c>
      <c r="DW717" s="32">
        <v>1250.63671875</v>
      </c>
      <c r="DX717" s="32">
        <v>355</v>
      </c>
      <c r="DY717" s="32">
        <v>348.28707885699998</v>
      </c>
      <c r="EA717">
        <v>8.5359999999999996</v>
      </c>
      <c r="EB717" s="32">
        <v>479.50112915</v>
      </c>
      <c r="EC717" s="32">
        <v>696.20001220699999</v>
      </c>
    </row>
    <row r="718" spans="1:133">
      <c r="A718" s="33">
        <v>44866</v>
      </c>
      <c r="B718" s="32">
        <v>527.83013916000004</v>
      </c>
      <c r="C718" s="32">
        <v>6693.201171875</v>
      </c>
      <c r="D718" s="32">
        <v>1230.506225586</v>
      </c>
      <c r="E718" s="32">
        <v>2832.6337890619998</v>
      </c>
      <c r="F718" s="32">
        <v>723.03210449200003</v>
      </c>
      <c r="G718" s="32">
        <v>2498.4204101559999</v>
      </c>
      <c r="H718" s="32">
        <v>371.93533325200002</v>
      </c>
      <c r="I718" s="32">
        <v>121.450637817</v>
      </c>
      <c r="J718" s="32">
        <v>2287.1142578119998</v>
      </c>
      <c r="K718" s="32">
        <v>1560.681640625</v>
      </c>
      <c r="L718" s="32">
        <v>10340.157226562</v>
      </c>
      <c r="M718" s="32">
        <v>410.11148071299999</v>
      </c>
      <c r="N718" s="32">
        <v>218.51107788100001</v>
      </c>
      <c r="O718" s="32">
        <v>783.03875732400002</v>
      </c>
      <c r="P718" s="32">
        <v>731.97015380899995</v>
      </c>
      <c r="Q718" s="32">
        <v>104.161743164</v>
      </c>
      <c r="R718" s="32">
        <v>793.67199706999997</v>
      </c>
      <c r="S718" s="32">
        <v>1075.1813964840001</v>
      </c>
      <c r="T718" s="32">
        <v>94.802795410000002</v>
      </c>
      <c r="U718" s="32">
        <v>4540.0810546880002</v>
      </c>
      <c r="V718" s="32">
        <v>2124.5485839839998</v>
      </c>
      <c r="W718" s="32">
        <v>1193.2390136720001</v>
      </c>
      <c r="X718" s="32">
        <v>77.854858398000005</v>
      </c>
      <c r="Y718" s="32">
        <v>176.06973266599999</v>
      </c>
      <c r="Z718" s="32">
        <v>3369.4206542970001</v>
      </c>
      <c r="AA718" s="32">
        <v>291.56286621100003</v>
      </c>
      <c r="AB718" s="32">
        <v>896.29992675799997</v>
      </c>
      <c r="AC718" s="32">
        <v>5745.580078125</v>
      </c>
      <c r="AD718" s="32">
        <v>2596.8356933589998</v>
      </c>
      <c r="AE718" s="32">
        <v>1591.3918457029999</v>
      </c>
      <c r="AF718" s="32">
        <v>251.44015502900001</v>
      </c>
      <c r="AG718" s="32">
        <v>1829.6258544919999</v>
      </c>
      <c r="AH718" s="32">
        <v>534.23297119100005</v>
      </c>
      <c r="AI718" s="32">
        <v>420.37799072299998</v>
      </c>
      <c r="AJ718" s="32">
        <v>1292.46875</v>
      </c>
      <c r="AK718" s="32">
        <v>3609.755859375</v>
      </c>
      <c r="AL718" s="32">
        <v>565.57543945299994</v>
      </c>
      <c r="AM718" s="32">
        <v>943.58654785199997</v>
      </c>
      <c r="AN718" s="32">
        <v>2783.8920898440001</v>
      </c>
      <c r="AO718" s="32">
        <v>268.46649169900002</v>
      </c>
      <c r="AP718" s="32">
        <v>2569.2778320309999</v>
      </c>
      <c r="AQ718" s="32">
        <v>819.06665039100005</v>
      </c>
      <c r="AR718" s="32">
        <v>2116.0229492190001</v>
      </c>
      <c r="AS718" s="32">
        <v>2687.1184082029999</v>
      </c>
      <c r="AT718" s="32">
        <v>1849.923217773</v>
      </c>
      <c r="AU718" s="32">
        <v>959.86395263700001</v>
      </c>
      <c r="AV718" s="32">
        <v>163.06796264600001</v>
      </c>
      <c r="AW718" s="32">
        <v>1444.573608398</v>
      </c>
      <c r="AX718" s="32">
        <v>580.09381103500004</v>
      </c>
      <c r="AY718" s="32">
        <v>629.73400878899997</v>
      </c>
      <c r="AZ718" s="32">
        <v>485.83990478499999</v>
      </c>
      <c r="BA718" s="32">
        <v>100.185050964</v>
      </c>
      <c r="BB718" s="32">
        <v>1379.790405273</v>
      </c>
      <c r="BC718" s="32">
        <v>2764.7922363279999</v>
      </c>
      <c r="BD718" s="32">
        <v>2029.284545898</v>
      </c>
      <c r="BE718" s="32">
        <v>520.83032226600005</v>
      </c>
      <c r="BF718" s="32">
        <v>498.64022827100001</v>
      </c>
      <c r="BG718" s="32">
        <v>199.37031555199999</v>
      </c>
      <c r="BH718" s="32">
        <v>448.27072143599997</v>
      </c>
      <c r="BI718" s="32">
        <v>11615</v>
      </c>
      <c r="BJ718" s="32">
        <v>4703.521484375</v>
      </c>
      <c r="BK718" s="32">
        <v>128.71690368700001</v>
      </c>
      <c r="BL718" s="32">
        <v>1598.5600585940001</v>
      </c>
      <c r="BM718" s="32">
        <v>3458.3098144529999</v>
      </c>
      <c r="BN718" s="32">
        <v>961.72888183600003</v>
      </c>
      <c r="BO718" s="32">
        <v>3133.7238769529999</v>
      </c>
      <c r="BP718" s="32">
        <v>10881.286132812</v>
      </c>
      <c r="BQ718" s="32">
        <v>1320.5891113279999</v>
      </c>
      <c r="BR718" s="32">
        <v>4730.3125</v>
      </c>
      <c r="BS718" s="32">
        <v>1957.988891602</v>
      </c>
      <c r="BT718" s="32">
        <v>1769.2153320309999</v>
      </c>
      <c r="BU718" s="32">
        <v>81.5</v>
      </c>
      <c r="BV718" s="32">
        <v>1000.459777832</v>
      </c>
      <c r="BW718" s="32">
        <v>337.31304931599999</v>
      </c>
      <c r="BX718" s="32">
        <v>1569.4266357419999</v>
      </c>
      <c r="BY718" s="32">
        <v>745.90484619100005</v>
      </c>
      <c r="BZ718" s="32">
        <v>658.5</v>
      </c>
      <c r="CA718" s="32">
        <v>789.62707519499997</v>
      </c>
      <c r="CB718" s="32">
        <v>223.48162841800001</v>
      </c>
      <c r="CC718" s="32">
        <v>42.160381317000002</v>
      </c>
      <c r="CD718" s="32">
        <v>238.202758789</v>
      </c>
      <c r="CE718" s="32">
        <v>399.37585449199997</v>
      </c>
      <c r="CF718" s="32">
        <v>4959.9077148440001</v>
      </c>
      <c r="CG718" s="32">
        <v>3682.0966796880002</v>
      </c>
      <c r="CH718" s="32">
        <v>7.9277925490000003</v>
      </c>
      <c r="CI718" s="32">
        <v>2419.564453125</v>
      </c>
      <c r="CJ718" s="32">
        <v>503.62109375</v>
      </c>
      <c r="CK718" s="32">
        <v>102.509506226</v>
      </c>
      <c r="CL718" s="32">
        <v>420.37799072299998</v>
      </c>
      <c r="CM718" s="32">
        <v>150.20242309599999</v>
      </c>
      <c r="CN718" s="32">
        <v>892.65649414100005</v>
      </c>
      <c r="CO718" s="32">
        <v>901.84191894499997</v>
      </c>
      <c r="CP718" s="32">
        <v>820.18658447300004</v>
      </c>
      <c r="CQ718" s="32">
        <v>4894.7631835940001</v>
      </c>
      <c r="CR718" s="32">
        <v>3944.4069824220001</v>
      </c>
      <c r="CS718" s="32">
        <v>1386.4229736330001</v>
      </c>
      <c r="CT718" s="32">
        <v>654.59997558600003</v>
      </c>
      <c r="CU718" s="32">
        <v>7617.96875</v>
      </c>
      <c r="CV718" s="32">
        <v>217.63172912600001</v>
      </c>
      <c r="CW718" s="32">
        <v>234.71035766599999</v>
      </c>
      <c r="CX718" s="32">
        <v>888.16058349599996</v>
      </c>
      <c r="CZ718" s="32">
        <v>1254.573852539</v>
      </c>
      <c r="DA718" s="32">
        <v>1290.6506347659999</v>
      </c>
      <c r="DB718" s="32">
        <v>110.785453796</v>
      </c>
      <c r="DC718" s="34">
        <v>2640</v>
      </c>
      <c r="DD718" s="32">
        <v>2514.859375</v>
      </c>
      <c r="DE718" s="32">
        <v>521.51379394499997</v>
      </c>
      <c r="DG718" s="32">
        <v>0.810000002</v>
      </c>
      <c r="DI718" s="32">
        <v>68.429756165000001</v>
      </c>
      <c r="DJ718" s="32">
        <v>299</v>
      </c>
      <c r="DK718" s="32">
        <v>207.08786010700001</v>
      </c>
      <c r="DL718" s="32">
        <v>9522.4140625</v>
      </c>
      <c r="DM718" s="32">
        <v>1098.833007812</v>
      </c>
      <c r="DN718" s="32">
        <v>2159.1584472660002</v>
      </c>
      <c r="DO718" s="32">
        <v>299</v>
      </c>
      <c r="DP718" s="32">
        <v>381.5</v>
      </c>
      <c r="DQ718" s="34">
        <v>1186</v>
      </c>
      <c r="DS718" s="32">
        <v>17.760000000000002</v>
      </c>
      <c r="DT718" s="32">
        <v>726.28283691399997</v>
      </c>
      <c r="DU718" s="32">
        <v>98.5</v>
      </c>
      <c r="DV718" s="32">
        <v>3581.8000488279999</v>
      </c>
      <c r="DW718" s="32">
        <v>1201.8129882809999</v>
      </c>
      <c r="DX718" s="32">
        <v>351</v>
      </c>
      <c r="DY718" s="32">
        <v>353.885253906</v>
      </c>
      <c r="EA718">
        <v>9.0549999999999997</v>
      </c>
      <c r="EB718" s="32">
        <v>479.50112915</v>
      </c>
      <c r="EC718" s="32">
        <v>703</v>
      </c>
    </row>
    <row r="719" spans="1:133">
      <c r="A719" s="33">
        <v>44867</v>
      </c>
      <c r="B719" s="32">
        <v>526.23126220699999</v>
      </c>
      <c r="C719" s="32">
        <v>6447.3037109380002</v>
      </c>
      <c r="D719" s="32">
        <v>1175.528320312</v>
      </c>
      <c r="E719" s="32">
        <v>2853.6237792970001</v>
      </c>
      <c r="F719" s="32">
        <v>721.43286132799994</v>
      </c>
      <c r="G719" s="32">
        <v>2530.3876953119998</v>
      </c>
      <c r="H719" s="32">
        <v>373.33319091800001</v>
      </c>
      <c r="I719" s="32">
        <v>120.50611114500001</v>
      </c>
      <c r="J719" s="32">
        <v>2291.1125488279999</v>
      </c>
      <c r="K719" s="32">
        <v>1551.186523438</v>
      </c>
      <c r="L719" s="32">
        <v>10514.05859375</v>
      </c>
      <c r="M719" s="32">
        <v>408.54632568400001</v>
      </c>
      <c r="N719" s="32">
        <v>216.311965942</v>
      </c>
      <c r="O719" s="32">
        <v>776.645019531</v>
      </c>
      <c r="P719" s="32">
        <v>720.37384033199999</v>
      </c>
      <c r="Q719" s="32">
        <v>106.047431946</v>
      </c>
      <c r="R719" s="32">
        <v>788.07574462900004</v>
      </c>
      <c r="S719" s="32">
        <v>1066.687866211</v>
      </c>
      <c r="T719" s="32">
        <v>94.423339843999997</v>
      </c>
      <c r="U719" s="32">
        <v>4605.455078125</v>
      </c>
      <c r="V719" s="32">
        <v>2117.5498046880002</v>
      </c>
      <c r="W719" s="32">
        <v>1199.2352294919999</v>
      </c>
      <c r="X719" s="32">
        <v>78.694374084000003</v>
      </c>
      <c r="Y719" s="32">
        <v>174.42283630399999</v>
      </c>
      <c r="Z719" s="32">
        <v>3379.9470214839998</v>
      </c>
      <c r="AA719" s="32">
        <v>286.06918335</v>
      </c>
      <c r="AB719" s="32">
        <v>898.72039794900002</v>
      </c>
      <c r="AC719" s="32">
        <v>5749.5776367190001</v>
      </c>
      <c r="AD719" s="32">
        <v>2537.71484375</v>
      </c>
      <c r="AE719" s="32">
        <v>1619.880859375</v>
      </c>
      <c r="AF719" s="32">
        <v>244.72666931200001</v>
      </c>
      <c r="AG719" s="32">
        <v>1825.193359375</v>
      </c>
      <c r="AH719" s="32">
        <v>529.034667969</v>
      </c>
      <c r="AI719" s="32">
        <v>417.98156738300003</v>
      </c>
      <c r="AJ719" s="32">
        <v>1301.4649658200001</v>
      </c>
      <c r="AK719" s="32">
        <v>3601.2587890619998</v>
      </c>
      <c r="AL719" s="32">
        <v>554.17999267599998</v>
      </c>
      <c r="AM719" s="32">
        <v>945.78417968799999</v>
      </c>
      <c r="AN719" s="32">
        <v>2759.6420898440001</v>
      </c>
      <c r="AO719" s="32">
        <v>266.96697998000002</v>
      </c>
      <c r="AP719" s="32">
        <v>2552.2890625</v>
      </c>
      <c r="AQ719" s="32">
        <v>813.24383544900002</v>
      </c>
      <c r="AR719" s="32">
        <v>2069.1108398440001</v>
      </c>
      <c r="AS719" s="32">
        <v>2685.1193847660002</v>
      </c>
      <c r="AT719" s="32">
        <v>1828.9411621090001</v>
      </c>
      <c r="AU719" s="32">
        <v>953.86791992200006</v>
      </c>
      <c r="AV719" s="32">
        <v>164.91476440400001</v>
      </c>
      <c r="AW719" s="32">
        <v>1444.1740722659999</v>
      </c>
      <c r="AX719" s="32">
        <v>581.491699219</v>
      </c>
      <c r="AY719" s="32">
        <v>632.73272705099998</v>
      </c>
      <c r="AZ719" s="32">
        <v>483.74258422899999</v>
      </c>
      <c r="BA719" s="32">
        <v>100.884941101</v>
      </c>
      <c r="BB719" s="32">
        <v>1378.2911376950001</v>
      </c>
      <c r="BC719" s="32">
        <v>2668.8515625</v>
      </c>
      <c r="BD719" s="32">
        <v>1992.2976074220001</v>
      </c>
      <c r="BE719" s="32">
        <v>525.42871093799999</v>
      </c>
      <c r="BF719" s="32">
        <v>495.64117431599999</v>
      </c>
      <c r="BG719" s="32">
        <v>197.62232971200001</v>
      </c>
      <c r="BH719" s="32">
        <v>451.38482665999999</v>
      </c>
      <c r="BI719" s="32">
        <v>11690</v>
      </c>
      <c r="BJ719" s="32">
        <v>4640.541015625</v>
      </c>
      <c r="BK719" s="32">
        <v>127.56854248</v>
      </c>
      <c r="BL719" s="32">
        <v>1576.943359375</v>
      </c>
      <c r="BM719" s="32">
        <v>3267.6784667970001</v>
      </c>
      <c r="BN719" s="32">
        <v>962.52844238299997</v>
      </c>
      <c r="BO719" s="32">
        <v>3081.26171875</v>
      </c>
      <c r="BP719" s="32">
        <v>10811.310546875</v>
      </c>
      <c r="BQ719" s="32">
        <v>1319.5900878909999</v>
      </c>
      <c r="BR719" s="32">
        <v>4605.935546875</v>
      </c>
      <c r="BS719" s="32">
        <v>1947.9992675779999</v>
      </c>
      <c r="BT719" s="32">
        <v>1792.1436767580001</v>
      </c>
      <c r="BU719" s="32">
        <v>83.059997558999996</v>
      </c>
      <c r="BV719" s="32">
        <v>982.86492919900002</v>
      </c>
      <c r="BW719" s="32">
        <v>343.20104980500003</v>
      </c>
      <c r="BX719" s="32">
        <v>1574.4216308590001</v>
      </c>
      <c r="BY719" s="32">
        <v>743.305175781</v>
      </c>
      <c r="BZ719" s="32">
        <v>652.5</v>
      </c>
      <c r="CA719" s="32">
        <v>793.62316894499997</v>
      </c>
      <c r="CB719" s="32">
        <v>222.78233337399999</v>
      </c>
      <c r="CC719" s="32">
        <v>41.730834960999999</v>
      </c>
      <c r="CD719" s="32">
        <v>235.506134033</v>
      </c>
      <c r="CE719" s="32">
        <v>400.37478637700002</v>
      </c>
      <c r="CF719" s="32">
        <v>5038.859375</v>
      </c>
      <c r="CG719" s="32">
        <v>3650.11328125</v>
      </c>
      <c r="CH719" s="32">
        <v>7.7480244640000002</v>
      </c>
      <c r="CI719" s="32">
        <v>2393.9296875</v>
      </c>
      <c r="CJ719" s="32">
        <v>494.294677734</v>
      </c>
      <c r="CK719" s="32">
        <v>103.269134521</v>
      </c>
      <c r="CL719" s="32">
        <v>417.98156738300003</v>
      </c>
      <c r="CM719" s="32">
        <v>149.962646484</v>
      </c>
      <c r="CN719" s="32">
        <v>898.65435791000004</v>
      </c>
      <c r="CO719" s="32">
        <v>895.84637451200001</v>
      </c>
      <c r="CP719" s="32">
        <v>818.58752441399997</v>
      </c>
      <c r="CQ719" s="32">
        <v>4834.81640625</v>
      </c>
      <c r="CR719" s="32">
        <v>3945.90625</v>
      </c>
      <c r="CS719" s="32">
        <v>1378.325805664</v>
      </c>
      <c r="CT719" s="32">
        <v>650.40002441399997</v>
      </c>
      <c r="CU719" s="32">
        <v>7657.958984375</v>
      </c>
      <c r="CV719" s="32">
        <v>216.632522583</v>
      </c>
      <c r="CW719" s="32">
        <v>233.81185913100001</v>
      </c>
      <c r="CX719" s="32">
        <v>940.75427246100003</v>
      </c>
      <c r="CZ719" s="32">
        <v>1248.575805664</v>
      </c>
      <c r="DA719" s="32">
        <v>1282.15625</v>
      </c>
      <c r="DB719" s="32">
        <v>111.185386658</v>
      </c>
      <c r="DC719" s="34">
        <v>2650</v>
      </c>
      <c r="DD719" s="32">
        <v>2506.8630371089998</v>
      </c>
      <c r="DE719" s="32">
        <v>518.31549072300004</v>
      </c>
      <c r="DG719" s="32">
        <v>0.810000002</v>
      </c>
      <c r="DI719" s="32">
        <v>69.068916321000003</v>
      </c>
      <c r="DJ719" s="32">
        <v>296</v>
      </c>
      <c r="DK719" s="32">
        <v>202.98809814500001</v>
      </c>
      <c r="DL719" s="32">
        <v>9558.400390625</v>
      </c>
      <c r="DM719" s="32">
        <v>1088.3442382809999</v>
      </c>
      <c r="DN719" s="32">
        <v>2143.6752929690001</v>
      </c>
      <c r="DO719" s="32">
        <v>296</v>
      </c>
      <c r="DP719" s="32">
        <v>384.2</v>
      </c>
      <c r="DQ719" s="34">
        <v>1187</v>
      </c>
      <c r="DS719" s="32">
        <v>18.41</v>
      </c>
      <c r="DT719" s="32">
        <v>736.17883300799997</v>
      </c>
      <c r="DU719" s="32">
        <v>98</v>
      </c>
      <c r="DV719" s="32">
        <v>3581.8000488279999</v>
      </c>
      <c r="DW719" s="32">
        <v>1234.675170898</v>
      </c>
      <c r="DX719" s="32">
        <v>362.7</v>
      </c>
      <c r="DY719" s="32">
        <v>342.788818359</v>
      </c>
      <c r="EA719">
        <v>8.9450000000000003</v>
      </c>
      <c r="EB719" s="32">
        <v>489.286865234</v>
      </c>
      <c r="EC719" s="32">
        <v>690.79998779300001</v>
      </c>
    </row>
    <row r="720" spans="1:133">
      <c r="A720" s="33">
        <v>44868</v>
      </c>
      <c r="B720" s="32">
        <v>533.02655029300001</v>
      </c>
      <c r="C720" s="32">
        <v>6311.3608398440001</v>
      </c>
      <c r="D720" s="32">
        <v>1180.5262451169999</v>
      </c>
      <c r="E720" s="32">
        <v>2854.6235351559999</v>
      </c>
      <c r="F720" s="32">
        <v>713.03723144499997</v>
      </c>
      <c r="G720" s="32">
        <v>2476.443359375</v>
      </c>
      <c r="H720" s="32">
        <v>367.94140625</v>
      </c>
      <c r="I720" s="32">
        <v>121.824516296</v>
      </c>
      <c r="J720" s="32">
        <v>2314.1032714839998</v>
      </c>
      <c r="K720" s="32">
        <v>1562.6804199220001</v>
      </c>
      <c r="L720" s="32">
        <v>10675.966796875</v>
      </c>
      <c r="M720" s="32">
        <v>414.22558593799999</v>
      </c>
      <c r="N720" s="32">
        <v>213.31318664599999</v>
      </c>
      <c r="O720" s="32">
        <v>789.63238525400004</v>
      </c>
      <c r="P720" s="32">
        <v>701.57965087900004</v>
      </c>
      <c r="Q720" s="32">
        <v>106.047431946</v>
      </c>
      <c r="R720" s="32">
        <v>773.08563232400002</v>
      </c>
      <c r="S720" s="32">
        <v>1048.7014160159999</v>
      </c>
      <c r="T720" s="32">
        <v>93.265022278000004</v>
      </c>
      <c r="U720" s="32">
        <v>4526.4208984380002</v>
      </c>
      <c r="V720" s="32">
        <v>2065.5610351559999</v>
      </c>
      <c r="W720" s="32">
        <v>1196.2371826169999</v>
      </c>
      <c r="X720" s="32">
        <v>79.653816223000007</v>
      </c>
      <c r="Y720" s="32">
        <v>173.12525939899999</v>
      </c>
      <c r="Z720" s="32">
        <v>3378.0329589839998</v>
      </c>
      <c r="AA720" s="32">
        <v>288.76605224600002</v>
      </c>
      <c r="AB720" s="32">
        <v>897.04473876999998</v>
      </c>
      <c r="AC720" s="32">
        <v>5741.5830078119998</v>
      </c>
      <c r="AD720" s="32">
        <v>2566.3796386720001</v>
      </c>
      <c r="AE720" s="32">
        <v>1614.8828125</v>
      </c>
      <c r="AF720" s="32">
        <v>245.35609435999999</v>
      </c>
      <c r="AG720" s="32">
        <v>1845.385742188</v>
      </c>
      <c r="AH720" s="32">
        <v>528.03497314499998</v>
      </c>
      <c r="AI720" s="32">
        <v>419.07995605500003</v>
      </c>
      <c r="AJ720" s="32">
        <v>1273.4765625</v>
      </c>
      <c r="AK720" s="32">
        <v>3593.7614746089998</v>
      </c>
      <c r="AL720" s="32">
        <v>564.77575683600003</v>
      </c>
      <c r="AM720" s="32">
        <v>932.19879150400004</v>
      </c>
      <c r="AN720" s="32">
        <v>2774.1921386720001</v>
      </c>
      <c r="AO720" s="32">
        <v>274.36468505900001</v>
      </c>
      <c r="AP720" s="32">
        <v>2551.2897949220001</v>
      </c>
      <c r="AQ720" s="32">
        <v>813.63208007799994</v>
      </c>
      <c r="AR720" s="32">
        <v>2088.0756835940001</v>
      </c>
      <c r="AS720" s="32">
        <v>2630.1374511720001</v>
      </c>
      <c r="AT720" s="32">
        <v>1843.928344727</v>
      </c>
      <c r="AU720" s="32">
        <v>884.41387939499998</v>
      </c>
      <c r="AV720" s="32">
        <v>163.96640014600001</v>
      </c>
      <c r="AW720" s="32">
        <v>1446.571655273</v>
      </c>
      <c r="AX720" s="32">
        <v>570.109375</v>
      </c>
      <c r="AY720" s="32">
        <v>648.22619628899997</v>
      </c>
      <c r="AZ720" s="32">
        <v>492.88101196299999</v>
      </c>
      <c r="BA720" s="32">
        <v>98.485305785999998</v>
      </c>
      <c r="BB720" s="32">
        <v>1380.7897949220001</v>
      </c>
      <c r="BC720" s="32">
        <v>2654.3603515619998</v>
      </c>
      <c r="BD720" s="32">
        <v>1994.2969970700001</v>
      </c>
      <c r="BE720" s="32">
        <v>520.23052978500004</v>
      </c>
      <c r="BF720" s="32">
        <v>492.94207763700001</v>
      </c>
      <c r="BG720" s="32">
        <v>211.356521606</v>
      </c>
      <c r="BH720" s="32">
        <v>444.992675781</v>
      </c>
      <c r="BI720" s="32">
        <v>11225</v>
      </c>
      <c r="BJ720" s="32">
        <v>4714.5185546880002</v>
      </c>
      <c r="BK720" s="32">
        <v>116.234664917</v>
      </c>
      <c r="BL720" s="32">
        <v>1575.8624267580001</v>
      </c>
      <c r="BM720" s="32">
        <v>3343.5322265619998</v>
      </c>
      <c r="BN720" s="32">
        <v>970.12469482400002</v>
      </c>
      <c r="BO720" s="32">
        <v>3131.7250976559999</v>
      </c>
      <c r="BP720" s="32">
        <v>10541.40234375</v>
      </c>
      <c r="BQ720" s="32">
        <v>1293.617797852</v>
      </c>
      <c r="BR720" s="32">
        <v>4670.3715820309999</v>
      </c>
      <c r="BS720" s="32">
        <v>1924.024047852</v>
      </c>
      <c r="BT720" s="32">
        <v>1750.030639648</v>
      </c>
      <c r="BU720" s="32">
        <v>80.160003661999994</v>
      </c>
      <c r="BV720" s="32">
        <v>1011.2121582029999</v>
      </c>
      <c r="BW720" s="32">
        <v>345.097167969</v>
      </c>
      <c r="BX720" s="32">
        <v>1566.9291992190001</v>
      </c>
      <c r="BY720" s="32">
        <v>750.30426025400004</v>
      </c>
      <c r="BZ720" s="32">
        <v>646</v>
      </c>
      <c r="CA720" s="32">
        <v>776.63989257799994</v>
      </c>
      <c r="CB720" s="32">
        <v>219.585449219</v>
      </c>
      <c r="CC720" s="32">
        <v>42.185344696000001</v>
      </c>
      <c r="CD720" s="32">
        <v>231.511108398</v>
      </c>
      <c r="CE720" s="32">
        <v>396.47888183600003</v>
      </c>
      <c r="CF720" s="32">
        <v>4938.9208984380002</v>
      </c>
      <c r="CG720" s="32">
        <v>3617.1303710940001</v>
      </c>
      <c r="CH720" s="32">
        <v>7.685106277</v>
      </c>
      <c r="CI720" s="32">
        <v>2456.5385742190001</v>
      </c>
      <c r="CJ720" s="32">
        <v>499.00592040999999</v>
      </c>
      <c r="CK720" s="32">
        <v>102.389564514</v>
      </c>
      <c r="CL720" s="32">
        <v>419.07995605500003</v>
      </c>
      <c r="CM720" s="32">
        <v>149.383178711</v>
      </c>
      <c r="CN720" s="32">
        <v>898.65435791000004</v>
      </c>
      <c r="CO720" s="32">
        <v>876.36047363299997</v>
      </c>
      <c r="CP720" s="32">
        <v>822.98529052699996</v>
      </c>
      <c r="CQ720" s="32">
        <v>4802.8432617190001</v>
      </c>
      <c r="CR720" s="32">
        <v>3992.3696289059999</v>
      </c>
      <c r="CS720" s="32">
        <v>1315.3474121090001</v>
      </c>
      <c r="CT720" s="32">
        <v>639</v>
      </c>
      <c r="CU720" s="32">
        <v>7609.9711914059999</v>
      </c>
      <c r="CV720" s="32">
        <v>222.82771301299999</v>
      </c>
      <c r="CW720" s="32">
        <v>230.91665649399999</v>
      </c>
      <c r="CX720" s="32">
        <v>954.39703369100005</v>
      </c>
      <c r="CZ720" s="32">
        <v>1260.571899414</v>
      </c>
      <c r="DA720" s="32">
        <v>1295.6473388669999</v>
      </c>
      <c r="DB720" s="32">
        <v>109.585609436</v>
      </c>
      <c r="DC720" s="34">
        <v>2642</v>
      </c>
      <c r="DD720" s="32">
        <v>2430.8972167970001</v>
      </c>
      <c r="DE720" s="32">
        <v>534.706542969</v>
      </c>
      <c r="DG720" s="32">
        <v>0.810000002</v>
      </c>
      <c r="DI720" s="32">
        <v>68.729362488000007</v>
      </c>
      <c r="DJ720" s="32">
        <v>282.5</v>
      </c>
      <c r="DK720" s="32">
        <v>194.738571167</v>
      </c>
      <c r="DL720" s="32">
        <v>9548.4033203119998</v>
      </c>
      <c r="DM720" s="32">
        <v>1082.350585938</v>
      </c>
      <c r="DN720" s="32">
        <v>2157.1608886720001</v>
      </c>
      <c r="DO720" s="32">
        <v>282.5</v>
      </c>
      <c r="DP720" s="32">
        <v>391.2</v>
      </c>
      <c r="DQ720" s="34">
        <v>1188</v>
      </c>
      <c r="DS720" s="32">
        <v>16.920000000000002</v>
      </c>
      <c r="DT720" s="32">
        <v>723.701171875</v>
      </c>
      <c r="DU720" s="32">
        <v>98.5</v>
      </c>
      <c r="DV720" s="32">
        <v>3474.4152832029999</v>
      </c>
      <c r="DW720" s="32">
        <v>1262.842773438</v>
      </c>
      <c r="DX720" s="32">
        <v>353</v>
      </c>
      <c r="DY720" s="32">
        <v>347.28738403300002</v>
      </c>
      <c r="EA720">
        <v>8.6519999999999992</v>
      </c>
      <c r="EB720" s="32">
        <v>489.286865234</v>
      </c>
      <c r="EC720" s="32">
        <v>697.20001220699999</v>
      </c>
    </row>
    <row r="721" spans="1:133">
      <c r="A721" s="33">
        <v>44869</v>
      </c>
      <c r="B721" s="32">
        <v>554.21166992200006</v>
      </c>
      <c r="C721" s="32">
        <v>6507.2788085940001</v>
      </c>
      <c r="D721" s="32">
        <v>1261.493774414</v>
      </c>
      <c r="E721" s="32">
        <v>2898.6022949220001</v>
      </c>
      <c r="F721" s="32">
        <v>718.83428955099998</v>
      </c>
      <c r="G721" s="32">
        <v>2549.3679199220001</v>
      </c>
      <c r="H721" s="32">
        <v>373.83245849600002</v>
      </c>
      <c r="I721" s="32">
        <v>122.96582031200001</v>
      </c>
      <c r="J721" s="32">
        <v>2307.1064453119998</v>
      </c>
      <c r="K721" s="32">
        <v>1580.171264648</v>
      </c>
      <c r="L721" s="32">
        <v>10735.93359375</v>
      </c>
      <c r="M721" s="32">
        <v>438.23934936500001</v>
      </c>
      <c r="N721" s="32">
        <v>216.11204528799999</v>
      </c>
      <c r="O721" s="32">
        <v>799.22308349599996</v>
      </c>
      <c r="P721" s="32">
        <v>755.56280517599998</v>
      </c>
      <c r="Q721" s="32">
        <v>108.651473999</v>
      </c>
      <c r="R721" s="32">
        <v>780.08105468799999</v>
      </c>
      <c r="S721" s="32">
        <v>1071.683959961</v>
      </c>
      <c r="T721" s="32">
        <v>96.420448303000001</v>
      </c>
      <c r="U721" s="32">
        <v>4663.9990234380002</v>
      </c>
      <c r="V721" s="32">
        <v>2156.5415039059999</v>
      </c>
      <c r="W721" s="32">
        <v>1220.2218017580001</v>
      </c>
      <c r="X721" s="32">
        <v>79.873695373999993</v>
      </c>
      <c r="Y721" s="32">
        <v>176.56880188</v>
      </c>
      <c r="Z721" s="32">
        <v>3429.7084960940001</v>
      </c>
      <c r="AA721" s="32">
        <v>293.56051635699998</v>
      </c>
      <c r="AB721" s="32">
        <v>900.58233642599998</v>
      </c>
      <c r="AC721" s="32">
        <v>5733.58984375</v>
      </c>
      <c r="AD721" s="32">
        <v>2635.3537597660002</v>
      </c>
      <c r="AE721" s="32">
        <v>1680.357788086</v>
      </c>
      <c r="AF721" s="32">
        <v>255.00665283199999</v>
      </c>
      <c r="AG721" s="32">
        <v>1854.2508544919999</v>
      </c>
      <c r="AH721" s="32">
        <v>540.43103027300003</v>
      </c>
      <c r="AI721" s="32">
        <v>428.66574096699998</v>
      </c>
      <c r="AJ721" s="32">
        <v>1283.4724121090001</v>
      </c>
      <c r="AK721" s="32">
        <v>3686.7292480470001</v>
      </c>
      <c r="AL721" s="32">
        <v>577.57055664100005</v>
      </c>
      <c r="AM721" s="32">
        <v>951.57788085899995</v>
      </c>
      <c r="AN721" s="32">
        <v>2798.4421386720001</v>
      </c>
      <c r="AO721" s="32">
        <v>275.214355469</v>
      </c>
      <c r="AP721" s="32">
        <v>2574.2744140619998</v>
      </c>
      <c r="AQ721" s="32">
        <v>886.61047363299997</v>
      </c>
      <c r="AR721" s="32">
        <v>2114.0266113279999</v>
      </c>
      <c r="AS721" s="32">
        <v>2692.1166992190001</v>
      </c>
      <c r="AT721" s="32">
        <v>1931.853149414</v>
      </c>
      <c r="AU721" s="32">
        <v>881.91558837900004</v>
      </c>
      <c r="AV721" s="32">
        <v>169.15742492699999</v>
      </c>
      <c r="AW721" s="32">
        <v>1444.1740722659999</v>
      </c>
      <c r="AX721" s="32">
        <v>577.89715576200001</v>
      </c>
      <c r="AY721" s="32">
        <v>644.72772216800001</v>
      </c>
      <c r="AZ721" s="32">
        <v>499.32296752899998</v>
      </c>
      <c r="BA721" s="32">
        <v>104.03446960399999</v>
      </c>
      <c r="BB721" s="32">
        <v>1422.768188477</v>
      </c>
      <c r="BC721" s="32">
        <v>2949.6779785160002</v>
      </c>
      <c r="BD721" s="32">
        <v>2019.2882080080001</v>
      </c>
      <c r="BE721" s="32">
        <v>520.630371094</v>
      </c>
      <c r="BF721" s="32">
        <v>507.63735961899999</v>
      </c>
      <c r="BG721" s="32">
        <v>208.459838867</v>
      </c>
      <c r="BH721" s="32">
        <v>451.548736572</v>
      </c>
      <c r="BI721" s="32">
        <v>11510</v>
      </c>
      <c r="BJ721" s="32">
        <v>4787.4951171880002</v>
      </c>
      <c r="BK721" s="32">
        <v>113.937934875</v>
      </c>
      <c r="BL721" s="32">
        <v>1628.823608398</v>
      </c>
      <c r="BM721" s="32">
        <v>3369.9809570309999</v>
      </c>
      <c r="BN721" s="32">
        <v>950.73425293000003</v>
      </c>
      <c r="BO721" s="32">
        <v>3221.16015625</v>
      </c>
      <c r="BP721" s="32">
        <v>10801.313476562</v>
      </c>
      <c r="BQ721" s="32">
        <v>1328.580444336</v>
      </c>
      <c r="BR721" s="32">
        <v>5025.0200195309999</v>
      </c>
      <c r="BS721" s="32">
        <v>2010.9344482419999</v>
      </c>
      <c r="BT721" s="32">
        <v>1778.5739746090001</v>
      </c>
      <c r="BU721" s="32">
        <v>85.11000061</v>
      </c>
      <c r="BV721" s="32">
        <v>1024.408203125</v>
      </c>
      <c r="BW721" s="32">
        <v>356.7734375</v>
      </c>
      <c r="BX721" s="32">
        <v>1576.9190673830001</v>
      </c>
      <c r="BY721" s="32">
        <v>766.70208740199996</v>
      </c>
      <c r="BZ721" s="32">
        <v>667.5</v>
      </c>
      <c r="CA721" s="32">
        <v>795.22155761700003</v>
      </c>
      <c r="CB721" s="32">
        <v>226.07910156200001</v>
      </c>
      <c r="CC721" s="32">
        <v>42.704799651999998</v>
      </c>
      <c r="CD721" s="32">
        <v>237.70338439899999</v>
      </c>
      <c r="CE721" s="32">
        <v>404.17074585</v>
      </c>
      <c r="CF721" s="32">
        <v>5124.8051757809999</v>
      </c>
      <c r="CG721" s="32">
        <v>3771.0510253910002</v>
      </c>
      <c r="CH721" s="32">
        <v>8.0356531140000005</v>
      </c>
      <c r="CI721" s="32">
        <v>2491.0473632809999</v>
      </c>
      <c r="CJ721" s="32">
        <v>511.50515747100002</v>
      </c>
      <c r="CK721" s="32">
        <v>104.708427429</v>
      </c>
      <c r="CL721" s="32">
        <v>428.66574096699998</v>
      </c>
      <c r="CM721" s="32">
        <v>153.379516602</v>
      </c>
      <c r="CN721" s="32">
        <v>905.65167236299999</v>
      </c>
      <c r="CO721" s="32">
        <v>892.34887695299994</v>
      </c>
      <c r="CP721" s="32">
        <v>798.39770507799994</v>
      </c>
      <c r="CQ721" s="32">
        <v>4910.75</v>
      </c>
      <c r="CR721" s="32">
        <v>4050.3244628910002</v>
      </c>
      <c r="CS721" s="32">
        <v>1415.2130126950001</v>
      </c>
      <c r="CT721" s="32">
        <v>634</v>
      </c>
      <c r="CU721" s="32">
        <v>7697.9477539059999</v>
      </c>
      <c r="CV721" s="32">
        <v>223.027542114</v>
      </c>
      <c r="CW721" s="32">
        <v>237.905059814</v>
      </c>
      <c r="CX721" s="32">
        <v>963.294433594</v>
      </c>
      <c r="CZ721" s="32">
        <v>1289.5620117190001</v>
      </c>
      <c r="DA721" s="32">
        <v>1246.1799316409999</v>
      </c>
      <c r="DB721" s="32">
        <v>112.63520813</v>
      </c>
      <c r="DC721" s="34">
        <v>2614</v>
      </c>
      <c r="DD721" s="32">
        <v>2494.8681640619998</v>
      </c>
      <c r="DE721" s="32">
        <v>539.90368652300003</v>
      </c>
      <c r="DG721" s="32">
        <v>0.810000002</v>
      </c>
      <c r="DI721" s="32">
        <v>68.509643554999997</v>
      </c>
      <c r="DJ721" s="32" t="s">
        <v>234</v>
      </c>
      <c r="DK721" s="32">
        <v>201.88815307600001</v>
      </c>
      <c r="DL721" s="32">
        <v>9690.349609375</v>
      </c>
      <c r="DM721" s="32">
        <v>1120.8098144529999</v>
      </c>
      <c r="DN721" s="32">
        <v>2323.4802246089998</v>
      </c>
      <c r="DO721" s="32" t="s">
        <v>234</v>
      </c>
      <c r="DP721" s="32">
        <v>406.2</v>
      </c>
      <c r="DQ721" s="34">
        <v>1189</v>
      </c>
      <c r="DS721" s="32">
        <v>17.649999999999999</v>
      </c>
      <c r="DT721" s="32">
        <v>744.78411865199996</v>
      </c>
      <c r="DU721" s="32">
        <v>96.5</v>
      </c>
      <c r="DV721" s="32">
        <v>3546.3825683589998</v>
      </c>
      <c r="DW721" s="32">
        <v>1347.345092773</v>
      </c>
      <c r="DX721" s="32">
        <v>350</v>
      </c>
      <c r="DY721" s="32">
        <v>355.88458251999998</v>
      </c>
      <c r="EA721">
        <v>9.0730000000000004</v>
      </c>
      <c r="EB721" s="32">
        <v>489.286865234</v>
      </c>
      <c r="EC721" s="32">
        <v>702.20001220699999</v>
      </c>
    </row>
    <row r="722" spans="1:133">
      <c r="A722" s="33">
        <v>44872</v>
      </c>
      <c r="B722" s="32">
        <v>557.60925293000003</v>
      </c>
      <c r="C722" s="32">
        <v>6489.2866210940001</v>
      </c>
      <c r="D722" s="32">
        <v>1273.4890136720001</v>
      </c>
      <c r="E722" s="32">
        <v>2899.6018066410002</v>
      </c>
      <c r="F722" s="32">
        <v>714.03668212900004</v>
      </c>
      <c r="G722" s="32">
        <v>2553.3640136720001</v>
      </c>
      <c r="H722" s="32">
        <v>379.62368774399999</v>
      </c>
      <c r="I722" s="32">
        <v>125.720695496</v>
      </c>
      <c r="J722" s="32">
        <v>2280.1169433589998</v>
      </c>
      <c r="K722" s="32">
        <v>1558.682617188</v>
      </c>
      <c r="L722" s="32">
        <v>10639.987304688</v>
      </c>
      <c r="M722" s="32">
        <v>428.759033203</v>
      </c>
      <c r="N722" s="32">
        <v>210.11448669399999</v>
      </c>
      <c r="O722" s="32">
        <v>804.81756591800001</v>
      </c>
      <c r="P722" s="32">
        <v>773.75701904300001</v>
      </c>
      <c r="Q722" s="32">
        <v>108.382087708</v>
      </c>
      <c r="R722" s="32">
        <v>777.88256835899995</v>
      </c>
      <c r="S722" s="32">
        <v>1079.178344727</v>
      </c>
      <c r="T722" s="32">
        <v>96.340576171999999</v>
      </c>
      <c r="U722" s="32">
        <v>4706.9311523440001</v>
      </c>
      <c r="V722" s="32">
        <v>2156.5415039059999</v>
      </c>
      <c r="W722" s="32">
        <v>1234.7126464840001</v>
      </c>
      <c r="X722" s="32">
        <v>76.575607300000001</v>
      </c>
      <c r="Y722" s="32">
        <v>178.56507873499999</v>
      </c>
      <c r="Z722" s="32">
        <v>3425.8803710940001</v>
      </c>
      <c r="AA722" s="32">
        <v>300.15289306599999</v>
      </c>
      <c r="AB722" s="32">
        <v>889.78338623000002</v>
      </c>
      <c r="AC722" s="32">
        <v>5635.6650390619998</v>
      </c>
      <c r="AD722" s="32">
        <v>2699.8491210940001</v>
      </c>
      <c r="AE722" s="32">
        <v>1751.330688477</v>
      </c>
      <c r="AF722" s="32">
        <v>260.04180908199999</v>
      </c>
      <c r="AG722" s="32">
        <v>1843.9084472659999</v>
      </c>
      <c r="AH722" s="32">
        <v>535.43255615199996</v>
      </c>
      <c r="AI722" s="32">
        <v>434.05780029300001</v>
      </c>
      <c r="AJ722" s="32">
        <v>1312.960327148</v>
      </c>
      <c r="AK722" s="32">
        <v>3643.744140625</v>
      </c>
      <c r="AL722" s="32">
        <v>570.97326660199997</v>
      </c>
      <c r="AM722" s="32">
        <v>954.97436523399995</v>
      </c>
      <c r="AN722" s="32">
        <v>2817.8420410160002</v>
      </c>
      <c r="AO722" s="32">
        <v>278.51336669900002</v>
      </c>
      <c r="AP722" s="32">
        <v>2535.30078125</v>
      </c>
      <c r="AQ722" s="32">
        <v>879.81719970699999</v>
      </c>
      <c r="AR722" s="32">
        <v>2129.9970703119998</v>
      </c>
      <c r="AS722" s="32">
        <v>2692.1166992190001</v>
      </c>
      <c r="AT722" s="32">
        <v>1947.340209961</v>
      </c>
      <c r="AU722" s="32">
        <v>892.40863037099996</v>
      </c>
      <c r="AV722" s="32">
        <v>173.250366211</v>
      </c>
      <c r="AW722" s="32">
        <v>1376.041381836</v>
      </c>
      <c r="AX722" s="32">
        <v>588.08142089800003</v>
      </c>
      <c r="AY722" s="32">
        <v>645.72723388700001</v>
      </c>
      <c r="AZ722" s="32">
        <v>501.17062377899998</v>
      </c>
      <c r="BA722" s="32">
        <v>104.384422302</v>
      </c>
      <c r="BB722" s="32">
        <v>1427.7657470700001</v>
      </c>
      <c r="BC722" s="32">
        <v>2976.1616210940001</v>
      </c>
      <c r="BD722" s="32">
        <v>1983.8006591799999</v>
      </c>
      <c r="BE722" s="32">
        <v>527.42810058600003</v>
      </c>
      <c r="BF722" s="32">
        <v>503.238769531</v>
      </c>
      <c r="BG722" s="32">
        <v>217.74911499000001</v>
      </c>
      <c r="BH722" s="32">
        <v>452.204345703</v>
      </c>
      <c r="BI722" s="32">
        <v>11815</v>
      </c>
      <c r="BJ722" s="32">
        <v>4700.5229492190001</v>
      </c>
      <c r="BK722" s="32">
        <v>115.03636169399999</v>
      </c>
      <c r="BL722" s="32">
        <v>1660.1678466799999</v>
      </c>
      <c r="BM722" s="32">
        <v>3361.4975585940001</v>
      </c>
      <c r="BN722" s="32">
        <v>947.33587646499996</v>
      </c>
      <c r="BO722" s="32">
        <v>3219.6613769529999</v>
      </c>
      <c r="BP722" s="32">
        <v>10926.270507812</v>
      </c>
      <c r="BQ722" s="32">
        <v>1321.5880126950001</v>
      </c>
      <c r="BR722" s="32">
        <v>5039.0063476559999</v>
      </c>
      <c r="BS722" s="32">
        <v>2019.925415039</v>
      </c>
      <c r="BT722" s="32">
        <v>1801.9699707029999</v>
      </c>
      <c r="BU722" s="32">
        <v>86.349998474000003</v>
      </c>
      <c r="BV722" s="32">
        <v>1019.5207519529999</v>
      </c>
      <c r="BW722" s="32">
        <v>356.27444458000002</v>
      </c>
      <c r="BX722" s="32">
        <v>1568.4276123049999</v>
      </c>
      <c r="BY722" s="32">
        <v>743.305175781</v>
      </c>
      <c r="BZ722" s="32">
        <v>706</v>
      </c>
      <c r="CA722" s="32">
        <v>803.01403808600003</v>
      </c>
      <c r="CB722" s="32">
        <v>225.179977417</v>
      </c>
      <c r="CC722" s="32">
        <v>41.970577239999997</v>
      </c>
      <c r="CD722" s="32">
        <v>238.10289001500001</v>
      </c>
      <c r="CE722" s="32">
        <v>405.16970825200002</v>
      </c>
      <c r="CF722" s="32">
        <v>5254.7241210940001</v>
      </c>
      <c r="CG722" s="32">
        <v>3817.0270996089998</v>
      </c>
      <c r="CH722" s="32">
        <v>8.0626192089999993</v>
      </c>
      <c r="CI722" s="32">
        <v>2465.9052734380002</v>
      </c>
      <c r="CJ722" s="32">
        <v>511.50515747100002</v>
      </c>
      <c r="CK722" s="32">
        <v>104.66844177199999</v>
      </c>
      <c r="CL722" s="32">
        <v>434.05780029300001</v>
      </c>
      <c r="CM722" s="32">
        <v>152.460372925</v>
      </c>
      <c r="CN722" s="32">
        <v>895.65539550799997</v>
      </c>
      <c r="CO722" s="32">
        <v>890.35034179700006</v>
      </c>
      <c r="CP722" s="32">
        <v>788.20275878899997</v>
      </c>
      <c r="CQ722" s="32">
        <v>4939.724609375</v>
      </c>
      <c r="CR722" s="32">
        <v>4028.8413085940001</v>
      </c>
      <c r="CS722" s="32">
        <v>1422.4106445309999</v>
      </c>
      <c r="CT722" s="32">
        <v>674.20001220699999</v>
      </c>
      <c r="CU722" s="32">
        <v>7747.9345703119998</v>
      </c>
      <c r="CV722" s="32">
        <v>227.52406310999999</v>
      </c>
      <c r="CW722" s="32">
        <v>238.80355835</v>
      </c>
      <c r="CX722" s="32">
        <v>969.226074219</v>
      </c>
      <c r="CZ722" s="32">
        <v>1319.551757812</v>
      </c>
      <c r="DA722" s="32">
        <v>1256.6730957029999</v>
      </c>
      <c r="DB722" s="32">
        <v>114.984901428</v>
      </c>
      <c r="DC722" s="34">
        <v>2628</v>
      </c>
      <c r="DD722" s="32">
        <v>2488.87109375</v>
      </c>
      <c r="DE722" s="32">
        <v>549.49841308600003</v>
      </c>
      <c r="DG722" s="32">
        <v>0.810000002</v>
      </c>
      <c r="DI722" s="32">
        <v>71.285980225000003</v>
      </c>
      <c r="DJ722" s="32">
        <v>288</v>
      </c>
      <c r="DK722" s="32">
        <v>216.28732299800001</v>
      </c>
      <c r="DL722" s="32">
        <v>9680.353515625</v>
      </c>
      <c r="DM722" s="32">
        <v>1132.297485352</v>
      </c>
      <c r="DN722" s="32">
        <v>2309.4956054690001</v>
      </c>
      <c r="DO722" s="32">
        <v>288</v>
      </c>
      <c r="DP722" s="32">
        <v>409.7</v>
      </c>
      <c r="DQ722" s="34">
        <v>1188</v>
      </c>
      <c r="DS722" s="32">
        <v>19.8</v>
      </c>
      <c r="DT722" s="32">
        <v>750.80773925799997</v>
      </c>
      <c r="DU722" s="32">
        <v>97.75</v>
      </c>
      <c r="DV722" s="32">
        <v>3614.3513183589998</v>
      </c>
      <c r="DW722" s="32">
        <v>1338.8947753909999</v>
      </c>
      <c r="DX722" s="32">
        <v>355</v>
      </c>
      <c r="DY722" s="32">
        <v>366.081298828</v>
      </c>
      <c r="EA722">
        <v>9.2669999999999995</v>
      </c>
      <c r="EB722" s="32">
        <v>489.286865234</v>
      </c>
      <c r="EC722" s="32">
        <v>676.59997558600003</v>
      </c>
    </row>
    <row r="723" spans="1:133">
      <c r="A723" s="33">
        <v>44873</v>
      </c>
      <c r="B723" s="32">
        <v>561.60644531200001</v>
      </c>
      <c r="C723" s="32">
        <v>6657.2163085940001</v>
      </c>
      <c r="D723" s="32">
        <v>1308.9748535159999</v>
      </c>
      <c r="E723" s="32">
        <v>2915.5942382809999</v>
      </c>
      <c r="F723" s="32">
        <v>725.230957031</v>
      </c>
      <c r="G723" s="32">
        <v>2616.2985839839998</v>
      </c>
      <c r="H723" s="32">
        <v>380.62216186500001</v>
      </c>
      <c r="I723" s="32">
        <v>127.57039642300001</v>
      </c>
      <c r="J723" s="32">
        <v>2313.1042480470001</v>
      </c>
      <c r="K723" s="32">
        <v>1550.686889648</v>
      </c>
      <c r="L723" s="32">
        <v>10653.979492188</v>
      </c>
      <c r="M723" s="32">
        <v>428.08822631800001</v>
      </c>
      <c r="N723" s="32">
        <v>211.11407470699999</v>
      </c>
      <c r="O723" s="32">
        <v>823.99896240199996</v>
      </c>
      <c r="P723" s="32">
        <v>806.74676513700001</v>
      </c>
      <c r="Q723" s="32">
        <v>108.292297363</v>
      </c>
      <c r="R723" s="32">
        <v>783.67871093799999</v>
      </c>
      <c r="S723" s="32">
        <v>1084.6740722659999</v>
      </c>
      <c r="T723" s="32">
        <v>95.821311950999998</v>
      </c>
      <c r="U723" s="32">
        <v>4781.0864257809999</v>
      </c>
      <c r="V723" s="32">
        <v>2201.5322265619998</v>
      </c>
      <c r="W723" s="32">
        <v>1254.699829102</v>
      </c>
      <c r="X723" s="32">
        <v>76.895416260000005</v>
      </c>
      <c r="Y723" s="32">
        <v>179.06410217300001</v>
      </c>
      <c r="Z723" s="32">
        <v>3395.2583007809999</v>
      </c>
      <c r="AA723" s="32">
        <v>301.05184936500001</v>
      </c>
      <c r="AB723" s="32">
        <v>910.45013427699996</v>
      </c>
      <c r="AC723" s="32">
        <v>5681.6298828119998</v>
      </c>
      <c r="AD723" s="32">
        <v>2715.0773925779999</v>
      </c>
      <c r="AE723" s="32">
        <v>1743.3338623049999</v>
      </c>
      <c r="AF723" s="32">
        <v>258.36343383799999</v>
      </c>
      <c r="AG723" s="32">
        <v>1834.5509033200001</v>
      </c>
      <c r="AH723" s="32">
        <v>547.02911376999998</v>
      </c>
      <c r="AI723" s="32">
        <v>433.25894165</v>
      </c>
      <c r="AJ723" s="32">
        <v>1323.9558105470001</v>
      </c>
      <c r="AK723" s="32">
        <v>3632.748046875</v>
      </c>
      <c r="AL723" s="32">
        <v>571.772949219</v>
      </c>
      <c r="AM723" s="32">
        <v>979.1484375</v>
      </c>
      <c r="AN723" s="32">
        <v>2793.5920410160002</v>
      </c>
      <c r="AO723" s="32">
        <v>278.11346435500002</v>
      </c>
      <c r="AP723" s="32">
        <v>2565.2802734380002</v>
      </c>
      <c r="AQ723" s="32">
        <v>884.28137206999997</v>
      </c>
      <c r="AR723" s="32">
        <v>2130.9948730470001</v>
      </c>
      <c r="AS723" s="32">
        <v>2769.091796875</v>
      </c>
      <c r="AT723" s="32">
        <v>1973.8176269529999</v>
      </c>
      <c r="AU723" s="32">
        <v>881.41589355500003</v>
      </c>
      <c r="AV723" s="32">
        <v>179.98870849599999</v>
      </c>
      <c r="AW723" s="32">
        <v>1385.6319580080001</v>
      </c>
      <c r="AX723" s="32">
        <v>589.67877197300004</v>
      </c>
      <c r="AY723" s="32">
        <v>644.22784423799999</v>
      </c>
      <c r="AZ723" s="32">
        <v>485.09085083000002</v>
      </c>
      <c r="BA723" s="32">
        <v>107.883903503</v>
      </c>
      <c r="BB723" s="32">
        <v>1457.2504882809999</v>
      </c>
      <c r="BC723" s="32">
        <v>3062.1083984380002</v>
      </c>
      <c r="BD723" s="32">
        <v>1928.8200683590001</v>
      </c>
      <c r="BE723" s="32">
        <v>541.02368164100005</v>
      </c>
      <c r="BF723" s="32">
        <v>513.23559570299994</v>
      </c>
      <c r="BG723" s="32">
        <v>218.947753906</v>
      </c>
      <c r="BH723" s="32">
        <v>453.02383422899999</v>
      </c>
      <c r="BI723" s="32">
        <v>11785</v>
      </c>
      <c r="BJ723" s="32">
        <v>4752.5063476559999</v>
      </c>
      <c r="BK723" s="32">
        <v>117.283172607</v>
      </c>
      <c r="BL723" s="32">
        <v>1665.0317382809999</v>
      </c>
      <c r="BM723" s="32">
        <v>3347.5241699220001</v>
      </c>
      <c r="BN723" s="32">
        <v>948.13549804700006</v>
      </c>
      <c r="BO723" s="32">
        <v>3193.6799316410002</v>
      </c>
      <c r="BP723" s="32">
        <v>11251.159179688</v>
      </c>
      <c r="BQ723" s="32">
        <v>1252.6616210940001</v>
      </c>
      <c r="BR723" s="32">
        <v>5105.9404296880002</v>
      </c>
      <c r="BS723" s="32">
        <v>2065.8781738279999</v>
      </c>
      <c r="BT723" s="32">
        <v>1847.3585205080001</v>
      </c>
      <c r="BU723" s="32">
        <v>88.440002441000004</v>
      </c>
      <c r="BV723" s="32">
        <v>1014.14453125</v>
      </c>
      <c r="BW723" s="32">
        <v>371.94250488300003</v>
      </c>
      <c r="BX723" s="32">
        <v>1584.411499023</v>
      </c>
      <c r="BY723" s="32">
        <v>749.90435791000004</v>
      </c>
      <c r="BZ723" s="32">
        <v>737</v>
      </c>
      <c r="CA723" s="32">
        <v>821.79559326200001</v>
      </c>
      <c r="CB723" s="32">
        <v>224.980178833</v>
      </c>
      <c r="CC723" s="32">
        <v>42.804691314999999</v>
      </c>
      <c r="CD723" s="32">
        <v>239.50112915</v>
      </c>
      <c r="CE723" s="32">
        <v>417.856201172</v>
      </c>
      <c r="CF723" s="32">
        <v>5384.6435546880002</v>
      </c>
      <c r="CG723" s="32">
        <v>3889.9892578119998</v>
      </c>
      <c r="CH723" s="32">
        <v>8.0491361619999999</v>
      </c>
      <c r="CI723" s="32">
        <v>2403.7890625</v>
      </c>
      <c r="CJ723" s="32">
        <v>504.486419678</v>
      </c>
      <c r="CK723" s="32">
        <v>106.187690735</v>
      </c>
      <c r="CL723" s="32">
        <v>433.25894165</v>
      </c>
      <c r="CM723" s="32">
        <v>154.038894653</v>
      </c>
      <c r="CN723" s="32">
        <v>912.648925781</v>
      </c>
      <c r="CO723" s="32">
        <v>894.34741210899995</v>
      </c>
      <c r="CP723" s="32">
        <v>786.40368652300003</v>
      </c>
      <c r="CQ723" s="32">
        <v>4533.076171875</v>
      </c>
      <c r="CR723" s="32">
        <v>4053.3220214839998</v>
      </c>
      <c r="CS723" s="32">
        <v>1482.6899414059999</v>
      </c>
      <c r="CT723" s="32">
        <v>703.59997558600003</v>
      </c>
      <c r="CU723" s="32">
        <v>7783.9248046880002</v>
      </c>
      <c r="CV723" s="32">
        <v>230.12205505399999</v>
      </c>
      <c r="CW723" s="32">
        <v>239.10307312</v>
      </c>
      <c r="CX723" s="32">
        <v>965.86480712900004</v>
      </c>
      <c r="CZ723" s="32">
        <v>1386.5290527340001</v>
      </c>
      <c r="DA723" s="32">
        <v>1312.1364746090001</v>
      </c>
      <c r="DB723" s="32">
        <v>117.034629822</v>
      </c>
      <c r="DC723" s="34">
        <v>2588</v>
      </c>
      <c r="DD723" s="32">
        <v>2554.8410644529999</v>
      </c>
      <c r="DE723" s="32">
        <v>559.89276123000002</v>
      </c>
      <c r="DG723" s="32">
        <v>0.810000002</v>
      </c>
      <c r="DI723" s="32">
        <v>73.063652039000004</v>
      </c>
      <c r="DJ723" s="32">
        <v>296.3</v>
      </c>
      <c r="DK723" s="32">
        <v>229.28656005900001</v>
      </c>
      <c r="DL723" s="32">
        <v>9698.3466796880002</v>
      </c>
      <c r="DM723" s="32">
        <v>1152.775756836</v>
      </c>
      <c r="DN723" s="32">
        <v>2313.4912109380002</v>
      </c>
      <c r="DO723" s="32">
        <v>296.3</v>
      </c>
      <c r="DP723" s="32">
        <v>406.1</v>
      </c>
      <c r="DQ723" s="34">
        <v>1188</v>
      </c>
      <c r="DS723" s="32">
        <v>20.399999999999999</v>
      </c>
      <c r="DT723" s="32">
        <v>769.30902099599996</v>
      </c>
      <c r="DU723" s="32">
        <v>97.25</v>
      </c>
      <c r="DV723" s="32">
        <v>3714.3056640619998</v>
      </c>
      <c r="DW723" s="32">
        <v>1201.8129882809999</v>
      </c>
      <c r="DX723" s="32">
        <v>364.2</v>
      </c>
      <c r="DY723" s="32">
        <v>381.576263428</v>
      </c>
      <c r="EA723">
        <v>9.2349999999999994</v>
      </c>
      <c r="EB723" s="32">
        <v>489.286865234</v>
      </c>
      <c r="EC723" s="32">
        <v>696</v>
      </c>
    </row>
    <row r="724" spans="1:133">
      <c r="A724" s="33">
        <v>44874</v>
      </c>
      <c r="B724" s="32">
        <v>563.00549316399997</v>
      </c>
      <c r="C724" s="32">
        <v>6647.2202148440001</v>
      </c>
      <c r="D724" s="32">
        <v>1298.4790039059999</v>
      </c>
      <c r="E724" s="32">
        <v>2935.5842285160002</v>
      </c>
      <c r="F724" s="32">
        <v>734.62622070299994</v>
      </c>
      <c r="G724" s="32">
        <v>2635.2790527339998</v>
      </c>
      <c r="H724" s="32">
        <v>381.42092895500002</v>
      </c>
      <c r="I724" s="32">
        <v>127.88523864699999</v>
      </c>
      <c r="J724" s="32">
        <v>2323.1003417970001</v>
      </c>
      <c r="K724" s="32">
        <v>1605.6579589840001</v>
      </c>
      <c r="L724" s="32">
        <v>10839.874023438</v>
      </c>
      <c r="M724" s="32">
        <v>426.34420776399998</v>
      </c>
      <c r="N724" s="32">
        <v>211.71385192899999</v>
      </c>
      <c r="O724" s="32">
        <v>816.80590820299994</v>
      </c>
      <c r="P724" s="32">
        <v>821.14221191399997</v>
      </c>
      <c r="Q724" s="32">
        <v>107.304550171</v>
      </c>
      <c r="R724" s="32">
        <v>790.47418212900004</v>
      </c>
      <c r="S724" s="32">
        <v>1072.683227539</v>
      </c>
      <c r="T724" s="32">
        <v>97.838401794000006</v>
      </c>
      <c r="U724" s="32">
        <v>4714.7373046880002</v>
      </c>
      <c r="V724" s="32">
        <v>2212.5297851559999</v>
      </c>
      <c r="W724" s="32">
        <v>1252.2014160159999</v>
      </c>
      <c r="X724" s="32">
        <v>77.535049438000001</v>
      </c>
      <c r="Y724" s="32">
        <v>177.51702880900001</v>
      </c>
      <c r="Z724" s="32">
        <v>3465.1154785160002</v>
      </c>
      <c r="AA724" s="32">
        <v>300.55242919900002</v>
      </c>
      <c r="AB724" s="32">
        <v>918.45611572300004</v>
      </c>
      <c r="AC724" s="32">
        <v>5677.6323242190001</v>
      </c>
      <c r="AD724" s="32">
        <v>2664.9143066410002</v>
      </c>
      <c r="AE724" s="32">
        <v>1746.332641602</v>
      </c>
      <c r="AF724" s="32">
        <v>255.111526489</v>
      </c>
      <c r="AG724" s="32">
        <v>1832.0883789059999</v>
      </c>
      <c r="AH724" s="32">
        <v>553.82684326200001</v>
      </c>
      <c r="AI724" s="32">
        <v>425.67019653300002</v>
      </c>
      <c r="AJ724" s="32">
        <v>1303.9641113279999</v>
      </c>
      <c r="AK724" s="32">
        <v>3623.2512207029999</v>
      </c>
      <c r="AL724" s="32">
        <v>550.38146972699997</v>
      </c>
      <c r="AM724" s="32">
        <v>986.14093017599998</v>
      </c>
      <c r="AN724" s="32">
        <v>2808.1423339839998</v>
      </c>
      <c r="AO724" s="32">
        <v>286.160980225</v>
      </c>
      <c r="AP724" s="32">
        <v>2533.3017578119998</v>
      </c>
      <c r="AQ724" s="32">
        <v>875.74133300799997</v>
      </c>
      <c r="AR724" s="32">
        <v>2148.9609375</v>
      </c>
      <c r="AS724" s="32">
        <v>2767.0922851559999</v>
      </c>
      <c r="AT724" s="32">
        <v>1970.3205566409999</v>
      </c>
      <c r="AU724" s="32">
        <v>905.40002441399997</v>
      </c>
      <c r="AV724" s="32">
        <v>179.28990173299999</v>
      </c>
      <c r="AW724" s="32">
        <v>1405.811889648</v>
      </c>
      <c r="AX724" s="32">
        <v>597.06738281200001</v>
      </c>
      <c r="AY724" s="32">
        <v>660.72094726600005</v>
      </c>
      <c r="AZ724" s="32">
        <v>481.49533081099997</v>
      </c>
      <c r="BA724" s="32">
        <v>107.433959961</v>
      </c>
      <c r="BB724" s="32">
        <v>1508.2243652340001</v>
      </c>
      <c r="BC724" s="32">
        <v>3055.6125488279999</v>
      </c>
      <c r="BD724" s="32">
        <v>1985.7999267580001</v>
      </c>
      <c r="BE724" s="32">
        <v>540.823730469</v>
      </c>
      <c r="BF724" s="32">
        <v>520.23333740199996</v>
      </c>
      <c r="BG724" s="32">
        <v>218.14866638199999</v>
      </c>
      <c r="BH724" s="32">
        <v>451.87658691399997</v>
      </c>
      <c r="BI724" s="32">
        <v>11465</v>
      </c>
      <c r="BJ724" s="32">
        <v>4706.5205078119998</v>
      </c>
      <c r="BK724" s="32">
        <v>115.685447693</v>
      </c>
      <c r="BL724" s="32">
        <v>1675.2996826169999</v>
      </c>
      <c r="BM724" s="32">
        <v>3385.9499511720001</v>
      </c>
      <c r="BN724" s="32">
        <v>938.14050293000003</v>
      </c>
      <c r="BO724" s="32">
        <v>3185.6860351559999</v>
      </c>
      <c r="BP724" s="32">
        <v>11276.151367188</v>
      </c>
      <c r="BQ724" s="32">
        <v>1280.132202148</v>
      </c>
      <c r="BR724" s="32">
        <v>5113.9321289059999</v>
      </c>
      <c r="BS724" s="32">
        <v>2043.900756836</v>
      </c>
      <c r="BT724" s="32">
        <v>1871.690429688</v>
      </c>
      <c r="BU724" s="32">
        <v>88.620002747000001</v>
      </c>
      <c r="BV724" s="32">
        <v>1006.813415527</v>
      </c>
      <c r="BW724" s="32">
        <v>373.33972168000003</v>
      </c>
      <c r="BX724" s="32">
        <v>1612.3835449220001</v>
      </c>
      <c r="BY724" s="32">
        <v>753.903808594</v>
      </c>
      <c r="BZ724" s="32">
        <v>739</v>
      </c>
      <c r="CA724" s="32">
        <v>827.98956298799999</v>
      </c>
      <c r="CB724" s="32">
        <v>225.97921752900001</v>
      </c>
      <c r="CC724" s="32">
        <v>42.519992827999999</v>
      </c>
      <c r="CD724" s="32">
        <v>236.70463562</v>
      </c>
      <c r="CE724" s="32">
        <v>416.85726928700001</v>
      </c>
      <c r="CF724" s="32">
        <v>5416.6235351559999</v>
      </c>
      <c r="CG724" s="32">
        <v>3873.9975585940001</v>
      </c>
      <c r="CH724" s="32">
        <v>7.9188046459999999</v>
      </c>
      <c r="CI724" s="32">
        <v>2350.0537109380002</v>
      </c>
      <c r="CJ724" s="32">
        <v>490.73727416999998</v>
      </c>
      <c r="CK724" s="32">
        <v>104.04874420199999</v>
      </c>
      <c r="CL724" s="32">
        <v>425.67019653300002</v>
      </c>
      <c r="CM724" s="32">
        <v>154.25872802699999</v>
      </c>
      <c r="CN724" s="32">
        <v>912.648925781</v>
      </c>
      <c r="CO724" s="32">
        <v>905.33941650400004</v>
      </c>
      <c r="CP724" s="32">
        <v>800.19671630899995</v>
      </c>
      <c r="CQ724" s="32">
        <v>4549.0629882809999</v>
      </c>
      <c r="CR724" s="32">
        <v>4066.8110351559999</v>
      </c>
      <c r="CS724" s="32">
        <v>1487.1883544919999</v>
      </c>
      <c r="CT724" s="32">
        <v>668.40002441399997</v>
      </c>
      <c r="CU724" s="32">
        <v>7885.8974609380002</v>
      </c>
      <c r="CV724" s="32">
        <v>228.12361145</v>
      </c>
      <c r="CW724" s="32">
        <v>235.908370972</v>
      </c>
      <c r="CX724" s="32">
        <v>969.226074219</v>
      </c>
      <c r="CZ724" s="32">
        <v>1399.5246582029999</v>
      </c>
      <c r="DA724" s="32">
        <v>1327.626342773</v>
      </c>
      <c r="DB724" s="32">
        <v>113.08515167199999</v>
      </c>
      <c r="DC724" s="34">
        <v>2620</v>
      </c>
      <c r="DD724" s="32">
        <v>2590.8247070309999</v>
      </c>
      <c r="DE724" s="32">
        <v>559.09320068399995</v>
      </c>
      <c r="DG724" s="32">
        <v>0.810000002</v>
      </c>
      <c r="DI724" s="32">
        <v>69.907806395999998</v>
      </c>
      <c r="DJ724" s="32">
        <v>307.7</v>
      </c>
      <c r="DK724" s="32">
        <v>231.586425781</v>
      </c>
      <c r="DL724" s="32">
        <v>9758.32421875</v>
      </c>
      <c r="DM724" s="32">
        <v>1135.7938232419999</v>
      </c>
      <c r="DN724" s="32">
        <v>2321.9819335940001</v>
      </c>
      <c r="DO724" s="32">
        <v>307.7</v>
      </c>
      <c r="DP724" s="32">
        <v>388.2</v>
      </c>
      <c r="DQ724" s="34">
        <v>1188</v>
      </c>
      <c r="DS724" s="32">
        <v>20.66</v>
      </c>
      <c r="DT724" s="32">
        <v>780.92614746100003</v>
      </c>
      <c r="DU724" s="32">
        <v>97.75</v>
      </c>
      <c r="DV724" s="32">
        <v>3688.3176269529999</v>
      </c>
      <c r="DW724" s="32">
        <v>1117.310546875</v>
      </c>
      <c r="DX724" s="32">
        <v>351</v>
      </c>
      <c r="DY724" s="32">
        <v>380.77648925800003</v>
      </c>
      <c r="EA724">
        <v>9.4149999999999991</v>
      </c>
      <c r="EB724" s="32">
        <v>489.286865234</v>
      </c>
      <c r="EC724" s="32">
        <v>688</v>
      </c>
    </row>
    <row r="725" spans="1:133">
      <c r="A725" s="33">
        <v>44875</v>
      </c>
      <c r="B725" s="32">
        <v>562.40588378899997</v>
      </c>
      <c r="C725" s="32">
        <v>7093.0341796880002</v>
      </c>
      <c r="D725" s="32">
        <v>1350.9578857419999</v>
      </c>
      <c r="E725" s="32">
        <v>3040.5336914059999</v>
      </c>
      <c r="F725" s="32">
        <v>759.01385498000002</v>
      </c>
      <c r="G725" s="32">
        <v>2714.1977539059999</v>
      </c>
      <c r="H725" s="32">
        <v>404.58578491200001</v>
      </c>
      <c r="I725" s="32">
        <v>134.41822814899999</v>
      </c>
      <c r="J725" s="32">
        <v>2376.0795898440001</v>
      </c>
      <c r="K725" s="32">
        <v>1620.6501464840001</v>
      </c>
      <c r="L725" s="32">
        <v>11151.69921875</v>
      </c>
      <c r="M725" s="32">
        <v>424.06359863300003</v>
      </c>
      <c r="N725" s="32">
        <v>230.706100464</v>
      </c>
      <c r="O725" s="32">
        <v>843.18029785199997</v>
      </c>
      <c r="P725" s="32">
        <v>853.731933594</v>
      </c>
      <c r="Q725" s="32">
        <v>109.664306641</v>
      </c>
      <c r="R725" s="32">
        <v>857.22973632799994</v>
      </c>
      <c r="S725" s="32">
        <v>1152.6223144529999</v>
      </c>
      <c r="T725" s="32">
        <v>103.899627686</v>
      </c>
      <c r="U725" s="32">
        <v>5052.3403320309999</v>
      </c>
      <c r="V725" s="32">
        <v>2328.5051269529999</v>
      </c>
      <c r="W725" s="32">
        <v>1299.1713867190001</v>
      </c>
      <c r="X725" s="32">
        <v>83.251739502000007</v>
      </c>
      <c r="Y725" s="32">
        <v>184.95310974099999</v>
      </c>
      <c r="Z725" s="32">
        <v>3661.2902832029999</v>
      </c>
      <c r="AA725" s="32">
        <v>313.23776245099998</v>
      </c>
      <c r="AB725" s="32">
        <v>947.68731689499998</v>
      </c>
      <c r="AC725" s="32">
        <v>5675.6342773440001</v>
      </c>
      <c r="AD725" s="32">
        <v>2824.3610839839998</v>
      </c>
      <c r="AE725" s="32">
        <v>1792.814819336</v>
      </c>
      <c r="AF725" s="32">
        <v>264.23773193400001</v>
      </c>
      <c r="AG725" s="32">
        <v>1849.8182373049999</v>
      </c>
      <c r="AH725" s="32">
        <v>570.82159423799999</v>
      </c>
      <c r="AI725" s="32">
        <v>436.75375366200001</v>
      </c>
      <c r="AJ725" s="32">
        <v>1355.4428710940001</v>
      </c>
      <c r="AK725" s="32">
        <v>3721.2175292970001</v>
      </c>
      <c r="AL725" s="32">
        <v>557.77844238299997</v>
      </c>
      <c r="AM725" s="32">
        <v>1021.402954102</v>
      </c>
      <c r="AN725" s="32">
        <v>2798.4421386720001</v>
      </c>
      <c r="AO725" s="32">
        <v>279.51309204099999</v>
      </c>
      <c r="AP725" s="32">
        <v>2562.5290527339998</v>
      </c>
      <c r="AQ725" s="32">
        <v>902.13775634800004</v>
      </c>
      <c r="AR725" s="32">
        <v>2089.0737304690001</v>
      </c>
      <c r="AS725" s="32">
        <v>2957.0300292970001</v>
      </c>
      <c r="AT725" s="32">
        <v>1973.8176269529999</v>
      </c>
      <c r="AU725" s="32">
        <v>945.37359619100005</v>
      </c>
      <c r="AV725" s="32">
        <v>187.775222778</v>
      </c>
      <c r="AW725" s="32">
        <v>1406.8107910159999</v>
      </c>
      <c r="AX725" s="32">
        <v>631.81311035199997</v>
      </c>
      <c r="AY725" s="32">
        <v>657.722167969</v>
      </c>
      <c r="AZ725" s="32">
        <v>470.20773315399998</v>
      </c>
      <c r="BA725" s="32">
        <v>116.332633972</v>
      </c>
      <c r="BB725" s="32">
        <v>1536.7097167970001</v>
      </c>
      <c r="BC725" s="32">
        <v>3130.06640625</v>
      </c>
      <c r="BD725" s="32">
        <v>2084.2651367190001</v>
      </c>
      <c r="BE725" s="32">
        <v>562.61657714800003</v>
      </c>
      <c r="BF725" s="32">
        <v>548.62414550799997</v>
      </c>
      <c r="BG725" s="32">
        <v>212.593093872</v>
      </c>
      <c r="BH725" s="32">
        <v>464.660888672</v>
      </c>
      <c r="BI725" s="32">
        <v>11645</v>
      </c>
      <c r="BJ725" s="32">
        <v>4739.509765625</v>
      </c>
      <c r="BK725" s="32">
        <v>120.17904663100001</v>
      </c>
      <c r="BL725" s="32">
        <v>1722.316040039</v>
      </c>
      <c r="BM725" s="32">
        <v>3310.0969238279999</v>
      </c>
      <c r="BN725" s="32">
        <v>960.72937011700003</v>
      </c>
      <c r="BO725" s="32">
        <v>3293.1081542970001</v>
      </c>
      <c r="BP725" s="32">
        <v>11875.946289062</v>
      </c>
      <c r="BQ725" s="32">
        <v>1376.529296875</v>
      </c>
      <c r="BR725" s="32">
        <v>5142.9033203119998</v>
      </c>
      <c r="BS725" s="32">
        <v>2134.8073730470001</v>
      </c>
      <c r="BT725" s="32">
        <v>1910.9959716799999</v>
      </c>
      <c r="BU725" s="32">
        <v>85.959999084000003</v>
      </c>
      <c r="BV725" s="32">
        <v>1032.716796875</v>
      </c>
      <c r="BW725" s="32">
        <v>356.47402954099999</v>
      </c>
      <c r="BX725" s="32">
        <v>1666.8289794919999</v>
      </c>
      <c r="BY725" s="32">
        <v>799.897949219</v>
      </c>
      <c r="BZ725" s="32">
        <v>778</v>
      </c>
      <c r="CA725" s="32">
        <v>890.52838134800004</v>
      </c>
      <c r="CB725" s="32">
        <v>236.66874694800001</v>
      </c>
      <c r="CC725" s="32">
        <v>43.254219055</v>
      </c>
      <c r="CD725" s="32">
        <v>239.70086669899999</v>
      </c>
      <c r="CE725" s="32">
        <v>450.52151489300002</v>
      </c>
      <c r="CF725" s="32">
        <v>5676.4614257809999</v>
      </c>
      <c r="CG725" s="32">
        <v>4014.9245605470001</v>
      </c>
      <c r="CH725" s="32">
        <v>8.6288909910000005</v>
      </c>
      <c r="CI725" s="32">
        <v>2282.7131347660002</v>
      </c>
      <c r="CJ725" s="32">
        <v>481.89172363300003</v>
      </c>
      <c r="CK725" s="32">
        <v>105.707931519</v>
      </c>
      <c r="CL725" s="32">
        <v>436.75375366200001</v>
      </c>
      <c r="CM725" s="32">
        <v>156.85633850100001</v>
      </c>
      <c r="CN725" s="32">
        <v>934.64031982400002</v>
      </c>
      <c r="CO725" s="32">
        <v>964.79608154300001</v>
      </c>
      <c r="CP725" s="32">
        <v>776.60864257799994</v>
      </c>
      <c r="CQ725" s="32">
        <v>4619.001953125</v>
      </c>
      <c r="CR725" s="32">
        <v>4039.8325195309999</v>
      </c>
      <c r="CS725" s="32">
        <v>1522.2762451169999</v>
      </c>
      <c r="CT725" s="32">
        <v>713.20001220699999</v>
      </c>
      <c r="CU725" s="32">
        <v>8069.8486328119998</v>
      </c>
      <c r="CV725" s="32">
        <v>227.72390747099999</v>
      </c>
      <c r="CW725" s="32">
        <v>246.39097595199999</v>
      </c>
      <c r="CX725" s="32">
        <v>977.332519531</v>
      </c>
      <c r="CZ725" s="32">
        <v>1459.5043945309999</v>
      </c>
      <c r="DA725" s="32">
        <v>1333.6223144529999</v>
      </c>
      <c r="DB725" s="32">
        <v>119.984237671</v>
      </c>
      <c r="DC725" s="34">
        <v>2662</v>
      </c>
      <c r="DD725" s="32">
        <v>2752.7512207029999</v>
      </c>
      <c r="DE725" s="32">
        <v>600.47045898399995</v>
      </c>
      <c r="DG725" s="32">
        <v>0.810000002</v>
      </c>
      <c r="DI725" s="32">
        <v>72.164833068999997</v>
      </c>
      <c r="DJ725" s="32">
        <v>316</v>
      </c>
      <c r="DK725" s="32">
        <v>237.48606872600001</v>
      </c>
      <c r="DL725" s="32">
        <v>10471.057617188</v>
      </c>
      <c r="DM725" s="32">
        <v>1229.1948242190001</v>
      </c>
      <c r="DN725" s="32">
        <v>2317.4868164059999</v>
      </c>
      <c r="DO725" s="32">
        <v>316</v>
      </c>
      <c r="DP725" s="32">
        <v>374.9</v>
      </c>
      <c r="DQ725" s="34">
        <v>1189</v>
      </c>
      <c r="DS725" s="32">
        <v>20.58</v>
      </c>
      <c r="DT725" s="32">
        <v>808.46295166000004</v>
      </c>
      <c r="DU725" s="32">
        <v>98</v>
      </c>
      <c r="DV725" s="32">
        <v>3910.2163085940001</v>
      </c>
      <c r="DW725" s="32">
        <v>1122.005249023</v>
      </c>
      <c r="DX725" s="32">
        <v>355</v>
      </c>
      <c r="DY725" s="32">
        <v>399.770355225</v>
      </c>
      <c r="EA725">
        <v>9.407</v>
      </c>
      <c r="EB725" s="32">
        <v>489.286865234</v>
      </c>
      <c r="EC725" s="32">
        <v>735.79998779300001</v>
      </c>
    </row>
    <row r="726" spans="1:133">
      <c r="A726" s="33">
        <v>44876</v>
      </c>
      <c r="B726" s="32">
        <v>565.20397949200003</v>
      </c>
      <c r="C726" s="32">
        <v>7057.048828125</v>
      </c>
      <c r="D726" s="32">
        <v>1428.9265136720001</v>
      </c>
      <c r="E726" s="32">
        <v>2931.5861816410002</v>
      </c>
      <c r="F726" s="32">
        <v>755.61553955099998</v>
      </c>
      <c r="G726" s="32">
        <v>2674.2390136720001</v>
      </c>
      <c r="H726" s="32">
        <v>402.48895263700001</v>
      </c>
      <c r="I726" s="32">
        <v>135.520187378</v>
      </c>
      <c r="J726" s="32">
        <v>2234.134765625</v>
      </c>
      <c r="K726" s="32">
        <v>1578.1723632809999</v>
      </c>
      <c r="L726" s="32">
        <v>10592.014648438</v>
      </c>
      <c r="M726" s="32">
        <v>420.53085327100001</v>
      </c>
      <c r="N726" s="32">
        <v>224.50865173299999</v>
      </c>
      <c r="O726" s="32">
        <v>866.55761718799999</v>
      </c>
      <c r="P726" s="32">
        <v>865.92810058600003</v>
      </c>
      <c r="Q726" s="32">
        <v>109.755767822</v>
      </c>
      <c r="R726" s="32">
        <v>852.6328125</v>
      </c>
      <c r="S726" s="32">
        <v>1206.081665039</v>
      </c>
      <c r="T726" s="32">
        <v>104.149261475</v>
      </c>
      <c r="U726" s="32">
        <v>4964.5244140619998</v>
      </c>
      <c r="V726" s="32">
        <v>2356.4992675779999</v>
      </c>
      <c r="W726" s="32">
        <v>1296.6729736330001</v>
      </c>
      <c r="X726" s="32">
        <v>82.252304077000005</v>
      </c>
      <c r="Y726" s="32">
        <v>188.79586792000001</v>
      </c>
      <c r="Z726" s="32">
        <v>3674.6875</v>
      </c>
      <c r="AA726" s="32">
        <v>318.132080078</v>
      </c>
      <c r="AB726" s="32">
        <v>928.32397460899995</v>
      </c>
      <c r="AC726" s="32">
        <v>5551.7294921880002</v>
      </c>
      <c r="AD726" s="32">
        <v>2875.419921875</v>
      </c>
      <c r="AE726" s="32">
        <v>1758.328125</v>
      </c>
      <c r="AF726" s="32">
        <v>266.65032959000001</v>
      </c>
      <c r="AG726" s="32">
        <v>1761.661499023</v>
      </c>
      <c r="AH726" s="32">
        <v>574.42047119100005</v>
      </c>
      <c r="AI726" s="32">
        <v>437.75225830099998</v>
      </c>
      <c r="AJ726" s="32">
        <v>1360.440795898</v>
      </c>
      <c r="AK726" s="32">
        <v>3617.7531738279999</v>
      </c>
      <c r="AL726" s="32">
        <v>552.38061523399995</v>
      </c>
      <c r="AM726" s="32">
        <v>1004.920715332</v>
      </c>
      <c r="AN726" s="32">
        <v>2842.0920410160002</v>
      </c>
      <c r="AO726" s="32">
        <v>277.41369628899997</v>
      </c>
      <c r="AP726" s="32">
        <v>2583.5170898440001</v>
      </c>
      <c r="AQ726" s="32">
        <v>970.94329833999996</v>
      </c>
      <c r="AR726" s="32">
        <v>1989.760131836</v>
      </c>
      <c r="AS726" s="32">
        <v>2866.0598144529999</v>
      </c>
      <c r="AT726" s="32">
        <v>2011.2856445309999</v>
      </c>
      <c r="AU726" s="32">
        <v>962.36230468799999</v>
      </c>
      <c r="AV726" s="32">
        <v>202.94898986800001</v>
      </c>
      <c r="AW726" s="32">
        <v>1322.2944335940001</v>
      </c>
      <c r="AX726" s="32">
        <v>629.41687011700003</v>
      </c>
      <c r="AY726" s="32">
        <v>606.24395751999998</v>
      </c>
      <c r="AZ726" s="32">
        <v>477.84893798799999</v>
      </c>
      <c r="BA726" s="32">
        <v>120.48200225799999</v>
      </c>
      <c r="BB726" s="32">
        <v>1555.200195312</v>
      </c>
      <c r="BC726" s="32">
        <v>3348.9313964839998</v>
      </c>
      <c r="BD726" s="32">
        <v>2045.278930664</v>
      </c>
      <c r="BE726" s="32">
        <v>541.82342529300001</v>
      </c>
      <c r="BF726" s="32">
        <v>559.62072753899997</v>
      </c>
      <c r="BG726" s="32">
        <v>218.18762207</v>
      </c>
      <c r="BH726" s="32">
        <v>464.82479858400001</v>
      </c>
      <c r="BI726" s="32">
        <v>11670</v>
      </c>
      <c r="BJ726" s="32">
        <v>4772.4995117190001</v>
      </c>
      <c r="BK726" s="32">
        <v>119.629829407</v>
      </c>
      <c r="BL726" s="32">
        <v>1709.88671875</v>
      </c>
      <c r="BM726" s="32">
        <v>3180.8466796880002</v>
      </c>
      <c r="BN726" s="32">
        <v>937.34088134800004</v>
      </c>
      <c r="BO726" s="32">
        <v>3359.5595703119998</v>
      </c>
      <c r="BP726" s="32">
        <v>11860.951171875</v>
      </c>
      <c r="BQ726" s="32">
        <v>1357.5495605470001</v>
      </c>
      <c r="BR726" s="32">
        <v>5392.65625</v>
      </c>
      <c r="BS726" s="32">
        <v>2184.7561035160002</v>
      </c>
      <c r="BT726" s="32">
        <v>1890.4074707029999</v>
      </c>
      <c r="BU726" s="32">
        <v>89.309997558999996</v>
      </c>
      <c r="BV726" s="32">
        <v>1032.228149414</v>
      </c>
      <c r="BW726" s="32">
        <v>384.71649169900002</v>
      </c>
      <c r="BX726" s="32">
        <v>1625.870117188</v>
      </c>
      <c r="BY726" s="32">
        <v>817.69573974599996</v>
      </c>
      <c r="BZ726" s="32">
        <v>793</v>
      </c>
      <c r="CA726" s="32">
        <v>933.68609619100005</v>
      </c>
      <c r="CB726" s="32">
        <v>245.95967102099999</v>
      </c>
      <c r="CC726" s="32">
        <v>43.468990325999997</v>
      </c>
      <c r="CD726" s="32">
        <v>249.28890991200001</v>
      </c>
      <c r="CE726" s="32">
        <v>472.99765014600001</v>
      </c>
      <c r="CF726" s="32">
        <v>5712.4389648440001</v>
      </c>
      <c r="CG726" s="32">
        <v>4034.9145507809999</v>
      </c>
      <c r="CH726" s="32">
        <v>8.8967447279999998</v>
      </c>
      <c r="CI726" s="32">
        <v>2327.0849609380002</v>
      </c>
      <c r="CJ726" s="32">
        <v>482.660888672</v>
      </c>
      <c r="CK726" s="32">
        <v>103.668937683</v>
      </c>
      <c r="CL726" s="32">
        <v>437.75225830099998</v>
      </c>
      <c r="CM726" s="32">
        <v>158.07521057100001</v>
      </c>
      <c r="CN726" s="32">
        <v>930.64196777300003</v>
      </c>
      <c r="CO726" s="32">
        <v>971.29125976600005</v>
      </c>
      <c r="CP726" s="32">
        <v>713.64038085899995</v>
      </c>
      <c r="CQ726" s="32">
        <v>4511.095703125</v>
      </c>
      <c r="CR726" s="32">
        <v>3936.4133300779999</v>
      </c>
      <c r="CS726" s="32">
        <v>1515.0786132809999</v>
      </c>
      <c r="CT726" s="32">
        <v>812</v>
      </c>
      <c r="CU726" s="32">
        <v>8217.8095703119998</v>
      </c>
      <c r="CV726" s="32">
        <v>228.023681641</v>
      </c>
      <c r="CW726" s="32">
        <v>248.786987305</v>
      </c>
      <c r="CX726" s="32">
        <v>955.97882080099998</v>
      </c>
      <c r="CZ726" s="32">
        <v>1434.5128173830001</v>
      </c>
      <c r="DA726" s="32">
        <v>1386.0877685549999</v>
      </c>
      <c r="DB726" s="32">
        <v>124.683624268</v>
      </c>
      <c r="DC726" s="34">
        <v>2816</v>
      </c>
      <c r="DD726" s="32">
        <v>2782.7375488279999</v>
      </c>
      <c r="DE726" s="32">
        <v>612.06414794900002</v>
      </c>
      <c r="DG726" s="32">
        <v>0.810000002</v>
      </c>
      <c r="DI726" s="32">
        <v>77.677558899000005</v>
      </c>
      <c r="DJ726" s="32">
        <v>340</v>
      </c>
      <c r="DK726" s="32">
        <v>247.48548889200001</v>
      </c>
      <c r="DL726" s="32">
        <v>10141.1796875</v>
      </c>
      <c r="DM726" s="32">
        <v>1288.132202148</v>
      </c>
      <c r="DN726" s="32">
        <v>2438.3559570309999</v>
      </c>
      <c r="DO726" s="32">
        <v>340</v>
      </c>
      <c r="DP726" s="32">
        <v>369.5</v>
      </c>
      <c r="DQ726" s="34">
        <v>1189</v>
      </c>
      <c r="DS726" s="32">
        <v>23.15</v>
      </c>
      <c r="DT726" s="32">
        <v>803.29974365199996</v>
      </c>
      <c r="DU726" s="32">
        <v>99</v>
      </c>
      <c r="DV726" s="32">
        <v>3978.1857910160002</v>
      </c>
      <c r="DW726" s="32">
        <v>1075.9981689450001</v>
      </c>
      <c r="DX726" s="32">
        <v>384</v>
      </c>
      <c r="DY726" s="32">
        <v>412.36630249000001</v>
      </c>
      <c r="EA726">
        <v>9.8889999999999993</v>
      </c>
      <c r="EB726" s="32">
        <v>489.286865234</v>
      </c>
      <c r="EC726" s="32">
        <v>768.79998779300001</v>
      </c>
    </row>
    <row r="727" spans="1:133">
      <c r="A727" s="33">
        <v>44879</v>
      </c>
      <c r="B727" s="32">
        <v>576.79583740199996</v>
      </c>
      <c r="C727" s="32">
        <v>7071.04296875</v>
      </c>
      <c r="D727" s="32">
        <v>1411.9333496090001</v>
      </c>
      <c r="E727" s="32">
        <v>2962.5715332029999</v>
      </c>
      <c r="F727" s="32">
        <v>749.61859130899995</v>
      </c>
      <c r="G727" s="32">
        <v>2753.1577148440001</v>
      </c>
      <c r="H727" s="32">
        <v>397.69625854499998</v>
      </c>
      <c r="I727" s="32">
        <v>139.081832886</v>
      </c>
      <c r="J727" s="32">
        <v>2247.1296386720001</v>
      </c>
      <c r="K727" s="32">
        <v>1591.1655273440001</v>
      </c>
      <c r="L727" s="32">
        <v>10861.862304688</v>
      </c>
      <c r="M727" s="32">
        <v>429.563964844</v>
      </c>
      <c r="N727" s="32">
        <v>224.10879516599999</v>
      </c>
      <c r="O727" s="32">
        <v>877.74670410199997</v>
      </c>
      <c r="P727" s="32">
        <v>879.12402343799999</v>
      </c>
      <c r="Q727" s="32">
        <v>108.841140747</v>
      </c>
      <c r="R727" s="32">
        <v>841.04046630899995</v>
      </c>
      <c r="S727" s="32">
        <v>1196.588867188</v>
      </c>
      <c r="T727" s="32">
        <v>103.55013275100001</v>
      </c>
      <c r="U727" s="32">
        <v>4915.7377929690001</v>
      </c>
      <c r="V727" s="32">
        <v>2418.4860839839998</v>
      </c>
      <c r="W727" s="32">
        <v>1282.6818847659999</v>
      </c>
      <c r="X727" s="32">
        <v>83.411636353000006</v>
      </c>
      <c r="Y727" s="32">
        <v>189.644287109</v>
      </c>
      <c r="Z727" s="32">
        <v>3637.3666992190001</v>
      </c>
      <c r="AA727" s="32">
        <v>316.83361816399997</v>
      </c>
      <c r="AB727" s="32">
        <v>939.30895996100003</v>
      </c>
      <c r="AC727" s="32">
        <v>5663.6435546880002</v>
      </c>
      <c r="AD727" s="32">
        <v>2887.0651855470001</v>
      </c>
      <c r="AE727" s="32">
        <v>1753.3299560549999</v>
      </c>
      <c r="AF727" s="32">
        <v>266.86013793900003</v>
      </c>
      <c r="AG727" s="32">
        <v>1795.1512451169999</v>
      </c>
      <c r="AH727" s="32">
        <v>573.22088623000002</v>
      </c>
      <c r="AI727" s="32">
        <v>440.14877319300001</v>
      </c>
      <c r="AJ727" s="32">
        <v>1349.4453125</v>
      </c>
      <c r="AK727" s="32">
        <v>3657.7392578119998</v>
      </c>
      <c r="AL727" s="32">
        <v>584.16802978500004</v>
      </c>
      <c r="AM727" s="32">
        <v>1028.894897461</v>
      </c>
      <c r="AN727" s="32">
        <v>2856.6423339839998</v>
      </c>
      <c r="AO727" s="32">
        <v>281.76235961899999</v>
      </c>
      <c r="AP727" s="32">
        <v>2554.5339355470001</v>
      </c>
      <c r="AQ727" s="32">
        <v>965.411621094</v>
      </c>
      <c r="AR727" s="32">
        <v>2034.176757812</v>
      </c>
      <c r="AS727" s="32">
        <v>2839.0686035160002</v>
      </c>
      <c r="AT727" s="32">
        <v>2028.2712402340001</v>
      </c>
      <c r="AU727" s="32">
        <v>953.36816406200001</v>
      </c>
      <c r="AV727" s="32">
        <v>204.54620361299999</v>
      </c>
      <c r="AW727" s="32">
        <v>1363.6534423830001</v>
      </c>
      <c r="AX727" s="32">
        <v>622.82720947300004</v>
      </c>
      <c r="AY727" s="32">
        <v>631.73315429700006</v>
      </c>
      <c r="AZ727" s="32">
        <v>479.94650268599997</v>
      </c>
      <c r="BA727" s="32">
        <v>119.58215332</v>
      </c>
      <c r="BB727" s="32">
        <v>1561.1970214840001</v>
      </c>
      <c r="BC727" s="32">
        <v>3316.951171875</v>
      </c>
      <c r="BD727" s="32">
        <v>2119.2529296880002</v>
      </c>
      <c r="BE727" s="32">
        <v>533.42614746100003</v>
      </c>
      <c r="BF727" s="32">
        <v>557.22149658199999</v>
      </c>
      <c r="BG727" s="32">
        <v>219.985870361</v>
      </c>
      <c r="BH727" s="32">
        <v>466.13601684600002</v>
      </c>
      <c r="BI727" s="32">
        <v>11430</v>
      </c>
      <c r="BJ727" s="32">
        <v>4757.5048828119998</v>
      </c>
      <c r="BK727" s="32">
        <v>124.772514343</v>
      </c>
      <c r="BL727" s="32">
        <v>1698.5375976559999</v>
      </c>
      <c r="BM727" s="32">
        <v>3249.21484375</v>
      </c>
      <c r="BN727" s="32">
        <v>952.73327636700003</v>
      </c>
      <c r="BO727" s="32">
        <v>3351.0656738279999</v>
      </c>
      <c r="BP727" s="32">
        <v>11880.9453125</v>
      </c>
      <c r="BQ727" s="32">
        <v>1333.5750732419999</v>
      </c>
      <c r="BR727" s="32">
        <v>5401.6469726559999</v>
      </c>
      <c r="BS727" s="32">
        <v>2150.7907714839998</v>
      </c>
      <c r="BT727" s="32">
        <v>1892.2790527340001</v>
      </c>
      <c r="BU727" s="32">
        <v>91.599998474000003</v>
      </c>
      <c r="BV727" s="32">
        <v>1040.0479736330001</v>
      </c>
      <c r="BW727" s="32">
        <v>402.48031616200001</v>
      </c>
      <c r="BX727" s="32">
        <v>1630.3657226559999</v>
      </c>
      <c r="BY727" s="32">
        <v>808.49682617200006</v>
      </c>
      <c r="BZ727" s="32">
        <v>789.5</v>
      </c>
      <c r="CA727" s="32">
        <v>930.48925781200001</v>
      </c>
      <c r="CB727" s="32">
        <v>249.356369019</v>
      </c>
      <c r="CC727" s="32">
        <v>43.558895110999998</v>
      </c>
      <c r="CD727" s="32">
        <v>248.989303589</v>
      </c>
      <c r="CE727" s="32">
        <v>464.50668335</v>
      </c>
      <c r="CF727" s="32">
        <v>5774.400390625</v>
      </c>
      <c r="CG727" s="32">
        <v>4091.8850097660002</v>
      </c>
      <c r="CH727" s="32">
        <v>8.7637176510000003</v>
      </c>
      <c r="CI727" s="32">
        <v>2325.1130371089998</v>
      </c>
      <c r="CJ727" s="32">
        <v>492.27566528300002</v>
      </c>
      <c r="CK727" s="32">
        <v>104.108718872</v>
      </c>
      <c r="CL727" s="32">
        <v>440.14877319300001</v>
      </c>
      <c r="CM727" s="32">
        <v>157.47576904300001</v>
      </c>
      <c r="CN727" s="32">
        <v>926.64361572300004</v>
      </c>
      <c r="CO727" s="32">
        <v>947.30877685500002</v>
      </c>
      <c r="CP727" s="32">
        <v>725.83422851600005</v>
      </c>
      <c r="CQ727" s="32">
        <v>4483.1196289059999</v>
      </c>
      <c r="CR727" s="32">
        <v>4029.3405761720001</v>
      </c>
      <c r="CS727" s="32">
        <v>1534.8718261720001</v>
      </c>
      <c r="CT727" s="32">
        <v>925.59997558600003</v>
      </c>
      <c r="CU727" s="32">
        <v>8019.861328125</v>
      </c>
      <c r="CV727" s="32">
        <v>230.222000122</v>
      </c>
      <c r="CW727" s="32">
        <v>247.78865051299999</v>
      </c>
      <c r="CX727" s="32">
        <v>961.31726074200003</v>
      </c>
      <c r="CZ727" s="32">
        <v>1445.5090332029999</v>
      </c>
      <c r="DA727" s="32">
        <v>1430.5584716799999</v>
      </c>
      <c r="DB727" s="32">
        <v>125.233551025</v>
      </c>
      <c r="DC727" s="34">
        <v>2964</v>
      </c>
      <c r="DD727" s="32">
        <v>2746.75390625</v>
      </c>
      <c r="DE727" s="32">
        <v>616.661621094</v>
      </c>
      <c r="DG727" s="32">
        <v>0.810000002</v>
      </c>
      <c r="DI727" s="32">
        <v>79.774795531999999</v>
      </c>
      <c r="DJ727" s="32">
        <v>338.8</v>
      </c>
      <c r="DK727" s="32">
        <v>250.68528747600001</v>
      </c>
      <c r="DL727" s="32">
        <v>10311.116210938</v>
      </c>
      <c r="DM727" s="32">
        <v>1241.182006836</v>
      </c>
      <c r="DN727" s="32">
        <v>2493.2963867190001</v>
      </c>
      <c r="DO727" s="32">
        <v>338.8</v>
      </c>
      <c r="DP727" s="32">
        <v>377.4</v>
      </c>
      <c r="DQ727" s="34">
        <v>1192</v>
      </c>
      <c r="DS727" s="32">
        <v>23.39</v>
      </c>
      <c r="DT727" s="32">
        <v>823.09185791000004</v>
      </c>
      <c r="DU727" s="32">
        <v>97</v>
      </c>
      <c r="DV727" s="32">
        <v>3980.1845703119998</v>
      </c>
      <c r="DW727" s="32">
        <v>1159.5616455080001</v>
      </c>
      <c r="DX727" s="32">
        <v>402</v>
      </c>
      <c r="DY727" s="32">
        <v>420.863525391</v>
      </c>
      <c r="EA727">
        <v>10.336</v>
      </c>
      <c r="EB727" s="32">
        <v>489.286865234</v>
      </c>
      <c r="EC727" s="32">
        <v>809.40002441399997</v>
      </c>
    </row>
    <row r="728" spans="1:133">
      <c r="A728" s="33">
        <v>44880</v>
      </c>
      <c r="B728" s="32">
        <v>576.39611816399997</v>
      </c>
      <c r="C728" s="32">
        <v>7005.0708007809999</v>
      </c>
      <c r="D728" s="32">
        <v>1399.438476562</v>
      </c>
      <c r="E728" s="32">
        <v>2975.5649414059999</v>
      </c>
      <c r="F728" s="32">
        <v>755.41558837900004</v>
      </c>
      <c r="G728" s="32">
        <v>2685.2277832029999</v>
      </c>
      <c r="H728" s="32">
        <v>395.49957275399998</v>
      </c>
      <c r="I728" s="32">
        <v>136.936965942</v>
      </c>
      <c r="J728" s="32">
        <v>2255.1264648440001</v>
      </c>
      <c r="K728" s="32">
        <v>1599.1613769529999</v>
      </c>
      <c r="L728" s="32">
        <v>10793.901367188</v>
      </c>
      <c r="M728" s="32">
        <v>429.295654297</v>
      </c>
      <c r="N728" s="32">
        <v>222.50946044899999</v>
      </c>
      <c r="O728" s="32">
        <v>869.55474853500004</v>
      </c>
      <c r="P728" s="32">
        <v>857.53070068399995</v>
      </c>
      <c r="Q728" s="32">
        <v>107.011878967</v>
      </c>
      <c r="R728" s="32">
        <v>841.24041748000002</v>
      </c>
      <c r="S728" s="32">
        <v>1197.0883789059999</v>
      </c>
      <c r="T728" s="32">
        <v>103.74984741199999</v>
      </c>
      <c r="U728" s="32">
        <v>4927.4467773440001</v>
      </c>
      <c r="V728" s="32">
        <v>2369.4965820309999</v>
      </c>
      <c r="W728" s="32">
        <v>1293.6750488279999</v>
      </c>
      <c r="X728" s="32">
        <v>86.229995728000006</v>
      </c>
      <c r="Y728" s="32">
        <v>189.49456787099999</v>
      </c>
      <c r="Z728" s="32">
        <v>3614.3996582029999</v>
      </c>
      <c r="AA728" s="32">
        <v>313.337646484</v>
      </c>
      <c r="AB728" s="32">
        <v>933.72332763700001</v>
      </c>
      <c r="AC728" s="32">
        <v>5667.640625</v>
      </c>
      <c r="AD728" s="32">
        <v>2850.3383789059999</v>
      </c>
      <c r="AE728" s="32">
        <v>1741.3344726559999</v>
      </c>
      <c r="AF728" s="32">
        <v>275.67153930699999</v>
      </c>
      <c r="AG728" s="32">
        <v>1819.776000977</v>
      </c>
      <c r="AH728" s="32">
        <v>573.82061767599998</v>
      </c>
      <c r="AI728" s="32">
        <v>436.75375366200001</v>
      </c>
      <c r="AJ728" s="32">
        <v>1351.444702148</v>
      </c>
      <c r="AK728" s="32">
        <v>3612.7548828119998</v>
      </c>
      <c r="AL728" s="32">
        <v>585.16766357400002</v>
      </c>
      <c r="AM728" s="32">
        <v>1006.918579102</v>
      </c>
      <c r="AN728" s="32">
        <v>2812.9924316410002</v>
      </c>
      <c r="AO728" s="32">
        <v>279.01321411100002</v>
      </c>
      <c r="AP728" s="32">
        <v>2546.5380859380002</v>
      </c>
      <c r="AQ728" s="32">
        <v>970.45806884800004</v>
      </c>
      <c r="AR728" s="32">
        <v>2023.1975097659999</v>
      </c>
      <c r="AS728" s="32">
        <v>2850.0649414059999</v>
      </c>
      <c r="AT728" s="32">
        <v>2031.2686767580001</v>
      </c>
      <c r="AU728" s="32">
        <v>958.36492919900002</v>
      </c>
      <c r="AV728" s="32">
        <v>197.059158325</v>
      </c>
      <c r="AW728" s="32">
        <v>1352.8640136720001</v>
      </c>
      <c r="AX728" s="32">
        <v>615.03930664100005</v>
      </c>
      <c r="AY728" s="32">
        <v>624.73614501999998</v>
      </c>
      <c r="AZ728" s="32">
        <v>476.50051879900002</v>
      </c>
      <c r="BA728" s="32">
        <v>119.732124329</v>
      </c>
      <c r="BB728" s="32">
        <v>1555.200195312</v>
      </c>
      <c r="BC728" s="32">
        <v>3342.4353027339998</v>
      </c>
      <c r="BD728" s="32">
        <v>2072.2692871089998</v>
      </c>
      <c r="BE728" s="32">
        <v>531.826660156</v>
      </c>
      <c r="BF728" s="32">
        <v>565.81872558600003</v>
      </c>
      <c r="BG728" s="32">
        <v>215.88987731899999</v>
      </c>
      <c r="BH728" s="32">
        <v>464.98870849600002</v>
      </c>
      <c r="BI728" s="32">
        <v>11455</v>
      </c>
      <c r="BJ728" s="32">
        <v>4769.5004882809999</v>
      </c>
      <c r="BK728" s="32">
        <v>122.575637817</v>
      </c>
      <c r="BL728" s="32">
        <v>1695.294921875</v>
      </c>
      <c r="BM728" s="32">
        <v>3222.2666015619998</v>
      </c>
      <c r="BN728" s="32">
        <v>963.12823486299999</v>
      </c>
      <c r="BO728" s="32">
        <v>3373.0500488279999</v>
      </c>
      <c r="BP728" s="32">
        <v>11755.98828125</v>
      </c>
      <c r="BQ728" s="32">
        <v>1321.0883789059999</v>
      </c>
      <c r="BR728" s="32">
        <v>5453.5952148440001</v>
      </c>
      <c r="BS728" s="32">
        <v>2107.8349609380002</v>
      </c>
      <c r="BT728" s="32">
        <v>1879.1772460940001</v>
      </c>
      <c r="BU728" s="32">
        <v>91.11000061</v>
      </c>
      <c r="BV728" s="32">
        <v>1036.138061523</v>
      </c>
      <c r="BW728" s="32">
        <v>391.702301025</v>
      </c>
      <c r="BX728" s="32">
        <v>1641.8540039059999</v>
      </c>
      <c r="BY728" s="32">
        <v>833.69360351600005</v>
      </c>
      <c r="BZ728" s="32">
        <v>789</v>
      </c>
      <c r="CA728" s="32">
        <v>908.71051025400004</v>
      </c>
      <c r="CB728" s="32">
        <v>245.759887695</v>
      </c>
      <c r="CC728" s="32">
        <v>43.668781281000001</v>
      </c>
      <c r="CD728" s="32">
        <v>250.18782043499999</v>
      </c>
      <c r="CE728" s="32">
        <v>466.80422973600002</v>
      </c>
      <c r="CF728" s="32">
        <v>5722.4331054690001</v>
      </c>
      <c r="CG728" s="32">
        <v>4118.8715820309999</v>
      </c>
      <c r="CH728" s="32">
        <v>8.6918096540000001</v>
      </c>
      <c r="CI728" s="32">
        <v>2341.8759765619998</v>
      </c>
      <c r="CJ728" s="32">
        <v>499.48672485399999</v>
      </c>
      <c r="CK728" s="32">
        <v>95.842788696</v>
      </c>
      <c r="CL728" s="32">
        <v>436.75375366200001</v>
      </c>
      <c r="CM728" s="32">
        <v>157.07612609899999</v>
      </c>
      <c r="CN728" s="32">
        <v>925.64373779300001</v>
      </c>
      <c r="CO728" s="32">
        <v>954.30364990199996</v>
      </c>
      <c r="CP728" s="32">
        <v>738.22796630899995</v>
      </c>
      <c r="CQ728" s="32">
        <v>4517.0908203119998</v>
      </c>
      <c r="CR728" s="32">
        <v>4030.33984375</v>
      </c>
      <c r="CS728" s="32">
        <v>1489.887329102</v>
      </c>
      <c r="CT728" s="32">
        <v>770.20001220699999</v>
      </c>
      <c r="CU728" s="32">
        <v>7983.8715820309999</v>
      </c>
      <c r="CV728" s="32">
        <v>227.22430419899999</v>
      </c>
      <c r="CW728" s="32">
        <v>245.89179992699999</v>
      </c>
      <c r="CX728" s="32">
        <v>961.51495361299999</v>
      </c>
      <c r="CZ728" s="32">
        <v>1437.51171875</v>
      </c>
      <c r="DA728" s="32">
        <v>1445.0490722659999</v>
      </c>
      <c r="DB728" s="32">
        <v>124.683624268</v>
      </c>
      <c r="DC728" s="34">
        <v>2938</v>
      </c>
      <c r="DD728" s="32">
        <v>2734.7595214839998</v>
      </c>
      <c r="DE728" s="32">
        <v>610.26501464800003</v>
      </c>
      <c r="DG728" s="32">
        <v>0.810000002</v>
      </c>
      <c r="DI728" s="32">
        <v>77.198188782000003</v>
      </c>
      <c r="DJ728" s="32">
        <v>335.4</v>
      </c>
      <c r="DK728" s="32">
        <v>246.88551330600001</v>
      </c>
      <c r="DL728" s="32">
        <v>10231.145507812</v>
      </c>
      <c r="DM728" s="32">
        <v>1218.206420898</v>
      </c>
      <c r="DN728" s="32">
        <v>2511.2768554690001</v>
      </c>
      <c r="DO728" s="32">
        <v>335.4</v>
      </c>
      <c r="DP728" s="32">
        <v>344.6</v>
      </c>
      <c r="DQ728" s="34">
        <v>1190</v>
      </c>
      <c r="DS728" s="32">
        <v>23.75</v>
      </c>
      <c r="DT728" s="32">
        <v>805.88140869100005</v>
      </c>
      <c r="DU728" s="32">
        <v>97</v>
      </c>
      <c r="DV728" s="32">
        <v>4050.1525878910002</v>
      </c>
      <c r="DW728" s="32">
        <v>1154.8671875</v>
      </c>
      <c r="DX728" s="32">
        <v>397.94</v>
      </c>
      <c r="DY728" s="32">
        <v>416.564941406</v>
      </c>
      <c r="EA728">
        <v>10.336</v>
      </c>
      <c r="EB728" s="32">
        <v>489.286865234</v>
      </c>
      <c r="EC728" s="32">
        <v>843.79998779300001</v>
      </c>
    </row>
    <row r="729" spans="1:133">
      <c r="A729" s="33">
        <v>44881</v>
      </c>
      <c r="B729" s="32">
        <v>573.19836425799997</v>
      </c>
      <c r="C729" s="32">
        <v>6893.1171875</v>
      </c>
      <c r="D729" s="32">
        <v>1364.4526367190001</v>
      </c>
      <c r="E729" s="32">
        <v>3009.548828125</v>
      </c>
      <c r="F729" s="32">
        <v>810.78747558600003</v>
      </c>
      <c r="G729" s="32">
        <v>2689.2233886720001</v>
      </c>
      <c r="H729" s="32">
        <v>391.10626220699999</v>
      </c>
      <c r="I729" s="32">
        <v>131.112380981</v>
      </c>
      <c r="J729" s="32">
        <v>2279.1169433589998</v>
      </c>
      <c r="K729" s="32">
        <v>1574.1745605470001</v>
      </c>
      <c r="L729" s="32">
        <v>10741.930664062</v>
      </c>
      <c r="M729" s="32">
        <v>425.270996094</v>
      </c>
      <c r="N729" s="32">
        <v>224.70857238799999</v>
      </c>
      <c r="O729" s="32">
        <v>852.37133789100005</v>
      </c>
      <c r="P729" s="32">
        <v>851.33264160199997</v>
      </c>
      <c r="Q729" s="32">
        <v>106.280158997</v>
      </c>
      <c r="R729" s="32">
        <v>820.25433349599996</v>
      </c>
      <c r="S729" s="32">
        <v>1163.6141357419999</v>
      </c>
      <c r="T729" s="32">
        <v>101.253456116</v>
      </c>
      <c r="U729" s="32">
        <v>4786.94140625</v>
      </c>
      <c r="V729" s="32">
        <v>2348.5007324220001</v>
      </c>
      <c r="W729" s="32">
        <v>1256.698608398</v>
      </c>
      <c r="X729" s="32">
        <v>86.929603576999995</v>
      </c>
      <c r="Y729" s="32">
        <v>189.49456787099999</v>
      </c>
      <c r="Z729" s="32">
        <v>3540.7145996089998</v>
      </c>
      <c r="AA729" s="32">
        <v>307.044921875</v>
      </c>
      <c r="AB729" s="32">
        <v>941.17083740199996</v>
      </c>
      <c r="AC729" s="32">
        <v>5779.5541992190001</v>
      </c>
      <c r="AD729" s="32">
        <v>2769.7189941410002</v>
      </c>
      <c r="AE729" s="32">
        <v>1751.330688477</v>
      </c>
      <c r="AF729" s="32">
        <v>270.53155517599998</v>
      </c>
      <c r="AG729" s="32">
        <v>1823.2233886720001</v>
      </c>
      <c r="AH729" s="32">
        <v>555.62628173799999</v>
      </c>
      <c r="AI729" s="32">
        <v>442.24563598600002</v>
      </c>
      <c r="AJ729" s="32">
        <v>1317.9582519529999</v>
      </c>
      <c r="AK729" s="32">
        <v>3644.244140625</v>
      </c>
      <c r="AL729" s="32">
        <v>585.16766357400002</v>
      </c>
      <c r="AM729" s="32">
        <v>1009.915344238</v>
      </c>
      <c r="AN729" s="32">
        <v>2827.5427246089998</v>
      </c>
      <c r="AO729" s="32">
        <v>287.96038818400001</v>
      </c>
      <c r="AP729" s="32">
        <v>2465.5847167970001</v>
      </c>
      <c r="AQ729" s="32">
        <v>956.67755126999998</v>
      </c>
      <c r="AR729" s="32">
        <v>2049.1484375</v>
      </c>
      <c r="AS729" s="32">
        <v>2923.0412597660002</v>
      </c>
      <c r="AT729" s="32">
        <v>2001.2941894529999</v>
      </c>
      <c r="AU729" s="32">
        <v>938.87786865199996</v>
      </c>
      <c r="AV729" s="32">
        <v>196.510131836</v>
      </c>
      <c r="AW729" s="32">
        <v>1373.0441894529999</v>
      </c>
      <c r="AX729" s="32">
        <v>609.64764404300001</v>
      </c>
      <c r="AY729" s="32">
        <v>604.24481201200001</v>
      </c>
      <c r="AZ729" s="32">
        <v>480.79556274399999</v>
      </c>
      <c r="BA729" s="32">
        <v>114.93284606899999</v>
      </c>
      <c r="BB729" s="32">
        <v>1527.7143554690001</v>
      </c>
      <c r="BC729" s="32">
        <v>3238.9992675779999</v>
      </c>
      <c r="BD729" s="32">
        <v>2040.280883789</v>
      </c>
      <c r="BE729" s="32">
        <v>537.82476806600005</v>
      </c>
      <c r="BF729" s="32">
        <v>540.42687988299997</v>
      </c>
      <c r="BG729" s="32">
        <v>210.794830322</v>
      </c>
      <c r="BH729" s="32">
        <v>467.28332519499997</v>
      </c>
      <c r="BI729" s="32">
        <v>11290</v>
      </c>
      <c r="BJ729" s="32">
        <v>4673.5307617190001</v>
      </c>
      <c r="BK729" s="32">
        <v>120.678329468</v>
      </c>
      <c r="BL729" s="32">
        <v>1688.810180664</v>
      </c>
      <c r="BM729" s="32">
        <v>3250.212890625</v>
      </c>
      <c r="BN729" s="32">
        <v>969.92492675799997</v>
      </c>
      <c r="BO729" s="32">
        <v>3306.0983886720001</v>
      </c>
      <c r="BP729" s="32">
        <v>11596.041992188</v>
      </c>
      <c r="BQ729" s="32">
        <v>1280.6317138669999</v>
      </c>
      <c r="BR729" s="32">
        <v>5372.67578125</v>
      </c>
      <c r="BS729" s="32">
        <v>2019.925415039</v>
      </c>
      <c r="BT729" s="32">
        <v>1895.0866699220001</v>
      </c>
      <c r="BU729" s="32">
        <v>87.220001221000004</v>
      </c>
      <c r="BV729" s="32">
        <v>1039.5593261720001</v>
      </c>
      <c r="BW729" s="32">
        <v>385.115722656</v>
      </c>
      <c r="BX729" s="32">
        <v>1642.353515625</v>
      </c>
      <c r="BY729" s="32">
        <v>807.29705810500002</v>
      </c>
      <c r="BZ729" s="32">
        <v>768.5</v>
      </c>
      <c r="CA729" s="32">
        <v>870.34808349599996</v>
      </c>
      <c r="CB729" s="32">
        <v>240.76475524899999</v>
      </c>
      <c r="CC729" s="32">
        <v>43.084400176999999</v>
      </c>
      <c r="CD729" s="32">
        <v>246.592285156</v>
      </c>
      <c r="CE729" s="32">
        <v>448.92321777299998</v>
      </c>
      <c r="CF729" s="32">
        <v>5568.5288085940001</v>
      </c>
      <c r="CG729" s="32">
        <v>3982.94140625</v>
      </c>
      <c r="CH729" s="32">
        <v>8.5030527110000005</v>
      </c>
      <c r="CI729" s="32">
        <v>2337.4387207029999</v>
      </c>
      <c r="CJ729" s="32">
        <v>497.37145996100003</v>
      </c>
      <c r="CK729" s="32">
        <v>97.112167357999994</v>
      </c>
      <c r="CL729" s="32">
        <v>442.24563598600002</v>
      </c>
      <c r="CM729" s="32">
        <v>154.25872802699999</v>
      </c>
      <c r="CN729" s="32">
        <v>914.64801025400004</v>
      </c>
      <c r="CO729" s="32">
        <v>936.81646728500004</v>
      </c>
      <c r="CP729" s="32">
        <v>769.41223144499997</v>
      </c>
      <c r="CQ729" s="32">
        <v>4440.1577148440001</v>
      </c>
      <c r="CR729" s="32">
        <v>4061.3154296880002</v>
      </c>
      <c r="CS729" s="32">
        <v>1482.6899414059999</v>
      </c>
      <c r="CT729" s="32">
        <v>726</v>
      </c>
      <c r="CU729" s="32">
        <v>7993.869140625</v>
      </c>
      <c r="CV729" s="32">
        <v>225.72544860799999</v>
      </c>
      <c r="CW729" s="32">
        <v>247.588989258</v>
      </c>
      <c r="CX729" s="32">
        <v>944.90643310500002</v>
      </c>
      <c r="CZ729" s="32">
        <v>1420.5174560549999</v>
      </c>
      <c r="DA729" s="32">
        <v>1418.5662841799999</v>
      </c>
      <c r="DB729" s="32">
        <v>119.734268188</v>
      </c>
      <c r="DC729" s="34">
        <v>2878</v>
      </c>
      <c r="DD729" s="32">
        <v>2682.7829589839998</v>
      </c>
      <c r="DE729" s="32">
        <v>595.67309570299994</v>
      </c>
      <c r="DG729" s="32">
        <v>0.810000002</v>
      </c>
      <c r="DI729" s="32">
        <v>74.341957092000001</v>
      </c>
      <c r="DJ729" s="32">
        <v>326.8</v>
      </c>
      <c r="DK729" s="32">
        <v>239.78593444800001</v>
      </c>
      <c r="DL729" s="32">
        <v>9878.2783203119998</v>
      </c>
      <c r="DM729" s="32">
        <v>1185.740844727</v>
      </c>
      <c r="DN729" s="32">
        <v>2484.3061523440001</v>
      </c>
      <c r="DO729" s="32">
        <v>326.8</v>
      </c>
      <c r="DP729" s="32">
        <v>338.2</v>
      </c>
      <c r="DQ729" s="34">
        <v>1189</v>
      </c>
      <c r="DS729" s="32">
        <v>22.47</v>
      </c>
      <c r="DT729" s="32">
        <v>799.42749023399995</v>
      </c>
      <c r="DU729" s="32">
        <v>96.5</v>
      </c>
      <c r="DV729" s="32">
        <v>3914.2145996089998</v>
      </c>
      <c r="DW729" s="32">
        <v>1158.623046875</v>
      </c>
      <c r="DX729" s="32">
        <v>380</v>
      </c>
      <c r="DY729" s="32">
        <v>390.67330932599998</v>
      </c>
      <c r="EA729">
        <v>10.173</v>
      </c>
      <c r="EB729" s="32">
        <v>487.32971191399997</v>
      </c>
      <c r="EC729" s="32">
        <v>727.40002441399997</v>
      </c>
    </row>
    <row r="730" spans="1:133">
      <c r="A730" s="33">
        <v>44882</v>
      </c>
      <c r="B730" s="32">
        <v>584.39044189499998</v>
      </c>
      <c r="C730" s="32">
        <v>6873.1264648440001</v>
      </c>
      <c r="D730" s="32">
        <v>1321.4698486330001</v>
      </c>
      <c r="E730" s="32">
        <v>2972.7373046880002</v>
      </c>
      <c r="F730" s="32">
        <v>795.99505615199996</v>
      </c>
      <c r="G730" s="32">
        <v>2650.2634277339998</v>
      </c>
      <c r="H730" s="32">
        <v>398.894439697</v>
      </c>
      <c r="I730" s="32">
        <v>129.597198486</v>
      </c>
      <c r="J730" s="32">
        <v>2259.1247558589998</v>
      </c>
      <c r="K730" s="32">
        <v>1595.663085938</v>
      </c>
      <c r="L730" s="32">
        <v>10807.893554688</v>
      </c>
      <c r="M730" s="32">
        <v>430.36886596699998</v>
      </c>
      <c r="N730" s="32">
        <v>221.11001586899999</v>
      </c>
      <c r="O730" s="32">
        <v>855.76800537099996</v>
      </c>
      <c r="P730" s="32">
        <v>844.53479003899997</v>
      </c>
      <c r="Q730" s="32">
        <v>106.371627808</v>
      </c>
      <c r="R730" s="32">
        <v>816.25695800799997</v>
      </c>
      <c r="S730" s="32">
        <v>1166.6118164059999</v>
      </c>
      <c r="T730" s="32">
        <v>101.003814697</v>
      </c>
      <c r="U730" s="32">
        <v>4744.0087890619998</v>
      </c>
      <c r="V730" s="32">
        <v>2246.5227050779999</v>
      </c>
      <c r="W730" s="32">
        <v>1281.6824951169999</v>
      </c>
      <c r="X730" s="32">
        <v>91.646858214999995</v>
      </c>
      <c r="Y730" s="32">
        <v>193.23753356899999</v>
      </c>
      <c r="Z730" s="32">
        <v>3536.88671875</v>
      </c>
      <c r="AA730" s="32">
        <v>304.14828491200001</v>
      </c>
      <c r="AB730" s="32">
        <v>936.05072021499996</v>
      </c>
      <c r="AC730" s="32">
        <v>5791.5454101559999</v>
      </c>
      <c r="AD730" s="32">
        <v>2696.2661132809999</v>
      </c>
      <c r="AE730" s="32">
        <v>1753.829711914</v>
      </c>
      <c r="AF730" s="32">
        <v>271.265869141</v>
      </c>
      <c r="AG730" s="32">
        <v>1819.776000977</v>
      </c>
      <c r="AH730" s="32">
        <v>558.82537841800001</v>
      </c>
      <c r="AI730" s="32">
        <v>447.537841797</v>
      </c>
      <c r="AJ730" s="32">
        <v>1317.9582519529999</v>
      </c>
      <c r="AK730" s="32">
        <v>3651.2414550779999</v>
      </c>
      <c r="AL730" s="32">
        <v>589.56585693399995</v>
      </c>
      <c r="AM730" s="32">
        <v>991.93469238299997</v>
      </c>
      <c r="AN730" s="32">
        <v>2798.4213867190001</v>
      </c>
      <c r="AO730" s="32">
        <v>289.26004028300002</v>
      </c>
      <c r="AP730" s="32">
        <v>2475.5788574220001</v>
      </c>
      <c r="AQ730" s="32">
        <v>968.12890625</v>
      </c>
      <c r="AR730" s="32">
        <v>2105.0437011720001</v>
      </c>
      <c r="AS730" s="32">
        <v>2877.0561523440001</v>
      </c>
      <c r="AT730" s="32">
        <v>2041.260131836</v>
      </c>
      <c r="AU730" s="32">
        <v>949.87054443399995</v>
      </c>
      <c r="AV730" s="32">
        <v>195.661575317</v>
      </c>
      <c r="AW730" s="32">
        <v>1353.1993408200001</v>
      </c>
      <c r="AX730" s="32">
        <v>612.243652344</v>
      </c>
      <c r="AY730" s="32">
        <v>626.73529052699996</v>
      </c>
      <c r="AZ730" s="32">
        <v>478.09863281200001</v>
      </c>
      <c r="BA730" s="32">
        <v>114.632888794</v>
      </c>
      <c r="BB730" s="32">
        <v>1521.2176513669999</v>
      </c>
      <c r="BC730" s="32">
        <v>3140.0603027339998</v>
      </c>
      <c r="BD730" s="32">
        <v>2064.2724609380002</v>
      </c>
      <c r="BE730" s="32">
        <v>531.22692871100003</v>
      </c>
      <c r="BF730" s="32">
        <v>539.22723388700001</v>
      </c>
      <c r="BG730" s="32">
        <v>210.69491577100001</v>
      </c>
      <c r="BH730" s="32">
        <v>472.69204711899999</v>
      </c>
      <c r="BI730" s="32">
        <v>11200</v>
      </c>
      <c r="BJ730" s="32">
        <v>4698.5234375</v>
      </c>
      <c r="BK730" s="32">
        <v>119.879478455</v>
      </c>
      <c r="BL730" s="32">
        <v>1668.8145751950001</v>
      </c>
      <c r="BM730" s="32">
        <v>3280.6538085940001</v>
      </c>
      <c r="BN730" s="32">
        <v>972.72344970699999</v>
      </c>
      <c r="BO730" s="32">
        <v>3260.1315917970001</v>
      </c>
      <c r="BP730" s="32">
        <v>11246.161132812</v>
      </c>
      <c r="BQ730" s="32">
        <v>1290.6209716799999</v>
      </c>
      <c r="BR730" s="32">
        <v>5361.6865234380002</v>
      </c>
      <c r="BS730" s="32">
        <v>2024.9201660159999</v>
      </c>
      <c r="BT730" s="32">
        <v>1867.0112304690001</v>
      </c>
      <c r="BU730" s="32">
        <v>86.599998474000003</v>
      </c>
      <c r="BV730" s="32">
        <v>1034.1831054690001</v>
      </c>
      <c r="BW730" s="32">
        <v>385.66461181599999</v>
      </c>
      <c r="BX730" s="32">
        <v>1667.3283691409999</v>
      </c>
      <c r="BY730" s="32">
        <v>793.69879150400004</v>
      </c>
      <c r="BZ730" s="32">
        <v>777</v>
      </c>
      <c r="CA730" s="32">
        <v>828.58898925799997</v>
      </c>
      <c r="CB730" s="32">
        <v>237.76768493700001</v>
      </c>
      <c r="CC730" s="32">
        <v>44.373031615999999</v>
      </c>
      <c r="CD730" s="32">
        <v>252.68467712399999</v>
      </c>
      <c r="CE730" s="32">
        <v>450.52151489300002</v>
      </c>
      <c r="CF730" s="32">
        <v>5536.548828125</v>
      </c>
      <c r="CG730" s="32">
        <v>3956.9548339839998</v>
      </c>
      <c r="CH730" s="32">
        <v>8.4985580439999993</v>
      </c>
      <c r="CI730" s="32">
        <v>2331.5222167970001</v>
      </c>
      <c r="CJ730" s="32">
        <v>492.17950439499998</v>
      </c>
      <c r="CK730" s="32">
        <v>96.372528075999995</v>
      </c>
      <c r="CL730" s="32">
        <v>447.537841797</v>
      </c>
      <c r="CM730" s="32">
        <v>156.516647339</v>
      </c>
      <c r="CN730" s="32">
        <v>914.64801025400004</v>
      </c>
      <c r="CO730" s="32">
        <v>942.3125</v>
      </c>
      <c r="CP730" s="32">
        <v>774.01000976600005</v>
      </c>
      <c r="CQ730" s="32">
        <v>4325.8403320309999</v>
      </c>
      <c r="CR730" s="32">
        <v>4055.1921386720001</v>
      </c>
      <c r="CS730" s="32">
        <v>1449.4012451169999</v>
      </c>
      <c r="CT730" s="32">
        <v>663.40002441399997</v>
      </c>
      <c r="CU730" s="32">
        <v>8033.8583984380002</v>
      </c>
      <c r="CV730" s="32">
        <v>226.32501220699999</v>
      </c>
      <c r="CW730" s="32">
        <v>253.17970275900001</v>
      </c>
      <c r="CX730" s="32">
        <v>952.22210693399995</v>
      </c>
      <c r="CZ730" s="32">
        <v>1420.5174560549999</v>
      </c>
      <c r="DA730" s="32">
        <v>1420.5651855470001</v>
      </c>
      <c r="DB730" s="32">
        <v>120.684150696</v>
      </c>
      <c r="DC730" s="34">
        <v>2812</v>
      </c>
      <c r="DD730" s="32">
        <v>2690.7790527339998</v>
      </c>
      <c r="DE730" s="32">
        <v>588.27716064499998</v>
      </c>
      <c r="DG730" s="32">
        <v>0.810000002</v>
      </c>
      <c r="DI730" s="32">
        <v>73.862594603999995</v>
      </c>
      <c r="DJ730" s="32">
        <v>332.8</v>
      </c>
      <c r="DK730" s="32">
        <v>237.286087036</v>
      </c>
      <c r="DL730" s="32">
        <v>9722.3369140619998</v>
      </c>
      <c r="DM730" s="32">
        <v>1170.756835938</v>
      </c>
      <c r="DN730" s="32">
        <v>2434.3603515619998</v>
      </c>
      <c r="DO730" s="32">
        <v>332.8</v>
      </c>
      <c r="DP730" s="32">
        <v>333.1</v>
      </c>
      <c r="DQ730" s="34">
        <v>1193</v>
      </c>
      <c r="DS730" s="32">
        <v>21.98</v>
      </c>
      <c r="DT730" s="32">
        <v>788.67083740199996</v>
      </c>
      <c r="DU730" s="32">
        <v>97.25</v>
      </c>
      <c r="DV730" s="32">
        <v>3900.2211914059999</v>
      </c>
      <c r="DW730" s="32">
        <v>1121.0662841799999</v>
      </c>
      <c r="DX730" s="32">
        <v>375</v>
      </c>
      <c r="DY730" s="32">
        <v>388.773925781</v>
      </c>
      <c r="EA730">
        <v>9.7460000000000004</v>
      </c>
      <c r="EB730" s="32">
        <v>487.32971191399997</v>
      </c>
      <c r="EC730" s="32">
        <v>712.40002441399997</v>
      </c>
    </row>
    <row r="731" spans="1:133">
      <c r="A731" s="33">
        <v>44883</v>
      </c>
      <c r="B731" s="32">
        <v>581.19281005899995</v>
      </c>
      <c r="C731" s="32">
        <v>6911.1103515619998</v>
      </c>
      <c r="D731" s="32">
        <v>1322.469360352</v>
      </c>
      <c r="E731" s="32">
        <v>3024.7153320309999</v>
      </c>
      <c r="F731" s="32">
        <v>799.79309081999997</v>
      </c>
      <c r="G731" s="32">
        <v>2727.1840820309999</v>
      </c>
      <c r="H731" s="32">
        <v>406.38302612299998</v>
      </c>
      <c r="I731" s="32">
        <v>130.04977417000001</v>
      </c>
      <c r="J731" s="32">
        <v>2282.1162109380002</v>
      </c>
      <c r="K731" s="32">
        <v>1574.1745605470001</v>
      </c>
      <c r="L731" s="32">
        <v>10913.83203125</v>
      </c>
      <c r="M731" s="32">
        <v>428.31182861299999</v>
      </c>
      <c r="N731" s="32">
        <v>231.10594177199999</v>
      </c>
      <c r="O731" s="32">
        <v>867.95623779300001</v>
      </c>
      <c r="P731" s="32">
        <v>865.12835693399995</v>
      </c>
      <c r="Q731" s="32">
        <v>108.841140747</v>
      </c>
      <c r="R731" s="32">
        <v>835.04449462900004</v>
      </c>
      <c r="S731" s="32">
        <v>1187.096069336</v>
      </c>
      <c r="T731" s="32">
        <v>103.000923157</v>
      </c>
      <c r="U731" s="32">
        <v>4888.4169921880002</v>
      </c>
      <c r="V731" s="32">
        <v>2224.5270996089998</v>
      </c>
      <c r="W731" s="32">
        <v>1312.6628417970001</v>
      </c>
      <c r="X731" s="32">
        <v>92.946113585999996</v>
      </c>
      <c r="Y731" s="32">
        <v>197.97865295400001</v>
      </c>
      <c r="Z731" s="32">
        <v>3567.5092773440001</v>
      </c>
      <c r="AA731" s="32">
        <v>306.84518432599998</v>
      </c>
      <c r="AB731" s="32">
        <v>947.22180175799997</v>
      </c>
      <c r="AC731" s="32">
        <v>5807.5327148440001</v>
      </c>
      <c r="AD731" s="32">
        <v>2748.220703125</v>
      </c>
      <c r="AE731" s="32">
        <v>1774.8217773440001</v>
      </c>
      <c r="AF731" s="32">
        <v>274.41271972700002</v>
      </c>
      <c r="AG731" s="32">
        <v>1822.730834961</v>
      </c>
      <c r="AH731" s="32">
        <v>566.62286376999998</v>
      </c>
      <c r="AI731" s="32">
        <v>454.427642822</v>
      </c>
      <c r="AJ731" s="32">
        <v>1339.449584961</v>
      </c>
      <c r="AK731" s="32">
        <v>3672.7341308589998</v>
      </c>
      <c r="AL731" s="32">
        <v>591.36511230500003</v>
      </c>
      <c r="AM731" s="32">
        <v>1024.8992919919999</v>
      </c>
      <c r="AN731" s="32">
        <v>2822.7556152339998</v>
      </c>
      <c r="AO731" s="32">
        <v>287.11068725600001</v>
      </c>
      <c r="AP731" s="32">
        <v>2510.5588378910002</v>
      </c>
      <c r="AQ731" s="32">
        <v>949.69024658199999</v>
      </c>
      <c r="AR731" s="32">
        <v>2117.021484375</v>
      </c>
      <c r="AS731" s="32">
        <v>2888.052734375</v>
      </c>
      <c r="AT731" s="32">
        <v>2096.2133789059999</v>
      </c>
      <c r="AU731" s="32">
        <v>950.86987304700006</v>
      </c>
      <c r="AV731" s="32">
        <v>202.15036010700001</v>
      </c>
      <c r="AW731" s="32">
        <v>1367.1867675779999</v>
      </c>
      <c r="AX731" s="32">
        <v>623.82550048799999</v>
      </c>
      <c r="AY731" s="32">
        <v>622.73699951200001</v>
      </c>
      <c r="AZ731" s="32">
        <v>475.50158691399997</v>
      </c>
      <c r="BA731" s="32">
        <v>119.58215332</v>
      </c>
      <c r="BB731" s="32">
        <v>1533.2114257809999</v>
      </c>
      <c r="BC731" s="32">
        <v>3158.548828125</v>
      </c>
      <c r="BD731" s="32">
        <v>2091.2629394529999</v>
      </c>
      <c r="BE731" s="32">
        <v>534.22595214800003</v>
      </c>
      <c r="BF731" s="32">
        <v>545.025390625</v>
      </c>
      <c r="BG731" s="32">
        <v>216.58920288100001</v>
      </c>
      <c r="BH731" s="32">
        <v>488.426605225</v>
      </c>
      <c r="BI731" s="32">
        <v>11565</v>
      </c>
      <c r="BJ731" s="32">
        <v>4738.5112304690001</v>
      </c>
      <c r="BK731" s="32">
        <v>122.625564575</v>
      </c>
      <c r="BL731" s="32">
        <v>1702.3204345700001</v>
      </c>
      <c r="BM731" s="32">
        <v>3304.607421875</v>
      </c>
      <c r="BN731" s="32">
        <v>976.52166748000002</v>
      </c>
      <c r="BO731" s="32">
        <v>3313.5927734380002</v>
      </c>
      <c r="BP731" s="32">
        <v>11396.110351562</v>
      </c>
      <c r="BQ731" s="32">
        <v>1298.1130371090001</v>
      </c>
      <c r="BR731" s="32">
        <v>5379.6684570309999</v>
      </c>
      <c r="BS731" s="32">
        <v>2028.916015625</v>
      </c>
      <c r="BT731" s="32">
        <v>1867.0112304690001</v>
      </c>
      <c r="BU731" s="32">
        <v>85.489997864000003</v>
      </c>
      <c r="BV731" s="32">
        <v>1043.9578857419999</v>
      </c>
      <c r="BW731" s="32">
        <v>397.14279174799998</v>
      </c>
      <c r="BX731" s="32">
        <v>1694.8009033200001</v>
      </c>
      <c r="BY731" s="32">
        <v>791.09906005899995</v>
      </c>
      <c r="BZ731" s="32">
        <v>823</v>
      </c>
      <c r="CA731" s="32">
        <v>836.58111572300004</v>
      </c>
      <c r="CB731" s="32">
        <v>245.85978698700001</v>
      </c>
      <c r="CC731" s="32">
        <v>45.426918030000003</v>
      </c>
      <c r="CD731" s="32">
        <v>257.77832031200001</v>
      </c>
      <c r="CE731" s="32">
        <v>458.81268310500002</v>
      </c>
      <c r="CF731" s="32">
        <v>5728.4287109380002</v>
      </c>
      <c r="CG731" s="32">
        <v>3921.9729003910002</v>
      </c>
      <c r="CH731" s="32">
        <v>8.5749597550000001</v>
      </c>
      <c r="CI731" s="32">
        <v>2311.8015136720001</v>
      </c>
      <c r="CJ731" s="32">
        <v>486.31451415999999</v>
      </c>
      <c r="CK731" s="32">
        <v>97.372032165999997</v>
      </c>
      <c r="CL731" s="32">
        <v>454.427642822</v>
      </c>
      <c r="CM731" s="32">
        <v>158.07521057100001</v>
      </c>
      <c r="CN731" s="32">
        <v>914.64801025400004</v>
      </c>
      <c r="CO731" s="32">
        <v>949.30731201200001</v>
      </c>
      <c r="CP731" s="32">
        <v>769.81207275400004</v>
      </c>
      <c r="CQ731" s="32">
        <v>4338.8310546880002</v>
      </c>
      <c r="CR731" s="32">
        <v>4037.7043457029999</v>
      </c>
      <c r="CS731" s="32">
        <v>1475.4921875</v>
      </c>
      <c r="CT731" s="32">
        <v>678.20001220699999</v>
      </c>
      <c r="CU731" s="32">
        <v>8119.8349609380002</v>
      </c>
      <c r="CV731" s="32">
        <v>231.12130737300001</v>
      </c>
      <c r="CW731" s="32">
        <v>260.96673584000001</v>
      </c>
      <c r="CX731" s="32">
        <v>968.43518066399997</v>
      </c>
      <c r="CZ731" s="32">
        <v>1428.5147705080001</v>
      </c>
      <c r="DA731" s="32">
        <v>1428.0603027340001</v>
      </c>
      <c r="DB731" s="32">
        <v>123.433784485</v>
      </c>
      <c r="DC731" s="34">
        <v>2720</v>
      </c>
      <c r="DD731" s="32">
        <v>2798.7302246089998</v>
      </c>
      <c r="DE731" s="32">
        <v>595.67309570299994</v>
      </c>
      <c r="DG731" s="32">
        <v>0.810000002</v>
      </c>
      <c r="DI731" s="32">
        <v>74.162200928000004</v>
      </c>
      <c r="DJ731" s="32">
        <v>330.3</v>
      </c>
      <c r="DK731" s="32">
        <v>252.28520202600001</v>
      </c>
      <c r="DL731" s="32">
        <v>9846.2890625</v>
      </c>
      <c r="DM731" s="32">
        <v>1209.2159423830001</v>
      </c>
      <c r="DN731" s="32">
        <v>2451.341796875</v>
      </c>
      <c r="DO731" s="32">
        <v>330.3</v>
      </c>
      <c r="DP731" s="32">
        <v>316.3</v>
      </c>
      <c r="DQ731" s="34">
        <v>1190</v>
      </c>
      <c r="DS731" s="32">
        <v>21.44</v>
      </c>
      <c r="DT731" s="32">
        <v>818.35894775400004</v>
      </c>
      <c r="DU731" s="32">
        <v>97</v>
      </c>
      <c r="DV731" s="32">
        <v>3932.2062988279999</v>
      </c>
      <c r="DW731" s="32">
        <v>1106.043579102</v>
      </c>
      <c r="DX731" s="32">
        <v>374.3</v>
      </c>
      <c r="DY731" s="32">
        <v>387.774261475</v>
      </c>
      <c r="EA731">
        <v>9.7430000000000003</v>
      </c>
      <c r="EB731" s="32">
        <v>484.88327026399998</v>
      </c>
      <c r="EC731" s="32">
        <v>714.20001220699999</v>
      </c>
    </row>
    <row r="732" spans="1:133">
      <c r="A732" s="33">
        <v>44886</v>
      </c>
      <c r="B732" s="32">
        <v>579.993652344</v>
      </c>
      <c r="C732" s="32">
        <v>6899.115234375</v>
      </c>
      <c r="D732" s="32">
        <v>1306.975585938</v>
      </c>
      <c r="E732" s="32">
        <v>3082.6904296880002</v>
      </c>
      <c r="F732" s="32">
        <v>807.78894043000003</v>
      </c>
      <c r="G732" s="32">
        <v>2755.1552734380002</v>
      </c>
      <c r="H732" s="32">
        <v>406.982177734</v>
      </c>
      <c r="I732" s="32">
        <v>130.04977417000001</v>
      </c>
      <c r="J732" s="32">
        <v>2331.0969238279999</v>
      </c>
      <c r="K732" s="32">
        <v>1611.1551513669999</v>
      </c>
      <c r="L732" s="32">
        <v>11063.747070312</v>
      </c>
      <c r="M732" s="32">
        <v>432.42590331999997</v>
      </c>
      <c r="N732" s="32">
        <v>233.50498962399999</v>
      </c>
      <c r="O732" s="32">
        <v>863.36065673799999</v>
      </c>
      <c r="P732" s="32">
        <v>861.32952880899995</v>
      </c>
      <c r="Q732" s="32">
        <v>109.57284545900001</v>
      </c>
      <c r="R732" s="32">
        <v>834.04516601600005</v>
      </c>
      <c r="S732" s="32">
        <v>1177.6033935549999</v>
      </c>
      <c r="T732" s="32">
        <v>102.601501465</v>
      </c>
      <c r="U732" s="32">
        <v>4878.6596679690001</v>
      </c>
      <c r="V732" s="32">
        <v>2224.5270996089998</v>
      </c>
      <c r="W732" s="32">
        <v>1315.6608886720001</v>
      </c>
      <c r="X732" s="32">
        <v>93.705673218000001</v>
      </c>
      <c r="Y732" s="32">
        <v>190.74223327600001</v>
      </c>
      <c r="Z732" s="32">
        <v>3576.1218261720001</v>
      </c>
      <c r="AA732" s="32">
        <v>303.74871826200001</v>
      </c>
      <c r="AB732" s="32">
        <v>960.72039794900002</v>
      </c>
      <c r="AC732" s="32">
        <v>5895.46484375</v>
      </c>
      <c r="AD732" s="32">
        <v>2729.4096679690001</v>
      </c>
      <c r="AE732" s="32">
        <v>1767.8243408200001</v>
      </c>
      <c r="AF732" s="32">
        <v>272.00018310500002</v>
      </c>
      <c r="AG732" s="32">
        <v>1796.628540039</v>
      </c>
      <c r="AH732" s="32">
        <v>570.02178955099998</v>
      </c>
      <c r="AI732" s="32">
        <v>452.33074951200001</v>
      </c>
      <c r="AJ732" s="32">
        <v>1295.4675292970001</v>
      </c>
      <c r="AK732" s="32">
        <v>3724.7163085940001</v>
      </c>
      <c r="AL732" s="32">
        <v>595.76336669900002</v>
      </c>
      <c r="AM732" s="32">
        <v>1035.8874511720001</v>
      </c>
      <c r="AN732" s="32">
        <v>2847.0893554690001</v>
      </c>
      <c r="AO732" s="32">
        <v>289.06008911100002</v>
      </c>
      <c r="AP732" s="32">
        <v>2516.5554199220001</v>
      </c>
      <c r="AQ732" s="32">
        <v>927.36968994100005</v>
      </c>
      <c r="AR732" s="32">
        <v>2136.9838867190001</v>
      </c>
      <c r="AS732" s="32">
        <v>2915.0437011720001</v>
      </c>
      <c r="AT732" s="32">
        <v>2079.2277832029999</v>
      </c>
      <c r="AU732" s="32">
        <v>969.85729980500003</v>
      </c>
      <c r="AV732" s="32">
        <v>201.35174560499999</v>
      </c>
      <c r="AW732" s="32">
        <v>1396.760742188</v>
      </c>
      <c r="AX732" s="32">
        <v>627.419921875</v>
      </c>
      <c r="AY732" s="32">
        <v>643.22833251999998</v>
      </c>
      <c r="AZ732" s="32">
        <v>457.62228393599997</v>
      </c>
      <c r="BA732" s="32">
        <v>120.08207702599999</v>
      </c>
      <c r="BB732" s="32">
        <v>1504.2264404299999</v>
      </c>
      <c r="BC732" s="32">
        <v>3085.0942382809999</v>
      </c>
      <c r="BD732" s="32">
        <v>2079.2668457029999</v>
      </c>
      <c r="BE732" s="32">
        <v>547.22161865199996</v>
      </c>
      <c r="BF732" s="32">
        <v>544.625488281</v>
      </c>
      <c r="BG732" s="32">
        <v>216.48928832999999</v>
      </c>
      <c r="BH732" s="32">
        <v>484.32907104499998</v>
      </c>
      <c r="BI732" s="32">
        <v>11400</v>
      </c>
      <c r="BJ732" s="32">
        <v>4761.5034179690001</v>
      </c>
      <c r="BK732" s="32">
        <v>123.57421875</v>
      </c>
      <c r="BL732" s="32">
        <v>1678.001586914</v>
      </c>
      <c r="BM732" s="32">
        <v>3343.0329589839998</v>
      </c>
      <c r="BN732" s="32">
        <v>986.11688232400002</v>
      </c>
      <c r="BO732" s="32">
        <v>3342.0725097660002</v>
      </c>
      <c r="BP732" s="32">
        <v>11371.119140625</v>
      </c>
      <c r="BQ732" s="32">
        <v>1292.1193847659999</v>
      </c>
      <c r="BR732" s="32">
        <v>5264.7827148440001</v>
      </c>
      <c r="BS732" s="32">
        <v>2021.923217773</v>
      </c>
      <c r="BT732" s="32">
        <v>1867.9471435549999</v>
      </c>
      <c r="BU732" s="32">
        <v>84.809997558999996</v>
      </c>
      <c r="BV732" s="32">
        <v>1050.3116455080001</v>
      </c>
      <c r="BW732" s="32">
        <v>400.13705444300001</v>
      </c>
      <c r="BX732" s="32">
        <v>1693.8018798830001</v>
      </c>
      <c r="BY732" s="32">
        <v>776.30096435500002</v>
      </c>
      <c r="BZ732" s="32">
        <v>823.5</v>
      </c>
      <c r="CA732" s="32">
        <v>836.18151855500003</v>
      </c>
      <c r="CB732" s="32">
        <v>245.759887695</v>
      </c>
      <c r="CC732" s="32">
        <v>45.466873169000003</v>
      </c>
      <c r="CD732" s="32">
        <v>255.28146362300001</v>
      </c>
      <c r="CE732" s="32">
        <v>455.41629028300002</v>
      </c>
      <c r="CF732" s="32">
        <v>5662.4702148440001</v>
      </c>
      <c r="CG732" s="32">
        <v>3903.9821777339998</v>
      </c>
      <c r="CH732" s="32">
        <v>8.5390062330000003</v>
      </c>
      <c r="CI732" s="32">
        <v>2240.8051757809999</v>
      </c>
      <c r="CJ732" s="32">
        <v>477.70932006800001</v>
      </c>
      <c r="CK732" s="32">
        <v>98.061698914000004</v>
      </c>
      <c r="CL732" s="32">
        <v>452.33074951200001</v>
      </c>
      <c r="CM732" s="32">
        <v>157.79548645</v>
      </c>
      <c r="CN732" s="32">
        <v>919.64624023399995</v>
      </c>
      <c r="CO732" s="32">
        <v>949.30731201200001</v>
      </c>
      <c r="CP732" s="32">
        <v>781.60614013700001</v>
      </c>
      <c r="CQ732" s="32">
        <v>4356.8188476559999</v>
      </c>
      <c r="CR732" s="32">
        <v>4109.6552734380002</v>
      </c>
      <c r="CS732" s="32">
        <v>1504.2823486330001</v>
      </c>
      <c r="CT732" s="32">
        <v>645.20001220699999</v>
      </c>
      <c r="CU732" s="32">
        <v>8163.8232421880002</v>
      </c>
      <c r="CV732" s="32">
        <v>231.82073974599999</v>
      </c>
      <c r="CW732" s="32">
        <v>260.068267822</v>
      </c>
      <c r="CX732" s="32">
        <v>983.264160156</v>
      </c>
      <c r="CZ732" s="32">
        <v>1427.5151367190001</v>
      </c>
      <c r="DA732" s="32">
        <v>1430.5584716799999</v>
      </c>
      <c r="DB732" s="32">
        <v>119.83426666299999</v>
      </c>
      <c r="DC732" s="34">
        <v>2732</v>
      </c>
      <c r="DD732" s="32">
        <v>2872.6967773440001</v>
      </c>
      <c r="DE732" s="32">
        <v>595.07342529300001</v>
      </c>
      <c r="DG732" s="32">
        <v>0.810000002</v>
      </c>
      <c r="DI732" s="32">
        <v>73.562988281000003</v>
      </c>
      <c r="DJ732" s="32">
        <v>325.2</v>
      </c>
      <c r="DK732" s="32">
        <v>243.68569946299999</v>
      </c>
      <c r="DL732" s="32">
        <v>9890.275390625</v>
      </c>
      <c r="DM732" s="32">
        <v>1171.7556152340001</v>
      </c>
      <c r="DN732" s="32">
        <v>2392.9050292970001</v>
      </c>
      <c r="DO732" s="32">
        <v>325.2</v>
      </c>
      <c r="DP732" s="32">
        <v>322.60000000000002</v>
      </c>
      <c r="DQ732" s="34">
        <v>1191</v>
      </c>
      <c r="DS732" s="32">
        <v>21.24</v>
      </c>
      <c r="DT732" s="32">
        <v>832.55761718799999</v>
      </c>
      <c r="DU732" s="32">
        <v>96.25</v>
      </c>
      <c r="DV732" s="32">
        <v>3962.1928710940001</v>
      </c>
      <c r="DW732" s="32">
        <v>1160.5007324220001</v>
      </c>
      <c r="DX732" s="32">
        <v>368.8</v>
      </c>
      <c r="DY732" s="32">
        <v>387.97418212899998</v>
      </c>
      <c r="EA732">
        <v>9.43</v>
      </c>
      <c r="EB732" s="32">
        <v>473.62969970699999</v>
      </c>
      <c r="EC732" s="32">
        <v>702.20001220699999</v>
      </c>
    </row>
    <row r="733" spans="1:133">
      <c r="A733" s="33">
        <v>44887</v>
      </c>
      <c r="B733" s="32">
        <v>585.189941406</v>
      </c>
      <c r="C733" s="32">
        <v>6825.1459960940001</v>
      </c>
      <c r="D733" s="32">
        <v>1336.4637451169999</v>
      </c>
      <c r="E733" s="32">
        <v>3089.6875</v>
      </c>
      <c r="F733" s="32">
        <v>807.98889160199997</v>
      </c>
      <c r="G733" s="32">
        <v>2736.1750488279999</v>
      </c>
      <c r="H733" s="32">
        <v>408.97915649399999</v>
      </c>
      <c r="I733" s="32">
        <v>129.597198486</v>
      </c>
      <c r="J733" s="32">
        <v>2311.1047363279999</v>
      </c>
      <c r="K733" s="32">
        <v>1617.151977539</v>
      </c>
      <c r="L733" s="32">
        <v>11077.740234375</v>
      </c>
      <c r="M733" s="32">
        <v>435.42199706999997</v>
      </c>
      <c r="N733" s="32">
        <v>231.10594177199999</v>
      </c>
      <c r="O733" s="32">
        <v>870.35388183600003</v>
      </c>
      <c r="P733" s="32">
        <v>885.72192382799994</v>
      </c>
      <c r="Q733" s="32">
        <v>105.731384277</v>
      </c>
      <c r="R733" s="32">
        <v>819.05505371100003</v>
      </c>
      <c r="S733" s="32">
        <v>1147.6262207029999</v>
      </c>
      <c r="T733" s="32">
        <v>102.851135254</v>
      </c>
      <c r="U733" s="32">
        <v>4904.029296875</v>
      </c>
      <c r="V733" s="32">
        <v>2239.5239257809999</v>
      </c>
      <c r="W733" s="32">
        <v>1319.6583251950001</v>
      </c>
      <c r="X733" s="32">
        <v>94.825012207</v>
      </c>
      <c r="Y733" s="32">
        <v>191.19137573200001</v>
      </c>
      <c r="Z733" s="32">
        <v>3574.2077636720001</v>
      </c>
      <c r="AA733" s="32">
        <v>305.04724121100003</v>
      </c>
      <c r="AB733" s="32">
        <v>960.25494384800004</v>
      </c>
      <c r="AC733" s="32">
        <v>5893.4663085940001</v>
      </c>
      <c r="AD733" s="32">
        <v>2732.9926757809999</v>
      </c>
      <c r="AE733" s="32">
        <v>1797.8129882809999</v>
      </c>
      <c r="AF733" s="32">
        <v>273.99316406200001</v>
      </c>
      <c r="AG733" s="32">
        <v>1783.8237304690001</v>
      </c>
      <c r="AH733" s="32">
        <v>570.42169189499998</v>
      </c>
      <c r="AI733" s="32">
        <v>454.62731933600003</v>
      </c>
      <c r="AJ733" s="32">
        <v>1364.439086914</v>
      </c>
      <c r="AK733" s="32">
        <v>3744.2097167970001</v>
      </c>
      <c r="AL733" s="32">
        <v>606.15930175799997</v>
      </c>
      <c r="AM733" s="32">
        <v>1032.391235352</v>
      </c>
      <c r="AN733" s="32">
        <v>2842.22265625</v>
      </c>
      <c r="AO733" s="32">
        <v>287.91046142599998</v>
      </c>
      <c r="AP733" s="32">
        <v>2537.5437011720001</v>
      </c>
      <c r="AQ733" s="32">
        <v>917.85925293000003</v>
      </c>
      <c r="AR733" s="32">
        <v>2150.9572753910002</v>
      </c>
      <c r="AS733" s="32">
        <v>2892.0512695309999</v>
      </c>
      <c r="AT733" s="32">
        <v>2089.2189941410002</v>
      </c>
      <c r="AU733" s="32">
        <v>970.35699462900004</v>
      </c>
      <c r="AV733" s="32">
        <v>198.157272339</v>
      </c>
      <c r="AW733" s="32">
        <v>1408.3503417970001</v>
      </c>
      <c r="AX733" s="32">
        <v>627.22027587900004</v>
      </c>
      <c r="AY733" s="32">
        <v>653.72387695299994</v>
      </c>
      <c r="AZ733" s="32">
        <v>487.43789672899999</v>
      </c>
      <c r="BA733" s="32">
        <v>123.28160095200001</v>
      </c>
      <c r="BB733" s="32">
        <v>1519.2185058590001</v>
      </c>
      <c r="BC733" s="32">
        <v>3136.5625</v>
      </c>
      <c r="BD733" s="32">
        <v>2087.2644042970001</v>
      </c>
      <c r="BE733" s="32">
        <v>541.62341308600003</v>
      </c>
      <c r="BF733" s="32">
        <v>544.625488281</v>
      </c>
      <c r="BG733" s="32">
        <v>220.48541259800001</v>
      </c>
      <c r="BH733" s="32">
        <v>485.96807861299999</v>
      </c>
      <c r="BI733" s="32">
        <v>11510</v>
      </c>
      <c r="BJ733" s="32">
        <v>4762.5029296880002</v>
      </c>
      <c r="BK733" s="32">
        <v>124.62273407000001</v>
      </c>
      <c r="BL733" s="32">
        <v>1688.810180664</v>
      </c>
      <c r="BM733" s="32">
        <v>3339.041015625</v>
      </c>
      <c r="BN733" s="32">
        <v>986.71667480500003</v>
      </c>
      <c r="BO733" s="32">
        <v>3297.6047363279999</v>
      </c>
      <c r="BP733" s="32">
        <v>11341.12890625</v>
      </c>
      <c r="BQ733" s="32">
        <v>1295.1163330080001</v>
      </c>
      <c r="BR733" s="32">
        <v>5381.6669921880002</v>
      </c>
      <c r="BS733" s="32">
        <v>2030.9140625</v>
      </c>
      <c r="BT733" s="32">
        <v>1882.920532227</v>
      </c>
      <c r="BU733" s="32">
        <v>85.290000915999997</v>
      </c>
      <c r="BV733" s="32">
        <v>1050.800415039</v>
      </c>
      <c r="BW733" s="32">
        <v>400.13705444300001</v>
      </c>
      <c r="BX733" s="32">
        <v>1721.7736816409999</v>
      </c>
      <c r="BY733" s="32">
        <v>770.90167236299999</v>
      </c>
      <c r="BZ733" s="32">
        <v>852</v>
      </c>
      <c r="CA733" s="32">
        <v>807.60955810500002</v>
      </c>
      <c r="CB733" s="32">
        <v>249.65606689500001</v>
      </c>
      <c r="CC733" s="32">
        <v>45.521816254000001</v>
      </c>
      <c r="CD733" s="32">
        <v>254.28269958499999</v>
      </c>
      <c r="CE733" s="32">
        <v>447.82440185500002</v>
      </c>
      <c r="CF733" s="32">
        <v>5698.4477539059999</v>
      </c>
      <c r="CG733" s="32">
        <v>3899.984375</v>
      </c>
      <c r="CH733" s="32">
        <v>8.6199026110000005</v>
      </c>
      <c r="CI733" s="32">
        <v>2349.2712402339998</v>
      </c>
      <c r="CJ733" s="32">
        <v>495.063964844</v>
      </c>
      <c r="CK733" s="32">
        <v>94.953231811999999</v>
      </c>
      <c r="CL733" s="32">
        <v>454.62731933600003</v>
      </c>
      <c r="CM733" s="32">
        <v>157.77549743700001</v>
      </c>
      <c r="CN733" s="32">
        <v>921.64520263700001</v>
      </c>
      <c r="CO733" s="32">
        <v>939.81427001999998</v>
      </c>
      <c r="CP733" s="32">
        <v>797.79797363299997</v>
      </c>
      <c r="CQ733" s="32">
        <v>4376.8037109380002</v>
      </c>
      <c r="CR733" s="32">
        <v>4113.6513671880002</v>
      </c>
      <c r="CS733" s="32">
        <v>1530.3732910159999</v>
      </c>
      <c r="CT733" s="32">
        <v>631.20001220699999</v>
      </c>
      <c r="CU733" s="32">
        <v>8161.82421875</v>
      </c>
      <c r="CV733" s="32">
        <v>234.818435669</v>
      </c>
      <c r="CW733" s="32">
        <v>257.77209472700002</v>
      </c>
      <c r="CX733" s="32">
        <v>978.71661376999998</v>
      </c>
      <c r="CZ733" s="32">
        <v>1449.5076904299999</v>
      </c>
      <c r="DA733" s="32">
        <v>1471.0321044919999</v>
      </c>
      <c r="DB733" s="32">
        <v>122.83386993400001</v>
      </c>
      <c r="DC733" s="34">
        <v>2726</v>
      </c>
      <c r="DD733" s="32">
        <v>2798.7302246089998</v>
      </c>
      <c r="DE733" s="32">
        <v>602.46936035199997</v>
      </c>
      <c r="DG733" s="32">
        <v>0.810000002</v>
      </c>
      <c r="DI733" s="32">
        <v>74.042358398000005</v>
      </c>
      <c r="DJ733" s="32">
        <v>321.10000000000002</v>
      </c>
      <c r="DK733" s="32">
        <v>244.185668945</v>
      </c>
      <c r="DL733" s="32">
        <v>10081.203125</v>
      </c>
      <c r="DM733" s="32">
        <v>1155.7727050779999</v>
      </c>
      <c r="DN733" s="32">
        <v>2438.8549804690001</v>
      </c>
      <c r="DO733" s="32">
        <v>321.10000000000002</v>
      </c>
      <c r="DP733" s="32">
        <v>311.60000000000002</v>
      </c>
      <c r="DQ733" s="34">
        <v>1192</v>
      </c>
      <c r="DS733" s="32">
        <v>20.67</v>
      </c>
      <c r="DT733" s="32">
        <v>829.54577636700003</v>
      </c>
      <c r="DU733" s="32">
        <v>97.5</v>
      </c>
      <c r="DV733" s="32">
        <v>4010.1711425779999</v>
      </c>
      <c r="DW733" s="32">
        <v>1252.514648438</v>
      </c>
      <c r="DX733" s="32">
        <v>375</v>
      </c>
      <c r="DY733" s="32">
        <v>375.77813720699999</v>
      </c>
      <c r="EA733">
        <v>9.34</v>
      </c>
      <c r="EB733" s="32">
        <v>473.62969970699999</v>
      </c>
      <c r="EC733" s="32">
        <v>708</v>
      </c>
    </row>
    <row r="734" spans="1:133">
      <c r="A734" s="33">
        <v>44888</v>
      </c>
      <c r="B734" s="32">
        <v>586.58898925799997</v>
      </c>
      <c r="C734" s="32">
        <v>6885.1201171880002</v>
      </c>
      <c r="D734" s="32">
        <v>1348.4588623049999</v>
      </c>
      <c r="E734" s="32">
        <v>3081.6911621089998</v>
      </c>
      <c r="F734" s="32">
        <v>816.78436279300001</v>
      </c>
      <c r="G734" s="32">
        <v>2790.1193847660002</v>
      </c>
      <c r="H734" s="32">
        <v>414.37088012700002</v>
      </c>
      <c r="I734" s="32">
        <v>130.14817810100001</v>
      </c>
      <c r="J734" s="32">
        <v>2317.1027832029999</v>
      </c>
      <c r="K734" s="32">
        <v>1617.651733398</v>
      </c>
      <c r="L734" s="32">
        <v>10989.7890625</v>
      </c>
      <c r="M734" s="32">
        <v>437.52383422899999</v>
      </c>
      <c r="N734" s="32">
        <v>231.50579834000001</v>
      </c>
      <c r="O734" s="32">
        <v>867.556640625</v>
      </c>
      <c r="P734" s="32">
        <v>891.12023925799997</v>
      </c>
      <c r="Q734" s="32">
        <v>107.28626251199999</v>
      </c>
      <c r="R734" s="32">
        <v>815.457519531</v>
      </c>
      <c r="S734" s="32">
        <v>1175.604858398</v>
      </c>
      <c r="T734" s="32">
        <v>103.849700928</v>
      </c>
      <c r="U734" s="32">
        <v>4945.009765625</v>
      </c>
      <c r="V734" s="32">
        <v>2254.5209960940001</v>
      </c>
      <c r="W734" s="32">
        <v>1347.6405029299999</v>
      </c>
      <c r="X734" s="32">
        <v>94.605155945000007</v>
      </c>
      <c r="Y734" s="32">
        <v>193.93626403799999</v>
      </c>
      <c r="Z734" s="32">
        <v>3627.796875</v>
      </c>
      <c r="AA734" s="32">
        <v>307.74411010699998</v>
      </c>
      <c r="AB734" s="32">
        <v>960.72039794900002</v>
      </c>
      <c r="AC734" s="32">
        <v>5873.4814453119998</v>
      </c>
      <c r="AD734" s="32">
        <v>2739.2631835940001</v>
      </c>
      <c r="AE734" s="32">
        <v>1819.3046875</v>
      </c>
      <c r="AF734" s="32">
        <v>277.87438964799998</v>
      </c>
      <c r="AG734" s="32">
        <v>1795.1512451169999</v>
      </c>
      <c r="AH734" s="32">
        <v>580.61846923799999</v>
      </c>
      <c r="AI734" s="32">
        <v>455.22644043000003</v>
      </c>
      <c r="AJ734" s="32">
        <v>1384.431030273</v>
      </c>
      <c r="AK734" s="32">
        <v>3755.7058105470001</v>
      </c>
      <c r="AL734" s="32">
        <v>612.55670166000004</v>
      </c>
      <c r="AM734" s="32">
        <v>1050.8712158200001</v>
      </c>
      <c r="AN734" s="32">
        <v>2837.3559570309999</v>
      </c>
      <c r="AO734" s="32">
        <v>286.51086425800003</v>
      </c>
      <c r="AP734" s="32">
        <v>2610.5012207029999</v>
      </c>
      <c r="AQ734" s="32">
        <v>916.50061035199997</v>
      </c>
      <c r="AR734" s="32">
        <v>2180.9008789059999</v>
      </c>
      <c r="AS734" s="32">
        <v>2943.0346679690001</v>
      </c>
      <c r="AT734" s="32">
        <v>2099.2106933589998</v>
      </c>
      <c r="AU734" s="32">
        <v>974.85394287099996</v>
      </c>
      <c r="AV734" s="32">
        <v>204.54620361299999</v>
      </c>
      <c r="AW734" s="32">
        <v>1382.7729492190001</v>
      </c>
      <c r="AX734" s="32">
        <v>633.80993652300003</v>
      </c>
      <c r="AY734" s="32">
        <v>646.72686767599998</v>
      </c>
      <c r="AZ734" s="32">
        <v>482.54348754900002</v>
      </c>
      <c r="BA734" s="32">
        <v>126.23115539600001</v>
      </c>
      <c r="BB734" s="32">
        <v>1559.1981201169999</v>
      </c>
      <c r="BC734" s="32">
        <v>3189.0300292970001</v>
      </c>
      <c r="BD734" s="32">
        <v>2096.2609863279999</v>
      </c>
      <c r="BE734" s="32">
        <v>539.62414550799997</v>
      </c>
      <c r="BF734" s="32">
        <v>558.42108154300001</v>
      </c>
      <c r="BG734" s="32">
        <v>223.082885742</v>
      </c>
      <c r="BH734" s="32">
        <v>493.179779053</v>
      </c>
      <c r="BI734" s="32">
        <v>11750</v>
      </c>
      <c r="BJ734" s="32">
        <v>4763.5024414059999</v>
      </c>
      <c r="BK734" s="32">
        <v>124.57280731199999</v>
      </c>
      <c r="BL734" s="32">
        <v>1693.1333007809999</v>
      </c>
      <c r="BM734" s="32">
        <v>3347.0249023440001</v>
      </c>
      <c r="BN734" s="32">
        <v>980.91955566399997</v>
      </c>
      <c r="BO734" s="32">
        <v>3305.5988769529999</v>
      </c>
      <c r="BP734" s="32">
        <v>11476.083007812</v>
      </c>
      <c r="BQ734" s="32">
        <v>1313.097045898</v>
      </c>
      <c r="BR734" s="32">
        <v>5372.67578125</v>
      </c>
      <c r="BS734" s="32">
        <v>2102.8400878910002</v>
      </c>
      <c r="BT734" s="32">
        <v>1904.4450683590001</v>
      </c>
      <c r="BU734" s="32">
        <v>88.410003661999994</v>
      </c>
      <c r="BV734" s="32">
        <v>1051.7778320309999</v>
      </c>
      <c r="BW734" s="32">
        <v>413.212158203</v>
      </c>
      <c r="BX734" s="32">
        <v>1718.27734375</v>
      </c>
      <c r="BY734" s="32">
        <v>761.70275878899997</v>
      </c>
      <c r="BZ734" s="32">
        <v>886</v>
      </c>
      <c r="CA734" s="32">
        <v>844.17376708999996</v>
      </c>
      <c r="CB734" s="32">
        <v>253.352462769</v>
      </c>
      <c r="CC734" s="32">
        <v>45.436908721999998</v>
      </c>
      <c r="CD734" s="32">
        <v>253.98306274399999</v>
      </c>
      <c r="CE734" s="32">
        <v>455.71603393599997</v>
      </c>
      <c r="CF734" s="32">
        <v>5712.4389648440001</v>
      </c>
      <c r="CG734" s="32">
        <v>3858.005859375</v>
      </c>
      <c r="CH734" s="32">
        <v>8.8805656430000006</v>
      </c>
      <c r="CI734" s="32">
        <v>2323.6340332029999</v>
      </c>
      <c r="CJ734" s="32">
        <v>509.87063598600002</v>
      </c>
      <c r="CK734" s="32">
        <v>94.613395690999994</v>
      </c>
      <c r="CL734" s="32">
        <v>455.22644043000003</v>
      </c>
      <c r="CM734" s="32">
        <v>158.13516235399999</v>
      </c>
      <c r="CN734" s="32">
        <v>922.64508056600005</v>
      </c>
      <c r="CO734" s="32">
        <v>941.31317138700001</v>
      </c>
      <c r="CP734" s="32">
        <v>797.59808349599996</v>
      </c>
      <c r="CQ734" s="32">
        <v>4404.783203125</v>
      </c>
      <c r="CR734" s="32">
        <v>4107.6552734380002</v>
      </c>
      <c r="CS734" s="32">
        <v>1527.6743164059999</v>
      </c>
      <c r="CT734" s="32">
        <v>657.59997558600003</v>
      </c>
      <c r="CU734" s="32">
        <v>8229.8056640619998</v>
      </c>
      <c r="CV734" s="32">
        <v>235.91758727999999</v>
      </c>
      <c r="CW734" s="32">
        <v>259.768798828</v>
      </c>
      <c r="CX734" s="32">
        <v>984.45050048799999</v>
      </c>
      <c r="CZ734" s="32">
        <v>1452.5067138669999</v>
      </c>
      <c r="DA734" s="32">
        <v>1510.006469727</v>
      </c>
      <c r="DB734" s="32">
        <v>125.63349914600001</v>
      </c>
      <c r="DC734" s="34">
        <v>2746</v>
      </c>
      <c r="DD734" s="32">
        <v>2850.7067871089998</v>
      </c>
      <c r="DE734" s="32">
        <v>605.46771240199996</v>
      </c>
      <c r="DG734" s="32">
        <v>0.810000002</v>
      </c>
      <c r="DI734" s="32">
        <v>75.540374756000006</v>
      </c>
      <c r="DJ734" s="32">
        <v>333.8</v>
      </c>
      <c r="DK734" s="32">
        <v>237.986038208</v>
      </c>
      <c r="DL734" s="32">
        <v>9944.2548828119998</v>
      </c>
      <c r="DM734" s="32">
        <v>1200.724975586</v>
      </c>
      <c r="DN734" s="32">
        <v>2440.3537597660002</v>
      </c>
      <c r="DO734" s="32">
        <v>333.8</v>
      </c>
      <c r="DP734" s="32">
        <v>323.10000000000002</v>
      </c>
      <c r="DQ734" s="34">
        <v>1192</v>
      </c>
      <c r="DS734" s="32">
        <v>20.72</v>
      </c>
      <c r="DT734" s="32">
        <v>848.47729492200006</v>
      </c>
      <c r="DU734" s="32">
        <v>99</v>
      </c>
      <c r="DV734" s="32">
        <v>4052.1518554690001</v>
      </c>
      <c r="DW734" s="32">
        <v>1238.4309082029999</v>
      </c>
      <c r="DX734" s="32">
        <v>371.4</v>
      </c>
      <c r="DY734" s="32">
        <v>386.47467040999999</v>
      </c>
      <c r="EA734">
        <v>9.3049999999999997</v>
      </c>
      <c r="EB734" s="32">
        <v>495.15832519499997</v>
      </c>
      <c r="EC734" s="32">
        <v>717</v>
      </c>
    </row>
    <row r="735" spans="1:133">
      <c r="A735" s="33">
        <v>44889</v>
      </c>
      <c r="B735" s="32">
        <v>588.98730468799999</v>
      </c>
      <c r="C735" s="32">
        <v>6949.09375</v>
      </c>
      <c r="D735" s="32">
        <v>1359.9543457029999</v>
      </c>
      <c r="E735" s="32">
        <v>3078.6923828119998</v>
      </c>
      <c r="F735" s="32">
        <v>812.986328125</v>
      </c>
      <c r="G735" s="32">
        <v>2833.0749511720001</v>
      </c>
      <c r="H735" s="32">
        <v>405.49789428700001</v>
      </c>
      <c r="I735" s="32">
        <v>132.23399352999999</v>
      </c>
      <c r="J735" s="32">
        <v>2310.1052246089998</v>
      </c>
      <c r="K735" s="32">
        <v>1607.6571044919999</v>
      </c>
      <c r="L735" s="32">
        <v>10917.831054688</v>
      </c>
      <c r="M735" s="32">
        <v>437.79211425800003</v>
      </c>
      <c r="N735" s="32">
        <v>230.90602111800001</v>
      </c>
      <c r="O735" s="32">
        <v>872.35198974599996</v>
      </c>
      <c r="P735" s="32">
        <v>899.31756591800001</v>
      </c>
      <c r="Q735" s="32">
        <v>110.30454254199999</v>
      </c>
      <c r="R735" s="32">
        <v>836.64343261700003</v>
      </c>
      <c r="S735" s="32">
        <v>1177.1037597659999</v>
      </c>
      <c r="T735" s="32">
        <v>104.89818572999999</v>
      </c>
      <c r="U735" s="32">
        <v>4927.4467773440001</v>
      </c>
      <c r="V735" s="32">
        <v>2265.5183105470001</v>
      </c>
      <c r="W735" s="32">
        <v>1356.634765625</v>
      </c>
      <c r="X735" s="32">
        <v>95.764472960999996</v>
      </c>
      <c r="Y735" s="32">
        <v>194.28556823700001</v>
      </c>
      <c r="Z735" s="32">
        <v>3665.1181640619998</v>
      </c>
      <c r="AA735" s="32">
        <v>308.24353027299998</v>
      </c>
      <c r="AB735" s="32">
        <v>962.463378906</v>
      </c>
      <c r="AC735" s="32">
        <v>5891.4682617190001</v>
      </c>
      <c r="AD735" s="32">
        <v>2717.7646484380002</v>
      </c>
      <c r="AE735" s="32">
        <v>1808.308959961</v>
      </c>
      <c r="AF735" s="32">
        <v>280.60177612299998</v>
      </c>
      <c r="AG735" s="32">
        <v>1801.061157227</v>
      </c>
      <c r="AH735" s="32">
        <v>586.81665039100005</v>
      </c>
      <c r="AI735" s="32">
        <v>454.427642822</v>
      </c>
      <c r="AJ735" s="32">
        <v>1407.9213867190001</v>
      </c>
      <c r="AK735" s="32">
        <v>3747.7082519529999</v>
      </c>
      <c r="AL735" s="32">
        <v>612.35675048799999</v>
      </c>
      <c r="AM735" s="32">
        <v>1084.834960938</v>
      </c>
      <c r="AN735" s="32">
        <v>2851.9560546880002</v>
      </c>
      <c r="AO735" s="32">
        <v>286.76080322299998</v>
      </c>
      <c r="AP735" s="32">
        <v>2613.4997558589998</v>
      </c>
      <c r="AQ735" s="32">
        <v>922.51739501999998</v>
      </c>
      <c r="AR735" s="32">
        <v>2096.5341796880002</v>
      </c>
      <c r="AS735" s="32">
        <v>2937.0366210940001</v>
      </c>
      <c r="AT735" s="32">
        <v>2092.2165527339998</v>
      </c>
      <c r="AU735" s="32">
        <v>957.43627929700006</v>
      </c>
      <c r="AV735" s="32">
        <v>211.93347168</v>
      </c>
      <c r="AW735" s="32">
        <v>1378.776733398</v>
      </c>
      <c r="AX735" s="32">
        <v>630.90411376999998</v>
      </c>
      <c r="AY735" s="32">
        <v>647.72644043000003</v>
      </c>
      <c r="AZ735" s="32">
        <v>482.993011475</v>
      </c>
      <c r="BA735" s="32">
        <v>125.681236267</v>
      </c>
      <c r="BB735" s="32">
        <v>1582.1862792970001</v>
      </c>
      <c r="BC735" s="32">
        <v>3226.5070800779999</v>
      </c>
      <c r="BD735" s="32">
        <v>2106.2575683589998</v>
      </c>
      <c r="BE735" s="32">
        <v>545.82208251999998</v>
      </c>
      <c r="BF735" s="32">
        <v>569.41760253899997</v>
      </c>
      <c r="BG735" s="32">
        <v>225.88014221200001</v>
      </c>
      <c r="BH735" s="32">
        <v>495.63827514600001</v>
      </c>
      <c r="BI735" s="32">
        <v>11820</v>
      </c>
      <c r="BJ735" s="32">
        <v>4757.5048828119998</v>
      </c>
      <c r="BK735" s="32">
        <v>125.97081756599999</v>
      </c>
      <c r="BL735" s="32">
        <v>1685.567749023</v>
      </c>
      <c r="BM735" s="32">
        <v>3321.0759277339998</v>
      </c>
      <c r="BN735" s="32">
        <v>985.91705322300004</v>
      </c>
      <c r="BO735" s="32">
        <v>3319.5888671880002</v>
      </c>
      <c r="BP735" s="32">
        <v>11356.124023438</v>
      </c>
      <c r="BQ735" s="32">
        <v>1324.085327148</v>
      </c>
      <c r="BR735" s="32">
        <v>5401.6469726559999</v>
      </c>
      <c r="BS735" s="32">
        <v>2139.8020019529999</v>
      </c>
      <c r="BT735" s="32">
        <v>1907.252563477</v>
      </c>
      <c r="BU735" s="32">
        <v>91.050003051999994</v>
      </c>
      <c r="BV735" s="32">
        <v>1064.485351562</v>
      </c>
      <c r="BW735" s="32">
        <v>410.118011475</v>
      </c>
      <c r="BX735" s="32">
        <v>1730.7647705080001</v>
      </c>
      <c r="BY735" s="32">
        <v>762.11877441399997</v>
      </c>
      <c r="BZ735" s="32">
        <v>878</v>
      </c>
      <c r="CA735" s="32">
        <v>862.55584716800001</v>
      </c>
      <c r="CB735" s="32">
        <v>249.256469727</v>
      </c>
      <c r="CC735" s="32">
        <v>45.891426086000003</v>
      </c>
      <c r="CD735" s="32">
        <v>258.37759399399999</v>
      </c>
      <c r="CE735" s="32">
        <v>464.20703125</v>
      </c>
      <c r="CF735" s="32">
        <v>5742.4208984380002</v>
      </c>
      <c r="CG735" s="32">
        <v>4033.9150390619998</v>
      </c>
      <c r="CI735" s="32">
        <v>2309.8291015619998</v>
      </c>
      <c r="CJ735" s="32">
        <v>515.35101318399995</v>
      </c>
      <c r="CK735" s="32">
        <v>92.62437439</v>
      </c>
      <c r="CL735" s="32">
        <v>454.427642822</v>
      </c>
      <c r="CM735" s="32">
        <v>159.27412414599999</v>
      </c>
      <c r="CN735" s="32">
        <v>919.64624023399995</v>
      </c>
      <c r="CO735" s="32">
        <v>955.30291748000002</v>
      </c>
      <c r="CP735" s="32">
        <v>797.39813232400002</v>
      </c>
      <c r="CQ735" s="32">
        <v>4434.76171875</v>
      </c>
      <c r="CR735" s="32">
        <v>4117.1479492190001</v>
      </c>
      <c r="CS735" s="32">
        <v>1541.1697998049999</v>
      </c>
      <c r="CT735" s="32">
        <v>663.40002441399997</v>
      </c>
      <c r="CU735" s="32">
        <v>8077.8461914059999</v>
      </c>
      <c r="CV735" s="32">
        <v>237.41644287099999</v>
      </c>
      <c r="CW735" s="32">
        <v>260.46759033199999</v>
      </c>
      <c r="CX735" s="32">
        <v>992.55700683600003</v>
      </c>
      <c r="CZ735" s="32">
        <v>1445.5090332029999</v>
      </c>
      <c r="DA735" s="32">
        <v>1506.5086669919999</v>
      </c>
      <c r="DB735" s="32">
        <v>126.733352661</v>
      </c>
      <c r="DC735" s="34">
        <v>2730</v>
      </c>
      <c r="DD735" s="32">
        <v>2852.7055664059999</v>
      </c>
      <c r="DE735" s="32">
        <v>609.26556396499996</v>
      </c>
      <c r="DG735" s="32">
        <v>0.810000002</v>
      </c>
      <c r="DI735" s="32">
        <v>77.817367554</v>
      </c>
      <c r="DJ735" s="32">
        <v>342</v>
      </c>
      <c r="DK735" s="32">
        <v>243.28573608400001</v>
      </c>
      <c r="DL735" s="32">
        <v>9794.310546875</v>
      </c>
      <c r="DM735" s="32">
        <v>1230.1936035159999</v>
      </c>
      <c r="DN735" s="32">
        <v>2457.8347167970001</v>
      </c>
      <c r="DO735" s="32">
        <v>342</v>
      </c>
      <c r="DP735" s="32">
        <v>313.5</v>
      </c>
      <c r="DQ735" s="34">
        <v>1192</v>
      </c>
      <c r="DS735" s="32">
        <v>21.03</v>
      </c>
      <c r="DT735" s="32">
        <v>860.52471923799999</v>
      </c>
      <c r="DU735" s="32">
        <v>98.5</v>
      </c>
      <c r="DV735" s="32">
        <v>4050.1525878910002</v>
      </c>
      <c r="DW735" s="32">
        <v>1254.3924560549999</v>
      </c>
      <c r="DX735" s="32">
        <v>379.9</v>
      </c>
      <c r="DY735" s="32">
        <v>393.97222900399998</v>
      </c>
      <c r="EA735">
        <v>9.5519999999999996</v>
      </c>
      <c r="EB735" s="32">
        <v>506.41189575200002</v>
      </c>
      <c r="EC735" s="32">
        <v>741</v>
      </c>
    </row>
    <row r="736" spans="1:133">
      <c r="A736" s="33">
        <v>44890</v>
      </c>
      <c r="B736" s="32">
        <v>589.58685302699996</v>
      </c>
      <c r="C736" s="32">
        <v>6935.1000976559999</v>
      </c>
      <c r="D736" s="32">
        <v>1340.4620361330001</v>
      </c>
      <c r="E736" s="32">
        <v>3098.6838378910002</v>
      </c>
      <c r="F736" s="32">
        <v>812.18670654300001</v>
      </c>
      <c r="G736" s="32">
        <v>2816.0922851559999</v>
      </c>
      <c r="H736" s="32">
        <v>405.19833374000001</v>
      </c>
      <c r="I736" s="32">
        <v>131.97819519000001</v>
      </c>
      <c r="J736" s="32">
        <v>2324.0998535160002</v>
      </c>
      <c r="K736" s="32">
        <v>1614.6531982419999</v>
      </c>
      <c r="L736" s="32">
        <v>10947.8125</v>
      </c>
      <c r="M736" s="32">
        <v>439.98330688499999</v>
      </c>
      <c r="N736" s="32">
        <v>231.305877686</v>
      </c>
      <c r="O736" s="32">
        <v>875.74859619100005</v>
      </c>
      <c r="P736" s="32">
        <v>895.11895751999998</v>
      </c>
      <c r="Q736" s="32">
        <v>111.85942077599999</v>
      </c>
      <c r="R736" s="32">
        <v>827.44952392599998</v>
      </c>
      <c r="S736" s="32">
        <v>1176.104492188</v>
      </c>
      <c r="T736" s="32">
        <v>103.849700928</v>
      </c>
      <c r="U736" s="32">
        <v>4962.5727539059999</v>
      </c>
      <c r="V736" s="32">
        <v>2268.5180664059999</v>
      </c>
      <c r="W736" s="32">
        <v>1356.135131836</v>
      </c>
      <c r="X736" s="32">
        <v>93.885566710999996</v>
      </c>
      <c r="Y736" s="32">
        <v>194.335479736</v>
      </c>
      <c r="Z736" s="32">
        <v>3678.515625</v>
      </c>
      <c r="AA736" s="32">
        <v>308.043792725</v>
      </c>
      <c r="AB736" s="32">
        <v>965.77893066399997</v>
      </c>
      <c r="AC736" s="32">
        <v>5895.46484375</v>
      </c>
      <c r="AD736" s="32">
        <v>2734.7841796880002</v>
      </c>
      <c r="AE736" s="32">
        <v>1812.3073730470001</v>
      </c>
      <c r="AF736" s="32">
        <v>282.28015136699997</v>
      </c>
      <c r="AG736" s="32">
        <v>1813.3735351559999</v>
      </c>
      <c r="AH736" s="32">
        <v>577.21960449200003</v>
      </c>
      <c r="AI736" s="32">
        <v>455.92544555699999</v>
      </c>
      <c r="AJ736" s="32">
        <v>1405.9219970700001</v>
      </c>
      <c r="AK736" s="32">
        <v>3761.2038574220001</v>
      </c>
      <c r="AL736" s="32">
        <v>608.55828857400002</v>
      </c>
      <c r="AM736" s="32">
        <v>1063.358032227</v>
      </c>
      <c r="AN736" s="32">
        <v>2837.3559570309999</v>
      </c>
      <c r="AO736" s="32">
        <v>288.91015625</v>
      </c>
      <c r="AP736" s="32">
        <v>2630.4899902339998</v>
      </c>
      <c r="AQ736" s="32">
        <v>915.53015136700003</v>
      </c>
      <c r="AR736" s="32">
        <v>2122.4907226559999</v>
      </c>
      <c r="AS736" s="32">
        <v>2944.0344238279999</v>
      </c>
      <c r="AT736" s="32">
        <v>2111.2004394529999</v>
      </c>
      <c r="AU736" s="32">
        <v>940.94598388700001</v>
      </c>
      <c r="AV736" s="32">
        <v>213.92999267600001</v>
      </c>
      <c r="AW736" s="32">
        <v>1391.165649414</v>
      </c>
      <c r="AX736" s="32">
        <v>631.10382080099998</v>
      </c>
      <c r="AY736" s="32">
        <v>653.22406005899995</v>
      </c>
      <c r="AZ736" s="32">
        <v>487.78750610399999</v>
      </c>
      <c r="BA736" s="32">
        <v>124.531417847</v>
      </c>
      <c r="BB736" s="32">
        <v>1588.682983398</v>
      </c>
      <c r="BC736" s="32">
        <v>3202.0219726559999</v>
      </c>
      <c r="BD736" s="32">
        <v>2127.25</v>
      </c>
      <c r="BE736" s="32">
        <v>548.02142333999996</v>
      </c>
      <c r="BF736" s="32">
        <v>561.02020263700001</v>
      </c>
      <c r="BG736" s="32">
        <v>224.981033325</v>
      </c>
      <c r="BH736" s="32">
        <v>499.73577880900001</v>
      </c>
      <c r="BI736" s="32">
        <v>11795</v>
      </c>
      <c r="BJ736" s="32">
        <v>4785.49609375</v>
      </c>
      <c r="BK736" s="32">
        <v>126.719741821</v>
      </c>
      <c r="BL736" s="32">
        <v>1698.5375976559999</v>
      </c>
      <c r="BM736" s="32">
        <v>3349.021484375</v>
      </c>
      <c r="BN736" s="32">
        <v>978.52069091800001</v>
      </c>
      <c r="BO736" s="32">
        <v>3330.5808105470001</v>
      </c>
      <c r="BP736" s="32">
        <v>11401.108398438</v>
      </c>
      <c r="BQ736" s="32">
        <v>1327.0821533200001</v>
      </c>
      <c r="BR736" s="32">
        <v>5373.6748046880002</v>
      </c>
      <c r="BS736" s="32">
        <v>2088.8544921880002</v>
      </c>
      <c r="BT736" s="32">
        <v>1912.8676757809999</v>
      </c>
      <c r="BU736" s="32">
        <v>90.849998474000003</v>
      </c>
      <c r="BV736" s="32">
        <v>1078.6586914059999</v>
      </c>
      <c r="BW736" s="32">
        <v>409.61901855500003</v>
      </c>
      <c r="BX736" s="32">
        <v>1723.272460938</v>
      </c>
      <c r="BY736" s="32">
        <v>769.11810302699996</v>
      </c>
      <c r="BZ736" s="32">
        <v>888</v>
      </c>
      <c r="CA736" s="32">
        <v>862.75555419900002</v>
      </c>
      <c r="CB736" s="32">
        <v>247.458221436</v>
      </c>
      <c r="CC736" s="32">
        <v>46.261032104000002</v>
      </c>
      <c r="CD736" s="32">
        <v>255.68093872099999</v>
      </c>
      <c r="CE736" s="32">
        <v>461.210205078</v>
      </c>
      <c r="CF736" s="32">
        <v>5748.4169921880002</v>
      </c>
      <c r="CG736" s="32">
        <v>4024.9194335940001</v>
      </c>
      <c r="CH736" s="32">
        <v>8.9389915470000005</v>
      </c>
      <c r="CI736" s="32">
        <v>2333.9875488279999</v>
      </c>
      <c r="CJ736" s="32">
        <v>513.23577880899995</v>
      </c>
      <c r="CK736" s="32">
        <v>93.014183044000006</v>
      </c>
      <c r="CL736" s="32">
        <v>455.92544555699999</v>
      </c>
      <c r="CM736" s="32">
        <v>158.91444397000001</v>
      </c>
      <c r="CN736" s="32">
        <v>918.64654541000004</v>
      </c>
      <c r="CO736" s="32">
        <v>949.30731201200001</v>
      </c>
      <c r="CP736" s="32">
        <v>806.39355468799999</v>
      </c>
      <c r="CQ736" s="32">
        <v>4444.7543945309999</v>
      </c>
      <c r="CR736" s="32">
        <v>4110.6538085940001</v>
      </c>
      <c r="CS736" s="32">
        <v>1514.1789550779999</v>
      </c>
      <c r="CT736" s="32">
        <v>649.79998779300001</v>
      </c>
      <c r="CU736" s="32">
        <v>8113.8369140619998</v>
      </c>
      <c r="CV736" s="32">
        <v>234.818435669</v>
      </c>
      <c r="CW736" s="32">
        <v>260.46759033199999</v>
      </c>
      <c r="CX736" s="32">
        <v>993.05133056600005</v>
      </c>
      <c r="CZ736" s="32">
        <v>1453.506469727</v>
      </c>
      <c r="DA736" s="32">
        <v>1521.9985351559999</v>
      </c>
      <c r="DB736" s="32">
        <v>125.683494568</v>
      </c>
      <c r="DC736" s="34">
        <v>2740</v>
      </c>
      <c r="DD736" s="32">
        <v>2860.7023925779999</v>
      </c>
      <c r="DE736" s="32">
        <v>612.26397705099998</v>
      </c>
      <c r="DG736" s="32">
        <v>0.810000002</v>
      </c>
      <c r="DI736" s="32">
        <v>78.037086486999996</v>
      </c>
      <c r="DJ736" s="32">
        <v>346.6</v>
      </c>
      <c r="DK736" s="32">
        <v>242.58578491200001</v>
      </c>
      <c r="DL736" s="32">
        <v>9888.275390625</v>
      </c>
      <c r="DM736" s="32">
        <v>1230.6931152340001</v>
      </c>
      <c r="DN736" s="32">
        <v>2470.8205566410002</v>
      </c>
      <c r="DO736" s="32">
        <v>346.6</v>
      </c>
      <c r="DP736" s="32">
        <v>313.89999999999998</v>
      </c>
      <c r="DQ736" s="34">
        <v>1191</v>
      </c>
      <c r="DS736" s="32">
        <v>21.51</v>
      </c>
      <c r="DT736" s="32">
        <v>846.75622558600003</v>
      </c>
      <c r="DU736" s="32">
        <v>99.5</v>
      </c>
      <c r="DV736" s="32">
        <v>4042.15625</v>
      </c>
      <c r="DW736" s="32">
        <v>1290.071289062</v>
      </c>
      <c r="DX736" s="32">
        <v>371.7</v>
      </c>
      <c r="DY736" s="32">
        <v>404.76873779300001</v>
      </c>
      <c r="EA736">
        <v>9.9380000000000006</v>
      </c>
      <c r="EB736" s="32">
        <v>506.41189575200002</v>
      </c>
      <c r="EC736" s="32">
        <v>729.79998779300001</v>
      </c>
    </row>
    <row r="737" spans="1:133">
      <c r="A737" s="33">
        <v>44893</v>
      </c>
      <c r="B737" s="32">
        <v>579.394042969</v>
      </c>
      <c r="C737" s="32">
        <v>6901.1142578119998</v>
      </c>
      <c r="D737" s="32">
        <v>1326.9676513669999</v>
      </c>
      <c r="E737" s="32">
        <v>3076.693359375</v>
      </c>
      <c r="F737" s="32">
        <v>815.58502197300004</v>
      </c>
      <c r="G737" s="32">
        <v>2774.1359863279999</v>
      </c>
      <c r="H737" s="32">
        <v>403.80001831099997</v>
      </c>
      <c r="I737" s="32">
        <v>132.135620117</v>
      </c>
      <c r="J737" s="32">
        <v>2336.0952148440001</v>
      </c>
      <c r="K737" s="32">
        <v>1610.155639648</v>
      </c>
      <c r="L737" s="32">
        <v>11043.758789062</v>
      </c>
      <c r="M737" s="32">
        <v>436.98712158199999</v>
      </c>
      <c r="N737" s="32">
        <v>229.10675048799999</v>
      </c>
      <c r="O737" s="32">
        <v>871.552734375</v>
      </c>
      <c r="P737" s="32">
        <v>882.32293701200001</v>
      </c>
      <c r="Q737" s="32">
        <v>110.487480164</v>
      </c>
      <c r="R737" s="32">
        <v>815.65740966800001</v>
      </c>
      <c r="S737" s="32">
        <v>1161.615600586</v>
      </c>
      <c r="T737" s="32">
        <v>101.902519226</v>
      </c>
      <c r="U737" s="32">
        <v>4966.4760742190001</v>
      </c>
      <c r="V737" s="32">
        <v>2270.5173339839998</v>
      </c>
      <c r="W737" s="32">
        <v>1342.144165039</v>
      </c>
      <c r="X737" s="32">
        <v>94.765052795000003</v>
      </c>
      <c r="Y737" s="32">
        <v>192.33921814000001</v>
      </c>
      <c r="Z737" s="32">
        <v>3611.5290527339998</v>
      </c>
      <c r="AA737" s="32">
        <v>305.54666137700002</v>
      </c>
      <c r="AB737" s="32">
        <v>962.463378906</v>
      </c>
      <c r="AC737" s="32">
        <v>5963.4130859380002</v>
      </c>
      <c r="AD737" s="32">
        <v>2701.6408691410002</v>
      </c>
      <c r="AE737" s="32">
        <v>1803.3107910159999</v>
      </c>
      <c r="AF737" s="32">
        <v>272.62951660200002</v>
      </c>
      <c r="AG737" s="32">
        <v>1819.2833251950001</v>
      </c>
      <c r="AH737" s="32">
        <v>571.22143554700006</v>
      </c>
      <c r="AI737" s="32">
        <v>448.53634643599997</v>
      </c>
      <c r="AJ737" s="32">
        <v>1396.4260253909999</v>
      </c>
      <c r="AK737" s="32">
        <v>3784.6955566410002</v>
      </c>
      <c r="AL737" s="32">
        <v>606.95892333999996</v>
      </c>
      <c r="AM737" s="32">
        <v>1049.3729248049999</v>
      </c>
      <c r="AN737" s="32">
        <v>2876.2902832029999</v>
      </c>
      <c r="AO737" s="32">
        <v>288.21029663100001</v>
      </c>
      <c r="AP737" s="32">
        <v>2596.5095214839998</v>
      </c>
      <c r="AQ737" s="32">
        <v>900.97326660199997</v>
      </c>
      <c r="AR737" s="32">
        <v>2127.482421875</v>
      </c>
      <c r="AS737" s="32">
        <v>2945.0339355470001</v>
      </c>
      <c r="AT737" s="32">
        <v>2109.2021484380002</v>
      </c>
      <c r="AU737" s="32">
        <v>930.45208740199996</v>
      </c>
      <c r="AV737" s="32">
        <v>206.54275512699999</v>
      </c>
      <c r="AW737" s="32">
        <v>1393.5633544919999</v>
      </c>
      <c r="AX737" s="32">
        <v>621.91687011700003</v>
      </c>
      <c r="AY737" s="32">
        <v>644.72772216800001</v>
      </c>
      <c r="AZ737" s="32">
        <v>482.993011475</v>
      </c>
      <c r="BA737" s="32">
        <v>124.48141479500001</v>
      </c>
      <c r="BB737" s="32">
        <v>1574.6901855470001</v>
      </c>
      <c r="BC737" s="32">
        <v>3171.5407714839998</v>
      </c>
      <c r="BD737" s="32">
        <v>2033.283203125</v>
      </c>
      <c r="BE737" s="32">
        <v>549.02111816399997</v>
      </c>
      <c r="BF737" s="32">
        <v>558.82092285199997</v>
      </c>
      <c r="BG737" s="32">
        <v>223.482498169</v>
      </c>
      <c r="BH737" s="32">
        <v>495.146575928</v>
      </c>
      <c r="BI737" s="32">
        <v>11945</v>
      </c>
      <c r="BJ737" s="32">
        <v>4750.5068359380002</v>
      </c>
      <c r="BK737" s="32">
        <v>123.62415313699999</v>
      </c>
      <c r="BL737" s="32">
        <v>1676.3803710940001</v>
      </c>
      <c r="BM737" s="32">
        <v>3351.5168457029999</v>
      </c>
      <c r="BN737" s="32">
        <v>989.71520996100003</v>
      </c>
      <c r="BO737" s="32">
        <v>3320.5883789059999</v>
      </c>
      <c r="BP737" s="32">
        <v>11321.13671875</v>
      </c>
      <c r="BQ737" s="32">
        <v>1278.134399414</v>
      </c>
      <c r="BR737" s="32">
        <v>5357.6904296880002</v>
      </c>
      <c r="BS737" s="32">
        <v>2125.8166503910002</v>
      </c>
      <c r="BT737" s="32">
        <v>1895.0866699220001</v>
      </c>
      <c r="BU737" s="32">
        <v>88.620002747000001</v>
      </c>
      <c r="BV737" s="32">
        <v>1059.5979003909999</v>
      </c>
      <c r="BW737" s="32">
        <v>409.02011108400001</v>
      </c>
      <c r="BX737" s="32">
        <v>1696.2995605470001</v>
      </c>
      <c r="BY737" s="32">
        <v>763.51861572300004</v>
      </c>
      <c r="BZ737" s="32">
        <v>894</v>
      </c>
      <c r="CA737" s="32">
        <v>855.16296386700003</v>
      </c>
      <c r="CB737" s="32">
        <v>242.56300354000001</v>
      </c>
      <c r="CC737" s="32">
        <v>45.766555785999998</v>
      </c>
      <c r="CD737" s="32">
        <v>254.28269958499999</v>
      </c>
      <c r="CE737" s="32">
        <v>457.11453247100002</v>
      </c>
      <c r="CF737" s="32">
        <v>5702.4453125</v>
      </c>
      <c r="CG737" s="32">
        <v>4039.9118652339998</v>
      </c>
      <c r="CH737" s="32">
        <v>8.6558551789999996</v>
      </c>
      <c r="CI737" s="32">
        <v>2327.5778808589998</v>
      </c>
      <c r="CJ737" s="32">
        <v>517.56243896499996</v>
      </c>
      <c r="CK737" s="32">
        <v>92.764305114999999</v>
      </c>
      <c r="CL737" s="32">
        <v>448.53634643599997</v>
      </c>
      <c r="CM737" s="32">
        <v>158.035247803</v>
      </c>
      <c r="CN737" s="32">
        <v>920.64575195299994</v>
      </c>
      <c r="CO737" s="32">
        <v>951.30590820299994</v>
      </c>
      <c r="CP737" s="32">
        <v>811.19116210899995</v>
      </c>
      <c r="CQ737" s="32">
        <v>4406.7822265619998</v>
      </c>
      <c r="CR737" s="32">
        <v>4152.1245117190001</v>
      </c>
      <c r="CS737" s="32">
        <v>1516.8780517580001</v>
      </c>
      <c r="CT737" s="32">
        <v>633.79998779300001</v>
      </c>
      <c r="CU737" s="32">
        <v>8135.8315429690001</v>
      </c>
      <c r="CV737" s="32">
        <v>232.42030334500001</v>
      </c>
      <c r="CW737" s="32">
        <v>256.27456665</v>
      </c>
      <c r="CX737" s="32">
        <v>984.84594726600005</v>
      </c>
      <c r="CZ737" s="32">
        <v>1423.516601562</v>
      </c>
      <c r="DA737" s="32">
        <v>1504.5100097659999</v>
      </c>
      <c r="DB737" s="32">
        <v>123.93372345</v>
      </c>
      <c r="DC737" s="34">
        <v>2766</v>
      </c>
      <c r="DD737" s="32">
        <v>2824.71875</v>
      </c>
      <c r="DE737" s="32">
        <v>601.46990966800001</v>
      </c>
      <c r="DG737" s="32">
        <v>0.810000002</v>
      </c>
      <c r="DI737" s="32">
        <v>76.119613646999994</v>
      </c>
      <c r="DJ737" s="32">
        <v>339.2</v>
      </c>
      <c r="DK737" s="32">
        <v>235.48619079599999</v>
      </c>
      <c r="DL737" s="32">
        <v>9770.3212890619998</v>
      </c>
      <c r="DM737" s="32">
        <v>1201.2244873049999</v>
      </c>
      <c r="DN737" s="32">
        <v>2464.3276367190001</v>
      </c>
      <c r="DO737" s="32">
        <v>339.2</v>
      </c>
      <c r="DP737" s="32">
        <v>304.7</v>
      </c>
      <c r="DQ737" s="34">
        <v>1193</v>
      </c>
      <c r="DS737" s="32">
        <v>20.92</v>
      </c>
      <c r="DT737" s="32">
        <v>831.26684570299994</v>
      </c>
      <c r="DU737" s="32">
        <v>100.5</v>
      </c>
      <c r="DV737" s="32">
        <v>3992.1789550779999</v>
      </c>
      <c r="DW737" s="32">
        <v>1366.1235351559999</v>
      </c>
      <c r="DX737" s="32">
        <v>368.6</v>
      </c>
      <c r="DY737" s="32">
        <v>392.87258911100002</v>
      </c>
      <c r="EA737">
        <v>9.9380000000000006</v>
      </c>
      <c r="EB737" s="32">
        <v>518.64416503899997</v>
      </c>
      <c r="EC737" s="32">
        <v>709.20001220699999</v>
      </c>
    </row>
    <row r="738" spans="1:133">
      <c r="A738" s="33">
        <v>44894</v>
      </c>
      <c r="B738" s="32">
        <v>608.57360839800003</v>
      </c>
      <c r="C738" s="32">
        <v>6709.1943359380002</v>
      </c>
      <c r="D738" s="32">
        <v>1363.4528808590001</v>
      </c>
      <c r="E738" s="32">
        <v>3064.6982421880002</v>
      </c>
      <c r="F738" s="32">
        <v>785.60028076200001</v>
      </c>
      <c r="G738" s="32">
        <v>2711.2009277339998</v>
      </c>
      <c r="H738" s="32">
        <v>404.19955444300001</v>
      </c>
      <c r="I738" s="32">
        <v>131.46656799300001</v>
      </c>
      <c r="J738" s="32">
        <v>2289.1130371089998</v>
      </c>
      <c r="K738" s="32">
        <v>1595.163452148</v>
      </c>
      <c r="L738" s="32">
        <v>11053.75390625</v>
      </c>
      <c r="M738" s="32">
        <v>456.39492797899999</v>
      </c>
      <c r="N738" s="32">
        <v>228.70692443799999</v>
      </c>
      <c r="O738" s="32">
        <v>867.556640625</v>
      </c>
      <c r="P738" s="32">
        <v>883.52252197300004</v>
      </c>
      <c r="Q738" s="32">
        <v>113.597213745</v>
      </c>
      <c r="R738" s="32">
        <v>807.86260986299999</v>
      </c>
      <c r="S738" s="32">
        <v>1152.6223144529999</v>
      </c>
      <c r="T738" s="32">
        <v>101.95243835399999</v>
      </c>
      <c r="U738" s="32">
        <v>4869.8784179690001</v>
      </c>
      <c r="V738" s="32">
        <v>2127.5478515619998</v>
      </c>
      <c r="W738" s="32">
        <v>1339.645507812</v>
      </c>
      <c r="X738" s="32">
        <v>94.765052795000003</v>
      </c>
      <c r="Y738" s="32">
        <v>191.89007568400001</v>
      </c>
      <c r="Z738" s="32">
        <v>3620.1413574220001</v>
      </c>
      <c r="AA738" s="32">
        <v>303.84863281200001</v>
      </c>
      <c r="AB738" s="32">
        <v>955.35858154300001</v>
      </c>
      <c r="AC738" s="32">
        <v>5935.4345703119998</v>
      </c>
      <c r="AD738" s="32">
        <v>2689.9956054690001</v>
      </c>
      <c r="AE738" s="32">
        <v>1816.8055419919999</v>
      </c>
      <c r="AF738" s="32">
        <v>275.77642822299998</v>
      </c>
      <c r="AG738" s="32">
        <v>1803.0310058590001</v>
      </c>
      <c r="AH738" s="32">
        <v>564.623535156</v>
      </c>
      <c r="AI738" s="32">
        <v>447.937255859</v>
      </c>
      <c r="AJ738" s="32">
        <v>1396.9259033200001</v>
      </c>
      <c r="AK738" s="32">
        <v>3766.7019042970001</v>
      </c>
      <c r="AL738" s="32">
        <v>610.15765380899995</v>
      </c>
      <c r="AM738" s="32">
        <v>1024.8992919919999</v>
      </c>
      <c r="AN738" s="32">
        <v>2856.8229980470001</v>
      </c>
      <c r="AO738" s="32">
        <v>285.26129150399998</v>
      </c>
      <c r="AP738" s="32">
        <v>2584.5161132809999</v>
      </c>
      <c r="AQ738" s="32">
        <v>936.29797363299997</v>
      </c>
      <c r="AR738" s="32">
        <v>2119.4958496089998</v>
      </c>
      <c r="AS738" s="32">
        <v>2868.0595703119998</v>
      </c>
      <c r="AT738" s="32">
        <v>2138.177734375</v>
      </c>
      <c r="AU738" s="32">
        <v>920.95770263700001</v>
      </c>
      <c r="AV738" s="32">
        <v>204.845703125</v>
      </c>
      <c r="AW738" s="32">
        <v>1416.5434570309999</v>
      </c>
      <c r="AX738" s="32">
        <v>619.71997070299994</v>
      </c>
      <c r="AY738" s="32">
        <v>650.72515869100005</v>
      </c>
      <c r="AZ738" s="32">
        <v>491.48321533199999</v>
      </c>
      <c r="BA738" s="32">
        <v>124.43142700200001</v>
      </c>
      <c r="BB738" s="32">
        <v>1584.1853027340001</v>
      </c>
      <c r="BC738" s="32">
        <v>3287.4692382809999</v>
      </c>
      <c r="BD738" s="32">
        <v>2026.2856445309999</v>
      </c>
      <c r="BE738" s="32">
        <v>535.42547607400002</v>
      </c>
      <c r="BF738" s="32">
        <v>551.423339844</v>
      </c>
      <c r="BG738" s="32">
        <v>222.883087158</v>
      </c>
      <c r="BH738" s="32">
        <v>488.426605225</v>
      </c>
      <c r="BI738" s="32">
        <v>11915</v>
      </c>
      <c r="BJ738" s="32">
        <v>4743.5092773440001</v>
      </c>
      <c r="BK738" s="32">
        <v>122.67549896200001</v>
      </c>
      <c r="BL738" s="32">
        <v>1681.784545898</v>
      </c>
      <c r="BM738" s="32">
        <v>3344.0307617190001</v>
      </c>
      <c r="BN738" s="32">
        <v>983.51818847699997</v>
      </c>
      <c r="BO738" s="32">
        <v>3315.591796875</v>
      </c>
      <c r="BP738" s="32">
        <v>11206.17578125</v>
      </c>
      <c r="BQ738" s="32">
        <v>1268.6444091799999</v>
      </c>
      <c r="BR738" s="32">
        <v>5557.4926757809999</v>
      </c>
      <c r="BS738" s="32">
        <v>2134.8073730470001</v>
      </c>
      <c r="BT738" s="32">
        <v>1888.535766602</v>
      </c>
      <c r="BU738" s="32">
        <v>89.120002747000001</v>
      </c>
      <c r="BV738" s="32">
        <v>1053.732788086</v>
      </c>
      <c r="BW738" s="32">
        <v>409.918457031</v>
      </c>
      <c r="BX738" s="32">
        <v>1674.3215332029999</v>
      </c>
      <c r="BY738" s="32">
        <v>760.11895751999998</v>
      </c>
      <c r="BZ738" s="32">
        <v>899</v>
      </c>
      <c r="CA738" s="32">
        <v>849.76824951200001</v>
      </c>
      <c r="CB738" s="32">
        <v>240.56495666500001</v>
      </c>
      <c r="CC738" s="32">
        <v>46.27602005</v>
      </c>
      <c r="CD738" s="32">
        <v>260.17532348600002</v>
      </c>
      <c r="CE738" s="32">
        <v>450.32171630900001</v>
      </c>
      <c r="CF738" s="32">
        <v>5736.4243164059999</v>
      </c>
      <c r="CG738" s="32">
        <v>3941.9624023440001</v>
      </c>
      <c r="CH738" s="32">
        <v>8.5659704209999994</v>
      </c>
      <c r="CI738" s="32">
        <v>2367.0205078119998</v>
      </c>
      <c r="CJ738" s="32">
        <v>529.58087158199999</v>
      </c>
      <c r="CK738" s="32">
        <v>91.794776916999993</v>
      </c>
      <c r="CL738" s="32">
        <v>447.937255859</v>
      </c>
      <c r="CM738" s="32">
        <v>160.85267639200001</v>
      </c>
      <c r="CN738" s="32">
        <v>917.64685058600003</v>
      </c>
      <c r="CO738" s="32">
        <v>945.80987548799999</v>
      </c>
      <c r="CP738" s="32">
        <v>809.99188232400002</v>
      </c>
      <c r="CQ738" s="32">
        <v>4471.734375</v>
      </c>
      <c r="CR738" s="32">
        <v>4121.6459960940001</v>
      </c>
      <c r="CS738" s="32">
        <v>1517.777709961</v>
      </c>
      <c r="CT738" s="32">
        <v>617</v>
      </c>
      <c r="CU738" s="32">
        <v>8041.85546875</v>
      </c>
      <c r="CV738" s="32">
        <v>232.81997680699999</v>
      </c>
      <c r="CW738" s="32">
        <v>253.97837829599999</v>
      </c>
      <c r="CX738" s="32">
        <v>998.48864746100003</v>
      </c>
      <c r="CZ738" s="32">
        <v>1362.5372314450001</v>
      </c>
      <c r="DA738" s="32">
        <v>1495.5157470700001</v>
      </c>
      <c r="DB738" s="32">
        <v>122.433921814</v>
      </c>
      <c r="DC738" s="34">
        <v>2740</v>
      </c>
      <c r="DD738" s="32">
        <v>2750.751953125</v>
      </c>
      <c r="DE738" s="32">
        <v>596.27270507799994</v>
      </c>
      <c r="DG738" s="32">
        <v>0.810000002</v>
      </c>
      <c r="DI738" s="32">
        <v>76.299385071000003</v>
      </c>
      <c r="DJ738" s="32">
        <v>344</v>
      </c>
      <c r="DK738" s="32">
        <v>230.68646240199999</v>
      </c>
      <c r="DL738" s="32">
        <v>9486.4267578119998</v>
      </c>
      <c r="DM738" s="32">
        <v>1198.227539062</v>
      </c>
      <c r="DN738" s="32">
        <v>2525.7609863279999</v>
      </c>
      <c r="DO738" s="32">
        <v>344</v>
      </c>
      <c r="DP738" s="32">
        <v>317</v>
      </c>
      <c r="DQ738" s="34">
        <v>1192</v>
      </c>
      <c r="DS738" s="32">
        <v>21.73</v>
      </c>
      <c r="DT738" s="32">
        <v>808.03265380899995</v>
      </c>
      <c r="DU738" s="32">
        <v>101.5</v>
      </c>
      <c r="DV738" s="32">
        <v>3656.3325195309999</v>
      </c>
      <c r="DW738" s="32">
        <v>1428.0919189450001</v>
      </c>
      <c r="DX738" s="32">
        <v>363</v>
      </c>
      <c r="DY738" s="32">
        <v>382.775878906</v>
      </c>
      <c r="EA738">
        <v>9.8770000000000007</v>
      </c>
      <c r="EB738" s="32">
        <v>518.64416503899997</v>
      </c>
      <c r="EC738" s="32">
        <v>706.40002441399997</v>
      </c>
    </row>
    <row r="739" spans="1:133">
      <c r="A739" s="33">
        <v>44895</v>
      </c>
      <c r="B739" s="32">
        <v>616.96771240199996</v>
      </c>
      <c r="C739" s="32">
        <v>6791.16015625</v>
      </c>
      <c r="D739" s="32">
        <v>1407.9350585940001</v>
      </c>
      <c r="E739" s="32">
        <v>3046.7058105470001</v>
      </c>
      <c r="F739" s="32">
        <v>796.19488525400004</v>
      </c>
      <c r="G739" s="32">
        <v>2709.2028808589998</v>
      </c>
      <c r="H739" s="32">
        <v>393.812408447</v>
      </c>
      <c r="I739" s="32">
        <v>132.273361206</v>
      </c>
      <c r="J739" s="32">
        <v>2311.1047363279999</v>
      </c>
      <c r="K739" s="32">
        <v>1587.6672363279999</v>
      </c>
      <c r="L739" s="32">
        <v>11159.693359375</v>
      </c>
      <c r="M739" s="32">
        <v>455.85833740200002</v>
      </c>
      <c r="N739" s="32">
        <v>230.10635375999999</v>
      </c>
      <c r="O739" s="32">
        <v>864.75933837900004</v>
      </c>
      <c r="P739" s="32">
        <v>897.31817626999998</v>
      </c>
      <c r="Q739" s="32">
        <v>112.774055481</v>
      </c>
      <c r="R739" s="32">
        <v>790.27423095699999</v>
      </c>
      <c r="S739" s="32">
        <v>1148.625366211</v>
      </c>
      <c r="T739" s="32">
        <v>103.250564575</v>
      </c>
      <c r="U739" s="32">
        <v>4854.2670898440001</v>
      </c>
      <c r="V739" s="32">
        <v>2171.5385742190001</v>
      </c>
      <c r="W739" s="32">
        <v>1347.6405029299999</v>
      </c>
      <c r="X739" s="32">
        <v>95.004913329999994</v>
      </c>
      <c r="Y739" s="32">
        <v>191.84016418499999</v>
      </c>
      <c r="Z739" s="32">
        <v>3646.9360351559999</v>
      </c>
      <c r="AA739" s="32">
        <v>302.94964599600002</v>
      </c>
      <c r="AB739" s="32">
        <v>961.042480469</v>
      </c>
      <c r="AC739" s="32">
        <v>5943.427734375</v>
      </c>
      <c r="AD739" s="32">
        <v>2656.8522949220001</v>
      </c>
      <c r="AE739" s="32">
        <v>1770.823242188</v>
      </c>
      <c r="AF739" s="32">
        <v>277.24505615200002</v>
      </c>
      <c r="AG739" s="32">
        <v>1843.9084472659999</v>
      </c>
      <c r="AH739" s="32">
        <v>565.62316894499997</v>
      </c>
      <c r="AI739" s="32">
        <v>443.64355468799999</v>
      </c>
      <c r="AJ739" s="32">
        <v>1401.4240722659999</v>
      </c>
      <c r="AK739" s="32">
        <v>3806.6879882809999</v>
      </c>
      <c r="AL739" s="32">
        <v>613.95611572300004</v>
      </c>
      <c r="AM739" s="32">
        <v>1022.901367188</v>
      </c>
      <c r="AN739" s="32">
        <v>2886.0239257809999</v>
      </c>
      <c r="AO739" s="32">
        <v>284.01168823199998</v>
      </c>
      <c r="AP739" s="32">
        <v>2582.517578125</v>
      </c>
      <c r="AQ739" s="32">
        <v>950.46661376999998</v>
      </c>
      <c r="AR739" s="32">
        <v>2121.4929199220001</v>
      </c>
      <c r="AS739" s="32">
        <v>2904.0476074220001</v>
      </c>
      <c r="AT739" s="32">
        <v>2175.1459960940001</v>
      </c>
      <c r="AU739" s="32">
        <v>917.45983886700003</v>
      </c>
      <c r="AV739" s="32">
        <v>194.06434631299999</v>
      </c>
      <c r="AW739" s="32">
        <v>1405.5529785159999</v>
      </c>
      <c r="AX739" s="32">
        <v>613.32897949200003</v>
      </c>
      <c r="AY739" s="32">
        <v>649.22583007799994</v>
      </c>
      <c r="AZ739" s="32">
        <v>496.92697143599997</v>
      </c>
      <c r="BA739" s="32">
        <v>126.03119659399999</v>
      </c>
      <c r="BB739" s="32">
        <v>1580.1872558590001</v>
      </c>
      <c r="BC739" s="32">
        <v>3405.3962402339998</v>
      </c>
      <c r="BD739" s="32">
        <v>2025.2860107419999</v>
      </c>
      <c r="BE739" s="32">
        <v>541.22369384800004</v>
      </c>
      <c r="BF739" s="32">
        <v>553.22283935500002</v>
      </c>
      <c r="BG739" s="32">
        <v>222.38356018100001</v>
      </c>
      <c r="BH739" s="32">
        <v>482.52618408199999</v>
      </c>
      <c r="BI739" s="32">
        <v>12175</v>
      </c>
      <c r="BJ739" s="32">
        <v>4795.4931640619998</v>
      </c>
      <c r="BK739" s="32">
        <v>121.227554321</v>
      </c>
      <c r="BL739" s="32">
        <v>1667.7336425779999</v>
      </c>
      <c r="BM739" s="32">
        <v>3384.4528808589998</v>
      </c>
      <c r="BN739" s="32">
        <v>994.71270751999998</v>
      </c>
      <c r="BO739" s="32">
        <v>3290.1101074220001</v>
      </c>
      <c r="BP739" s="32">
        <v>11201.176757812</v>
      </c>
      <c r="BQ739" s="32">
        <v>1270.6423339840001</v>
      </c>
      <c r="BR739" s="32">
        <v>5579.470703125</v>
      </c>
      <c r="BS739" s="32">
        <v>2086.8564453119998</v>
      </c>
      <c r="BT739" s="32">
        <v>1885.728149414</v>
      </c>
      <c r="BU739" s="32">
        <v>90.919998168999996</v>
      </c>
      <c r="BV739" s="32">
        <v>1061.0639648440001</v>
      </c>
      <c r="BW739" s="32">
        <v>408.52102661100002</v>
      </c>
      <c r="BX739" s="32">
        <v>1706.7889404299999</v>
      </c>
      <c r="BY739" s="32">
        <v>769.51800537099996</v>
      </c>
      <c r="BZ739" s="32">
        <v>898.5</v>
      </c>
      <c r="CA739" s="32">
        <v>842.77508544900002</v>
      </c>
      <c r="CB739" s="32">
        <v>240.8646698</v>
      </c>
      <c r="CC739" s="32">
        <v>46.855400084999999</v>
      </c>
      <c r="CD739" s="32">
        <v>261.57357788100001</v>
      </c>
      <c r="CE739" s="32">
        <v>441.93063354499998</v>
      </c>
      <c r="CF739" s="32">
        <v>5836.3623046880002</v>
      </c>
      <c r="CG739" s="32">
        <v>4042.9104003910002</v>
      </c>
      <c r="CH739" s="32">
        <v>8.7547273640000007</v>
      </c>
      <c r="CI739" s="32">
        <v>2409.9135742190001</v>
      </c>
      <c r="CJ739" s="32">
        <v>541.79162597699997</v>
      </c>
      <c r="CK739" s="32">
        <v>91.794776916999993</v>
      </c>
      <c r="CL739" s="32">
        <v>443.64355468799999</v>
      </c>
      <c r="CM739" s="32">
        <v>161.092453003</v>
      </c>
      <c r="CN739" s="32">
        <v>923.64459228500004</v>
      </c>
      <c r="CO739" s="32">
        <v>921.82733154300001</v>
      </c>
      <c r="CP739" s="32">
        <v>822.18560791000004</v>
      </c>
      <c r="CQ739" s="32">
        <v>4385.7973632809999</v>
      </c>
      <c r="CR739" s="32">
        <v>4141.1328125</v>
      </c>
      <c r="CS739" s="32">
        <v>1557.3641357419999</v>
      </c>
      <c r="CT739" s="32">
        <v>622.59997558600003</v>
      </c>
      <c r="CU739" s="32">
        <v>8245.802734375</v>
      </c>
      <c r="CV739" s="32">
        <v>227.32423400900001</v>
      </c>
      <c r="CW739" s="32">
        <v>251.18301391599999</v>
      </c>
      <c r="CX739" s="32">
        <v>989.09704589800003</v>
      </c>
      <c r="CZ739" s="32">
        <v>1347.542358398</v>
      </c>
      <c r="DA739" s="32">
        <v>1513.0043945309999</v>
      </c>
      <c r="DB739" s="32">
        <v>120.534172058</v>
      </c>
      <c r="DC739" s="34">
        <v>2696</v>
      </c>
      <c r="DD739" s="32">
        <v>2798.7302246089998</v>
      </c>
      <c r="DE739" s="32">
        <v>585.07891845699999</v>
      </c>
      <c r="DG739" s="32">
        <v>0.810000002</v>
      </c>
      <c r="DI739" s="32">
        <v>74.761413574000002</v>
      </c>
      <c r="DJ739" s="32">
        <v>349.9</v>
      </c>
      <c r="DK739" s="32">
        <v>228.38659668</v>
      </c>
      <c r="DL739" s="32">
        <v>9358.474609375</v>
      </c>
      <c r="DM739" s="32">
        <v>1192.2338867190001</v>
      </c>
      <c r="DN739" s="32">
        <v>2584.697265625</v>
      </c>
      <c r="DO739" s="32">
        <v>349.9</v>
      </c>
      <c r="DP739" s="32">
        <v>319</v>
      </c>
      <c r="DQ739" s="34">
        <v>1192</v>
      </c>
      <c r="DS739" s="32">
        <v>20.97</v>
      </c>
      <c r="DT739" s="32">
        <v>788.24060058600003</v>
      </c>
      <c r="DU739" s="32">
        <v>102.5</v>
      </c>
      <c r="DV739" s="32">
        <v>3690.3166503910002</v>
      </c>
      <c r="DW739" s="32">
        <v>1444.0535888669999</v>
      </c>
      <c r="DX739" s="32">
        <v>350</v>
      </c>
      <c r="DY739" s="32">
        <v>390.97320556599999</v>
      </c>
      <c r="EA739">
        <v>9.7780000000000005</v>
      </c>
      <c r="EB739" s="32">
        <v>543.10839843799999</v>
      </c>
      <c r="EC739" s="32">
        <v>715.79998779300001</v>
      </c>
    </row>
    <row r="740" spans="1:133">
      <c r="A740" s="33">
        <v>44896</v>
      </c>
      <c r="B740" s="32">
        <v>594.38348388700001</v>
      </c>
      <c r="C740" s="32">
        <v>6919.1069335940001</v>
      </c>
      <c r="D740" s="32">
        <v>1404.9362792970001</v>
      </c>
      <c r="E740" s="32">
        <v>3044.7067871089998</v>
      </c>
      <c r="F740" s="32">
        <v>811.18713378899997</v>
      </c>
      <c r="G740" s="32">
        <v>2714.6252441410002</v>
      </c>
      <c r="H740" s="32">
        <v>396.509033203</v>
      </c>
      <c r="I740" s="32">
        <v>130.81721496599999</v>
      </c>
      <c r="J740" s="32">
        <v>2333.0959472660002</v>
      </c>
      <c r="K740" s="32">
        <v>1594.6638183590001</v>
      </c>
      <c r="L740" s="32">
        <v>11193.67578125</v>
      </c>
      <c r="M740" s="32">
        <v>445.304779053</v>
      </c>
      <c r="N740" s="32">
        <v>231.90562439000001</v>
      </c>
      <c r="O740" s="32">
        <v>872.95135498000002</v>
      </c>
      <c r="P740" s="32">
        <v>902.916503906</v>
      </c>
      <c r="Q740" s="32">
        <v>112.956970215</v>
      </c>
      <c r="R740" s="32">
        <v>806.263671875</v>
      </c>
      <c r="S740" s="32">
        <v>1166.6118164059999</v>
      </c>
      <c r="T740" s="32">
        <v>104.49875640899999</v>
      </c>
      <c r="U740" s="32">
        <v>4962.5727539059999</v>
      </c>
      <c r="V740" s="32">
        <v>2218.5285644529999</v>
      </c>
      <c r="W740" s="32">
        <v>1314.8881835940001</v>
      </c>
      <c r="X740" s="32">
        <v>95.484642029</v>
      </c>
      <c r="Y740" s="32">
        <v>190.84205627399999</v>
      </c>
      <c r="Z740" s="32">
        <v>3681.3862304690001</v>
      </c>
      <c r="AA740" s="32">
        <v>303.44906616200001</v>
      </c>
      <c r="AB740" s="32">
        <v>970.98919677699996</v>
      </c>
      <c r="AC740" s="32">
        <v>6033.3588867190001</v>
      </c>
      <c r="AD740" s="32">
        <v>2666.7058105470001</v>
      </c>
      <c r="AE740" s="32">
        <v>1769.323852539</v>
      </c>
      <c r="AF740" s="32">
        <v>273.78341674799998</v>
      </c>
      <c r="AG740" s="32">
        <v>1838.4909667970001</v>
      </c>
      <c r="AH740" s="32">
        <v>576.61968994100005</v>
      </c>
      <c r="AI740" s="32">
        <v>444.84185790999999</v>
      </c>
      <c r="AJ740" s="32">
        <v>1402.4235839840001</v>
      </c>
      <c r="AK740" s="32">
        <v>3844.6750488279999</v>
      </c>
      <c r="AL740" s="32">
        <v>619.15417480500003</v>
      </c>
      <c r="AM740" s="32">
        <v>1044.8778076169999</v>
      </c>
      <c r="AN740" s="32">
        <v>2866.556640625</v>
      </c>
      <c r="AO740" s="32">
        <v>292.85891723600002</v>
      </c>
      <c r="AP740" s="32">
        <v>2604.5048828119998</v>
      </c>
      <c r="AQ740" s="32">
        <v>985.98541259800004</v>
      </c>
      <c r="AR740" s="32">
        <v>2102.5239257809999</v>
      </c>
      <c r="AS740" s="32">
        <v>2953.0314941410002</v>
      </c>
      <c r="AT740" s="32">
        <v>2149.16796875</v>
      </c>
      <c r="AU740" s="32">
        <v>946.44274902300003</v>
      </c>
      <c r="AV740" s="32">
        <v>200.05397033700001</v>
      </c>
      <c r="AW740" s="32">
        <v>1414.1452636720001</v>
      </c>
      <c r="AX740" s="32">
        <v>612.330566406</v>
      </c>
      <c r="AY740" s="32">
        <v>667.21820068399995</v>
      </c>
      <c r="AZ740" s="32">
        <v>488.886230469</v>
      </c>
      <c r="BA740" s="32">
        <v>127.980895996</v>
      </c>
      <c r="BB740" s="32">
        <v>1586.683959961</v>
      </c>
      <c r="BC740" s="32">
        <v>3299.4619140619998</v>
      </c>
      <c r="BD740" s="32">
        <v>2058.2741699220001</v>
      </c>
      <c r="BE740" s="32">
        <v>544.02276611299999</v>
      </c>
      <c r="BF740" s="32">
        <v>561.82006835899995</v>
      </c>
      <c r="BG740" s="32">
        <v>221.78411865199999</v>
      </c>
      <c r="BH740" s="32">
        <v>484.32907104499998</v>
      </c>
      <c r="BI740" s="32">
        <v>12040</v>
      </c>
      <c r="BJ740" s="32">
        <v>4818.4858398440001</v>
      </c>
      <c r="BK740" s="32">
        <v>120.378768921</v>
      </c>
      <c r="BL740" s="32">
        <v>1667.7336425779999</v>
      </c>
      <c r="BM740" s="32">
        <v>3384.4528808589998</v>
      </c>
      <c r="BN740" s="32">
        <v>943.13800048799999</v>
      </c>
      <c r="BO740" s="32">
        <v>3276.1203613279999</v>
      </c>
      <c r="BP740" s="32">
        <v>11376.118164062</v>
      </c>
      <c r="BQ740" s="32">
        <v>1283.6284179690001</v>
      </c>
      <c r="BR740" s="32">
        <v>5592.4580078119998</v>
      </c>
      <c r="BS740" s="32">
        <v>2084.8588867190001</v>
      </c>
      <c r="BT740" s="32">
        <v>1885.728149414</v>
      </c>
      <c r="BU740" s="32">
        <v>86.930000304999993</v>
      </c>
      <c r="BV740" s="32">
        <v>1054.2215576169999</v>
      </c>
      <c r="BW740" s="32">
        <v>414.31002807599998</v>
      </c>
      <c r="BX740" s="32">
        <v>1738.257446289</v>
      </c>
      <c r="BY740" s="32">
        <v>796.31518554700006</v>
      </c>
      <c r="BZ740" s="32">
        <v>895.5</v>
      </c>
      <c r="CA740" s="32">
        <v>851.76623535199997</v>
      </c>
      <c r="CB740" s="32">
        <v>246.259399414</v>
      </c>
      <c r="CC740" s="32">
        <v>46.076232910000002</v>
      </c>
      <c r="CD740" s="32">
        <v>257.07916259799998</v>
      </c>
      <c r="CE740" s="32">
        <v>462.90835571299999</v>
      </c>
      <c r="CF740" s="32">
        <v>5811.0346679690001</v>
      </c>
      <c r="CG740" s="32">
        <v>4090.8854980470001</v>
      </c>
      <c r="CH740" s="32">
        <v>8.9704504010000008</v>
      </c>
      <c r="CI740" s="32">
        <v>2348.7780761720001</v>
      </c>
      <c r="CJ740" s="32">
        <v>535.25366210899995</v>
      </c>
      <c r="CK740" s="32">
        <v>91.474937439000001</v>
      </c>
      <c r="CL740" s="32">
        <v>444.84185790999999</v>
      </c>
      <c r="CM740" s="32">
        <v>158.13516235399999</v>
      </c>
      <c r="CN740" s="32">
        <v>927.64312744100005</v>
      </c>
      <c r="CO740" s="32">
        <v>933.31903076200001</v>
      </c>
      <c r="CP740" s="32">
        <v>814.58947753899997</v>
      </c>
      <c r="CQ740" s="32">
        <v>4424.7680664059999</v>
      </c>
      <c r="CR740" s="32">
        <v>4176.6083984380002</v>
      </c>
      <c r="CS740" s="32">
        <v>1579.8563232419999</v>
      </c>
      <c r="CT740" s="32">
        <v>664.79998779300001</v>
      </c>
      <c r="CU740" s="32">
        <v>8267.796875</v>
      </c>
      <c r="CV740" s="32">
        <v>228.52331543</v>
      </c>
      <c r="CW740" s="32">
        <v>254.876876831</v>
      </c>
      <c r="CX740" s="32">
        <v>1009.85760498</v>
      </c>
      <c r="CZ740" s="32">
        <v>1386.5290527340001</v>
      </c>
      <c r="DA740" s="32">
        <v>1540.4860839840001</v>
      </c>
      <c r="DB740" s="32">
        <v>122.53391265899999</v>
      </c>
      <c r="DC740" s="34">
        <v>2782</v>
      </c>
      <c r="DD740" s="32">
        <v>2918.67578125</v>
      </c>
      <c r="DE740" s="32">
        <v>598.87133789100005</v>
      </c>
      <c r="DG740" s="32">
        <v>0.810000002</v>
      </c>
      <c r="DI740" s="32">
        <v>74.481773376000007</v>
      </c>
      <c r="DJ740" s="32">
        <v>360</v>
      </c>
      <c r="DK740" s="32">
        <v>232.286376953</v>
      </c>
      <c r="DL740" s="32">
        <v>9652.3642578119998</v>
      </c>
      <c r="DM740" s="32">
        <v>1266.654907227</v>
      </c>
      <c r="DN740" s="32">
        <v>2563.2202148440001</v>
      </c>
      <c r="DO740" s="32">
        <v>360</v>
      </c>
      <c r="DP740" s="32">
        <v>323</v>
      </c>
      <c r="DQ740" s="34">
        <v>1192</v>
      </c>
      <c r="DS740" s="32">
        <v>22.4</v>
      </c>
      <c r="DT740" s="32">
        <v>807.60241699200003</v>
      </c>
      <c r="DU740" s="32">
        <v>101</v>
      </c>
      <c r="DV740" s="32">
        <v>3756.2868652339998</v>
      </c>
      <c r="DW740" s="32">
        <v>1368.9401855470001</v>
      </c>
      <c r="DX740" s="32">
        <v>351</v>
      </c>
      <c r="DY740" s="32">
        <v>387.474365234</v>
      </c>
      <c r="EA740">
        <v>10.045</v>
      </c>
      <c r="EB740" s="32">
        <v>523.53698730500003</v>
      </c>
      <c r="EC740" s="32">
        <v>725.79998779300001</v>
      </c>
    </row>
    <row r="741" spans="1:133">
      <c r="A741" s="33">
        <v>44897</v>
      </c>
      <c r="B741" s="32">
        <v>592.185058594</v>
      </c>
      <c r="C741" s="32">
        <v>6973.0844726559999</v>
      </c>
      <c r="D741" s="32">
        <v>1433.9246826169999</v>
      </c>
      <c r="E741" s="32">
        <v>3048.705078125</v>
      </c>
      <c r="F741" s="32">
        <v>801.39221191399997</v>
      </c>
      <c r="G741" s="32">
        <v>2732.6096191410002</v>
      </c>
      <c r="H741" s="32">
        <v>401.00350952100001</v>
      </c>
      <c r="I741" s="32">
        <v>131.95851135300001</v>
      </c>
      <c r="J741" s="32">
        <v>2336.0952148440001</v>
      </c>
      <c r="K741" s="32">
        <v>1592.6647949220001</v>
      </c>
      <c r="L741" s="32">
        <v>11171.6875</v>
      </c>
      <c r="M741" s="32">
        <v>445.84136962899998</v>
      </c>
      <c r="N741" s="32">
        <v>232.305450439</v>
      </c>
      <c r="O741" s="32">
        <v>876.14825439499998</v>
      </c>
      <c r="P741" s="32">
        <v>895.31878662099996</v>
      </c>
      <c r="Q741" s="32">
        <v>111.402107239</v>
      </c>
      <c r="R741" s="32">
        <v>819.05505371100003</v>
      </c>
      <c r="S741" s="32">
        <v>1184.0983886720001</v>
      </c>
      <c r="T741" s="32">
        <v>104.74839782700001</v>
      </c>
      <c r="U741" s="32">
        <v>4890.369140625</v>
      </c>
      <c r="V741" s="32">
        <v>2248.5222167970001</v>
      </c>
      <c r="W741" s="32">
        <v>1317.3872070309999</v>
      </c>
      <c r="X741" s="32">
        <v>94.944946289000001</v>
      </c>
      <c r="Y741" s="32">
        <v>190.19325256299999</v>
      </c>
      <c r="Z741" s="32">
        <v>3683.3000488279999</v>
      </c>
      <c r="AA741" s="32">
        <v>307.44445800800003</v>
      </c>
      <c r="AB741" s="32">
        <v>966.25262451200001</v>
      </c>
      <c r="AC741" s="32">
        <v>6033.3588867190001</v>
      </c>
      <c r="AD741" s="32">
        <v>2700.7451171880002</v>
      </c>
      <c r="AE741" s="32">
        <v>1758.827758789</v>
      </c>
      <c r="AF741" s="32">
        <v>269.58749389600001</v>
      </c>
      <c r="AG741" s="32">
        <v>1846.86328125</v>
      </c>
      <c r="AH741" s="32">
        <v>575.02026367200006</v>
      </c>
      <c r="AI741" s="32">
        <v>444.142822266</v>
      </c>
      <c r="AJ741" s="32">
        <v>1396.9259033200001</v>
      </c>
      <c r="AK741" s="32">
        <v>3845.6745605470001</v>
      </c>
      <c r="AL741" s="32">
        <v>620.35357666000004</v>
      </c>
      <c r="AM741" s="32">
        <v>1047.874633789</v>
      </c>
      <c r="AN741" s="32">
        <v>2861.6896972660002</v>
      </c>
      <c r="AO741" s="32">
        <v>291.359375</v>
      </c>
      <c r="AP741" s="32">
        <v>2607.5034179690001</v>
      </c>
      <c r="AQ741" s="32">
        <v>1000.057067871</v>
      </c>
      <c r="AR741" s="32">
        <v>2096.5341796880002</v>
      </c>
      <c r="AS741" s="32">
        <v>2966.0268554690001</v>
      </c>
      <c r="AT741" s="32">
        <v>2162.1569824220001</v>
      </c>
      <c r="AU741" s="32">
        <v>952.43914794900002</v>
      </c>
      <c r="AV741" s="32">
        <v>201.35174560499999</v>
      </c>
      <c r="AW741" s="32">
        <v>1422.7375488279999</v>
      </c>
      <c r="AX741" s="32">
        <v>620.91827392599998</v>
      </c>
      <c r="AY741" s="32">
        <v>648.72595214800003</v>
      </c>
      <c r="AZ741" s="32">
        <v>480.34603881800001</v>
      </c>
      <c r="BA741" s="32">
        <v>128.780792236</v>
      </c>
      <c r="BB741" s="32">
        <v>1666.6428222659999</v>
      </c>
      <c r="BC741" s="32">
        <v>3293.9653320309999</v>
      </c>
      <c r="BD741" s="32">
        <v>2035.2824707029999</v>
      </c>
      <c r="BE741" s="32">
        <v>543.42285156200001</v>
      </c>
      <c r="BF741" s="32">
        <v>563.01959228500004</v>
      </c>
      <c r="BG741" s="32">
        <v>223.68226623499999</v>
      </c>
      <c r="BH741" s="32">
        <v>489.08224487299998</v>
      </c>
      <c r="BI741" s="32">
        <v>12030</v>
      </c>
      <c r="BJ741" s="32">
        <v>4780.4975585940001</v>
      </c>
      <c r="BK741" s="32">
        <v>120.52854919399999</v>
      </c>
      <c r="BL741" s="32">
        <v>1683.405883789</v>
      </c>
      <c r="BM741" s="32">
        <v>3401.4201660160002</v>
      </c>
      <c r="BN741" s="32">
        <v>950.93420410199997</v>
      </c>
      <c r="BO741" s="32">
        <v>3282.615234375</v>
      </c>
      <c r="BP741" s="32">
        <v>11476.083007812</v>
      </c>
      <c r="BQ741" s="32">
        <v>1294.1173095700001</v>
      </c>
      <c r="BR741" s="32">
        <v>5578.4721679690001</v>
      </c>
      <c r="BS741" s="32">
        <v>2115.8269042970001</v>
      </c>
      <c r="BT741" s="32">
        <v>1898.8299560549999</v>
      </c>
      <c r="BU741" s="32">
        <v>90.25</v>
      </c>
      <c r="BV741" s="32">
        <v>1064.973999023</v>
      </c>
      <c r="BW741" s="32">
        <v>416.90509033199999</v>
      </c>
      <c r="BX741" s="32">
        <v>1721.274414062</v>
      </c>
      <c r="BY741" s="32">
        <v>787.71600341800001</v>
      </c>
      <c r="BZ741" s="32">
        <v>888</v>
      </c>
      <c r="CA741" s="32">
        <v>870.94744873000002</v>
      </c>
      <c r="CB741" s="32">
        <v>249.15655517600001</v>
      </c>
      <c r="CC741" s="32">
        <v>46.600673676</v>
      </c>
      <c r="CD741" s="32">
        <v>261.57357788100001</v>
      </c>
      <c r="CE741" s="32">
        <v>462.10922241200001</v>
      </c>
      <c r="CF741" s="32">
        <v>5831.0244140619998</v>
      </c>
      <c r="CG741" s="32">
        <v>4127.8666992190001</v>
      </c>
      <c r="CH741" s="32">
        <v>9.1052770610000007</v>
      </c>
      <c r="CI741" s="32">
        <v>2332.5083007809999</v>
      </c>
      <c r="CJ741" s="32">
        <v>536.79199218799999</v>
      </c>
      <c r="CK741" s="32">
        <v>91.095130920000003</v>
      </c>
      <c r="CL741" s="32">
        <v>444.142822266</v>
      </c>
      <c r="CM741" s="32">
        <v>156.676513672</v>
      </c>
      <c r="CN741" s="32">
        <v>927.64312744100005</v>
      </c>
      <c r="CO741" s="32">
        <v>939.81427001999998</v>
      </c>
      <c r="CP741" s="32">
        <v>812.79040527300003</v>
      </c>
      <c r="CQ741" s="32">
        <v>4388.794921875</v>
      </c>
      <c r="CR741" s="32">
        <v>4175.1088867190001</v>
      </c>
      <c r="CS741" s="32">
        <v>1574.4582519529999</v>
      </c>
      <c r="CT741" s="32">
        <v>670.40002441399997</v>
      </c>
      <c r="CU741" s="32">
        <v>8269.794921875</v>
      </c>
      <c r="CV741" s="32">
        <v>228.323455811</v>
      </c>
      <c r="CW741" s="32">
        <v>254.47752380399999</v>
      </c>
      <c r="CX741" s="32">
        <v>1010.351928711</v>
      </c>
      <c r="CZ741" s="32">
        <v>1375.5327148440001</v>
      </c>
      <c r="DA741" s="32">
        <v>1528.4940185549999</v>
      </c>
      <c r="DB741" s="32">
        <v>123.133834839</v>
      </c>
      <c r="DC741" s="34">
        <v>2788</v>
      </c>
      <c r="DD741" s="32">
        <v>2928.6716308589998</v>
      </c>
      <c r="DE741" s="32">
        <v>596.47265625</v>
      </c>
      <c r="DG741" s="32">
        <v>0.810000002</v>
      </c>
      <c r="DI741" s="32">
        <v>75.959831238000007</v>
      </c>
      <c r="DJ741" s="32">
        <v>378</v>
      </c>
      <c r="DK741" s="32">
        <v>234.486251831</v>
      </c>
      <c r="DL741" s="32">
        <v>9408.455078125</v>
      </c>
      <c r="DM741" s="32">
        <v>1241.681640625</v>
      </c>
      <c r="DN741" s="32">
        <v>2568.21484375</v>
      </c>
      <c r="DO741" s="32">
        <v>378</v>
      </c>
      <c r="DP741" s="32">
        <v>315.5</v>
      </c>
      <c r="DQ741" s="34">
        <v>1191</v>
      </c>
      <c r="DS741" s="32">
        <v>22.7</v>
      </c>
      <c r="DT741" s="32">
        <v>812.33520507799994</v>
      </c>
      <c r="DU741" s="32">
        <v>100.5</v>
      </c>
      <c r="DV741" s="32">
        <v>3848.2446289059999</v>
      </c>
      <c r="DW741" s="32">
        <v>1334.2003173830001</v>
      </c>
      <c r="DX741" s="32">
        <v>354.1</v>
      </c>
      <c r="DY741" s="32">
        <v>391.37307739300002</v>
      </c>
      <c r="EA741">
        <v>9.7750000000000004</v>
      </c>
      <c r="EB741" s="32">
        <v>523.53698730500003</v>
      </c>
      <c r="EC741" s="32">
        <v>696.59997558600003</v>
      </c>
    </row>
    <row r="742" spans="1:133">
      <c r="A742" s="33">
        <v>44900</v>
      </c>
      <c r="B742" s="32">
        <v>591.78540039100005</v>
      </c>
      <c r="C742" s="32">
        <v>6911.1103515619998</v>
      </c>
      <c r="D742" s="32">
        <v>1444.920288086</v>
      </c>
      <c r="E742" s="32">
        <v>3019.7172851559999</v>
      </c>
      <c r="F742" s="32">
        <v>789.39831543000003</v>
      </c>
      <c r="G742" s="32">
        <v>2756.5886230470001</v>
      </c>
      <c r="H742" s="32">
        <v>400.70388793900003</v>
      </c>
      <c r="I742" s="32">
        <v>132.74562072800001</v>
      </c>
      <c r="J742" s="32">
        <v>2329.09765625</v>
      </c>
      <c r="K742" s="32">
        <v>1589.1665039059999</v>
      </c>
      <c r="L742" s="32">
        <v>11253.641601562</v>
      </c>
      <c r="M742" s="32">
        <v>447.18292236299999</v>
      </c>
      <c r="N742" s="32">
        <v>229.50660705600001</v>
      </c>
      <c r="O742" s="32">
        <v>862.36169433600003</v>
      </c>
      <c r="P742" s="32">
        <v>896.71844482400002</v>
      </c>
      <c r="Q742" s="32">
        <v>111.950881958</v>
      </c>
      <c r="R742" s="32">
        <v>821.05377197300004</v>
      </c>
      <c r="S742" s="32">
        <v>1167.111328125</v>
      </c>
      <c r="T742" s="32">
        <v>103.899627686</v>
      </c>
      <c r="U742" s="32">
        <v>4913.7861328119998</v>
      </c>
      <c r="V742" s="32">
        <v>2217.5285644529999</v>
      </c>
      <c r="W742" s="32">
        <v>1312.889282227</v>
      </c>
      <c r="X742" s="32">
        <v>94.605155945000007</v>
      </c>
      <c r="Y742" s="32">
        <v>186.45028686500001</v>
      </c>
      <c r="Z742" s="32">
        <v>3657.4626464839998</v>
      </c>
      <c r="AA742" s="32">
        <v>304.94732665999999</v>
      </c>
      <c r="AB742" s="32">
        <v>971.93646240199996</v>
      </c>
      <c r="AC742" s="32">
        <v>5983.3979492190001</v>
      </c>
      <c r="AD742" s="32">
        <v>2691.7873535160002</v>
      </c>
      <c r="AE742" s="32">
        <v>1784.3181152340001</v>
      </c>
      <c r="AF742" s="32">
        <v>266.86013793900003</v>
      </c>
      <c r="AG742" s="32">
        <v>1867.548217773</v>
      </c>
      <c r="AH742" s="32">
        <v>579.81878662099996</v>
      </c>
      <c r="AI742" s="32">
        <v>442.74493408199999</v>
      </c>
      <c r="AJ742" s="32">
        <v>1363.4395751950001</v>
      </c>
      <c r="AK742" s="32">
        <v>3820.1831054690001</v>
      </c>
      <c r="AL742" s="32">
        <v>617.954589844</v>
      </c>
      <c r="AM742" s="32">
        <v>1055.366577148</v>
      </c>
      <c r="AN742" s="32">
        <v>2847.0893554690001</v>
      </c>
      <c r="AO742" s="32">
        <v>294.908294678</v>
      </c>
      <c r="AP742" s="32">
        <v>2600.5075683589998</v>
      </c>
      <c r="AQ742" s="32">
        <v>1053.432250977</v>
      </c>
      <c r="AR742" s="32">
        <v>2105.5185546880002</v>
      </c>
      <c r="AS742" s="32">
        <v>2956.0302734380002</v>
      </c>
      <c r="AT742" s="32">
        <v>2122.1911621089998</v>
      </c>
      <c r="AU742" s="32">
        <v>942.944824219</v>
      </c>
      <c r="AV742" s="32">
        <v>198.656417847</v>
      </c>
      <c r="AW742" s="32">
        <v>1420.9392089840001</v>
      </c>
      <c r="AX742" s="32">
        <v>620.71856689499998</v>
      </c>
      <c r="AY742" s="32">
        <v>647.72644043000003</v>
      </c>
      <c r="AZ742" s="32">
        <v>482.94305419900002</v>
      </c>
      <c r="BA742" s="32">
        <v>128.630783081</v>
      </c>
      <c r="BB742" s="32">
        <v>1667.6424560549999</v>
      </c>
      <c r="BC742" s="32">
        <v>3334.9399414059999</v>
      </c>
      <c r="BD742" s="32">
        <v>2025.2860107419999</v>
      </c>
      <c r="BE742" s="32">
        <v>539.82409668000003</v>
      </c>
      <c r="BF742" s="32">
        <v>563.21954345699999</v>
      </c>
      <c r="BG742" s="32">
        <v>225.18083190900001</v>
      </c>
      <c r="BH742" s="32">
        <v>488.59051513700001</v>
      </c>
      <c r="BI742" s="32">
        <v>11985</v>
      </c>
      <c r="BJ742" s="32">
        <v>4807.4887695309999</v>
      </c>
      <c r="BK742" s="32">
        <v>120.778198242</v>
      </c>
      <c r="BL742" s="32">
        <v>1665.5721435549999</v>
      </c>
      <c r="BM742" s="32">
        <v>3423.876953125</v>
      </c>
      <c r="BN742" s="32">
        <v>937.74066162099996</v>
      </c>
      <c r="BO742" s="32">
        <v>3265.6279296880002</v>
      </c>
      <c r="BP742" s="32">
        <v>11336.130859375</v>
      </c>
      <c r="BQ742" s="32">
        <v>1275.1375732419999</v>
      </c>
      <c r="BR742" s="32">
        <v>5665.3852539059999</v>
      </c>
      <c r="BS742" s="32">
        <v>2116.8259277339998</v>
      </c>
      <c r="BT742" s="32">
        <v>1881.984741211</v>
      </c>
      <c r="BU742" s="32">
        <v>90.589996338000006</v>
      </c>
      <c r="BV742" s="32">
        <v>1064.973999023</v>
      </c>
      <c r="BW742" s="32">
        <v>418.801513672</v>
      </c>
      <c r="BX742" s="32">
        <v>1728.2673339840001</v>
      </c>
      <c r="BY742" s="32">
        <v>780.11688232400002</v>
      </c>
      <c r="BZ742" s="32">
        <v>898.5</v>
      </c>
      <c r="CA742" s="32">
        <v>853.56451416000004</v>
      </c>
      <c r="CB742" s="32">
        <v>246.35931396500001</v>
      </c>
      <c r="CC742" s="32">
        <v>46.325965881000002</v>
      </c>
      <c r="CD742" s="32">
        <v>259.576080322</v>
      </c>
      <c r="CE742" s="32">
        <v>463.80743408199999</v>
      </c>
      <c r="CF742" s="32">
        <v>5851.0141601559999</v>
      </c>
      <c r="CG742" s="32">
        <v>4102.8793945309999</v>
      </c>
      <c r="CH742" s="32">
        <v>8.8536005020000008</v>
      </c>
      <c r="CI742" s="32">
        <v>2342.3688964839998</v>
      </c>
      <c r="CJ742" s="32">
        <v>539.96484375</v>
      </c>
      <c r="CK742" s="32">
        <v>90.975181579999997</v>
      </c>
      <c r="CL742" s="32">
        <v>442.74493408199999</v>
      </c>
      <c r="CM742" s="32">
        <v>156.13697814899999</v>
      </c>
      <c r="CN742" s="32">
        <v>921.64520263700001</v>
      </c>
      <c r="CO742" s="32">
        <v>940.81353759800004</v>
      </c>
      <c r="CP742" s="32">
        <v>815.58898925799997</v>
      </c>
      <c r="CQ742" s="32">
        <v>4397.7885742190001</v>
      </c>
      <c r="CR742" s="32">
        <v>4176.1083984380002</v>
      </c>
      <c r="CS742" s="32">
        <v>1574.4582519529999</v>
      </c>
      <c r="CT742" s="32">
        <v>663.20001220699999</v>
      </c>
      <c r="CU742" s="32">
        <v>7977.873046875</v>
      </c>
      <c r="CV742" s="32">
        <v>229.92222595199999</v>
      </c>
      <c r="CW742" s="32">
        <v>254.67721557600001</v>
      </c>
      <c r="CX742" s="32">
        <v>1020.237976074</v>
      </c>
      <c r="CZ742" s="32">
        <v>1366.535766602</v>
      </c>
      <c r="DA742" s="32">
        <v>1513.0043945309999</v>
      </c>
      <c r="DB742" s="32">
        <v>122.23395538299999</v>
      </c>
      <c r="DC742" s="34">
        <v>2784</v>
      </c>
      <c r="DD742" s="32">
        <v>2916.6770019529999</v>
      </c>
      <c r="DE742" s="32">
        <v>598.47155761700003</v>
      </c>
      <c r="DG742" s="32">
        <v>0.810000002</v>
      </c>
      <c r="DI742" s="32">
        <v>76.778739928999997</v>
      </c>
      <c r="DJ742" s="32">
        <v>379</v>
      </c>
      <c r="DK742" s="32">
        <v>225.08680725100001</v>
      </c>
      <c r="DL742" s="32">
        <v>9506.4189453119998</v>
      </c>
      <c r="DM742" s="32">
        <v>1233.689819336</v>
      </c>
      <c r="DN742" s="32">
        <v>2579.2028808589998</v>
      </c>
      <c r="DO742" s="32">
        <v>379</v>
      </c>
      <c r="DP742" s="32">
        <v>312.8</v>
      </c>
      <c r="DQ742" s="34">
        <v>1191</v>
      </c>
      <c r="DS742" s="32">
        <v>22.7</v>
      </c>
      <c r="DT742" s="32">
        <v>822.23132324200003</v>
      </c>
      <c r="DU742" s="32">
        <v>100.5</v>
      </c>
      <c r="DV742" s="32">
        <v>3834.2509765619998</v>
      </c>
      <c r="DW742" s="32">
        <v>1270.3540039059999</v>
      </c>
      <c r="DX742" s="32">
        <v>362</v>
      </c>
      <c r="DY742" s="32">
        <v>392.47271728499999</v>
      </c>
      <c r="EA742">
        <v>9.8569999999999993</v>
      </c>
      <c r="EB742" s="32">
        <v>523.53698730500003</v>
      </c>
      <c r="EC742" s="32">
        <v>720.79998779300001</v>
      </c>
    </row>
    <row r="743" spans="1:133">
      <c r="A743" s="33">
        <v>44901</v>
      </c>
      <c r="B743" s="32">
        <v>591.38562011700003</v>
      </c>
      <c r="C743" s="32">
        <v>6901.1142578119998</v>
      </c>
      <c r="D743" s="32">
        <v>1434.424438477</v>
      </c>
      <c r="E743" s="32">
        <v>3033.7116699220001</v>
      </c>
      <c r="F743" s="32">
        <v>784.60070800799997</v>
      </c>
      <c r="G743" s="32">
        <v>2716.6232910160002</v>
      </c>
      <c r="H743" s="32">
        <v>401.10339355500003</v>
      </c>
      <c r="I743" s="32">
        <v>132.037231445</v>
      </c>
      <c r="J743" s="32">
        <v>2316.1027832029999</v>
      </c>
      <c r="K743" s="32">
        <v>1597.6622314450001</v>
      </c>
      <c r="L743" s="32">
        <v>11143.703125</v>
      </c>
      <c r="M743" s="32">
        <v>445.97558593799999</v>
      </c>
      <c r="N743" s="32">
        <v>226.50782775900001</v>
      </c>
      <c r="O743" s="32">
        <v>856.56738281200001</v>
      </c>
      <c r="P743" s="32">
        <v>877.32446289100005</v>
      </c>
      <c r="Q743" s="32">
        <v>110.94479370099999</v>
      </c>
      <c r="R743" s="32">
        <v>812.65942382799994</v>
      </c>
      <c r="S743" s="32">
        <v>1151.1235351559999</v>
      </c>
      <c r="T743" s="32">
        <v>103.849700928</v>
      </c>
      <c r="U743" s="32">
        <v>4945.009765625</v>
      </c>
      <c r="V743" s="32">
        <v>2159.541015625</v>
      </c>
      <c r="W743" s="32">
        <v>1310.8901367190001</v>
      </c>
      <c r="X743" s="32">
        <v>94.665115356000001</v>
      </c>
      <c r="Y743" s="32">
        <v>186.30055236800001</v>
      </c>
      <c r="Z743" s="32">
        <v>3645.9790039059999</v>
      </c>
      <c r="AA743" s="32">
        <v>308.54318237299998</v>
      </c>
      <c r="AB743" s="32">
        <v>965.30535888700001</v>
      </c>
      <c r="AC743" s="32">
        <v>5925.4423828119998</v>
      </c>
      <c r="AD743" s="32">
        <v>2669.3930664059999</v>
      </c>
      <c r="AE743" s="32">
        <v>1754.3295898440001</v>
      </c>
      <c r="AF743" s="32">
        <v>264.55236816399997</v>
      </c>
      <c r="AG743" s="32">
        <v>1870.0106201169999</v>
      </c>
      <c r="AH743" s="32">
        <v>568.02239990199996</v>
      </c>
      <c r="AI743" s="32">
        <v>443.54376220699999</v>
      </c>
      <c r="AJ743" s="32">
        <v>1352.943969727</v>
      </c>
      <c r="AK743" s="32">
        <v>3825.6813964839998</v>
      </c>
      <c r="AL743" s="32">
        <v>620.35357666000004</v>
      </c>
      <c r="AM743" s="32">
        <v>1034.8885498049999</v>
      </c>
      <c r="AN743" s="32">
        <v>2793.5541992190001</v>
      </c>
      <c r="AO743" s="32">
        <v>295.10821533199999</v>
      </c>
      <c r="AP743" s="32">
        <v>2583.5170898440001</v>
      </c>
      <c r="AQ743" s="32">
        <v>1044.6981201169999</v>
      </c>
      <c r="AR743" s="32">
        <v>2104.5205078119998</v>
      </c>
      <c r="AS743" s="32">
        <v>2909.0458984380002</v>
      </c>
      <c r="AT743" s="32">
        <v>2131.18359375</v>
      </c>
      <c r="AU743" s="32">
        <v>938.44738769499997</v>
      </c>
      <c r="AV743" s="32">
        <v>201.751052856</v>
      </c>
      <c r="AW743" s="32">
        <v>1386.5698242190001</v>
      </c>
      <c r="AX743" s="32">
        <v>625.11236572300004</v>
      </c>
      <c r="AY743" s="32">
        <v>648.72595214800003</v>
      </c>
      <c r="AZ743" s="32">
        <v>474.10324096699998</v>
      </c>
      <c r="BA743" s="32">
        <v>126.43112182599999</v>
      </c>
      <c r="BB743" s="32">
        <v>1668.6418457029999</v>
      </c>
      <c r="BC743" s="32">
        <v>3322.4477539059999</v>
      </c>
      <c r="BD743" s="32">
        <v>2001.2944335940001</v>
      </c>
      <c r="BE743" s="32">
        <v>536.22521972699997</v>
      </c>
      <c r="BF743" s="32">
        <v>557.22149658199999</v>
      </c>
      <c r="BG743" s="32">
        <v>226.17984008799999</v>
      </c>
      <c r="BH743" s="32">
        <v>501.04705810500002</v>
      </c>
      <c r="BI743" s="32">
        <v>11965</v>
      </c>
      <c r="BJ743" s="32">
        <v>4752.5063476559999</v>
      </c>
      <c r="BK743" s="32">
        <v>120.129127502</v>
      </c>
      <c r="BL743" s="32">
        <v>1586.6710205080001</v>
      </c>
      <c r="BM743" s="32">
        <v>3412.3986816410002</v>
      </c>
      <c r="BN743" s="32">
        <v>935.54168701200001</v>
      </c>
      <c r="BO743" s="32">
        <v>3222.6591796880002</v>
      </c>
      <c r="BP743" s="32">
        <v>11101.2109375</v>
      </c>
      <c r="BQ743" s="32">
        <v>1268.6444091799999</v>
      </c>
      <c r="BR743" s="32">
        <v>5674.376953125</v>
      </c>
      <c r="BS743" s="32">
        <v>2131.810546875</v>
      </c>
      <c r="BT743" s="32">
        <v>1880.1130371090001</v>
      </c>
      <c r="BU743" s="32">
        <v>93.489997864000003</v>
      </c>
      <c r="BV743" s="32">
        <v>1047.8679199220001</v>
      </c>
      <c r="BW743" s="32">
        <v>412.81289672899999</v>
      </c>
      <c r="BX743" s="32">
        <v>1708.2873535159999</v>
      </c>
      <c r="BY743" s="32">
        <v>755.71942138700001</v>
      </c>
      <c r="BZ743" s="32">
        <v>884.5</v>
      </c>
      <c r="CA743" s="32">
        <v>838.379394531</v>
      </c>
      <c r="CB743" s="32">
        <v>243.562011719</v>
      </c>
      <c r="CC743" s="32">
        <v>46.375915526999997</v>
      </c>
      <c r="CD743" s="32">
        <v>260.27520751999998</v>
      </c>
      <c r="CE743" s="32">
        <v>457.71392822299998</v>
      </c>
      <c r="CF743" s="32">
        <v>5859.0107421880002</v>
      </c>
      <c r="CG743" s="32">
        <v>4065.8981933589998</v>
      </c>
      <c r="CH743" s="32">
        <v>8.8266353609999992</v>
      </c>
      <c r="CI743" s="32">
        <v>2325.6062011720001</v>
      </c>
      <c r="CJ743" s="32">
        <v>534.67675781200001</v>
      </c>
      <c r="CK743" s="32">
        <v>89.226043700999995</v>
      </c>
      <c r="CL743" s="32">
        <v>443.54376220699999</v>
      </c>
      <c r="CM743" s="32">
        <v>158.61471557600001</v>
      </c>
      <c r="CN743" s="32">
        <v>902.65252685500002</v>
      </c>
      <c r="CO743" s="32">
        <v>932.31970214800003</v>
      </c>
      <c r="CP743" s="32">
        <v>825.58392333999996</v>
      </c>
      <c r="CQ743" s="32">
        <v>4404.783203125</v>
      </c>
      <c r="CR743" s="32">
        <v>4183.1025390619998</v>
      </c>
      <c r="CS743" s="32">
        <v>1526.7746582029999</v>
      </c>
      <c r="CT743" s="32">
        <v>662.20001220699999</v>
      </c>
      <c r="CU743" s="32">
        <v>7847.908203125</v>
      </c>
      <c r="CV743" s="32">
        <v>228.82305908199999</v>
      </c>
      <c r="CW743" s="32">
        <v>255.67555236800001</v>
      </c>
      <c r="CX743" s="32">
        <v>1024.192382812</v>
      </c>
      <c r="CZ743" s="32">
        <v>1341.544311523</v>
      </c>
      <c r="DA743" s="32">
        <v>1517.0018310549999</v>
      </c>
      <c r="DB743" s="32">
        <v>121.434051514</v>
      </c>
      <c r="DC743" s="34">
        <v>2758</v>
      </c>
      <c r="DD743" s="32">
        <v>2866.6994628910002</v>
      </c>
      <c r="DE743" s="32">
        <v>600.07067871100003</v>
      </c>
      <c r="DG743" s="32">
        <v>0.810000002</v>
      </c>
      <c r="DI743" s="32">
        <v>76.798713684000006</v>
      </c>
      <c r="DJ743" s="32">
        <v>379</v>
      </c>
      <c r="DK743" s="32">
        <v>222.48695373499999</v>
      </c>
      <c r="DL743" s="32">
        <v>9780.31640625</v>
      </c>
      <c r="DM743" s="32">
        <v>1202.7227783200001</v>
      </c>
      <c r="DN743" s="32">
        <v>2577.205078125</v>
      </c>
      <c r="DO743" s="32">
        <v>379</v>
      </c>
      <c r="DP743" s="32">
        <v>307.89999999999998</v>
      </c>
      <c r="DQ743" s="34">
        <v>1191</v>
      </c>
      <c r="DS743" s="32">
        <v>21.72</v>
      </c>
      <c r="DT743" s="32">
        <v>808.03265380899995</v>
      </c>
      <c r="DU743" s="32">
        <v>101.5</v>
      </c>
      <c r="DV743" s="32">
        <v>3778.2766113279999</v>
      </c>
      <c r="DW743" s="32">
        <v>1295.7045898440001</v>
      </c>
      <c r="DX743" s="32">
        <v>349.3</v>
      </c>
      <c r="DY743" s="32">
        <v>390.67330932599998</v>
      </c>
      <c r="EA743">
        <v>9.7840000000000007</v>
      </c>
      <c r="EB743" s="32">
        <v>523.53698730500003</v>
      </c>
      <c r="EC743" s="32">
        <v>675.40002441399997</v>
      </c>
    </row>
    <row r="744" spans="1:133">
      <c r="A744" s="33">
        <v>44902</v>
      </c>
      <c r="B744" s="32">
        <v>583.791015625</v>
      </c>
      <c r="C744" s="32">
        <v>6831.1430664059999</v>
      </c>
      <c r="D744" s="32">
        <v>1412.433227539</v>
      </c>
      <c r="E744" s="32">
        <v>3001.7250976559999</v>
      </c>
      <c r="F744" s="32">
        <v>794.79559326200001</v>
      </c>
      <c r="G744" s="32">
        <v>2725.6157226559999</v>
      </c>
      <c r="H744" s="32">
        <v>399.605224609</v>
      </c>
      <c r="I744" s="32">
        <v>130.64010620100001</v>
      </c>
      <c r="J744" s="32">
        <v>2334.0959472660002</v>
      </c>
      <c r="K744" s="32">
        <v>1610.6553955080001</v>
      </c>
      <c r="L744" s="32">
        <v>11251.641601562</v>
      </c>
      <c r="M744" s="32">
        <v>441.68258666999998</v>
      </c>
      <c r="N744" s="32">
        <v>228.70692443799999</v>
      </c>
      <c r="O744" s="32">
        <v>839.58386230500003</v>
      </c>
      <c r="P744" s="32">
        <v>865.92810058600003</v>
      </c>
      <c r="Q744" s="32">
        <v>110.853317261</v>
      </c>
      <c r="R744" s="32">
        <v>811.26031494100005</v>
      </c>
      <c r="S744" s="32">
        <v>1137.633789062</v>
      </c>
      <c r="T744" s="32">
        <v>103.35041809099999</v>
      </c>
      <c r="U744" s="32">
        <v>4770.3540039059999</v>
      </c>
      <c r="V744" s="32">
        <v>2123.5485839839998</v>
      </c>
      <c r="W744" s="32">
        <v>1313.8887939450001</v>
      </c>
      <c r="X744" s="32">
        <v>92.866157532000003</v>
      </c>
      <c r="Y744" s="32">
        <v>183.905059814</v>
      </c>
      <c r="Z744" s="32">
        <v>3654.5915527339998</v>
      </c>
      <c r="AA744" s="32">
        <v>316.63385009799998</v>
      </c>
      <c r="AB744" s="32">
        <v>965.77893066399997</v>
      </c>
      <c r="AC744" s="32">
        <v>5907.4560546880002</v>
      </c>
      <c r="AD744" s="32">
        <v>2715.9729003910002</v>
      </c>
      <c r="AE744" s="32">
        <v>1682.3569335940001</v>
      </c>
      <c r="AF744" s="32">
        <v>262.34948730500003</v>
      </c>
      <c r="AG744" s="32">
        <v>1864.1007080080001</v>
      </c>
      <c r="AH744" s="32">
        <v>559.62506103500004</v>
      </c>
      <c r="AI744" s="32">
        <v>442.54525756800001</v>
      </c>
      <c r="AJ744" s="32">
        <v>1360.440795898</v>
      </c>
      <c r="AK744" s="32">
        <v>3817.6840820309999</v>
      </c>
      <c r="AL744" s="32">
        <v>616.35516357400002</v>
      </c>
      <c r="AM744" s="32">
        <v>1038.3846435549999</v>
      </c>
      <c r="AN744" s="32">
        <v>2754.6201171880002</v>
      </c>
      <c r="AO744" s="32">
        <v>305.60494995099998</v>
      </c>
      <c r="AP744" s="32">
        <v>2582.517578125</v>
      </c>
      <c r="AQ744" s="32">
        <v>1023.833190918</v>
      </c>
      <c r="AR744" s="32">
        <v>2099.5283203119998</v>
      </c>
      <c r="AS744" s="32">
        <v>2913.0446777339998</v>
      </c>
      <c r="AT744" s="32">
        <v>2110.2016601559999</v>
      </c>
      <c r="AU744" s="32">
        <v>913.96185302699996</v>
      </c>
      <c r="AV744" s="32">
        <v>194.36383056599999</v>
      </c>
      <c r="AW744" s="32">
        <v>1491.0770263669999</v>
      </c>
      <c r="AX744" s="32">
        <v>624.113769531</v>
      </c>
      <c r="AY744" s="32">
        <v>641.22912597699997</v>
      </c>
      <c r="AZ744" s="32">
        <v>463.46548461899999</v>
      </c>
      <c r="BA744" s="32">
        <v>126.13117981000001</v>
      </c>
      <c r="BB744" s="32">
        <v>1665.6434326169999</v>
      </c>
      <c r="BC744" s="32">
        <v>3267.9814453119998</v>
      </c>
      <c r="BD744" s="32">
        <v>1992.2976074220001</v>
      </c>
      <c r="BE744" s="32">
        <v>538.82440185500002</v>
      </c>
      <c r="BF744" s="32">
        <v>554.822265625</v>
      </c>
      <c r="BG744" s="32">
        <v>225.68032836899999</v>
      </c>
      <c r="BH744" s="32">
        <v>496.29391479499998</v>
      </c>
      <c r="BI744" s="32">
        <v>11775</v>
      </c>
      <c r="BJ744" s="32">
        <v>4765.5024414059999</v>
      </c>
      <c r="BK744" s="32">
        <v>116.73395538299999</v>
      </c>
      <c r="BL744" s="32">
        <v>1595.858032227</v>
      </c>
      <c r="BM744" s="32">
        <v>3403.9152832029999</v>
      </c>
      <c r="BN744" s="32">
        <v>935.54168701200001</v>
      </c>
      <c r="BO744" s="32">
        <v>3214.6650390619998</v>
      </c>
      <c r="BP744" s="32">
        <v>10926.270507812</v>
      </c>
      <c r="BQ744" s="32">
        <v>1269.6434326169999</v>
      </c>
      <c r="BR744" s="32">
        <v>5610.4399414059999</v>
      </c>
      <c r="BS744" s="32">
        <v>2066.8771972660002</v>
      </c>
      <c r="BT744" s="32">
        <v>1861.8641357419999</v>
      </c>
      <c r="BU744" s="32">
        <v>90.529998778999996</v>
      </c>
      <c r="BV744" s="32">
        <v>1066.9289550779999</v>
      </c>
      <c r="BW744" s="32">
        <v>409.11990356400003</v>
      </c>
      <c r="BX744" s="32">
        <v>1705.290405273</v>
      </c>
      <c r="BY744" s="32">
        <v>758.51910400400004</v>
      </c>
      <c r="BZ744" s="32">
        <v>895</v>
      </c>
      <c r="CA744" s="32">
        <v>834.18347168000003</v>
      </c>
      <c r="CB744" s="32">
        <v>243.661911011</v>
      </c>
      <c r="CC744" s="32">
        <v>46.186115264999998</v>
      </c>
      <c r="CD744" s="32">
        <v>257.97805786100002</v>
      </c>
      <c r="CE744" s="32">
        <v>453.61822509799998</v>
      </c>
      <c r="CF744" s="32">
        <v>5877.0014648440001</v>
      </c>
      <c r="CG744" s="32">
        <v>4079.8913574220001</v>
      </c>
      <c r="CH744" s="32">
        <v>8.9524736399999991</v>
      </c>
      <c r="CI744" s="32">
        <v>2283.2053222660002</v>
      </c>
      <c r="CJ744" s="32">
        <v>519.48541259800004</v>
      </c>
      <c r="CK744" s="32">
        <v>87.616844177000004</v>
      </c>
      <c r="CL744" s="32">
        <v>442.54525756800001</v>
      </c>
      <c r="CM744" s="32">
        <v>157.29592895499999</v>
      </c>
      <c r="CN744" s="32">
        <v>904.651855469</v>
      </c>
      <c r="CO744" s="32">
        <v>921.82733154300001</v>
      </c>
      <c r="CP744" s="32">
        <v>822.78540039100005</v>
      </c>
      <c r="CQ744" s="32">
        <v>4327.83984375</v>
      </c>
      <c r="CR744" s="32">
        <v>4158.1206054690001</v>
      </c>
      <c r="CS744" s="32">
        <v>1534.8718261720001</v>
      </c>
      <c r="CT744" s="32">
        <v>685.79998779300001</v>
      </c>
      <c r="CU744" s="32">
        <v>7885.8974609380002</v>
      </c>
      <c r="CV744" s="32">
        <v>228.12361145</v>
      </c>
      <c r="CW744" s="32">
        <v>252.980026245</v>
      </c>
      <c r="CX744" s="32">
        <v>1016.777832031</v>
      </c>
      <c r="CZ744" s="32">
        <v>1294.5603027340001</v>
      </c>
      <c r="DA744" s="32">
        <v>1537.9877929690001</v>
      </c>
      <c r="DB744" s="32">
        <v>122.183952332</v>
      </c>
      <c r="DC744" s="34">
        <v>2680</v>
      </c>
      <c r="DD744" s="32">
        <v>2836.7131347660002</v>
      </c>
      <c r="DE744" s="32">
        <v>594.87359619100005</v>
      </c>
      <c r="DG744" s="32">
        <v>0.810000002</v>
      </c>
      <c r="DI744" s="32">
        <v>75.700172424000002</v>
      </c>
      <c r="DJ744" s="32">
        <v>373.7</v>
      </c>
      <c r="DK744" s="32">
        <v>217.58724975600001</v>
      </c>
      <c r="DL744" s="32">
        <v>10116.189453125</v>
      </c>
      <c r="DM744" s="32">
        <v>1215.2097167970001</v>
      </c>
      <c r="DN744" s="32">
        <v>2554.7297363279999</v>
      </c>
      <c r="DO744" s="32">
        <v>373.7</v>
      </c>
      <c r="DP744" s="32">
        <v>305</v>
      </c>
      <c r="DQ744" s="34">
        <v>1191</v>
      </c>
      <c r="DS744" s="32">
        <v>21.41</v>
      </c>
      <c r="DT744" s="32">
        <v>808.89318847699997</v>
      </c>
      <c r="DU744" s="32">
        <v>102.5</v>
      </c>
      <c r="DV744" s="32">
        <v>3754.2875976559999</v>
      </c>
      <c r="DW744" s="32">
        <v>1276.926391602</v>
      </c>
      <c r="DX744" s="32">
        <v>322.3</v>
      </c>
      <c r="DY744" s="32">
        <v>379.17703247100002</v>
      </c>
      <c r="EA744">
        <v>9.6620000000000008</v>
      </c>
      <c r="EB744" s="32">
        <v>523.53698730500003</v>
      </c>
      <c r="EC744" s="32">
        <v>655</v>
      </c>
    </row>
    <row r="745" spans="1:133">
      <c r="A745" s="33">
        <v>44903</v>
      </c>
      <c r="B745" s="32">
        <v>590.98596191399997</v>
      </c>
      <c r="C745" s="32">
        <v>6741.1806640619998</v>
      </c>
      <c r="D745" s="32">
        <v>1436.9233398440001</v>
      </c>
      <c r="E745" s="32">
        <v>2988.7307128910002</v>
      </c>
      <c r="F745" s="32">
        <v>781.80212402300003</v>
      </c>
      <c r="G745" s="32">
        <v>2720.6201171880002</v>
      </c>
      <c r="H745" s="32">
        <v>394.81115722700002</v>
      </c>
      <c r="I745" s="32">
        <v>132.39141845699999</v>
      </c>
      <c r="J745" s="32">
        <v>2314.1032714839998</v>
      </c>
      <c r="K745" s="32">
        <v>1610.155639648</v>
      </c>
      <c r="L745" s="32">
        <v>11309.608398438</v>
      </c>
      <c r="M745" s="32">
        <v>442.97943115200002</v>
      </c>
      <c r="N745" s="32">
        <v>227.307495117</v>
      </c>
      <c r="O745" s="32">
        <v>832.99011230500003</v>
      </c>
      <c r="P745" s="32">
        <v>885.12213134800004</v>
      </c>
      <c r="Q745" s="32">
        <v>106.828948975</v>
      </c>
      <c r="R745" s="32">
        <v>801.466796875</v>
      </c>
      <c r="S745" s="32">
        <v>1127.1417236330001</v>
      </c>
      <c r="T745" s="32">
        <v>102.601501465</v>
      </c>
      <c r="U745" s="32">
        <v>4794.7475585940001</v>
      </c>
      <c r="V745" s="32">
        <v>2076.55859375</v>
      </c>
      <c r="W745" s="32">
        <v>1329.381469727</v>
      </c>
      <c r="X745" s="32">
        <v>92.466384887999993</v>
      </c>
      <c r="Y745" s="32">
        <v>181.16020202600001</v>
      </c>
      <c r="Z745" s="32">
        <v>3634.4956054690001</v>
      </c>
      <c r="AA745" s="32">
        <v>312.63845825200002</v>
      </c>
      <c r="AB745" s="32">
        <v>963.41076660199997</v>
      </c>
      <c r="AC745" s="32">
        <v>5875.48046875</v>
      </c>
      <c r="AD745" s="32">
        <v>2686.4125976559999</v>
      </c>
      <c r="AE745" s="32">
        <v>1680.357788086</v>
      </c>
      <c r="AF745" s="32">
        <v>263.713134766</v>
      </c>
      <c r="AG745" s="32">
        <v>1869.0256347659999</v>
      </c>
      <c r="AH745" s="32">
        <v>556.82598876999998</v>
      </c>
      <c r="AI745" s="32">
        <v>440.84771728499999</v>
      </c>
      <c r="AJ745" s="32">
        <v>1377.4338378909999</v>
      </c>
      <c r="AK745" s="32">
        <v>3774.6989746089998</v>
      </c>
      <c r="AL745" s="32">
        <v>619.15417480500003</v>
      </c>
      <c r="AM745" s="32">
        <v>1032.391235352</v>
      </c>
      <c r="AN745" s="32">
        <v>2808.1547851559999</v>
      </c>
      <c r="AO745" s="32">
        <v>316.05172729499998</v>
      </c>
      <c r="AP745" s="32">
        <v>2584.5161132809999</v>
      </c>
      <c r="AQ745" s="32">
        <v>1027.229858398</v>
      </c>
      <c r="AR745" s="32">
        <v>2066.5834960940001</v>
      </c>
      <c r="AS745" s="32">
        <v>2879.0556640619998</v>
      </c>
      <c r="AT745" s="32">
        <v>2111.2004394529999</v>
      </c>
      <c r="AU745" s="32">
        <v>917.45983886700003</v>
      </c>
      <c r="AV745" s="32">
        <v>190.67022705100001</v>
      </c>
      <c r="AW745" s="32">
        <v>1482.2849121090001</v>
      </c>
      <c r="AX745" s="32">
        <v>619.12091064499998</v>
      </c>
      <c r="AY745" s="32">
        <v>641.72894287099996</v>
      </c>
      <c r="AZ745" s="32">
        <v>463.41564941399997</v>
      </c>
      <c r="BA745" s="32">
        <v>123.182876587</v>
      </c>
      <c r="BB745" s="32">
        <v>1653.6495361330001</v>
      </c>
      <c r="BC745" s="32">
        <v>3297.4633789059999</v>
      </c>
      <c r="BD745" s="32">
        <v>1978.3026123049999</v>
      </c>
      <c r="BE745" s="32">
        <v>533.22631835899995</v>
      </c>
      <c r="BF745" s="32">
        <v>547.82446289100005</v>
      </c>
      <c r="BG745" s="32">
        <v>223.98199462900001</v>
      </c>
      <c r="BH745" s="32">
        <v>492.19631958000002</v>
      </c>
      <c r="BI745" s="32">
        <v>11865</v>
      </c>
      <c r="BJ745" s="32">
        <v>4790.4946289059999</v>
      </c>
      <c r="BK745" s="32">
        <v>112.390129089</v>
      </c>
      <c r="BL745" s="32">
        <v>1580.185913086</v>
      </c>
      <c r="BM745" s="32">
        <v>3298.6188964839998</v>
      </c>
      <c r="BN745" s="32">
        <v>929.54461669900002</v>
      </c>
      <c r="BO745" s="32">
        <v>3191.6821289059999</v>
      </c>
      <c r="BP745" s="32">
        <v>10826.305664062</v>
      </c>
      <c r="BQ745" s="32">
        <v>1271.6413574220001</v>
      </c>
      <c r="BR745" s="32">
        <v>5774.2778320309999</v>
      </c>
      <c r="BS745" s="32">
        <v>2046.116210938</v>
      </c>
      <c r="BT745" s="32">
        <v>1845.4868164059999</v>
      </c>
      <c r="BU745" s="32">
        <v>91.38999939</v>
      </c>
      <c r="BV745" s="32">
        <v>1075.7263183590001</v>
      </c>
      <c r="BW745" s="32">
        <v>405.72637939499998</v>
      </c>
      <c r="BX745" s="32">
        <v>1696.2995605470001</v>
      </c>
      <c r="BY745" s="32">
        <v>768.91809081999997</v>
      </c>
      <c r="BZ745" s="32">
        <v>814.5</v>
      </c>
      <c r="CA745" s="32">
        <v>849.56848144499997</v>
      </c>
      <c r="CB745" s="32">
        <v>239.06643676799999</v>
      </c>
      <c r="CC745" s="32">
        <v>45.851467133</v>
      </c>
      <c r="CD745" s="32">
        <v>258.67721557599998</v>
      </c>
      <c r="CE745" s="32">
        <v>447.62460327100001</v>
      </c>
      <c r="CF745" s="32">
        <v>5807.0366210940001</v>
      </c>
      <c r="CG745" s="32">
        <v>4048.9072265619998</v>
      </c>
      <c r="CH745" s="32">
        <v>8.9425868990000001</v>
      </c>
      <c r="CI745" s="32">
        <v>2277.2895507809999</v>
      </c>
      <c r="CJ745" s="32">
        <v>527.46569824200003</v>
      </c>
      <c r="CK745" s="32">
        <v>85.887695312000005</v>
      </c>
      <c r="CL745" s="32">
        <v>440.84771728499999</v>
      </c>
      <c r="CM745" s="32">
        <v>156.656524658</v>
      </c>
      <c r="CN745" s="32">
        <v>907.65069580099998</v>
      </c>
      <c r="CO745" s="32">
        <v>916.33142089800003</v>
      </c>
      <c r="CP745" s="32">
        <v>830.98132324200003</v>
      </c>
      <c r="CQ745" s="32">
        <v>4246.8984375</v>
      </c>
      <c r="CR745" s="32">
        <v>4158.1206054690001</v>
      </c>
      <c r="CS745" s="32">
        <v>1546.5678710940001</v>
      </c>
      <c r="CT745" s="32">
        <v>675.79998779300001</v>
      </c>
      <c r="CU745" s="32">
        <v>7378.0327148440001</v>
      </c>
      <c r="CV745" s="32">
        <v>230.72158813499999</v>
      </c>
      <c r="CW745" s="32">
        <v>251.682174683</v>
      </c>
      <c r="CX745" s="32">
        <v>1017.7663574220001</v>
      </c>
      <c r="CZ745" s="32">
        <v>1286.563110352</v>
      </c>
      <c r="DA745" s="32">
        <v>1525.49609375</v>
      </c>
      <c r="DB745" s="32">
        <v>122.283935547</v>
      </c>
      <c r="DC745" s="34">
        <v>2738</v>
      </c>
      <c r="DD745" s="32">
        <v>2840.7111816410002</v>
      </c>
      <c r="DE745" s="32">
        <v>582.68023681600005</v>
      </c>
      <c r="DG745" s="32">
        <v>0.810000002</v>
      </c>
      <c r="DI745" s="32">
        <v>74.441818237000007</v>
      </c>
      <c r="DJ745" s="32">
        <v>377</v>
      </c>
      <c r="DK745" s="32">
        <v>210.68763732900001</v>
      </c>
      <c r="DL745" s="32">
        <v>10231.145507812</v>
      </c>
      <c r="DM745" s="32">
        <v>1156.013061523</v>
      </c>
      <c r="DN745" s="32">
        <v>2589.1923828119998</v>
      </c>
      <c r="DO745" s="32">
        <v>377</v>
      </c>
      <c r="DP745" s="32">
        <v>303.8</v>
      </c>
      <c r="DQ745" s="34">
        <v>1191</v>
      </c>
      <c r="DS745" s="32">
        <v>21.2</v>
      </c>
      <c r="DT745" s="32">
        <v>803.29974365199996</v>
      </c>
      <c r="DU745" s="32">
        <v>102.5</v>
      </c>
      <c r="DV745" s="32">
        <v>3732.2978515619998</v>
      </c>
      <c r="DW745" s="32">
        <v>1239.369750977</v>
      </c>
      <c r="DX745" s="32">
        <v>315.10000000000002</v>
      </c>
      <c r="DY745" s="32">
        <v>375.77813720699999</v>
      </c>
      <c r="EA745">
        <v>9.4710000000000001</v>
      </c>
      <c r="EB745" s="32">
        <v>518.64416503899997</v>
      </c>
      <c r="EC745" s="32">
        <v>660</v>
      </c>
    </row>
    <row r="746" spans="1:133">
      <c r="A746" s="33">
        <v>44904</v>
      </c>
      <c r="B746" s="32">
        <v>598.580566406</v>
      </c>
      <c r="C746" s="32">
        <v>6793.1586914059999</v>
      </c>
      <c r="D746" s="32">
        <v>1456.415649414</v>
      </c>
      <c r="E746" s="32">
        <v>3021.7165527339998</v>
      </c>
      <c r="F746" s="32">
        <v>778.40393066399997</v>
      </c>
      <c r="G746" s="32">
        <v>2737.6052246089998</v>
      </c>
      <c r="H746" s="32">
        <v>396.10958862299998</v>
      </c>
      <c r="I746" s="32">
        <v>130.797531128</v>
      </c>
      <c r="J746" s="32">
        <v>2328.0981445309999</v>
      </c>
      <c r="K746" s="32">
        <v>1613.1540527340001</v>
      </c>
      <c r="L746" s="32">
        <v>11347.587890625</v>
      </c>
      <c r="M746" s="32">
        <v>443.78436279300001</v>
      </c>
      <c r="N746" s="32">
        <v>229.50660705600001</v>
      </c>
      <c r="O746" s="32">
        <v>839.18426513700001</v>
      </c>
      <c r="P746" s="32">
        <v>873.72564697300004</v>
      </c>
      <c r="Q746" s="32">
        <v>107.926498413</v>
      </c>
      <c r="R746" s="32">
        <v>802.26629638700001</v>
      </c>
      <c r="S746" s="32">
        <v>1137.633789062</v>
      </c>
      <c r="T746" s="32">
        <v>104.149261475</v>
      </c>
      <c r="U746" s="32">
        <v>4783.0380859380002</v>
      </c>
      <c r="V746" s="32">
        <v>2132.546875</v>
      </c>
      <c r="W746" s="32">
        <v>1337.3776855470001</v>
      </c>
      <c r="X746" s="32">
        <v>92.186553954999994</v>
      </c>
      <c r="Y746" s="32">
        <v>183.60560607900001</v>
      </c>
      <c r="Z746" s="32">
        <v>3645.9790039059999</v>
      </c>
      <c r="AA746" s="32">
        <v>327.32150268599997</v>
      </c>
      <c r="AB746" s="32">
        <v>963.41076660199997</v>
      </c>
      <c r="AC746" s="32">
        <v>5835.5112304690001</v>
      </c>
      <c r="AD746" s="32">
        <v>2742.8461914059999</v>
      </c>
      <c r="AE746" s="32">
        <v>1702.3493652340001</v>
      </c>
      <c r="AF746" s="32">
        <v>267.17480468799999</v>
      </c>
      <c r="AG746" s="32">
        <v>1890.6955566409999</v>
      </c>
      <c r="AH746" s="32">
        <v>562.02435302699996</v>
      </c>
      <c r="AI746" s="32">
        <v>447.33810424799998</v>
      </c>
      <c r="AJ746" s="32">
        <v>1398.9249267580001</v>
      </c>
      <c r="AK746" s="32">
        <v>3741.7106933589998</v>
      </c>
      <c r="AL746" s="32">
        <v>626.35119628899997</v>
      </c>
      <c r="AM746" s="32">
        <v>1032.8907470700001</v>
      </c>
      <c r="AN746" s="32">
        <v>2774.0871582029999</v>
      </c>
      <c r="AO746" s="32">
        <v>314.50213623000002</v>
      </c>
      <c r="AP746" s="32">
        <v>2635.4873046880002</v>
      </c>
      <c r="AQ746" s="32">
        <v>1058.2844238279999</v>
      </c>
      <c r="AR746" s="32">
        <v>2073.5712890619998</v>
      </c>
      <c r="AS746" s="32">
        <v>2894.05078125</v>
      </c>
      <c r="AT746" s="32">
        <v>2135.1799316410002</v>
      </c>
      <c r="AU746" s="32">
        <v>928.45324706999997</v>
      </c>
      <c r="AV746" s="32">
        <v>184.88023376500001</v>
      </c>
      <c r="AW746" s="32">
        <v>1456.5076904299999</v>
      </c>
      <c r="AX746" s="32">
        <v>625.71148681600005</v>
      </c>
      <c r="AY746" s="32">
        <v>647.72644043000003</v>
      </c>
      <c r="AZ746" s="32">
        <v>461.41793823199998</v>
      </c>
      <c r="BA746" s="32">
        <v>122.88292694099999</v>
      </c>
      <c r="BB746" s="32">
        <v>1638.1574707029999</v>
      </c>
      <c r="BC746" s="32">
        <v>3188.0307617190001</v>
      </c>
      <c r="BD746" s="32">
        <v>2014.2899169919999</v>
      </c>
      <c r="BE746" s="32">
        <v>534.825683594</v>
      </c>
      <c r="BF746" s="32">
        <v>549.42395019499997</v>
      </c>
      <c r="BG746" s="32">
        <v>226.17984008799999</v>
      </c>
      <c r="BH746" s="32">
        <v>494.81872558600003</v>
      </c>
      <c r="BI746" s="32">
        <v>11970</v>
      </c>
      <c r="BJ746" s="32">
        <v>4984.43359375</v>
      </c>
      <c r="BK746" s="32">
        <v>113.388710022</v>
      </c>
      <c r="BL746" s="32">
        <v>1607.7473144529999</v>
      </c>
      <c r="BM746" s="32">
        <v>3309.59765625</v>
      </c>
      <c r="BN746" s="32">
        <v>936.14135742200006</v>
      </c>
      <c r="BO746" s="32">
        <v>3227.6555175779999</v>
      </c>
      <c r="BP746" s="32">
        <v>10991.249023438</v>
      </c>
      <c r="BQ746" s="32">
        <v>1280.6317138669999</v>
      </c>
      <c r="BR746" s="32">
        <v>5829.2231445309999</v>
      </c>
      <c r="BS746" s="32">
        <v>2070.0942382809999</v>
      </c>
      <c r="BT746" s="32">
        <v>1862.33203125</v>
      </c>
      <c r="BU746" s="32">
        <v>94.050003051999994</v>
      </c>
      <c r="BV746" s="32">
        <v>1073.282836914</v>
      </c>
      <c r="BW746" s="32">
        <v>409.11990356400003</v>
      </c>
      <c r="BX746" s="32">
        <v>1694.3015136720001</v>
      </c>
      <c r="BY746" s="32">
        <v>759.91894531200001</v>
      </c>
      <c r="BZ746" s="32">
        <v>782.5</v>
      </c>
      <c r="CA746" s="32">
        <v>863.95434570299994</v>
      </c>
      <c r="CB746" s="32">
        <v>241.36416625999999</v>
      </c>
      <c r="CC746" s="32">
        <v>46.390895843999999</v>
      </c>
      <c r="CD746" s="32">
        <v>263.37136840800002</v>
      </c>
      <c r="CE746" s="32">
        <v>451.52044677700002</v>
      </c>
      <c r="CF746" s="32">
        <v>5843.0185546880002</v>
      </c>
      <c r="CG746" s="32">
        <v>4077.8923339839998</v>
      </c>
      <c r="CH746" s="32">
        <v>9.0603342060000003</v>
      </c>
      <c r="CI746" s="32">
        <v>2254.1169433589998</v>
      </c>
      <c r="CJ746" s="32">
        <v>521.60064697300004</v>
      </c>
      <c r="CK746" s="32">
        <v>86.707290649000001</v>
      </c>
      <c r="CL746" s="32">
        <v>447.33810424799998</v>
      </c>
      <c r="CM746" s="32">
        <v>159.334060669</v>
      </c>
      <c r="CN746" s="32">
        <v>909.64996337900004</v>
      </c>
      <c r="CO746" s="32">
        <v>927.32330322300004</v>
      </c>
      <c r="CP746" s="32">
        <v>825.18414306600005</v>
      </c>
      <c r="CQ746" s="32">
        <v>4292.8647460940001</v>
      </c>
      <c r="CR746" s="32">
        <v>4122.64453125</v>
      </c>
      <c r="CS746" s="32">
        <v>1551.0662841799999</v>
      </c>
      <c r="CT746" s="32">
        <v>686.20001220699999</v>
      </c>
      <c r="CU746" s="32">
        <v>7404.0263671880002</v>
      </c>
      <c r="CV746" s="32">
        <v>227.72390747099999</v>
      </c>
      <c r="CW746" s="32">
        <v>254.277877808</v>
      </c>
      <c r="CX746" s="32">
        <v>1037.538696289</v>
      </c>
      <c r="CZ746" s="32">
        <v>1314.5535888669999</v>
      </c>
      <c r="DA746" s="32">
        <v>1480.026000977</v>
      </c>
      <c r="DB746" s="32">
        <v>123.03384399399999</v>
      </c>
      <c r="DC746" s="34">
        <v>2682</v>
      </c>
      <c r="DD746" s="32">
        <v>2904.6823730470001</v>
      </c>
      <c r="DE746" s="32">
        <v>592.87463378899997</v>
      </c>
      <c r="DG746" s="32">
        <v>0.810000002</v>
      </c>
      <c r="DI746" s="32">
        <v>75.460472107000001</v>
      </c>
      <c r="DJ746" s="32">
        <v>374.3</v>
      </c>
      <c r="DK746" s="32">
        <v>212.58753967300001</v>
      </c>
      <c r="DL746" s="32">
        <v>10391.084960938</v>
      </c>
      <c r="DM746" s="32">
        <v>1176.995117188</v>
      </c>
      <c r="DN746" s="32">
        <v>2631.1467285160002</v>
      </c>
      <c r="DO746" s="32">
        <v>374.3</v>
      </c>
      <c r="DP746" s="32">
        <v>304.10000000000002</v>
      </c>
      <c r="DQ746" s="34">
        <v>1191</v>
      </c>
      <c r="DS746" s="32">
        <v>21.44</v>
      </c>
      <c r="DT746" s="32">
        <v>810.18402099599996</v>
      </c>
      <c r="DU746" s="32">
        <v>102.5</v>
      </c>
      <c r="DV746" s="32">
        <v>3780.2758789059999</v>
      </c>
      <c r="DW746" s="32">
        <v>1263.7814941409999</v>
      </c>
      <c r="DX746" s="32">
        <v>311.89999999999998</v>
      </c>
      <c r="DY746" s="32">
        <v>383.47564697299998</v>
      </c>
      <c r="EA746">
        <v>9.7029999999999994</v>
      </c>
      <c r="EB746" s="32">
        <v>513.75115966800001</v>
      </c>
      <c r="EC746" s="32">
        <v>655</v>
      </c>
    </row>
    <row r="747" spans="1:133">
      <c r="A747" s="33">
        <v>44907</v>
      </c>
      <c r="B747" s="32">
        <v>602.57775878899997</v>
      </c>
      <c r="C747" s="32">
        <v>6827.1450195309999</v>
      </c>
      <c r="D747" s="32">
        <v>1424.4284667970001</v>
      </c>
      <c r="E747" s="32">
        <v>3008.7221679690001</v>
      </c>
      <c r="F747" s="32">
        <v>784.00109863299997</v>
      </c>
      <c r="G747" s="32">
        <v>2710.62890625</v>
      </c>
      <c r="H747" s="32">
        <v>387.819824219</v>
      </c>
      <c r="I747" s="32">
        <v>130.207199097</v>
      </c>
      <c r="J747" s="32">
        <v>2329.09765625</v>
      </c>
      <c r="K747" s="32">
        <v>1598.6616210940001</v>
      </c>
      <c r="L747" s="32">
        <v>11343.58984375</v>
      </c>
      <c r="M747" s="32">
        <v>443.91854858400001</v>
      </c>
      <c r="N747" s="32">
        <v>227.307495117</v>
      </c>
      <c r="O747" s="32">
        <v>823.99896240199996</v>
      </c>
      <c r="P747" s="32">
        <v>845.53448486299999</v>
      </c>
      <c r="Q747" s="32">
        <v>107.103340149</v>
      </c>
      <c r="R747" s="32">
        <v>791.87322998000002</v>
      </c>
      <c r="S747" s="32">
        <v>1131.138671875</v>
      </c>
      <c r="T747" s="32">
        <v>101.902519226</v>
      </c>
      <c r="U747" s="32">
        <v>4751.8149414059999</v>
      </c>
      <c r="V747" s="32">
        <v>2136.5456542970001</v>
      </c>
      <c r="W747" s="32">
        <v>1332.3801269529999</v>
      </c>
      <c r="X747" s="32">
        <v>92.166557311999995</v>
      </c>
      <c r="Y747" s="32">
        <v>182.457763672</v>
      </c>
      <c r="Z747" s="32">
        <v>3636.4096679690001</v>
      </c>
      <c r="AA747" s="32">
        <v>321.32843017599998</v>
      </c>
      <c r="AB747" s="32">
        <v>957.25317382799994</v>
      </c>
      <c r="AC747" s="32">
        <v>5797.5400390619998</v>
      </c>
      <c r="AD747" s="32">
        <v>2684.6213378910002</v>
      </c>
      <c r="AE747" s="32">
        <v>1658.3663330080001</v>
      </c>
      <c r="AF747" s="32">
        <v>267.38464355500003</v>
      </c>
      <c r="AG747" s="32">
        <v>1873.9506835940001</v>
      </c>
      <c r="AH747" s="32">
        <v>556.82598876999998</v>
      </c>
      <c r="AI747" s="32">
        <v>442.54525756800001</v>
      </c>
      <c r="AJ747" s="32">
        <v>1408.9210205080001</v>
      </c>
      <c r="AK747" s="32">
        <v>3727.2153320309999</v>
      </c>
      <c r="AL747" s="32">
        <v>621.75311279300001</v>
      </c>
      <c r="AM747" s="32">
        <v>1016.907775879</v>
      </c>
      <c r="AN747" s="32">
        <v>2783.8205566410002</v>
      </c>
      <c r="AO747" s="32">
        <v>317.50125122100002</v>
      </c>
      <c r="AP747" s="32">
        <v>2615.4985351559999</v>
      </c>
      <c r="AQ747" s="32">
        <v>1029.6560058590001</v>
      </c>
      <c r="AR747" s="32">
        <v>2057.5981445309999</v>
      </c>
      <c r="AS747" s="32">
        <v>2923.0412597660002</v>
      </c>
      <c r="AT747" s="32">
        <v>2114.1977539059999</v>
      </c>
      <c r="AU747" s="32">
        <v>920.45800781200001</v>
      </c>
      <c r="AV747" s="32">
        <v>187.07643127399999</v>
      </c>
      <c r="AW747" s="32">
        <v>1443.7188720700001</v>
      </c>
      <c r="AX747" s="32">
        <v>614.327636719</v>
      </c>
      <c r="AY747" s="32">
        <v>642.22875976600005</v>
      </c>
      <c r="AZ747" s="32">
        <v>461.56768798799999</v>
      </c>
      <c r="BA747" s="32">
        <v>120.883209229</v>
      </c>
      <c r="BB747" s="32">
        <v>1610.171875</v>
      </c>
      <c r="BC747" s="32">
        <v>3153.0524902339998</v>
      </c>
      <c r="BD747" s="32">
        <v>2015.2895507809999</v>
      </c>
      <c r="BE747" s="32">
        <v>533.22631835899995</v>
      </c>
      <c r="BF747" s="32">
        <v>549.62390136700003</v>
      </c>
      <c r="BG747" s="32">
        <v>221.284622192</v>
      </c>
      <c r="BH747" s="32">
        <v>490.88516235399999</v>
      </c>
      <c r="BI747" s="32">
        <v>11985</v>
      </c>
      <c r="BJ747" s="32">
        <v>4959.4409179690001</v>
      </c>
      <c r="BK747" s="32">
        <v>112.58984375</v>
      </c>
      <c r="BL747" s="32">
        <v>1569.377563477</v>
      </c>
      <c r="BM747" s="32">
        <v>3301.1145019529999</v>
      </c>
      <c r="BN747" s="32">
        <v>926.54608154300001</v>
      </c>
      <c r="BO747" s="32">
        <v>3208.6691894529999</v>
      </c>
      <c r="BP747" s="32">
        <v>11041.231445312</v>
      </c>
      <c r="BQ747" s="32">
        <v>1250.6638183590001</v>
      </c>
      <c r="BR747" s="32">
        <v>5673.3779296880002</v>
      </c>
      <c r="BS747" s="32">
        <v>2046.116210938</v>
      </c>
      <c r="BT747" s="32">
        <v>1837.0642089840001</v>
      </c>
      <c r="BU747" s="32">
        <v>92.839996338000006</v>
      </c>
      <c r="BV747" s="32">
        <v>1080.125</v>
      </c>
      <c r="BW747" s="32">
        <v>404.428863525</v>
      </c>
      <c r="BX747" s="32">
        <v>1694.8009033200001</v>
      </c>
      <c r="BY747" s="32">
        <v>754.31964111299999</v>
      </c>
      <c r="BZ747" s="32">
        <v>753</v>
      </c>
      <c r="CA747" s="32">
        <v>855.56262206999997</v>
      </c>
      <c r="CB747" s="32">
        <v>235.0703125</v>
      </c>
      <c r="CC747" s="32">
        <v>45.726600646999998</v>
      </c>
      <c r="CD747" s="32">
        <v>259.97555541999998</v>
      </c>
      <c r="CE747" s="32">
        <v>448.22396850600001</v>
      </c>
      <c r="CF747" s="32">
        <v>5783.0493164059999</v>
      </c>
      <c r="CG747" s="32">
        <v>4067.8974609380002</v>
      </c>
      <c r="CH747" s="32">
        <v>8.8086585999999993</v>
      </c>
      <c r="CI747" s="32">
        <v>2263.484375</v>
      </c>
      <c r="CJ747" s="32">
        <v>516.69720458999996</v>
      </c>
      <c r="CK747" s="32">
        <v>87.017135620000005</v>
      </c>
      <c r="CL747" s="32">
        <v>442.54525756800001</v>
      </c>
      <c r="CM747" s="32">
        <v>157.99528503400001</v>
      </c>
      <c r="CN747" s="32">
        <v>908.65045166000004</v>
      </c>
      <c r="CO747" s="32">
        <v>913.83319091800001</v>
      </c>
      <c r="CP747" s="32">
        <v>830.58148193399995</v>
      </c>
      <c r="CQ747" s="32">
        <v>4210.9248046880002</v>
      </c>
      <c r="CR747" s="32">
        <v>4119.1479492190001</v>
      </c>
      <c r="CS747" s="32">
        <v>1504.2823486330001</v>
      </c>
      <c r="CT747" s="32">
        <v>669.40002441399997</v>
      </c>
      <c r="CU747" s="32">
        <v>7623.9677734380002</v>
      </c>
      <c r="CV747" s="32">
        <v>226.62477111800001</v>
      </c>
      <c r="CW747" s="32">
        <v>251.58235168499999</v>
      </c>
      <c r="CX747" s="32">
        <v>1032.101196289</v>
      </c>
      <c r="CZ747" s="32">
        <v>1312.554321289</v>
      </c>
      <c r="DA747" s="32">
        <v>1488.0207519529999</v>
      </c>
      <c r="DB747" s="32">
        <v>119.18434143100001</v>
      </c>
      <c r="DC747" s="34">
        <v>2724</v>
      </c>
      <c r="DD747" s="32">
        <v>2906.6813964839998</v>
      </c>
      <c r="DE747" s="32">
        <v>577.28314208999996</v>
      </c>
      <c r="DG747" s="32">
        <v>0.810000002</v>
      </c>
      <c r="DI747" s="32">
        <v>73.802673339999998</v>
      </c>
      <c r="DJ747" s="32">
        <v>373.9</v>
      </c>
      <c r="DK747" s="32">
        <v>204.28802490199999</v>
      </c>
      <c r="DL747" s="32">
        <v>10381.090820312</v>
      </c>
      <c r="DM747" s="32">
        <v>1168.002929688</v>
      </c>
      <c r="DN747" s="32">
        <v>2534.2517089839998</v>
      </c>
      <c r="DO747" s="32">
        <v>373.9</v>
      </c>
      <c r="DP747" s="32">
        <v>303</v>
      </c>
      <c r="DQ747" s="34">
        <v>1192</v>
      </c>
      <c r="DS747" s="32">
        <v>21.05</v>
      </c>
      <c r="DT747" s="32">
        <v>788.67083740199996</v>
      </c>
      <c r="DU747" s="32">
        <v>103.5</v>
      </c>
      <c r="DV747" s="32">
        <v>3726.3002929690001</v>
      </c>
      <c r="DW747" s="32">
        <v>1230.9194335940001</v>
      </c>
      <c r="DX747" s="32">
        <v>300.10000000000002</v>
      </c>
      <c r="DY747" s="32">
        <v>379.67684936500001</v>
      </c>
      <c r="EA747">
        <v>9.6969999999999992</v>
      </c>
      <c r="EB747" s="32">
        <v>513.75115966800001</v>
      </c>
      <c r="EC747" s="32">
        <v>645</v>
      </c>
    </row>
    <row r="748" spans="1:133">
      <c r="A748" s="33">
        <v>44908</v>
      </c>
      <c r="B748" s="32">
        <v>607.57427978500004</v>
      </c>
      <c r="C748" s="32">
        <v>6993.076171875</v>
      </c>
      <c r="D748" s="32">
        <v>1482.4051513669999</v>
      </c>
      <c r="E748" s="32">
        <v>3021.7165527339998</v>
      </c>
      <c r="F748" s="32">
        <v>792.99652099599996</v>
      </c>
      <c r="G748" s="32">
        <v>2726.6147460940001</v>
      </c>
      <c r="H748" s="32">
        <v>394.81115722700002</v>
      </c>
      <c r="I748" s="32">
        <v>133.060470581</v>
      </c>
      <c r="J748" s="32">
        <v>2325.099609375</v>
      </c>
      <c r="K748" s="32">
        <v>1608.156616211</v>
      </c>
      <c r="L748" s="32">
        <v>11319.604492188</v>
      </c>
      <c r="M748" s="32">
        <v>447.27243041999998</v>
      </c>
      <c r="N748" s="32">
        <v>234.70448303200001</v>
      </c>
      <c r="O748" s="32">
        <v>830.39270019499997</v>
      </c>
      <c r="P748" s="32">
        <v>854.93157958999996</v>
      </c>
      <c r="Q748" s="32">
        <v>107.377723694</v>
      </c>
      <c r="R748" s="32">
        <v>817.45617675799997</v>
      </c>
      <c r="S748" s="32">
        <v>1155.120483398</v>
      </c>
      <c r="T748" s="32">
        <v>104.04940795900001</v>
      </c>
      <c r="U748" s="32">
        <v>4933.30078125</v>
      </c>
      <c r="V748" s="32">
        <v>2185.5354003910002</v>
      </c>
      <c r="W748" s="32">
        <v>1355.369506836</v>
      </c>
      <c r="X748" s="32">
        <v>90.467544556000007</v>
      </c>
      <c r="Y748" s="32">
        <v>185.352325439</v>
      </c>
      <c r="Z748" s="32">
        <v>3661.2902832029999</v>
      </c>
      <c r="AA748" s="32">
        <v>324.42483520500002</v>
      </c>
      <c r="AB748" s="32">
        <v>961.989746094</v>
      </c>
      <c r="AC748" s="32">
        <v>5809.53125</v>
      </c>
      <c r="AD748" s="32">
        <v>2772.4064941410002</v>
      </c>
      <c r="AE748" s="32">
        <v>1690.853881836</v>
      </c>
      <c r="AF748" s="32">
        <v>274.09811401399998</v>
      </c>
      <c r="AG748" s="32">
        <v>1870.5031738279999</v>
      </c>
      <c r="AH748" s="32">
        <v>569.222167969</v>
      </c>
      <c r="AI748" s="32">
        <v>446.04006958000002</v>
      </c>
      <c r="AJ748" s="32">
        <v>1413.4190673830001</v>
      </c>
      <c r="AK748" s="32">
        <v>3758.2045898440001</v>
      </c>
      <c r="AL748" s="32">
        <v>615.35559081999997</v>
      </c>
      <c r="AM748" s="32">
        <v>1032.8907470700001</v>
      </c>
      <c r="AN748" s="32">
        <v>2808.1547851559999</v>
      </c>
      <c r="AO748" s="32">
        <v>319.100738525</v>
      </c>
      <c r="AP748" s="32">
        <v>2668.4680175779999</v>
      </c>
      <c r="AQ748" s="32">
        <v>1067.5037841799999</v>
      </c>
      <c r="AR748" s="32">
        <v>2016.6657714840001</v>
      </c>
      <c r="AS748" s="32">
        <v>2949.0327148440001</v>
      </c>
      <c r="AT748" s="32">
        <v>2127.1867675779999</v>
      </c>
      <c r="AU748" s="32">
        <v>943.44445800799997</v>
      </c>
      <c r="AV748" s="32">
        <v>193.864700317</v>
      </c>
      <c r="AW748" s="32">
        <v>1451.1125488279999</v>
      </c>
      <c r="AX748" s="32">
        <v>627.50897216800001</v>
      </c>
      <c r="AY748" s="32">
        <v>629.73400878899997</v>
      </c>
      <c r="AZ748" s="32">
        <v>470.50744628899997</v>
      </c>
      <c r="BA748" s="32">
        <v>122.582969666</v>
      </c>
      <c r="BB748" s="32">
        <v>1622.6652832029999</v>
      </c>
      <c r="BC748" s="32">
        <v>3203.021484375</v>
      </c>
      <c r="BD748" s="32">
        <v>2051.2768554690001</v>
      </c>
      <c r="BE748" s="32">
        <v>534.42578125</v>
      </c>
      <c r="BF748" s="32">
        <v>559.62072753899997</v>
      </c>
      <c r="BG748" s="32">
        <v>221.983932495</v>
      </c>
      <c r="BH748" s="32">
        <v>499.40805053700001</v>
      </c>
      <c r="BI748" s="32">
        <v>12090</v>
      </c>
      <c r="BJ748" s="32">
        <v>4984.43359375</v>
      </c>
      <c r="BK748" s="32">
        <v>113.738220215</v>
      </c>
      <c r="BL748" s="32">
        <v>1586.6710205080001</v>
      </c>
      <c r="BM748" s="32">
        <v>3246.2202148440001</v>
      </c>
      <c r="BN748" s="32">
        <v>912.75286865199996</v>
      </c>
      <c r="BO748" s="32">
        <v>3254.6359863279999</v>
      </c>
      <c r="BP748" s="32">
        <v>11366.120117188</v>
      </c>
      <c r="BQ748" s="32">
        <v>1266.147094727</v>
      </c>
      <c r="BR748" s="32">
        <v>5741.310546875</v>
      </c>
      <c r="BS748" s="32">
        <v>2090.0756835940001</v>
      </c>
      <c r="BT748" s="32">
        <v>1853.9094238279999</v>
      </c>
      <c r="BU748" s="32">
        <v>90.61000061</v>
      </c>
      <c r="BV748" s="32">
        <v>1099.674804688</v>
      </c>
      <c r="BW748" s="32">
        <v>409.11990356400003</v>
      </c>
      <c r="BX748" s="32">
        <v>1706.7889404299999</v>
      </c>
      <c r="BY748" s="32">
        <v>779.91693115199996</v>
      </c>
      <c r="BZ748" s="32">
        <v>759</v>
      </c>
      <c r="CA748" s="32">
        <v>884.53424072300004</v>
      </c>
      <c r="CB748" s="32">
        <v>240.06544494600001</v>
      </c>
      <c r="CC748" s="32">
        <v>46.320968628000003</v>
      </c>
      <c r="CD748" s="32">
        <v>263.171630859</v>
      </c>
      <c r="CE748" s="32">
        <v>462.60870361299999</v>
      </c>
      <c r="CF748" s="32">
        <v>5877.0014648440001</v>
      </c>
      <c r="CG748" s="32">
        <v>4110.8745117190001</v>
      </c>
      <c r="CH748" s="32">
        <v>9.0333700179999994</v>
      </c>
      <c r="CI748" s="32">
        <v>2285.6706542970001</v>
      </c>
      <c r="CJ748" s="32">
        <v>524.48504638700001</v>
      </c>
      <c r="CK748" s="32">
        <v>86.447418213000006</v>
      </c>
      <c r="CL748" s="32">
        <v>446.04006958000002</v>
      </c>
      <c r="CM748" s="32">
        <v>161.631958008</v>
      </c>
      <c r="CN748" s="32">
        <v>921.64520263700001</v>
      </c>
      <c r="CO748" s="32">
        <v>937.31604003899997</v>
      </c>
      <c r="CP748" s="32">
        <v>820.58648681600005</v>
      </c>
      <c r="CQ748" s="32">
        <v>4258.8891601559999</v>
      </c>
      <c r="CR748" s="32">
        <v>4102.6591796880002</v>
      </c>
      <c r="CS748" s="32">
        <v>1546.5678710940001</v>
      </c>
      <c r="CT748" s="32">
        <v>700</v>
      </c>
      <c r="CU748" s="32">
        <v>7605.9721679690001</v>
      </c>
      <c r="CV748" s="32">
        <v>226.32501220699999</v>
      </c>
      <c r="CW748" s="32">
        <v>257.77209472700002</v>
      </c>
      <c r="CX748" s="32">
        <v>1040.0100097659999</v>
      </c>
      <c r="CZ748" s="32">
        <v>1343.5437011720001</v>
      </c>
      <c r="DA748" s="32">
        <v>1532.991210938</v>
      </c>
      <c r="DB748" s="32">
        <v>122.78388214100001</v>
      </c>
      <c r="DC748" s="34">
        <v>2776</v>
      </c>
      <c r="DD748" s="32">
        <v>2948.6623535160002</v>
      </c>
      <c r="DE748" s="32">
        <v>591.87518310500002</v>
      </c>
      <c r="DG748" s="32">
        <v>0.810000002</v>
      </c>
      <c r="DI748" s="32">
        <v>76.519096375000004</v>
      </c>
      <c r="DJ748" s="32">
        <v>369</v>
      </c>
      <c r="DK748" s="32">
        <v>210.08767700199999</v>
      </c>
      <c r="DL748" s="32">
        <v>10606.004882812</v>
      </c>
      <c r="DM748" s="32">
        <v>1233.946655273</v>
      </c>
      <c r="DN748" s="32">
        <v>2562.7211914059999</v>
      </c>
      <c r="DO748" s="32">
        <v>369</v>
      </c>
      <c r="DP748" s="32">
        <v>309.89999999999998</v>
      </c>
      <c r="DQ748" s="34">
        <v>1191</v>
      </c>
      <c r="DS748" s="32">
        <v>21.67</v>
      </c>
      <c r="DT748" s="32">
        <v>801.14849853500004</v>
      </c>
      <c r="DU748" s="32">
        <v>104</v>
      </c>
      <c r="DV748" s="32">
        <v>3784.2739257809999</v>
      </c>
      <c r="DW748" s="32">
        <v>1259.086914062</v>
      </c>
      <c r="DX748" s="32">
        <v>312</v>
      </c>
      <c r="DY748" s="32">
        <v>369.68011474600002</v>
      </c>
      <c r="EA748">
        <v>9.7750000000000004</v>
      </c>
      <c r="EB748" s="32">
        <v>513.75115966800001</v>
      </c>
      <c r="EC748" s="32">
        <v>646.40002441399997</v>
      </c>
    </row>
    <row r="749" spans="1:133">
      <c r="A749" s="33">
        <v>44909</v>
      </c>
      <c r="B749" s="32">
        <v>606.175292969</v>
      </c>
      <c r="C749" s="32">
        <v>7013.0668945309999</v>
      </c>
      <c r="D749" s="32">
        <v>1458.914672852</v>
      </c>
      <c r="E749" s="32">
        <v>2996.7272949220001</v>
      </c>
      <c r="F749" s="32">
        <v>793.39630126999998</v>
      </c>
      <c r="G749" s="32">
        <v>2741.6018066410002</v>
      </c>
      <c r="H749" s="32">
        <v>399.90484619099999</v>
      </c>
      <c r="I749" s="32">
        <v>129.16429138199999</v>
      </c>
      <c r="J749" s="32">
        <v>2339.0939941410002</v>
      </c>
      <c r="K749" s="32">
        <v>1613.653930664</v>
      </c>
      <c r="L749" s="32">
        <v>11393.5625</v>
      </c>
      <c r="M749" s="32">
        <v>445.12594604499998</v>
      </c>
      <c r="N749" s="32">
        <v>236.703689575</v>
      </c>
      <c r="O749" s="32">
        <v>831.19195556600005</v>
      </c>
      <c r="P749" s="32">
        <v>854.53167724599996</v>
      </c>
      <c r="Q749" s="32">
        <v>104.176513672</v>
      </c>
      <c r="R749" s="32">
        <v>823.45220947300004</v>
      </c>
      <c r="S749" s="32">
        <v>1157.1188964840001</v>
      </c>
      <c r="T749" s="32">
        <v>102.102233887</v>
      </c>
      <c r="U749" s="32">
        <v>4871.830078125</v>
      </c>
      <c r="V749" s="32">
        <v>2176.5373535160002</v>
      </c>
      <c r="W749" s="32">
        <v>1344.374633789</v>
      </c>
      <c r="X749" s="32">
        <v>91.926704407000003</v>
      </c>
      <c r="Y749" s="32">
        <v>185.352325439</v>
      </c>
      <c r="Z749" s="32">
        <v>3649.8068847660002</v>
      </c>
      <c r="AA749" s="32">
        <v>325.923095703</v>
      </c>
      <c r="AB749" s="32">
        <v>973.35748291000004</v>
      </c>
      <c r="AC749" s="32">
        <v>5833.5126953119998</v>
      </c>
      <c r="AD749" s="32">
        <v>2776.8854980470001</v>
      </c>
      <c r="AE749" s="32">
        <v>1691.3536376950001</v>
      </c>
      <c r="AF749" s="32">
        <v>272.41973876999998</v>
      </c>
      <c r="AG749" s="32">
        <v>1896.1130371090001</v>
      </c>
      <c r="AH749" s="32">
        <v>563.62384033199999</v>
      </c>
      <c r="AI749" s="32">
        <v>446.73898315399998</v>
      </c>
      <c r="AJ749" s="32">
        <v>1394.9266357419999</v>
      </c>
      <c r="AK749" s="32">
        <v>3763.2028808589998</v>
      </c>
      <c r="AL749" s="32">
        <v>621.75311279300001</v>
      </c>
      <c r="AM749" s="32">
        <v>1035.388061523</v>
      </c>
      <c r="AN749" s="32">
        <v>2803.2878417970001</v>
      </c>
      <c r="AO749" s="32">
        <v>321.00015258799999</v>
      </c>
      <c r="AP749" s="32">
        <v>2673.4653320309999</v>
      </c>
      <c r="AQ749" s="32">
        <v>1057.7993164059999</v>
      </c>
      <c r="AR749" s="32">
        <v>2030.642578125</v>
      </c>
      <c r="AS749" s="32">
        <v>2983.021484375</v>
      </c>
      <c r="AT749" s="32">
        <v>2134.1809082029999</v>
      </c>
      <c r="AU749" s="32">
        <v>952.43914794900002</v>
      </c>
      <c r="AV749" s="32">
        <v>189.52220153799999</v>
      </c>
      <c r="AW749" s="32">
        <v>1442.5200195309999</v>
      </c>
      <c r="AX749" s="32">
        <v>634.698730469</v>
      </c>
      <c r="AY749" s="32">
        <v>638.73022460899995</v>
      </c>
      <c r="AZ749" s="32">
        <v>469.00915527299998</v>
      </c>
      <c r="BA749" s="32">
        <v>121.583114624</v>
      </c>
      <c r="BB749" s="32">
        <v>1628.1625976559999</v>
      </c>
      <c r="BC749" s="32">
        <v>3130.56640625</v>
      </c>
      <c r="BD749" s="32">
        <v>2084.2651367190001</v>
      </c>
      <c r="BE749" s="32">
        <v>534.02600097699997</v>
      </c>
      <c r="BF749" s="32">
        <v>559.62072753899997</v>
      </c>
      <c r="BG749" s="32">
        <v>220.285598755</v>
      </c>
      <c r="BH749" s="32">
        <v>504.32510375999999</v>
      </c>
      <c r="BI749" s="32">
        <v>11940</v>
      </c>
      <c r="BJ749" s="32">
        <v>4936.4482421880002</v>
      </c>
      <c r="BK749" s="32">
        <v>116.084877014</v>
      </c>
      <c r="BL749" s="32">
        <v>1587.211303711</v>
      </c>
      <c r="BM749" s="32">
        <v>3261.6901855470001</v>
      </c>
      <c r="BN749" s="32">
        <v>912.55291748000002</v>
      </c>
      <c r="BO749" s="32">
        <v>3264.12890625</v>
      </c>
      <c r="BP749" s="32">
        <v>11391.112304688</v>
      </c>
      <c r="BQ749" s="32">
        <v>1255.6584472659999</v>
      </c>
      <c r="BR749" s="32">
        <v>5616.4340820309999</v>
      </c>
      <c r="BS749" s="32">
        <v>2103.0637207029999</v>
      </c>
      <c r="BT749" s="32">
        <v>1853.44140625</v>
      </c>
      <c r="BU749" s="32">
        <v>90.290000915999997</v>
      </c>
      <c r="BV749" s="32">
        <v>1099.674804688</v>
      </c>
      <c r="BW749" s="32">
        <v>411.2159729</v>
      </c>
      <c r="BX749" s="32">
        <v>1723.771850586</v>
      </c>
      <c r="BY749" s="32">
        <v>770.71783447300004</v>
      </c>
      <c r="BZ749" s="32">
        <v>759</v>
      </c>
      <c r="CA749" s="32">
        <v>884.53424072300004</v>
      </c>
      <c r="CB749" s="32">
        <v>239.76573181200001</v>
      </c>
      <c r="CC749" s="32">
        <v>46.106193542</v>
      </c>
      <c r="CD749" s="32">
        <v>264.07046508799999</v>
      </c>
      <c r="CE749" s="32">
        <v>459.51199340800002</v>
      </c>
      <c r="CF749" s="32">
        <v>5918.9799804690001</v>
      </c>
      <c r="CG749" s="32">
        <v>4103.87890625</v>
      </c>
      <c r="CH749" s="32">
        <v>8.9344959260000003</v>
      </c>
      <c r="CI749" s="32">
        <v>2263.9777832029999</v>
      </c>
      <c r="CJ749" s="32">
        <v>520.15844726600005</v>
      </c>
      <c r="CK749" s="32">
        <v>86.297485351999995</v>
      </c>
      <c r="CL749" s="32">
        <v>446.73898315399998</v>
      </c>
      <c r="CM749" s="32">
        <v>160.11334228499999</v>
      </c>
      <c r="CN749" s="32">
        <v>909.64996337900004</v>
      </c>
      <c r="CO749" s="32">
        <v>941.31317138700001</v>
      </c>
      <c r="CP749" s="32">
        <v>833.779785156</v>
      </c>
      <c r="CQ749" s="32">
        <v>4310.8520507809999</v>
      </c>
      <c r="CR749" s="32">
        <v>4147.6284179690001</v>
      </c>
      <c r="CS749" s="32">
        <v>1532.1727294919999</v>
      </c>
      <c r="CT749" s="32">
        <v>688.59997558600003</v>
      </c>
      <c r="CU749" s="32">
        <v>7611.9711914059999</v>
      </c>
      <c r="CV749" s="32">
        <v>225.525634766</v>
      </c>
      <c r="CW749" s="32">
        <v>258.17141723600002</v>
      </c>
      <c r="CX749" s="32">
        <v>1050.884765625</v>
      </c>
      <c r="CZ749" s="32">
        <v>1352.540649414</v>
      </c>
      <c r="DA749" s="32">
        <v>1515.5028076169999</v>
      </c>
      <c r="DB749" s="32">
        <v>121.883995056</v>
      </c>
      <c r="DC749" s="34">
        <v>2830</v>
      </c>
      <c r="DD749" s="32">
        <v>2940.666015625</v>
      </c>
      <c r="DE749" s="32">
        <v>591.27551269499997</v>
      </c>
      <c r="DG749" s="32">
        <v>0.810000002</v>
      </c>
      <c r="DI749" s="32">
        <v>76.579010010000005</v>
      </c>
      <c r="DJ749" s="32">
        <v>379.7</v>
      </c>
      <c r="DK749" s="32">
        <v>207.88780212399999</v>
      </c>
      <c r="DL749" s="32">
        <v>10621</v>
      </c>
      <c r="DM749" s="32">
        <v>1224.454711914</v>
      </c>
      <c r="DN749" s="32">
        <v>2503.7849121089998</v>
      </c>
      <c r="DO749" s="32">
        <v>379.7</v>
      </c>
      <c r="DP749" s="32">
        <v>314</v>
      </c>
      <c r="DQ749" s="34">
        <v>1190</v>
      </c>
      <c r="DS749" s="32">
        <v>22.04</v>
      </c>
      <c r="DT749" s="32">
        <v>786.51947021499996</v>
      </c>
      <c r="DU749" s="32">
        <v>104.5</v>
      </c>
      <c r="DV749" s="32">
        <v>3794.2692871089998</v>
      </c>
      <c r="DW749" s="32">
        <v>1238.4309082029999</v>
      </c>
      <c r="DX749" s="32">
        <v>300.5</v>
      </c>
      <c r="DY749" s="32">
        <v>362.98229980500003</v>
      </c>
      <c r="EA749">
        <v>9.9789999999999992</v>
      </c>
      <c r="EB749" s="32">
        <v>513.75115966800001</v>
      </c>
      <c r="EC749" s="32">
        <v>636</v>
      </c>
    </row>
    <row r="750" spans="1:133">
      <c r="A750" s="33">
        <v>44910</v>
      </c>
      <c r="B750" s="32">
        <v>604.17669677699996</v>
      </c>
      <c r="C750" s="32">
        <v>6881.1220703119998</v>
      </c>
      <c r="D750" s="32">
        <v>1457.4151611330001</v>
      </c>
      <c r="E750" s="32">
        <v>2939.7512207029999</v>
      </c>
      <c r="F750" s="32">
        <v>780.40295410199997</v>
      </c>
      <c r="G750" s="32">
        <v>2747.5966796880002</v>
      </c>
      <c r="H750" s="32">
        <v>399.80496215800002</v>
      </c>
      <c r="I750" s="32">
        <v>131.899490356</v>
      </c>
      <c r="J750" s="32">
        <v>2323.1003417970001</v>
      </c>
      <c r="K750" s="32">
        <v>1609.1561279299999</v>
      </c>
      <c r="L750" s="32">
        <v>11353.583984375</v>
      </c>
      <c r="M750" s="32">
        <v>440.60940551800002</v>
      </c>
      <c r="N750" s="32">
        <v>229.50660705600001</v>
      </c>
      <c r="O750" s="32">
        <v>812.61004638700001</v>
      </c>
      <c r="P750" s="32">
        <v>852.93218994100005</v>
      </c>
      <c r="Q750" s="32">
        <v>101.52407836899999</v>
      </c>
      <c r="R750" s="32">
        <v>794.47149658199999</v>
      </c>
      <c r="S750" s="32">
        <v>1126.642211914</v>
      </c>
      <c r="T750" s="32">
        <v>103.250564575</v>
      </c>
      <c r="U750" s="32">
        <v>4752.7905273440001</v>
      </c>
      <c r="V750" s="32">
        <v>2139.5454101559999</v>
      </c>
      <c r="W750" s="32">
        <v>1335.878540039</v>
      </c>
      <c r="X750" s="32">
        <v>92.266502380000006</v>
      </c>
      <c r="Y750" s="32">
        <v>184.50393676799999</v>
      </c>
      <c r="Z750" s="32">
        <v>3700.525390625</v>
      </c>
      <c r="AA750" s="32">
        <v>313.49514770500002</v>
      </c>
      <c r="AB750" s="32">
        <v>966.72625732400002</v>
      </c>
      <c r="AC750" s="32">
        <v>5755.5727539059999</v>
      </c>
      <c r="AD750" s="32">
        <v>2719.5561523440001</v>
      </c>
      <c r="AE750" s="32">
        <v>1694.3524169919999</v>
      </c>
      <c r="AF750" s="32">
        <v>264.55236816399997</v>
      </c>
      <c r="AG750" s="32">
        <v>1873.9506835940001</v>
      </c>
      <c r="AH750" s="32">
        <v>550.62786865199996</v>
      </c>
      <c r="AI750" s="32">
        <v>444.242675781</v>
      </c>
      <c r="AJ750" s="32">
        <v>1367.438110352</v>
      </c>
      <c r="AK750" s="32">
        <v>3674.2336425779999</v>
      </c>
      <c r="AL750" s="32">
        <v>620.753417969</v>
      </c>
      <c r="AM750" s="32">
        <v>1036.886352539</v>
      </c>
      <c r="AN750" s="32">
        <v>2778.9538574220001</v>
      </c>
      <c r="AO750" s="32">
        <v>320.00045776399998</v>
      </c>
      <c r="AP750" s="32">
        <v>2650.478515625</v>
      </c>
      <c r="AQ750" s="32">
        <v>1034.0231933590001</v>
      </c>
      <c r="AR750" s="32">
        <v>2037.6311035159999</v>
      </c>
      <c r="AS750" s="32">
        <v>2905.0471191410002</v>
      </c>
      <c r="AT750" s="32">
        <v>2067.3977050779999</v>
      </c>
      <c r="AU750" s="32">
        <v>928.95300293000003</v>
      </c>
      <c r="AV750" s="32">
        <v>188.27438354500001</v>
      </c>
      <c r="AW750" s="32">
        <v>1448.1151123049999</v>
      </c>
      <c r="AX750" s="32">
        <v>638.49346923799999</v>
      </c>
      <c r="AY750" s="32">
        <v>648.72595214800003</v>
      </c>
      <c r="AZ750" s="32">
        <v>465.31335449199997</v>
      </c>
      <c r="BA750" s="32">
        <v>118.93347168</v>
      </c>
      <c r="BB750" s="32">
        <v>1571.4803466799999</v>
      </c>
      <c r="BC750" s="32">
        <v>3112.5773925779999</v>
      </c>
      <c r="BD750" s="32">
        <v>2051.2768554690001</v>
      </c>
      <c r="BE750" s="32">
        <v>532.42645263700001</v>
      </c>
      <c r="BF750" s="32">
        <v>543.42584228500004</v>
      </c>
      <c r="BG750" s="32">
        <v>218.08775329599999</v>
      </c>
      <c r="BH750" s="32">
        <v>501.70266723600002</v>
      </c>
      <c r="BI750" s="32">
        <v>11595</v>
      </c>
      <c r="BJ750" s="32">
        <v>4867.4697265619998</v>
      </c>
      <c r="BK750" s="32">
        <v>114.23750305199999</v>
      </c>
      <c r="BL750" s="32">
        <v>1553.1649169919999</v>
      </c>
      <c r="BM750" s="32">
        <v>3278.6574707029999</v>
      </c>
      <c r="BN750" s="32">
        <v>920.94885253899997</v>
      </c>
      <c r="BO750" s="32">
        <v>3174.6940917970001</v>
      </c>
      <c r="BP750" s="32">
        <v>11166.189453125</v>
      </c>
      <c r="BQ750" s="32">
        <v>1258.1557617190001</v>
      </c>
      <c r="BR750" s="32">
        <v>5651.3994140619998</v>
      </c>
      <c r="BS750" s="32">
        <v>2100.0666503910002</v>
      </c>
      <c r="BT750" s="32">
        <v>1817.411499023</v>
      </c>
      <c r="BU750" s="32">
        <v>89.129997252999999</v>
      </c>
      <c r="BV750" s="32">
        <v>1080.125</v>
      </c>
      <c r="BW750" s="32">
        <v>410.01815795900001</v>
      </c>
      <c r="BX750" s="32">
        <v>1720.275390625</v>
      </c>
      <c r="BY750" s="32">
        <v>752.51977539100005</v>
      </c>
      <c r="BZ750" s="32">
        <v>742.5</v>
      </c>
      <c r="CA750" s="32">
        <v>879.33929443399995</v>
      </c>
      <c r="CB750" s="32">
        <v>233.471893311</v>
      </c>
      <c r="CC750" s="32">
        <v>45.416927338000001</v>
      </c>
      <c r="CD750" s="32">
        <v>258.177825928</v>
      </c>
      <c r="CE750" s="32">
        <v>455.21652221699998</v>
      </c>
      <c r="CF750" s="32">
        <v>5739.0717773440001</v>
      </c>
      <c r="CG750" s="32">
        <v>4047.9077148440001</v>
      </c>
      <c r="CH750" s="32">
        <v>8.9479789729999997</v>
      </c>
      <c r="CI750" s="32">
        <v>2257.5686035160002</v>
      </c>
      <c r="CJ750" s="32">
        <v>512.08203125</v>
      </c>
      <c r="CK750" s="32">
        <v>85.937675475999995</v>
      </c>
      <c r="CL750" s="32">
        <v>444.242675781</v>
      </c>
      <c r="CM750" s="32">
        <v>155.057983398</v>
      </c>
      <c r="CN750" s="32">
        <v>901.65313720699999</v>
      </c>
      <c r="CO750" s="32">
        <v>935.81713867200006</v>
      </c>
      <c r="CP750" s="32">
        <v>836.97821044900002</v>
      </c>
      <c r="CQ750" s="32">
        <v>4246.8984375</v>
      </c>
      <c r="CR750" s="32">
        <v>4134.13671875</v>
      </c>
      <c r="CS750" s="32">
        <v>1530.3732910159999</v>
      </c>
      <c r="CT750" s="32">
        <v>660</v>
      </c>
      <c r="CU750" s="32">
        <v>7466.009765625</v>
      </c>
      <c r="CV750" s="32">
        <v>223.32731628400001</v>
      </c>
      <c r="CW750" s="32">
        <v>253.678863525</v>
      </c>
      <c r="CX750" s="32">
        <v>1052.3676757809999</v>
      </c>
      <c r="CZ750" s="32">
        <v>1337.5456542970001</v>
      </c>
      <c r="DA750" s="32">
        <v>1526.995117188</v>
      </c>
      <c r="DB750" s="32">
        <v>120.38419342</v>
      </c>
      <c r="DC750" s="34">
        <v>2812</v>
      </c>
      <c r="DD750" s="32">
        <v>2834.7141113279999</v>
      </c>
      <c r="DE750" s="32">
        <v>578.28259277300003</v>
      </c>
      <c r="DG750" s="32">
        <v>0.810000002</v>
      </c>
      <c r="DI750" s="32">
        <v>74.381904602000006</v>
      </c>
      <c r="DJ750" s="32">
        <v>373.8</v>
      </c>
      <c r="DK750" s="32">
        <v>206.38789367699999</v>
      </c>
      <c r="DL750" s="32">
        <v>10276.71875</v>
      </c>
      <c r="DM750" s="32">
        <v>1195.978881836</v>
      </c>
      <c r="DN750" s="32">
        <v>2521.265625</v>
      </c>
      <c r="DO750" s="32">
        <v>373.8</v>
      </c>
      <c r="DP750" s="32">
        <v>310.8</v>
      </c>
      <c r="DQ750" s="34">
        <v>1196</v>
      </c>
      <c r="DS750" s="32">
        <v>21.26</v>
      </c>
      <c r="DT750" s="32">
        <v>788.67083740199996</v>
      </c>
      <c r="DU750" s="32">
        <v>105.5</v>
      </c>
      <c r="DV750" s="32">
        <v>3738.294921875</v>
      </c>
      <c r="DW750" s="32">
        <v>1291.9489746090001</v>
      </c>
      <c r="DX750" s="32">
        <v>293</v>
      </c>
      <c r="DY750" s="32">
        <v>366.88101196299999</v>
      </c>
      <c r="EA750">
        <v>9.1859999999999999</v>
      </c>
      <c r="EB750" s="32">
        <v>513.75115966800001</v>
      </c>
      <c r="EC750" s="32">
        <v>620.40002441399997</v>
      </c>
    </row>
    <row r="751" spans="1:133">
      <c r="A751" s="33">
        <v>44911</v>
      </c>
      <c r="B751" s="32">
        <v>616.36816406200001</v>
      </c>
      <c r="C751" s="32">
        <v>6709.1943359380002</v>
      </c>
      <c r="D751" s="32">
        <v>1457.4151611330001</v>
      </c>
      <c r="E751" s="32">
        <v>2851.7888183589998</v>
      </c>
      <c r="F751" s="32">
        <v>770.40795898399995</v>
      </c>
      <c r="G751" s="32">
        <v>2691.6452636720001</v>
      </c>
      <c r="H751" s="32">
        <v>387.52017211899999</v>
      </c>
      <c r="I751" s="32">
        <v>128.59362793</v>
      </c>
      <c r="J751" s="32">
        <v>2305.1071777339998</v>
      </c>
      <c r="K751" s="32">
        <v>1569.6768798830001</v>
      </c>
      <c r="L751" s="32">
        <v>11149.69921875</v>
      </c>
      <c r="M751" s="32">
        <v>440.25158691399997</v>
      </c>
      <c r="N751" s="32">
        <v>227.10757446299999</v>
      </c>
      <c r="O751" s="32">
        <v>797.42486572300004</v>
      </c>
      <c r="P751" s="32">
        <v>854.13183593799999</v>
      </c>
      <c r="Q751" s="32">
        <v>100.51799011200001</v>
      </c>
      <c r="R751" s="32">
        <v>759.29486083999996</v>
      </c>
      <c r="S751" s="32">
        <v>1093.1677246090001</v>
      </c>
      <c r="T751" s="32">
        <v>100.35475921600001</v>
      </c>
      <c r="U751" s="32">
        <v>4642.5322265619998</v>
      </c>
      <c r="V751" s="32">
        <v>2066.5610351559999</v>
      </c>
      <c r="W751" s="32">
        <v>1275.9063720700001</v>
      </c>
      <c r="X751" s="32">
        <v>90.807350158999995</v>
      </c>
      <c r="Y751" s="32">
        <v>179.76283264200001</v>
      </c>
      <c r="Z751" s="32">
        <v>3634.4956054690001</v>
      </c>
      <c r="AA751" s="32">
        <v>311.39724731400003</v>
      </c>
      <c r="AB751" s="32">
        <v>943.32781982400002</v>
      </c>
      <c r="AC751" s="32">
        <v>5731.5913085940001</v>
      </c>
      <c r="AD751" s="32">
        <v>2717.7646484380002</v>
      </c>
      <c r="AE751" s="32">
        <v>1643.8718261720001</v>
      </c>
      <c r="AF751" s="32">
        <v>260.25152587899998</v>
      </c>
      <c r="AG751" s="32">
        <v>1872.473022461</v>
      </c>
      <c r="AH751" s="32">
        <v>534.23297119100005</v>
      </c>
      <c r="AI751" s="32">
        <v>435.45568847700002</v>
      </c>
      <c r="AJ751" s="32">
        <v>1322.956054688</v>
      </c>
      <c r="AK751" s="32">
        <v>3622.7514648440001</v>
      </c>
      <c r="AL751" s="32">
        <v>607.35882568399995</v>
      </c>
      <c r="AM751" s="32">
        <v>1018.905700684</v>
      </c>
      <c r="AN751" s="32">
        <v>2783.8205566410002</v>
      </c>
      <c r="AO751" s="32">
        <v>312.65274047899999</v>
      </c>
      <c r="AP751" s="32">
        <v>2600.5075683589998</v>
      </c>
      <c r="AQ751" s="32">
        <v>1025.2890625</v>
      </c>
      <c r="AR751" s="32">
        <v>2046.6163330080001</v>
      </c>
      <c r="AS751" s="32">
        <v>2858.0625</v>
      </c>
      <c r="AT751" s="32">
        <v>2038.4201660159999</v>
      </c>
      <c r="AU751" s="32">
        <v>918.45922851600005</v>
      </c>
      <c r="AV751" s="32">
        <v>184.78041076700001</v>
      </c>
      <c r="AW751" s="32">
        <v>1426.7341308590001</v>
      </c>
      <c r="AX751" s="32">
        <v>611.53167724599996</v>
      </c>
      <c r="AY751" s="32">
        <v>634.73187255899995</v>
      </c>
      <c r="AZ751" s="32">
        <v>454.87542724600002</v>
      </c>
      <c r="BA751" s="32">
        <v>118.083595276</v>
      </c>
      <c r="BB751" s="32">
        <v>1552.4865722659999</v>
      </c>
      <c r="BC751" s="32">
        <v>3098.0864257809999</v>
      </c>
      <c r="BD751" s="32">
        <v>2014.2899169919999</v>
      </c>
      <c r="BE751" s="32">
        <v>517.63128662099996</v>
      </c>
      <c r="BF751" s="32">
        <v>531.02984619100005</v>
      </c>
      <c r="BG751" s="32">
        <v>217.68809509299999</v>
      </c>
      <c r="BH751" s="32">
        <v>488.91830444300001</v>
      </c>
      <c r="BI751" s="32">
        <v>11455</v>
      </c>
      <c r="BJ751" s="32">
        <v>4805.4897460940001</v>
      </c>
      <c r="BK751" s="32">
        <v>112.78956604</v>
      </c>
      <c r="BL751" s="32">
        <v>1532.6290283200001</v>
      </c>
      <c r="BM751" s="32">
        <v>3287.1411132809999</v>
      </c>
      <c r="BN751" s="32">
        <v>918.94989013700001</v>
      </c>
      <c r="BO751" s="32">
        <v>3169.1984863279999</v>
      </c>
      <c r="BP751" s="32">
        <v>10851.295898438</v>
      </c>
      <c r="BQ751" s="32">
        <v>1211.7053222659999</v>
      </c>
      <c r="BR751" s="32">
        <v>5606.4443359380002</v>
      </c>
      <c r="BS751" s="32">
        <v>2081.083984375</v>
      </c>
      <c r="BT751" s="32">
        <v>1811.7963867190001</v>
      </c>
      <c r="BU751" s="32">
        <v>87.330001831000004</v>
      </c>
      <c r="BV751" s="32">
        <v>1055.6877441409999</v>
      </c>
      <c r="BW751" s="32">
        <v>407.622802734</v>
      </c>
      <c r="BX751" s="32">
        <v>1686.8088378909999</v>
      </c>
      <c r="BY751" s="32">
        <v>736.92144775400004</v>
      </c>
      <c r="BZ751" s="32">
        <v>735</v>
      </c>
      <c r="CA751" s="32">
        <v>853.16491699200003</v>
      </c>
      <c r="CB751" s="32">
        <v>228.476760864</v>
      </c>
      <c r="CC751" s="32">
        <v>45.132228851000001</v>
      </c>
      <c r="CD751" s="32">
        <v>258.67721557599998</v>
      </c>
      <c r="CE751" s="32">
        <v>438.33444213899998</v>
      </c>
      <c r="CF751" s="32">
        <v>5623.1303710940001</v>
      </c>
      <c r="CG751" s="32">
        <v>3940.962890625</v>
      </c>
      <c r="CH751" s="32">
        <v>8.7187738419999992</v>
      </c>
      <c r="CI751" s="32">
        <v>2211.716796875</v>
      </c>
      <c r="CJ751" s="32">
        <v>510.63977050800003</v>
      </c>
      <c r="CK751" s="32">
        <v>83.718765258999994</v>
      </c>
      <c r="CL751" s="32">
        <v>435.45568847700002</v>
      </c>
      <c r="CM751" s="32">
        <v>154.27867126500001</v>
      </c>
      <c r="CN751" s="32">
        <v>892.65649414100005</v>
      </c>
      <c r="CO751" s="32">
        <v>892.34887695299994</v>
      </c>
      <c r="CP751" s="32">
        <v>840.376464844</v>
      </c>
      <c r="CQ751" s="32">
        <v>4065.0314941410002</v>
      </c>
      <c r="CR751" s="32">
        <v>4138.1342773440001</v>
      </c>
      <c r="CS751" s="32">
        <v>1525.875</v>
      </c>
      <c r="CT751" s="32">
        <v>629.59997558600003</v>
      </c>
      <c r="CU751" s="32">
        <v>7338.0439453119998</v>
      </c>
      <c r="CV751" s="32">
        <v>222.128250122</v>
      </c>
      <c r="CW751" s="32">
        <v>246.49079895</v>
      </c>
      <c r="CX751" s="32">
        <v>1039.021484375</v>
      </c>
      <c r="CZ751" s="32">
        <v>1308.5555419919999</v>
      </c>
      <c r="DA751" s="32">
        <v>1502.511108398</v>
      </c>
      <c r="DB751" s="32">
        <v>118.78440094</v>
      </c>
      <c r="DC751" s="34">
        <v>2750</v>
      </c>
      <c r="DD751" s="32">
        <v>2794.7321777339998</v>
      </c>
      <c r="DE751" s="32">
        <v>560.89215087900004</v>
      </c>
      <c r="DG751" s="32">
        <v>0.810000002</v>
      </c>
      <c r="DI751" s="32">
        <v>69.348548889</v>
      </c>
      <c r="DJ751" s="32">
        <v>360</v>
      </c>
      <c r="DK751" s="32">
        <v>206.98785400400001</v>
      </c>
      <c r="DL751" s="32">
        <v>10176.750976562</v>
      </c>
      <c r="DM751" s="32">
        <v>1142.5245361330001</v>
      </c>
      <c r="DN751" s="32">
        <v>2502.2863769529999</v>
      </c>
      <c r="DO751" s="32">
        <v>360</v>
      </c>
      <c r="DP751" s="32">
        <v>311.39999999999998</v>
      </c>
      <c r="DQ751" s="34">
        <v>1196</v>
      </c>
      <c r="DS751" s="32">
        <v>19.97</v>
      </c>
      <c r="DT751" s="32">
        <v>761.99450683600003</v>
      </c>
      <c r="DU751" s="32">
        <v>104.5</v>
      </c>
      <c r="DV751" s="32">
        <v>3640.3393554690001</v>
      </c>
      <c r="DW751" s="32">
        <v>1301.338256836</v>
      </c>
      <c r="DX751" s="32">
        <v>289.39999999999998</v>
      </c>
      <c r="DY751" s="32">
        <v>351.18609619099999</v>
      </c>
      <c r="EA751">
        <v>9.07</v>
      </c>
      <c r="EB751" s="32">
        <v>513.75115966800001</v>
      </c>
      <c r="EC751" s="32">
        <v>613</v>
      </c>
    </row>
    <row r="752" spans="1:133">
      <c r="A752" s="33">
        <v>44914</v>
      </c>
      <c r="B752" s="32">
        <v>616.76788330099998</v>
      </c>
      <c r="C752" s="32">
        <v>6643.2216796880002</v>
      </c>
      <c r="D752" s="32">
        <v>1470.4099121090001</v>
      </c>
      <c r="E752" s="32">
        <v>2830.7976074220001</v>
      </c>
      <c r="F752" s="32">
        <v>770.80780029300001</v>
      </c>
      <c r="G752" s="32">
        <v>2682.6533203119998</v>
      </c>
      <c r="H752" s="32">
        <v>388.01956176800002</v>
      </c>
      <c r="I752" s="32">
        <v>127.963951111</v>
      </c>
      <c r="J752" s="32">
        <v>2296.1105957029999</v>
      </c>
      <c r="K752" s="32">
        <v>1580.171264648</v>
      </c>
      <c r="L752" s="32">
        <v>11101.7265625</v>
      </c>
      <c r="M752" s="32">
        <v>443.38189697299998</v>
      </c>
      <c r="N752" s="32">
        <v>226.50782775900001</v>
      </c>
      <c r="O752" s="32">
        <v>799.22308349599996</v>
      </c>
      <c r="P752" s="32">
        <v>863.92871093799999</v>
      </c>
      <c r="Q752" s="32">
        <v>103.353340149</v>
      </c>
      <c r="R752" s="32">
        <v>764.29156494100005</v>
      </c>
      <c r="S752" s="32">
        <v>1090.669555664</v>
      </c>
      <c r="T752" s="32">
        <v>99.615829468000001</v>
      </c>
      <c r="U752" s="32">
        <v>4639.60546875</v>
      </c>
      <c r="V752" s="32">
        <v>2061.5617675779999</v>
      </c>
      <c r="W752" s="32">
        <v>1286.9012451169999</v>
      </c>
      <c r="X752" s="32">
        <v>91.926704407000003</v>
      </c>
      <c r="Y752" s="32">
        <v>182.357955933</v>
      </c>
      <c r="Z752" s="32">
        <v>3577.0788574220001</v>
      </c>
      <c r="AA752" s="32">
        <v>316.99176025399998</v>
      </c>
      <c r="AB752" s="32">
        <v>943.89617919900002</v>
      </c>
      <c r="AC752" s="32">
        <v>5743.58203125</v>
      </c>
      <c r="AD752" s="32">
        <v>2748.220703125</v>
      </c>
      <c r="AE752" s="32">
        <v>1675.3596191409999</v>
      </c>
      <c r="AF752" s="32">
        <v>268.538574219</v>
      </c>
      <c r="AG752" s="32">
        <v>1874.9357910159999</v>
      </c>
      <c r="AH752" s="32">
        <v>521.63696289100005</v>
      </c>
      <c r="AI752" s="32">
        <v>437.75225830099998</v>
      </c>
      <c r="AJ752" s="32">
        <v>1308.9620361330001</v>
      </c>
      <c r="AK752" s="32">
        <v>3634.7470703119998</v>
      </c>
      <c r="AL752" s="32">
        <v>604.75982666000004</v>
      </c>
      <c r="AM752" s="32">
        <v>1020.40411377</v>
      </c>
      <c r="AN752" s="32">
        <v>2764.3537597660002</v>
      </c>
      <c r="AO752" s="32">
        <v>313.702392578</v>
      </c>
      <c r="AP752" s="32">
        <v>2598.5083007809999</v>
      </c>
      <c r="AQ752" s="32">
        <v>1023.833190918</v>
      </c>
      <c r="AR752" s="32">
        <v>2058.5966796880002</v>
      </c>
      <c r="AS752" s="32">
        <v>2832.0710449220001</v>
      </c>
      <c r="AT752" s="32">
        <v>2031.4255371090001</v>
      </c>
      <c r="AU752" s="32">
        <v>913.46215820299994</v>
      </c>
      <c r="AV752" s="32">
        <v>186.27781677199999</v>
      </c>
      <c r="AW752" s="32">
        <v>1419.5405273440001</v>
      </c>
      <c r="AX752" s="32">
        <v>614.72698974599996</v>
      </c>
      <c r="AY752" s="32">
        <v>648.72595214800003</v>
      </c>
      <c r="AZ752" s="32">
        <v>466.0625</v>
      </c>
      <c r="BA752" s="32">
        <v>115.633934021</v>
      </c>
      <c r="BB752" s="32">
        <v>1561.4836425779999</v>
      </c>
      <c r="BC752" s="32">
        <v>3111.078125</v>
      </c>
      <c r="BD752" s="32">
        <v>2038.2814941409999</v>
      </c>
      <c r="BE752" s="32">
        <v>514.632324219</v>
      </c>
      <c r="BF752" s="32">
        <v>516.43444824200003</v>
      </c>
      <c r="BG752" s="32">
        <v>219.885986328</v>
      </c>
      <c r="BH752" s="32">
        <v>490.39346313499999</v>
      </c>
      <c r="BI752" s="32">
        <v>11440</v>
      </c>
      <c r="BJ752" s="32">
        <v>4760.50390625</v>
      </c>
      <c r="BK752" s="32">
        <v>112.440055847</v>
      </c>
      <c r="BL752" s="32">
        <v>1523.4418945309999</v>
      </c>
      <c r="BM752" s="32">
        <v>3325.5668945309999</v>
      </c>
      <c r="BN752" s="32">
        <v>923.74743652300003</v>
      </c>
      <c r="BO752" s="32">
        <v>3231.1528320309999</v>
      </c>
      <c r="BP752" s="32">
        <v>10731.337890625</v>
      </c>
      <c r="BQ752" s="32">
        <v>1207.709594727</v>
      </c>
      <c r="BR752" s="32">
        <v>5603.447265625</v>
      </c>
      <c r="BS752" s="32">
        <v>2113.0546875</v>
      </c>
      <c r="BT752" s="32">
        <v>1835.1925048830001</v>
      </c>
      <c r="BU752" s="32">
        <v>88.839996338000006</v>
      </c>
      <c r="BV752" s="32">
        <v>1054.2215576169999</v>
      </c>
      <c r="BW752" s="32">
        <v>408.52102661100002</v>
      </c>
      <c r="BX752" s="32">
        <v>1687.30859375</v>
      </c>
      <c r="BY752" s="32">
        <v>728.72229003899997</v>
      </c>
      <c r="BZ752" s="32">
        <v>731</v>
      </c>
      <c r="CA752" s="32">
        <v>849.96807861299999</v>
      </c>
      <c r="CB752" s="32">
        <v>226.978225708</v>
      </c>
      <c r="CC752" s="32">
        <v>44.952419280999997</v>
      </c>
      <c r="CD752" s="32">
        <v>258.976806641</v>
      </c>
      <c r="CE752" s="32">
        <v>438.73406982400002</v>
      </c>
      <c r="CF752" s="32">
        <v>5527.1796875</v>
      </c>
      <c r="CG752" s="32">
        <v>3934.9663085940001</v>
      </c>
      <c r="CH752" s="32">
        <v>8.5479955669999992</v>
      </c>
      <c r="CI752" s="32">
        <v>2255.103515625</v>
      </c>
      <c r="CJ752" s="32">
        <v>516.12023925799997</v>
      </c>
      <c r="CK752" s="32">
        <v>84.248504639000004</v>
      </c>
      <c r="CL752" s="32">
        <v>437.75225830099998</v>
      </c>
      <c r="CM752" s="32">
        <v>155.237823486</v>
      </c>
      <c r="CN752" s="32">
        <v>891.65698242200006</v>
      </c>
      <c r="CO752" s="32">
        <v>897.34527587900004</v>
      </c>
      <c r="CP752" s="32">
        <v>843.375</v>
      </c>
      <c r="CQ752" s="32">
        <v>4042.0485839839998</v>
      </c>
      <c r="CR752" s="32">
        <v>4170.6123046880002</v>
      </c>
      <c r="CS752" s="32">
        <v>1530.3732910159999</v>
      </c>
      <c r="CT752" s="32">
        <v>634</v>
      </c>
      <c r="CU752" s="32">
        <v>7132.0986328119998</v>
      </c>
      <c r="CV752" s="32">
        <v>223.527175903</v>
      </c>
      <c r="CW752" s="32">
        <v>246.690475464</v>
      </c>
      <c r="CX752" s="32">
        <v>1049.896118164</v>
      </c>
      <c r="CZ752" s="32">
        <v>1312.554321289</v>
      </c>
      <c r="DA752" s="32">
        <v>1514.503295898</v>
      </c>
      <c r="DB752" s="32">
        <v>120.234207153</v>
      </c>
      <c r="DC752" s="34">
        <v>2732</v>
      </c>
      <c r="DD752" s="32">
        <v>2790.7341308589998</v>
      </c>
      <c r="DE752" s="32">
        <v>561.89160156200001</v>
      </c>
      <c r="DG752" s="32">
        <v>0.810000002</v>
      </c>
      <c r="DI752" s="32">
        <v>70.726722717000001</v>
      </c>
      <c r="DJ752" s="32">
        <v>360</v>
      </c>
      <c r="DK752" s="32">
        <v>206.98785400400001</v>
      </c>
      <c r="DL752" s="32">
        <v>10261.725585938</v>
      </c>
      <c r="DM752" s="32">
        <v>1140.526367188</v>
      </c>
      <c r="DN752" s="32">
        <v>2505.283203125</v>
      </c>
      <c r="DO752" s="32">
        <v>360</v>
      </c>
      <c r="DP752" s="32">
        <v>308</v>
      </c>
      <c r="DQ752" s="34">
        <v>1195</v>
      </c>
      <c r="DS752" s="32">
        <v>19.77</v>
      </c>
      <c r="DT752" s="32">
        <v>757.26171875</v>
      </c>
      <c r="DU752" s="32">
        <v>104.5</v>
      </c>
      <c r="DV752" s="32">
        <v>3640.3393554690001</v>
      </c>
      <c r="DW752" s="32">
        <v>1320.116577148</v>
      </c>
      <c r="DX752" s="32">
        <v>281.8</v>
      </c>
      <c r="DY752" s="32">
        <v>346.88751220699999</v>
      </c>
      <c r="EA752">
        <v>9.0579999999999998</v>
      </c>
      <c r="EB752" s="32">
        <v>513.75115966800001</v>
      </c>
      <c r="EC752" s="32">
        <v>587</v>
      </c>
    </row>
    <row r="753" spans="1:133">
      <c r="A753" s="33">
        <v>44915</v>
      </c>
      <c r="B753" s="32">
        <v>620.76507568399995</v>
      </c>
      <c r="C753" s="32">
        <v>6579.2490234380002</v>
      </c>
      <c r="D753" s="32">
        <v>1517.8908691409999</v>
      </c>
      <c r="E753" s="32">
        <v>2818.802734375</v>
      </c>
      <c r="F753" s="32">
        <v>749.21875</v>
      </c>
      <c r="G753" s="32">
        <v>2663.6701660160002</v>
      </c>
      <c r="H753" s="32">
        <v>382.925872803</v>
      </c>
      <c r="I753" s="32">
        <v>125.779724121</v>
      </c>
      <c r="J753" s="32">
        <v>2283.1157226559999</v>
      </c>
      <c r="K753" s="32">
        <v>1582.6701660159999</v>
      </c>
      <c r="L753" s="32">
        <v>11119.715820312</v>
      </c>
      <c r="M753" s="32">
        <v>449.68716430699999</v>
      </c>
      <c r="N753" s="32">
        <v>224.90846252399999</v>
      </c>
      <c r="O753" s="32">
        <v>799.02319335899995</v>
      </c>
      <c r="P753" s="32">
        <v>865.92810058600003</v>
      </c>
      <c r="Q753" s="32">
        <v>101.066772461</v>
      </c>
      <c r="R753" s="32">
        <v>751.30023193399995</v>
      </c>
      <c r="S753" s="32">
        <v>1072.1837158200001</v>
      </c>
      <c r="T753" s="32">
        <v>99.476020813000005</v>
      </c>
      <c r="U753" s="32">
        <v>4611.3095703119998</v>
      </c>
      <c r="V753" s="32">
        <v>2055.5632324220001</v>
      </c>
      <c r="W753" s="32">
        <v>1287.9008789059999</v>
      </c>
      <c r="X753" s="32">
        <v>94.325302124000004</v>
      </c>
      <c r="Y753" s="32">
        <v>181.95872497600001</v>
      </c>
      <c r="Z753" s="32">
        <v>3578.9924316410002</v>
      </c>
      <c r="AA753" s="32">
        <v>314.89382934600002</v>
      </c>
      <c r="AB753" s="32">
        <v>941.62268066399997</v>
      </c>
      <c r="AC753" s="32">
        <v>5677.6323242190001</v>
      </c>
      <c r="AD753" s="32">
        <v>2714.1813964839998</v>
      </c>
      <c r="AE753" s="32">
        <v>1660.3653564450001</v>
      </c>
      <c r="AF753" s="32">
        <v>268.43356323199998</v>
      </c>
      <c r="AG753" s="32">
        <v>1872.9655761720001</v>
      </c>
      <c r="AH753" s="32">
        <v>519.83746337900004</v>
      </c>
      <c r="AI753" s="32">
        <v>440.14877319300001</v>
      </c>
      <c r="AJ753" s="32">
        <v>1304.9636230470001</v>
      </c>
      <c r="AK753" s="32">
        <v>3628.2492675779999</v>
      </c>
      <c r="AL753" s="32">
        <v>602.96051025400004</v>
      </c>
      <c r="AM753" s="32">
        <v>1008.916381836</v>
      </c>
      <c r="AN753" s="32">
        <v>2774.0871582029999</v>
      </c>
      <c r="AO753" s="32">
        <v>314.45217895500002</v>
      </c>
      <c r="AP753" s="32">
        <v>2612.5004882809999</v>
      </c>
      <c r="AQ753" s="32">
        <v>1026.7446289059999</v>
      </c>
      <c r="AR753" s="32">
        <v>2062.5900878910002</v>
      </c>
      <c r="AS753" s="32">
        <v>2801.0812988279999</v>
      </c>
      <c r="AT753" s="32">
        <v>2000.4494628909999</v>
      </c>
      <c r="AU753" s="32">
        <v>900.46978759800004</v>
      </c>
      <c r="AV753" s="32">
        <v>184.68057250999999</v>
      </c>
      <c r="AW753" s="32">
        <v>1425.7348632809999</v>
      </c>
      <c r="AX753" s="32">
        <v>606.13922119100005</v>
      </c>
      <c r="AY753" s="32">
        <v>657.722167969</v>
      </c>
      <c r="AZ753" s="32">
        <v>466.91156005900001</v>
      </c>
      <c r="BA753" s="32">
        <v>113.23426055900001</v>
      </c>
      <c r="BB753" s="32">
        <v>1542.489868164</v>
      </c>
      <c r="BC753" s="32">
        <v>3122.0715332029999</v>
      </c>
      <c r="BD753" s="32">
        <v>2056.275390625</v>
      </c>
      <c r="BE753" s="32">
        <v>512.83288574200003</v>
      </c>
      <c r="BF753" s="32">
        <v>514.83508300799997</v>
      </c>
      <c r="BG753" s="32">
        <v>220.285598755</v>
      </c>
      <c r="BH753" s="32">
        <v>486.787597656</v>
      </c>
      <c r="BI753" s="32">
        <v>11430</v>
      </c>
      <c r="BJ753" s="32">
        <v>4767.501953125</v>
      </c>
      <c r="BK753" s="32">
        <v>111.840904236</v>
      </c>
      <c r="BL753" s="32">
        <v>1503.446289062</v>
      </c>
      <c r="BM753" s="32">
        <v>3308.1003417970001</v>
      </c>
      <c r="BN753" s="32">
        <v>923.14776611299999</v>
      </c>
      <c r="BO753" s="32">
        <v>3231.6528320309999</v>
      </c>
      <c r="BP753" s="32">
        <v>10681.354492188</v>
      </c>
      <c r="BQ753" s="32">
        <v>1195.223022461</v>
      </c>
      <c r="BR753" s="32">
        <v>5657.3935546880002</v>
      </c>
      <c r="BS753" s="32">
        <v>2138.0317382809999</v>
      </c>
      <c r="BT753" s="32">
        <v>1811.7963867190001</v>
      </c>
      <c r="BU753" s="32">
        <v>88.430000304999993</v>
      </c>
      <c r="BV753" s="32">
        <v>1046.8903808590001</v>
      </c>
      <c r="BW753" s="32">
        <v>406.32528686500001</v>
      </c>
      <c r="BX753" s="32">
        <v>1700.7950439450001</v>
      </c>
      <c r="BY753" s="32">
        <v>713.92395019499997</v>
      </c>
      <c r="BZ753" s="32">
        <v>721.5</v>
      </c>
      <c r="CA753" s="32">
        <v>830.98657226600005</v>
      </c>
      <c r="CB753" s="32">
        <v>227.07814025900001</v>
      </c>
      <c r="CC753" s="32">
        <v>45.471870422000002</v>
      </c>
      <c r="CD753" s="32">
        <v>261.87319946299999</v>
      </c>
      <c r="CE753" s="32">
        <v>429.74362182599998</v>
      </c>
      <c r="CF753" s="32">
        <v>5505.1909179690001</v>
      </c>
      <c r="CG753" s="32">
        <v>3886.9907226559999</v>
      </c>
      <c r="CH753" s="32">
        <v>8.7277622220000008</v>
      </c>
      <c r="CI753" s="32">
        <v>2275.3173828119998</v>
      </c>
      <c r="CJ753" s="32">
        <v>526.88879394499997</v>
      </c>
      <c r="CK753" s="32">
        <v>83.758743285999998</v>
      </c>
      <c r="CL753" s="32">
        <v>440.14877319300001</v>
      </c>
      <c r="CM753" s="32">
        <v>155.597488403</v>
      </c>
      <c r="CN753" s="32">
        <v>893.65606689499998</v>
      </c>
      <c r="CO753" s="32">
        <v>885.354003906</v>
      </c>
      <c r="CP753" s="32">
        <v>850.77124023399995</v>
      </c>
      <c r="CQ753" s="32">
        <v>4027.0593261720001</v>
      </c>
      <c r="CR753" s="32">
        <v>4153.6240234380002</v>
      </c>
      <c r="CS753" s="32">
        <v>1558.2639160159999</v>
      </c>
      <c r="CT753" s="32">
        <v>621.59997558600003</v>
      </c>
      <c r="CU753" s="32">
        <v>7102.1069335940001</v>
      </c>
      <c r="CV753" s="32">
        <v>224.22660827600001</v>
      </c>
      <c r="CW753" s="32">
        <v>245.79196167000001</v>
      </c>
      <c r="CX753" s="32">
        <v>1054.8389892580001</v>
      </c>
      <c r="CZ753" s="32">
        <v>1299.55859375</v>
      </c>
      <c r="DA753" s="32">
        <v>1526.495483398</v>
      </c>
      <c r="DB753" s="32">
        <v>121.184082031</v>
      </c>
      <c r="DC753" s="34">
        <v>2600</v>
      </c>
      <c r="DD753" s="32">
        <v>2798.7302246089998</v>
      </c>
      <c r="DE753" s="32">
        <v>560.09259033199999</v>
      </c>
      <c r="DG753" s="32">
        <v>0.810000002</v>
      </c>
      <c r="DI753" s="32">
        <v>70.726722717000001</v>
      </c>
      <c r="DJ753" s="32">
        <v>357.1</v>
      </c>
      <c r="DK753" s="32">
        <v>206.48788452100001</v>
      </c>
      <c r="DL753" s="32">
        <v>10171.751953125</v>
      </c>
      <c r="DM753" s="32">
        <v>1103.058227539</v>
      </c>
      <c r="DN753" s="32">
        <v>2531.7543945309999</v>
      </c>
      <c r="DO753" s="32">
        <v>357.1</v>
      </c>
      <c r="DP753" s="32">
        <v>305</v>
      </c>
      <c r="DQ753" s="34">
        <v>1195</v>
      </c>
      <c r="DS753" s="32">
        <v>19.95</v>
      </c>
      <c r="DT753" s="32">
        <v>749.51696777300003</v>
      </c>
      <c r="DU753" s="32">
        <v>104.5</v>
      </c>
      <c r="DV753" s="32">
        <v>3598.3588867190001</v>
      </c>
      <c r="DW753" s="32">
        <v>1326.688842773</v>
      </c>
      <c r="DX753" s="32">
        <v>263.5</v>
      </c>
      <c r="DY753" s="32">
        <v>338.79013061500001</v>
      </c>
      <c r="EA753">
        <v>8.9619999999999997</v>
      </c>
      <c r="EB753" s="32">
        <v>503.96545410200002</v>
      </c>
      <c r="EC753" s="32">
        <v>587.59997558600003</v>
      </c>
    </row>
    <row r="754" spans="1:133">
      <c r="A754" s="33">
        <v>44916</v>
      </c>
      <c r="B754" s="32">
        <v>625.361816406</v>
      </c>
      <c r="C754" s="32">
        <v>6647.2202148440001</v>
      </c>
      <c r="D754" s="32">
        <v>1558.8745117190001</v>
      </c>
      <c r="E754" s="32">
        <v>2791.8139648440001</v>
      </c>
      <c r="F754" s="32">
        <v>760.41308593799999</v>
      </c>
      <c r="G754" s="32">
        <v>2665.6682128910002</v>
      </c>
      <c r="H754" s="32">
        <v>392.61386108400001</v>
      </c>
      <c r="I754" s="32">
        <v>127.49168396</v>
      </c>
      <c r="J754" s="32">
        <v>2310.1052246089998</v>
      </c>
      <c r="K754" s="32">
        <v>1608.156616211</v>
      </c>
      <c r="L754" s="32">
        <v>11237.650390625</v>
      </c>
      <c r="M754" s="32">
        <v>457.28927612299998</v>
      </c>
      <c r="N754" s="32">
        <v>231.305877686</v>
      </c>
      <c r="O754" s="32">
        <v>820.00280761700003</v>
      </c>
      <c r="P754" s="32">
        <v>881.52319335899995</v>
      </c>
      <c r="Q754" s="32">
        <v>102.98749542199999</v>
      </c>
      <c r="R754" s="32">
        <v>765.69067382799994</v>
      </c>
      <c r="S754" s="32">
        <v>1107.656616211</v>
      </c>
      <c r="T754" s="32">
        <v>102.601501465</v>
      </c>
      <c r="U754" s="32">
        <v>4680.5864257809999</v>
      </c>
      <c r="V754" s="32">
        <v>2047.564819336</v>
      </c>
      <c r="W754" s="32">
        <v>1328.3820800779999</v>
      </c>
      <c r="X754" s="32">
        <v>95.824440002000003</v>
      </c>
      <c r="Y754" s="32">
        <v>186.350463867</v>
      </c>
      <c r="Z754" s="32">
        <v>3677.55859375</v>
      </c>
      <c r="AA754" s="32">
        <v>319.18963623000002</v>
      </c>
      <c r="AB754" s="32">
        <v>947.78015136700003</v>
      </c>
      <c r="AC754" s="32">
        <v>5719.6000976559999</v>
      </c>
      <c r="AD754" s="32">
        <v>2767.0319824220001</v>
      </c>
      <c r="AE754" s="32">
        <v>1706.3479003909999</v>
      </c>
      <c r="AF754" s="32">
        <v>275.88140869099999</v>
      </c>
      <c r="AG754" s="32">
        <v>1891.680664062</v>
      </c>
      <c r="AH754" s="32">
        <v>524.63598632799994</v>
      </c>
      <c r="AI754" s="32">
        <v>448.63616943400001</v>
      </c>
      <c r="AJ754" s="32">
        <v>1329.9533691409999</v>
      </c>
      <c r="AK754" s="32">
        <v>3691.7275390619998</v>
      </c>
      <c r="AL754" s="32">
        <v>618.15454101600005</v>
      </c>
      <c r="AM754" s="32">
        <v>1016.907775879</v>
      </c>
      <c r="AN754" s="32">
        <v>2832.4887695309999</v>
      </c>
      <c r="AO754" s="32">
        <v>320.60028076200001</v>
      </c>
      <c r="AP754" s="32">
        <v>2657.474609375</v>
      </c>
      <c r="AQ754" s="32">
        <v>1060.2253417970001</v>
      </c>
      <c r="AR754" s="32">
        <v>2079.5617675779999</v>
      </c>
      <c r="AS754" s="32">
        <v>2833.0708007809999</v>
      </c>
      <c r="AT754" s="32">
        <v>2026.429321289</v>
      </c>
      <c r="AU754" s="32">
        <v>920.45800781200001</v>
      </c>
      <c r="AV754" s="32">
        <v>190.72013855</v>
      </c>
      <c r="AW754" s="32">
        <v>1451.9116210940001</v>
      </c>
      <c r="AX754" s="32">
        <v>618.12225341800001</v>
      </c>
      <c r="AY754" s="32">
        <v>672.21606445299994</v>
      </c>
      <c r="AZ754" s="32">
        <v>479.44708251999998</v>
      </c>
      <c r="BA754" s="32">
        <v>120.13331604</v>
      </c>
      <c r="BB754" s="32">
        <v>1575.4790039059999</v>
      </c>
      <c r="BC754" s="32">
        <v>3247.4938964839998</v>
      </c>
      <c r="BD754" s="32">
        <v>2075.2683105470001</v>
      </c>
      <c r="BE754" s="32">
        <v>517.23150634800004</v>
      </c>
      <c r="BF754" s="32">
        <v>526.63128662099996</v>
      </c>
      <c r="BG754" s="32">
        <v>221.58433532699999</v>
      </c>
      <c r="BH754" s="32">
        <v>501.21090698199998</v>
      </c>
      <c r="BI754" s="32">
        <v>11650</v>
      </c>
      <c r="BJ754" s="32">
        <v>4799.4912109380002</v>
      </c>
      <c r="BK754" s="32">
        <v>113.338775635</v>
      </c>
      <c r="BL754" s="32">
        <v>1540.194702148</v>
      </c>
      <c r="BM754" s="32">
        <v>3347.0249023440001</v>
      </c>
      <c r="BN754" s="32">
        <v>937.94055175799997</v>
      </c>
      <c r="BO754" s="32">
        <v>3301.1020507809999</v>
      </c>
      <c r="BP754" s="32">
        <v>10746.33203125</v>
      </c>
      <c r="BQ754" s="32">
        <v>1238.1770019529999</v>
      </c>
      <c r="BR754" s="32">
        <v>5776.2758789059999</v>
      </c>
      <c r="BS754" s="32">
        <v>2137.0324707029999</v>
      </c>
      <c r="BT754" s="32">
        <v>1837.5321044919999</v>
      </c>
      <c r="BU754" s="32">
        <v>91.120002747000001</v>
      </c>
      <c r="BV754" s="32">
        <v>1069.3728027340001</v>
      </c>
      <c r="BW754" s="32">
        <v>414.90890502899998</v>
      </c>
      <c r="BX754" s="32">
        <v>1714.2814941409999</v>
      </c>
      <c r="BY754" s="32">
        <v>733.12188720699999</v>
      </c>
      <c r="BZ754" s="32">
        <v>743</v>
      </c>
      <c r="CA754" s="32">
        <v>854.96313476600005</v>
      </c>
      <c r="CB754" s="32">
        <v>233.172164917</v>
      </c>
      <c r="CC754" s="32">
        <v>46.196102142000001</v>
      </c>
      <c r="CD754" s="32">
        <v>264.86950683600003</v>
      </c>
      <c r="CE754" s="32">
        <v>442.33023071299999</v>
      </c>
      <c r="CF754" s="32">
        <v>5655.1147460940001</v>
      </c>
      <c r="CG754" s="32">
        <v>3967.9489746089998</v>
      </c>
      <c r="CH754" s="32">
        <v>8.8985424040000005</v>
      </c>
      <c r="CI754" s="32">
        <v>2321.6616210940001</v>
      </c>
      <c r="CJ754" s="32">
        <v>539.19561767599998</v>
      </c>
      <c r="CK754" s="32">
        <v>84.458396911999998</v>
      </c>
      <c r="CL754" s="32">
        <v>448.63616943400001</v>
      </c>
      <c r="CM754" s="32">
        <v>157.935348511</v>
      </c>
      <c r="CN754" s="32">
        <v>909.64996337900004</v>
      </c>
      <c r="CO754" s="32">
        <v>905.33941650400004</v>
      </c>
      <c r="CP754" s="32">
        <v>859.96661376999998</v>
      </c>
      <c r="CQ754" s="32">
        <v>4128.9848632809999</v>
      </c>
      <c r="CR754" s="32">
        <v>4222.076171875</v>
      </c>
      <c r="CS754" s="32">
        <v>1582.5554199220001</v>
      </c>
      <c r="CT754" s="32">
        <v>651.59997558600003</v>
      </c>
      <c r="CU754" s="32">
        <v>7152.0932617190001</v>
      </c>
      <c r="CV754" s="32">
        <v>226.724685669</v>
      </c>
      <c r="CW754" s="32">
        <v>252.58070373499999</v>
      </c>
      <c r="CX754" s="32">
        <v>1070.162475586</v>
      </c>
      <c r="CZ754" s="32">
        <v>1325.549804688</v>
      </c>
      <c r="DA754" s="32">
        <v>1557.9747314450001</v>
      </c>
      <c r="DB754" s="32">
        <v>122.88385772700001</v>
      </c>
      <c r="DC754" s="34">
        <v>2620</v>
      </c>
      <c r="DD754" s="32">
        <v>2840.7111816410002</v>
      </c>
      <c r="DE754" s="32">
        <v>566.88897705099998</v>
      </c>
      <c r="DG754" s="32">
        <v>0.810000002</v>
      </c>
      <c r="DI754" s="32">
        <v>73.183486938000001</v>
      </c>
      <c r="DJ754" s="32">
        <v>378.7</v>
      </c>
      <c r="DK754" s="32">
        <v>211.38758850100001</v>
      </c>
      <c r="DL754" s="32">
        <v>10341.698242188</v>
      </c>
      <c r="DM754" s="32">
        <v>1148.5194091799999</v>
      </c>
      <c r="DN754" s="32">
        <v>2582.1999511720001</v>
      </c>
      <c r="DO754" s="32">
        <v>378.7</v>
      </c>
      <c r="DP754" s="32">
        <v>304</v>
      </c>
      <c r="DQ754" s="34">
        <v>1196</v>
      </c>
      <c r="DS754" s="32">
        <v>20.27</v>
      </c>
      <c r="DT754" s="32">
        <v>760.27355956999997</v>
      </c>
      <c r="DU754" s="32">
        <v>104.5</v>
      </c>
      <c r="DV754" s="32">
        <v>3728.2995605470001</v>
      </c>
      <c r="DW754" s="32">
        <v>1317.299804688</v>
      </c>
      <c r="DX754" s="32">
        <v>266.88</v>
      </c>
      <c r="DY754" s="32">
        <v>345.38800048799999</v>
      </c>
      <c r="EA754">
        <v>9.0519999999999996</v>
      </c>
      <c r="EB754" s="32">
        <v>499.07260131800001</v>
      </c>
      <c r="EC754" s="32">
        <v>611</v>
      </c>
    </row>
    <row r="755" spans="1:133">
      <c r="A755" s="33">
        <v>44917</v>
      </c>
      <c r="B755" s="32">
        <v>624.56231689499998</v>
      </c>
      <c r="C755" s="32">
        <v>6615.2333984380002</v>
      </c>
      <c r="D755" s="32">
        <v>1535.883789062</v>
      </c>
      <c r="E755" s="32">
        <v>2775.8210449220001</v>
      </c>
      <c r="F755" s="32">
        <v>747.01989746100003</v>
      </c>
      <c r="G755" s="32">
        <v>2648.6831054690001</v>
      </c>
      <c r="H755" s="32">
        <v>391.21563720699999</v>
      </c>
      <c r="I755" s="32">
        <v>126.192955017</v>
      </c>
      <c r="J755" s="32">
        <v>2307.1064453119998</v>
      </c>
      <c r="K755" s="32">
        <v>1592.1651611330001</v>
      </c>
      <c r="L755" s="32">
        <v>11299.615234375</v>
      </c>
      <c r="M755" s="32">
        <v>458.18365478499999</v>
      </c>
      <c r="N755" s="32">
        <v>232.10552978499999</v>
      </c>
      <c r="O755" s="32">
        <v>816.60614013700001</v>
      </c>
      <c r="P755" s="32">
        <v>870.72662353500004</v>
      </c>
      <c r="Q755" s="32">
        <v>101.88993835399999</v>
      </c>
      <c r="R755" s="32">
        <v>755.69732666000004</v>
      </c>
      <c r="S755" s="32">
        <v>1086.1729736330001</v>
      </c>
      <c r="T755" s="32">
        <v>102.152160645</v>
      </c>
      <c r="U755" s="32">
        <v>4610.3334960940001</v>
      </c>
      <c r="V755" s="32">
        <v>1994.1528320309999</v>
      </c>
      <c r="W755" s="32">
        <v>1320.385742188</v>
      </c>
      <c r="X755" s="32">
        <v>95.184806824000006</v>
      </c>
      <c r="Y755" s="32">
        <v>185.901321411</v>
      </c>
      <c r="Z755" s="32">
        <v>3662.2473144529999</v>
      </c>
      <c r="AA755" s="32">
        <v>318.69015502899998</v>
      </c>
      <c r="AB755" s="32">
        <v>945.03295898399995</v>
      </c>
      <c r="AC755" s="32">
        <v>5693.6206054690001</v>
      </c>
      <c r="AD755" s="32">
        <v>2737.4711914059999</v>
      </c>
      <c r="AE755" s="32">
        <v>1667.8625488279999</v>
      </c>
      <c r="AF755" s="32">
        <v>273.15396118199999</v>
      </c>
      <c r="AG755" s="32">
        <v>1904.977905273</v>
      </c>
      <c r="AH755" s="32">
        <v>521.63696289100005</v>
      </c>
      <c r="AI755" s="32">
        <v>445.34109497100002</v>
      </c>
      <c r="AJ755" s="32">
        <v>1307.4626464840001</v>
      </c>
      <c r="AK755" s="32">
        <v>3661.7380371089998</v>
      </c>
      <c r="AL755" s="32">
        <v>613.35638427699996</v>
      </c>
      <c r="AM755" s="32">
        <v>989.28509521499996</v>
      </c>
      <c r="AN755" s="32">
        <v>2769.2202148440001</v>
      </c>
      <c r="AO755" s="32">
        <v>323.79925537100002</v>
      </c>
      <c r="AP755" s="32">
        <v>2630.4899902339998</v>
      </c>
      <c r="AQ755" s="32">
        <v>1067.018554688</v>
      </c>
      <c r="AR755" s="32">
        <v>2086.5502929690001</v>
      </c>
      <c r="AS755" s="32">
        <v>2814.0769042970001</v>
      </c>
      <c r="AT755" s="32">
        <v>2016.437133789</v>
      </c>
      <c r="AU755" s="32">
        <v>905.96649169900002</v>
      </c>
      <c r="AV755" s="32">
        <v>185.62893676799999</v>
      </c>
      <c r="AW755" s="32">
        <v>1453.5104980470001</v>
      </c>
      <c r="AX755" s="32">
        <v>615.925292969</v>
      </c>
      <c r="AY755" s="32">
        <v>676.71417236299999</v>
      </c>
      <c r="AZ755" s="32">
        <v>477.349517822</v>
      </c>
      <c r="BA755" s="32">
        <v>119.23342895499999</v>
      </c>
      <c r="BB755" s="32">
        <v>1567.9815673830001</v>
      </c>
      <c r="BC755" s="32">
        <v>3202.0219726559999</v>
      </c>
      <c r="BD755" s="32">
        <v>2077.2678222660002</v>
      </c>
      <c r="BE755" s="32">
        <v>514.03247070299994</v>
      </c>
      <c r="BF755" s="32">
        <v>516.63446044900002</v>
      </c>
      <c r="BG755" s="32">
        <v>219.885986328</v>
      </c>
      <c r="BH755" s="32">
        <v>497.932861328</v>
      </c>
      <c r="BI755" s="32">
        <v>11545</v>
      </c>
      <c r="BJ755" s="32">
        <v>4754.5053710940001</v>
      </c>
      <c r="BK755" s="32">
        <v>114.187568665</v>
      </c>
      <c r="BL755" s="32">
        <v>1529.926757812</v>
      </c>
      <c r="BM755" s="32">
        <v>3313.6291503910002</v>
      </c>
      <c r="BN755" s="32">
        <v>945.13696289100005</v>
      </c>
      <c r="BO755" s="32">
        <v>3273.1223144529999</v>
      </c>
      <c r="BP755" s="32">
        <v>10541.40234375</v>
      </c>
      <c r="BQ755" s="32">
        <v>1229.6862792970001</v>
      </c>
      <c r="BR755" s="32">
        <v>5733.318359375</v>
      </c>
      <c r="BS755" s="32">
        <v>2093.0729980470001</v>
      </c>
      <c r="BT755" s="32">
        <v>1825.3660888669999</v>
      </c>
      <c r="BU755" s="32">
        <v>91.099998474000003</v>
      </c>
      <c r="BV755" s="32">
        <v>1072.7938232419999</v>
      </c>
      <c r="BW755" s="32">
        <v>411.31573486299999</v>
      </c>
      <c r="BX755" s="32">
        <v>1714.2814941409999</v>
      </c>
      <c r="BY755" s="32">
        <v>716.92364501999998</v>
      </c>
      <c r="BZ755" s="32">
        <v>733.5</v>
      </c>
      <c r="CA755" s="32">
        <v>842.97491455099998</v>
      </c>
      <c r="CB755" s="32">
        <v>231.27401733400001</v>
      </c>
      <c r="CC755" s="32">
        <v>46.051254272000001</v>
      </c>
      <c r="CD755" s="32">
        <v>264.27020263700001</v>
      </c>
      <c r="CE755" s="32">
        <v>433.63946533199999</v>
      </c>
      <c r="CF755" s="32">
        <v>5595.1450195309999</v>
      </c>
      <c r="CG755" s="32">
        <v>3962.9516601559999</v>
      </c>
      <c r="CH755" s="32">
        <v>8.7277622220000008</v>
      </c>
      <c r="CI755" s="32">
        <v>2319.6892089839998</v>
      </c>
      <c r="CJ755" s="32">
        <v>535.54199218799999</v>
      </c>
      <c r="CK755" s="32">
        <v>83.688781738000003</v>
      </c>
      <c r="CL755" s="32">
        <v>445.34109497100002</v>
      </c>
      <c r="CM755" s="32">
        <v>156.99621582</v>
      </c>
      <c r="CN755" s="32">
        <v>895.65539550799997</v>
      </c>
      <c r="CO755" s="32">
        <v>898.34448242200006</v>
      </c>
      <c r="CP755" s="32">
        <v>861.16595458999996</v>
      </c>
      <c r="CQ755" s="32">
        <v>4081.0197753910002</v>
      </c>
      <c r="CR755" s="32">
        <v>4210.083984375</v>
      </c>
      <c r="CS755" s="32">
        <v>1578.057006836</v>
      </c>
      <c r="CT755" s="32">
        <v>629.20001220699999</v>
      </c>
      <c r="CU755" s="32">
        <v>7186.083984375</v>
      </c>
      <c r="CV755" s="32">
        <v>225.925323486</v>
      </c>
      <c r="CW755" s="32">
        <v>249.68551635700001</v>
      </c>
      <c r="CX755" s="32">
        <v>1090.9230957029999</v>
      </c>
      <c r="CZ755" s="32">
        <v>1303.557250977</v>
      </c>
      <c r="DA755" s="32">
        <v>1572.96484375</v>
      </c>
      <c r="DB755" s="32">
        <v>120.034240723</v>
      </c>
      <c r="DC755" s="34">
        <v>2666</v>
      </c>
      <c r="DD755" s="32">
        <v>2806.7268066410002</v>
      </c>
      <c r="DE755" s="32">
        <v>570.48693847699997</v>
      </c>
      <c r="DG755" s="32">
        <v>0.810000002</v>
      </c>
      <c r="DI755" s="32">
        <v>73.323303222999996</v>
      </c>
      <c r="DJ755" s="32">
        <v>381</v>
      </c>
      <c r="DK755" s="32">
        <v>207.78781127900001</v>
      </c>
      <c r="DL755" s="32">
        <v>10246.728515625</v>
      </c>
      <c r="DM755" s="32">
        <v>1134.0317382809999</v>
      </c>
      <c r="DN755" s="32">
        <v>2534.7512207029999</v>
      </c>
      <c r="DO755" s="32">
        <v>381</v>
      </c>
      <c r="DP755" s="32">
        <v>318</v>
      </c>
      <c r="DQ755" s="34">
        <v>1197</v>
      </c>
      <c r="DS755" s="32">
        <v>20.84</v>
      </c>
      <c r="DT755" s="32">
        <v>758.98272705099998</v>
      </c>
      <c r="DU755" s="32">
        <v>103.5</v>
      </c>
      <c r="DV755" s="32">
        <v>3660.3305664059999</v>
      </c>
      <c r="DW755" s="32">
        <v>1360.4899902340001</v>
      </c>
      <c r="DX755" s="32">
        <v>268.8</v>
      </c>
      <c r="DY755" s="32">
        <v>337.59054565399998</v>
      </c>
      <c r="EA755">
        <v>9.1159999999999997</v>
      </c>
      <c r="EB755" s="32">
        <v>499.07260131800001</v>
      </c>
      <c r="EC755" s="32">
        <v>571.20001220699999</v>
      </c>
    </row>
    <row r="756" spans="1:133">
      <c r="A756" s="33">
        <v>44918</v>
      </c>
      <c r="B756" s="32">
        <v>624.56231689499998</v>
      </c>
      <c r="C756" s="32">
        <v>6643.2216796880002</v>
      </c>
      <c r="D756" s="32">
        <v>1543.3807373049999</v>
      </c>
      <c r="E756" s="32">
        <v>2776.8205566410002</v>
      </c>
      <c r="F756" s="32">
        <v>745.42071533199999</v>
      </c>
      <c r="G756" s="32">
        <v>2649.6823730470001</v>
      </c>
      <c r="H756" s="32">
        <v>393.61264038100001</v>
      </c>
      <c r="I756" s="32">
        <v>126.114242554</v>
      </c>
      <c r="J756" s="32">
        <v>2298.1101074220001</v>
      </c>
      <c r="K756" s="32">
        <v>1589.6662597659999</v>
      </c>
      <c r="L756" s="32">
        <v>11231.653320312</v>
      </c>
      <c r="M756" s="32">
        <v>456.39492797899999</v>
      </c>
      <c r="N756" s="32">
        <v>232.305450439</v>
      </c>
      <c r="O756" s="32">
        <v>815.80688476600005</v>
      </c>
      <c r="P756" s="32">
        <v>872.32611083999996</v>
      </c>
      <c r="Q756" s="32">
        <v>103.17043304400001</v>
      </c>
      <c r="R756" s="32">
        <v>759.49475097699997</v>
      </c>
      <c r="S756" s="32">
        <v>1090.169921875</v>
      </c>
      <c r="T756" s="32">
        <v>103.000923157</v>
      </c>
      <c r="U756" s="32">
        <v>4606.4311523440001</v>
      </c>
      <c r="V756" s="32">
        <v>1990.1534423830001</v>
      </c>
      <c r="W756" s="32">
        <v>1314.8881835940001</v>
      </c>
      <c r="X756" s="32">
        <v>96.663955688000001</v>
      </c>
      <c r="Y756" s="32">
        <v>186.79962158199999</v>
      </c>
      <c r="Z756" s="32">
        <v>3670.8598632809999</v>
      </c>
      <c r="AA756" s="32">
        <v>324.18478393599997</v>
      </c>
      <c r="AB756" s="32">
        <v>937.45446777300003</v>
      </c>
      <c r="AC756" s="32">
        <v>5705.6108398440001</v>
      </c>
      <c r="AD756" s="32">
        <v>2757.1787109380002</v>
      </c>
      <c r="AE756" s="32">
        <v>1672.8605957029999</v>
      </c>
      <c r="AF756" s="32">
        <v>274.93734741200001</v>
      </c>
      <c r="AG756" s="32">
        <v>1903.0079345700001</v>
      </c>
      <c r="AH756" s="32">
        <v>518.03808593799999</v>
      </c>
      <c r="AI756" s="32">
        <v>443.34405517599998</v>
      </c>
      <c r="AJ756" s="32">
        <v>1309.961547852</v>
      </c>
      <c r="AK756" s="32">
        <v>3646.2431640619998</v>
      </c>
      <c r="AL756" s="32">
        <v>614.95581054700006</v>
      </c>
      <c r="AM756" s="32">
        <v>985.888183594</v>
      </c>
      <c r="AN756" s="32">
        <v>2813.0219726559999</v>
      </c>
      <c r="AO756" s="32">
        <v>323.99923706099997</v>
      </c>
      <c r="AP756" s="32">
        <v>2622.4946289059999</v>
      </c>
      <c r="AQ756" s="32">
        <v>1083.5163574220001</v>
      </c>
      <c r="AR756" s="32">
        <v>2078.5634765619998</v>
      </c>
      <c r="AS756" s="32">
        <v>2806.0798339839998</v>
      </c>
      <c r="AT756" s="32">
        <v>2002.4479980470001</v>
      </c>
      <c r="AU756" s="32">
        <v>908.46508789100005</v>
      </c>
      <c r="AV756" s="32">
        <v>186.177978516</v>
      </c>
      <c r="AW756" s="32">
        <v>1451.5122070309999</v>
      </c>
      <c r="AX756" s="32">
        <v>617.32348632799994</v>
      </c>
      <c r="AY756" s="32">
        <v>678.21350097699997</v>
      </c>
      <c r="AZ756" s="32">
        <v>478.34835815399998</v>
      </c>
      <c r="BA756" s="32">
        <v>119.53339386</v>
      </c>
      <c r="BB756" s="32">
        <v>1586.4754638669999</v>
      </c>
      <c r="BC756" s="32">
        <v>3247.4938964839998</v>
      </c>
      <c r="BD756" s="32">
        <v>2105.2580566410002</v>
      </c>
      <c r="BE756" s="32">
        <v>514.43237304700006</v>
      </c>
      <c r="BF756" s="32">
        <v>516.43444824200003</v>
      </c>
      <c r="BG756" s="32">
        <v>219.08677673299999</v>
      </c>
      <c r="BH756" s="32">
        <v>501.37481689499998</v>
      </c>
      <c r="BI756" s="32">
        <v>11500</v>
      </c>
      <c r="BJ756" s="32">
        <v>4723.515625</v>
      </c>
      <c r="BK756" s="32">
        <v>113.838066101</v>
      </c>
      <c r="BL756" s="32">
        <v>1532.6290283200001</v>
      </c>
      <c r="BM756" s="32">
        <v>3310.6342773440001</v>
      </c>
      <c r="BN756" s="32">
        <v>937.14086914100005</v>
      </c>
      <c r="BO756" s="32">
        <v>3267.6264648440001</v>
      </c>
      <c r="BP756" s="32">
        <v>10676.35546875</v>
      </c>
      <c r="BQ756" s="32">
        <v>1236.1791992190001</v>
      </c>
      <c r="BR756" s="32">
        <v>5802.25</v>
      </c>
      <c r="BS756" s="32">
        <v>2104.0627441410002</v>
      </c>
      <c r="BT756" s="32">
        <v>1825.3660888669999</v>
      </c>
      <c r="BU756" s="32">
        <v>91.680000304999993</v>
      </c>
      <c r="BV756" s="32">
        <v>1080.613891602</v>
      </c>
      <c r="BW756" s="32">
        <v>408.02200317400002</v>
      </c>
      <c r="BX756" s="32">
        <v>1705.290405273</v>
      </c>
      <c r="BY756" s="32">
        <v>721.52307128899997</v>
      </c>
      <c r="BZ756" s="32">
        <v>728</v>
      </c>
      <c r="CA756" s="32">
        <v>849.76824951200001</v>
      </c>
      <c r="CB756" s="32">
        <v>231.87342834500001</v>
      </c>
      <c r="CC756" s="32">
        <v>45.981330872000001</v>
      </c>
      <c r="CD756" s="32">
        <v>264.17037963899998</v>
      </c>
      <c r="CE756" s="32">
        <v>437.63522338899998</v>
      </c>
      <c r="CF756" s="32">
        <v>5603.140625</v>
      </c>
      <c r="CG756" s="32">
        <v>3995.9345703119998</v>
      </c>
      <c r="CH756" s="32">
        <v>8.8239383700000005</v>
      </c>
      <c r="CI756" s="32">
        <v>2333.4946289059999</v>
      </c>
      <c r="CJ756" s="32">
        <v>536.50347900400004</v>
      </c>
      <c r="CK756" s="32">
        <v>83.858695983999993</v>
      </c>
      <c r="CL756" s="32">
        <v>443.34405517599998</v>
      </c>
      <c r="CM756" s="32">
        <v>157.59565734899999</v>
      </c>
      <c r="CN756" s="32">
        <v>894.65582275400004</v>
      </c>
      <c r="CO756" s="32">
        <v>900.34307861299999</v>
      </c>
      <c r="CP756" s="32">
        <v>854.56939697300004</v>
      </c>
      <c r="CQ756" s="32">
        <v>4064.0322265619998</v>
      </c>
      <c r="CR756" s="32">
        <v>4211.083984375</v>
      </c>
      <c r="CS756" s="32">
        <v>1593.3516845700001</v>
      </c>
      <c r="CT756" s="32">
        <v>626.59997558600003</v>
      </c>
      <c r="CU756" s="32">
        <v>7128.099609375</v>
      </c>
      <c r="CV756" s="32">
        <v>226.52484130900001</v>
      </c>
      <c r="CW756" s="32">
        <v>250.18467712399999</v>
      </c>
      <c r="CX756" s="32">
        <v>1087.9572753909999</v>
      </c>
      <c r="CZ756" s="32">
        <v>1318.5522460940001</v>
      </c>
      <c r="DA756" s="32">
        <v>1544.4835205080001</v>
      </c>
      <c r="DB756" s="32">
        <v>123.58377075200001</v>
      </c>
      <c r="DC756" s="34">
        <v>2648</v>
      </c>
      <c r="DD756" s="32">
        <v>2812.7238769529999</v>
      </c>
      <c r="DE756" s="32">
        <v>568.28808593799999</v>
      </c>
      <c r="DG756" s="32">
        <v>0.810000002</v>
      </c>
      <c r="DI756" s="32">
        <v>74.142219542999996</v>
      </c>
      <c r="DJ756" s="32">
        <v>374</v>
      </c>
      <c r="DK756" s="32">
        <v>211.08763122600001</v>
      </c>
      <c r="DL756" s="32">
        <v>10281.717773438</v>
      </c>
      <c r="DM756" s="32">
        <v>1134.0317382809999</v>
      </c>
      <c r="DN756" s="32">
        <v>2562.7211914059999</v>
      </c>
      <c r="DO756" s="32">
        <v>374</v>
      </c>
      <c r="DP756" s="32">
        <v>307.89999999999998</v>
      </c>
      <c r="DQ756" s="34">
        <v>1197</v>
      </c>
      <c r="DS756" s="32">
        <v>19.03</v>
      </c>
      <c r="DT756" s="32">
        <v>759.843261719</v>
      </c>
      <c r="DU756" s="32">
        <v>103.5</v>
      </c>
      <c r="DV756" s="32">
        <v>3626.345703125</v>
      </c>
      <c r="DW756" s="32">
        <v>1350.1618652340001</v>
      </c>
      <c r="DX756" s="32">
        <v>255.3</v>
      </c>
      <c r="DY756" s="32">
        <v>340.58956909199998</v>
      </c>
      <c r="EA756">
        <v>8.89</v>
      </c>
      <c r="EB756" s="32">
        <v>499.07260131800001</v>
      </c>
      <c r="EC756" s="32">
        <v>580</v>
      </c>
    </row>
    <row r="757" spans="1:133">
      <c r="A757" s="33">
        <v>44923</v>
      </c>
      <c r="B757" s="32">
        <v>628.75946044900002</v>
      </c>
      <c r="C757" s="32">
        <v>6671.2099609380002</v>
      </c>
      <c r="D757" s="32">
        <v>1585.863647461</v>
      </c>
      <c r="E757" s="32">
        <v>2768.8239746089998</v>
      </c>
      <c r="F757" s="32">
        <v>745.42071533199999</v>
      </c>
      <c r="G757" s="32">
        <v>2673.6613769529999</v>
      </c>
      <c r="H757" s="32">
        <v>395.51028442400002</v>
      </c>
      <c r="I757" s="32">
        <v>124.185836792</v>
      </c>
      <c r="J757" s="32">
        <v>2319.1018066410002</v>
      </c>
      <c r="K757" s="32">
        <v>1599.1613769529999</v>
      </c>
      <c r="L757" s="32">
        <v>11243.647460938</v>
      </c>
      <c r="M757" s="32">
        <v>463.28155517599998</v>
      </c>
      <c r="N757" s="32">
        <v>232.90521240199999</v>
      </c>
      <c r="O757" s="32">
        <v>815.40734863299997</v>
      </c>
      <c r="P757" s="32">
        <v>891.32006835899995</v>
      </c>
      <c r="Q757" s="32">
        <v>101.52407836899999</v>
      </c>
      <c r="R757" s="32">
        <v>761.89318847699997</v>
      </c>
      <c r="S757" s="32">
        <v>1095.6657714840001</v>
      </c>
      <c r="T757" s="32">
        <v>104.09932708700001</v>
      </c>
      <c r="U757" s="32">
        <v>4662.0478515619998</v>
      </c>
      <c r="V757" s="32">
        <v>2016.648803711</v>
      </c>
      <c r="W757" s="32">
        <v>1332.3801269529999</v>
      </c>
      <c r="X757" s="32">
        <v>96.983764648000005</v>
      </c>
      <c r="Y757" s="32">
        <v>187.69795227099999</v>
      </c>
      <c r="Z757" s="32">
        <v>3682.3432617190001</v>
      </c>
      <c r="AA757" s="32">
        <v>322.18670654300001</v>
      </c>
      <c r="AB757" s="32">
        <v>948.72741699200003</v>
      </c>
      <c r="AC757" s="32">
        <v>5751.576171875</v>
      </c>
      <c r="AD757" s="32">
        <v>2775.9897460940001</v>
      </c>
      <c r="AE757" s="32">
        <v>1680.857788086</v>
      </c>
      <c r="AF757" s="32">
        <v>278.39895629900002</v>
      </c>
      <c r="AG757" s="32">
        <v>1899.5604248049999</v>
      </c>
      <c r="AH757" s="32">
        <v>520.83721923799999</v>
      </c>
      <c r="AI757" s="32">
        <v>446.93875122100002</v>
      </c>
      <c r="AJ757" s="32">
        <v>1308.462280273</v>
      </c>
      <c r="AK757" s="32">
        <v>3667.2358398440001</v>
      </c>
      <c r="AL757" s="32">
        <v>616.35516357400002</v>
      </c>
      <c r="AM757" s="32">
        <v>995.47937011700003</v>
      </c>
      <c r="AN757" s="32">
        <v>2803.2878417970001</v>
      </c>
      <c r="AO757" s="32">
        <v>326.94827270500002</v>
      </c>
      <c r="AP757" s="32">
        <v>2620.4958496089998</v>
      </c>
      <c r="AQ757" s="32">
        <v>1090.309570312</v>
      </c>
      <c r="AR757" s="32">
        <v>2092.5400390619998</v>
      </c>
      <c r="AS757" s="32">
        <v>2847.0659179690001</v>
      </c>
      <c r="AT757" s="32">
        <v>2033.4239501950001</v>
      </c>
      <c r="AU757" s="32">
        <v>907.46569824200003</v>
      </c>
      <c r="AV757" s="32">
        <v>187.22618102999999</v>
      </c>
      <c r="AW757" s="32">
        <v>1438.9230957029999</v>
      </c>
      <c r="AX757" s="32">
        <v>622.31628418000003</v>
      </c>
      <c r="AY757" s="32">
        <v>677.71374511700003</v>
      </c>
      <c r="AZ757" s="32">
        <v>479.84664916999998</v>
      </c>
      <c r="BA757" s="32">
        <v>122.133033752</v>
      </c>
      <c r="BB757" s="32">
        <v>1587.9748535159999</v>
      </c>
      <c r="BC757" s="32">
        <v>3283.9714355470001</v>
      </c>
      <c r="BD757" s="32">
        <v>2121.2521972660002</v>
      </c>
      <c r="BE757" s="32">
        <v>516.43170166000004</v>
      </c>
      <c r="BF757" s="32">
        <v>517.63409423799999</v>
      </c>
      <c r="BG757" s="32">
        <v>218.28753662099999</v>
      </c>
      <c r="BH757" s="32">
        <v>500.55532836899999</v>
      </c>
      <c r="BI757" s="32">
        <v>11380</v>
      </c>
      <c r="BJ757" s="32">
        <v>4757.5048828119998</v>
      </c>
      <c r="BK757" s="32">
        <v>115.03636169399999</v>
      </c>
      <c r="BL757" s="32">
        <v>1533.1691894529999</v>
      </c>
      <c r="BM757" s="32">
        <v>3326.6059570309999</v>
      </c>
      <c r="BN757" s="32">
        <v>937.14086914100005</v>
      </c>
      <c r="BO757" s="32">
        <v>3285.1142578119998</v>
      </c>
      <c r="BP757" s="32">
        <v>10756.328125</v>
      </c>
      <c r="BQ757" s="32">
        <v>1256.6573486330001</v>
      </c>
      <c r="BR757" s="32">
        <v>5812.240234375</v>
      </c>
      <c r="BS757" s="32">
        <v>2087.0783691410002</v>
      </c>
      <c r="BT757" s="32">
        <v>1809.9246826169999</v>
      </c>
      <c r="BU757" s="32">
        <v>92.63999939</v>
      </c>
      <c r="BV757" s="32">
        <v>1073.282836914</v>
      </c>
      <c r="BW757" s="32">
        <v>409.41940307599998</v>
      </c>
      <c r="BX757" s="32">
        <v>1717.2781982419999</v>
      </c>
      <c r="BY757" s="32">
        <v>689.92651367200006</v>
      </c>
      <c r="BZ757" s="32">
        <v>721</v>
      </c>
      <c r="CA757" s="32">
        <v>856.96124267599998</v>
      </c>
      <c r="CB757" s="32">
        <v>235.86956787099999</v>
      </c>
      <c r="CC757" s="32">
        <v>46.191108704000001</v>
      </c>
      <c r="CD757" s="32">
        <v>267.16659545900001</v>
      </c>
      <c r="CE757" s="32">
        <v>437.93490600600001</v>
      </c>
      <c r="CF757" s="32">
        <v>5655.1147460940001</v>
      </c>
      <c r="CG757" s="32">
        <v>4027.91796875</v>
      </c>
      <c r="CH757" s="32">
        <v>8.9075317379999994</v>
      </c>
      <c r="CI757" s="32">
        <v>2317.2241210940001</v>
      </c>
      <c r="CJ757" s="32">
        <v>538.13806152300003</v>
      </c>
      <c r="CK757" s="32">
        <v>84.428413391000007</v>
      </c>
      <c r="CL757" s="32">
        <v>446.93875122100002</v>
      </c>
      <c r="CM757" s="32">
        <v>158.734619141</v>
      </c>
      <c r="CN757" s="32">
        <v>891.65698242200006</v>
      </c>
      <c r="CO757" s="32">
        <v>909.336425781</v>
      </c>
      <c r="CP757" s="32">
        <v>866.56329345699999</v>
      </c>
      <c r="CQ757" s="32">
        <v>4096.0087890619998</v>
      </c>
      <c r="CR757" s="32">
        <v>4202.5903320309999</v>
      </c>
      <c r="CS757" s="32">
        <v>1592.4519042970001</v>
      </c>
      <c r="CT757" s="32">
        <v>623.79998779300001</v>
      </c>
      <c r="CU757" s="32">
        <v>7126.099609375</v>
      </c>
      <c r="CV757" s="32">
        <v>223.32731628400001</v>
      </c>
      <c r="CW757" s="32">
        <v>251.28285217300001</v>
      </c>
      <c r="CX757" s="32">
        <v>1093.8889160159999</v>
      </c>
      <c r="CZ757" s="32">
        <v>1308.5555419919999</v>
      </c>
      <c r="DA757" s="32">
        <v>1558.9741210940001</v>
      </c>
      <c r="DB757" s="32">
        <v>122.383934021</v>
      </c>
      <c r="DC757" s="34">
        <v>2614</v>
      </c>
      <c r="DD757" s="32">
        <v>2822.7192382809999</v>
      </c>
      <c r="DE757" s="32">
        <v>572.28582763700001</v>
      </c>
      <c r="DG757" s="32">
        <v>0.810000002</v>
      </c>
      <c r="DI757" s="32">
        <v>74.222114563000005</v>
      </c>
      <c r="DJ757" s="32">
        <v>378.5</v>
      </c>
      <c r="DK757" s="32">
        <v>210.58766174300001</v>
      </c>
      <c r="DL757" s="32">
        <v>10451.665039062</v>
      </c>
      <c r="DM757" s="32">
        <v>1141.525390625</v>
      </c>
      <c r="DN757" s="32">
        <v>2559.2248535160002</v>
      </c>
      <c r="DO757" s="32">
        <v>378.5</v>
      </c>
      <c r="DP757" s="32">
        <v>308.7</v>
      </c>
      <c r="DQ757" s="34">
        <v>1198</v>
      </c>
      <c r="DS757" s="32">
        <v>19.72</v>
      </c>
      <c r="DT757" s="32">
        <v>766.29718017599998</v>
      </c>
      <c r="DU757" s="32">
        <v>103.5</v>
      </c>
      <c r="DV757" s="32">
        <v>3700.3122558589998</v>
      </c>
      <c r="DW757" s="32">
        <v>1222.4692382809999</v>
      </c>
      <c r="DX757" s="32">
        <v>263.89999999999998</v>
      </c>
      <c r="DY757" s="32">
        <v>332.69210815399998</v>
      </c>
      <c r="EA757">
        <v>8.8780000000000001</v>
      </c>
      <c r="EB757" s="32">
        <v>499.07260131800001</v>
      </c>
      <c r="EC757" s="32">
        <v>566.20001220699999</v>
      </c>
    </row>
    <row r="758" spans="1:133">
      <c r="A758" s="33">
        <v>44924</v>
      </c>
      <c r="B758" s="32">
        <v>629.35900878899997</v>
      </c>
      <c r="C758" s="32">
        <v>6697.19921875</v>
      </c>
      <c r="D758" s="32">
        <v>1551.8771972659999</v>
      </c>
      <c r="E758" s="32">
        <v>2793.8132324220001</v>
      </c>
      <c r="F758" s="32">
        <v>750.81799316399997</v>
      </c>
      <c r="G758" s="32">
        <v>2691.6452636720001</v>
      </c>
      <c r="H758" s="32">
        <v>397.8074646</v>
      </c>
      <c r="I758" s="32">
        <v>124.107124329</v>
      </c>
      <c r="J758" s="32">
        <v>2318.1020507809999</v>
      </c>
      <c r="K758" s="32">
        <v>1611.1551513669999</v>
      </c>
      <c r="L758" s="32">
        <v>11341.590820312</v>
      </c>
      <c r="M758" s="32">
        <v>463.99697875999999</v>
      </c>
      <c r="N758" s="32">
        <v>234.50457763700001</v>
      </c>
      <c r="O758" s="32">
        <v>819.80303955099998</v>
      </c>
      <c r="P758" s="32">
        <v>885.12213134800004</v>
      </c>
      <c r="Q758" s="32">
        <v>104.176513672</v>
      </c>
      <c r="R758" s="32">
        <v>773.48547363299997</v>
      </c>
      <c r="S758" s="32">
        <v>1110.1547851559999</v>
      </c>
      <c r="T758" s="32">
        <v>103.649986267</v>
      </c>
      <c r="U758" s="32">
        <v>4691.3198242190001</v>
      </c>
      <c r="V758" s="32">
        <v>2019.6483154299999</v>
      </c>
      <c r="W758" s="32">
        <v>1336.378295898</v>
      </c>
      <c r="X758" s="32">
        <v>96.444084167</v>
      </c>
      <c r="Y758" s="32">
        <v>187.79776000999999</v>
      </c>
      <c r="Z758" s="32">
        <v>3675.64453125</v>
      </c>
      <c r="AA758" s="32">
        <v>321.48739624000001</v>
      </c>
      <c r="AB758" s="32">
        <v>952.04309081999997</v>
      </c>
      <c r="AC758" s="32">
        <v>5741.5830078119998</v>
      </c>
      <c r="AD758" s="32">
        <v>2776.8854980470001</v>
      </c>
      <c r="AE758" s="32">
        <v>1691.3536376950001</v>
      </c>
      <c r="AF758" s="32">
        <v>281.12625122100002</v>
      </c>
      <c r="AG758" s="32">
        <v>1903.9929199220001</v>
      </c>
      <c r="AH758" s="32">
        <v>527.23522949200003</v>
      </c>
      <c r="AI758" s="32">
        <v>446.04006958000002</v>
      </c>
      <c r="AJ758" s="32">
        <v>1328.9538574220001</v>
      </c>
      <c r="AK758" s="32">
        <v>3666.7360839839998</v>
      </c>
      <c r="AL758" s="32">
        <v>619.35406494100005</v>
      </c>
      <c r="AM758" s="32">
        <v>1006.0695800779999</v>
      </c>
      <c r="AN758" s="32">
        <v>2837.3559570309999</v>
      </c>
      <c r="AO758" s="32">
        <v>326.798339844</v>
      </c>
      <c r="AP758" s="32">
        <v>2606.50390625</v>
      </c>
      <c r="AQ758" s="32">
        <v>1100.4995117190001</v>
      </c>
      <c r="AR758" s="32">
        <v>2072.5737304690001</v>
      </c>
      <c r="AS758" s="32">
        <v>2856.0632324220001</v>
      </c>
      <c r="AT758" s="32">
        <v>2051.41015625</v>
      </c>
      <c r="AU758" s="32">
        <v>909.46453857400002</v>
      </c>
      <c r="AV758" s="32">
        <v>189.322555542</v>
      </c>
      <c r="AW758" s="32">
        <v>1443.3192138669999</v>
      </c>
      <c r="AX758" s="32">
        <v>626.90979003899997</v>
      </c>
      <c r="AY758" s="32">
        <v>677.71374511700003</v>
      </c>
      <c r="AZ758" s="32">
        <v>480.19628906200001</v>
      </c>
      <c r="BA758" s="32">
        <v>123.132888794</v>
      </c>
      <c r="BB758" s="32">
        <v>1591.9735107419999</v>
      </c>
      <c r="BC758" s="32">
        <v>3252.4909667970001</v>
      </c>
      <c r="BD758" s="32">
        <v>2126.2504882809999</v>
      </c>
      <c r="BE758" s="32">
        <v>517.83129882799994</v>
      </c>
      <c r="BF758" s="32">
        <v>524.23205566399997</v>
      </c>
      <c r="BG758" s="32">
        <v>218.886962891</v>
      </c>
      <c r="BH758" s="32">
        <v>502.03039550800003</v>
      </c>
      <c r="BI758" s="32">
        <v>11420</v>
      </c>
      <c r="BJ758" s="32">
        <v>4766.501953125</v>
      </c>
      <c r="BK758" s="32">
        <v>115.059425354</v>
      </c>
      <c r="BL758" s="32">
        <v>1538.0330810549999</v>
      </c>
      <c r="BM758" s="32">
        <v>3298.6555175779999</v>
      </c>
      <c r="BN758" s="32">
        <v>941.33880615199996</v>
      </c>
      <c r="BO758" s="32">
        <v>3300.6022949220001</v>
      </c>
      <c r="BP758" s="32">
        <v>10756.328125</v>
      </c>
      <c r="BQ758" s="32">
        <v>1253.660522461</v>
      </c>
      <c r="BR758" s="32">
        <v>5828.2241210940001</v>
      </c>
      <c r="BS758" s="32">
        <v>2101.0656738279999</v>
      </c>
      <c r="BT758" s="32">
        <v>1805.7133789059999</v>
      </c>
      <c r="BU758" s="32">
        <v>92.449996948000006</v>
      </c>
      <c r="BV758" s="32">
        <v>1080.613891602</v>
      </c>
      <c r="BW758" s="32">
        <v>411.61520385699998</v>
      </c>
      <c r="BX758" s="32">
        <v>1725.2703857419999</v>
      </c>
      <c r="BY758" s="32">
        <v>715.72369384800004</v>
      </c>
      <c r="BZ758" s="32">
        <v>720.5</v>
      </c>
      <c r="CA758" s="32">
        <v>857.96026611299999</v>
      </c>
      <c r="CB758" s="32">
        <v>237.368087769</v>
      </c>
      <c r="CC758" s="32">
        <v>46.176124573000003</v>
      </c>
      <c r="CD758" s="32">
        <v>267.56610107400002</v>
      </c>
      <c r="CE758" s="32">
        <v>444.92745971699998</v>
      </c>
      <c r="CF758" s="32">
        <v>5749.0668945309999</v>
      </c>
      <c r="CG758" s="32">
        <v>4057.9025878910002</v>
      </c>
      <c r="CH758" s="32">
        <v>8.8266353609999992</v>
      </c>
      <c r="CI758" s="32">
        <v>2316.7314453119998</v>
      </c>
      <c r="CJ758" s="32">
        <v>536.79199218799999</v>
      </c>
      <c r="CK758" s="32">
        <v>85.078094481999997</v>
      </c>
      <c r="CL758" s="32">
        <v>446.04006958000002</v>
      </c>
      <c r="CM758" s="32">
        <v>159.19418335</v>
      </c>
      <c r="CN758" s="32">
        <v>902.65252685500002</v>
      </c>
      <c r="CO758" s="32">
        <v>915.33215331999997</v>
      </c>
      <c r="CP758" s="32">
        <v>861.56579589800003</v>
      </c>
      <c r="CQ758" s="32">
        <v>4161.9609375</v>
      </c>
      <c r="CR758" s="32">
        <v>4199.091796875</v>
      </c>
      <c r="CS758" s="32">
        <v>1591.552368164</v>
      </c>
      <c r="CT758" s="32">
        <v>633.40002441399997</v>
      </c>
      <c r="CU758" s="32">
        <v>7210.0776367190001</v>
      </c>
      <c r="CV758" s="32">
        <v>224.12669372600001</v>
      </c>
      <c r="CW758" s="32">
        <v>252.08152770999999</v>
      </c>
      <c r="CX758" s="32">
        <v>1092.4060058590001</v>
      </c>
      <c r="CZ758" s="32">
        <v>1316.5529785159999</v>
      </c>
      <c r="DA758" s="32">
        <v>1573.9641113279999</v>
      </c>
      <c r="DB758" s="32">
        <v>124.28368377699999</v>
      </c>
      <c r="DC758" s="34">
        <v>2656</v>
      </c>
      <c r="DD758" s="32">
        <v>2828.7165527339998</v>
      </c>
      <c r="DE758" s="32">
        <v>574.68457031200001</v>
      </c>
      <c r="DG758" s="32">
        <v>0.810000002</v>
      </c>
      <c r="DI758" s="32">
        <v>75.580322265999996</v>
      </c>
      <c r="DJ758" s="32">
        <v>372</v>
      </c>
      <c r="DK758" s="32">
        <v>214.687408447</v>
      </c>
      <c r="DL758" s="32">
        <v>10491.65234375</v>
      </c>
      <c r="DM758" s="32">
        <v>1165.005493164</v>
      </c>
      <c r="DN758" s="32">
        <v>2574.2084960940001</v>
      </c>
      <c r="DO758" s="32">
        <v>372</v>
      </c>
      <c r="DP758" s="32">
        <v>309</v>
      </c>
      <c r="DQ758" s="34">
        <v>1197</v>
      </c>
      <c r="DS758" s="32">
        <v>19.41</v>
      </c>
      <c r="DT758" s="32">
        <v>774.472167969</v>
      </c>
      <c r="DU758" s="32">
        <v>103.5</v>
      </c>
      <c r="DV758" s="32">
        <v>3690.3166503910002</v>
      </c>
      <c r="DW758" s="32">
        <v>1326.688842773</v>
      </c>
      <c r="DX758" s="32">
        <v>260</v>
      </c>
      <c r="DY758" s="32">
        <v>332.19226074199997</v>
      </c>
      <c r="EA758">
        <v>8.8989999999999991</v>
      </c>
      <c r="EB758" s="32">
        <v>499.07260131800001</v>
      </c>
      <c r="EC758" s="32">
        <v>585.59997558600003</v>
      </c>
    </row>
    <row r="759" spans="1:133">
      <c r="A759" s="33">
        <v>44925</v>
      </c>
      <c r="B759" s="32">
        <v>621.96423339800003</v>
      </c>
      <c r="C759" s="32">
        <v>6601.2397460940001</v>
      </c>
      <c r="D759" s="32">
        <v>1544.8801269529999</v>
      </c>
      <c r="E759" s="32">
        <v>2757.8286132809999</v>
      </c>
      <c r="F759" s="32">
        <v>745.22076416000004</v>
      </c>
      <c r="G759" s="32">
        <v>2648.6831054690001</v>
      </c>
      <c r="H759" s="32">
        <v>394.611419678</v>
      </c>
      <c r="I759" s="32">
        <v>121.844184875</v>
      </c>
      <c r="J759" s="32">
        <v>2287.1142578119998</v>
      </c>
      <c r="K759" s="32">
        <v>1597.6622314450001</v>
      </c>
      <c r="L759" s="32">
        <v>11211.666015625</v>
      </c>
      <c r="M759" s="32">
        <v>461.224517822</v>
      </c>
      <c r="N759" s="32">
        <v>232.50538635300001</v>
      </c>
      <c r="O759" s="32">
        <v>819.40344238299997</v>
      </c>
      <c r="P759" s="32">
        <v>901.51690673799999</v>
      </c>
      <c r="Q759" s="32">
        <v>102.25579071</v>
      </c>
      <c r="R759" s="32">
        <v>763.09240722699997</v>
      </c>
      <c r="S759" s="32">
        <v>1094.1667480470001</v>
      </c>
      <c r="T759" s="32">
        <v>101.50309753400001</v>
      </c>
      <c r="U759" s="32">
        <v>4605.455078125</v>
      </c>
      <c r="V759" s="32">
        <v>1973.65625</v>
      </c>
      <c r="W759" s="32">
        <v>1340.8762207029999</v>
      </c>
      <c r="X759" s="32">
        <v>96.464065551999994</v>
      </c>
      <c r="Y759" s="32">
        <v>187.498321533</v>
      </c>
      <c r="Z759" s="32">
        <v>3610.5720214839998</v>
      </c>
      <c r="AA759" s="32">
        <v>321.18771362299998</v>
      </c>
      <c r="AB759" s="32">
        <v>944.84356689499998</v>
      </c>
      <c r="AC759" s="32">
        <v>5749.5776367190001</v>
      </c>
      <c r="AD759" s="32">
        <v>2750.9084472660002</v>
      </c>
      <c r="AE759" s="32">
        <v>1668.3624267580001</v>
      </c>
      <c r="AF759" s="32">
        <v>282.17517089799998</v>
      </c>
      <c r="AG759" s="32">
        <v>1888.7254638669999</v>
      </c>
      <c r="AH759" s="32">
        <v>515.43884277300003</v>
      </c>
      <c r="AI759" s="32">
        <v>442.14578247100002</v>
      </c>
      <c r="AJ759" s="32">
        <v>1320.9571533200001</v>
      </c>
      <c r="AK759" s="32">
        <v>3648.7424316410002</v>
      </c>
      <c r="AL759" s="32">
        <v>619.35406494100005</v>
      </c>
      <c r="AM759" s="32">
        <v>990.48406982400002</v>
      </c>
      <c r="AN759" s="32">
        <v>2837.3559570309999</v>
      </c>
      <c r="AO759" s="32">
        <v>327.24819946299999</v>
      </c>
      <c r="AP759" s="32">
        <v>2568.5256347660002</v>
      </c>
      <c r="AQ759" s="32">
        <v>1094.1915283200001</v>
      </c>
      <c r="AR759" s="32">
        <v>2067.5815429690001</v>
      </c>
      <c r="AS759" s="32">
        <v>2812.0776367190001</v>
      </c>
      <c r="AT759" s="32">
        <v>2028.4278564450001</v>
      </c>
      <c r="AU759" s="32">
        <v>894.97302246100003</v>
      </c>
      <c r="AV759" s="32">
        <v>188.92324829099999</v>
      </c>
      <c r="AW759" s="32">
        <v>1436.3253173830001</v>
      </c>
      <c r="AX759" s="32">
        <v>620.51892089800003</v>
      </c>
      <c r="AY759" s="32">
        <v>679.21313476600005</v>
      </c>
      <c r="AZ759" s="32">
        <v>474.35299682599998</v>
      </c>
      <c r="BA759" s="32">
        <v>126.132476807</v>
      </c>
      <c r="BB759" s="32">
        <v>1575.4790039059999</v>
      </c>
      <c r="BC759" s="32">
        <v>3234.501953125</v>
      </c>
      <c r="BD759" s="32">
        <v>2136.2468261720001</v>
      </c>
      <c r="BE759" s="32">
        <v>507.83453369099999</v>
      </c>
      <c r="BF759" s="32">
        <v>511.23617553700001</v>
      </c>
      <c r="BG759" s="32">
        <v>217.48832702600001</v>
      </c>
      <c r="BH759" s="32">
        <v>498.75241088899998</v>
      </c>
      <c r="BI759" s="32">
        <v>11290</v>
      </c>
      <c r="BJ759" s="32">
        <v>4742.5092773440001</v>
      </c>
      <c r="BK759" s="32">
        <v>111.91328430199999</v>
      </c>
      <c r="BL759" s="32">
        <v>1523.4418945309999</v>
      </c>
      <c r="BM759" s="32">
        <v>3275.6960449220001</v>
      </c>
      <c r="BN759" s="32">
        <v>938.74017333999996</v>
      </c>
      <c r="BO759" s="32">
        <v>3296.60546875</v>
      </c>
      <c r="BP759" s="32">
        <v>10611.377929688</v>
      </c>
      <c r="BQ759" s="32">
        <v>1215.701171875</v>
      </c>
      <c r="BR759" s="32">
        <v>5792.259765625</v>
      </c>
      <c r="BS759" s="32">
        <v>2125.0437011720001</v>
      </c>
      <c r="BT759" s="32">
        <v>1846.4226074220001</v>
      </c>
      <c r="BU759" s="32">
        <v>93.199996948000006</v>
      </c>
      <c r="BV759" s="32">
        <v>1084.5236816409999</v>
      </c>
      <c r="BW759" s="32">
        <v>410.51727294900002</v>
      </c>
      <c r="BX759" s="32">
        <v>1710.2854003909999</v>
      </c>
      <c r="BY759" s="32">
        <v>722.72290039100005</v>
      </c>
      <c r="BZ759" s="32">
        <v>710</v>
      </c>
      <c r="CA759" s="32">
        <v>855.362792969</v>
      </c>
      <c r="CB759" s="32">
        <v>235.86956787099999</v>
      </c>
      <c r="CC759" s="32">
        <v>45.361984253000003</v>
      </c>
      <c r="CD759" s="32">
        <v>264.86950683600003</v>
      </c>
      <c r="CE759" s="32">
        <v>435.53741455099998</v>
      </c>
      <c r="CF759" s="32">
        <v>5803.0390625</v>
      </c>
      <c r="CG759" s="32">
        <v>4031.916015625</v>
      </c>
      <c r="CH759" s="32">
        <v>8.5390062330000003</v>
      </c>
      <c r="CI759" s="32">
        <v>2293.5595703119998</v>
      </c>
      <c r="CJ759" s="32">
        <v>531.11932373000002</v>
      </c>
      <c r="CK759" s="32">
        <v>84.198524474999999</v>
      </c>
      <c r="CL759" s="32">
        <v>442.14578247100002</v>
      </c>
      <c r="CM759" s="32">
        <v>158.37495422399999</v>
      </c>
      <c r="CN759" s="32">
        <v>903.65234375</v>
      </c>
      <c r="CO759" s="32">
        <v>909.336425781</v>
      </c>
      <c r="CP759" s="32">
        <v>855.568847656</v>
      </c>
      <c r="CQ759" s="32">
        <v>4077.0227050779999</v>
      </c>
      <c r="CR759" s="32">
        <v>4179.1064453119998</v>
      </c>
      <c r="CS759" s="32">
        <v>1576.2575683590001</v>
      </c>
      <c r="CT759" s="32">
        <v>616.79998779300001</v>
      </c>
      <c r="CU759" s="32">
        <v>7134.0986328119998</v>
      </c>
      <c r="CV759" s="32">
        <v>224.026779175</v>
      </c>
      <c r="CW759" s="32">
        <v>249.086502075</v>
      </c>
      <c r="CX759" s="32">
        <v>1077.082641602</v>
      </c>
      <c r="CZ759" s="32">
        <v>1287.5627441409999</v>
      </c>
      <c r="DA759" s="32">
        <v>1550.9793701169999</v>
      </c>
      <c r="DB759" s="32">
        <v>123.283813477</v>
      </c>
      <c r="DC759" s="34">
        <v>2716</v>
      </c>
      <c r="DD759" s="32">
        <v>2774.7414550779999</v>
      </c>
      <c r="DE759" s="32">
        <v>561.29199218799999</v>
      </c>
      <c r="DG759" s="32">
        <v>0.810000002</v>
      </c>
      <c r="DI759" s="32">
        <v>75.061019896999994</v>
      </c>
      <c r="DJ759" s="32">
        <v>374.5</v>
      </c>
      <c r="DK759" s="32">
        <v>212.98750305199999</v>
      </c>
      <c r="DL759" s="32">
        <v>10436.66796875</v>
      </c>
      <c r="DM759" s="32">
        <v>1147.0207519529999</v>
      </c>
      <c r="DN759" s="32">
        <v>2567.2160644529999</v>
      </c>
      <c r="DO759" s="32">
        <v>374.5</v>
      </c>
      <c r="DP759" s="32">
        <v>311.89999999999998</v>
      </c>
      <c r="DQ759" s="34">
        <v>1197</v>
      </c>
      <c r="DS759" s="32">
        <v>19.989999999999998</v>
      </c>
      <c r="DT759" s="32">
        <v>764.576171875</v>
      </c>
      <c r="DU759" s="32">
        <v>103.5</v>
      </c>
      <c r="DV759" s="32">
        <v>3666.3276367190001</v>
      </c>
      <c r="DW759" s="32">
        <v>1281.6208496090001</v>
      </c>
      <c r="DX759" s="32">
        <v>269.8</v>
      </c>
      <c r="DY759" s="32">
        <v>324.49478149399999</v>
      </c>
      <c r="EA759">
        <v>8.8320000000000007</v>
      </c>
      <c r="EB759" s="32">
        <v>499.07260131800001</v>
      </c>
      <c r="EC759" s="32">
        <v>579.40002441399997</v>
      </c>
    </row>
    <row r="760" spans="1:133">
      <c r="A760" s="33">
        <v>44929</v>
      </c>
      <c r="B760" s="32">
        <v>639.75177001999998</v>
      </c>
      <c r="C760" s="32">
        <v>6627.228515625</v>
      </c>
      <c r="D760" s="32">
        <v>1561.3735351559999</v>
      </c>
      <c r="E760" s="32">
        <v>2796.8120117190001</v>
      </c>
      <c r="F760" s="32">
        <v>743.22186279300001</v>
      </c>
      <c r="G760" s="32">
        <v>2671.6628417970001</v>
      </c>
      <c r="H760" s="32">
        <v>407.69519043000003</v>
      </c>
      <c r="I760" s="32">
        <v>126.78328704800001</v>
      </c>
      <c r="J760" s="32">
        <v>2306.1066894529999</v>
      </c>
      <c r="K760" s="32">
        <v>1597.6622314450001</v>
      </c>
      <c r="L760" s="32">
        <v>11527.486328125</v>
      </c>
      <c r="M760" s="32">
        <v>473.924560547</v>
      </c>
      <c r="N760" s="32">
        <v>232.70529174800001</v>
      </c>
      <c r="O760" s="32">
        <v>833.78948974599996</v>
      </c>
      <c r="P760" s="32">
        <v>901.31695556600005</v>
      </c>
      <c r="Q760" s="32">
        <v>104.542366028</v>
      </c>
      <c r="R760" s="32">
        <v>784.47814941399997</v>
      </c>
      <c r="S760" s="32">
        <v>1109.654907227</v>
      </c>
      <c r="T760" s="32">
        <v>104.49875640899999</v>
      </c>
      <c r="U760" s="32">
        <v>4683.513671875</v>
      </c>
      <c r="V760" s="32">
        <v>2029.646484375</v>
      </c>
      <c r="W760" s="32">
        <v>1339.376953125</v>
      </c>
      <c r="X760" s="32">
        <v>91.886726378999995</v>
      </c>
      <c r="Y760" s="32">
        <v>189.09532165499999</v>
      </c>
      <c r="Z760" s="32">
        <v>3716.7932128910002</v>
      </c>
      <c r="AA760" s="32">
        <v>327.08197021500001</v>
      </c>
      <c r="AB760" s="32">
        <v>946.35925293000003</v>
      </c>
      <c r="AC760" s="32">
        <v>5801.537109375</v>
      </c>
      <c r="AD760" s="32">
        <v>2810.0288085940001</v>
      </c>
      <c r="AE760" s="32">
        <v>1658.3663330080001</v>
      </c>
      <c r="AF760" s="32">
        <v>286.056396484</v>
      </c>
      <c r="AG760" s="32">
        <v>1920.737670898</v>
      </c>
      <c r="AH760" s="32">
        <v>520.23748779300001</v>
      </c>
      <c r="AI760" s="32">
        <v>448.23678588899998</v>
      </c>
      <c r="AJ760" s="32">
        <v>1349.9451904299999</v>
      </c>
      <c r="AK760" s="32">
        <v>3611.2553710940001</v>
      </c>
      <c r="AL760" s="32">
        <v>626.15136718799999</v>
      </c>
      <c r="AM760" s="32">
        <v>1004.570983887</v>
      </c>
      <c r="AN760" s="32">
        <v>2842.22265625</v>
      </c>
      <c r="AO760" s="32">
        <v>322.89953613300003</v>
      </c>
      <c r="AP760" s="32">
        <v>2674.46484375</v>
      </c>
      <c r="AQ760" s="32">
        <v>1142.229125977</v>
      </c>
      <c r="AR760" s="32">
        <v>2086.5502929690001</v>
      </c>
      <c r="AS760" s="32">
        <v>2823.07421875</v>
      </c>
      <c r="AT760" s="32">
        <v>2065.3991699220001</v>
      </c>
      <c r="AU760" s="32">
        <v>902.96832275400004</v>
      </c>
      <c r="AV760" s="32">
        <v>187.525665283</v>
      </c>
      <c r="AW760" s="32">
        <v>1449.7136230470001</v>
      </c>
      <c r="AX760" s="32">
        <v>640.09106445299994</v>
      </c>
      <c r="AY760" s="32">
        <v>667.71795654300001</v>
      </c>
      <c r="AZ760" s="32">
        <v>482.79324340800002</v>
      </c>
      <c r="BA760" s="32">
        <v>129.68197631800001</v>
      </c>
      <c r="BB760" s="32">
        <v>1626.4621582029999</v>
      </c>
      <c r="BC760" s="32">
        <v>3264.9831542970001</v>
      </c>
      <c r="BD760" s="32">
        <v>2162.2377929690001</v>
      </c>
      <c r="BE760" s="32">
        <v>521.03021240199996</v>
      </c>
      <c r="BF760" s="32">
        <v>522.63256835899995</v>
      </c>
      <c r="BG760" s="32">
        <v>224.68130493199999</v>
      </c>
      <c r="BH760" s="32">
        <v>504.98068237299998</v>
      </c>
      <c r="BI760" s="32">
        <v>11450</v>
      </c>
      <c r="BJ760" s="32">
        <v>4830.4814453119998</v>
      </c>
      <c r="BK760" s="32">
        <v>114.659927368</v>
      </c>
      <c r="BL760" s="32">
        <v>1532.0886230470001</v>
      </c>
      <c r="BM760" s="32">
        <v>3336.5883789059999</v>
      </c>
      <c r="BN760" s="32">
        <v>944.53729248000002</v>
      </c>
      <c r="BO760" s="32">
        <v>3404.0275878910002</v>
      </c>
      <c r="BP760" s="32">
        <v>10711.344726562</v>
      </c>
      <c r="BQ760" s="32">
        <v>1271.1418457029999</v>
      </c>
      <c r="BR760" s="32">
        <v>5833.2192382809999</v>
      </c>
      <c r="BS760" s="32">
        <v>2117.0510253910002</v>
      </c>
      <c r="BT760" s="32">
        <v>1814.1359863279999</v>
      </c>
      <c r="BU760" s="32">
        <v>98.910003661999994</v>
      </c>
      <c r="BV760" s="32">
        <v>1097.231079102</v>
      </c>
      <c r="BW760" s="32">
        <v>423.39276123000002</v>
      </c>
      <c r="BX760" s="32">
        <v>1661.8338623049999</v>
      </c>
      <c r="BY760" s="32">
        <v>716.52362060500002</v>
      </c>
      <c r="BZ760" s="32">
        <v>720</v>
      </c>
      <c r="CA760" s="32">
        <v>863.15515136700003</v>
      </c>
      <c r="CB760" s="32">
        <v>239.26622009299999</v>
      </c>
      <c r="CC760" s="32">
        <v>47.080173492</v>
      </c>
      <c r="CD760" s="32">
        <v>270.76211547899999</v>
      </c>
      <c r="CE760" s="32">
        <v>443.12942504900002</v>
      </c>
      <c r="CF760" s="32">
        <v>5952.9624023440001</v>
      </c>
      <c r="CG760" s="32">
        <v>4088.88671875</v>
      </c>
      <c r="CH760" s="32">
        <v>8.9165201189999994</v>
      </c>
      <c r="CI760" s="32">
        <v>2333.9875488279999</v>
      </c>
      <c r="CJ760" s="32">
        <v>523.42755126999998</v>
      </c>
      <c r="CK760" s="32">
        <v>85.867706299000005</v>
      </c>
      <c r="CL760" s="32">
        <v>448.23678588899998</v>
      </c>
      <c r="CM760" s="32">
        <v>163.45030212399999</v>
      </c>
      <c r="CN760" s="32">
        <v>910.64959716800001</v>
      </c>
      <c r="CO760" s="32">
        <v>923.82592773399995</v>
      </c>
      <c r="CP760" s="32">
        <v>861.76574706999997</v>
      </c>
      <c r="CQ760" s="32">
        <v>4135.9794921880002</v>
      </c>
      <c r="CR760" s="32">
        <v>4190.5986328119998</v>
      </c>
      <c r="CS760" s="32">
        <v>1600.549194336</v>
      </c>
      <c r="CT760" s="32">
        <v>648.59997558600003</v>
      </c>
      <c r="CU760" s="32">
        <v>7144.095703125</v>
      </c>
      <c r="CV760" s="32">
        <v>228.82305908199999</v>
      </c>
      <c r="CW760" s="32">
        <v>251.682174683</v>
      </c>
      <c r="CX760" s="32">
        <v>1085.9799804690001</v>
      </c>
      <c r="CZ760" s="32">
        <v>1303.557250977</v>
      </c>
      <c r="DA760" s="32">
        <v>1619.933959961</v>
      </c>
      <c r="DB760" s="32">
        <v>126.633377075</v>
      </c>
      <c r="DC760" s="34">
        <v>2610</v>
      </c>
      <c r="DD760" s="32">
        <v>2818.7211914059999</v>
      </c>
      <c r="DE760" s="32">
        <v>581.68078613299997</v>
      </c>
      <c r="DG760" s="32">
        <v>0.810000002</v>
      </c>
      <c r="DI760" s="32">
        <v>77.318031310999999</v>
      </c>
      <c r="DJ760" s="32">
        <v>375</v>
      </c>
      <c r="DK760" s="32">
        <v>217.087280273</v>
      </c>
      <c r="DL760" s="32">
        <v>10646.6015625</v>
      </c>
      <c r="DM760" s="32">
        <v>1169.001953125</v>
      </c>
      <c r="DN760" s="32">
        <v>2568.7145996089998</v>
      </c>
      <c r="DO760" s="32">
        <v>375</v>
      </c>
      <c r="DP760" s="32">
        <v>307.2</v>
      </c>
      <c r="DQ760" s="34">
        <v>1198</v>
      </c>
      <c r="DS760" s="32">
        <v>20.13</v>
      </c>
      <c r="DT760" s="32">
        <v>780.49578857400002</v>
      </c>
      <c r="DU760" s="32">
        <v>103.5</v>
      </c>
      <c r="DV760" s="32">
        <v>3648.3359375</v>
      </c>
      <c r="DW760" s="32">
        <v>1196.1795654299999</v>
      </c>
      <c r="DX760" s="32">
        <v>262.10000000000002</v>
      </c>
      <c r="DY760" s="32">
        <v>329.89300537100002</v>
      </c>
      <c r="EA760">
        <v>9.1630000000000003</v>
      </c>
      <c r="EB760" s="32">
        <v>499.07260131800001</v>
      </c>
      <c r="EC760" s="32">
        <v>592</v>
      </c>
    </row>
    <row r="761" spans="1:133">
      <c r="A761" s="33">
        <v>44930</v>
      </c>
      <c r="B761" s="32">
        <v>659.93768310500002</v>
      </c>
      <c r="C761" s="32">
        <v>6735.1831054690001</v>
      </c>
      <c r="D761" s="32">
        <v>1553.376586914</v>
      </c>
      <c r="E761" s="32">
        <v>2858.7858886720001</v>
      </c>
      <c r="F761" s="32">
        <v>754.01635742200006</v>
      </c>
      <c r="G761" s="32">
        <v>2768.578125</v>
      </c>
      <c r="H761" s="32">
        <v>412.28952026399998</v>
      </c>
      <c r="I761" s="32">
        <v>132.371749878</v>
      </c>
      <c r="J761" s="32">
        <v>2364.0842285160002</v>
      </c>
      <c r="K761" s="32">
        <v>1618.1514892580001</v>
      </c>
      <c r="L761" s="32">
        <v>11595.446289062</v>
      </c>
      <c r="M761" s="32">
        <v>486.087890625</v>
      </c>
      <c r="N761" s="32">
        <v>236.90359497099999</v>
      </c>
      <c r="O761" s="32">
        <v>853.57019043000003</v>
      </c>
      <c r="P761" s="32">
        <v>967.09637451200001</v>
      </c>
      <c r="Q761" s="32">
        <v>108.566741943</v>
      </c>
      <c r="R761" s="32">
        <v>801.66668701200001</v>
      </c>
      <c r="S761" s="32">
        <v>1127.6414794919999</v>
      </c>
      <c r="T761" s="32">
        <v>107.843917847</v>
      </c>
      <c r="U761" s="32">
        <v>4790.8442382809999</v>
      </c>
      <c r="V761" s="32">
        <v>2075.6384277339998</v>
      </c>
      <c r="W761" s="32">
        <v>1348.872436523</v>
      </c>
      <c r="X761" s="32">
        <v>89.548088074000006</v>
      </c>
      <c r="Y761" s="32">
        <v>192.68858337399999</v>
      </c>
      <c r="Z761" s="32">
        <v>3822.0578613279999</v>
      </c>
      <c r="AA761" s="32">
        <v>340.36907959000001</v>
      </c>
      <c r="AB761" s="32">
        <v>975.25201416000004</v>
      </c>
      <c r="AC761" s="32">
        <v>5755.5727539059999</v>
      </c>
      <c r="AD761" s="32">
        <v>2921.1044921880002</v>
      </c>
      <c r="AE761" s="32">
        <v>1665.3635253909999</v>
      </c>
      <c r="AF761" s="32">
        <v>290.88180541999998</v>
      </c>
      <c r="AG761" s="32">
        <v>1907.932983398</v>
      </c>
      <c r="AH761" s="32">
        <v>525.235839844</v>
      </c>
      <c r="AI761" s="32">
        <v>456.12512206999997</v>
      </c>
      <c r="AJ761" s="32">
        <v>1378.4334716799999</v>
      </c>
      <c r="AK761" s="32">
        <v>3657.2397460940001</v>
      </c>
      <c r="AL761" s="32">
        <v>636.74719238299997</v>
      </c>
      <c r="AM761" s="32">
        <v>1038.0399169919999</v>
      </c>
      <c r="AN761" s="32">
        <v>2847.0893554690001</v>
      </c>
      <c r="AO761" s="32">
        <v>322.44967651399998</v>
      </c>
      <c r="AP761" s="32">
        <v>2700.4497070309999</v>
      </c>
      <c r="AQ761" s="32">
        <v>1202.8828125</v>
      </c>
      <c r="AR761" s="32">
        <v>2101.5249023440001</v>
      </c>
      <c r="AS761" s="32">
        <v>2891.0517578119998</v>
      </c>
      <c r="AT761" s="32">
        <v>2180.3100585940001</v>
      </c>
      <c r="AU761" s="32">
        <v>922.956542969</v>
      </c>
      <c r="AV761" s="32">
        <v>191.46885681200001</v>
      </c>
      <c r="AW761" s="32">
        <v>1446.5164794919999</v>
      </c>
      <c r="AX761" s="32">
        <v>655.66894531200001</v>
      </c>
      <c r="AY761" s="32">
        <v>682.71160888700001</v>
      </c>
      <c r="AZ761" s="32">
        <v>465.31335449199997</v>
      </c>
      <c r="BA761" s="32">
        <v>135.23121643100001</v>
      </c>
      <c r="BB761" s="32">
        <v>1671.9470214840001</v>
      </c>
      <c r="BC761" s="32">
        <v>3178.037109375</v>
      </c>
      <c r="BD761" s="32">
        <v>2222.2165527339998</v>
      </c>
      <c r="BE761" s="32">
        <v>530.42712402300003</v>
      </c>
      <c r="BF761" s="32">
        <v>526.43127441399997</v>
      </c>
      <c r="BG761" s="32">
        <v>235.47080993700001</v>
      </c>
      <c r="BH761" s="32">
        <v>511.04495239300002</v>
      </c>
      <c r="BI761" s="32">
        <v>11885</v>
      </c>
      <c r="BJ761" s="32">
        <v>4891.4624023440001</v>
      </c>
      <c r="BK761" s="32">
        <v>120.45284271200001</v>
      </c>
      <c r="BL761" s="32">
        <v>1564.513671875</v>
      </c>
      <c r="BM761" s="32">
        <v>3343.5759277339998</v>
      </c>
      <c r="BN761" s="32">
        <v>953.93267822300004</v>
      </c>
      <c r="BO761" s="32">
        <v>3516.9450683589998</v>
      </c>
      <c r="BP761" s="32">
        <v>10821.306640625</v>
      </c>
      <c r="BQ761" s="32">
        <v>1314.5954589840001</v>
      </c>
      <c r="BR761" s="32">
        <v>5839.212890625</v>
      </c>
      <c r="BS761" s="32">
        <v>2151.01953125</v>
      </c>
      <c r="BT761" s="32">
        <v>1840.807617188</v>
      </c>
      <c r="BU761" s="32">
        <v>101.400001526</v>
      </c>
      <c r="BV761" s="32">
        <v>1119.224609375</v>
      </c>
      <c r="BW761" s="32">
        <v>444.35275268599997</v>
      </c>
      <c r="BX761" s="32">
        <v>1633.8620605470001</v>
      </c>
      <c r="BY761" s="32">
        <v>726.72253418000003</v>
      </c>
      <c r="BZ761" s="32">
        <v>736</v>
      </c>
      <c r="CA761" s="32">
        <v>867.95043945299994</v>
      </c>
      <c r="CB761" s="32">
        <v>247.05860900900001</v>
      </c>
      <c r="CC761" s="32">
        <v>47.394832610999998</v>
      </c>
      <c r="CD761" s="32">
        <v>274.25775146500001</v>
      </c>
      <c r="CE761" s="32">
        <v>449.422698975</v>
      </c>
      <c r="CF761" s="32">
        <v>6094.8896484380002</v>
      </c>
      <c r="CG761" s="32">
        <v>4202.8271484380002</v>
      </c>
      <c r="CH761" s="32">
        <v>9.2670679089999997</v>
      </c>
      <c r="CI761" s="32">
        <v>2253.1313476559999</v>
      </c>
      <c r="CJ761" s="32">
        <v>487.08370971699998</v>
      </c>
      <c r="CK761" s="32">
        <v>87.766769409000005</v>
      </c>
      <c r="CL761" s="32">
        <v>456.12512206999997</v>
      </c>
      <c r="CM761" s="32">
        <v>167.92619323700001</v>
      </c>
      <c r="CN761" s="32">
        <v>915.64782714800003</v>
      </c>
      <c r="CO761" s="32">
        <v>938.81500244100005</v>
      </c>
      <c r="CP761" s="32">
        <v>849.57183837900004</v>
      </c>
      <c r="CQ761" s="32">
        <v>4325.8403320309999</v>
      </c>
      <c r="CR761" s="32">
        <v>4224.0751953119998</v>
      </c>
      <c r="CS761" s="32">
        <v>1655.430297852</v>
      </c>
      <c r="CT761" s="32">
        <v>707.20001220699999</v>
      </c>
      <c r="CU761" s="32">
        <v>7172.087890625</v>
      </c>
      <c r="CV761" s="32">
        <v>234.818435669</v>
      </c>
      <c r="CW761" s="32">
        <v>256.37435913100001</v>
      </c>
      <c r="CX761" s="32">
        <v>1106.246459961</v>
      </c>
      <c r="CZ761" s="32">
        <v>1336.545898438</v>
      </c>
      <c r="DA761" s="32">
        <v>1604.9438476559999</v>
      </c>
      <c r="DB761" s="32">
        <v>131.63270568799999</v>
      </c>
      <c r="DC761" s="34">
        <v>2632</v>
      </c>
      <c r="DD761" s="32">
        <v>2842.7104492190001</v>
      </c>
      <c r="DE761" s="32">
        <v>600.27056884800004</v>
      </c>
      <c r="DG761" s="32">
        <v>0.810000002</v>
      </c>
      <c r="DI761" s="32">
        <v>78.756141662999994</v>
      </c>
      <c r="DJ761" s="32">
        <v>378.3</v>
      </c>
      <c r="DK761" s="32">
        <v>221.387008667</v>
      </c>
      <c r="DL761" s="32">
        <v>10896.521484375</v>
      </c>
      <c r="DM761" s="32">
        <v>1208.4682617190001</v>
      </c>
      <c r="DN761" s="32">
        <v>2582.69921875</v>
      </c>
      <c r="DO761" s="32">
        <v>378.3</v>
      </c>
      <c r="DP761" s="32">
        <v>290</v>
      </c>
      <c r="DQ761" s="34">
        <v>1198</v>
      </c>
      <c r="DS761" s="32">
        <v>21.4</v>
      </c>
      <c r="DT761" s="32">
        <v>812.76556396499996</v>
      </c>
      <c r="DU761" s="32">
        <v>103.5</v>
      </c>
      <c r="DV761" s="32">
        <v>3720.3029785160002</v>
      </c>
      <c r="DW761" s="32">
        <v>1103.226928711</v>
      </c>
      <c r="DX761" s="32">
        <v>266.10000000000002</v>
      </c>
      <c r="DY761" s="32">
        <v>354.58502197299998</v>
      </c>
      <c r="EA761">
        <v>9.36</v>
      </c>
      <c r="EB761" s="32">
        <v>499.07260131800001</v>
      </c>
      <c r="EC761" s="32">
        <v>632</v>
      </c>
    </row>
    <row r="762" spans="1:133">
      <c r="A762" s="33">
        <v>44931</v>
      </c>
      <c r="B762" s="32">
        <v>704.70623779300001</v>
      </c>
      <c r="C762" s="32">
        <v>6513.2768554690001</v>
      </c>
      <c r="D762" s="32">
        <v>1609.8540039059999</v>
      </c>
      <c r="E762" s="32">
        <v>2859.78515625</v>
      </c>
      <c r="F762" s="32">
        <v>753.81646728500004</v>
      </c>
      <c r="G762" s="32">
        <v>2746.5974121089998</v>
      </c>
      <c r="H762" s="32">
        <v>408.99362182599998</v>
      </c>
      <c r="I762" s="32">
        <v>136.13018798799999</v>
      </c>
      <c r="J762" s="32">
        <v>2326.0988769529999</v>
      </c>
      <c r="K762" s="32">
        <v>1618.6511230470001</v>
      </c>
      <c r="L762" s="32">
        <v>11703.38671875</v>
      </c>
      <c r="M762" s="32">
        <v>505.58502197299998</v>
      </c>
      <c r="N762" s="32">
        <v>239.90237426799999</v>
      </c>
      <c r="O762" s="32">
        <v>856.36749267599998</v>
      </c>
      <c r="P762" s="32">
        <v>945.90295410199997</v>
      </c>
      <c r="Q762" s="32">
        <v>107.835037231</v>
      </c>
      <c r="R762" s="32">
        <v>781.48010253899997</v>
      </c>
      <c r="S762" s="32">
        <v>1129.140258789</v>
      </c>
      <c r="T762" s="32">
        <v>107.99369812</v>
      </c>
      <c r="U762" s="32">
        <v>4797.6748046880002</v>
      </c>
      <c r="V762" s="32">
        <v>2056.6418457029999</v>
      </c>
      <c r="W762" s="32">
        <v>1349.8719482419999</v>
      </c>
      <c r="X762" s="32">
        <v>90.54750061</v>
      </c>
      <c r="Y762" s="32">
        <v>191.440917969</v>
      </c>
      <c r="Z762" s="32">
        <v>3845.9812011720001</v>
      </c>
      <c r="AA762" s="32">
        <v>339.96939086899999</v>
      </c>
      <c r="AB762" s="32">
        <v>975.25201416000004</v>
      </c>
      <c r="AC762" s="32">
        <v>5825.5190429690001</v>
      </c>
      <c r="AD762" s="32">
        <v>2911.2507324220001</v>
      </c>
      <c r="AE762" s="32">
        <v>1660.3653564450001</v>
      </c>
      <c r="AF762" s="32">
        <v>296.12667846699998</v>
      </c>
      <c r="AG762" s="32">
        <v>1905.470336914</v>
      </c>
      <c r="AH762" s="32">
        <v>534.26147460899995</v>
      </c>
      <c r="AI762" s="32">
        <v>448.037109375</v>
      </c>
      <c r="AJ762" s="32">
        <v>1373.935180664</v>
      </c>
      <c r="AK762" s="32">
        <v>3651.2414550779999</v>
      </c>
      <c r="AL762" s="32">
        <v>636.74719238299997</v>
      </c>
      <c r="AM762" s="32">
        <v>1028.5487060549999</v>
      </c>
      <c r="AN762" s="32">
        <v>2851.9560546880002</v>
      </c>
      <c r="AO762" s="32">
        <v>312.90264892599998</v>
      </c>
      <c r="AP762" s="32">
        <v>2756.41796875</v>
      </c>
      <c r="AQ762" s="32">
        <v>1181.047485352</v>
      </c>
      <c r="AR762" s="32">
        <v>2084.5537109380002</v>
      </c>
      <c r="AS762" s="32">
        <v>2844.2041015619998</v>
      </c>
      <c r="AT762" s="32">
        <v>2191.3015136720001</v>
      </c>
      <c r="AU762" s="32">
        <v>922.956542969</v>
      </c>
      <c r="AV762" s="32">
        <v>190.07125854500001</v>
      </c>
      <c r="AW762" s="32">
        <v>1430.330688477</v>
      </c>
      <c r="AX762" s="32">
        <v>655.66894531200001</v>
      </c>
      <c r="AY762" s="32">
        <v>687.20971679700006</v>
      </c>
      <c r="AZ762" s="32">
        <v>471.20663452100001</v>
      </c>
      <c r="BA762" s="32">
        <v>139.38064575199999</v>
      </c>
      <c r="BB762" s="32">
        <v>1743.9233398440001</v>
      </c>
      <c r="BC762" s="32">
        <v>3316.951171875</v>
      </c>
      <c r="BD762" s="32">
        <v>2202.2236328119998</v>
      </c>
      <c r="BE762" s="32">
        <v>520.23052978500004</v>
      </c>
      <c r="BF762" s="32">
        <v>533.22918701200001</v>
      </c>
      <c r="BG762" s="32">
        <v>239.66671752900001</v>
      </c>
      <c r="BH762" s="32">
        <v>508.58645629900002</v>
      </c>
      <c r="BI762" s="32">
        <v>11795</v>
      </c>
      <c r="BJ762" s="32">
        <v>4977.435546875</v>
      </c>
      <c r="BK762" s="32">
        <v>123.64894866900001</v>
      </c>
      <c r="BL762" s="32">
        <v>1576.943359375</v>
      </c>
      <c r="BM762" s="32">
        <v>3330.099609375</v>
      </c>
      <c r="BN762" s="32">
        <v>897.96014404300001</v>
      </c>
      <c r="BO762" s="32">
        <v>3526.4384765619998</v>
      </c>
      <c r="BP762" s="32">
        <v>10706.345703125</v>
      </c>
      <c r="BQ762" s="32">
        <v>1314.5954589840001</v>
      </c>
      <c r="BR762" s="32">
        <v>5934.119140625</v>
      </c>
      <c r="BS762" s="32">
        <v>2129.0397949220001</v>
      </c>
      <c r="BT762" s="32">
        <v>1846.8905029299999</v>
      </c>
      <c r="BU762" s="32">
        <v>102.66000366199999</v>
      </c>
      <c r="BV762" s="32">
        <v>1129.976928711</v>
      </c>
      <c r="BW762" s="32">
        <v>446.548583984</v>
      </c>
      <c r="BX762" s="32">
        <v>1648.3475341799999</v>
      </c>
      <c r="BY762" s="32">
        <v>728.52227783199999</v>
      </c>
      <c r="BZ762" s="32">
        <v>761</v>
      </c>
      <c r="CA762" s="32">
        <v>867.75067138700001</v>
      </c>
      <c r="CB762" s="32">
        <v>253.652175903</v>
      </c>
      <c r="CC762" s="32">
        <v>48.263912200999997</v>
      </c>
      <c r="CD762" s="32">
        <v>279.15167236299999</v>
      </c>
      <c r="CE762" s="32">
        <v>447.02523803700001</v>
      </c>
      <c r="CF762" s="32">
        <v>6514.6762695309999</v>
      </c>
      <c r="CG762" s="32">
        <v>4164.8466796880002</v>
      </c>
      <c r="CH762" s="32">
        <v>9.3389768600000007</v>
      </c>
      <c r="CI762" s="32">
        <v>2279.2612304690001</v>
      </c>
      <c r="CJ762" s="32">
        <v>494.19857788100001</v>
      </c>
      <c r="CK762" s="32">
        <v>88.726295471</v>
      </c>
      <c r="CL762" s="32">
        <v>448.037109375</v>
      </c>
      <c r="CM762" s="32">
        <v>172.26222229000001</v>
      </c>
      <c r="CN762" s="32">
        <v>906.68273925799997</v>
      </c>
      <c r="CO762" s="32">
        <v>922.32702636700003</v>
      </c>
      <c r="CP762" s="32">
        <v>847.17297363299997</v>
      </c>
      <c r="CQ762" s="32">
        <v>4327.83984375</v>
      </c>
      <c r="CR762" s="32">
        <v>4198.0932617190001</v>
      </c>
      <c r="CS762" s="32">
        <v>1650.032226562</v>
      </c>
      <c r="CT762" s="32">
        <v>712.59997558600003</v>
      </c>
      <c r="CU762" s="32">
        <v>7124.1010742190001</v>
      </c>
      <c r="CV762" s="32">
        <v>238.31573486299999</v>
      </c>
      <c r="CW762" s="32">
        <v>257.57238769499997</v>
      </c>
      <c r="CX762" s="32">
        <v>1092.4060058590001</v>
      </c>
      <c r="CZ762" s="32">
        <v>1370.534545898</v>
      </c>
      <c r="DA762" s="32">
        <v>1646.4165039059999</v>
      </c>
      <c r="DB762" s="32">
        <v>136.13212585400001</v>
      </c>
      <c r="DC762" s="34">
        <v>2630</v>
      </c>
      <c r="DD762" s="32">
        <v>2832.71484375</v>
      </c>
      <c r="DE762" s="32">
        <v>616.26177978500004</v>
      </c>
      <c r="DG762" s="32">
        <v>0.810000002</v>
      </c>
      <c r="DI762" s="32">
        <v>79.015792847</v>
      </c>
      <c r="DJ762" s="32">
        <v>385.2</v>
      </c>
      <c r="DK762" s="32">
        <v>224.98680114699999</v>
      </c>
      <c r="DL762" s="32">
        <v>11066.466796875</v>
      </c>
      <c r="DM762" s="32">
        <v>1194.4803466799999</v>
      </c>
      <c r="DN762" s="32">
        <v>2650.1262207029999</v>
      </c>
      <c r="DO762" s="32">
        <v>385.2</v>
      </c>
      <c r="DP762" s="32">
        <v>283.39999999999998</v>
      </c>
      <c r="DS762" s="32">
        <v>21.26</v>
      </c>
      <c r="DT762" s="32">
        <v>802.00903320299994</v>
      </c>
      <c r="DU762" s="32">
        <v>105.5</v>
      </c>
      <c r="DV762" s="32">
        <v>3748.2905273440001</v>
      </c>
      <c r="DW762" s="32">
        <v>1079.75390625</v>
      </c>
      <c r="DX762" s="32">
        <v>268.10000000000002</v>
      </c>
      <c r="DY762" s="32">
        <v>375.478271484</v>
      </c>
      <c r="EA762">
        <v>9.5660000000000007</v>
      </c>
      <c r="EB762" s="32">
        <v>488.30831909199998</v>
      </c>
      <c r="EC762" s="32">
        <v>643.20001220699999</v>
      </c>
    </row>
    <row r="763" spans="1:133">
      <c r="A763" s="33">
        <v>44932</v>
      </c>
      <c r="B763" s="32">
        <v>697.31140136700003</v>
      </c>
      <c r="C763" s="32">
        <v>6585.24609375</v>
      </c>
      <c r="D763" s="32">
        <v>1654.3361816409999</v>
      </c>
      <c r="E763" s="32">
        <v>2898.7690429690001</v>
      </c>
      <c r="F763" s="32">
        <v>768.00921630899995</v>
      </c>
      <c r="G763" s="32">
        <v>2789.5595703119998</v>
      </c>
      <c r="H763" s="32">
        <v>409.69274902299998</v>
      </c>
      <c r="I763" s="32">
        <v>138.25538635300001</v>
      </c>
      <c r="J763" s="32">
        <v>2342.0930175779999</v>
      </c>
      <c r="K763" s="32">
        <v>1628.1462402340001</v>
      </c>
      <c r="L763" s="32">
        <v>11775.346679688</v>
      </c>
      <c r="M763" s="32">
        <v>508.53649902299998</v>
      </c>
      <c r="N763" s="32">
        <v>240.50213622999999</v>
      </c>
      <c r="O763" s="32">
        <v>862.36169433600003</v>
      </c>
      <c r="P763" s="32">
        <v>964.69714355500003</v>
      </c>
      <c r="Q763" s="32">
        <v>108.20088958700001</v>
      </c>
      <c r="R763" s="32">
        <v>784.27825927699996</v>
      </c>
      <c r="S763" s="32">
        <v>1146.127319336</v>
      </c>
      <c r="T763" s="32">
        <v>108.692687988</v>
      </c>
      <c r="U763" s="32">
        <v>4896.2231445309999</v>
      </c>
      <c r="V763" s="32">
        <v>2062.640625</v>
      </c>
      <c r="W763" s="32">
        <v>1374.3605957029999</v>
      </c>
      <c r="X763" s="32">
        <v>92.446395874000004</v>
      </c>
      <c r="Y763" s="32">
        <v>192.03981018100001</v>
      </c>
      <c r="Z763" s="32">
        <v>3911.0539550779999</v>
      </c>
      <c r="AA763" s="32">
        <v>348.36126709000001</v>
      </c>
      <c r="AB763" s="32">
        <v>989.46166992200006</v>
      </c>
      <c r="AC763" s="32">
        <v>5857.494140625</v>
      </c>
      <c r="AD763" s="32">
        <v>2997.2446289059999</v>
      </c>
      <c r="AE763" s="32">
        <v>1691.8533935549999</v>
      </c>
      <c r="AF763" s="32">
        <v>298.95883178700001</v>
      </c>
      <c r="AG763" s="32">
        <v>1880.3530273440001</v>
      </c>
      <c r="AH763" s="32">
        <v>539.66009521499996</v>
      </c>
      <c r="AI763" s="32">
        <v>455.32629394499997</v>
      </c>
      <c r="AJ763" s="32">
        <v>1414.418579102</v>
      </c>
      <c r="AK763" s="32">
        <v>3645.2436523440001</v>
      </c>
      <c r="AL763" s="32">
        <v>639.14624023399995</v>
      </c>
      <c r="AM763" s="32">
        <v>1047.0317382809999</v>
      </c>
      <c r="AN763" s="32">
        <v>2822.7556152339998</v>
      </c>
      <c r="AO763" s="32">
        <v>317.45123290999999</v>
      </c>
      <c r="AP763" s="32">
        <v>2800.392578125</v>
      </c>
      <c r="AQ763" s="32">
        <v>1193.663452148</v>
      </c>
      <c r="AR763" s="32">
        <v>2069.5778808589998</v>
      </c>
      <c r="AS763" s="32">
        <v>2850.2021484380002</v>
      </c>
      <c r="AT763" s="32">
        <v>2198.2958984380002</v>
      </c>
      <c r="AU763" s="32">
        <v>932.950683594</v>
      </c>
      <c r="AV763" s="32">
        <v>190.72013855</v>
      </c>
      <c r="AW763" s="32">
        <v>1430.930297852</v>
      </c>
      <c r="AX763" s="32">
        <v>657.86578369100005</v>
      </c>
      <c r="AY763" s="32">
        <v>685.71038818399995</v>
      </c>
      <c r="AZ763" s="32">
        <v>476.50051879900002</v>
      </c>
      <c r="BA763" s="32">
        <v>142.530197144</v>
      </c>
      <c r="BB763" s="32">
        <v>1770.4145507809999</v>
      </c>
      <c r="BC763" s="32">
        <v>3506.8337402339998</v>
      </c>
      <c r="BD763" s="32">
        <v>2223.2163085940001</v>
      </c>
      <c r="BE763" s="32">
        <v>501.23666381800001</v>
      </c>
      <c r="BF763" s="32">
        <v>538.22760009800004</v>
      </c>
      <c r="BG763" s="32">
        <v>243.36314392099999</v>
      </c>
      <c r="BH763" s="32">
        <v>511.70059204099999</v>
      </c>
      <c r="BI763" s="32">
        <v>11995</v>
      </c>
      <c r="BJ763" s="32">
        <v>5098.3974609380002</v>
      </c>
      <c r="BK763" s="32">
        <v>126.49546814</v>
      </c>
      <c r="BL763" s="32">
        <v>1610.44921875</v>
      </c>
      <c r="BM763" s="32">
        <v>3337.5866699220001</v>
      </c>
      <c r="BN763" s="32">
        <v>902.15802001999998</v>
      </c>
      <c r="BO763" s="32">
        <v>3560.4138183589998</v>
      </c>
      <c r="BP763" s="32">
        <v>10831.302734375</v>
      </c>
      <c r="BQ763" s="32">
        <v>1323.5858154299999</v>
      </c>
      <c r="BR763" s="32">
        <v>6052.0024414059999</v>
      </c>
      <c r="BS763" s="32">
        <v>2179.9931640619998</v>
      </c>
      <c r="BT763" s="32">
        <v>1851.1018066409999</v>
      </c>
      <c r="BU763" s="32">
        <v>102.900001526</v>
      </c>
      <c r="BV763" s="32">
        <v>1133.8869628909999</v>
      </c>
      <c r="BW763" s="32">
        <v>449.14358520500002</v>
      </c>
      <c r="BX763" s="32">
        <v>1673.3223876950001</v>
      </c>
      <c r="BY763" s="32">
        <v>723.92291259800004</v>
      </c>
      <c r="BZ763" s="32">
        <v>758</v>
      </c>
      <c r="CA763" s="32">
        <v>872.54595947300004</v>
      </c>
      <c r="CB763" s="32">
        <v>253.252563477</v>
      </c>
      <c r="CC763" s="32">
        <v>47.954242706000002</v>
      </c>
      <c r="CD763" s="32">
        <v>279.55114746100003</v>
      </c>
      <c r="CE763" s="32">
        <v>448.22396850600001</v>
      </c>
      <c r="CF763" s="32">
        <v>6478.6943359380002</v>
      </c>
      <c r="CG763" s="32">
        <v>4231.8125</v>
      </c>
      <c r="CH763" s="32">
        <v>9.5816640849999999</v>
      </c>
      <c r="CI763" s="32">
        <v>2317.2241210940001</v>
      </c>
      <c r="CJ763" s="32">
        <v>505.64022827100001</v>
      </c>
      <c r="CK763" s="32">
        <v>88.666320800999998</v>
      </c>
      <c r="CL763" s="32">
        <v>455.32629394499997</v>
      </c>
      <c r="CM763" s="32">
        <v>171.94252014200001</v>
      </c>
      <c r="CN763" s="32">
        <v>913.68035888700001</v>
      </c>
      <c r="CO763" s="32">
        <v>929.82153320299994</v>
      </c>
      <c r="CP763" s="32">
        <v>857.36791992200006</v>
      </c>
      <c r="CQ763" s="32">
        <v>4264.8857421880002</v>
      </c>
      <c r="CR763" s="32">
        <v>4198.5927734380002</v>
      </c>
      <c r="CS763" s="32">
        <v>1721.1076660159999</v>
      </c>
      <c r="CT763" s="32">
        <v>718</v>
      </c>
      <c r="CU763" s="32">
        <v>7158.0922851559999</v>
      </c>
      <c r="CV763" s="32">
        <v>241.213500977</v>
      </c>
      <c r="CW763" s="32">
        <v>257.97174072299998</v>
      </c>
      <c r="CX763" s="32">
        <v>1100.8090820309999</v>
      </c>
      <c r="CZ763" s="32">
        <v>1384.5297851559999</v>
      </c>
      <c r="DA763" s="32">
        <v>1673.398803711</v>
      </c>
      <c r="DB763" s="32">
        <v>137.53193664599999</v>
      </c>
      <c r="DC763" s="34">
        <v>2616</v>
      </c>
      <c r="DD763" s="32">
        <v>2874.6960449220001</v>
      </c>
      <c r="DE763" s="32">
        <v>625.25683593799999</v>
      </c>
      <c r="DG763" s="32">
        <v>0.810000002</v>
      </c>
      <c r="DI763" s="32">
        <v>79.495170592999997</v>
      </c>
      <c r="DJ763" s="32">
        <v>375.8</v>
      </c>
      <c r="DK763" s="32">
        <v>230.08651733400001</v>
      </c>
      <c r="DL763" s="32">
        <v>11461.340820312</v>
      </c>
      <c r="DM763" s="32">
        <v>1200.475219727</v>
      </c>
      <c r="DN763" s="32">
        <v>2719.0512695309999</v>
      </c>
      <c r="DO763" s="32">
        <v>375.8</v>
      </c>
      <c r="DP763" s="32">
        <v>294.5</v>
      </c>
      <c r="DS763" s="32">
        <v>21.22</v>
      </c>
      <c r="DT763" s="32">
        <v>820.510253906</v>
      </c>
      <c r="DU763" s="32">
        <v>105</v>
      </c>
      <c r="DV763" s="32">
        <v>3826.2548828119998</v>
      </c>
      <c r="DW763" s="32">
        <v>1134.2110595700001</v>
      </c>
      <c r="DX763" s="32">
        <v>282</v>
      </c>
      <c r="DY763" s="32">
        <v>372.07937622100002</v>
      </c>
      <c r="EA763">
        <v>9.5259999999999998</v>
      </c>
      <c r="EB763" s="32">
        <v>489.286865234</v>
      </c>
      <c r="EC763" s="32">
        <v>665.20001220699999</v>
      </c>
    </row>
    <row r="764" spans="1:133">
      <c r="A764" s="33">
        <v>44935</v>
      </c>
      <c r="B764" s="32">
        <v>684.92010498000002</v>
      </c>
      <c r="C764" s="32">
        <v>6759.1733398440001</v>
      </c>
      <c r="D764" s="32">
        <v>1725.8074951169999</v>
      </c>
      <c r="E764" s="32">
        <v>2917.7604980470001</v>
      </c>
      <c r="F764" s="32">
        <v>777.40447998000002</v>
      </c>
      <c r="G764" s="32">
        <v>2735.6069335940001</v>
      </c>
      <c r="H764" s="32">
        <v>409.49298095699999</v>
      </c>
      <c r="I764" s="32">
        <v>143.15512085</v>
      </c>
      <c r="J764" s="32">
        <v>2331.0969238279999</v>
      </c>
      <c r="K764" s="32">
        <v>1624.1481933590001</v>
      </c>
      <c r="L764" s="32">
        <v>11729.373046875</v>
      </c>
      <c r="M764" s="32">
        <v>503.706939697</v>
      </c>
      <c r="N764" s="32">
        <v>241.10186767600001</v>
      </c>
      <c r="O764" s="32">
        <v>884.54010009800004</v>
      </c>
      <c r="P764" s="32">
        <v>931.50750732400002</v>
      </c>
      <c r="Q764" s="32">
        <v>104.72529602100001</v>
      </c>
      <c r="R764" s="32">
        <v>804.26501464800003</v>
      </c>
      <c r="S764" s="32">
        <v>1159.1174316409999</v>
      </c>
      <c r="T764" s="32">
        <v>106.74551391599999</v>
      </c>
      <c r="U764" s="32">
        <v>4985.9907226559999</v>
      </c>
      <c r="V764" s="32">
        <v>2082.6369628910002</v>
      </c>
      <c r="W764" s="32">
        <v>1387.3546142580001</v>
      </c>
      <c r="X764" s="32">
        <v>90.407577515</v>
      </c>
      <c r="Y764" s="32">
        <v>193.88633727999999</v>
      </c>
      <c r="Z764" s="32">
        <v>3902.44140625</v>
      </c>
      <c r="AA764" s="32">
        <v>350.15951538100001</v>
      </c>
      <c r="AB764" s="32">
        <v>982.830566406</v>
      </c>
      <c r="AC764" s="32">
        <v>5885.47265625</v>
      </c>
      <c r="AD764" s="32">
        <v>3033.9711914059999</v>
      </c>
      <c r="AE764" s="32">
        <v>1709.3469238279999</v>
      </c>
      <c r="AF764" s="32">
        <v>307.56048584000001</v>
      </c>
      <c r="AG764" s="32">
        <v>1871.4881591799999</v>
      </c>
      <c r="AH764" s="32">
        <v>547.05822753899997</v>
      </c>
      <c r="AI764" s="32">
        <v>454.32778930699999</v>
      </c>
      <c r="AJ764" s="32">
        <v>1465.897460938</v>
      </c>
      <c r="AK764" s="32">
        <v>3633.7475585940001</v>
      </c>
      <c r="AL764" s="32">
        <v>642.34490966800001</v>
      </c>
      <c r="AM764" s="32">
        <v>1026.0510253909999</v>
      </c>
      <c r="AN764" s="32">
        <v>2832.4887695309999</v>
      </c>
      <c r="AO764" s="32">
        <v>321.39999389600001</v>
      </c>
      <c r="AP764" s="32">
        <v>2806.3889160160002</v>
      </c>
      <c r="AQ764" s="32">
        <v>1210.1612548830001</v>
      </c>
      <c r="AR764" s="32">
        <v>2062.5900878910002</v>
      </c>
      <c r="AS764" s="32">
        <v>2866.1975097660002</v>
      </c>
      <c r="AT764" s="32">
        <v>2210.2868652339998</v>
      </c>
      <c r="AU764" s="32">
        <v>951.939453125</v>
      </c>
      <c r="AV764" s="32">
        <v>193.56520080600001</v>
      </c>
      <c r="AW764" s="32">
        <v>1420.140014648</v>
      </c>
      <c r="AX764" s="32">
        <v>666.65325927699996</v>
      </c>
      <c r="AY764" s="32">
        <v>666.71838378899997</v>
      </c>
      <c r="AZ764" s="32">
        <v>478.74789428700001</v>
      </c>
      <c r="BA764" s="32">
        <v>140.58047485399999</v>
      </c>
      <c r="BB764" s="32">
        <v>1749.421508789</v>
      </c>
      <c r="BC764" s="32">
        <v>3579.2888183589998</v>
      </c>
      <c r="BD764" s="32">
        <v>2207.2219238279999</v>
      </c>
      <c r="BE764" s="32">
        <v>506.63491821299999</v>
      </c>
      <c r="BF764" s="32">
        <v>545.025390625</v>
      </c>
      <c r="BG764" s="32">
        <v>246.859741211</v>
      </c>
      <c r="BH764" s="32">
        <v>508.58645629900002</v>
      </c>
      <c r="BI764" s="32">
        <v>12465</v>
      </c>
      <c r="BJ764" s="32">
        <v>5156.37890625</v>
      </c>
      <c r="BK764" s="32">
        <v>127.89375305199999</v>
      </c>
      <c r="BL764" s="32">
        <v>1615.853515625</v>
      </c>
      <c r="BM764" s="32">
        <v>3278.6904296880002</v>
      </c>
      <c r="BN764" s="32">
        <v>906.15606689499998</v>
      </c>
      <c r="BO764" s="32">
        <v>3601.8835449220001</v>
      </c>
      <c r="BP764" s="32">
        <v>11036.232421875</v>
      </c>
      <c r="BQ764" s="32">
        <v>1293.617797852</v>
      </c>
      <c r="BR764" s="32">
        <v>6084.9697265619998</v>
      </c>
      <c r="BS764" s="32">
        <v>2185.9873046880002</v>
      </c>
      <c r="BT764" s="32">
        <v>1845.018920898</v>
      </c>
      <c r="BU764" s="32">
        <v>103.760002136</v>
      </c>
      <c r="BV764" s="32">
        <v>1142.195678711</v>
      </c>
      <c r="BW764" s="32">
        <v>446.74819946299999</v>
      </c>
      <c r="BX764" s="32">
        <v>1669.8260498049999</v>
      </c>
      <c r="BY764" s="32">
        <v>751.51989746100003</v>
      </c>
      <c r="BZ764" s="32">
        <v>739</v>
      </c>
      <c r="CA764" s="32">
        <v>873.74475097699997</v>
      </c>
      <c r="CB764" s="32">
        <v>254.15167236299999</v>
      </c>
      <c r="CC764" s="32">
        <v>48.198982239000003</v>
      </c>
      <c r="CD764" s="32">
        <v>277.45376586899999</v>
      </c>
      <c r="CE764" s="32">
        <v>451.72024536100002</v>
      </c>
      <c r="CF764" s="32">
        <v>6450.7080078119998</v>
      </c>
      <c r="CG764" s="32">
        <v>4222.8173828119998</v>
      </c>
      <c r="CH764" s="32">
        <v>9.3120098109999994</v>
      </c>
      <c r="CI764" s="32">
        <v>2345.8200683589998</v>
      </c>
      <c r="CJ764" s="32">
        <v>521.696777344</v>
      </c>
      <c r="CK764" s="32">
        <v>88.646339416999993</v>
      </c>
      <c r="CL764" s="32">
        <v>454.32778930699999</v>
      </c>
      <c r="CM764" s="32">
        <v>172.46202087399999</v>
      </c>
      <c r="CN764" s="32">
        <v>925.67608642599998</v>
      </c>
      <c r="CO764" s="32">
        <v>938.81500244100005</v>
      </c>
      <c r="CP764" s="32">
        <v>834.77935791000004</v>
      </c>
      <c r="CQ764" s="32">
        <v>4246.8984375</v>
      </c>
      <c r="CR764" s="32">
        <v>4192.09765625</v>
      </c>
      <c r="CS764" s="32">
        <v>1722.007446289</v>
      </c>
      <c r="CT764" s="32">
        <v>743.20001220699999</v>
      </c>
      <c r="CU764" s="32">
        <v>7284.0576171880002</v>
      </c>
      <c r="CV764" s="32">
        <v>243.01210022000001</v>
      </c>
      <c r="CW764" s="32">
        <v>260.56744384799998</v>
      </c>
      <c r="CX764" s="32">
        <v>1092.4060058590001</v>
      </c>
      <c r="CZ764" s="32">
        <v>1424.5161132809999</v>
      </c>
      <c r="DA764" s="32">
        <v>1664.4047851559999</v>
      </c>
      <c r="DB764" s="32">
        <v>141.081466675</v>
      </c>
      <c r="DC764" s="34">
        <v>2588</v>
      </c>
      <c r="DD764" s="32">
        <v>2886.6904296880002</v>
      </c>
      <c r="DE764" s="32">
        <v>626.05645751999998</v>
      </c>
      <c r="DG764" s="32">
        <v>0.810000002</v>
      </c>
      <c r="DI764" s="32">
        <v>81.372688292999996</v>
      </c>
      <c r="DJ764" s="32">
        <v>380.1</v>
      </c>
      <c r="DK764" s="32">
        <v>234.08627319300001</v>
      </c>
      <c r="DL764" s="32">
        <v>11591.298828125</v>
      </c>
      <c r="DM764" s="32">
        <v>1248.434204102</v>
      </c>
      <c r="DN764" s="32">
        <v>2716.5541992190001</v>
      </c>
      <c r="DO764" s="32">
        <v>380.1</v>
      </c>
      <c r="DP764" s="32">
        <v>301.3</v>
      </c>
      <c r="DS764" s="32">
        <v>21.58</v>
      </c>
      <c r="DT764" s="32">
        <v>810.61425781200001</v>
      </c>
      <c r="DU764" s="32">
        <v>104.5</v>
      </c>
      <c r="DV764" s="32">
        <v>3878.2307128910002</v>
      </c>
      <c r="DW764" s="32">
        <v>1159.5616455080001</v>
      </c>
      <c r="DX764" s="32">
        <v>285.5</v>
      </c>
      <c r="DY764" s="32">
        <v>388.773925781</v>
      </c>
      <c r="EA764">
        <v>9.7639999999999993</v>
      </c>
      <c r="EB764" s="32">
        <v>489.286865234</v>
      </c>
      <c r="EC764" s="32">
        <v>680.79998779300001</v>
      </c>
    </row>
    <row r="765" spans="1:133">
      <c r="A765" s="33">
        <v>44936</v>
      </c>
      <c r="B765" s="32">
        <v>687.31842041000004</v>
      </c>
      <c r="C765" s="32">
        <v>6771.1684570309999</v>
      </c>
      <c r="D765" s="32">
        <v>1753.796264648</v>
      </c>
      <c r="E765" s="32">
        <v>2931.7546386720001</v>
      </c>
      <c r="F765" s="32">
        <v>777.20452880899995</v>
      </c>
      <c r="G765" s="32">
        <v>2730.611328125</v>
      </c>
      <c r="H765" s="32">
        <v>409.69274902299998</v>
      </c>
      <c r="I765" s="32">
        <v>141.443161011</v>
      </c>
      <c r="J765" s="32">
        <v>2341.0930175779999</v>
      </c>
      <c r="K765" s="32">
        <v>1627.1466064450001</v>
      </c>
      <c r="L765" s="32">
        <v>11795.333984375</v>
      </c>
      <c r="M765" s="32">
        <v>504.51177978499999</v>
      </c>
      <c r="N765" s="32">
        <v>246.099853516</v>
      </c>
      <c r="O765" s="32">
        <v>879.74475097699997</v>
      </c>
      <c r="P765" s="32">
        <v>941.10449218799999</v>
      </c>
      <c r="Q765" s="32">
        <v>101.066772461</v>
      </c>
      <c r="R765" s="32">
        <v>790.47418212900004</v>
      </c>
      <c r="S765" s="32">
        <v>1149.1251220700001</v>
      </c>
      <c r="T765" s="32">
        <v>106.09644317599999</v>
      </c>
      <c r="U765" s="32">
        <v>4941.1069335940001</v>
      </c>
      <c r="V765" s="32">
        <v>2089.6359863279999</v>
      </c>
      <c r="W765" s="32">
        <v>1398.3493652340001</v>
      </c>
      <c r="X765" s="32">
        <v>90.567489624000004</v>
      </c>
      <c r="Y765" s="32">
        <v>196.18203735399999</v>
      </c>
      <c r="Z765" s="32">
        <v>3919.6667480470001</v>
      </c>
      <c r="AA765" s="32">
        <v>345.26428222700002</v>
      </c>
      <c r="AB765" s="32">
        <v>968.62091064499998</v>
      </c>
      <c r="AC765" s="32">
        <v>5897.4638671880002</v>
      </c>
      <c r="AD765" s="32">
        <v>2995.453125</v>
      </c>
      <c r="AE765" s="32">
        <v>1722.8416748049999</v>
      </c>
      <c r="AF765" s="32">
        <v>307.140869141</v>
      </c>
      <c r="AG765" s="32">
        <v>1888.7254638669999</v>
      </c>
      <c r="AH765" s="32">
        <v>549.65753173799999</v>
      </c>
      <c r="AI765" s="32">
        <v>457.722747803</v>
      </c>
      <c r="AJ765" s="32">
        <v>1457.9008789059999</v>
      </c>
      <c r="AK765" s="32">
        <v>3630.2487792970001</v>
      </c>
      <c r="AL765" s="32">
        <v>643.14459228500004</v>
      </c>
      <c r="AM765" s="32">
        <v>1024.0528564450001</v>
      </c>
      <c r="AN765" s="32">
        <v>2851.9560546880002</v>
      </c>
      <c r="AO765" s="32">
        <v>312.45278930699999</v>
      </c>
      <c r="AP765" s="32">
        <v>2838.3708496089998</v>
      </c>
      <c r="AQ765" s="32">
        <v>1204.338500977</v>
      </c>
      <c r="AR765" s="32">
        <v>2048.6127929690001</v>
      </c>
      <c r="AS765" s="32">
        <v>2881.1936035160002</v>
      </c>
      <c r="AT765" s="32">
        <v>2236.2666015619998</v>
      </c>
      <c r="AU765" s="32">
        <v>905.96649169900002</v>
      </c>
      <c r="AV765" s="32">
        <v>196.26057434099999</v>
      </c>
      <c r="AW765" s="32">
        <v>1412.746459961</v>
      </c>
      <c r="AX765" s="32">
        <v>665.654785156</v>
      </c>
      <c r="AY765" s="32">
        <v>667.71795654300001</v>
      </c>
      <c r="AZ765" s="32">
        <v>474.552734375</v>
      </c>
      <c r="BA765" s="32">
        <v>140.88041687</v>
      </c>
      <c r="BB765" s="32">
        <v>1753.919921875</v>
      </c>
      <c r="BC765" s="32">
        <v>3491.3435058589998</v>
      </c>
      <c r="BD765" s="32">
        <v>2271.1994628910002</v>
      </c>
      <c r="BE765" s="32">
        <v>510.83352661100002</v>
      </c>
      <c r="BF765" s="32">
        <v>553.02282714800003</v>
      </c>
      <c r="BG765" s="32">
        <v>245.56098938</v>
      </c>
      <c r="BH765" s="32">
        <v>511.37286376999998</v>
      </c>
      <c r="BI765" s="32">
        <v>12360</v>
      </c>
      <c r="BJ765" s="32">
        <v>5192.3681640619998</v>
      </c>
      <c r="BK765" s="32">
        <v>124.997291565</v>
      </c>
      <c r="BL765" s="32">
        <v>1590.994140625</v>
      </c>
      <c r="BM765" s="32">
        <v>3147.9223632809999</v>
      </c>
      <c r="BN765" s="32">
        <v>915.55145263700001</v>
      </c>
      <c r="BO765" s="32">
        <v>3559.4143066410002</v>
      </c>
      <c r="BP765" s="32">
        <v>11071.221679688</v>
      </c>
      <c r="BQ765" s="32">
        <v>1277.6350097659999</v>
      </c>
      <c r="BR765" s="32">
        <v>6066.9877929690001</v>
      </c>
      <c r="BS765" s="32">
        <v>2185.9873046880002</v>
      </c>
      <c r="BT765" s="32">
        <v>1829.5773925779999</v>
      </c>
      <c r="BU765" s="32">
        <v>101.019996643</v>
      </c>
      <c r="BV765" s="32">
        <v>1155.880493164</v>
      </c>
      <c r="BW765" s="32">
        <v>448.14550781200001</v>
      </c>
      <c r="BX765" s="32">
        <v>1672.3234863279999</v>
      </c>
      <c r="BY765" s="32">
        <v>744.32073974599996</v>
      </c>
      <c r="BZ765" s="32">
        <v>722</v>
      </c>
      <c r="CA765" s="32">
        <v>877.54113769499997</v>
      </c>
      <c r="CB765" s="32">
        <v>250.255493164</v>
      </c>
      <c r="CC765" s="32">
        <v>47.984210967999999</v>
      </c>
      <c r="CD765" s="32">
        <v>275.05676269499997</v>
      </c>
      <c r="CE765" s="32">
        <v>452.41952514600001</v>
      </c>
      <c r="CF765" s="32">
        <v>6262.8046875</v>
      </c>
      <c r="CG765" s="32">
        <v>4242.8071289059999</v>
      </c>
      <c r="CH765" s="32">
        <v>9.4018945689999995</v>
      </c>
      <c r="CI765" s="32">
        <v>2343.3549804690001</v>
      </c>
      <c r="CJ765" s="32">
        <v>513.52423095699999</v>
      </c>
      <c r="CK765" s="32">
        <v>87.676811217999997</v>
      </c>
      <c r="CL765" s="32">
        <v>457.722747803</v>
      </c>
      <c r="CM765" s="32">
        <v>171.44297790499999</v>
      </c>
      <c r="CN765" s="32">
        <v>923.67687988299997</v>
      </c>
      <c r="CO765" s="32">
        <v>925.82452392599998</v>
      </c>
      <c r="CP765" s="32">
        <v>838.97717285199997</v>
      </c>
      <c r="CQ765" s="32">
        <v>4283.87109375</v>
      </c>
      <c r="CR765" s="32">
        <v>4195.0947265619998</v>
      </c>
      <c r="CS765" s="32">
        <v>1724.7065429690001</v>
      </c>
      <c r="CT765" s="32">
        <v>720.40002441399997</v>
      </c>
      <c r="CU765" s="32">
        <v>7278.0600585940001</v>
      </c>
      <c r="CV765" s="32">
        <v>241.91294860799999</v>
      </c>
      <c r="CW765" s="32">
        <v>257.87188720699999</v>
      </c>
      <c r="CX765" s="32">
        <v>1107.234985352</v>
      </c>
      <c r="CZ765" s="32">
        <v>1414.5196533200001</v>
      </c>
      <c r="DA765" s="32">
        <v>1671.899780273</v>
      </c>
      <c r="DB765" s="32">
        <v>141.281448364</v>
      </c>
      <c r="DC765" s="34">
        <v>2642</v>
      </c>
      <c r="DD765" s="32">
        <v>2838.7124023440001</v>
      </c>
      <c r="DE765" s="32">
        <v>616.06195068399995</v>
      </c>
      <c r="DG765" s="32">
        <v>0.810000002</v>
      </c>
      <c r="DI765" s="32">
        <v>75.919876099000007</v>
      </c>
      <c r="DJ765" s="32">
        <v>378.1</v>
      </c>
      <c r="DK765" s="32">
        <v>221.58700561500001</v>
      </c>
      <c r="DL765" s="32">
        <v>11456.344726562</v>
      </c>
      <c r="DM765" s="32">
        <v>1216.4614257809999</v>
      </c>
      <c r="DN765" s="32">
        <v>2705.56640625</v>
      </c>
      <c r="DO765" s="32">
        <v>378.1</v>
      </c>
      <c r="DP765" s="32">
        <v>306.3</v>
      </c>
      <c r="DS765" s="32">
        <v>22.4</v>
      </c>
      <c r="DT765" s="32">
        <v>808.46295166000004</v>
      </c>
      <c r="DU765" s="32">
        <v>105.5</v>
      </c>
      <c r="DV765" s="32">
        <v>3850.2438964839998</v>
      </c>
      <c r="DW765" s="32">
        <v>1134.2110595700001</v>
      </c>
      <c r="DX765" s="32">
        <v>280.5</v>
      </c>
      <c r="DY765" s="32">
        <v>392.47271728499999</v>
      </c>
      <c r="EA765">
        <v>9.9290000000000003</v>
      </c>
      <c r="EB765" s="32">
        <v>489.286865234</v>
      </c>
      <c r="EC765" s="32">
        <v>689.79998779300001</v>
      </c>
    </row>
    <row r="766" spans="1:133">
      <c r="A766" s="33">
        <v>44937</v>
      </c>
      <c r="B766" s="32">
        <v>686.91870117200006</v>
      </c>
      <c r="C766" s="32">
        <v>6903.11328125</v>
      </c>
      <c r="D766" s="32">
        <v>1739.8018798830001</v>
      </c>
      <c r="E766" s="32">
        <v>2959.7426757809999</v>
      </c>
      <c r="F766" s="32">
        <v>782.60174560500002</v>
      </c>
      <c r="G766" s="32">
        <v>2768.578125</v>
      </c>
      <c r="H766" s="32">
        <v>419.78021240200002</v>
      </c>
      <c r="I766" s="32">
        <v>144.68997192399999</v>
      </c>
      <c r="J766" s="32">
        <v>2364.0842285160002</v>
      </c>
      <c r="K766" s="32">
        <v>1630.1450195309999</v>
      </c>
      <c r="L766" s="32">
        <v>11627.4296875</v>
      </c>
      <c r="M766" s="32">
        <v>509.43081665</v>
      </c>
      <c r="N766" s="32">
        <v>248.49885559099999</v>
      </c>
      <c r="O766" s="32">
        <v>900.92413330099998</v>
      </c>
      <c r="P766" s="32">
        <v>937.30566406200001</v>
      </c>
      <c r="Q766" s="32">
        <v>101.43261718799999</v>
      </c>
      <c r="R766" s="32">
        <v>817.65612793000003</v>
      </c>
      <c r="S766" s="32">
        <v>1194.590454102</v>
      </c>
      <c r="T766" s="32">
        <v>107.744064331</v>
      </c>
      <c r="U766" s="32">
        <v>4978.1850585940001</v>
      </c>
      <c r="V766" s="32">
        <v>2132.6286621089998</v>
      </c>
      <c r="W766" s="32">
        <v>1425.336914062</v>
      </c>
      <c r="X766" s="32">
        <v>91.746810913000004</v>
      </c>
      <c r="Y766" s="32">
        <v>190.44277954099999</v>
      </c>
      <c r="Z766" s="32">
        <v>3999.0935058589998</v>
      </c>
      <c r="AA766" s="32">
        <v>342.367095947</v>
      </c>
      <c r="AB766" s="32">
        <v>973.83111572300004</v>
      </c>
      <c r="AC766" s="32">
        <v>5923.4438476559999</v>
      </c>
      <c r="AD766" s="32">
        <v>3033.0751953119998</v>
      </c>
      <c r="AE766" s="32">
        <v>1768.32421875</v>
      </c>
      <c r="AF766" s="32">
        <v>312.07110595699999</v>
      </c>
      <c r="AG766" s="32">
        <v>1873.458007812</v>
      </c>
      <c r="AH766" s="32">
        <v>551.45697021499996</v>
      </c>
      <c r="AI766" s="32">
        <v>448.037109375</v>
      </c>
      <c r="AJ766" s="32">
        <v>1464.3981933590001</v>
      </c>
      <c r="AK766" s="32">
        <v>3667.2358398440001</v>
      </c>
      <c r="AL766" s="32">
        <v>645.34375</v>
      </c>
      <c r="AM766" s="32">
        <v>1039.538696289</v>
      </c>
      <c r="AN766" s="32">
        <v>2895.7578125</v>
      </c>
      <c r="AO766" s="32">
        <v>311.00326538100001</v>
      </c>
      <c r="AP766" s="32">
        <v>2853.3620605470001</v>
      </c>
      <c r="AQ766" s="32">
        <v>1207.7351074220001</v>
      </c>
      <c r="AR766" s="32">
        <v>2023.6541748049999</v>
      </c>
      <c r="AS766" s="32">
        <v>2889.19140625</v>
      </c>
      <c r="AT766" s="32">
        <v>2242.2619628910002</v>
      </c>
      <c r="AU766" s="32">
        <v>896.47210693399995</v>
      </c>
      <c r="AV766" s="32">
        <v>198.05741882300001</v>
      </c>
      <c r="AW766" s="32">
        <v>1408.5502929690001</v>
      </c>
      <c r="AX766" s="32">
        <v>674.04284668000003</v>
      </c>
      <c r="AY766" s="32">
        <v>666.21856689499998</v>
      </c>
      <c r="AZ766" s="32">
        <v>477.998779297</v>
      </c>
      <c r="BA766" s="32">
        <v>150.72906494099999</v>
      </c>
      <c r="BB766" s="32">
        <v>1762.9168701169999</v>
      </c>
      <c r="BC766" s="32">
        <v>3530.8188476559999</v>
      </c>
      <c r="BD766" s="32">
        <v>2116.25390625</v>
      </c>
      <c r="BE766" s="32">
        <v>516.831542969</v>
      </c>
      <c r="BF766" s="32">
        <v>548.62414550799997</v>
      </c>
      <c r="BG766" s="32">
        <v>241.66477966299999</v>
      </c>
      <c r="BH766" s="32">
        <v>509.242095947</v>
      </c>
      <c r="BI766" s="32">
        <v>12415</v>
      </c>
      <c r="BJ766" s="32">
        <v>5242.3525390619998</v>
      </c>
      <c r="BK766" s="32">
        <v>126.49546814</v>
      </c>
      <c r="BL766" s="32">
        <v>1590.994140625</v>
      </c>
      <c r="BM766" s="32">
        <v>3122.966796875</v>
      </c>
      <c r="BN766" s="32">
        <v>925.34661865199996</v>
      </c>
      <c r="BO766" s="32">
        <v>3626.865234375</v>
      </c>
      <c r="BP766" s="32">
        <v>11356.124023438</v>
      </c>
      <c r="BQ766" s="32">
        <v>1295.1163330080001</v>
      </c>
      <c r="BR766" s="32">
        <v>6120.9340820309999</v>
      </c>
      <c r="BS766" s="32">
        <v>2202.9719238279999</v>
      </c>
      <c r="BT766" s="32">
        <v>1811.328491211</v>
      </c>
      <c r="BU766" s="32">
        <v>102.580001831</v>
      </c>
      <c r="BV766" s="32">
        <v>1134.8645019529999</v>
      </c>
      <c r="BW766" s="32">
        <v>451.04000854499998</v>
      </c>
      <c r="BX766" s="32">
        <v>1690.8049316409999</v>
      </c>
      <c r="BY766" s="32">
        <v>761.11889648399995</v>
      </c>
      <c r="BZ766" s="32">
        <v>751</v>
      </c>
      <c r="CA766" s="32">
        <v>895.92309570299994</v>
      </c>
      <c r="CB766" s="32">
        <v>257.34857177700002</v>
      </c>
      <c r="CC766" s="32">
        <v>48.024169921999999</v>
      </c>
      <c r="CD766" s="32">
        <v>279.75088500999999</v>
      </c>
      <c r="CE766" s="32">
        <v>462.10922241200001</v>
      </c>
      <c r="CF766" s="32">
        <v>6398.7353515619998</v>
      </c>
      <c r="CG766" s="32">
        <v>4294.7797851559999</v>
      </c>
      <c r="CH766" s="32">
        <v>9.246395111</v>
      </c>
      <c r="CI766" s="32">
        <v>2372.4436035160002</v>
      </c>
      <c r="CJ766" s="32">
        <v>514.77423095699999</v>
      </c>
      <c r="CK766" s="32">
        <v>87.776763915999993</v>
      </c>
      <c r="CL766" s="32">
        <v>448.037109375</v>
      </c>
      <c r="CM766" s="32">
        <v>173.38117980999999</v>
      </c>
      <c r="CN766" s="32">
        <v>932.67370605500003</v>
      </c>
      <c r="CO766" s="32">
        <v>954.80328369100005</v>
      </c>
      <c r="CP766" s="32">
        <v>824.58441162099996</v>
      </c>
      <c r="CQ766" s="32">
        <v>4364.8129882809999</v>
      </c>
      <c r="CR766" s="32">
        <v>4187.6000976559999</v>
      </c>
      <c r="CS766" s="32">
        <v>1732.8038330080001</v>
      </c>
      <c r="CT766" s="32">
        <v>732</v>
      </c>
      <c r="CU766" s="32">
        <v>7364.0366210940001</v>
      </c>
      <c r="CV766" s="32">
        <v>243.51171875</v>
      </c>
      <c r="CW766" s="32">
        <v>251.78202819800001</v>
      </c>
      <c r="CX766" s="32">
        <v>1098.337524414</v>
      </c>
      <c r="CZ766" s="32">
        <v>1428.5147705080001</v>
      </c>
      <c r="DA766" s="32">
        <v>1679.3947753909999</v>
      </c>
      <c r="DB766" s="32">
        <v>143.381149292</v>
      </c>
      <c r="DC766" s="34">
        <v>2662</v>
      </c>
      <c r="DD766" s="32">
        <v>2854.705078125</v>
      </c>
      <c r="DE766" s="32">
        <v>639.049316406</v>
      </c>
      <c r="DG766" s="32">
        <v>0.810000002</v>
      </c>
      <c r="DI766" s="32">
        <v>75.061019896999994</v>
      </c>
      <c r="DJ766" s="32">
        <v>380</v>
      </c>
      <c r="DK766" s="32">
        <v>219.88710022000001</v>
      </c>
      <c r="DL766" s="32">
        <v>11176.432617188</v>
      </c>
      <c r="DM766" s="32">
        <v>1267.41796875</v>
      </c>
      <c r="DN766" s="32">
        <v>2751.5161132809999</v>
      </c>
      <c r="DO766" s="32">
        <v>380</v>
      </c>
      <c r="DP766" s="32">
        <v>309</v>
      </c>
      <c r="DS766" s="32">
        <v>23.3</v>
      </c>
      <c r="DT766" s="32">
        <v>828.25500488299997</v>
      </c>
      <c r="DU766" s="32">
        <v>106</v>
      </c>
      <c r="DV766" s="32">
        <v>3844.2468261720001</v>
      </c>
      <c r="DW766" s="32">
        <v>1116.3715820309999</v>
      </c>
      <c r="DX766" s="32">
        <v>266.60000000000002</v>
      </c>
      <c r="DY766" s="32">
        <v>392.47271728499999</v>
      </c>
      <c r="EA766">
        <v>9.8130000000000006</v>
      </c>
      <c r="EB766" s="32">
        <v>489.286865234</v>
      </c>
      <c r="EC766" s="32">
        <v>712.20001220699999</v>
      </c>
    </row>
    <row r="767" spans="1:133">
      <c r="A767" s="33">
        <v>44938</v>
      </c>
      <c r="B767" s="32">
        <v>698.91033935500002</v>
      </c>
      <c r="C767" s="32">
        <v>6903.11328125</v>
      </c>
      <c r="D767" s="32">
        <v>1761.7930908200001</v>
      </c>
      <c r="E767" s="32">
        <v>2948.7475585940001</v>
      </c>
      <c r="F767" s="32">
        <v>767.32818603500004</v>
      </c>
      <c r="G767" s="32">
        <v>2774.5727539059999</v>
      </c>
      <c r="H767" s="32">
        <v>430.36712646500001</v>
      </c>
      <c r="I767" s="32">
        <v>150.39649963400001</v>
      </c>
      <c r="J767" s="32">
        <v>2351.0893554690001</v>
      </c>
      <c r="K767" s="32">
        <v>1631.1446533200001</v>
      </c>
      <c r="L767" s="32">
        <v>11441.53515625</v>
      </c>
      <c r="M767" s="32">
        <v>520.34204101600005</v>
      </c>
      <c r="N767" s="32">
        <v>247.099441528</v>
      </c>
      <c r="O767" s="32">
        <v>918.70684814499998</v>
      </c>
      <c r="P767" s="32">
        <v>967.69616699200003</v>
      </c>
      <c r="Q767" s="32">
        <v>104.450904846</v>
      </c>
      <c r="R767" s="32">
        <v>848.83538818399995</v>
      </c>
      <c r="S767" s="32">
        <v>1242.0544433590001</v>
      </c>
      <c r="T767" s="32">
        <v>112.487197876</v>
      </c>
      <c r="U767" s="32">
        <v>4947.0786132809999</v>
      </c>
      <c r="V767" s="32">
        <v>2105.6333007809999</v>
      </c>
      <c r="W767" s="32">
        <v>1410.34375</v>
      </c>
      <c r="X767" s="32">
        <v>95.224784850999995</v>
      </c>
      <c r="Y767" s="32">
        <v>202.32049560499999</v>
      </c>
      <c r="Z767" s="32">
        <v>4182.828125</v>
      </c>
      <c r="AA767" s="32">
        <v>347.36224365200002</v>
      </c>
      <c r="AB767" s="32">
        <v>981.40954589800003</v>
      </c>
      <c r="AC767" s="32">
        <v>5913.451171875</v>
      </c>
      <c r="AD767" s="32">
        <v>3066.2189941410002</v>
      </c>
      <c r="AE767" s="32">
        <v>1778.8203125</v>
      </c>
      <c r="AF767" s="32">
        <v>315.74252319300001</v>
      </c>
      <c r="AG767" s="32">
        <v>1878.3829345700001</v>
      </c>
      <c r="AH767" s="32">
        <v>552.45672607400002</v>
      </c>
      <c r="AI767" s="32">
        <v>451.03265380900001</v>
      </c>
      <c r="AJ767" s="32">
        <v>1464.3981933590001</v>
      </c>
      <c r="AK767" s="32">
        <v>3640.7453613279999</v>
      </c>
      <c r="AL767" s="32">
        <v>646.74316406200001</v>
      </c>
      <c r="AM767" s="32">
        <v>1044.5339355470001</v>
      </c>
      <c r="AN767" s="32">
        <v>2920.091796875</v>
      </c>
      <c r="AO767" s="32">
        <v>313.50247192400002</v>
      </c>
      <c r="AP767" s="32">
        <v>3018.267578125</v>
      </c>
      <c r="AQ767" s="32">
        <v>1234.907836914</v>
      </c>
      <c r="AR767" s="32">
        <v>2052.6066894529999</v>
      </c>
      <c r="AS767" s="32">
        <v>2857.2001953119998</v>
      </c>
      <c r="AT767" s="32">
        <v>2250.255859375</v>
      </c>
      <c r="AU767" s="32">
        <v>913.96185302699996</v>
      </c>
      <c r="AV767" s="32">
        <v>200.7527771</v>
      </c>
      <c r="AW767" s="32">
        <v>1429.731445312</v>
      </c>
      <c r="AX767" s="32">
        <v>690.61932373000002</v>
      </c>
      <c r="AY767" s="32">
        <v>655.22320556600005</v>
      </c>
      <c r="AZ767" s="32">
        <v>484.44134521500001</v>
      </c>
      <c r="BA767" s="32">
        <v>159.67779540999999</v>
      </c>
      <c r="BB767" s="32">
        <v>1800.9044189450001</v>
      </c>
      <c r="BC767" s="32">
        <v>3618.7646484380002</v>
      </c>
      <c r="BD767" s="32">
        <v>2168.2358398440001</v>
      </c>
      <c r="BE767" s="32">
        <v>520.23052978500004</v>
      </c>
      <c r="BF767" s="32">
        <v>545.62518310500002</v>
      </c>
      <c r="BG767" s="32">
        <v>244.262252808</v>
      </c>
      <c r="BH767" s="32">
        <v>515.79815673799999</v>
      </c>
      <c r="BI767" s="32">
        <v>12520</v>
      </c>
      <c r="BJ767" s="32">
        <v>5340.3212890619998</v>
      </c>
      <c r="BK767" s="32">
        <v>128.19338989299999</v>
      </c>
      <c r="BL767" s="32">
        <v>1628.823608398</v>
      </c>
      <c r="BM767" s="32">
        <v>3166.8891601559999</v>
      </c>
      <c r="BN767" s="32">
        <v>937.14086914100005</v>
      </c>
      <c r="BO767" s="32">
        <v>3661.3405761720001</v>
      </c>
      <c r="BP767" s="32">
        <v>11406.106445312</v>
      </c>
      <c r="BQ767" s="32">
        <v>1403.000976562</v>
      </c>
      <c r="BR767" s="32">
        <v>6281.7744140619998</v>
      </c>
      <c r="BS767" s="32">
        <v>2181.9909667970001</v>
      </c>
      <c r="BT767" s="32">
        <v>1802.9057617190001</v>
      </c>
      <c r="BU767" s="32">
        <v>104</v>
      </c>
      <c r="BV767" s="32">
        <v>1123.1346435549999</v>
      </c>
      <c r="BW767" s="32">
        <v>431.36880493199999</v>
      </c>
      <c r="BX767" s="32">
        <v>1668.6134033200001</v>
      </c>
      <c r="BY767" s="32">
        <v>764.71844482400002</v>
      </c>
      <c r="BZ767" s="32">
        <v>762</v>
      </c>
      <c r="CA767" s="32">
        <v>909.11016845699999</v>
      </c>
      <c r="CB767" s="32">
        <v>263.442626953</v>
      </c>
      <c r="CC767" s="32">
        <v>48.698451996000003</v>
      </c>
      <c r="CD767" s="32">
        <v>287.14169311500001</v>
      </c>
      <c r="CE767" s="32">
        <v>467.403564453</v>
      </c>
      <c r="CF767" s="32">
        <v>6608.6274414059999</v>
      </c>
      <c r="CG767" s="32">
        <v>4263.7963867190001</v>
      </c>
      <c r="CH767" s="32">
        <v>9.9816474910000004</v>
      </c>
      <c r="CI767" s="32">
        <v>2398.57421875</v>
      </c>
      <c r="CJ767" s="32">
        <v>522.754394531</v>
      </c>
      <c r="CK767" s="32">
        <v>92.004684448000006</v>
      </c>
      <c r="CL767" s="32">
        <v>451.03265380900001</v>
      </c>
      <c r="CM767" s="32">
        <v>176.91796875</v>
      </c>
      <c r="CN767" s="32">
        <v>943.669921875</v>
      </c>
      <c r="CO767" s="32">
        <v>987.27960205099998</v>
      </c>
      <c r="CP767" s="32">
        <v>832.78039550799997</v>
      </c>
      <c r="CQ767" s="32">
        <v>4524.6958007809999</v>
      </c>
      <c r="CR767" s="32">
        <v>4182.1040039059999</v>
      </c>
      <c r="CS767" s="32">
        <v>1745.399414062</v>
      </c>
      <c r="CT767" s="32">
        <v>757.79998779300001</v>
      </c>
      <c r="CU767" s="32">
        <v>7370.0356445309999</v>
      </c>
      <c r="CV767" s="32">
        <v>245.809936523</v>
      </c>
      <c r="CW767" s="32">
        <v>259.16976928700001</v>
      </c>
      <c r="CX767" s="32">
        <v>1103.7749023440001</v>
      </c>
      <c r="CZ767" s="32">
        <v>1457.5050048830001</v>
      </c>
      <c r="DA767" s="32">
        <v>1696.3836669919999</v>
      </c>
      <c r="DB767" s="32">
        <v>145.28092956500001</v>
      </c>
      <c r="DC767" s="34">
        <v>2746</v>
      </c>
      <c r="DD767" s="32">
        <v>2862.7014160160002</v>
      </c>
      <c r="DE767" s="32">
        <v>654.84063720699999</v>
      </c>
      <c r="DG767" s="32">
        <v>0.810000002</v>
      </c>
      <c r="DI767" s="32">
        <v>77.497795104999994</v>
      </c>
      <c r="DJ767" s="32">
        <v>377.8</v>
      </c>
      <c r="DK767" s="32">
        <v>224.38682556200001</v>
      </c>
      <c r="DL767" s="32">
        <v>11331.383789062</v>
      </c>
      <c r="DM767" s="32">
        <v>1305.3854980470001</v>
      </c>
      <c r="DN767" s="32">
        <v>2796.9670410160002</v>
      </c>
      <c r="DO767" s="32">
        <v>377.8</v>
      </c>
      <c r="DP767" s="32">
        <v>312.2</v>
      </c>
      <c r="DS767" s="32">
        <v>23.78</v>
      </c>
      <c r="DT767" s="32">
        <v>835.56951904300001</v>
      </c>
      <c r="DU767" s="32">
        <v>107.5</v>
      </c>
      <c r="DV767" s="32">
        <v>3894.2238769529999</v>
      </c>
      <c r="DW767" s="32">
        <v>1056.2810058590001</v>
      </c>
      <c r="DX767" s="32">
        <v>252.5</v>
      </c>
      <c r="DY767" s="32">
        <v>418.064453125</v>
      </c>
      <c r="EA767">
        <v>10.202</v>
      </c>
      <c r="EB767" s="32">
        <v>489.286865234</v>
      </c>
      <c r="EC767" s="32">
        <v>727</v>
      </c>
    </row>
    <row r="768" spans="1:133">
      <c r="A768" s="33">
        <v>44939</v>
      </c>
      <c r="B768" s="32">
        <v>707.50427246100003</v>
      </c>
      <c r="C768" s="32">
        <v>6957.0903320309999</v>
      </c>
      <c r="D768" s="32">
        <v>1749.797851562</v>
      </c>
      <c r="E768" s="32">
        <v>2968.7387695309999</v>
      </c>
      <c r="F768" s="32">
        <v>774.52563476600005</v>
      </c>
      <c r="G768" s="32">
        <v>2760.5849609380002</v>
      </c>
      <c r="H768" s="32">
        <v>431.96517944300001</v>
      </c>
      <c r="I768" s="32">
        <v>154.78463745100001</v>
      </c>
      <c r="J768" s="32">
        <v>2376.0795898440001</v>
      </c>
      <c r="K768" s="32">
        <v>1653.6329345700001</v>
      </c>
      <c r="L768" s="32">
        <v>11649.416015625</v>
      </c>
      <c r="M768" s="32">
        <v>528.74920654300001</v>
      </c>
      <c r="N768" s="32">
        <v>247.69920349099999</v>
      </c>
      <c r="O768" s="32">
        <v>922.70306396499996</v>
      </c>
      <c r="P768" s="32">
        <v>948.70214843799999</v>
      </c>
      <c r="Q768" s="32">
        <v>108.20088958700001</v>
      </c>
      <c r="R768" s="32">
        <v>838.84204101600005</v>
      </c>
      <c r="S768" s="32">
        <v>1241.5546875</v>
      </c>
      <c r="T768" s="32">
        <v>114.584159851</v>
      </c>
      <c r="U768" s="32">
        <v>4875.8486328119998</v>
      </c>
      <c r="V768" s="32">
        <v>2124.6301269529999</v>
      </c>
      <c r="W768" s="32">
        <v>1436.8315429690001</v>
      </c>
      <c r="X768" s="32">
        <v>96.743904114000003</v>
      </c>
      <c r="Y768" s="32">
        <v>201.82145690900001</v>
      </c>
      <c r="Z768" s="32">
        <v>4256.513671875</v>
      </c>
      <c r="AA768" s="32">
        <v>348.36126709000001</v>
      </c>
      <c r="AB768" s="32">
        <v>978.56768798799999</v>
      </c>
      <c r="AC768" s="32">
        <v>6003.3823242190001</v>
      </c>
      <c r="AD768" s="32">
        <v>3076.0720214839998</v>
      </c>
      <c r="AE768" s="32">
        <v>1798.8126220700001</v>
      </c>
      <c r="AF768" s="32">
        <v>314.79843139600001</v>
      </c>
      <c r="AG768" s="32">
        <v>1896.6055908200001</v>
      </c>
      <c r="AH768" s="32">
        <v>559.25500488299997</v>
      </c>
      <c r="AI768" s="32">
        <v>443.54376220699999</v>
      </c>
      <c r="AJ768" s="32">
        <v>1449.4044189450001</v>
      </c>
      <c r="AK768" s="32">
        <v>3678.2321777339998</v>
      </c>
      <c r="AL768" s="32">
        <v>654.14025878899997</v>
      </c>
      <c r="AM768" s="32">
        <v>1036.0417480470001</v>
      </c>
      <c r="AN768" s="32">
        <v>2915.2248535160002</v>
      </c>
      <c r="AO768" s="32">
        <v>324.89895629900002</v>
      </c>
      <c r="AP768" s="32">
        <v>3031.2602539059999</v>
      </c>
      <c r="AQ768" s="32">
        <v>1254.802368164</v>
      </c>
      <c r="AR768" s="32">
        <v>2040.6262207029999</v>
      </c>
      <c r="AS768" s="32">
        <v>2900.1882324220001</v>
      </c>
      <c r="AT768" s="32">
        <v>2265.2443847660002</v>
      </c>
      <c r="AU768" s="32">
        <v>911.96307373000002</v>
      </c>
      <c r="AV768" s="32">
        <v>203.947265625</v>
      </c>
      <c r="AW768" s="32">
        <v>1433.3282470700001</v>
      </c>
      <c r="AX768" s="32">
        <v>698.607910156</v>
      </c>
      <c r="AY768" s="32">
        <v>657.22241210899995</v>
      </c>
      <c r="AZ768" s="32">
        <v>483.792144775</v>
      </c>
      <c r="BA768" s="32">
        <v>160.07777404800001</v>
      </c>
      <c r="BB768" s="32">
        <v>1794.406616211</v>
      </c>
      <c r="BC768" s="32">
        <v>3565.7973632809999</v>
      </c>
      <c r="BD768" s="32">
        <v>2183.23046875</v>
      </c>
      <c r="BE768" s="32">
        <v>521.82995605500003</v>
      </c>
      <c r="BF768" s="32">
        <v>550.42370605500003</v>
      </c>
      <c r="BG768" s="32">
        <v>240.76565551799999</v>
      </c>
      <c r="BH768" s="32">
        <v>512.68402099599996</v>
      </c>
      <c r="BI768" s="32">
        <v>12470</v>
      </c>
      <c r="BJ768" s="32">
        <v>5420.2958984380002</v>
      </c>
      <c r="BK768" s="32">
        <v>126.845039368</v>
      </c>
      <c r="BL768" s="32">
        <v>1609.9089355470001</v>
      </c>
      <c r="BM768" s="32">
        <v>3118.4748535160002</v>
      </c>
      <c r="BN768" s="32">
        <v>928.14526367200006</v>
      </c>
      <c r="BO768" s="32">
        <v>3693.3173828119998</v>
      </c>
      <c r="BP768" s="32">
        <v>11446.094726562</v>
      </c>
      <c r="BQ768" s="32">
        <v>1414.488647461</v>
      </c>
      <c r="BR768" s="32">
        <v>6212.8432617190001</v>
      </c>
      <c r="BS768" s="32">
        <v>2215.9602050779999</v>
      </c>
      <c r="BT768" s="32">
        <v>1804.7775878909999</v>
      </c>
      <c r="BU768" s="32">
        <v>108.760002136</v>
      </c>
      <c r="BV768" s="32">
        <v>1127.0444335940001</v>
      </c>
      <c r="BW768" s="32">
        <v>439.15737915</v>
      </c>
      <c r="BX768" s="32">
        <v>1666.1154785159999</v>
      </c>
      <c r="BY768" s="32">
        <v>776.51721191399997</v>
      </c>
      <c r="BZ768" s="32">
        <v>768</v>
      </c>
      <c r="CA768" s="32">
        <v>924.09545898399995</v>
      </c>
      <c r="CB768" s="32">
        <v>265.34075927700002</v>
      </c>
      <c r="CC768" s="32">
        <v>49.562541961999997</v>
      </c>
      <c r="CD768" s="32">
        <v>294.632324219</v>
      </c>
      <c r="CE768" s="32">
        <v>469.00189209000001</v>
      </c>
      <c r="CF768" s="32">
        <v>6580.642578125</v>
      </c>
      <c r="CG768" s="32">
        <v>4277.7890625</v>
      </c>
      <c r="CH768" s="32">
        <v>10.174899100999999</v>
      </c>
      <c r="CI768" s="32">
        <v>2406.4624023440001</v>
      </c>
      <c r="CJ768" s="32">
        <v>536.888183594</v>
      </c>
      <c r="CK768" s="32">
        <v>91.564895629999995</v>
      </c>
      <c r="CL768" s="32">
        <v>443.54376220699999</v>
      </c>
      <c r="CM768" s="32">
        <v>180.57461547899999</v>
      </c>
      <c r="CN768" s="32">
        <v>945.66918945299994</v>
      </c>
      <c r="CO768" s="32">
        <v>982.28326416000004</v>
      </c>
      <c r="CP768" s="32">
        <v>832.38049316399997</v>
      </c>
      <c r="CQ768" s="32">
        <v>4514.7026367190001</v>
      </c>
      <c r="CR768" s="32">
        <v>4212.5834960940001</v>
      </c>
      <c r="CS768" s="32">
        <v>1766.092407227</v>
      </c>
      <c r="CT768" s="32">
        <v>768.20001220699999</v>
      </c>
      <c r="CU768" s="32">
        <v>7442.0161132809999</v>
      </c>
      <c r="CV768" s="32">
        <v>245.410247803</v>
      </c>
      <c r="CW768" s="32">
        <v>258.47091674799998</v>
      </c>
      <c r="CX768" s="32">
        <v>1099.8204345700001</v>
      </c>
      <c r="CZ768" s="32">
        <v>1472.4997558590001</v>
      </c>
      <c r="DA768" s="32">
        <v>1705.377563477</v>
      </c>
      <c r="DB768" s="32">
        <v>145.88084411599999</v>
      </c>
      <c r="DC768" s="34">
        <v>2824</v>
      </c>
      <c r="DD768" s="32">
        <v>2868.6987304690001</v>
      </c>
      <c r="DE768" s="32">
        <v>664.03558349599996</v>
      </c>
      <c r="DG768" s="32">
        <v>0.810000002</v>
      </c>
      <c r="DI768" s="32">
        <v>78.436553954999994</v>
      </c>
      <c r="DJ768" s="32">
        <v>388.4</v>
      </c>
      <c r="DK768" s="32">
        <v>228.486602783</v>
      </c>
      <c r="DL768" s="32">
        <v>11341.377929688</v>
      </c>
      <c r="DM768" s="32">
        <v>1312.379516602</v>
      </c>
      <c r="DN768" s="32">
        <v>2810.4521484380002</v>
      </c>
      <c r="DO768" s="32">
        <v>388.4</v>
      </c>
      <c r="DP768" s="32">
        <v>319.2</v>
      </c>
      <c r="DS768" s="32">
        <v>23.94</v>
      </c>
      <c r="DT768" s="32">
        <v>800.718261719</v>
      </c>
      <c r="DU768" s="32">
        <v>106.5</v>
      </c>
      <c r="DV768" s="32">
        <v>3920.2119140619998</v>
      </c>
      <c r="DW768" s="32">
        <v>1112.6159667970001</v>
      </c>
      <c r="DX768" s="32">
        <v>255</v>
      </c>
      <c r="DY768" s="32">
        <v>431.16018676800002</v>
      </c>
      <c r="EA768">
        <v>11.044</v>
      </c>
      <c r="EB768" s="32">
        <v>489.286865234</v>
      </c>
      <c r="EC768" s="32">
        <v>759.79998779300001</v>
      </c>
    </row>
    <row r="769" spans="1:133">
      <c r="A769" s="33">
        <v>44942</v>
      </c>
      <c r="B769" s="32">
        <v>701.30865478500004</v>
      </c>
      <c r="C769" s="32">
        <v>7061.0473632809999</v>
      </c>
      <c r="D769" s="32">
        <v>1739.302124023</v>
      </c>
      <c r="E769" s="32">
        <v>2958.7434082029999</v>
      </c>
      <c r="F769" s="32">
        <v>771.52673339800003</v>
      </c>
      <c r="G769" s="32">
        <v>2750.5939941410002</v>
      </c>
      <c r="H769" s="32">
        <v>439.95526123000002</v>
      </c>
      <c r="I769" s="32">
        <v>156.53594970699999</v>
      </c>
      <c r="J769" s="32">
        <v>2402.0695800779999</v>
      </c>
      <c r="K769" s="32">
        <v>1668.1251220700001</v>
      </c>
      <c r="L769" s="32">
        <v>11669.40625</v>
      </c>
      <c r="M769" s="32">
        <v>533.13146972699997</v>
      </c>
      <c r="N769" s="32">
        <v>247.69920349099999</v>
      </c>
      <c r="O769" s="32">
        <v>939.886230469</v>
      </c>
      <c r="P769" s="32">
        <v>954.10046386700003</v>
      </c>
      <c r="Q769" s="32">
        <v>109.20698547400001</v>
      </c>
      <c r="R769" s="32">
        <v>852.83264160199997</v>
      </c>
      <c r="S769" s="32">
        <v>1265.5363769529999</v>
      </c>
      <c r="T769" s="32">
        <v>117.180404663</v>
      </c>
      <c r="U769" s="32">
        <v>4947.0786132809999</v>
      </c>
      <c r="V769" s="32">
        <v>2165.6228027339998</v>
      </c>
      <c r="W769" s="32">
        <v>1439.8302001950001</v>
      </c>
      <c r="X769" s="32">
        <v>96.424095154</v>
      </c>
      <c r="Y769" s="32">
        <v>204.716033936</v>
      </c>
      <c r="Z769" s="32">
        <v>4265.1254882809999</v>
      </c>
      <c r="AA769" s="32">
        <v>352.75701904300001</v>
      </c>
      <c r="AB769" s="32">
        <v>968.14727783199999</v>
      </c>
      <c r="AC769" s="32">
        <v>5987.39453125</v>
      </c>
      <c r="AD769" s="32">
        <v>3129.8186035160002</v>
      </c>
      <c r="AE769" s="32">
        <v>1809.3084716799999</v>
      </c>
      <c r="AF769" s="32">
        <v>316.79153442400002</v>
      </c>
      <c r="AG769" s="32">
        <v>1881.338256836</v>
      </c>
      <c r="AH769" s="32">
        <v>565.25347900400004</v>
      </c>
      <c r="AI769" s="32">
        <v>443.24417114300002</v>
      </c>
      <c r="AJ769" s="32">
        <v>1456.401367188</v>
      </c>
      <c r="AK769" s="32">
        <v>3700.224609375</v>
      </c>
      <c r="AL769" s="32">
        <v>653.34051513700001</v>
      </c>
      <c r="AM769" s="32">
        <v>1028.049194336</v>
      </c>
      <c r="AN769" s="32">
        <v>2944.42578125</v>
      </c>
      <c r="AO769" s="32">
        <v>323.89923095699999</v>
      </c>
      <c r="AP769" s="32">
        <v>3061.2426757809999</v>
      </c>
      <c r="AQ769" s="32">
        <v>1286.3422851559999</v>
      </c>
      <c r="AR769" s="32">
        <v>2046.6163330080001</v>
      </c>
      <c r="AS769" s="32">
        <v>2954.1730957029999</v>
      </c>
      <c r="AT769" s="32">
        <v>2271.2397460940001</v>
      </c>
      <c r="AU769" s="32">
        <v>910.46386718799999</v>
      </c>
      <c r="AV769" s="32">
        <v>207.94033813499999</v>
      </c>
      <c r="AW769" s="32">
        <v>1434.9266357419999</v>
      </c>
      <c r="AX769" s="32">
        <v>703.80053710899995</v>
      </c>
      <c r="AY769" s="32">
        <v>633.23254394499997</v>
      </c>
      <c r="AZ769" s="32">
        <v>480.44598388700001</v>
      </c>
      <c r="BA769" s="32">
        <v>161.72753906200001</v>
      </c>
      <c r="BB769" s="32">
        <v>1827.8956298830001</v>
      </c>
      <c r="BC769" s="32">
        <v>3550.3071289059999</v>
      </c>
      <c r="BD769" s="32">
        <v>2160.2385253910002</v>
      </c>
      <c r="BE769" s="32">
        <v>522.42974853500004</v>
      </c>
      <c r="BF769" s="32">
        <v>553.22283935500002</v>
      </c>
      <c r="BG769" s="32">
        <v>243.063430786</v>
      </c>
      <c r="BH769" s="32">
        <v>514.97869873000002</v>
      </c>
      <c r="BI769" s="32">
        <v>12425</v>
      </c>
      <c r="BJ769" s="32">
        <v>5422.2958984380002</v>
      </c>
      <c r="BK769" s="32">
        <v>130.14102172899999</v>
      </c>
      <c r="BL769" s="32">
        <v>1627.2023925779999</v>
      </c>
      <c r="BM769" s="32">
        <v>3133.4482421880002</v>
      </c>
      <c r="BN769" s="32">
        <v>922.14819335899995</v>
      </c>
      <c r="BO769" s="32">
        <v>3724.7944335940001</v>
      </c>
      <c r="BP769" s="32">
        <v>11755.98828125</v>
      </c>
      <c r="BQ769" s="32">
        <v>1436.9645996090001</v>
      </c>
      <c r="BR769" s="32">
        <v>6089.9653320309999</v>
      </c>
      <c r="BS769" s="32">
        <v>2187.9853515619998</v>
      </c>
      <c r="BT769" s="32">
        <v>1820.2189941409999</v>
      </c>
      <c r="BU769" s="32">
        <v>107.16000366199999</v>
      </c>
      <c r="BV769" s="32">
        <v>1126.0671386720001</v>
      </c>
      <c r="BW769" s="32">
        <v>443.55096435500002</v>
      </c>
      <c r="BX769" s="32">
        <v>1681.1030273440001</v>
      </c>
      <c r="BY769" s="32">
        <v>779.31701660199997</v>
      </c>
      <c r="BZ769" s="32">
        <v>770</v>
      </c>
      <c r="CA769" s="32">
        <v>928.69097900400004</v>
      </c>
      <c r="CB769" s="32">
        <v>270.13604736299999</v>
      </c>
      <c r="CC769" s="32">
        <v>49.697395325000002</v>
      </c>
      <c r="CD769" s="32">
        <v>296.13046264600001</v>
      </c>
      <c r="CE769" s="32">
        <v>471.59915161100002</v>
      </c>
      <c r="CF769" s="32">
        <v>6630.6162109380002</v>
      </c>
      <c r="CG769" s="32">
        <v>4372.7397460940001</v>
      </c>
      <c r="CI769" s="32">
        <v>2391.6716308589998</v>
      </c>
      <c r="CJ769" s="32">
        <v>531.21539306600005</v>
      </c>
      <c r="CK769" s="32">
        <v>93.254066467000001</v>
      </c>
      <c r="CL769" s="32">
        <v>443.24417114300002</v>
      </c>
      <c r="CM769" s="32">
        <v>182.33299255399999</v>
      </c>
      <c r="CN769" s="32">
        <v>944.66955566399997</v>
      </c>
      <c r="CO769" s="32">
        <v>1003.267944336</v>
      </c>
      <c r="CP769" s="32">
        <v>831.18109130899995</v>
      </c>
      <c r="CQ769" s="32">
        <v>4505.7099609380002</v>
      </c>
      <c r="CR769" s="32">
        <v>4227.072265625</v>
      </c>
      <c r="CS769" s="32">
        <v>1769.691040039</v>
      </c>
      <c r="CT769" s="32">
        <v>808</v>
      </c>
      <c r="CU769" s="32">
        <v>7482.005859375</v>
      </c>
      <c r="CV769" s="32">
        <v>247.308761597</v>
      </c>
      <c r="CW769" s="32">
        <v>258.17141723600002</v>
      </c>
      <c r="CX769" s="32">
        <v>1072.6339111330001</v>
      </c>
      <c r="CZ769" s="32">
        <v>1457.5050048830001</v>
      </c>
      <c r="DA769" s="32">
        <v>1719.3686523440001</v>
      </c>
      <c r="DB769" s="32">
        <v>150.08029174800001</v>
      </c>
      <c r="DC769" s="34">
        <v>2942</v>
      </c>
      <c r="DD769" s="32">
        <v>2906.6813964839998</v>
      </c>
      <c r="DE769" s="32">
        <v>685.423828125</v>
      </c>
      <c r="DG769" s="32">
        <v>0.810000002</v>
      </c>
      <c r="DI769" s="32">
        <v>80.294105529999996</v>
      </c>
      <c r="DJ769" s="32">
        <v>405.1</v>
      </c>
      <c r="DK769" s="32">
        <v>230.18649292000001</v>
      </c>
      <c r="DL769" s="32">
        <v>11341.377929688</v>
      </c>
      <c r="DM769" s="32">
        <v>1338.856811523</v>
      </c>
      <c r="DN769" s="32">
        <v>2762.0048828119998</v>
      </c>
      <c r="DO769" s="32">
        <v>405.1</v>
      </c>
      <c r="DP769" s="32">
        <v>325.2</v>
      </c>
      <c r="DS769" s="32">
        <v>24.22</v>
      </c>
      <c r="DT769" s="32">
        <v>800.28796386700003</v>
      </c>
      <c r="DU769" s="32">
        <v>106.5</v>
      </c>
      <c r="DV769" s="32">
        <v>3926.208984375</v>
      </c>
      <c r="DW769" s="32">
        <v>1075.0594482419999</v>
      </c>
      <c r="DX769" s="32">
        <v>266.60000000000002</v>
      </c>
      <c r="DY769" s="32">
        <v>441.75674438499999</v>
      </c>
      <c r="EA769">
        <v>11.477</v>
      </c>
      <c r="EB769" s="32">
        <v>488.30831909199998</v>
      </c>
      <c r="EC769" s="32">
        <v>799.79998779300001</v>
      </c>
    </row>
    <row r="770" spans="1:133">
      <c r="A770" s="33">
        <v>44943</v>
      </c>
      <c r="B770" s="32">
        <v>701.10876464800003</v>
      </c>
      <c r="C770" s="32">
        <v>7107.0278320309999</v>
      </c>
      <c r="D770" s="32">
        <v>1740.8015136720001</v>
      </c>
      <c r="E770" s="32">
        <v>2969.7387695309999</v>
      </c>
      <c r="F770" s="32">
        <v>760.13073730500003</v>
      </c>
      <c r="G770" s="32">
        <v>2768.578125</v>
      </c>
      <c r="H770" s="32">
        <v>441.05392456099997</v>
      </c>
      <c r="I770" s="32">
        <v>154.41075134299999</v>
      </c>
      <c r="J770" s="32">
        <v>2399.0708007809999</v>
      </c>
      <c r="K770" s="32">
        <v>1680.1188964840001</v>
      </c>
      <c r="L770" s="32">
        <v>11593.450195312</v>
      </c>
      <c r="M770" s="32">
        <v>528.74920654300001</v>
      </c>
      <c r="N770" s="32">
        <v>247.89910888700001</v>
      </c>
      <c r="O770" s="32">
        <v>923.50225830099998</v>
      </c>
      <c r="P770" s="32">
        <v>937.70550537099996</v>
      </c>
      <c r="Q770" s="32">
        <v>108.10942077599999</v>
      </c>
      <c r="R770" s="32">
        <v>849.43493652300003</v>
      </c>
      <c r="S770" s="32">
        <v>1250.048217773</v>
      </c>
      <c r="T770" s="32">
        <v>116.830909729</v>
      </c>
      <c r="U770" s="32">
        <v>4931.4672851559999</v>
      </c>
      <c r="V770" s="32">
        <v>2179.6206054690001</v>
      </c>
      <c r="W770" s="32">
        <v>1444.3280029299999</v>
      </c>
      <c r="X770" s="32">
        <v>97.163665770999998</v>
      </c>
      <c r="Y770" s="32">
        <v>206.21324157699999</v>
      </c>
      <c r="Z770" s="32">
        <v>4150.2915039059999</v>
      </c>
      <c r="AA770" s="32">
        <v>352.25747680699999</v>
      </c>
      <c r="AB770" s="32">
        <v>982.830566406</v>
      </c>
      <c r="AC770" s="32">
        <v>5977.4018554690001</v>
      </c>
      <c r="AD770" s="32">
        <v>3106.5283203119998</v>
      </c>
      <c r="AE770" s="32">
        <v>1835.7983398440001</v>
      </c>
      <c r="AF770" s="32">
        <v>315.11315918000003</v>
      </c>
      <c r="AG770" s="32">
        <v>1904.4854736330001</v>
      </c>
      <c r="AH770" s="32">
        <v>559.45495605500003</v>
      </c>
      <c r="AI770" s="32">
        <v>441.14727783199999</v>
      </c>
      <c r="AJ770" s="32">
        <v>1446.4053955080001</v>
      </c>
      <c r="AK770" s="32">
        <v>3765.2021484380002</v>
      </c>
      <c r="AL770" s="32">
        <v>657.33898925799997</v>
      </c>
      <c r="AM770" s="32">
        <v>1038.539428711</v>
      </c>
      <c r="AN770" s="32">
        <v>2920.091796875</v>
      </c>
      <c r="AO770" s="32">
        <v>327.09826660200002</v>
      </c>
      <c r="AP770" s="32">
        <v>3026.2629394529999</v>
      </c>
      <c r="AQ770" s="32">
        <v>1281.0047607419999</v>
      </c>
      <c r="AR770" s="32">
        <v>2055.6013183589998</v>
      </c>
      <c r="AS770" s="32">
        <v>2960.1713867190001</v>
      </c>
      <c r="AT770" s="32">
        <v>2241.2629394529999</v>
      </c>
      <c r="AU770" s="32">
        <v>908.46508789100005</v>
      </c>
      <c r="AV770" s="32">
        <v>207.34138488799999</v>
      </c>
      <c r="AW770" s="32">
        <v>1436.525390625</v>
      </c>
      <c r="AX770" s="32">
        <v>704.59942626999998</v>
      </c>
      <c r="AY770" s="32">
        <v>636.73107910199997</v>
      </c>
      <c r="AZ770" s="32">
        <v>484.09176635699998</v>
      </c>
      <c r="BA770" s="32">
        <v>158.47796630900001</v>
      </c>
      <c r="BB770" s="32">
        <v>1852.887329102</v>
      </c>
      <c r="BC770" s="32">
        <v>3586.7841796880002</v>
      </c>
      <c r="BD770" s="32">
        <v>2144.244140625</v>
      </c>
      <c r="BE770" s="32">
        <v>519.63067626999998</v>
      </c>
      <c r="BF770" s="32">
        <v>552.82287597699997</v>
      </c>
      <c r="BG770" s="32">
        <v>244.16236877399999</v>
      </c>
      <c r="BH770" s="32">
        <v>516.617675781</v>
      </c>
      <c r="BI770" s="32">
        <v>12240</v>
      </c>
      <c r="BJ770" s="32">
        <v>5458.2841796880002</v>
      </c>
      <c r="BK770" s="32">
        <v>132.038696289</v>
      </c>
      <c r="BL770" s="32">
        <v>1620.7172851559999</v>
      </c>
      <c r="BM770" s="32">
        <v>3124.4645996089998</v>
      </c>
      <c r="BN770" s="32">
        <v>915.95129394499997</v>
      </c>
      <c r="BO770" s="32">
        <v>3684.3239746089998</v>
      </c>
      <c r="BP770" s="32">
        <v>11716.000976562</v>
      </c>
      <c r="BQ770" s="32">
        <v>1425.9763183590001</v>
      </c>
      <c r="BR770" s="32">
        <v>6141.9135742190001</v>
      </c>
      <c r="BS770" s="32">
        <v>2196.9775390619998</v>
      </c>
      <c r="BT770" s="32">
        <v>1837.5321044919999</v>
      </c>
      <c r="BU770" s="32">
        <v>108.540000916</v>
      </c>
      <c r="BV770" s="32">
        <v>1114.3371582029999</v>
      </c>
      <c r="BW770" s="32">
        <v>442.25286865200002</v>
      </c>
      <c r="BX770" s="32">
        <v>1717.073242188</v>
      </c>
      <c r="BY770" s="32">
        <v>779.11700439499998</v>
      </c>
      <c r="BZ770" s="32">
        <v>763.5</v>
      </c>
      <c r="CA770" s="32">
        <v>920.69879150400004</v>
      </c>
      <c r="CB770" s="32">
        <v>268.537597656</v>
      </c>
      <c r="CC770" s="32">
        <v>49.447662354000002</v>
      </c>
      <c r="CD770" s="32">
        <v>298.32775878899997</v>
      </c>
      <c r="CE770" s="32">
        <v>468.10284423799999</v>
      </c>
      <c r="CF770" s="32">
        <v>6612.6259765619998</v>
      </c>
      <c r="CG770" s="32">
        <v>4376.7377929690001</v>
      </c>
      <c r="CH770" s="32">
        <v>10.102992058</v>
      </c>
      <c r="CI770" s="32">
        <v>2385.2624511720001</v>
      </c>
      <c r="CJ770" s="32">
        <v>531.600097656</v>
      </c>
      <c r="CK770" s="32">
        <v>92.134620666999993</v>
      </c>
      <c r="CL770" s="32">
        <v>441.14727783199999</v>
      </c>
      <c r="CM770" s="32">
        <v>180.77444457999999</v>
      </c>
      <c r="CN770" s="32">
        <v>934.67297363299997</v>
      </c>
      <c r="CO770" s="32">
        <v>994.27453613299997</v>
      </c>
      <c r="CP770" s="32">
        <v>837.97778320299994</v>
      </c>
      <c r="CQ770" s="32">
        <v>4496.7163085940001</v>
      </c>
      <c r="CR770" s="32">
        <v>4162.6166992190001</v>
      </c>
      <c r="CS770" s="32">
        <v>1736.4024658200001</v>
      </c>
      <c r="CT770" s="32">
        <v>733</v>
      </c>
      <c r="CU770" s="32">
        <v>7458.0122070309999</v>
      </c>
      <c r="CV770" s="32">
        <v>247.60853576700001</v>
      </c>
      <c r="CW770" s="32">
        <v>257.07324218799999</v>
      </c>
      <c r="CX770" s="32">
        <v>1099.8204345700001</v>
      </c>
      <c r="CZ770" s="32">
        <v>1437.51171875</v>
      </c>
      <c r="DA770" s="32">
        <v>1703.8786621090001</v>
      </c>
      <c r="DB770" s="32">
        <v>150.88017272900001</v>
      </c>
      <c r="DC770" s="34">
        <v>2952</v>
      </c>
      <c r="DD770" s="32">
        <v>2846.7084960940001</v>
      </c>
      <c r="DE770" s="32">
        <v>692.419921875</v>
      </c>
      <c r="DG770" s="32">
        <v>0.810000002</v>
      </c>
      <c r="DI770" s="32">
        <v>78.975837708</v>
      </c>
      <c r="DJ770" s="32">
        <v>405.9</v>
      </c>
      <c r="DK770" s="32">
        <v>223.386886597</v>
      </c>
      <c r="DL770" s="32">
        <v>11346.376953125</v>
      </c>
      <c r="DM770" s="32">
        <v>1334.8604736330001</v>
      </c>
      <c r="DN770" s="32">
        <v>2772.4934082029999</v>
      </c>
      <c r="DO770" s="32">
        <v>405.9</v>
      </c>
      <c r="DP770" s="32">
        <v>320</v>
      </c>
      <c r="DS770" s="32">
        <v>23.77</v>
      </c>
      <c r="DT770" s="32">
        <v>793.403808594</v>
      </c>
      <c r="DU770" s="32">
        <v>106.5</v>
      </c>
      <c r="DV770" s="32">
        <v>3870.2348632809999</v>
      </c>
      <c r="DW770" s="32">
        <v>1035.6247558590001</v>
      </c>
      <c r="DX770" s="32">
        <v>252.3</v>
      </c>
      <c r="DY770" s="32">
        <v>435.75869750999999</v>
      </c>
      <c r="EA770">
        <v>11.48</v>
      </c>
      <c r="EB770" s="32">
        <v>488.30831909199998</v>
      </c>
      <c r="EC770" s="32">
        <v>772.20001220699999</v>
      </c>
    </row>
    <row r="771" spans="1:133">
      <c r="A771" s="33">
        <v>44944</v>
      </c>
      <c r="B771" s="32">
        <v>701.10876464800003</v>
      </c>
      <c r="C771" s="32">
        <v>7069.0439453119998</v>
      </c>
      <c r="D771" s="32">
        <v>1798.7781982419999</v>
      </c>
      <c r="E771" s="32">
        <v>2952.7458496089998</v>
      </c>
      <c r="F771" s="32">
        <v>775.52532958999996</v>
      </c>
      <c r="G771" s="32">
        <v>2740.6027832029999</v>
      </c>
      <c r="H771" s="32">
        <v>436.45959472700002</v>
      </c>
      <c r="I771" s="32">
        <v>158.44467163100001</v>
      </c>
      <c r="J771" s="32">
        <v>2398.0710449220001</v>
      </c>
      <c r="K771" s="32">
        <v>1705.105834961</v>
      </c>
      <c r="L771" s="32">
        <v>11571.461914062</v>
      </c>
      <c r="M771" s="32">
        <v>528.30194091800001</v>
      </c>
      <c r="N771" s="32">
        <v>244.50051879899999</v>
      </c>
      <c r="O771" s="32">
        <v>916.30926513700001</v>
      </c>
      <c r="P771" s="32">
        <v>941.50433349599996</v>
      </c>
      <c r="Q771" s="32">
        <v>106.73747253400001</v>
      </c>
      <c r="R771" s="32">
        <v>831.64672851600005</v>
      </c>
      <c r="S771" s="32">
        <v>1251.5471191409999</v>
      </c>
      <c r="T771" s="32">
        <v>117.430030823</v>
      </c>
      <c r="U771" s="32">
        <v>4995.8666992190001</v>
      </c>
      <c r="V771" s="32">
        <v>2156.6242675779999</v>
      </c>
      <c r="W771" s="32">
        <v>1430.3347167970001</v>
      </c>
      <c r="X771" s="32">
        <v>97.803291321000003</v>
      </c>
      <c r="Y771" s="32">
        <v>204.516387939</v>
      </c>
      <c r="Z771" s="32">
        <v>4174.2158203119998</v>
      </c>
      <c r="AA771" s="32">
        <v>350.05963134799998</v>
      </c>
      <c r="AB771" s="32">
        <v>978.09399414100005</v>
      </c>
      <c r="AC771" s="32">
        <v>5829.515625</v>
      </c>
      <c r="AD771" s="32">
        <v>3103.8410644529999</v>
      </c>
      <c r="AE771" s="32">
        <v>1818.805053711</v>
      </c>
      <c r="AF771" s="32">
        <v>313.95925903300002</v>
      </c>
      <c r="AG771" s="32">
        <v>1893.6505126950001</v>
      </c>
      <c r="AH771" s="32">
        <v>566.65307617200006</v>
      </c>
      <c r="AI771" s="32">
        <v>440.348480225</v>
      </c>
      <c r="AJ771" s="32">
        <v>1444.9060058590001</v>
      </c>
      <c r="AK771" s="32">
        <v>3666.2365722660002</v>
      </c>
      <c r="AL771" s="32">
        <v>659.73797607400002</v>
      </c>
      <c r="AM771" s="32">
        <v>1024.0528564450001</v>
      </c>
      <c r="AN771" s="32">
        <v>2890.8903808589998</v>
      </c>
      <c r="AO771" s="32">
        <v>317.85110473600002</v>
      </c>
      <c r="AP771" s="32">
        <v>2976.2917480470001</v>
      </c>
      <c r="AQ771" s="32">
        <v>1272.7556152340001</v>
      </c>
      <c r="AR771" s="32">
        <v>2023.6541748049999</v>
      </c>
      <c r="AS771" s="32">
        <v>3048.1469726559999</v>
      </c>
      <c r="AT771" s="32">
        <v>2315.2058105470001</v>
      </c>
      <c r="AU771" s="32">
        <v>924.45562744100005</v>
      </c>
      <c r="AV771" s="32">
        <v>207.14173889200001</v>
      </c>
      <c r="AW771" s="32">
        <v>1408.7501220700001</v>
      </c>
      <c r="AX771" s="32">
        <v>707.195800781</v>
      </c>
      <c r="AY771" s="32">
        <v>634.23211669900002</v>
      </c>
      <c r="AZ771" s="32">
        <v>485.63998413100001</v>
      </c>
      <c r="BA771" s="32">
        <v>155.978317261</v>
      </c>
      <c r="BB771" s="32">
        <v>1830.3946533200001</v>
      </c>
      <c r="BC771" s="32">
        <v>3670.2329101559999</v>
      </c>
      <c r="BD771" s="32">
        <v>2130.2490234380002</v>
      </c>
      <c r="BE771" s="32">
        <v>516.63165283199999</v>
      </c>
      <c r="BF771" s="32">
        <v>554.822265625</v>
      </c>
      <c r="BG771" s="32">
        <v>242.36412048299999</v>
      </c>
      <c r="BH771" s="32">
        <v>513.99523925799997</v>
      </c>
      <c r="BI771" s="32">
        <v>12130</v>
      </c>
      <c r="BJ771" s="32">
        <v>5578.2465820309999</v>
      </c>
      <c r="BK771" s="32">
        <v>127.843811035</v>
      </c>
      <c r="BL771" s="32">
        <v>1622.338500977</v>
      </c>
      <c r="BM771" s="32">
        <v>3065.0693359380002</v>
      </c>
      <c r="BN771" s="32">
        <v>931.14379882799994</v>
      </c>
      <c r="BO771" s="32">
        <v>3649.8486328119998</v>
      </c>
      <c r="BP771" s="32">
        <v>11730.99609375</v>
      </c>
      <c r="BQ771" s="32">
        <v>1458.4416503909999</v>
      </c>
      <c r="BR771" s="32">
        <v>6197.8579101559999</v>
      </c>
      <c r="BS771" s="32">
        <v>2194.9790039059999</v>
      </c>
      <c r="BT771" s="32">
        <v>1795.8869628909999</v>
      </c>
      <c r="BU771" s="32">
        <v>108.260002136</v>
      </c>
      <c r="BV771" s="32">
        <v>1107.983398438</v>
      </c>
      <c r="BW771" s="32">
        <v>441.15444946299999</v>
      </c>
      <c r="BX771" s="32">
        <v>1706.5817871090001</v>
      </c>
      <c r="BY771" s="32">
        <v>768.71807861299999</v>
      </c>
      <c r="BZ771" s="32">
        <v>755</v>
      </c>
      <c r="CA771" s="32">
        <v>928.89080810500002</v>
      </c>
      <c r="CB771" s="32">
        <v>266.83929443400001</v>
      </c>
      <c r="CC771" s="32">
        <v>49.412696838000002</v>
      </c>
      <c r="CD771" s="32">
        <v>298.42758178700001</v>
      </c>
      <c r="CE771" s="32">
        <v>472.19851684600002</v>
      </c>
      <c r="CF771" s="32">
        <v>6540.6625976559999</v>
      </c>
      <c r="CG771" s="32">
        <v>4353.75</v>
      </c>
      <c r="CH771" s="32">
        <v>10.219841957</v>
      </c>
      <c r="CI771" s="32">
        <v>2369.9787597660002</v>
      </c>
      <c r="CJ771" s="32">
        <v>554.38690185500002</v>
      </c>
      <c r="CK771" s="32">
        <v>90.645355225000003</v>
      </c>
      <c r="CL771" s="32">
        <v>440.348480225</v>
      </c>
      <c r="CM771" s="32">
        <v>181.93338012699999</v>
      </c>
      <c r="CN771" s="32">
        <v>931.67407226600005</v>
      </c>
      <c r="CO771" s="32">
        <v>990.27740478500004</v>
      </c>
      <c r="CP771" s="32">
        <v>836.97821044900002</v>
      </c>
      <c r="CQ771" s="32">
        <v>4451.7490234380002</v>
      </c>
      <c r="CR771" s="32">
        <v>4092.1662597660002</v>
      </c>
      <c r="CS771" s="32">
        <v>1732.8038330080001</v>
      </c>
      <c r="CT771" s="32">
        <v>761.79998779300001</v>
      </c>
      <c r="CU771" s="32">
        <v>7567.982421875</v>
      </c>
      <c r="CV771" s="32">
        <v>247.60853576700001</v>
      </c>
      <c r="CW771" s="32">
        <v>258.67062377899998</v>
      </c>
      <c r="CX771" s="32">
        <v>1091.9116210940001</v>
      </c>
      <c r="CZ771" s="32">
        <v>1442.5100097659999</v>
      </c>
      <c r="DA771" s="32">
        <v>1709.8748779299999</v>
      </c>
      <c r="DB771" s="32">
        <v>151.080169678</v>
      </c>
      <c r="DC771" s="34">
        <v>2908</v>
      </c>
      <c r="DD771" s="32">
        <v>2854.705078125</v>
      </c>
      <c r="DE771" s="32">
        <v>702.81433105500003</v>
      </c>
      <c r="DG771" s="32">
        <v>0.810000002</v>
      </c>
      <c r="DI771" s="32">
        <v>77.437873839999995</v>
      </c>
      <c r="DJ771" s="32">
        <v>398.9</v>
      </c>
      <c r="DK771" s="32">
        <v>221.387008667</v>
      </c>
      <c r="DL771" s="32">
        <v>11291.396484375</v>
      </c>
      <c r="DM771" s="32">
        <v>1301.8885498049999</v>
      </c>
      <c r="DN771" s="32">
        <v>2801.4619140619998</v>
      </c>
      <c r="DO771" s="32">
        <v>398.9</v>
      </c>
      <c r="DP771" s="32">
        <v>324.89999999999998</v>
      </c>
      <c r="DS771" s="32">
        <v>25.94</v>
      </c>
      <c r="DT771" s="32">
        <v>789.53131103500004</v>
      </c>
      <c r="DU771" s="32">
        <v>108</v>
      </c>
      <c r="DV771" s="32">
        <v>3870.2348632809999</v>
      </c>
      <c r="DW771" s="32">
        <v>1079.75390625</v>
      </c>
      <c r="DX771" s="32">
        <v>250</v>
      </c>
      <c r="DY771" s="32">
        <v>440.15725708000002</v>
      </c>
      <c r="EA771">
        <v>12.263</v>
      </c>
      <c r="EB771" s="32">
        <v>488.30831909199998</v>
      </c>
      <c r="EC771" s="32">
        <v>760</v>
      </c>
    </row>
    <row r="772" spans="1:133">
      <c r="A772" s="33">
        <v>44945</v>
      </c>
      <c r="B772" s="32">
        <v>694.91308593799999</v>
      </c>
      <c r="C772" s="32">
        <v>6929.1020507809999</v>
      </c>
      <c r="D772" s="32">
        <v>1722.308959961</v>
      </c>
      <c r="E772" s="32">
        <v>2915.7614746089998</v>
      </c>
      <c r="F772" s="32">
        <v>752.93328857400002</v>
      </c>
      <c r="G772" s="32">
        <v>2799.5510253910002</v>
      </c>
      <c r="H772" s="32">
        <v>435.06134033199999</v>
      </c>
      <c r="I772" s="32">
        <v>157.32304382300001</v>
      </c>
      <c r="J772" s="32">
        <v>2376.0795898440001</v>
      </c>
      <c r="K772" s="32">
        <v>1706.605102539</v>
      </c>
      <c r="L772" s="32">
        <v>11413.55078125</v>
      </c>
      <c r="M772" s="32">
        <v>523.65124511700003</v>
      </c>
      <c r="N772" s="32">
        <v>244.300582886</v>
      </c>
      <c r="O772" s="32">
        <v>914.71075439499998</v>
      </c>
      <c r="P772" s="32">
        <v>918.31164550799997</v>
      </c>
      <c r="Q772" s="32">
        <v>102.80456543</v>
      </c>
      <c r="R772" s="32">
        <v>819.85461425799997</v>
      </c>
      <c r="S772" s="32">
        <v>1228.5645751950001</v>
      </c>
      <c r="T772" s="32">
        <v>112.886619568</v>
      </c>
      <c r="U772" s="32">
        <v>4810.4731445309999</v>
      </c>
      <c r="V772" s="32">
        <v>2107.6330566410002</v>
      </c>
      <c r="W772" s="32">
        <v>1414.841796875</v>
      </c>
      <c r="X772" s="32">
        <v>97.503471375000004</v>
      </c>
      <c r="Y772" s="32">
        <v>201.52200317399999</v>
      </c>
      <c r="Z772" s="32">
        <v>4008.6635742190001</v>
      </c>
      <c r="AA772" s="32">
        <v>342.26721191399997</v>
      </c>
      <c r="AB772" s="32">
        <v>980.46221923799999</v>
      </c>
      <c r="AC772" s="32">
        <v>5835.5112304690001</v>
      </c>
      <c r="AD772" s="32">
        <v>3027.7006835940001</v>
      </c>
      <c r="AE772" s="32">
        <v>1790.8155517580001</v>
      </c>
      <c r="AF772" s="32">
        <v>305.77722168000003</v>
      </c>
      <c r="AG772" s="32">
        <v>1869.7332763669999</v>
      </c>
      <c r="AH772" s="32">
        <v>572.45153808600003</v>
      </c>
      <c r="AI772" s="32">
        <v>435.55557250999999</v>
      </c>
      <c r="AJ772" s="32">
        <v>1481.391235352</v>
      </c>
      <c r="AK772" s="32">
        <v>3690.7280273440001</v>
      </c>
      <c r="AL772" s="32">
        <v>660.13781738299997</v>
      </c>
      <c r="AM772" s="32">
        <v>1039.538696289</v>
      </c>
      <c r="AN772" s="32">
        <v>2827.6218261720001</v>
      </c>
      <c r="AO772" s="32">
        <v>313.20257568400001</v>
      </c>
      <c r="AP772" s="32">
        <v>2960.30078125</v>
      </c>
      <c r="AQ772" s="32">
        <v>1245.09765625</v>
      </c>
      <c r="AR772" s="32">
        <v>2047.6145019529999</v>
      </c>
      <c r="AS772" s="32">
        <v>2961.1711425779999</v>
      </c>
      <c r="AT772" s="32">
        <v>2301.2165527339998</v>
      </c>
      <c r="AU772" s="32">
        <v>919.45861816399997</v>
      </c>
      <c r="AV772" s="32">
        <v>200.65296935999999</v>
      </c>
      <c r="AW772" s="32">
        <v>1417.3422851559999</v>
      </c>
      <c r="AX772" s="32">
        <v>695.21282958999996</v>
      </c>
      <c r="AY772" s="32">
        <v>645.72723388700001</v>
      </c>
      <c r="AZ772" s="32">
        <v>474.15322875999999</v>
      </c>
      <c r="BA772" s="32">
        <v>152.728759766</v>
      </c>
      <c r="BB772" s="32">
        <v>1813.4002685549999</v>
      </c>
      <c r="BC772" s="32">
        <v>3561.3002929690001</v>
      </c>
      <c r="BD772" s="32">
        <v>2115.2541503910002</v>
      </c>
      <c r="BE772" s="32">
        <v>503.23602294900002</v>
      </c>
      <c r="BF772" s="32">
        <v>559.62072753899997</v>
      </c>
      <c r="BG772" s="32">
        <v>240.86557006800001</v>
      </c>
      <c r="BH772" s="32">
        <v>509.242095947</v>
      </c>
      <c r="BI772" s="32">
        <v>12265</v>
      </c>
      <c r="BJ772" s="32">
        <v>5558.2529296880002</v>
      </c>
      <c r="BK772" s="32">
        <v>126.994865417</v>
      </c>
      <c r="BL772" s="32">
        <v>1601.802734375</v>
      </c>
      <c r="BM772" s="32">
        <v>3102.5031738279999</v>
      </c>
      <c r="BN772" s="32">
        <v>941.73864746100003</v>
      </c>
      <c r="BO772" s="32">
        <v>3597.3869628910002</v>
      </c>
      <c r="BP772" s="32">
        <v>11411.10546875</v>
      </c>
      <c r="BQ772" s="32">
        <v>1377.5281982419999</v>
      </c>
      <c r="BR772" s="32">
        <v>6144.9106445309999</v>
      </c>
      <c r="BS772" s="32">
        <v>2138.0317382809999</v>
      </c>
      <c r="BT772" s="32">
        <v>1805.245483398</v>
      </c>
      <c r="BU772" s="32">
        <v>105.080001831</v>
      </c>
      <c r="BV772" s="32">
        <v>1105.5397949220001</v>
      </c>
      <c r="BW772" s="32">
        <v>432.56701660200002</v>
      </c>
      <c r="BX772" s="32">
        <v>1700.5867919919999</v>
      </c>
      <c r="BY772" s="32">
        <v>741.12103271499996</v>
      </c>
      <c r="BZ772" s="32">
        <v>743.5</v>
      </c>
      <c r="CA772" s="32">
        <v>886.53234863299997</v>
      </c>
      <c r="CB772" s="32">
        <v>258.64727783199999</v>
      </c>
      <c r="CC772" s="32">
        <v>48.753398894999997</v>
      </c>
      <c r="CD772" s="32">
        <v>292.435058594</v>
      </c>
      <c r="CE772" s="32">
        <v>466.20492553700001</v>
      </c>
      <c r="CF772" s="32">
        <v>6398.7353515619998</v>
      </c>
      <c r="CG772" s="32">
        <v>4290.7822265619998</v>
      </c>
      <c r="CH772" s="32">
        <v>9.9681663510000007</v>
      </c>
      <c r="CI772" s="32">
        <v>2327.5778808589998</v>
      </c>
      <c r="CJ772" s="32">
        <v>542.36846923799999</v>
      </c>
      <c r="CK772" s="32">
        <v>90.215560913000004</v>
      </c>
      <c r="CL772" s="32">
        <v>435.55557250999999</v>
      </c>
      <c r="CM772" s="32">
        <v>177.21768188499999</v>
      </c>
      <c r="CN772" s="32">
        <v>919.67834472699997</v>
      </c>
      <c r="CO772" s="32">
        <v>981.28399658199999</v>
      </c>
      <c r="CP772" s="32">
        <v>842.97521972699997</v>
      </c>
      <c r="CQ772" s="32">
        <v>4447.751953125</v>
      </c>
      <c r="CR772" s="32">
        <v>4088.6689453119998</v>
      </c>
      <c r="CS772" s="32">
        <v>1749.897827148</v>
      </c>
      <c r="CT772" s="32">
        <v>707.79998779300001</v>
      </c>
      <c r="CU772" s="32">
        <v>7496.0009765619998</v>
      </c>
      <c r="CV772" s="32">
        <v>248.00823974599999</v>
      </c>
      <c r="CW772" s="32">
        <v>252.78036499000001</v>
      </c>
      <c r="CX772" s="32">
        <v>1108.2235107419999</v>
      </c>
      <c r="CZ772" s="32">
        <v>1405.522460938</v>
      </c>
      <c r="DA772" s="32">
        <v>1697.8826904299999</v>
      </c>
      <c r="DB772" s="32">
        <v>149.18040466299999</v>
      </c>
      <c r="DC772" s="34">
        <v>2838</v>
      </c>
      <c r="DD772" s="32">
        <v>2797.111328125</v>
      </c>
      <c r="DE772" s="32">
        <v>675.42932128899997</v>
      </c>
      <c r="DG772" s="32">
        <v>0.810000002</v>
      </c>
      <c r="DI772" s="32">
        <v>76.459167480000005</v>
      </c>
      <c r="DJ772" s="32">
        <v>410.4</v>
      </c>
      <c r="DK772" s="32">
        <v>213.98744201700001</v>
      </c>
      <c r="DL772" s="32">
        <v>10916.514648438</v>
      </c>
      <c r="DM772" s="32">
        <v>1251.431640625</v>
      </c>
      <c r="DN772" s="32">
        <v>2747.0209960940001</v>
      </c>
      <c r="DO772" s="32">
        <v>410.4</v>
      </c>
      <c r="DP772" s="32">
        <v>321.60000000000002</v>
      </c>
      <c r="DS772" s="32">
        <v>25</v>
      </c>
      <c r="DT772" s="32">
        <v>790.82208251999998</v>
      </c>
      <c r="DU772" s="32">
        <v>108</v>
      </c>
      <c r="DV772" s="32">
        <v>3846.2456054690001</v>
      </c>
      <c r="DW772" s="32">
        <v>1049.708618164</v>
      </c>
      <c r="DX772" s="32">
        <v>243.8</v>
      </c>
      <c r="DY772" s="32">
        <v>435.95861816399997</v>
      </c>
      <c r="EA772">
        <v>12.257999999999999</v>
      </c>
      <c r="EB772" s="32">
        <v>488.30831909199998</v>
      </c>
      <c r="EC772" s="32">
        <v>721</v>
      </c>
    </row>
    <row r="773" spans="1:133">
      <c r="A773" s="33">
        <v>44946</v>
      </c>
      <c r="B773" s="32">
        <v>699.50988769499997</v>
      </c>
      <c r="C773" s="32">
        <v>7041.0556640619998</v>
      </c>
      <c r="D773" s="32">
        <v>1729.306030273</v>
      </c>
      <c r="E773" s="32">
        <v>2922.7585449220001</v>
      </c>
      <c r="F773" s="32">
        <v>760.13073730500003</v>
      </c>
      <c r="G773" s="32">
        <v>2814.5378417970001</v>
      </c>
      <c r="H773" s="32">
        <v>433.26351928700001</v>
      </c>
      <c r="I773" s="32">
        <v>160.215667725</v>
      </c>
      <c r="J773" s="32">
        <v>2359.0861816410002</v>
      </c>
      <c r="K773" s="32">
        <v>1704.106445312</v>
      </c>
      <c r="L773" s="32">
        <v>11193.67578125</v>
      </c>
      <c r="M773" s="32">
        <v>530.00128173799999</v>
      </c>
      <c r="N773" s="32">
        <v>246.099853516</v>
      </c>
      <c r="O773" s="32">
        <v>912.51293945299994</v>
      </c>
      <c r="P773" s="32">
        <v>916.11236572300004</v>
      </c>
      <c r="Q773" s="32">
        <v>105.548461914</v>
      </c>
      <c r="R773" s="32">
        <v>810.46087646499996</v>
      </c>
      <c r="S773" s="32">
        <v>1234.0603027340001</v>
      </c>
      <c r="T773" s="32">
        <v>112.786750793</v>
      </c>
      <c r="U773" s="32">
        <v>4873.8974609380002</v>
      </c>
      <c r="V773" s="32">
        <v>2104.6335449220001</v>
      </c>
      <c r="W773" s="32">
        <v>1461.8198242190001</v>
      </c>
      <c r="X773" s="32">
        <v>98.622817992999998</v>
      </c>
      <c r="Y773" s="32">
        <v>205.31489563</v>
      </c>
      <c r="Z773" s="32">
        <v>3995.265625</v>
      </c>
      <c r="AA773" s="32">
        <v>345.96359252899998</v>
      </c>
      <c r="AB773" s="32">
        <v>980.46221923799999</v>
      </c>
      <c r="AC773" s="32">
        <v>5797.5400390619998</v>
      </c>
      <c r="AD773" s="32">
        <v>3069.8022460940001</v>
      </c>
      <c r="AE773" s="32">
        <v>1813.3068847659999</v>
      </c>
      <c r="AF773" s="32">
        <v>300.42745971699998</v>
      </c>
      <c r="AG773" s="32">
        <v>1884.5098876950001</v>
      </c>
      <c r="AH773" s="32">
        <v>583.44866943399995</v>
      </c>
      <c r="AI773" s="32">
        <v>438.35144043000003</v>
      </c>
      <c r="AJ773" s="32">
        <v>1507.3803710940001</v>
      </c>
      <c r="AK773" s="32">
        <v>3678.2321777339998</v>
      </c>
      <c r="AL773" s="32">
        <v>664.53607177699996</v>
      </c>
      <c r="AM773" s="32">
        <v>1055.523803711</v>
      </c>
      <c r="AN773" s="32">
        <v>2832.4887695309999</v>
      </c>
      <c r="AO773" s="32">
        <v>315.75177001999998</v>
      </c>
      <c r="AP773" s="32">
        <v>3019.2668457029999</v>
      </c>
      <c r="AQ773" s="32">
        <v>1263.536499023</v>
      </c>
      <c r="AR773" s="32">
        <v>2048.6127929690001</v>
      </c>
      <c r="AS773" s="32">
        <v>2935.1784667970001</v>
      </c>
      <c r="AT773" s="32">
        <v>2356.173828125</v>
      </c>
      <c r="AU773" s="32">
        <v>929.95239257799994</v>
      </c>
      <c r="AV773" s="32">
        <v>204.04708862300001</v>
      </c>
      <c r="AW773" s="32">
        <v>1405.5529785159999</v>
      </c>
      <c r="AX773" s="32">
        <v>697.609375</v>
      </c>
      <c r="AY773" s="32">
        <v>642.22875976600005</v>
      </c>
      <c r="AZ773" s="32">
        <v>475.30184936500001</v>
      </c>
      <c r="BA773" s="32">
        <v>156.97817993199999</v>
      </c>
      <c r="BB773" s="32">
        <v>1825.8962402340001</v>
      </c>
      <c r="BC773" s="32">
        <v>3563.7985839839998</v>
      </c>
      <c r="BD773" s="32">
        <v>2094.2619628910002</v>
      </c>
      <c r="BE773" s="32">
        <v>505.83517456099997</v>
      </c>
      <c r="BF773" s="32">
        <v>572.61651611299999</v>
      </c>
      <c r="BG773" s="32">
        <v>243.163330078</v>
      </c>
      <c r="BH773" s="32">
        <v>512.52014160199997</v>
      </c>
      <c r="BI773" s="32">
        <v>12565</v>
      </c>
      <c r="BJ773" s="32">
        <v>5636.228515625</v>
      </c>
      <c r="BK773" s="32">
        <v>129.19218444800001</v>
      </c>
      <c r="BL773" s="32">
        <v>1603.4239501950001</v>
      </c>
      <c r="BM773" s="32">
        <v>3115.9790039059999</v>
      </c>
      <c r="BN773" s="32">
        <v>921.34863281200001</v>
      </c>
      <c r="BO773" s="32">
        <v>3595.8876953119998</v>
      </c>
      <c r="BP773" s="32">
        <v>11426.100585938</v>
      </c>
      <c r="BQ773" s="32">
        <v>1372.0340576169999</v>
      </c>
      <c r="BR773" s="32">
        <v>6206.8491210940001</v>
      </c>
      <c r="BS773" s="32">
        <v>2133.0363769529999</v>
      </c>
      <c r="BT773" s="32">
        <v>1793.5473632809999</v>
      </c>
      <c r="BU773" s="32">
        <v>106.599998474</v>
      </c>
      <c r="BV773" s="32">
        <v>1116.7807617190001</v>
      </c>
      <c r="BW773" s="32">
        <v>437.65954589799998</v>
      </c>
      <c r="BX773" s="32">
        <v>1749.0466308590001</v>
      </c>
      <c r="BY773" s="32">
        <v>733.92175293000003</v>
      </c>
      <c r="BZ773" s="32">
        <v>765</v>
      </c>
      <c r="CA773" s="32">
        <v>863.354980469</v>
      </c>
      <c r="CB773" s="32">
        <v>260.94503784199998</v>
      </c>
      <c r="CC773" s="32">
        <v>49.222900391000003</v>
      </c>
      <c r="CD773" s="32">
        <v>295.13174438499999</v>
      </c>
      <c r="CE773" s="32">
        <v>470.20062255900001</v>
      </c>
      <c r="CF773" s="32">
        <v>6432.7177734380002</v>
      </c>
      <c r="CG773" s="32">
        <v>4286.7841796880002</v>
      </c>
      <c r="CH773" s="32">
        <v>10.004119873</v>
      </c>
      <c r="CI773" s="32">
        <v>2330.0432128910002</v>
      </c>
      <c r="CJ773" s="32">
        <v>553.71405029300001</v>
      </c>
      <c r="CK773" s="32">
        <v>91.834762573000006</v>
      </c>
      <c r="CL773" s="32">
        <v>438.35144043000003</v>
      </c>
      <c r="CM773" s="32">
        <v>178.256713867</v>
      </c>
      <c r="CN773" s="32">
        <v>929.67474365199996</v>
      </c>
      <c r="CO773" s="32">
        <v>979.78503418000003</v>
      </c>
      <c r="CP773" s="32">
        <v>852.77032470699999</v>
      </c>
      <c r="CQ773" s="32">
        <v>4508.70703125</v>
      </c>
      <c r="CR773" s="32">
        <v>4086.6701660160002</v>
      </c>
      <c r="CS773" s="32">
        <v>1781.387084961</v>
      </c>
      <c r="CT773" s="32">
        <v>707.79998779300001</v>
      </c>
      <c r="CU773" s="32">
        <v>7488.00390625</v>
      </c>
      <c r="CV773" s="32">
        <v>247.70846557600001</v>
      </c>
      <c r="CW773" s="32">
        <v>254.47752380399999</v>
      </c>
      <c r="CX773" s="32">
        <v>1110.6950683590001</v>
      </c>
      <c r="CZ773" s="32">
        <v>1423.516601562</v>
      </c>
      <c r="DA773" s="32">
        <v>1698.382202148</v>
      </c>
      <c r="DB773" s="32">
        <v>150.98016357399999</v>
      </c>
      <c r="DC773" s="34">
        <v>2788</v>
      </c>
      <c r="DD773" s="32">
        <v>2769.1201171880002</v>
      </c>
      <c r="DE773" s="32">
        <v>652.441894531</v>
      </c>
      <c r="DG773" s="32">
        <v>0.810000002</v>
      </c>
      <c r="DI773" s="32">
        <v>78.955871582</v>
      </c>
      <c r="DJ773" s="32">
        <v>407.6</v>
      </c>
      <c r="DK773" s="32">
        <v>221.287017822</v>
      </c>
      <c r="DL773" s="32">
        <v>10946.505859375</v>
      </c>
      <c r="DM773" s="32">
        <v>1276.4104003909999</v>
      </c>
      <c r="DN773" s="32">
        <v>2770.9951171880002</v>
      </c>
      <c r="DO773" s="32">
        <v>407.6</v>
      </c>
      <c r="DP773" s="32">
        <v>307.10000000000002</v>
      </c>
      <c r="DS773" s="32">
        <v>24.37</v>
      </c>
      <c r="DT773" s="32">
        <v>794.26428222699997</v>
      </c>
      <c r="DU773" s="32">
        <v>106.5</v>
      </c>
      <c r="DV773" s="32">
        <v>3864.2377929690001</v>
      </c>
      <c r="DW773" s="32">
        <v>1060.9754638669999</v>
      </c>
      <c r="DX773" s="32">
        <v>235</v>
      </c>
      <c r="DY773" s="32">
        <v>449.85412597700002</v>
      </c>
      <c r="EA773">
        <v>12.275</v>
      </c>
      <c r="EB773" s="32">
        <v>488.30831909199998</v>
      </c>
      <c r="EC773" s="32">
        <v>757.40002441399997</v>
      </c>
    </row>
    <row r="774" spans="1:133">
      <c r="A774" s="33">
        <v>44949</v>
      </c>
      <c r="B774" s="32">
        <v>703.30718994100005</v>
      </c>
      <c r="C774" s="32">
        <v>6951.0932617190001</v>
      </c>
      <c r="D774" s="32">
        <v>1759.793945312</v>
      </c>
      <c r="E774" s="32">
        <v>2936.7526855470001</v>
      </c>
      <c r="F774" s="32">
        <v>766.32855224599996</v>
      </c>
      <c r="G774" s="32">
        <v>2780.5676269529999</v>
      </c>
      <c r="H774" s="32">
        <v>434.16244506800001</v>
      </c>
      <c r="I774" s="32">
        <v>159.76309204099999</v>
      </c>
      <c r="J774" s="32">
        <v>2381.0776367190001</v>
      </c>
      <c r="K774" s="32">
        <v>1710.602905273</v>
      </c>
      <c r="L774" s="32">
        <v>11031.766601562</v>
      </c>
      <c r="M774" s="32">
        <v>529.55401611299999</v>
      </c>
      <c r="N774" s="32">
        <v>246.099853516</v>
      </c>
      <c r="O774" s="32">
        <v>917.30822753899997</v>
      </c>
      <c r="P774" s="32">
        <v>871.12652587900004</v>
      </c>
      <c r="Q774" s="32">
        <v>104.999694824</v>
      </c>
      <c r="R774" s="32">
        <v>806.66339111299999</v>
      </c>
      <c r="S774" s="32">
        <v>1207.0809326169999</v>
      </c>
      <c r="T774" s="32">
        <v>113.335968018</v>
      </c>
      <c r="U774" s="32">
        <v>4923.6611328119998</v>
      </c>
      <c r="V774" s="32">
        <v>2131.6286621089998</v>
      </c>
      <c r="W774" s="32">
        <v>1476.313110352</v>
      </c>
      <c r="X774" s="32">
        <v>98.662796021000005</v>
      </c>
      <c r="Y774" s="32">
        <v>206.911911011</v>
      </c>
      <c r="Z774" s="32">
        <v>3984.7395019529999</v>
      </c>
      <c r="AA774" s="32">
        <v>351.05862426800002</v>
      </c>
      <c r="AB774" s="32">
        <v>976.19940185500002</v>
      </c>
      <c r="AC774" s="32">
        <v>5771.560546875</v>
      </c>
      <c r="AD774" s="32">
        <v>3106.5283203119998</v>
      </c>
      <c r="AE774" s="32">
        <v>1825.302368164</v>
      </c>
      <c r="AF774" s="32">
        <v>303.46951293900003</v>
      </c>
      <c r="AG774" s="32">
        <v>1884.0170898440001</v>
      </c>
      <c r="AH774" s="32">
        <v>587.44763183600003</v>
      </c>
      <c r="AI774" s="32">
        <v>439.44979858400001</v>
      </c>
      <c r="AJ774" s="32">
        <v>1525.8728027340001</v>
      </c>
      <c r="AK774" s="32">
        <v>3704.2233886720001</v>
      </c>
      <c r="AL774" s="32">
        <v>654.54003906200001</v>
      </c>
      <c r="AM774" s="32">
        <v>1050.5284423830001</v>
      </c>
      <c r="AN774" s="32">
        <v>2866.556640625</v>
      </c>
      <c r="AO774" s="32">
        <v>313.30252075200002</v>
      </c>
      <c r="AP774" s="32">
        <v>3030.2604980470001</v>
      </c>
      <c r="AQ774" s="32">
        <v>1261.110351562</v>
      </c>
      <c r="AR774" s="32">
        <v>2064.5869140619998</v>
      </c>
      <c r="AS774" s="32">
        <v>2953.1735839839998</v>
      </c>
      <c r="AT774" s="32">
        <v>2362.1691894529999</v>
      </c>
      <c r="AU774" s="32">
        <v>949.440917969</v>
      </c>
      <c r="AV774" s="32">
        <v>205.94378662099999</v>
      </c>
      <c r="AW774" s="32">
        <v>1409.5493164059999</v>
      </c>
      <c r="AX774" s="32">
        <v>695.81188964800003</v>
      </c>
      <c r="AY774" s="32">
        <v>637.23083496100003</v>
      </c>
      <c r="AZ774" s="32">
        <v>480.246185303</v>
      </c>
      <c r="BA774" s="32">
        <v>158.77793884299999</v>
      </c>
      <c r="BB774" s="32">
        <v>1868.8819580080001</v>
      </c>
      <c r="BC774" s="32">
        <v>3586.2849121089998</v>
      </c>
      <c r="BD774" s="32">
        <v>2111.2553710940001</v>
      </c>
      <c r="BE774" s="32">
        <v>506.23501586899999</v>
      </c>
      <c r="BF774" s="32">
        <v>577.81488037099996</v>
      </c>
      <c r="BG774" s="32">
        <v>244.56198120100001</v>
      </c>
      <c r="BH774" s="32">
        <v>515.30645751999998</v>
      </c>
      <c r="BI774" s="32">
        <v>12660</v>
      </c>
      <c r="BJ774" s="32">
        <v>5644.2260742190001</v>
      </c>
      <c r="BK774" s="32">
        <v>130.190963745</v>
      </c>
      <c r="BL774" s="32">
        <v>1618.5555419919999</v>
      </c>
      <c r="BM774" s="32">
        <v>3116.9772949220001</v>
      </c>
      <c r="BN774" s="32">
        <v>924.14727783199999</v>
      </c>
      <c r="BO774" s="32">
        <v>3640.3557128910002</v>
      </c>
      <c r="BP774" s="32">
        <v>11591.043945312</v>
      </c>
      <c r="BQ774" s="32">
        <v>1393.511108398</v>
      </c>
      <c r="BR774" s="32">
        <v>6242.8134765619998</v>
      </c>
      <c r="BS774" s="32">
        <v>2146.0241699220001</v>
      </c>
      <c r="BT774" s="32">
        <v>1803.841796875</v>
      </c>
      <c r="BU774" s="32">
        <v>108.19999694800001</v>
      </c>
      <c r="BV774" s="32">
        <v>1128.999633789</v>
      </c>
      <c r="BW774" s="32">
        <v>437.36004638700001</v>
      </c>
      <c r="BX774" s="32">
        <v>1733.5594482419999</v>
      </c>
      <c r="BY774" s="32">
        <v>746.52044677699996</v>
      </c>
      <c r="BZ774" s="32">
        <v>762</v>
      </c>
      <c r="CA774" s="32">
        <v>865.15319824200003</v>
      </c>
      <c r="CB774" s="32">
        <v>262.54348754900002</v>
      </c>
      <c r="CC774" s="32">
        <v>49.757335662999999</v>
      </c>
      <c r="CD774" s="32">
        <v>296.43008422899999</v>
      </c>
      <c r="CE774" s="32">
        <v>473.19744873000002</v>
      </c>
      <c r="CF774" s="32">
        <v>6454.7065429690001</v>
      </c>
      <c r="CG774" s="32">
        <v>4286.7841796880002</v>
      </c>
      <c r="CH774" s="32">
        <v>9.9951305389999998</v>
      </c>
      <c r="CI774" s="32">
        <v>2332.5083007809999</v>
      </c>
      <c r="CJ774" s="32">
        <v>555.82922363299997</v>
      </c>
      <c r="CK774" s="32">
        <v>91.484931946000003</v>
      </c>
      <c r="CL774" s="32">
        <v>439.44979858400001</v>
      </c>
      <c r="CM774" s="32">
        <v>179.715408325</v>
      </c>
      <c r="CN774" s="32">
        <v>944.66955566399997</v>
      </c>
      <c r="CO774" s="32">
        <v>975.28845214800003</v>
      </c>
      <c r="CP774" s="32">
        <v>851.57086181600005</v>
      </c>
      <c r="CQ774" s="32">
        <v>4501.712890625</v>
      </c>
      <c r="CR774" s="32">
        <v>4102.6591796880002</v>
      </c>
      <c r="CS774" s="32">
        <v>1735.502929688</v>
      </c>
      <c r="CT774" s="32">
        <v>735.59997558600003</v>
      </c>
      <c r="CU774" s="32">
        <v>7326.0473632809999</v>
      </c>
      <c r="CV774" s="32">
        <v>249.60699462900001</v>
      </c>
      <c r="CW774" s="32">
        <v>256.37435913100001</v>
      </c>
      <c r="CX774" s="32">
        <v>1096.8546142580001</v>
      </c>
      <c r="CZ774" s="32">
        <v>1445.5090332029999</v>
      </c>
      <c r="DA774" s="32">
        <v>1712.3731689450001</v>
      </c>
      <c r="DB774" s="32">
        <v>148.83045959500001</v>
      </c>
      <c r="DC774" s="34">
        <v>2706</v>
      </c>
      <c r="DD774" s="32">
        <v>2775.1181640619998</v>
      </c>
      <c r="DE774" s="32">
        <v>667.83355712900004</v>
      </c>
      <c r="DG774" s="32">
        <v>0.810000002</v>
      </c>
      <c r="DI774" s="32">
        <v>79.814743042000003</v>
      </c>
      <c r="DJ774" s="32">
        <v>412</v>
      </c>
      <c r="DK774" s="32">
        <v>231.98638915999999</v>
      </c>
      <c r="DL774" s="32">
        <v>11156.439453125</v>
      </c>
      <c r="DM774" s="32">
        <v>1309.881835938</v>
      </c>
      <c r="DN774" s="32">
        <v>2793.9702148440001</v>
      </c>
      <c r="DO774" s="32">
        <v>412</v>
      </c>
      <c r="DP774" s="32">
        <v>311.5</v>
      </c>
      <c r="DS774" s="32">
        <v>24.24</v>
      </c>
      <c r="DT774" s="32">
        <v>793.403808594</v>
      </c>
      <c r="DU774" s="32">
        <v>106.5</v>
      </c>
      <c r="DV774" s="32">
        <v>3840.2482910160002</v>
      </c>
      <c r="DW774" s="32">
        <v>1092.898803711</v>
      </c>
      <c r="DX774" s="32">
        <v>248.8</v>
      </c>
      <c r="DY774" s="32">
        <v>449.85412597700002</v>
      </c>
      <c r="EA774">
        <v>12.345000000000001</v>
      </c>
      <c r="EB774" s="32">
        <v>488.30831909199998</v>
      </c>
      <c r="EC774" s="32">
        <v>768.79998779300001</v>
      </c>
    </row>
    <row r="775" spans="1:133">
      <c r="A775" s="33">
        <v>44950</v>
      </c>
      <c r="B775" s="32">
        <v>711.90124511700003</v>
      </c>
      <c r="C775" s="32">
        <v>7015.06640625</v>
      </c>
      <c r="D775" s="32">
        <v>1762.2928466799999</v>
      </c>
      <c r="E775" s="32">
        <v>2933.7541503910002</v>
      </c>
      <c r="F775" s="32">
        <v>762.92974853500004</v>
      </c>
      <c r="G775" s="32">
        <v>2782.5661621089998</v>
      </c>
      <c r="H775" s="32">
        <v>435.36093139600001</v>
      </c>
      <c r="I775" s="32">
        <v>163.63958740199999</v>
      </c>
      <c r="J775" s="32">
        <v>2376.0795898440001</v>
      </c>
      <c r="K775" s="32">
        <v>1728.0936279299999</v>
      </c>
      <c r="L775" s="32">
        <v>10703.951171875</v>
      </c>
      <c r="M775" s="32">
        <v>531.96893310500002</v>
      </c>
      <c r="N775" s="32">
        <v>243.50091552699999</v>
      </c>
      <c r="O775" s="32">
        <v>936.68939208999996</v>
      </c>
      <c r="P775" s="32">
        <v>878.32415771499996</v>
      </c>
      <c r="Q775" s="32">
        <v>105.914321899</v>
      </c>
      <c r="R775" s="32">
        <v>812.45953369100005</v>
      </c>
      <c r="S775" s="32">
        <v>1199.086914062</v>
      </c>
      <c r="T775" s="32">
        <v>115.682571411</v>
      </c>
      <c r="U775" s="32">
        <v>4931.4672851559999</v>
      </c>
      <c r="V775" s="32">
        <v>2127.6296386720001</v>
      </c>
      <c r="W775" s="32">
        <v>1467.817016602</v>
      </c>
      <c r="X775" s="32">
        <v>98.382957458000007</v>
      </c>
      <c r="Y775" s="32">
        <v>206.41282653799999</v>
      </c>
      <c r="Z775" s="32">
        <v>4010.5771484380002</v>
      </c>
      <c r="AA775" s="32">
        <v>357.55233764600001</v>
      </c>
      <c r="AB775" s="32">
        <v>976.67303466800001</v>
      </c>
      <c r="AC775" s="32">
        <v>5691.6220703119998</v>
      </c>
      <c r="AD775" s="32">
        <v>3132.5056152339998</v>
      </c>
      <c r="AE775" s="32">
        <v>1830.800415039</v>
      </c>
      <c r="AF775" s="32">
        <v>303.57440185500002</v>
      </c>
      <c r="AG775" s="32">
        <v>1893.868164062</v>
      </c>
      <c r="AH775" s="32">
        <v>593.44616699200003</v>
      </c>
      <c r="AI775" s="32">
        <v>440.64801025399998</v>
      </c>
      <c r="AJ775" s="32">
        <v>1558.859375</v>
      </c>
      <c r="AK775" s="32">
        <v>3686.7292480470001</v>
      </c>
      <c r="AL775" s="32">
        <v>659.13824462900004</v>
      </c>
      <c r="AM775" s="32">
        <v>1057.5219726559999</v>
      </c>
      <c r="AN775" s="32">
        <v>2856.8229980470001</v>
      </c>
      <c r="AO775" s="32">
        <v>313.15261840800002</v>
      </c>
      <c r="AP775" s="32">
        <v>3087.2277832029999</v>
      </c>
      <c r="AQ775" s="32">
        <v>1273.7263183590001</v>
      </c>
      <c r="AR775" s="32">
        <v>2051.6083984380002</v>
      </c>
      <c r="AS775" s="32">
        <v>2961.1711425779999</v>
      </c>
      <c r="AT775" s="32">
        <v>2379.1560058589998</v>
      </c>
      <c r="AU775" s="32">
        <v>945.44329833999996</v>
      </c>
      <c r="AV775" s="32">
        <v>208.339645386</v>
      </c>
      <c r="AW775" s="32">
        <v>1385.770507812</v>
      </c>
      <c r="AX775" s="32">
        <v>698.00872802699996</v>
      </c>
      <c r="AY775" s="32">
        <v>645.72723388700001</v>
      </c>
      <c r="AZ775" s="32">
        <v>474.70254516599999</v>
      </c>
      <c r="BA775" s="32">
        <v>160.827667236</v>
      </c>
      <c r="BB775" s="32">
        <v>1831.3942871090001</v>
      </c>
      <c r="BC775" s="32">
        <v>3577.7897949220001</v>
      </c>
      <c r="BD775" s="32">
        <v>2133.248046875</v>
      </c>
      <c r="BE775" s="32">
        <v>511.63327026399998</v>
      </c>
      <c r="BF775" s="32">
        <v>578.61462402300003</v>
      </c>
      <c r="BG775" s="32">
        <v>241.864578247</v>
      </c>
      <c r="BH775" s="32">
        <v>519.567871094</v>
      </c>
      <c r="BI775" s="32">
        <v>12915</v>
      </c>
      <c r="BJ775" s="32">
        <v>5698.208984375</v>
      </c>
      <c r="BK775" s="32">
        <v>130.89010620100001</v>
      </c>
      <c r="BL775" s="32">
        <v>1634.768188477</v>
      </c>
      <c r="BM775" s="32">
        <v>3088.0283203119998</v>
      </c>
      <c r="BN775" s="32">
        <v>938.94012451200001</v>
      </c>
      <c r="BO775" s="32">
        <v>3647.3505859380002</v>
      </c>
      <c r="BP775" s="32">
        <v>11566.052734375</v>
      </c>
      <c r="BQ775" s="32">
        <v>1405.4982910159999</v>
      </c>
      <c r="BR775" s="32">
        <v>6273.783203125</v>
      </c>
      <c r="BS775" s="32">
        <v>2136.0336914059999</v>
      </c>
      <c r="BT775" s="32">
        <v>1811.7963867190001</v>
      </c>
      <c r="BU775" s="32">
        <v>111.400001526</v>
      </c>
      <c r="BV775" s="32">
        <v>1117.758422852</v>
      </c>
      <c r="BW775" s="32">
        <v>436.86074829099999</v>
      </c>
      <c r="BX775" s="32">
        <v>1730.0623779299999</v>
      </c>
      <c r="BY775" s="32">
        <v>765.11846923799999</v>
      </c>
      <c r="BZ775" s="32">
        <v>761</v>
      </c>
      <c r="CA775" s="32">
        <v>864.15417480500003</v>
      </c>
      <c r="CB775" s="32">
        <v>262.84320068400001</v>
      </c>
      <c r="CC775" s="32">
        <v>50.076995850000003</v>
      </c>
      <c r="CD775" s="32">
        <v>298.32775878899997</v>
      </c>
      <c r="CE775" s="32">
        <v>476.29412841800001</v>
      </c>
      <c r="CF775" s="32">
        <v>6502.6821289059999</v>
      </c>
      <c r="CG775" s="32">
        <v>4280.7875976559999</v>
      </c>
      <c r="CH775" s="32">
        <v>10.156923294</v>
      </c>
      <c r="CI775" s="32">
        <v>2314.7595214839998</v>
      </c>
      <c r="CJ775" s="32">
        <v>543.81072998000002</v>
      </c>
      <c r="CK775" s="32">
        <v>92.094635010000005</v>
      </c>
      <c r="CL775" s="32">
        <v>440.64801025399998</v>
      </c>
      <c r="CM775" s="32">
        <v>179.59552002000001</v>
      </c>
      <c r="CN775" s="32">
        <v>947.66857910199997</v>
      </c>
      <c r="CO775" s="32">
        <v>978.78576660199997</v>
      </c>
      <c r="CP775" s="32">
        <v>858.56726074200003</v>
      </c>
      <c r="CQ775" s="32">
        <v>4501.712890625</v>
      </c>
      <c r="CR775" s="32">
        <v>4096.6630859380002</v>
      </c>
      <c r="CS775" s="32">
        <v>1742.7003173830001</v>
      </c>
      <c r="CT775" s="32">
        <v>733.20001220699999</v>
      </c>
      <c r="CU775" s="32">
        <v>7262.0639648440001</v>
      </c>
      <c r="CV775" s="32">
        <v>243.71153259299999</v>
      </c>
      <c r="CW775" s="32">
        <v>259.16976928700001</v>
      </c>
      <c r="CX775" s="32">
        <v>1099.3260498049999</v>
      </c>
      <c r="CZ775" s="32">
        <v>1460.5040283200001</v>
      </c>
      <c r="DA775" s="32">
        <v>1664.4047851559999</v>
      </c>
      <c r="DB775" s="32">
        <v>147.73060607900001</v>
      </c>
      <c r="DC775" s="34">
        <v>2724</v>
      </c>
      <c r="DD775" s="32">
        <v>2785.1147460940001</v>
      </c>
      <c r="DE775" s="32">
        <v>669.63250732400002</v>
      </c>
      <c r="DG775" s="32">
        <v>0.810000002</v>
      </c>
      <c r="DI775" s="32">
        <v>80.733512877999999</v>
      </c>
      <c r="DJ775" s="32">
        <v>422.2</v>
      </c>
      <c r="DK775" s="32">
        <v>225.78675842300001</v>
      </c>
      <c r="DL775" s="32">
        <v>11226.416992188</v>
      </c>
      <c r="DM775" s="32">
        <v>1314.377929688</v>
      </c>
      <c r="DN775" s="32">
        <v>2799.9636230470001</v>
      </c>
      <c r="DO775" s="32">
        <v>422.2</v>
      </c>
      <c r="DP775" s="32">
        <v>324.3</v>
      </c>
      <c r="DS775" s="32">
        <v>23.75</v>
      </c>
      <c r="DT775" s="32">
        <v>790.82208251999998</v>
      </c>
      <c r="DU775" s="32">
        <v>107</v>
      </c>
      <c r="DV775" s="32">
        <v>3846.2456054690001</v>
      </c>
      <c r="DW775" s="32">
        <v>1065.6701660159999</v>
      </c>
      <c r="DX775" s="32">
        <v>247.5</v>
      </c>
      <c r="DY775" s="32">
        <v>467.84829711899999</v>
      </c>
      <c r="EA775">
        <v>12.374000000000001</v>
      </c>
      <c r="EB775" s="32">
        <v>488.30831909199998</v>
      </c>
      <c r="EC775" s="32">
        <v>785.40002441399997</v>
      </c>
    </row>
    <row r="776" spans="1:133">
      <c r="A776" s="33">
        <v>44951</v>
      </c>
      <c r="B776" s="32">
        <v>701.50848388700001</v>
      </c>
      <c r="C776" s="32">
        <v>6829.14453125</v>
      </c>
      <c r="D776" s="32">
        <v>1785.283569336</v>
      </c>
      <c r="E776" s="32">
        <v>2921.7590332029999</v>
      </c>
      <c r="F776" s="32">
        <v>758.93127441399997</v>
      </c>
      <c r="G776" s="32">
        <v>2830.5241699220001</v>
      </c>
      <c r="H776" s="32">
        <v>435.56069946299999</v>
      </c>
      <c r="I776" s="32">
        <v>166.98478698700001</v>
      </c>
      <c r="J776" s="32">
        <v>2352.0891113279999</v>
      </c>
      <c r="K776" s="32">
        <v>1737.5887451169999</v>
      </c>
      <c r="L776" s="32">
        <v>10803.895507812</v>
      </c>
      <c r="M776" s="32">
        <v>535.27795410199997</v>
      </c>
      <c r="N776" s="32">
        <v>238.50292968799999</v>
      </c>
      <c r="O776" s="32">
        <v>928.69720458999996</v>
      </c>
      <c r="P776" s="32">
        <v>859.92993164100005</v>
      </c>
      <c r="Q776" s="32">
        <v>105.639930725</v>
      </c>
      <c r="R776" s="32">
        <v>816.656738281</v>
      </c>
      <c r="S776" s="32">
        <v>1198.5874023440001</v>
      </c>
      <c r="T776" s="32">
        <v>115.83235168500001</v>
      </c>
      <c r="U776" s="32">
        <v>4929.515625</v>
      </c>
      <c r="V776" s="32">
        <v>2092.6354980470001</v>
      </c>
      <c r="W776" s="32">
        <v>1459.3210449220001</v>
      </c>
      <c r="X776" s="32">
        <v>98.942634583</v>
      </c>
      <c r="Y776" s="32">
        <v>206.11340332</v>
      </c>
      <c r="Z776" s="32">
        <v>3995.265625</v>
      </c>
      <c r="AA776" s="32">
        <v>353.55621337899998</v>
      </c>
      <c r="AB776" s="32">
        <v>981.88323974599996</v>
      </c>
      <c r="AC776" s="32">
        <v>5659.646484375</v>
      </c>
      <c r="AD776" s="32">
        <v>3083.2385253910002</v>
      </c>
      <c r="AE776" s="32">
        <v>1819.3046875</v>
      </c>
      <c r="AF776" s="32">
        <v>298.01477050800003</v>
      </c>
      <c r="AG776" s="32">
        <v>1883.0321044919999</v>
      </c>
      <c r="AH776" s="32">
        <v>588.44738769499997</v>
      </c>
      <c r="AI776" s="32">
        <v>455.02673339799998</v>
      </c>
      <c r="AJ776" s="32">
        <v>1530.870727539</v>
      </c>
      <c r="AK776" s="32">
        <v>3673.7336425779999</v>
      </c>
      <c r="AL776" s="32">
        <v>661.93713378899997</v>
      </c>
      <c r="AM776" s="32">
        <v>1077.0040283200001</v>
      </c>
      <c r="AN776" s="32">
        <v>2817.888671875</v>
      </c>
      <c r="AO776" s="32">
        <v>313.952301025</v>
      </c>
      <c r="AP776" s="32">
        <v>3066.2397460940001</v>
      </c>
      <c r="AQ776" s="32">
        <v>1294.5910644529999</v>
      </c>
      <c r="AR776" s="32">
        <v>2022.6557617190001</v>
      </c>
      <c r="AS776" s="32">
        <v>2851.2021484380002</v>
      </c>
      <c r="AT776" s="32">
        <v>2376.1584472660002</v>
      </c>
      <c r="AU776" s="32">
        <v>943.44445800799997</v>
      </c>
      <c r="AV776" s="32">
        <v>204.74588012699999</v>
      </c>
      <c r="AW776" s="32">
        <v>1402.3555908200001</v>
      </c>
      <c r="AX776" s="32">
        <v>698.20861816399997</v>
      </c>
      <c r="AY776" s="32">
        <v>645.72723388700001</v>
      </c>
      <c r="AZ776" s="32">
        <v>474.15322875999999</v>
      </c>
      <c r="BA776" s="32">
        <v>160.62767028799999</v>
      </c>
      <c r="BB776" s="32">
        <v>1834.3934326169999</v>
      </c>
      <c r="BC776" s="32">
        <v>3594.2797851559999</v>
      </c>
      <c r="BD776" s="32">
        <v>2138.24609375</v>
      </c>
      <c r="BE776" s="32">
        <v>502.83612060500002</v>
      </c>
      <c r="BF776" s="32">
        <v>574.41589355500003</v>
      </c>
      <c r="BG776" s="32">
        <v>238.76760864299999</v>
      </c>
      <c r="BH776" s="32">
        <v>520.71520996100003</v>
      </c>
      <c r="BI776" s="32">
        <v>12760</v>
      </c>
      <c r="BJ776" s="32">
        <v>5628.2309570309999</v>
      </c>
      <c r="BK776" s="32">
        <v>128.89253234899999</v>
      </c>
      <c r="BL776" s="32">
        <v>1629.9044189450001</v>
      </c>
      <c r="BM776" s="32">
        <v>3056.5842285160002</v>
      </c>
      <c r="BN776" s="32">
        <v>925.14678955099998</v>
      </c>
      <c r="BO776" s="32">
        <v>3673.8312988279999</v>
      </c>
      <c r="BP776" s="32">
        <v>11306.140625</v>
      </c>
      <c r="BQ776" s="32">
        <v>1403.9997558590001</v>
      </c>
      <c r="BR776" s="32">
        <v>6329.7275390619998</v>
      </c>
      <c r="BS776" s="32">
        <v>2136.0336914059999</v>
      </c>
      <c r="BT776" s="32">
        <v>1804.3096923830001</v>
      </c>
      <c r="BU776" s="32">
        <v>111.720001221</v>
      </c>
      <c r="BV776" s="32">
        <v>1106.5173339840001</v>
      </c>
      <c r="BW776" s="32">
        <v>436.46133422899999</v>
      </c>
      <c r="BX776" s="32">
        <v>1740.054077148</v>
      </c>
      <c r="BY776" s="32">
        <v>742.72082519499997</v>
      </c>
      <c r="BZ776" s="32">
        <v>755</v>
      </c>
      <c r="CA776" s="32">
        <v>852.96514892599998</v>
      </c>
      <c r="CB776" s="32">
        <v>262.74328613300003</v>
      </c>
      <c r="CC776" s="32">
        <v>50.896129608000003</v>
      </c>
      <c r="CD776" s="32">
        <v>301.62362670900001</v>
      </c>
      <c r="CE776" s="32">
        <v>477.89242553700001</v>
      </c>
      <c r="CF776" s="32">
        <v>6466.7006835940001</v>
      </c>
      <c r="CG776" s="32">
        <v>4255.8002929690001</v>
      </c>
      <c r="CH776" s="32">
        <v>10.271974564000001</v>
      </c>
      <c r="CI776" s="32">
        <v>2299.4753417970001</v>
      </c>
      <c r="CJ776" s="32">
        <v>536.98425293000003</v>
      </c>
      <c r="CK776" s="32">
        <v>92.284545898000005</v>
      </c>
      <c r="CL776" s="32">
        <v>455.02673339799998</v>
      </c>
      <c r="CM776" s="32">
        <v>181.55371093799999</v>
      </c>
      <c r="CN776" s="32">
        <v>943.669921875</v>
      </c>
      <c r="CO776" s="32">
        <v>989.77777099599996</v>
      </c>
      <c r="CP776" s="32">
        <v>844.57434081999997</v>
      </c>
      <c r="CQ776" s="32">
        <v>4529.6918945309999</v>
      </c>
      <c r="CR776" s="32">
        <v>4057.6904296880002</v>
      </c>
      <c r="CS776" s="32">
        <v>1741.8006591799999</v>
      </c>
      <c r="CT776" s="32">
        <v>697</v>
      </c>
      <c r="CU776" s="32">
        <v>7294.0546875</v>
      </c>
      <c r="CV776" s="32">
        <v>244.41102600100001</v>
      </c>
      <c r="CW776" s="32">
        <v>258.37106323199998</v>
      </c>
      <c r="CX776" s="32">
        <v>1109.706420898</v>
      </c>
      <c r="CZ776" s="32">
        <v>1452.5067138669999</v>
      </c>
      <c r="DA776" s="32">
        <v>1637.4226074220001</v>
      </c>
      <c r="DB776" s="32">
        <v>145.03094482399999</v>
      </c>
      <c r="DC776" s="34">
        <v>2676</v>
      </c>
      <c r="DD776" s="32">
        <v>2715.1372070309999</v>
      </c>
      <c r="DE776" s="32">
        <v>663.43591308600003</v>
      </c>
      <c r="DG776" s="32">
        <v>0.810000002</v>
      </c>
      <c r="DI776" s="32">
        <v>81.093048096000004</v>
      </c>
      <c r="DJ776" s="32">
        <v>427</v>
      </c>
      <c r="DK776" s="32">
        <v>219.587127686</v>
      </c>
      <c r="DL776" s="32">
        <v>11096.45703125</v>
      </c>
      <c r="DM776" s="32">
        <v>1295.8937988279999</v>
      </c>
      <c r="DN776" s="32">
        <v>2837.4230957029999</v>
      </c>
      <c r="DO776" s="32">
        <v>427</v>
      </c>
      <c r="DP776" s="32">
        <v>314.89999999999998</v>
      </c>
      <c r="DS776" s="32">
        <v>22.75</v>
      </c>
      <c r="DT776" s="32">
        <v>814.48657226600005</v>
      </c>
      <c r="DU776" s="32">
        <v>107</v>
      </c>
      <c r="DV776" s="32">
        <v>3808.2629394529999</v>
      </c>
      <c r="DW776" s="32">
        <v>1009.3352050779999</v>
      </c>
      <c r="DX776" s="32">
        <v>259.60000000000002</v>
      </c>
      <c r="DY776" s="32">
        <v>513.23364257799994</v>
      </c>
      <c r="EA776">
        <v>12.194000000000001</v>
      </c>
      <c r="EB776" s="32">
        <v>488.30831909199998</v>
      </c>
      <c r="EC776" s="32">
        <v>774.79998779300001</v>
      </c>
    </row>
    <row r="777" spans="1:133">
      <c r="A777" s="33">
        <v>44952</v>
      </c>
      <c r="B777" s="32">
        <v>718.89630126999998</v>
      </c>
      <c r="C777" s="32">
        <v>6911.1103515619998</v>
      </c>
      <c r="D777" s="32">
        <v>1804.276000977</v>
      </c>
      <c r="E777" s="32">
        <v>2946.7485351559999</v>
      </c>
      <c r="F777" s="32">
        <v>758.53131103500004</v>
      </c>
      <c r="G777" s="32">
        <v>2839.5161132809999</v>
      </c>
      <c r="H777" s="32">
        <v>438.55700683600003</v>
      </c>
      <c r="I777" s="32">
        <v>168.42124939000001</v>
      </c>
      <c r="J777" s="32">
        <v>2378.0786132809999</v>
      </c>
      <c r="K777" s="32">
        <v>1744.5852050779999</v>
      </c>
      <c r="L777" s="32">
        <v>10637.987304688</v>
      </c>
      <c r="M777" s="32">
        <v>540.10760498000002</v>
      </c>
      <c r="N777" s="32">
        <v>233.10513305699999</v>
      </c>
      <c r="O777" s="32">
        <v>936.68939208999996</v>
      </c>
      <c r="P777" s="32">
        <v>868.72717285199997</v>
      </c>
      <c r="Q777" s="32">
        <v>106.18870544399999</v>
      </c>
      <c r="R777" s="32">
        <v>827.04980468799999</v>
      </c>
      <c r="S777" s="32">
        <v>1216.0740966799999</v>
      </c>
      <c r="T777" s="32">
        <v>116.731063843</v>
      </c>
      <c r="U777" s="32">
        <v>5140.2783203119998</v>
      </c>
      <c r="V777" s="32">
        <v>2137.6276855470001</v>
      </c>
      <c r="W777" s="32">
        <v>1593.258789062</v>
      </c>
      <c r="X777" s="32">
        <v>98.542854309000006</v>
      </c>
      <c r="Y777" s="32">
        <v>207.610595703</v>
      </c>
      <c r="Z777" s="32">
        <v>4028.7595214839998</v>
      </c>
      <c r="AA777" s="32">
        <v>354.15567016599999</v>
      </c>
      <c r="AB777" s="32">
        <v>978.09399414100005</v>
      </c>
      <c r="AC777" s="32">
        <v>5645.6577148440001</v>
      </c>
      <c r="AD777" s="32">
        <v>3099.3623046880002</v>
      </c>
      <c r="AE777" s="32">
        <v>1824.802734375</v>
      </c>
      <c r="AF777" s="32">
        <v>301.895996094</v>
      </c>
      <c r="AG777" s="32">
        <v>1882.5395507809999</v>
      </c>
      <c r="AH777" s="32">
        <v>591.44665527300003</v>
      </c>
      <c r="AI777" s="32">
        <v>454.427642822</v>
      </c>
      <c r="AJ777" s="32">
        <v>1532.3702392580001</v>
      </c>
      <c r="AK777" s="32">
        <v>3470.8037109380002</v>
      </c>
      <c r="AL777" s="32">
        <v>667.93475341800001</v>
      </c>
      <c r="AM777" s="32">
        <v>1071.009399414</v>
      </c>
      <c r="AN777" s="32">
        <v>2827.6218261720001</v>
      </c>
      <c r="AO777" s="32">
        <v>317.15136718799999</v>
      </c>
      <c r="AP777" s="32">
        <v>3064.2409667970001</v>
      </c>
      <c r="AQ777" s="32">
        <v>1330.9831542970001</v>
      </c>
      <c r="AR777" s="32">
        <v>2003.687133789</v>
      </c>
      <c r="AS777" s="32">
        <v>2887.1918945309999</v>
      </c>
      <c r="AT777" s="32">
        <v>2392.1459960940001</v>
      </c>
      <c r="AU777" s="32">
        <v>936.44866943399995</v>
      </c>
      <c r="AV777" s="32">
        <v>210.23638915999999</v>
      </c>
      <c r="AW777" s="32">
        <v>1403.954101562</v>
      </c>
      <c r="AX777" s="32">
        <v>700.40545654300001</v>
      </c>
      <c r="AY777" s="32">
        <v>662.22027587900004</v>
      </c>
      <c r="AZ777" s="32">
        <v>483.64224243199999</v>
      </c>
      <c r="BA777" s="32">
        <v>164.37716674800001</v>
      </c>
      <c r="BB777" s="32">
        <v>1846.8894042970001</v>
      </c>
      <c r="BC777" s="32">
        <v>3592.7807617190001</v>
      </c>
      <c r="BD777" s="32">
        <v>2183.23046875</v>
      </c>
      <c r="BE777" s="32">
        <v>505.83517456099997</v>
      </c>
      <c r="BF777" s="32">
        <v>579.41436767599998</v>
      </c>
      <c r="BG777" s="32">
        <v>239.16722106899999</v>
      </c>
      <c r="BH777" s="32">
        <v>522.35424804700006</v>
      </c>
      <c r="BI777" s="32">
        <v>12660</v>
      </c>
      <c r="BJ777" s="32">
        <v>5680.21484375</v>
      </c>
      <c r="BK777" s="32">
        <v>128.94248962399999</v>
      </c>
      <c r="BL777" s="32">
        <v>1658.0061035159999</v>
      </c>
      <c r="BM777" s="32">
        <v>3024.6411132809999</v>
      </c>
      <c r="BN777" s="32">
        <v>922.54809570299994</v>
      </c>
      <c r="BO777" s="32">
        <v>3688.3208007809999</v>
      </c>
      <c r="BP777" s="32">
        <v>11506.073242188</v>
      </c>
      <c r="BQ777" s="32">
        <v>1405.997680664</v>
      </c>
      <c r="BR777" s="32">
        <v>6370.6870117190001</v>
      </c>
      <c r="BS777" s="32">
        <v>2158.0131835940001</v>
      </c>
      <c r="BT777" s="32">
        <v>1789.8039550779999</v>
      </c>
      <c r="BU777" s="32">
        <v>113.480003357</v>
      </c>
      <c r="BV777" s="32">
        <v>1109.938476562</v>
      </c>
      <c r="BW777" s="32">
        <v>443.55096435500002</v>
      </c>
      <c r="BX777" s="32">
        <v>1730.0623779299999</v>
      </c>
      <c r="BY777" s="32">
        <v>755.11956787099996</v>
      </c>
      <c r="BZ777" s="32">
        <v>759</v>
      </c>
      <c r="CA777" s="32">
        <v>882.73596191399997</v>
      </c>
      <c r="CB777" s="32">
        <v>270.23596191399997</v>
      </c>
      <c r="CC777" s="32">
        <v>52.444492339999996</v>
      </c>
      <c r="CD777" s="32">
        <v>304.520019531</v>
      </c>
      <c r="CE777" s="32">
        <v>485.1847229</v>
      </c>
      <c r="CF777" s="32">
        <v>6580.642578125</v>
      </c>
      <c r="CG777" s="32">
        <v>4306.7739257809999</v>
      </c>
      <c r="CH777" s="32">
        <v>10.498483658</v>
      </c>
      <c r="CI777" s="32">
        <v>2308.8432617190001</v>
      </c>
      <c r="CJ777" s="32">
        <v>528.33099365199996</v>
      </c>
      <c r="CK777" s="32">
        <v>92.294532775999997</v>
      </c>
      <c r="CL777" s="32">
        <v>454.427642822</v>
      </c>
      <c r="CM777" s="32">
        <v>184.87068176299999</v>
      </c>
      <c r="CN777" s="32">
        <v>947.66857910199997</v>
      </c>
      <c r="CO777" s="32">
        <v>991.27667236299999</v>
      </c>
      <c r="CP777" s="32">
        <v>857.16802978500004</v>
      </c>
      <c r="CQ777" s="32">
        <v>4601.6396484380002</v>
      </c>
      <c r="CR777" s="32">
        <v>4040.7019042970001</v>
      </c>
      <c r="CS777" s="32">
        <v>1742.7003173830001</v>
      </c>
      <c r="CT777" s="32">
        <v>683</v>
      </c>
      <c r="CU777" s="32">
        <v>7322.0478515619998</v>
      </c>
      <c r="CV777" s="32">
        <v>245.410247803</v>
      </c>
      <c r="CW777" s="32">
        <v>259.36941528300002</v>
      </c>
      <c r="CX777" s="32">
        <v>1127.0070800779999</v>
      </c>
      <c r="CZ777" s="32">
        <v>1454.5059814450001</v>
      </c>
      <c r="DA777" s="32">
        <v>1654.4112548830001</v>
      </c>
      <c r="DB777" s="32">
        <v>145.53089904800001</v>
      </c>
      <c r="DC777" s="34">
        <v>2758</v>
      </c>
      <c r="DD777" s="32">
        <v>2711.138671875</v>
      </c>
      <c r="DE777" s="32">
        <v>673.23052978500004</v>
      </c>
      <c r="DG777" s="32">
        <v>0.810000002</v>
      </c>
      <c r="DI777" s="32">
        <v>81.512496948000006</v>
      </c>
      <c r="DJ777" s="32">
        <v>456.4</v>
      </c>
      <c r="DK777" s="32">
        <v>221.986984253</v>
      </c>
      <c r="DL777" s="32">
        <v>11196.424804688</v>
      </c>
      <c r="DM777" s="32">
        <v>1383.8186035159999</v>
      </c>
      <c r="DN777" s="32">
        <v>2851.9077148440001</v>
      </c>
      <c r="DO777" s="32">
        <v>456.4</v>
      </c>
      <c r="DP777" s="32">
        <v>311.3</v>
      </c>
      <c r="DS777" s="32">
        <v>22.75</v>
      </c>
      <c r="DT777" s="32">
        <v>814.451660156</v>
      </c>
      <c r="DU777" s="32">
        <v>107</v>
      </c>
      <c r="DV777" s="32">
        <v>3856.2412109380002</v>
      </c>
      <c r="DW777" s="32">
        <v>957.694824219</v>
      </c>
      <c r="DX777" s="32">
        <v>255</v>
      </c>
      <c r="DY777" s="32">
        <v>514.83306884800004</v>
      </c>
      <c r="EA777">
        <v>12.426</v>
      </c>
      <c r="EB777" s="32">
        <v>488.30831909199998</v>
      </c>
      <c r="EC777" s="32">
        <v>771.20001220699999</v>
      </c>
    </row>
    <row r="778" spans="1:133">
      <c r="A778" s="33">
        <v>44953</v>
      </c>
      <c r="B778" s="32">
        <v>712.101074219</v>
      </c>
      <c r="C778" s="32">
        <v>6843.1381835940001</v>
      </c>
      <c r="D778" s="32">
        <v>1764.291992188</v>
      </c>
      <c r="E778" s="32">
        <v>2976.7355957029999</v>
      </c>
      <c r="F778" s="32">
        <v>763.32965087900004</v>
      </c>
      <c r="G778" s="32">
        <v>2841.5141601559999</v>
      </c>
      <c r="H778" s="32">
        <v>440.95404052700002</v>
      </c>
      <c r="I778" s="32">
        <v>168.57867431599999</v>
      </c>
      <c r="J778" s="32">
        <v>2377.0795898440001</v>
      </c>
      <c r="K778" s="32">
        <v>1752.0812988279999</v>
      </c>
      <c r="L778" s="32">
        <v>10616.000976562</v>
      </c>
      <c r="M778" s="32">
        <v>537.06671142599998</v>
      </c>
      <c r="N778" s="32">
        <v>233.50498962399999</v>
      </c>
      <c r="O778" s="32">
        <v>945.68066406200001</v>
      </c>
      <c r="P778" s="32">
        <v>858.93029785199997</v>
      </c>
      <c r="Q778" s="32">
        <v>108.20088958700001</v>
      </c>
      <c r="R778" s="32">
        <v>843.23907470699999</v>
      </c>
      <c r="S778" s="32">
        <v>1232.561523438</v>
      </c>
      <c r="T778" s="32">
        <v>118.628318787</v>
      </c>
      <c r="U778" s="32">
        <v>5233.951171875</v>
      </c>
      <c r="V778" s="32">
        <v>2114.6318359380002</v>
      </c>
      <c r="W778" s="32">
        <v>1606.752563477</v>
      </c>
      <c r="X778" s="32">
        <v>99.662216186999999</v>
      </c>
      <c r="Y778" s="32">
        <v>208.00982665999999</v>
      </c>
      <c r="Z778" s="32">
        <v>4057.4677734380002</v>
      </c>
      <c r="AA778" s="32">
        <v>353.35644531200001</v>
      </c>
      <c r="AB778" s="32">
        <v>973.83111572300004</v>
      </c>
      <c r="AC778" s="32">
        <v>5579.7080078119998</v>
      </c>
      <c r="AD778" s="32">
        <v>3076.9682617190001</v>
      </c>
      <c r="AE778" s="32">
        <v>1817.8054199220001</v>
      </c>
      <c r="AF778" s="32">
        <v>302.10586547899999</v>
      </c>
      <c r="AG778" s="32">
        <v>1872.195922852</v>
      </c>
      <c r="AH778" s="32">
        <v>604.24340820299994</v>
      </c>
      <c r="AI778" s="32">
        <v>456.72424316399997</v>
      </c>
      <c r="AJ778" s="32">
        <v>1524.373413086</v>
      </c>
      <c r="AK778" s="32">
        <v>3420.8210449220001</v>
      </c>
      <c r="AL778" s="32">
        <v>669.73400878899997</v>
      </c>
      <c r="AM778" s="32">
        <v>1077.0040283200001</v>
      </c>
      <c r="AN778" s="32">
        <v>2817.888671875</v>
      </c>
      <c r="AO778" s="32">
        <v>319.40066528300002</v>
      </c>
      <c r="AP778" s="32">
        <v>3074.2353515619998</v>
      </c>
      <c r="AQ778" s="32">
        <v>1330.9831542970001</v>
      </c>
      <c r="AR778" s="32">
        <v>2006.6821289059999</v>
      </c>
      <c r="AS778" s="32">
        <v>2894.1899414059999</v>
      </c>
      <c r="AT778" s="32">
        <v>2431.1159667970001</v>
      </c>
      <c r="AU778" s="32">
        <v>942.944824219</v>
      </c>
      <c r="AV778" s="32">
        <v>211.93347168</v>
      </c>
      <c r="AW778" s="32">
        <v>1408.7501220700001</v>
      </c>
      <c r="AX778" s="32">
        <v>706.396972656</v>
      </c>
      <c r="AY778" s="32">
        <v>664.71929931600005</v>
      </c>
      <c r="AZ778" s="32">
        <v>488.73635864300002</v>
      </c>
      <c r="BA778" s="32">
        <v>161.57754516599999</v>
      </c>
      <c r="BB778" s="32">
        <v>1856.3862304690001</v>
      </c>
      <c r="BC778" s="32">
        <v>3554.8041992190001</v>
      </c>
      <c r="BD778" s="32">
        <v>2201.2238769529999</v>
      </c>
      <c r="BE778" s="32">
        <v>503.03610229499998</v>
      </c>
      <c r="BF778" s="32">
        <v>587.41180419900002</v>
      </c>
      <c r="BG778" s="32">
        <v>252.25448608400001</v>
      </c>
      <c r="BH778" s="32">
        <v>525.79620361299999</v>
      </c>
      <c r="BI778" s="32">
        <v>12465</v>
      </c>
      <c r="BJ778" s="32">
        <v>5686.212890625</v>
      </c>
      <c r="BK778" s="32">
        <v>129.74148559599999</v>
      </c>
      <c r="BL778" s="32">
        <v>1656.3848876950001</v>
      </c>
      <c r="BM778" s="32">
        <v>3031.1293945309999</v>
      </c>
      <c r="BN778" s="32">
        <v>928.34527587900004</v>
      </c>
      <c r="BO778" s="32">
        <v>3727.29296875</v>
      </c>
      <c r="BP778" s="32">
        <v>11521.067382812</v>
      </c>
      <c r="BQ778" s="32">
        <v>1441.959350586</v>
      </c>
      <c r="BR778" s="32">
        <v>6284.7724609380002</v>
      </c>
      <c r="BS778" s="32">
        <v>2160.0112304690001</v>
      </c>
      <c r="BT778" s="32">
        <v>1802.437866211</v>
      </c>
      <c r="BU778" s="32">
        <v>110.19999694800001</v>
      </c>
      <c r="BV778" s="32">
        <v>1096.7424316409999</v>
      </c>
      <c r="BW778" s="32">
        <v>441.75360107400002</v>
      </c>
      <c r="BX778" s="32">
        <v>1732.560180664</v>
      </c>
      <c r="BY778" s="32">
        <v>766.91821289100005</v>
      </c>
      <c r="BZ778" s="32">
        <v>771</v>
      </c>
      <c r="CA778" s="32">
        <v>893.32562255899995</v>
      </c>
      <c r="CB778" s="32">
        <v>271.73449706999997</v>
      </c>
      <c r="CC778" s="32">
        <v>52.534389496000003</v>
      </c>
      <c r="CD778" s="32">
        <v>308.115478516</v>
      </c>
      <c r="CE778" s="32">
        <v>487.88186645500002</v>
      </c>
      <c r="CF778" s="32">
        <v>6632.615234375</v>
      </c>
      <c r="CG778" s="32">
        <v>4302.7758789059999</v>
      </c>
      <c r="CH778" s="32">
        <v>10.597355843000001</v>
      </c>
      <c r="CI778" s="32">
        <v>2337.4387207029999</v>
      </c>
      <c r="CJ778" s="32">
        <v>527.08105468799999</v>
      </c>
      <c r="CK778" s="32">
        <v>93.374000549000002</v>
      </c>
      <c r="CL778" s="32">
        <v>456.72424316399997</v>
      </c>
      <c r="CM778" s="32">
        <v>185.61000060999999</v>
      </c>
      <c r="CN778" s="32">
        <v>953.66632080099998</v>
      </c>
      <c r="CO778" s="32">
        <v>1011.262084961</v>
      </c>
      <c r="CP778" s="32">
        <v>850.971191406</v>
      </c>
      <c r="CQ778" s="32">
        <v>4600.6401367190001</v>
      </c>
      <c r="CR778" s="32">
        <v>4018.2175292970001</v>
      </c>
      <c r="CS778" s="32">
        <v>1736.4024658200001</v>
      </c>
      <c r="CT778" s="32">
        <v>689.40002441399997</v>
      </c>
      <c r="CU778" s="32">
        <v>7384.03125</v>
      </c>
      <c r="CV778" s="32">
        <v>246.70924377399999</v>
      </c>
      <c r="CW778" s="32">
        <v>260.36773681599999</v>
      </c>
      <c r="CX778" s="32">
        <v>1119.098266602</v>
      </c>
      <c r="CZ778" s="32">
        <v>1462.503295898</v>
      </c>
      <c r="DA778" s="32">
        <v>1693.885375977</v>
      </c>
      <c r="DB778" s="32">
        <v>146.180786133</v>
      </c>
      <c r="DC778" s="34">
        <v>2812</v>
      </c>
      <c r="DD778" s="32">
        <v>2727.1335449220001</v>
      </c>
      <c r="DE778" s="32">
        <v>684.62426757799994</v>
      </c>
      <c r="DG778" s="32">
        <v>0.810000002</v>
      </c>
      <c r="DI778" s="32">
        <v>82.830764771000005</v>
      </c>
      <c r="DJ778" s="32">
        <v>484</v>
      </c>
      <c r="DK778" s="32">
        <v>230.78646850600001</v>
      </c>
      <c r="DL778" s="32">
        <v>11271.40234375</v>
      </c>
      <c r="DM778" s="32">
        <v>1425.283203125</v>
      </c>
      <c r="DN778" s="32">
        <v>2822.9389648440001</v>
      </c>
      <c r="DO778" s="32">
        <v>484</v>
      </c>
      <c r="DP778" s="32">
        <v>311.7</v>
      </c>
      <c r="DS778" s="32">
        <v>23.02</v>
      </c>
      <c r="DT778" s="32">
        <v>819.68652343799999</v>
      </c>
      <c r="DU778" s="32">
        <v>108</v>
      </c>
      <c r="DV778" s="32">
        <v>3858.240234375</v>
      </c>
      <c r="DW778" s="32">
        <v>999.94604492200006</v>
      </c>
      <c r="DX778" s="32">
        <v>251.6</v>
      </c>
      <c r="DY778" s="32">
        <v>507.03561401399998</v>
      </c>
      <c r="EA778">
        <v>12.205</v>
      </c>
      <c r="EB778" s="32">
        <v>494.17971801800002</v>
      </c>
      <c r="EC778" s="32">
        <v>786.20001220699999</v>
      </c>
    </row>
    <row r="779" spans="1:133">
      <c r="A779" s="33">
        <v>44956</v>
      </c>
      <c r="B779" s="32">
        <v>687.51831054700006</v>
      </c>
      <c r="C779" s="32">
        <v>6871.1264648440001</v>
      </c>
      <c r="D779" s="32">
        <v>1732.3048095700001</v>
      </c>
      <c r="E779" s="32">
        <v>2998.7263183589998</v>
      </c>
      <c r="F779" s="32">
        <v>773.52600097699997</v>
      </c>
      <c r="G779" s="32">
        <v>2842.5134277339998</v>
      </c>
      <c r="H779" s="32">
        <v>441.85287475600001</v>
      </c>
      <c r="I779" s="32">
        <v>166.66993713400001</v>
      </c>
      <c r="J779" s="32">
        <v>2404.0688476559999</v>
      </c>
      <c r="K779" s="32">
        <v>1755.0795898440001</v>
      </c>
      <c r="L779" s="32">
        <v>10703.951171875</v>
      </c>
      <c r="M779" s="32">
        <v>538.40832519499997</v>
      </c>
      <c r="N779" s="32">
        <v>233.70489502000001</v>
      </c>
      <c r="O779" s="32">
        <v>943.88238525400004</v>
      </c>
      <c r="P779" s="32">
        <v>836.13745117200006</v>
      </c>
      <c r="Q779" s="32">
        <v>107.103340149</v>
      </c>
      <c r="R779" s="32">
        <v>839.04174804700006</v>
      </c>
      <c r="S779" s="32">
        <v>1223.0688476559999</v>
      </c>
      <c r="T779" s="32">
        <v>116.531341553</v>
      </c>
      <c r="U779" s="32">
        <v>5214.435546875</v>
      </c>
      <c r="V779" s="32">
        <v>2153.625</v>
      </c>
      <c r="W779" s="32">
        <v>1585.762329102</v>
      </c>
      <c r="X779" s="32">
        <v>100.391777039</v>
      </c>
      <c r="Y779" s="32">
        <v>206.612457275</v>
      </c>
      <c r="Z779" s="32">
        <v>4001.0073242190001</v>
      </c>
      <c r="AA779" s="32">
        <v>353.456298828</v>
      </c>
      <c r="AB779" s="32">
        <v>978.09399414100005</v>
      </c>
      <c r="AC779" s="32">
        <v>5721.5991210940001</v>
      </c>
      <c r="AD779" s="32">
        <v>3040.2414550779999</v>
      </c>
      <c r="AE779" s="32">
        <v>1822.803344727</v>
      </c>
      <c r="AF779" s="32">
        <v>302.735198975</v>
      </c>
      <c r="AG779" s="32">
        <v>1878.1065673830001</v>
      </c>
      <c r="AH779" s="32">
        <v>621.03900146499996</v>
      </c>
      <c r="AI779" s="32">
        <v>456.22497558600003</v>
      </c>
      <c r="AJ779" s="32">
        <v>1502.8823242190001</v>
      </c>
      <c r="AK779" s="32">
        <v>3409.3249511720001</v>
      </c>
      <c r="AL779" s="32">
        <v>669.73400878899997</v>
      </c>
      <c r="AM779" s="32">
        <v>1076.004882812</v>
      </c>
      <c r="AN779" s="32">
        <v>2832.4887695309999</v>
      </c>
      <c r="AO779" s="32">
        <v>320.70019531200001</v>
      </c>
      <c r="AP779" s="32">
        <v>3073.2358398440001</v>
      </c>
      <c r="AQ779" s="32">
        <v>1302.8399658200001</v>
      </c>
      <c r="AR779" s="32">
        <v>2018.662475586</v>
      </c>
      <c r="AS779" s="32">
        <v>2943.1760253910002</v>
      </c>
      <c r="AT779" s="32">
        <v>2458.0949707029999</v>
      </c>
      <c r="AU779" s="32">
        <v>944.443847656</v>
      </c>
      <c r="AV779" s="32">
        <v>210.53587341299999</v>
      </c>
      <c r="AW779" s="32">
        <v>1411.7473144529999</v>
      </c>
      <c r="AX779" s="32">
        <v>707.59527587900004</v>
      </c>
      <c r="AY779" s="32">
        <v>668.21777343799999</v>
      </c>
      <c r="AZ779" s="32">
        <v>491.48321533199999</v>
      </c>
      <c r="BA779" s="32">
        <v>162.377441406</v>
      </c>
      <c r="BB779" s="32">
        <v>1865.383178711</v>
      </c>
      <c r="BC779" s="32">
        <v>3518.3266601559999</v>
      </c>
      <c r="BD779" s="32">
        <v>2202.2236328119998</v>
      </c>
      <c r="BE779" s="32">
        <v>498.03768920900001</v>
      </c>
      <c r="BF779" s="32">
        <v>589.01129150400004</v>
      </c>
      <c r="BG779" s="32">
        <v>262.54446411100002</v>
      </c>
      <c r="BH779" s="32">
        <v>520.551269531</v>
      </c>
      <c r="BI779" s="32">
        <v>12475</v>
      </c>
      <c r="BJ779" s="32">
        <v>5652.2236328119998</v>
      </c>
      <c r="BK779" s="32">
        <v>127.843811035</v>
      </c>
      <c r="BL779" s="32">
        <v>1665.0317382809999</v>
      </c>
      <c r="BM779" s="32">
        <v>3061.5751953119998</v>
      </c>
      <c r="BN779" s="32">
        <v>931.54364013700001</v>
      </c>
      <c r="BO779" s="32">
        <v>3730.2902832029999</v>
      </c>
      <c r="BP779" s="32">
        <v>11551.056640625</v>
      </c>
      <c r="BQ779" s="32">
        <v>1420.482421875</v>
      </c>
      <c r="BR779" s="32">
        <v>6311.7446289059999</v>
      </c>
      <c r="BS779" s="32">
        <v>2166.005859375</v>
      </c>
      <c r="BT779" s="32">
        <v>1816.9434814450001</v>
      </c>
      <c r="BU779" s="32">
        <v>109.120002747</v>
      </c>
      <c r="BV779" s="32">
        <v>1093.3211669919999</v>
      </c>
      <c r="BW779" s="32">
        <v>450.84030151399998</v>
      </c>
      <c r="BX779" s="32">
        <v>1736.557006836</v>
      </c>
      <c r="BY779" s="32">
        <v>752.31988525400004</v>
      </c>
      <c r="BZ779" s="32">
        <v>780</v>
      </c>
      <c r="CA779" s="32">
        <v>888.330566406</v>
      </c>
      <c r="CB779" s="32">
        <v>278.82754516599999</v>
      </c>
      <c r="CC779" s="32">
        <v>52.923980712999999</v>
      </c>
      <c r="CD779" s="32">
        <v>308.21542358400001</v>
      </c>
      <c r="CE779" s="32">
        <v>483.78619384799998</v>
      </c>
      <c r="CF779" s="32">
        <v>6644.6098632809999</v>
      </c>
      <c r="CG779" s="32">
        <v>4331.7612304690001</v>
      </c>
      <c r="CH779" s="32">
        <v>10.354668617</v>
      </c>
      <c r="CI779" s="32">
        <v>2341.8759765619998</v>
      </c>
      <c r="CJ779" s="32">
        <v>528.04254150400004</v>
      </c>
      <c r="CK779" s="32">
        <v>93.503944396999998</v>
      </c>
      <c r="CL779" s="32">
        <v>456.22497558600003</v>
      </c>
      <c r="CM779" s="32">
        <v>186.489212036</v>
      </c>
      <c r="CN779" s="32">
        <v>948.66809081999997</v>
      </c>
      <c r="CO779" s="32">
        <v>1003.267944336</v>
      </c>
      <c r="CP779" s="32">
        <v>855.36895751999998</v>
      </c>
      <c r="CQ779" s="32">
        <v>4630.6181640619998</v>
      </c>
      <c r="CR779" s="32">
        <v>4069.1823730470001</v>
      </c>
      <c r="CS779" s="32">
        <v>1722.9071044919999</v>
      </c>
      <c r="CT779" s="32">
        <v>682.40002441399997</v>
      </c>
      <c r="CU779" s="32">
        <v>7386.03125</v>
      </c>
      <c r="CV779" s="32">
        <v>247.40870666500001</v>
      </c>
      <c r="CW779" s="32">
        <v>255.57572937</v>
      </c>
      <c r="CX779" s="32">
        <v>1120.5811767580001</v>
      </c>
      <c r="CZ779" s="32">
        <v>1449.5076904299999</v>
      </c>
      <c r="DA779" s="32">
        <v>1703.3790283200001</v>
      </c>
      <c r="DB779" s="32">
        <v>147.080688477</v>
      </c>
      <c r="DC779" s="34">
        <v>2808</v>
      </c>
      <c r="DD779" s="32">
        <v>2747.1271972660002</v>
      </c>
      <c r="DE779" s="32">
        <v>684.22448730500003</v>
      </c>
      <c r="DG779" s="32">
        <v>0.810000002</v>
      </c>
      <c r="DI779" s="32">
        <v>81.712249756000006</v>
      </c>
      <c r="DJ779" s="32">
        <v>469.2</v>
      </c>
      <c r="DK779" s="32">
        <v>230.886444092</v>
      </c>
      <c r="DL779" s="32">
        <v>11341.377929688</v>
      </c>
      <c r="DM779" s="32">
        <v>1407.798217773</v>
      </c>
      <c r="DN779" s="32">
        <v>2815.4467773440001</v>
      </c>
      <c r="DO779" s="32">
        <v>469.2</v>
      </c>
      <c r="DP779" s="32">
        <v>316.39999999999998</v>
      </c>
      <c r="DS779" s="32">
        <v>22.69</v>
      </c>
      <c r="DT779" s="32">
        <v>808.78057861299999</v>
      </c>
      <c r="DU779" s="32">
        <v>108</v>
      </c>
      <c r="DV779" s="32">
        <v>3908.2172851559999</v>
      </c>
      <c r="DW779" s="32">
        <v>950.18347168000003</v>
      </c>
      <c r="DX779" s="32">
        <v>245.6</v>
      </c>
      <c r="DY779" s="32">
        <v>498.538330078</v>
      </c>
      <c r="EA779">
        <v>11.7</v>
      </c>
      <c r="EB779" s="32">
        <v>499.07260131800001</v>
      </c>
      <c r="EC779" s="32">
        <v>783.79998779300001</v>
      </c>
    </row>
    <row r="780" spans="1:133">
      <c r="A780" s="33">
        <v>44957</v>
      </c>
      <c r="B780" s="32">
        <v>678.72442626999998</v>
      </c>
      <c r="C780" s="32">
        <v>6883.1220703119998</v>
      </c>
      <c r="D780" s="32">
        <v>1731.8051757809999</v>
      </c>
      <c r="E780" s="32">
        <v>2968.7387695309999</v>
      </c>
      <c r="F780" s="32">
        <v>776.52496337900004</v>
      </c>
      <c r="G780" s="32">
        <v>2813.5388183589998</v>
      </c>
      <c r="H780" s="32">
        <v>441.85287475600001</v>
      </c>
      <c r="I780" s="32">
        <v>166.079620361</v>
      </c>
      <c r="J780" s="32">
        <v>2401.0700683589998</v>
      </c>
      <c r="K780" s="32">
        <v>1726.0948486330001</v>
      </c>
      <c r="L780" s="32">
        <v>10584.01953125</v>
      </c>
      <c r="M780" s="32">
        <v>533.39996337900004</v>
      </c>
      <c r="N780" s="32">
        <v>234.10472106899999</v>
      </c>
      <c r="O780" s="32">
        <v>942.88336181600005</v>
      </c>
      <c r="P780" s="32">
        <v>821.14221191399997</v>
      </c>
      <c r="Q780" s="32">
        <v>107.19479370099999</v>
      </c>
      <c r="R780" s="32">
        <v>829.64813232400002</v>
      </c>
      <c r="S780" s="32">
        <v>1221.5698242190001</v>
      </c>
      <c r="T780" s="32">
        <v>117.03061676</v>
      </c>
      <c r="U780" s="32">
        <v>5185.1625976559999</v>
      </c>
      <c r="V780" s="32">
        <v>2147.6262207029999</v>
      </c>
      <c r="W780" s="32">
        <v>1574.267578125</v>
      </c>
      <c r="X780" s="32">
        <v>100.69161987299999</v>
      </c>
      <c r="Y780" s="32">
        <v>201.52200317399999</v>
      </c>
      <c r="Z780" s="32">
        <v>3966.5573730470001</v>
      </c>
      <c r="AA780" s="32">
        <v>353.15661621100003</v>
      </c>
      <c r="AB780" s="32">
        <v>970.98919677699996</v>
      </c>
      <c r="AC780" s="32">
        <v>5765.5654296880002</v>
      </c>
      <c r="AD780" s="32">
        <v>3038.4501953119998</v>
      </c>
      <c r="AE780" s="32">
        <v>1781.3192138669999</v>
      </c>
      <c r="AF780" s="32">
        <v>298.32952880900001</v>
      </c>
      <c r="AG780" s="32">
        <v>1902.2416992190001</v>
      </c>
      <c r="AH780" s="32">
        <v>626.83752441399997</v>
      </c>
      <c r="AI780" s="32">
        <v>455.02673339799998</v>
      </c>
      <c r="AJ780" s="32">
        <v>1487.8884277340001</v>
      </c>
      <c r="AK780" s="32">
        <v>3518.7873535160002</v>
      </c>
      <c r="AL780" s="32">
        <v>668.93432617200006</v>
      </c>
      <c r="AM780" s="32">
        <v>1057.0225830080001</v>
      </c>
      <c r="AN780" s="32">
        <v>2822.7556152339998</v>
      </c>
      <c r="AO780" s="32">
        <v>324.149169922</v>
      </c>
      <c r="AP780" s="32">
        <v>3039.2556152339998</v>
      </c>
      <c r="AQ780" s="32">
        <v>1299.928710938</v>
      </c>
      <c r="AR780" s="32">
        <v>2027.6475830080001</v>
      </c>
      <c r="AS780" s="32">
        <v>2952.173828125</v>
      </c>
      <c r="AT780" s="32">
        <v>2459.0939941410002</v>
      </c>
      <c r="AU780" s="32">
        <v>939.446777344</v>
      </c>
      <c r="AV780" s="32">
        <v>212.23292541500001</v>
      </c>
      <c r="AW780" s="32">
        <v>1422.1381835940001</v>
      </c>
      <c r="AX780" s="32">
        <v>707.39544677699996</v>
      </c>
      <c r="AY780" s="32">
        <v>664.71929931600005</v>
      </c>
      <c r="AZ780" s="32">
        <v>488.28692626999998</v>
      </c>
      <c r="BA780" s="32">
        <v>162.72740173299999</v>
      </c>
      <c r="BB780" s="32">
        <v>1855.386352539</v>
      </c>
      <c r="BC780" s="32">
        <v>3464.3598632809999</v>
      </c>
      <c r="BD780" s="32">
        <v>2199.224609375</v>
      </c>
      <c r="BE780" s="32">
        <v>490.54019165</v>
      </c>
      <c r="BF780" s="32">
        <v>586.61206054700006</v>
      </c>
      <c r="BG780" s="32">
        <v>262.34466552700002</v>
      </c>
      <c r="BH780" s="32">
        <v>525.140625</v>
      </c>
      <c r="BI780" s="32">
        <v>12550</v>
      </c>
      <c r="BJ780" s="32">
        <v>5596.2412109380002</v>
      </c>
      <c r="BK780" s="32">
        <v>124.497909546</v>
      </c>
      <c r="BL780" s="32">
        <v>1646.1169433590001</v>
      </c>
      <c r="BM780" s="32">
        <v>3090.5241699220001</v>
      </c>
      <c r="BN780" s="32">
        <v>923.14776611299999</v>
      </c>
      <c r="BO780" s="32">
        <v>3750.7758789059999</v>
      </c>
      <c r="BP780" s="32">
        <v>11526.06640625</v>
      </c>
      <c r="BQ780" s="32">
        <v>1410.4929199220001</v>
      </c>
      <c r="BR780" s="32">
        <v>6312.7446289059999</v>
      </c>
      <c r="BS780" s="32">
        <v>2253.9248046880002</v>
      </c>
      <c r="BT780" s="32">
        <v>1835.660522461</v>
      </c>
      <c r="BU780" s="32">
        <v>105.739997864</v>
      </c>
      <c r="BV780" s="32">
        <v>1089.4113769529999</v>
      </c>
      <c r="BW780" s="32">
        <v>447.04586791999998</v>
      </c>
      <c r="BX780" s="32">
        <v>1722.0688476559999</v>
      </c>
      <c r="BY780" s="32">
        <v>749.12011718799999</v>
      </c>
      <c r="BZ780" s="32">
        <v>783</v>
      </c>
      <c r="CA780" s="32">
        <v>888.13067626999998</v>
      </c>
      <c r="CB780" s="32">
        <v>278.72766113300003</v>
      </c>
      <c r="CC780" s="32">
        <v>52.524406433000003</v>
      </c>
      <c r="CD780" s="32">
        <v>307.61611938499999</v>
      </c>
      <c r="CE780" s="32">
        <v>477.39300537100002</v>
      </c>
      <c r="CF780" s="32">
        <v>6614.625</v>
      </c>
      <c r="CG780" s="32">
        <v>4342.7553710940001</v>
      </c>
      <c r="CH780" s="32">
        <v>10.264783859</v>
      </c>
      <c r="CI780" s="32">
        <v>2340.8901367190001</v>
      </c>
      <c r="CJ780" s="32">
        <v>520.35076904300001</v>
      </c>
      <c r="CK780" s="32">
        <v>93.074157714999998</v>
      </c>
      <c r="CL780" s="32">
        <v>455.02673339799998</v>
      </c>
      <c r="CM780" s="32">
        <v>185.66995239299999</v>
      </c>
      <c r="CN780" s="32">
        <v>952.66674804700006</v>
      </c>
      <c r="CO780" s="32">
        <v>996.27307128899997</v>
      </c>
      <c r="CP780" s="32">
        <v>856.36840820299994</v>
      </c>
      <c r="CQ780" s="32">
        <v>4602.6391601559999</v>
      </c>
      <c r="CR780" s="32">
        <v>4105.6567382809999</v>
      </c>
      <c r="CS780" s="32">
        <v>1717.5089111330001</v>
      </c>
      <c r="CT780" s="32">
        <v>646</v>
      </c>
      <c r="CU780" s="32">
        <v>7404.0263671880002</v>
      </c>
      <c r="CV780" s="32">
        <v>245.710006714</v>
      </c>
      <c r="CW780" s="32">
        <v>253.57904052699999</v>
      </c>
      <c r="CX780" s="32">
        <v>1111.68359375</v>
      </c>
      <c r="CZ780" s="32">
        <v>1446.5086669919999</v>
      </c>
      <c r="DA780" s="32">
        <v>1707.3764648440001</v>
      </c>
      <c r="DB780" s="32">
        <v>145.78085327100001</v>
      </c>
      <c r="DC780" s="34">
        <v>2864</v>
      </c>
      <c r="DD780" s="32">
        <v>2729.1328125</v>
      </c>
      <c r="DE780" s="32">
        <v>690.02136230500003</v>
      </c>
      <c r="DG780" s="32">
        <v>0.810000002</v>
      </c>
      <c r="DI780" s="32">
        <v>80.773468018000003</v>
      </c>
      <c r="DJ780" s="32">
        <v>475</v>
      </c>
      <c r="DK780" s="32">
        <v>228.78659057600001</v>
      </c>
      <c r="DL780" s="32">
        <v>11356.374023438</v>
      </c>
      <c r="DM780" s="32">
        <v>1386.8159179690001</v>
      </c>
      <c r="DN780" s="32">
        <v>2822.9389648440001</v>
      </c>
      <c r="DO780" s="32">
        <v>475</v>
      </c>
      <c r="DP780" s="32">
        <v>314</v>
      </c>
      <c r="DS780" s="32">
        <v>22.59</v>
      </c>
      <c r="DT780" s="32">
        <v>800.4921875</v>
      </c>
      <c r="DU780" s="32">
        <v>107</v>
      </c>
      <c r="DV780" s="32">
        <v>3942.2016601559999</v>
      </c>
      <c r="DW780" s="32">
        <v>990.55688476600005</v>
      </c>
      <c r="DX780" s="32">
        <v>217.3</v>
      </c>
      <c r="DY780" s="32">
        <v>491.74053955099998</v>
      </c>
      <c r="EA780">
        <v>11.096</v>
      </c>
      <c r="EB780" s="32">
        <v>494.17971801800002</v>
      </c>
      <c r="EC780" s="32">
        <v>767.59997558600003</v>
      </c>
    </row>
    <row r="781" spans="1:133">
      <c r="A781" s="33">
        <v>44958</v>
      </c>
      <c r="B781" s="32">
        <v>686.91870117200006</v>
      </c>
      <c r="C781" s="32">
        <v>6951.0932617190001</v>
      </c>
      <c r="D781" s="32">
        <v>1730.305664062</v>
      </c>
      <c r="E781" s="32">
        <v>2978.7348632809999</v>
      </c>
      <c r="F781" s="32">
        <v>778.72418212900004</v>
      </c>
      <c r="G781" s="32">
        <v>2785.5632324220001</v>
      </c>
      <c r="H781" s="32">
        <v>446.04772949199997</v>
      </c>
      <c r="I781" s="32">
        <v>165.31219482399999</v>
      </c>
      <c r="J781" s="32">
        <v>2403.0690917970001</v>
      </c>
      <c r="K781" s="32">
        <v>1764.5747070309999</v>
      </c>
      <c r="L781" s="32">
        <v>10274.194335938</v>
      </c>
      <c r="M781" s="32">
        <v>537.78216552699996</v>
      </c>
      <c r="N781" s="32">
        <v>234.50457763700001</v>
      </c>
      <c r="O781" s="32">
        <v>957.66894531200001</v>
      </c>
      <c r="P781" s="32">
        <v>809.74578857400002</v>
      </c>
      <c r="Q781" s="32">
        <v>106.371627808</v>
      </c>
      <c r="R781" s="32">
        <v>849.43493652300003</v>
      </c>
      <c r="S781" s="32">
        <v>1233.061157227</v>
      </c>
      <c r="T781" s="32">
        <v>118.428596497</v>
      </c>
      <c r="U781" s="32">
        <v>5230.0483398440001</v>
      </c>
      <c r="V781" s="32">
        <v>2178.6206054690001</v>
      </c>
      <c r="W781" s="32">
        <v>1609.251342773</v>
      </c>
      <c r="X781" s="32">
        <v>101.29126739500001</v>
      </c>
      <c r="Y781" s="32">
        <v>201.22259521500001</v>
      </c>
      <c r="Z781" s="32">
        <v>4023.0180664059999</v>
      </c>
      <c r="AA781" s="32">
        <v>356.65319824199997</v>
      </c>
      <c r="AB781" s="32">
        <v>965.30535888700001</v>
      </c>
      <c r="AC781" s="32">
        <v>5689.6240234380002</v>
      </c>
      <c r="AD781" s="32">
        <v>3089.5087890619998</v>
      </c>
      <c r="AE781" s="32">
        <v>1789.3162841799999</v>
      </c>
      <c r="AF781" s="32">
        <v>299.90301513700001</v>
      </c>
      <c r="AG781" s="32">
        <v>1866.2852783200001</v>
      </c>
      <c r="AH781" s="32">
        <v>615.24047851600005</v>
      </c>
      <c r="AI781" s="32">
        <v>449.63470459000001</v>
      </c>
      <c r="AJ781" s="32">
        <v>1499.8835449220001</v>
      </c>
      <c r="AK781" s="32">
        <v>3544.2783203119998</v>
      </c>
      <c r="AL781" s="32">
        <v>664.33618164100005</v>
      </c>
      <c r="AM781" s="32">
        <v>1050.5284423830001</v>
      </c>
      <c r="AN781" s="32">
        <v>2832.4887695309999</v>
      </c>
      <c r="AO781" s="32">
        <v>318.450927734</v>
      </c>
      <c r="AP781" s="32">
        <v>3016.2685546880002</v>
      </c>
      <c r="AQ781" s="32">
        <v>1305.751342773</v>
      </c>
      <c r="AR781" s="32">
        <v>2046.6163330080001</v>
      </c>
      <c r="AS781" s="32">
        <v>2976.1669921880002</v>
      </c>
      <c r="AT781" s="32">
        <v>2419.1252441410002</v>
      </c>
      <c r="AU781" s="32">
        <v>956.93658447300004</v>
      </c>
      <c r="AV781" s="32">
        <v>207.74070739699999</v>
      </c>
      <c r="AW781" s="32">
        <v>1418.3413085940001</v>
      </c>
      <c r="AX781" s="32">
        <v>712.78778076200001</v>
      </c>
      <c r="AY781" s="32">
        <v>660.72094726600005</v>
      </c>
      <c r="AZ781" s="32">
        <v>491.8828125</v>
      </c>
      <c r="BA781" s="32">
        <v>163.27731323200001</v>
      </c>
      <c r="BB781" s="32">
        <v>1874.3801269529999</v>
      </c>
      <c r="BC781" s="32">
        <v>3384.9091796880002</v>
      </c>
      <c r="BD781" s="32">
        <v>2204.2231445309999</v>
      </c>
      <c r="BE781" s="32">
        <v>491.03997802700002</v>
      </c>
      <c r="BF781" s="32">
        <v>580.813964844</v>
      </c>
      <c r="BG781" s="32">
        <v>263.44363403300002</v>
      </c>
      <c r="BH781" s="32">
        <v>522.02642822300004</v>
      </c>
      <c r="BI781" s="32">
        <v>12670</v>
      </c>
      <c r="BJ781" s="32">
        <v>5608.2373046880002</v>
      </c>
      <c r="BK781" s="32">
        <v>123.74882507300001</v>
      </c>
      <c r="BL781" s="32">
        <v>1670.9763183590001</v>
      </c>
      <c r="BM781" s="32">
        <v>3111.4873046880002</v>
      </c>
      <c r="BN781" s="32">
        <v>911.15356445299994</v>
      </c>
      <c r="BO781" s="32">
        <v>3817.7270507809999</v>
      </c>
      <c r="BP781" s="32">
        <v>11561.053710938</v>
      </c>
      <c r="BQ781" s="32">
        <v>1407.995727539</v>
      </c>
      <c r="BR781" s="32">
        <v>6195.8598632809999</v>
      </c>
      <c r="BS781" s="32">
        <v>2294.8872070309999</v>
      </c>
      <c r="BT781" s="32">
        <v>1850.166015625</v>
      </c>
      <c r="BU781" s="32">
        <v>105.18000030499999</v>
      </c>
      <c r="BV781" s="32">
        <v>1098.697265625</v>
      </c>
      <c r="BW781" s="32">
        <v>451.83883666999998</v>
      </c>
      <c r="BX781" s="32">
        <v>1713.0764160159999</v>
      </c>
      <c r="BY781" s="32">
        <v>747.12036132799994</v>
      </c>
      <c r="BZ781" s="32">
        <v>783.5</v>
      </c>
      <c r="CA781" s="32">
        <v>881.53723144499997</v>
      </c>
      <c r="CB781" s="32">
        <v>277.82855224600002</v>
      </c>
      <c r="CC781" s="32">
        <v>52.923980712999999</v>
      </c>
      <c r="CD781" s="32">
        <v>308.015625</v>
      </c>
      <c r="CE781" s="32">
        <v>478.49179077100001</v>
      </c>
      <c r="CF781" s="32">
        <v>6638.6127929690001</v>
      </c>
      <c r="CG781" s="32">
        <v>4382.734375</v>
      </c>
      <c r="CH781" s="32">
        <v>10.534437179999999</v>
      </c>
      <c r="CI781" s="32">
        <v>2333.4946289059999</v>
      </c>
      <c r="CJ781" s="32">
        <v>521.60064697300004</v>
      </c>
      <c r="CK781" s="32">
        <v>91.135108947999996</v>
      </c>
      <c r="CL781" s="32">
        <v>449.63470459000001</v>
      </c>
      <c r="CM781" s="32">
        <v>186.309356689</v>
      </c>
      <c r="CN781" s="32">
        <v>953.66632080099998</v>
      </c>
      <c r="CO781" s="32">
        <v>996.27307128899997</v>
      </c>
      <c r="CP781" s="32">
        <v>853.569824219</v>
      </c>
      <c r="CQ781" s="32">
        <v>4616.62890625</v>
      </c>
      <c r="CR781" s="32">
        <v>4130.1401367190001</v>
      </c>
      <c r="CS781" s="32">
        <v>1704.0135498049999</v>
      </c>
      <c r="CT781" s="32">
        <v>660.20001220699999</v>
      </c>
      <c r="CU781" s="32">
        <v>7406.025390625</v>
      </c>
      <c r="CV781" s="32">
        <v>247.308761597</v>
      </c>
      <c r="CW781" s="32">
        <v>254.47752380399999</v>
      </c>
      <c r="CX781" s="32">
        <v>1101.3034667970001</v>
      </c>
      <c r="CZ781" s="32">
        <v>1452.5067138669999</v>
      </c>
      <c r="DA781" s="32">
        <v>1691.3869628909999</v>
      </c>
      <c r="DB781" s="32">
        <v>150.08029174800001</v>
      </c>
      <c r="DC781" s="34">
        <v>2878</v>
      </c>
      <c r="DD781" s="32">
        <v>2719.1359863279999</v>
      </c>
      <c r="DE781" s="32">
        <v>694.81866455099998</v>
      </c>
      <c r="DG781" s="32">
        <v>0.810000002</v>
      </c>
      <c r="DI781" s="32">
        <v>82.551139832000004</v>
      </c>
      <c r="DJ781" s="32">
        <v>479.5</v>
      </c>
      <c r="DK781" s="32">
        <v>228.986572266</v>
      </c>
      <c r="DL781" s="32">
        <v>11476.336914062</v>
      </c>
      <c r="DM781" s="32">
        <v>1399.3054199220001</v>
      </c>
      <c r="DN781" s="32">
        <v>2787.9768066410002</v>
      </c>
      <c r="DO781" s="32">
        <v>479.5</v>
      </c>
      <c r="DP781" s="32">
        <v>312.60000000000002</v>
      </c>
      <c r="DS781" s="32">
        <v>23.55</v>
      </c>
      <c r="DT781" s="32">
        <v>792.20367431600005</v>
      </c>
      <c r="DU781" s="32">
        <v>107</v>
      </c>
      <c r="DV781" s="32">
        <v>3870.2348632809999</v>
      </c>
      <c r="DW781" s="32">
        <v>1002.762817383</v>
      </c>
      <c r="DX781" s="32">
        <v>217.1</v>
      </c>
      <c r="DY781" s="32">
        <v>482.84344482400002</v>
      </c>
      <c r="EA781">
        <v>11.128</v>
      </c>
      <c r="EB781" s="32">
        <v>523.53698730500003</v>
      </c>
      <c r="EC781" s="32">
        <v>773</v>
      </c>
    </row>
    <row r="782" spans="1:133">
      <c r="A782" s="33">
        <v>44959</v>
      </c>
      <c r="B782" s="32">
        <v>669.13110351600005</v>
      </c>
      <c r="C782" s="32">
        <v>7157.0073242190001</v>
      </c>
      <c r="D782" s="32">
        <v>1718.310546875</v>
      </c>
      <c r="E782" s="32">
        <v>3064.6982421880002</v>
      </c>
      <c r="F782" s="32">
        <v>800.11657714800003</v>
      </c>
      <c r="G782" s="32">
        <v>2865.4931640619998</v>
      </c>
      <c r="H782" s="32">
        <v>470.81704711899999</v>
      </c>
      <c r="I782" s="32">
        <v>170.78257751500001</v>
      </c>
      <c r="J782" s="32">
        <v>2462.0461425779999</v>
      </c>
      <c r="K782" s="32">
        <v>1782.5651855470001</v>
      </c>
      <c r="L782" s="32">
        <v>10244.2109375</v>
      </c>
      <c r="M782" s="32">
        <v>528.57025146499996</v>
      </c>
      <c r="N782" s="32">
        <v>238.70286560100001</v>
      </c>
      <c r="O782" s="32">
        <v>1016.511779785</v>
      </c>
      <c r="P782" s="32">
        <v>808.94598388700001</v>
      </c>
      <c r="Q782" s="32">
        <v>101.707008362</v>
      </c>
      <c r="R782" s="32">
        <v>919.58825683600003</v>
      </c>
      <c r="S782" s="32">
        <v>1303.507446289</v>
      </c>
      <c r="T782" s="32">
        <v>126.317176819</v>
      </c>
      <c r="U782" s="32">
        <v>5593.029296875</v>
      </c>
      <c r="V782" s="32">
        <v>2288.6013183589998</v>
      </c>
      <c r="W782" s="32">
        <v>1639.2374267580001</v>
      </c>
      <c r="X782" s="32">
        <v>98.123107910000002</v>
      </c>
      <c r="Y782" s="32">
        <v>208.50889587399999</v>
      </c>
      <c r="Z782" s="32">
        <v>4250.771484375</v>
      </c>
      <c r="AA782" s="32">
        <v>363.44659423799999</v>
      </c>
      <c r="AB782" s="32">
        <v>987.56707763700001</v>
      </c>
      <c r="AC782" s="32">
        <v>5621.6752929690001</v>
      </c>
      <c r="AD782" s="32">
        <v>3171.9196777339998</v>
      </c>
      <c r="AE782" s="32">
        <v>1825.8022460940001</v>
      </c>
      <c r="AF782" s="32">
        <v>316.162109375</v>
      </c>
      <c r="AG782" s="32">
        <v>1857.419311523</v>
      </c>
      <c r="AH782" s="32">
        <v>636.43499755899995</v>
      </c>
      <c r="AI782" s="32">
        <v>451.83148193400001</v>
      </c>
      <c r="AJ782" s="32">
        <v>1565.3565673830001</v>
      </c>
      <c r="AK782" s="32">
        <v>3545.2783203119998</v>
      </c>
      <c r="AL782" s="32">
        <v>682.72882080099998</v>
      </c>
      <c r="AM782" s="32">
        <v>1086.495117188</v>
      </c>
      <c r="AN782" s="32">
        <v>2905.4914550779999</v>
      </c>
      <c r="AO782" s="32">
        <v>318.35095214799998</v>
      </c>
      <c r="AP782" s="32">
        <v>3149.1921386720001</v>
      </c>
      <c r="AQ782" s="32">
        <v>1306.236694336</v>
      </c>
      <c r="AR782" s="32">
        <v>2030.642578125</v>
      </c>
      <c r="AS782" s="32">
        <v>3159.1157226559999</v>
      </c>
      <c r="AT782" s="32">
        <v>2468.0871582029999</v>
      </c>
      <c r="AU782" s="32">
        <v>1021.398620605</v>
      </c>
      <c r="AV782" s="32">
        <v>218.02291870100001</v>
      </c>
      <c r="AW782" s="32">
        <v>1426.1346435549999</v>
      </c>
      <c r="AX782" s="32">
        <v>742.14611816399997</v>
      </c>
      <c r="AY782" s="32">
        <v>656.22283935500002</v>
      </c>
      <c r="AZ782" s="32">
        <v>478.24850463899998</v>
      </c>
      <c r="BA782" s="32">
        <v>181.474777222</v>
      </c>
      <c r="BB782" s="32">
        <v>1947.855834961</v>
      </c>
      <c r="BC782" s="32">
        <v>3384.9091796880002</v>
      </c>
      <c r="BD782" s="32">
        <v>2299.189453125</v>
      </c>
      <c r="BE782" s="32">
        <v>506.43496704099999</v>
      </c>
      <c r="BF782" s="32">
        <v>612.60369873000002</v>
      </c>
      <c r="BG782" s="32">
        <v>267.23989868199999</v>
      </c>
      <c r="BH782" s="32">
        <v>530.22149658199999</v>
      </c>
      <c r="BI782" s="32">
        <v>13345</v>
      </c>
      <c r="BJ782" s="32">
        <v>5776.1845703119998</v>
      </c>
      <c r="BK782" s="32">
        <v>132.23843383799999</v>
      </c>
      <c r="BL782" s="32">
        <v>1712.588500977</v>
      </c>
      <c r="BM782" s="32">
        <v>3109.9895019529999</v>
      </c>
      <c r="BN782" s="32">
        <v>934.94201660199997</v>
      </c>
      <c r="BO782" s="32">
        <v>3934.6423339839998</v>
      </c>
      <c r="BP782" s="32">
        <v>12210.833007812</v>
      </c>
      <c r="BQ782" s="32">
        <v>1529.3659667970001</v>
      </c>
      <c r="BR782" s="32">
        <v>6057.9965820309999</v>
      </c>
      <c r="BS782" s="32">
        <v>2355.8310546880002</v>
      </c>
      <c r="BT782" s="32">
        <v>1837.5321044919999</v>
      </c>
      <c r="BU782" s="32">
        <v>108.739997864</v>
      </c>
      <c r="BV782" s="32">
        <v>1123.6232910159999</v>
      </c>
      <c r="BW782" s="32">
        <v>476.40289306599999</v>
      </c>
      <c r="BX782" s="32">
        <v>1752.0440673830001</v>
      </c>
      <c r="BY782" s="32">
        <v>805.31420898399995</v>
      </c>
      <c r="BZ782" s="32">
        <v>803.5</v>
      </c>
      <c r="CA782" s="32">
        <v>943.07696533199999</v>
      </c>
      <c r="CB782" s="32">
        <v>291.21548461899999</v>
      </c>
      <c r="CC782" s="32">
        <v>53.433448792</v>
      </c>
      <c r="CD782" s="32">
        <v>309.51373290999999</v>
      </c>
      <c r="CE782" s="32">
        <v>501.46743774399999</v>
      </c>
      <c r="CF782" s="32">
        <v>6932.4624023440001</v>
      </c>
      <c r="CG782" s="32">
        <v>4519.6640625</v>
      </c>
      <c r="CH782" s="32">
        <v>10.777123451</v>
      </c>
      <c r="CI782" s="32">
        <v>2304.8989257809999</v>
      </c>
      <c r="CJ782" s="32">
        <v>524.58123779300001</v>
      </c>
      <c r="CK782" s="32">
        <v>94.793304442999997</v>
      </c>
      <c r="CL782" s="32">
        <v>451.83148193400001</v>
      </c>
      <c r="CM782" s="32">
        <v>188.22760009800001</v>
      </c>
      <c r="CN782" s="32">
        <v>982.65625</v>
      </c>
      <c r="CO782" s="32">
        <v>1052.2322998049999</v>
      </c>
      <c r="CP782" s="32">
        <v>829.58190918000003</v>
      </c>
      <c r="CQ782" s="32">
        <v>4695.5708007809999</v>
      </c>
      <c r="CR782" s="32">
        <v>4099.1616210940001</v>
      </c>
      <c r="CS782" s="32">
        <v>1740.901000977</v>
      </c>
      <c r="CT782" s="32">
        <v>734.79998779300001</v>
      </c>
      <c r="CU782" s="32">
        <v>7507.998046875</v>
      </c>
      <c r="CV782" s="32">
        <v>248.10816955600001</v>
      </c>
      <c r="CW782" s="32">
        <v>259.36941528300002</v>
      </c>
      <c r="CX782" s="32">
        <v>1110.6950683590001</v>
      </c>
      <c r="CZ782" s="32">
        <v>1543.4758300779999</v>
      </c>
      <c r="DA782" s="32">
        <v>1710.8741455080001</v>
      </c>
      <c r="DB782" s="32">
        <v>161.02885437</v>
      </c>
      <c r="DC782" s="34">
        <v>2966</v>
      </c>
      <c r="DD782" s="32">
        <v>2901.078125</v>
      </c>
      <c r="DE782" s="32">
        <v>733.19763183600003</v>
      </c>
      <c r="DG782" s="32">
        <v>0.810000002</v>
      </c>
      <c r="DI782" s="32">
        <v>87.384750366000006</v>
      </c>
      <c r="DJ782" s="32">
        <v>495</v>
      </c>
      <c r="DK782" s="32">
        <v>238.885986328</v>
      </c>
      <c r="DL782" s="32">
        <v>12011.165039062</v>
      </c>
      <c r="DM782" s="32">
        <v>1510.2108154299999</v>
      </c>
      <c r="DN782" s="32">
        <v>2748.51953125</v>
      </c>
      <c r="DO782" s="32">
        <v>495</v>
      </c>
      <c r="DP782" s="32">
        <v>315</v>
      </c>
      <c r="DS782" s="32">
        <v>23.47</v>
      </c>
      <c r="DT782" s="32">
        <v>825.35760498000002</v>
      </c>
      <c r="DU782" s="32">
        <v>107</v>
      </c>
      <c r="DV782" s="32">
        <v>4130.1162109380002</v>
      </c>
      <c r="DW782" s="32">
        <v>975.53424072300004</v>
      </c>
      <c r="DX782" s="32">
        <v>220</v>
      </c>
      <c r="DY782" s="32">
        <v>497.43869018599997</v>
      </c>
      <c r="EA782">
        <v>11.448</v>
      </c>
      <c r="EB782" s="32">
        <v>499.07260131800001</v>
      </c>
      <c r="EC782" s="32">
        <v>878.79998779300001</v>
      </c>
    </row>
    <row r="783" spans="1:133">
      <c r="A783" s="33">
        <v>44960</v>
      </c>
      <c r="B783" s="32">
        <v>675.52667236299999</v>
      </c>
      <c r="C783" s="32">
        <v>7214.9829101559999</v>
      </c>
      <c r="D783" s="32">
        <v>1735.303710938</v>
      </c>
      <c r="E783" s="32">
        <v>3105.6809082029999</v>
      </c>
      <c r="F783" s="32">
        <v>806.51440429700006</v>
      </c>
      <c r="G783" s="32">
        <v>2848.5080566410002</v>
      </c>
      <c r="H783" s="32">
        <v>466.32257080099998</v>
      </c>
      <c r="I783" s="32">
        <v>169.52320861800001</v>
      </c>
      <c r="J783" s="32">
        <v>2453.0495605470001</v>
      </c>
      <c r="K783" s="32">
        <v>1796.557983398</v>
      </c>
      <c r="L783" s="32">
        <v>10572.02734375</v>
      </c>
      <c r="M783" s="32">
        <v>533.66809081999997</v>
      </c>
      <c r="N783" s="32">
        <v>241.90155029300001</v>
      </c>
      <c r="O783" s="32">
        <v>1032.49609375</v>
      </c>
      <c r="P783" s="32">
        <v>816.54357910199997</v>
      </c>
      <c r="Q783" s="32">
        <v>103.719200134</v>
      </c>
      <c r="R783" s="32">
        <v>884.41168212900004</v>
      </c>
      <c r="S783" s="32">
        <v>1290.0177001950001</v>
      </c>
      <c r="T783" s="32">
        <v>123.920646667</v>
      </c>
      <c r="U783" s="32">
        <v>5583.2709960940001</v>
      </c>
      <c r="V783" s="32">
        <v>2314.5969238279999</v>
      </c>
      <c r="W783" s="32">
        <v>1635.7390136720001</v>
      </c>
      <c r="X783" s="32">
        <v>95.204811096</v>
      </c>
      <c r="Y783" s="32">
        <v>207.710403442</v>
      </c>
      <c r="Z783" s="32">
        <v>4175.1723632809999</v>
      </c>
      <c r="AA783" s="32">
        <v>368.14202880900001</v>
      </c>
      <c r="AB783" s="32">
        <v>979.51495361299999</v>
      </c>
      <c r="AC783" s="32">
        <v>5801.537109375</v>
      </c>
      <c r="AD783" s="32">
        <v>3221.1867675779999</v>
      </c>
      <c r="AE783" s="32">
        <v>1842.7956542970001</v>
      </c>
      <c r="AF783" s="32">
        <v>318.67965698199998</v>
      </c>
      <c r="AG783" s="32">
        <v>1897.3161621090001</v>
      </c>
      <c r="AH783" s="32">
        <v>638.03460693399995</v>
      </c>
      <c r="AI783" s="32">
        <v>449.63470459000001</v>
      </c>
      <c r="AJ783" s="32">
        <v>1586.8477783200001</v>
      </c>
      <c r="AK783" s="32">
        <v>3577.2673339839998</v>
      </c>
      <c r="AL783" s="32">
        <v>693.52459716800001</v>
      </c>
      <c r="AM783" s="32">
        <v>1074.006835938</v>
      </c>
      <c r="AN783" s="32">
        <v>2939.5588378910002</v>
      </c>
      <c r="AO783" s="32">
        <v>329.39752197299998</v>
      </c>
      <c r="AP783" s="32">
        <v>3112.2133789059999</v>
      </c>
      <c r="AQ783" s="32">
        <v>1314.0002441409999</v>
      </c>
      <c r="AR783" s="32">
        <v>2040.6262207029999</v>
      </c>
      <c r="AS783" s="32">
        <v>3130.1237792970001</v>
      </c>
      <c r="AT783" s="32">
        <v>2478.0793457029999</v>
      </c>
      <c r="AU783" s="32">
        <v>1034.390991211</v>
      </c>
      <c r="AV783" s="32">
        <v>216.32585144000001</v>
      </c>
      <c r="AW783" s="32">
        <v>1438.323852539</v>
      </c>
      <c r="AX783" s="32">
        <v>740.74810791000004</v>
      </c>
      <c r="AY783" s="32">
        <v>661.220703125</v>
      </c>
      <c r="AZ783" s="32">
        <v>485.49011230500003</v>
      </c>
      <c r="BA783" s="32">
        <v>186.624069214</v>
      </c>
      <c r="BB783" s="32">
        <v>1930.8614501950001</v>
      </c>
      <c r="BC783" s="32">
        <v>3412.8918457029999</v>
      </c>
      <c r="BD783" s="32">
        <v>2279.1965332029999</v>
      </c>
      <c r="BE783" s="32">
        <v>507.03479003899997</v>
      </c>
      <c r="BF783" s="32">
        <v>615.20294189499998</v>
      </c>
      <c r="BG783" s="32">
        <v>267.23989868199999</v>
      </c>
      <c r="BH783" s="32">
        <v>527.76293945299994</v>
      </c>
      <c r="BI783" s="32">
        <v>13280</v>
      </c>
      <c r="BJ783" s="32">
        <v>5782.1826171880002</v>
      </c>
      <c r="BK783" s="32">
        <v>134.48570251500001</v>
      </c>
      <c r="BL783" s="32">
        <v>1730.422241211</v>
      </c>
      <c r="BM783" s="32">
        <v>3119.9721679690001</v>
      </c>
      <c r="BN783" s="32">
        <v>941.13897705099998</v>
      </c>
      <c r="BO783" s="32">
        <v>3939.1389160160002</v>
      </c>
      <c r="BP783" s="32">
        <v>12345.786132812</v>
      </c>
      <c r="BQ783" s="32">
        <v>1485.912475586</v>
      </c>
      <c r="BR783" s="32">
        <v>6121.9331054690001</v>
      </c>
      <c r="BS783" s="32">
        <v>2370.8171386720001</v>
      </c>
      <c r="BT783" s="32">
        <v>1861.3962402340001</v>
      </c>
      <c r="BU783" s="32">
        <v>109.080001831</v>
      </c>
      <c r="BV783" s="32">
        <v>1161.2565917970001</v>
      </c>
      <c r="BW783" s="32">
        <v>492.77890014600001</v>
      </c>
      <c r="BX783" s="32">
        <v>1755.5412597659999</v>
      </c>
      <c r="BY783" s="32">
        <v>805.11419677699996</v>
      </c>
      <c r="BZ783" s="32">
        <v>803</v>
      </c>
      <c r="CA783" s="32">
        <v>948.67144775400004</v>
      </c>
      <c r="CB783" s="32">
        <v>286.52005004900002</v>
      </c>
      <c r="CC783" s="32">
        <v>53.273612976000003</v>
      </c>
      <c r="CD783" s="32">
        <v>305.81842040999999</v>
      </c>
      <c r="CE783" s="32">
        <v>501.26760864300002</v>
      </c>
      <c r="CF783" s="32">
        <v>6976.4404296880002</v>
      </c>
      <c r="CG783" s="32">
        <v>4525.6606445309999</v>
      </c>
      <c r="CH783" s="32">
        <v>10.34118557</v>
      </c>
      <c r="CI783" s="32">
        <v>2380.3322753910002</v>
      </c>
      <c r="CJ783" s="32">
        <v>533.13836669900002</v>
      </c>
      <c r="CK783" s="32">
        <v>91.095130920000003</v>
      </c>
      <c r="CL783" s="32">
        <v>449.63470459000001</v>
      </c>
      <c r="CM783" s="32">
        <v>188.46739196799999</v>
      </c>
      <c r="CN783" s="32">
        <v>991.65313720699999</v>
      </c>
      <c r="CO783" s="32">
        <v>1035.244750977</v>
      </c>
      <c r="CP783" s="32">
        <v>844.77429199200003</v>
      </c>
      <c r="CQ783" s="32">
        <v>4757.5258789059999</v>
      </c>
      <c r="CR783" s="32">
        <v>4168.1142578119998</v>
      </c>
      <c r="CS783" s="32">
        <v>1733.703491211</v>
      </c>
      <c r="CT783" s="32">
        <v>738.59997558600003</v>
      </c>
      <c r="CU783" s="32">
        <v>7641.9624023440001</v>
      </c>
      <c r="CV783" s="32">
        <v>246.20962524399999</v>
      </c>
      <c r="CW783" s="32">
        <v>260.86691284199998</v>
      </c>
      <c r="CX783" s="32">
        <v>1109.706420898</v>
      </c>
      <c r="CZ783" s="32">
        <v>1549.4737548830001</v>
      </c>
      <c r="DA783" s="32">
        <v>1732.3598632809999</v>
      </c>
      <c r="DB783" s="32">
        <v>162.978607178</v>
      </c>
      <c r="DC783" s="34">
        <v>3054</v>
      </c>
      <c r="DD783" s="32">
        <v>2969.056640625</v>
      </c>
      <c r="DE783" s="32">
        <v>743.19207763700001</v>
      </c>
      <c r="DG783" s="32">
        <v>0.810000002</v>
      </c>
      <c r="DI783" s="32">
        <v>87.364784240999995</v>
      </c>
      <c r="DJ783" s="32">
        <v>514</v>
      </c>
      <c r="DK783" s="32">
        <v>237.086105347</v>
      </c>
      <c r="DL783" s="32">
        <v>12241.091796875</v>
      </c>
      <c r="DM783" s="32">
        <v>1489.7283935549999</v>
      </c>
      <c r="DN783" s="32">
        <v>2777.48828125</v>
      </c>
      <c r="DO783" s="32">
        <v>514</v>
      </c>
      <c r="DP783" s="32">
        <v>310</v>
      </c>
      <c r="DS783" s="32">
        <v>23.93</v>
      </c>
      <c r="DT783" s="32">
        <v>811.39801025400004</v>
      </c>
      <c r="DU783" s="32">
        <v>107.5</v>
      </c>
      <c r="DV783" s="32">
        <v>4034.16015625</v>
      </c>
      <c r="DW783" s="32">
        <v>983.04547119100005</v>
      </c>
      <c r="DX783" s="32">
        <v>229.3</v>
      </c>
      <c r="DY783" s="32">
        <v>496.039154053</v>
      </c>
      <c r="EA783">
        <v>11.845000000000001</v>
      </c>
      <c r="EB783" s="32">
        <v>513.75115966800001</v>
      </c>
      <c r="EC783" s="32">
        <v>890</v>
      </c>
    </row>
    <row r="784" spans="1:133">
      <c r="A784" s="33">
        <v>44963</v>
      </c>
      <c r="B784" s="32">
        <v>670.92993164100005</v>
      </c>
      <c r="C784" s="32">
        <v>7159.0063476559999</v>
      </c>
      <c r="D784" s="32">
        <v>1703.8162841799999</v>
      </c>
      <c r="E784" s="32">
        <v>3080.6916503910002</v>
      </c>
      <c r="F784" s="32">
        <v>794.31866455099998</v>
      </c>
      <c r="G784" s="32">
        <v>2838.5170898440001</v>
      </c>
      <c r="H784" s="32">
        <v>455.33621215800002</v>
      </c>
      <c r="I784" s="32">
        <v>167.142211914</v>
      </c>
      <c r="J784" s="32">
        <v>2441.0546875</v>
      </c>
      <c r="K784" s="32">
        <v>1769.0721435549999</v>
      </c>
      <c r="L784" s="32">
        <v>10574.024414062</v>
      </c>
      <c r="M784" s="32">
        <v>533.04211425799997</v>
      </c>
      <c r="N784" s="32">
        <v>241.10186767600001</v>
      </c>
      <c r="O784" s="32">
        <v>1013.514709473</v>
      </c>
      <c r="P784" s="32">
        <v>827.14031982400002</v>
      </c>
      <c r="Q784" s="32">
        <v>107.377723694</v>
      </c>
      <c r="R784" s="32">
        <v>866.42364501999998</v>
      </c>
      <c r="S784" s="32">
        <v>1259.041381836</v>
      </c>
      <c r="T784" s="32">
        <v>120.825119019</v>
      </c>
      <c r="U784" s="32">
        <v>5536.4350585940001</v>
      </c>
      <c r="V784" s="32">
        <v>2298.599609375</v>
      </c>
      <c r="W784" s="32">
        <v>1633.739868164</v>
      </c>
      <c r="X784" s="32">
        <v>96.903816223000007</v>
      </c>
      <c r="Y784" s="32">
        <v>205.71415710400001</v>
      </c>
      <c r="Z784" s="32">
        <v>4082.3481445309999</v>
      </c>
      <c r="AA784" s="32">
        <v>362.94711303700001</v>
      </c>
      <c r="AB784" s="32">
        <v>985.19879150400004</v>
      </c>
      <c r="AC784" s="32">
        <v>5779.5541992190001</v>
      </c>
      <c r="AD784" s="32">
        <v>3185.3562011720001</v>
      </c>
      <c r="AE784" s="32">
        <v>1817.3055419919999</v>
      </c>
      <c r="AF784" s="32">
        <v>310.91720581099997</v>
      </c>
      <c r="AG784" s="32">
        <v>1898.7938232419999</v>
      </c>
      <c r="AH784" s="32">
        <v>622.23864746100003</v>
      </c>
      <c r="AI784" s="32">
        <v>445.14138793900003</v>
      </c>
      <c r="AJ784" s="32">
        <v>1556.3602294919999</v>
      </c>
      <c r="AK784" s="32">
        <v>3560.2729492190001</v>
      </c>
      <c r="AL784" s="32">
        <v>674.73211669900002</v>
      </c>
      <c r="AM784" s="32">
        <v>1071.009399414</v>
      </c>
      <c r="AN784" s="32">
        <v>2924.9582519529999</v>
      </c>
      <c r="AO784" s="32">
        <v>330.54714965800002</v>
      </c>
      <c r="AP784" s="32">
        <v>3106.2170410160002</v>
      </c>
      <c r="AQ784" s="32">
        <v>1251.4055175779999</v>
      </c>
      <c r="AR784" s="32">
        <v>2039.6278076169999</v>
      </c>
      <c r="AS784" s="32">
        <v>3072.1401367190001</v>
      </c>
      <c r="AT784" s="32">
        <v>2431.1159667970001</v>
      </c>
      <c r="AU784" s="32">
        <v>1025.3962402340001</v>
      </c>
      <c r="AV784" s="32">
        <v>212.03326415999999</v>
      </c>
      <c r="AW784" s="32">
        <v>1459.7048339840001</v>
      </c>
      <c r="AX784" s="32">
        <v>720.17736816399997</v>
      </c>
      <c r="AY784" s="32">
        <v>656.72259521499996</v>
      </c>
      <c r="AZ784" s="32">
        <v>477.79898071299999</v>
      </c>
      <c r="BA784" s="32">
        <v>182.12467956500001</v>
      </c>
      <c r="BB784" s="32">
        <v>1935.3598632809999</v>
      </c>
      <c r="BC784" s="32">
        <v>3349.9306640619998</v>
      </c>
      <c r="BD784" s="32">
        <v>2290.1928710940001</v>
      </c>
      <c r="BE784" s="32">
        <v>504.63555908199999</v>
      </c>
      <c r="BF784" s="32">
        <v>601.00750732400002</v>
      </c>
      <c r="BG784" s="32">
        <v>266.34078979499998</v>
      </c>
      <c r="BH784" s="32">
        <v>520.551269531</v>
      </c>
      <c r="BI784" s="32">
        <v>12960</v>
      </c>
      <c r="BJ784" s="32">
        <v>5746.1938476559999</v>
      </c>
      <c r="BK784" s="32">
        <v>130.190963745</v>
      </c>
      <c r="BL784" s="32">
        <v>1709.346069336</v>
      </c>
      <c r="BM784" s="32">
        <v>3106.49609375</v>
      </c>
      <c r="BN784" s="32">
        <v>927.34564208999996</v>
      </c>
      <c r="BO784" s="32">
        <v>3864.1928710940001</v>
      </c>
      <c r="BP784" s="32">
        <v>12050.88671875</v>
      </c>
      <c r="BQ784" s="32">
        <v>1448.4523925779999</v>
      </c>
      <c r="BR784" s="32">
        <v>6041.0131835940001</v>
      </c>
      <c r="BS784" s="32">
        <v>2343.8422851559999</v>
      </c>
      <c r="BT784" s="32">
        <v>1838.4680175779999</v>
      </c>
      <c r="BU784" s="32">
        <v>108.080001831</v>
      </c>
      <c r="BV784" s="32">
        <v>1150.0155029299999</v>
      </c>
      <c r="BW784" s="32">
        <v>482.49398803700001</v>
      </c>
      <c r="BX784" s="32">
        <v>1752.0440673830001</v>
      </c>
      <c r="BY784" s="32">
        <v>784.51635742200006</v>
      </c>
      <c r="BZ784" s="32">
        <v>793.5</v>
      </c>
      <c r="CA784" s="32">
        <v>917.50201416000004</v>
      </c>
      <c r="CB784" s="32">
        <v>280.02639770500002</v>
      </c>
      <c r="CC784" s="32">
        <v>52.774143219000003</v>
      </c>
      <c r="CD784" s="32">
        <v>299.82586669900002</v>
      </c>
      <c r="CE784" s="32">
        <v>497.97113037100002</v>
      </c>
      <c r="CF784" s="32">
        <v>6796.5317382809999</v>
      </c>
      <c r="CG784" s="32">
        <v>4497.6752929690001</v>
      </c>
      <c r="CH784" s="32">
        <v>10.120968819</v>
      </c>
      <c r="CI784" s="32">
        <v>2365.0483398440001</v>
      </c>
      <c r="CJ784" s="32">
        <v>524.86968994100005</v>
      </c>
      <c r="CK784" s="32">
        <v>90.615371703999998</v>
      </c>
      <c r="CL784" s="32">
        <v>445.14138793900003</v>
      </c>
      <c r="CM784" s="32">
        <v>186.36929321299999</v>
      </c>
      <c r="CN784" s="32">
        <v>977.65802001999998</v>
      </c>
      <c r="CO784" s="32">
        <v>1022.254089355</v>
      </c>
      <c r="CP784" s="32">
        <v>838.77734375</v>
      </c>
      <c r="CQ784" s="32">
        <v>4688.576171875</v>
      </c>
      <c r="CR784" s="32">
        <v>4160.6186523440001</v>
      </c>
      <c r="CS784" s="32">
        <v>1738.201782227</v>
      </c>
      <c r="CT784" s="32">
        <v>713.79998779300001</v>
      </c>
      <c r="CU784" s="32">
        <v>7625.966796875</v>
      </c>
      <c r="CV784" s="32">
        <v>246.30955505399999</v>
      </c>
      <c r="CW784" s="32">
        <v>256.27456665</v>
      </c>
      <c r="CX784" s="32">
        <v>1110.200805664</v>
      </c>
      <c r="CZ784" s="32">
        <v>1534.478881836</v>
      </c>
      <c r="DA784" s="32">
        <v>1723.3659667970001</v>
      </c>
      <c r="DB784" s="32">
        <v>158.579177856</v>
      </c>
      <c r="DC784" s="34">
        <v>3102</v>
      </c>
      <c r="DD784" s="32">
        <v>2951.0622558589998</v>
      </c>
      <c r="DE784" s="32">
        <v>727.40075683600003</v>
      </c>
      <c r="DG784" s="32">
        <v>0.810000002</v>
      </c>
      <c r="DI784" s="32">
        <v>85.147705078000001</v>
      </c>
      <c r="DJ784" s="32">
        <v>508.4</v>
      </c>
      <c r="DK784" s="32">
        <v>234.68623352099999</v>
      </c>
      <c r="DL784" s="32">
        <v>11991.170898438</v>
      </c>
      <c r="DM784" s="32">
        <v>1453.7589111330001</v>
      </c>
      <c r="DN784" s="32">
        <v>2734.5346679690001</v>
      </c>
      <c r="DO784" s="32">
        <v>508.4</v>
      </c>
      <c r="DP784" s="32">
        <v>306.7</v>
      </c>
      <c r="DS784" s="32">
        <v>23.64</v>
      </c>
      <c r="DT784" s="32">
        <v>812.27050781200001</v>
      </c>
      <c r="DU784" s="32">
        <v>107.5</v>
      </c>
      <c r="DV784" s="32">
        <v>3982.18359375</v>
      </c>
      <c r="DW784" s="32">
        <v>1002.762817383</v>
      </c>
      <c r="DX784" s="32">
        <v>244</v>
      </c>
      <c r="DY784" s="32">
        <v>494.83953857400002</v>
      </c>
      <c r="EA784">
        <v>11.654</v>
      </c>
      <c r="EB784" s="32">
        <v>518.64416503899997</v>
      </c>
      <c r="EC784" s="32">
        <v>872.79998779300001</v>
      </c>
    </row>
    <row r="785" spans="1:133">
      <c r="A785" s="33">
        <v>44964</v>
      </c>
      <c r="B785" s="32">
        <v>682.12200927699996</v>
      </c>
      <c r="C785" s="32">
        <v>7053.0502929690001</v>
      </c>
      <c r="D785" s="32">
        <v>1712.312866211</v>
      </c>
      <c r="E785" s="32">
        <v>3039.708984375</v>
      </c>
      <c r="F785" s="32">
        <v>780.12365722699997</v>
      </c>
      <c r="G785" s="32">
        <v>2850.5065917970001</v>
      </c>
      <c r="H785" s="32">
        <v>451.540924072</v>
      </c>
      <c r="I785" s="32">
        <v>165.233474731</v>
      </c>
      <c r="J785" s="32">
        <v>2420.0625</v>
      </c>
      <c r="K785" s="32">
        <v>1771.0711669919999</v>
      </c>
      <c r="L785" s="32">
        <v>10580.022460938</v>
      </c>
      <c r="M785" s="32">
        <v>541.09149169900002</v>
      </c>
      <c r="N785" s="32">
        <v>240.10227966299999</v>
      </c>
      <c r="O785" s="32">
        <v>1009.019042969</v>
      </c>
      <c r="P785" s="32">
        <v>829.13970947300004</v>
      </c>
      <c r="Q785" s="32">
        <v>110.761856079</v>
      </c>
      <c r="R785" s="32">
        <v>854.83142089800003</v>
      </c>
      <c r="S785" s="32">
        <v>1245.5516357419999</v>
      </c>
      <c r="T785" s="32">
        <v>120.725273132</v>
      </c>
      <c r="U785" s="32">
        <v>5466.1806640619998</v>
      </c>
      <c r="V785" s="32">
        <v>2270.6044921880002</v>
      </c>
      <c r="W785" s="32">
        <v>1627.742797852</v>
      </c>
      <c r="X785" s="32">
        <v>96.224205017000003</v>
      </c>
      <c r="Y785" s="32">
        <v>202.71975707999999</v>
      </c>
      <c r="Z785" s="32">
        <v>4090.9609375</v>
      </c>
      <c r="AA785" s="32">
        <v>364.34573364300002</v>
      </c>
      <c r="AB785" s="32">
        <v>980.93591308600003</v>
      </c>
      <c r="AC785" s="32">
        <v>5749.5776367190001</v>
      </c>
      <c r="AD785" s="32">
        <v>3124.4440917970001</v>
      </c>
      <c r="AE785" s="32">
        <v>1799.3123779299999</v>
      </c>
      <c r="AF785" s="32">
        <v>302.945068359</v>
      </c>
      <c r="AG785" s="32">
        <v>1854.956420898</v>
      </c>
      <c r="AH785" s="32">
        <v>615.64031982400002</v>
      </c>
      <c r="AI785" s="32">
        <v>443.04449462899998</v>
      </c>
      <c r="AJ785" s="32">
        <v>1552.3620605470001</v>
      </c>
      <c r="AK785" s="32">
        <v>3504.2922363279999</v>
      </c>
      <c r="AL785" s="32">
        <v>668.13470458999996</v>
      </c>
      <c r="AM785" s="32">
        <v>1075.0057373049999</v>
      </c>
      <c r="AN785" s="32">
        <v>2900.6240234380002</v>
      </c>
      <c r="AO785" s="32">
        <v>333.19631958000002</v>
      </c>
      <c r="AP785" s="32">
        <v>3092.2250976559999</v>
      </c>
      <c r="AQ785" s="32">
        <v>1261.110351562</v>
      </c>
      <c r="AR785" s="32">
        <v>2020.659179688</v>
      </c>
      <c r="AS785" s="32">
        <v>3018.1552734380002</v>
      </c>
      <c r="AT785" s="32">
        <v>2428.1179199220001</v>
      </c>
      <c r="AU785" s="32">
        <v>1011.404418945</v>
      </c>
      <c r="AV785" s="32">
        <v>209.63742065400001</v>
      </c>
      <c r="AW785" s="32">
        <v>1484.2829589840001</v>
      </c>
      <c r="AX785" s="32">
        <v>712.38842773399995</v>
      </c>
      <c r="AY785" s="32">
        <v>667.21820068399995</v>
      </c>
      <c r="AZ785" s="32">
        <v>515.805175781</v>
      </c>
      <c r="BA785" s="32">
        <v>179.42506408700001</v>
      </c>
      <c r="BB785" s="32">
        <v>1923.863891602</v>
      </c>
      <c r="BC785" s="32">
        <v>3384.9091796880002</v>
      </c>
      <c r="BD785" s="32">
        <v>2259.2036132809999</v>
      </c>
      <c r="BE785" s="32">
        <v>493.93902587899998</v>
      </c>
      <c r="BF785" s="32">
        <v>589.61114501999998</v>
      </c>
      <c r="BG785" s="32">
        <v>267.7394104</v>
      </c>
      <c r="BH785" s="32">
        <v>515.47039794900002</v>
      </c>
      <c r="BI785" s="32">
        <v>12700</v>
      </c>
      <c r="BJ785" s="32">
        <v>5688.2119140619998</v>
      </c>
      <c r="BK785" s="32">
        <v>133.586791992</v>
      </c>
      <c r="BL785" s="32">
        <v>1681.784545898</v>
      </c>
      <c r="BM785" s="32">
        <v>3096.513671875</v>
      </c>
      <c r="BN785" s="32">
        <v>901.55834960899995</v>
      </c>
      <c r="BO785" s="32">
        <v>3856.19921875</v>
      </c>
      <c r="BP785" s="32">
        <v>11985.908203125</v>
      </c>
      <c r="BQ785" s="32">
        <v>1462.936889648</v>
      </c>
      <c r="BR785" s="32">
        <v>6074.9794921880002</v>
      </c>
      <c r="BS785" s="32">
        <v>2330.8542480470001</v>
      </c>
      <c r="BT785" s="32">
        <v>1810.3927001950001</v>
      </c>
      <c r="BU785" s="32">
        <v>107.959999084</v>
      </c>
      <c r="BV785" s="32">
        <v>1147.083007812</v>
      </c>
      <c r="BW785" s="32">
        <v>483.99176025399998</v>
      </c>
      <c r="BX785" s="32">
        <v>1738.055664062</v>
      </c>
      <c r="BY785" s="32">
        <v>768.31811523399995</v>
      </c>
      <c r="BZ785" s="32">
        <v>785</v>
      </c>
      <c r="CA785" s="32">
        <v>911.5078125</v>
      </c>
      <c r="CB785" s="32">
        <v>280.52590942400002</v>
      </c>
      <c r="CC785" s="32">
        <v>53.393482208000002</v>
      </c>
      <c r="CD785" s="32">
        <v>303.62109375</v>
      </c>
      <c r="CE785" s="32">
        <v>491.87759399399999</v>
      </c>
      <c r="CF785" s="32">
        <v>6722.5698242190001</v>
      </c>
      <c r="CG785" s="32">
        <v>4467.6909179690001</v>
      </c>
      <c r="CH785" s="32">
        <v>10.156923294</v>
      </c>
      <c r="CI785" s="32">
        <v>2420.7602539059999</v>
      </c>
      <c r="CJ785" s="32">
        <v>529.58087158199999</v>
      </c>
      <c r="CK785" s="32">
        <v>91.444953917999996</v>
      </c>
      <c r="CL785" s="32">
        <v>443.04449462899998</v>
      </c>
      <c r="CM785" s="32">
        <v>188.667205811</v>
      </c>
      <c r="CN785" s="32">
        <v>971.66003418000003</v>
      </c>
      <c r="CO785" s="32">
        <v>1012.261352539</v>
      </c>
      <c r="CP785" s="32">
        <v>836.57843017599998</v>
      </c>
      <c r="CQ785" s="32">
        <v>4661.595703125</v>
      </c>
      <c r="CR785" s="32">
        <v>4101.1591796880002</v>
      </c>
      <c r="CS785" s="32">
        <v>1756.195678711</v>
      </c>
      <c r="CT785" s="32">
        <v>717.59997558600003</v>
      </c>
      <c r="CU785" s="32">
        <v>7561.9838867190001</v>
      </c>
      <c r="CV785" s="32">
        <v>246.50938415499999</v>
      </c>
      <c r="CW785" s="32">
        <v>253.678863525</v>
      </c>
      <c r="CX785" s="32">
        <v>1113.1665039059999</v>
      </c>
      <c r="CZ785" s="32">
        <v>1534.478881836</v>
      </c>
      <c r="DA785" s="32">
        <v>1728.862304688</v>
      </c>
      <c r="DB785" s="32">
        <v>157.979248047</v>
      </c>
      <c r="DC785" s="34">
        <v>3140</v>
      </c>
      <c r="DD785" s="32">
        <v>2881.0844726559999</v>
      </c>
      <c r="DE785" s="32">
        <v>723.40295410199997</v>
      </c>
      <c r="DG785" s="32">
        <v>0.810000002</v>
      </c>
      <c r="DI785" s="32">
        <v>86.525894164999997</v>
      </c>
      <c r="DJ785" s="32">
        <v>518.4</v>
      </c>
      <c r="DK785" s="32">
        <v>238.586013794</v>
      </c>
      <c r="DL785" s="32">
        <v>11976.177734375</v>
      </c>
      <c r="DM785" s="32">
        <v>1419.2883300779999</v>
      </c>
      <c r="DN785" s="32">
        <v>2744.5236816410002</v>
      </c>
      <c r="DO785" s="32">
        <v>518.4</v>
      </c>
      <c r="DP785" s="32">
        <v>299.39999999999998</v>
      </c>
      <c r="DS785" s="32">
        <v>23.56</v>
      </c>
      <c r="DT785" s="32">
        <v>817.06915283199999</v>
      </c>
      <c r="DU785" s="32">
        <v>107.5</v>
      </c>
      <c r="DV785" s="32">
        <v>3954.1962890619998</v>
      </c>
      <c r="DW785" s="32">
        <v>1019.663269043</v>
      </c>
      <c r="DX785" s="32">
        <v>234.4</v>
      </c>
      <c r="DY785" s="32">
        <v>483.94308471699998</v>
      </c>
      <c r="EA785">
        <v>11.962</v>
      </c>
      <c r="EB785" s="32">
        <v>518.64416503899997</v>
      </c>
      <c r="EC785" s="32">
        <v>874.20001220699999</v>
      </c>
    </row>
    <row r="786" spans="1:133">
      <c r="A786" s="33">
        <v>44965</v>
      </c>
      <c r="B786" s="32">
        <v>688.31774902300003</v>
      </c>
      <c r="C786" s="32">
        <v>7021.0639648440001</v>
      </c>
      <c r="D786" s="32">
        <v>1699.3182373049999</v>
      </c>
      <c r="E786" s="32">
        <v>3025.7150878910002</v>
      </c>
      <c r="F786" s="32">
        <v>778.12445068399995</v>
      </c>
      <c r="G786" s="32">
        <v>2862.49609375</v>
      </c>
      <c r="H786" s="32">
        <v>454.73696899399999</v>
      </c>
      <c r="I786" s="32">
        <v>166.256713867</v>
      </c>
      <c r="J786" s="32">
        <v>2423.0612792970001</v>
      </c>
      <c r="K786" s="32">
        <v>1770.071899414</v>
      </c>
      <c r="L786" s="32">
        <v>10745.927734375</v>
      </c>
      <c r="M786" s="32">
        <v>547.70971679700006</v>
      </c>
      <c r="N786" s="32">
        <v>237.90318298299999</v>
      </c>
      <c r="O786" s="32">
        <v>1020.507873535</v>
      </c>
      <c r="P786" s="32">
        <v>820.14245605500003</v>
      </c>
      <c r="Q786" s="32">
        <v>111.58502960200001</v>
      </c>
      <c r="R786" s="32">
        <v>860.22766113299997</v>
      </c>
      <c r="S786" s="32">
        <v>1251.5471191409999</v>
      </c>
      <c r="T786" s="32">
        <v>121.973472595</v>
      </c>
      <c r="U786" s="32">
        <v>5444.7143554690001</v>
      </c>
      <c r="V786" s="32">
        <v>2292.6008300779999</v>
      </c>
      <c r="W786" s="32">
        <v>1630.241577148</v>
      </c>
      <c r="X786" s="32">
        <v>96.603996276999993</v>
      </c>
      <c r="Y786" s="32">
        <v>202.120895386</v>
      </c>
      <c r="Z786" s="32">
        <v>4114.884765625</v>
      </c>
      <c r="AA786" s="32">
        <v>349.66003418000003</v>
      </c>
      <c r="AB786" s="32">
        <v>971.46282958999996</v>
      </c>
      <c r="AC786" s="32">
        <v>5717.6015625</v>
      </c>
      <c r="AD786" s="32">
        <v>3021.4304199220001</v>
      </c>
      <c r="AE786" s="32">
        <v>1800.8117675779999</v>
      </c>
      <c r="AF786" s="32">
        <v>299.79806518599997</v>
      </c>
      <c r="AG786" s="32">
        <v>1859.8820800779999</v>
      </c>
      <c r="AH786" s="32">
        <v>614.64068603500004</v>
      </c>
      <c r="AI786" s="32">
        <v>440.24859619099999</v>
      </c>
      <c r="AJ786" s="32">
        <v>1566.8559570309999</v>
      </c>
      <c r="AK786" s="32">
        <v>3512.7895507809999</v>
      </c>
      <c r="AL786" s="32">
        <v>674.53210449200003</v>
      </c>
      <c r="AM786" s="32">
        <v>1072.5080566409999</v>
      </c>
      <c r="AN786" s="32">
        <v>2890.8903808589998</v>
      </c>
      <c r="AO786" s="32">
        <v>328.29785156200001</v>
      </c>
      <c r="AP786" s="32">
        <v>3112.2133789059999</v>
      </c>
      <c r="AQ786" s="32">
        <v>1255.287475586</v>
      </c>
      <c r="AR786" s="32">
        <v>2004.6854248049999</v>
      </c>
      <c r="AS786" s="32">
        <v>3020.1545410160002</v>
      </c>
      <c r="AT786" s="32">
        <v>2405.1359863279999</v>
      </c>
      <c r="AU786" s="32">
        <v>989.41741943399995</v>
      </c>
      <c r="AV786" s="32">
        <v>212.53239440900001</v>
      </c>
      <c r="AW786" s="32">
        <v>1499.6694335940001</v>
      </c>
      <c r="AX786" s="32">
        <v>718.180175781</v>
      </c>
      <c r="AY786" s="32">
        <v>674.21527099599996</v>
      </c>
      <c r="AZ786" s="32">
        <v>532.58587646499996</v>
      </c>
      <c r="BA786" s="32">
        <v>181.07484435999999</v>
      </c>
      <c r="BB786" s="32">
        <v>1928.362304688</v>
      </c>
      <c r="BC786" s="32">
        <v>3341.4360351559999</v>
      </c>
      <c r="BD786" s="32">
        <v>2259.2036132809999</v>
      </c>
      <c r="BE786" s="32">
        <v>499.83712768599997</v>
      </c>
      <c r="BF786" s="32">
        <v>590.81066894499997</v>
      </c>
      <c r="BG786" s="32">
        <v>264.04299926800002</v>
      </c>
      <c r="BH786" s="32">
        <v>510.88113403300002</v>
      </c>
      <c r="BI786" s="32">
        <v>12860</v>
      </c>
      <c r="BJ786" s="32">
        <v>5734.1977539059999</v>
      </c>
      <c r="BK786" s="32">
        <v>138.03137207</v>
      </c>
      <c r="BL786" s="32">
        <v>1643.415039062</v>
      </c>
      <c r="BM786" s="32">
        <v>3085.5329589839998</v>
      </c>
      <c r="BN786" s="32">
        <v>907.55541992200006</v>
      </c>
      <c r="BO786" s="32">
        <v>3846.2062988279999</v>
      </c>
      <c r="BP786" s="32">
        <v>11870.948242188</v>
      </c>
      <c r="BQ786" s="32">
        <v>1491.9061279299999</v>
      </c>
      <c r="BR786" s="32">
        <v>6045.0092773440001</v>
      </c>
      <c r="BS786" s="32">
        <v>2310.8725585940001</v>
      </c>
      <c r="BT786" s="32">
        <v>1812.7322998049999</v>
      </c>
      <c r="BU786" s="32">
        <v>109.220001221</v>
      </c>
      <c r="BV786" s="32">
        <v>1150.0155029299999</v>
      </c>
      <c r="BW786" s="32">
        <v>480.69659423799999</v>
      </c>
      <c r="BX786" s="32">
        <v>1735.058227539</v>
      </c>
      <c r="BY786" s="32">
        <v>756.91931152300003</v>
      </c>
      <c r="BZ786" s="32">
        <v>790</v>
      </c>
      <c r="CA786" s="32">
        <v>906.71246337900004</v>
      </c>
      <c r="CB786" s="32">
        <v>277.52883911100002</v>
      </c>
      <c r="CC786" s="32">
        <v>53.593273162999999</v>
      </c>
      <c r="CD786" s="32">
        <v>304.91949462899998</v>
      </c>
      <c r="CE786" s="32">
        <v>493.57583618199999</v>
      </c>
      <c r="CF786" s="32">
        <v>6856.5014648440001</v>
      </c>
      <c r="CG786" s="32">
        <v>4492.677734375</v>
      </c>
      <c r="CH786" s="32">
        <v>10.264783859</v>
      </c>
      <c r="CI786" s="32">
        <v>2408.9274902339998</v>
      </c>
      <c r="CJ786" s="32">
        <v>525.83123779300001</v>
      </c>
      <c r="CK786" s="32">
        <v>92.274543761999993</v>
      </c>
      <c r="CL786" s="32">
        <v>440.24859619099999</v>
      </c>
      <c r="CM786" s="32">
        <v>189.54640197800001</v>
      </c>
      <c r="CN786" s="32">
        <v>972.65979003899997</v>
      </c>
      <c r="CO786" s="32">
        <v>1018.257019043</v>
      </c>
      <c r="CP786" s="32">
        <v>838.77734375</v>
      </c>
      <c r="CQ786" s="32">
        <v>4609.6333007809999</v>
      </c>
      <c r="CR786" s="32">
        <v>4096.6630859380002</v>
      </c>
      <c r="CS786" s="32">
        <v>1770.5906982419999</v>
      </c>
      <c r="CT786" s="32">
        <v>710.40002441399997</v>
      </c>
      <c r="CU786" s="32">
        <v>7591.9755859380002</v>
      </c>
      <c r="CV786" s="32">
        <v>244.111251831</v>
      </c>
      <c r="CW786" s="32">
        <v>252.88018798799999</v>
      </c>
      <c r="CX786" s="32">
        <v>1133.927368164</v>
      </c>
      <c r="CZ786" s="32">
        <v>1537.4777832029999</v>
      </c>
      <c r="DA786" s="32">
        <v>1735.8576660159999</v>
      </c>
      <c r="DB786" s="32">
        <v>158.77915954599999</v>
      </c>
      <c r="DC786" s="34">
        <v>3222</v>
      </c>
      <c r="DD786" s="32">
        <v>2857.0920410160002</v>
      </c>
      <c r="DE786" s="32">
        <v>706.21234130899995</v>
      </c>
      <c r="DG786" s="32">
        <v>0.810000002</v>
      </c>
      <c r="DI786" s="32">
        <v>89.781593322999996</v>
      </c>
      <c r="DJ786" s="32">
        <v>516</v>
      </c>
      <c r="DK786" s="32">
        <v>236.586135864</v>
      </c>
      <c r="DL786" s="32">
        <v>11911.198242188</v>
      </c>
      <c r="DM786" s="32">
        <v>1426.2823486330001</v>
      </c>
      <c r="DN786" s="32">
        <v>2749.0190429690001</v>
      </c>
      <c r="DO786" s="32">
        <v>516</v>
      </c>
      <c r="DP786" s="32">
        <v>300.3</v>
      </c>
      <c r="DS786" s="32">
        <v>23.66</v>
      </c>
      <c r="DT786" s="32">
        <v>816.19659423799999</v>
      </c>
      <c r="DU786" s="32">
        <v>107.5</v>
      </c>
      <c r="DV786" s="32">
        <v>3992.1789550779999</v>
      </c>
      <c r="DW786" s="32">
        <v>976.473144531</v>
      </c>
      <c r="DX786" s="32">
        <v>245.7</v>
      </c>
      <c r="DY786" s="32">
        <v>480.544189453</v>
      </c>
      <c r="EA786">
        <v>12.089</v>
      </c>
      <c r="EB786" s="32">
        <v>518.64416503899997</v>
      </c>
      <c r="EC786" s="32">
        <v>882.59997558600003</v>
      </c>
    </row>
    <row r="787" spans="1:133">
      <c r="A787" s="33">
        <v>44966</v>
      </c>
      <c r="B787" s="32">
        <v>767.06256103500004</v>
      </c>
      <c r="C787" s="32">
        <v>6963.087890625</v>
      </c>
      <c r="D787" s="32">
        <v>1708.314453125</v>
      </c>
      <c r="E787" s="32">
        <v>3032.7119140619998</v>
      </c>
      <c r="F787" s="32">
        <v>774.32574462900004</v>
      </c>
      <c r="G787" s="32">
        <v>2852.5048828119998</v>
      </c>
      <c r="H787" s="32">
        <v>454.73696899399999</v>
      </c>
      <c r="I787" s="32">
        <v>165.627029419</v>
      </c>
      <c r="J787" s="32">
        <v>2415.0646972660002</v>
      </c>
      <c r="K787" s="32">
        <v>1776.568359375</v>
      </c>
      <c r="L787" s="32">
        <v>11183.680664062</v>
      </c>
      <c r="M787" s="32">
        <v>550.75054931600005</v>
      </c>
      <c r="N787" s="32">
        <v>234.70448303200001</v>
      </c>
      <c r="O787" s="32">
        <v>1007.520507812</v>
      </c>
      <c r="P787" s="32">
        <v>801.34838867200006</v>
      </c>
      <c r="Q787" s="32">
        <v>111.676498413</v>
      </c>
      <c r="R787" s="32">
        <v>846.63684081999997</v>
      </c>
      <c r="S787" s="32">
        <v>1265.5363769529999</v>
      </c>
      <c r="T787" s="32">
        <v>122.422805786</v>
      </c>
      <c r="U787" s="32">
        <v>5503.259765625</v>
      </c>
      <c r="V787" s="32">
        <v>2264.6057128910002</v>
      </c>
      <c r="W787" s="32">
        <v>1645.2346191409999</v>
      </c>
      <c r="X787" s="32">
        <v>97.363548279</v>
      </c>
      <c r="Y787" s="32">
        <v>203.318634033</v>
      </c>
      <c r="Z787" s="32">
        <v>4122.5405273440001</v>
      </c>
      <c r="AA787" s="32">
        <v>349.75988769499997</v>
      </c>
      <c r="AB787" s="32">
        <v>976.67303466800001</v>
      </c>
      <c r="AC787" s="32">
        <v>5693.6206054690001</v>
      </c>
      <c r="AD787" s="32">
        <v>3015.1599121089998</v>
      </c>
      <c r="AE787" s="32">
        <v>1798.8126220700001</v>
      </c>
      <c r="AF787" s="32">
        <v>299.27355956999997</v>
      </c>
      <c r="AG787" s="32">
        <v>1828.3586425779999</v>
      </c>
      <c r="AH787" s="32">
        <v>620.03930664100005</v>
      </c>
      <c r="AI787" s="32">
        <v>444.242675781</v>
      </c>
      <c r="AJ787" s="32">
        <v>1347.4461669919999</v>
      </c>
      <c r="AK787" s="32">
        <v>3505.2917480470001</v>
      </c>
      <c r="AL787" s="32">
        <v>677.53094482400002</v>
      </c>
      <c r="AM787" s="32">
        <v>1064.5153808590001</v>
      </c>
      <c r="AN787" s="32">
        <v>2871.423828125</v>
      </c>
      <c r="AO787" s="32">
        <v>327.548095703</v>
      </c>
      <c r="AP787" s="32">
        <v>3085.2290039059999</v>
      </c>
      <c r="AQ787" s="32">
        <v>1258.684204102</v>
      </c>
      <c r="AR787" s="32">
        <v>2000.6921386720001</v>
      </c>
      <c r="AS787" s="32">
        <v>2979.166015625</v>
      </c>
      <c r="AT787" s="32">
        <v>2438.1103515619998</v>
      </c>
      <c r="AU787" s="32">
        <v>986.41918945299994</v>
      </c>
      <c r="AV787" s="32">
        <v>214.82843017600001</v>
      </c>
      <c r="AW787" s="32">
        <v>1501.2678222659999</v>
      </c>
      <c r="AX787" s="32">
        <v>714.18585205099998</v>
      </c>
      <c r="AY787" s="32">
        <v>667.71795654300001</v>
      </c>
      <c r="AZ787" s="32">
        <v>545.07135009800004</v>
      </c>
      <c r="BA787" s="32">
        <v>181.72476196299999</v>
      </c>
      <c r="BB787" s="32">
        <v>1927.8624267580001</v>
      </c>
      <c r="BC787" s="32">
        <v>3340.4367675779999</v>
      </c>
      <c r="BD787" s="32">
        <v>2259.2036132809999</v>
      </c>
      <c r="BE787" s="32">
        <v>502.03640747100002</v>
      </c>
      <c r="BF787" s="32">
        <v>588.81134033199999</v>
      </c>
      <c r="BG787" s="32">
        <v>264.64239501999998</v>
      </c>
      <c r="BH787" s="32">
        <v>513.667480469</v>
      </c>
      <c r="BI787" s="32">
        <v>12750</v>
      </c>
      <c r="BJ787" s="32">
        <v>5712.2045898440001</v>
      </c>
      <c r="BK787" s="32">
        <v>133.736602783</v>
      </c>
      <c r="BL787" s="32">
        <v>1623.4194335940001</v>
      </c>
      <c r="BM787" s="32">
        <v>3012.662109375</v>
      </c>
      <c r="BN787" s="32">
        <v>907.95532226600005</v>
      </c>
      <c r="BO787" s="32">
        <v>3854.2001953119998</v>
      </c>
      <c r="BP787" s="32">
        <v>11875.946289062</v>
      </c>
      <c r="BQ787" s="32">
        <v>1502.3947753909999</v>
      </c>
      <c r="BR787" s="32">
        <v>6072.9819335940001</v>
      </c>
      <c r="BS787" s="32">
        <v>2280.8999023440001</v>
      </c>
      <c r="BT787" s="32">
        <v>1804.7775878909999</v>
      </c>
      <c r="BU787" s="32">
        <v>108.720001221</v>
      </c>
      <c r="BV787" s="32">
        <v>1126.555664062</v>
      </c>
      <c r="BW787" s="32">
        <v>483.19293212899998</v>
      </c>
      <c r="BX787" s="32">
        <v>1735.5577392580001</v>
      </c>
      <c r="BY787" s="32">
        <v>754.51959228500004</v>
      </c>
      <c r="BZ787" s="32">
        <v>794</v>
      </c>
      <c r="CA787" s="32">
        <v>915.90356445299994</v>
      </c>
      <c r="CB787" s="32">
        <v>279.12725830099998</v>
      </c>
      <c r="CC787" s="32">
        <v>53.912933350000003</v>
      </c>
      <c r="CD787" s="32">
        <v>306.01812744099999</v>
      </c>
      <c r="CE787" s="32">
        <v>497.77133178700001</v>
      </c>
      <c r="CF787" s="32">
        <v>6878.4897460940001</v>
      </c>
      <c r="CG787" s="32">
        <v>4472.6884765619998</v>
      </c>
      <c r="CH787" s="32">
        <v>10.372644424000001</v>
      </c>
      <c r="CI787" s="32">
        <v>2431.6064453119998</v>
      </c>
      <c r="CJ787" s="32">
        <v>506.31317138700001</v>
      </c>
      <c r="CK787" s="32">
        <v>91.225059509000005</v>
      </c>
      <c r="CL787" s="32">
        <v>444.242675781</v>
      </c>
      <c r="CM787" s="32">
        <v>189.426513672</v>
      </c>
      <c r="CN787" s="32">
        <v>971.66003418000003</v>
      </c>
      <c r="CO787" s="32">
        <v>1014.25994873</v>
      </c>
      <c r="CP787" s="32">
        <v>842.77532958999996</v>
      </c>
      <c r="CQ787" s="32">
        <v>4659.5971679690001</v>
      </c>
      <c r="CR787" s="32">
        <v>4106.1557617190001</v>
      </c>
      <c r="CS787" s="32">
        <v>1731.0043945309999</v>
      </c>
      <c r="CT787" s="32">
        <v>716</v>
      </c>
      <c r="CU787" s="32">
        <v>7653.958984375</v>
      </c>
      <c r="CV787" s="32">
        <v>244.21116638199999</v>
      </c>
      <c r="CW787" s="32">
        <v>255.57572937</v>
      </c>
      <c r="CX787" s="32">
        <v>1119.5925292970001</v>
      </c>
      <c r="CZ787" s="32">
        <v>1540.4766845700001</v>
      </c>
      <c r="DA787" s="32">
        <v>1719.8682861330001</v>
      </c>
      <c r="DB787" s="32">
        <v>158.429199219</v>
      </c>
      <c r="DC787" s="34">
        <v>3188</v>
      </c>
      <c r="DD787" s="32">
        <v>2873.0871582029999</v>
      </c>
      <c r="DE787" s="32">
        <v>720.00488281200001</v>
      </c>
      <c r="DG787" s="32">
        <v>0.810000002</v>
      </c>
      <c r="DI787" s="32">
        <v>89.941383361999996</v>
      </c>
      <c r="DJ787" s="32">
        <v>521</v>
      </c>
      <c r="DK787" s="32">
        <v>237.786056519</v>
      </c>
      <c r="DL787" s="32">
        <v>12021.163085938</v>
      </c>
      <c r="DM787" s="32">
        <v>1439.2712402340001</v>
      </c>
      <c r="DN787" s="32">
        <v>2766.5</v>
      </c>
      <c r="DO787" s="32">
        <v>521</v>
      </c>
      <c r="DP787" s="32">
        <v>320</v>
      </c>
      <c r="DS787" s="32">
        <v>23.16</v>
      </c>
      <c r="DT787" s="32">
        <v>804.41827392599998</v>
      </c>
      <c r="DU787" s="32">
        <v>107.5</v>
      </c>
      <c r="DV787" s="32">
        <v>4028.1628417970001</v>
      </c>
      <c r="DW787" s="32">
        <v>926.24108886700003</v>
      </c>
      <c r="DX787" s="32">
        <v>244.3</v>
      </c>
      <c r="DY787" s="32">
        <v>484.14297485399999</v>
      </c>
      <c r="EA787">
        <v>12.135999999999999</v>
      </c>
      <c r="EB787" s="32">
        <v>518.64416503899997</v>
      </c>
      <c r="EC787" s="32">
        <v>866.59997558600003</v>
      </c>
    </row>
    <row r="788" spans="1:133">
      <c r="A788" s="33">
        <v>44967</v>
      </c>
      <c r="B788" s="32">
        <v>728.88928222699997</v>
      </c>
      <c r="C788" s="32">
        <v>6707.1953125</v>
      </c>
      <c r="D788" s="32">
        <v>1673.8283691409999</v>
      </c>
      <c r="E788" s="32">
        <v>3002.7243652339998</v>
      </c>
      <c r="F788" s="32">
        <v>750.53417968799999</v>
      </c>
      <c r="G788" s="32">
        <v>2825.5283203119998</v>
      </c>
      <c r="H788" s="32">
        <v>449.54339599600002</v>
      </c>
      <c r="I788" s="32">
        <v>158.11015319800001</v>
      </c>
      <c r="J788" s="32">
        <v>2393.0727539059999</v>
      </c>
      <c r="K788" s="32">
        <v>1748.583007812</v>
      </c>
      <c r="L788" s="32">
        <v>11383.567382812</v>
      </c>
      <c r="M788" s="32">
        <v>546.09979248000002</v>
      </c>
      <c r="N788" s="32">
        <v>232.50538635300001</v>
      </c>
      <c r="O788" s="32">
        <v>987.24029541000004</v>
      </c>
      <c r="P788" s="32">
        <v>790.35180664100005</v>
      </c>
      <c r="Q788" s="32">
        <v>111.85942077599999</v>
      </c>
      <c r="R788" s="32">
        <v>829.24829101600005</v>
      </c>
      <c r="S788" s="32">
        <v>1237.0581054690001</v>
      </c>
      <c r="T788" s="32">
        <v>121.574043274</v>
      </c>
      <c r="U788" s="32">
        <v>5419.3442382809999</v>
      </c>
      <c r="V788" s="32">
        <v>2210.6149902339998</v>
      </c>
      <c r="W788" s="32">
        <v>1631.2409667970001</v>
      </c>
      <c r="X788" s="32">
        <v>98.083137511999993</v>
      </c>
      <c r="Y788" s="32">
        <v>198.87696838400001</v>
      </c>
      <c r="Z788" s="32">
        <v>4107.2290039059999</v>
      </c>
      <c r="AA788" s="32">
        <v>341.46798706099997</v>
      </c>
      <c r="AB788" s="32">
        <v>979.98864746100003</v>
      </c>
      <c r="AC788" s="32">
        <v>5667.640625</v>
      </c>
      <c r="AD788" s="32">
        <v>2878.1071777339998</v>
      </c>
      <c r="AE788" s="32">
        <v>1799.3123779299999</v>
      </c>
      <c r="AF788" s="32">
        <v>295.18261718799999</v>
      </c>
      <c r="AG788" s="32">
        <v>1849.538452148</v>
      </c>
      <c r="AH788" s="32">
        <v>607.04260253899997</v>
      </c>
      <c r="AI788" s="32">
        <v>439.34994506800001</v>
      </c>
      <c r="AJ788" s="32">
        <v>1311.4609375</v>
      </c>
      <c r="AK788" s="32">
        <v>3485.298828125</v>
      </c>
      <c r="AL788" s="32">
        <v>662.93670654300001</v>
      </c>
      <c r="AM788" s="32">
        <v>1057.0225830080001</v>
      </c>
      <c r="AN788" s="32">
        <v>2837.3559570309999</v>
      </c>
      <c r="AO788" s="32">
        <v>329.54748535200002</v>
      </c>
      <c r="AP788" s="32">
        <v>2991.2827148440001</v>
      </c>
      <c r="AQ788" s="32">
        <v>1240.7305908200001</v>
      </c>
      <c r="AR788" s="32">
        <v>2020.659179688</v>
      </c>
      <c r="AS788" s="32">
        <v>2935.1784667970001</v>
      </c>
      <c r="AT788" s="32">
        <v>2382.1538085940001</v>
      </c>
      <c r="AU788" s="32">
        <v>967.93005371100003</v>
      </c>
      <c r="AV788" s="32">
        <v>206.14346313499999</v>
      </c>
      <c r="AW788" s="32">
        <v>1471.6940917970001</v>
      </c>
      <c r="AX788" s="32">
        <v>705.59802246100003</v>
      </c>
      <c r="AY788" s="32">
        <v>661.220703125</v>
      </c>
      <c r="AZ788" s="32">
        <v>559.35491943399995</v>
      </c>
      <c r="BA788" s="32">
        <v>178.87515258799999</v>
      </c>
      <c r="BB788" s="32">
        <v>1885.3764648440001</v>
      </c>
      <c r="BC788" s="32">
        <v>3226.0070800779999</v>
      </c>
      <c r="BD788" s="32">
        <v>2201.2238769529999</v>
      </c>
      <c r="BE788" s="32">
        <v>498.93743896500001</v>
      </c>
      <c r="BF788" s="32">
        <v>582.21343994100005</v>
      </c>
      <c r="BG788" s="32">
        <v>259.447509766</v>
      </c>
      <c r="BH788" s="32">
        <v>509.56988525399998</v>
      </c>
      <c r="BI788" s="32">
        <v>12395</v>
      </c>
      <c r="BJ788" s="32">
        <v>5468.28125</v>
      </c>
      <c r="BK788" s="32">
        <v>135.83404540999999</v>
      </c>
      <c r="BL788" s="32">
        <v>1575.3220214840001</v>
      </c>
      <c r="BM788" s="32">
        <v>3039.6145019529999</v>
      </c>
      <c r="BN788" s="32">
        <v>888.76464843799999</v>
      </c>
      <c r="BO788" s="32">
        <v>3809.2331542970001</v>
      </c>
      <c r="BP788" s="32">
        <v>11616.03515625</v>
      </c>
      <c r="BQ788" s="32">
        <v>1489.408569336</v>
      </c>
      <c r="BR788" s="32">
        <v>5961.0927734380002</v>
      </c>
      <c r="BS788" s="32">
        <v>2243.9343261720001</v>
      </c>
      <c r="BT788" s="32">
        <v>1787.4643554690001</v>
      </c>
      <c r="BU788" s="32">
        <v>107.480003357</v>
      </c>
      <c r="BV788" s="32">
        <v>1121.668334961</v>
      </c>
      <c r="BW788" s="32">
        <v>471.01077270500002</v>
      </c>
      <c r="BX788" s="32">
        <v>1723.567749023</v>
      </c>
      <c r="BY788" s="32">
        <v>741.12103271499996</v>
      </c>
      <c r="BZ788" s="32">
        <v>760</v>
      </c>
      <c r="CA788" s="32">
        <v>917.10229492200006</v>
      </c>
      <c r="CB788" s="32">
        <v>274.43185424799998</v>
      </c>
      <c r="CC788" s="32">
        <v>53.233657837000003</v>
      </c>
      <c r="CD788" s="32">
        <v>304.12051391599999</v>
      </c>
      <c r="CE788" s="32">
        <v>491.67779540999999</v>
      </c>
      <c r="CF788" s="32">
        <v>6726.5678710940001</v>
      </c>
      <c r="CG788" s="32">
        <v>4368.7416992190001</v>
      </c>
      <c r="CH788" s="32">
        <v>10.386127472</v>
      </c>
      <c r="CI788" s="32">
        <v>2503.5886230470001</v>
      </c>
      <c r="CJ788" s="32">
        <v>492.56408691399997</v>
      </c>
      <c r="CK788" s="32">
        <v>92.034667968999997</v>
      </c>
      <c r="CL788" s="32">
        <v>439.34994506800001</v>
      </c>
      <c r="CM788" s="32">
        <v>185.55006408700001</v>
      </c>
      <c r="CN788" s="32">
        <v>963.66284179700006</v>
      </c>
      <c r="CO788" s="32">
        <v>1002.268615723</v>
      </c>
      <c r="CP788" s="32">
        <v>849.37194824200003</v>
      </c>
      <c r="CQ788" s="32">
        <v>4558.6708984380002</v>
      </c>
      <c r="CR788" s="32">
        <v>4129.640625</v>
      </c>
      <c r="CS788" s="32">
        <v>1671.6248779299999</v>
      </c>
      <c r="CT788" s="32">
        <v>635.20001220699999</v>
      </c>
      <c r="CU788" s="32">
        <v>7621.9682617190001</v>
      </c>
      <c r="CV788" s="32">
        <v>242.812255859</v>
      </c>
      <c r="CW788" s="32">
        <v>253.17970275900001</v>
      </c>
      <c r="CX788" s="32">
        <v>1106.246459961</v>
      </c>
      <c r="CZ788" s="32">
        <v>1528.4809570309999</v>
      </c>
      <c r="DA788" s="32">
        <v>1717.8696289059999</v>
      </c>
      <c r="DB788" s="32">
        <v>153.62982177699999</v>
      </c>
      <c r="DC788" s="34">
        <v>3110</v>
      </c>
      <c r="DD788" s="32">
        <v>2789.1137695309999</v>
      </c>
      <c r="DE788" s="32">
        <v>707.41174316399997</v>
      </c>
      <c r="DG788" s="32">
        <v>0.810000002</v>
      </c>
      <c r="DI788" s="32">
        <v>88.483306885000005</v>
      </c>
      <c r="DJ788" s="32">
        <v>512</v>
      </c>
      <c r="DK788" s="32">
        <v>233.38630676299999</v>
      </c>
      <c r="DL788" s="32">
        <v>11856.21484375</v>
      </c>
      <c r="DM788" s="32">
        <v>1414.292602539</v>
      </c>
      <c r="DN788" s="32">
        <v>2718.5522460940001</v>
      </c>
      <c r="DO788" s="32">
        <v>512</v>
      </c>
      <c r="DP788" s="32">
        <v>320</v>
      </c>
      <c r="DS788" s="32">
        <v>22.8</v>
      </c>
      <c r="DT788" s="32">
        <v>788.71386718799999</v>
      </c>
      <c r="DU788" s="32">
        <v>107</v>
      </c>
      <c r="DV788" s="32">
        <v>3912.2155761720001</v>
      </c>
      <c r="DW788" s="32">
        <v>908.87115478500004</v>
      </c>
      <c r="DX788" s="32">
        <v>253.9</v>
      </c>
      <c r="DY788" s="32">
        <v>463.74960327100001</v>
      </c>
      <c r="EA788">
        <v>11.792999999999999</v>
      </c>
      <c r="EB788" s="32">
        <v>518.64416503899997</v>
      </c>
      <c r="EC788" s="32">
        <v>822</v>
      </c>
    </row>
    <row r="789" spans="1:133">
      <c r="A789" s="33">
        <v>44970</v>
      </c>
      <c r="B789" s="32">
        <v>729.28900146499996</v>
      </c>
      <c r="C789" s="32">
        <v>6839.1396484380002</v>
      </c>
      <c r="D789" s="32">
        <v>1711.3133544919999</v>
      </c>
      <c r="E789" s="32">
        <v>3020.7170410160002</v>
      </c>
      <c r="F789" s="32">
        <v>763.52954101600005</v>
      </c>
      <c r="G789" s="32">
        <v>2845.5109863279999</v>
      </c>
      <c r="H789" s="32">
        <v>451.84054565399998</v>
      </c>
      <c r="I789" s="32">
        <v>159.64500427199999</v>
      </c>
      <c r="J789" s="32">
        <v>2430.0588378910002</v>
      </c>
      <c r="K789" s="32">
        <v>1777.5678710940001</v>
      </c>
      <c r="L789" s="32">
        <v>11415.548828125</v>
      </c>
      <c r="M789" s="32">
        <v>548.87243652300003</v>
      </c>
      <c r="N789" s="32">
        <v>233.10513305699999</v>
      </c>
      <c r="O789" s="32">
        <v>982.64465331999997</v>
      </c>
      <c r="P789" s="32">
        <v>794.15069580099998</v>
      </c>
      <c r="Q789" s="32">
        <v>113.231369019</v>
      </c>
      <c r="R789" s="32">
        <v>836.24371337900004</v>
      </c>
      <c r="S789" s="32">
        <v>1252.0467529299999</v>
      </c>
      <c r="T789" s="32">
        <v>117.92931366000001</v>
      </c>
      <c r="U789" s="32">
        <v>5495.4536132809999</v>
      </c>
      <c r="V789" s="32">
        <v>2246.6088867190001</v>
      </c>
      <c r="W789" s="32">
        <v>1653.7305908200001</v>
      </c>
      <c r="X789" s="32">
        <v>97.883247374999996</v>
      </c>
      <c r="Y789" s="32">
        <v>199.12651062</v>
      </c>
      <c r="Z789" s="32">
        <v>4035.4575195309999</v>
      </c>
      <c r="AA789" s="32">
        <v>346.36322021500001</v>
      </c>
      <c r="AB789" s="32">
        <v>998.46105956999997</v>
      </c>
      <c r="AC789" s="32">
        <v>5785.5498046880002</v>
      </c>
      <c r="AD789" s="32">
        <v>2913.0424804690001</v>
      </c>
      <c r="AE789" s="32">
        <v>1833.2993164059999</v>
      </c>
      <c r="AF789" s="32">
        <v>299.06384277299998</v>
      </c>
      <c r="AG789" s="32">
        <v>1864.8077392580001</v>
      </c>
      <c r="AH789" s="32">
        <v>607.44250488299997</v>
      </c>
      <c r="AI789" s="32">
        <v>441.54672241200001</v>
      </c>
      <c r="AJ789" s="32">
        <v>1328.4538574220001</v>
      </c>
      <c r="AK789" s="32">
        <v>3536.2810058589998</v>
      </c>
      <c r="AL789" s="32">
        <v>665.935546875</v>
      </c>
      <c r="AM789" s="32">
        <v>1074.5063476559999</v>
      </c>
      <c r="AN789" s="32">
        <v>2910.3581542970001</v>
      </c>
      <c r="AO789" s="32">
        <v>331.54684448199998</v>
      </c>
      <c r="AP789" s="32">
        <v>3035.2575683589998</v>
      </c>
      <c r="AQ789" s="32">
        <v>1255.287475586</v>
      </c>
      <c r="AR789" s="32">
        <v>2031.640991211</v>
      </c>
      <c r="AS789" s="32">
        <v>2978.1665039059999</v>
      </c>
      <c r="AT789" s="32">
        <v>2417.1267089839998</v>
      </c>
      <c r="AU789" s="32">
        <v>982.42150878899997</v>
      </c>
      <c r="AV789" s="32">
        <v>210.635665894</v>
      </c>
      <c r="AW789" s="32">
        <v>1486.2813720700001</v>
      </c>
      <c r="AX789" s="32">
        <v>710.39123535199997</v>
      </c>
      <c r="AY789" s="32">
        <v>660.72094726600005</v>
      </c>
      <c r="AZ789" s="32">
        <v>556.75793456999997</v>
      </c>
      <c r="BA789" s="32">
        <v>180.924850464</v>
      </c>
      <c r="BB789" s="32">
        <v>1903.8702392580001</v>
      </c>
      <c r="BC789" s="32">
        <v>3233.5026855470001</v>
      </c>
      <c r="BD789" s="32">
        <v>2233.2126464839998</v>
      </c>
      <c r="BE789" s="32">
        <v>503.03610229499998</v>
      </c>
      <c r="BF789" s="32">
        <v>584.41271972699997</v>
      </c>
      <c r="BG789" s="32">
        <v>259.94699096699998</v>
      </c>
      <c r="BH789" s="32">
        <v>512.84790039100005</v>
      </c>
      <c r="BI789" s="32">
        <v>12545</v>
      </c>
      <c r="BJ789" s="32">
        <v>5508.2690429690001</v>
      </c>
      <c r="BK789" s="32">
        <v>133.936401367</v>
      </c>
      <c r="BL789" s="32">
        <v>1596.3984375</v>
      </c>
      <c r="BM789" s="32">
        <v>3096.0144042970001</v>
      </c>
      <c r="BN789" s="32">
        <v>905.75628662099996</v>
      </c>
      <c r="BO789" s="32">
        <v>3847.2055664059999</v>
      </c>
      <c r="BP789" s="32">
        <v>11990.907226562</v>
      </c>
      <c r="BQ789" s="32">
        <v>1434.4672851559999</v>
      </c>
      <c r="BR789" s="32">
        <v>5971.0825195309999</v>
      </c>
      <c r="BS789" s="32">
        <v>2231.9453125</v>
      </c>
      <c r="BT789" s="32">
        <v>1816.9434814450001</v>
      </c>
      <c r="BU789" s="32">
        <v>109.459999084</v>
      </c>
      <c r="BV789" s="32">
        <v>1124.6008300779999</v>
      </c>
      <c r="BW789" s="32">
        <v>475.10479736299999</v>
      </c>
      <c r="BX789" s="32">
        <v>1728.563476562</v>
      </c>
      <c r="BY789" s="32">
        <v>747.92028808600003</v>
      </c>
      <c r="BZ789" s="32">
        <v>761.5</v>
      </c>
      <c r="CA789" s="32">
        <v>934.88494873000002</v>
      </c>
      <c r="CB789" s="32">
        <v>277.32901000999999</v>
      </c>
      <c r="CC789" s="32">
        <v>53.013885498</v>
      </c>
      <c r="CD789" s="32">
        <v>303.42135620099998</v>
      </c>
      <c r="CE789" s="32">
        <v>495.07418823199998</v>
      </c>
      <c r="CF789" s="32">
        <v>6746.5571289059999</v>
      </c>
      <c r="CG789" s="32">
        <v>4429.7104492190001</v>
      </c>
      <c r="CH789" s="32">
        <v>10.022096634</v>
      </c>
      <c r="CI789" s="32">
        <v>2509.5051269529999</v>
      </c>
      <c r="CJ789" s="32">
        <v>495.92922973600002</v>
      </c>
      <c r="CK789" s="32">
        <v>93.953720093000001</v>
      </c>
      <c r="CL789" s="32">
        <v>441.54672241200001</v>
      </c>
      <c r="CM789" s="32">
        <v>186.149536133</v>
      </c>
      <c r="CN789" s="32">
        <v>971.66003418000003</v>
      </c>
      <c r="CO789" s="32">
        <v>1013.260620117</v>
      </c>
      <c r="CP789" s="32">
        <v>863.16497802699996</v>
      </c>
      <c r="CQ789" s="32">
        <v>4602.6391601559999</v>
      </c>
      <c r="CR789" s="32">
        <v>4259.0512695309999</v>
      </c>
      <c r="CS789" s="32">
        <v>1670.7250976559999</v>
      </c>
      <c r="CT789" s="32">
        <v>618.59997558600003</v>
      </c>
      <c r="CU789" s="32">
        <v>7629.9658203119998</v>
      </c>
      <c r="CV789" s="32">
        <v>242.71231079099999</v>
      </c>
      <c r="CW789" s="32">
        <v>254.47752380399999</v>
      </c>
      <c r="CX789" s="32">
        <v>1112.672241211</v>
      </c>
      <c r="CZ789" s="32">
        <v>1542.4760742190001</v>
      </c>
      <c r="DA789" s="32">
        <v>1737.3566894529999</v>
      </c>
      <c r="DB789" s="32">
        <v>153.72982788100001</v>
      </c>
      <c r="DC789" s="34">
        <v>3008</v>
      </c>
      <c r="DD789" s="32">
        <v>2849.0947265619998</v>
      </c>
      <c r="DE789" s="32">
        <v>712.40905761700003</v>
      </c>
      <c r="DG789" s="32">
        <v>0.810000002</v>
      </c>
      <c r="DI789" s="32">
        <v>86.246253967000001</v>
      </c>
      <c r="DJ789" s="32">
        <v>513.70000000000005</v>
      </c>
      <c r="DK789" s="32">
        <v>231.78640747099999</v>
      </c>
      <c r="DL789" s="32">
        <v>12106.135742188</v>
      </c>
      <c r="DM789" s="32">
        <v>1436.2739257809999</v>
      </c>
      <c r="DN789" s="32">
        <v>2727.0427246089998</v>
      </c>
      <c r="DO789" s="32">
        <v>513.70000000000005</v>
      </c>
      <c r="DP789" s="32">
        <v>326.7</v>
      </c>
      <c r="DS789" s="32">
        <v>21.42</v>
      </c>
      <c r="DT789" s="32">
        <v>800.92834472699997</v>
      </c>
      <c r="DU789" s="32">
        <v>107.5</v>
      </c>
      <c r="DV789" s="32">
        <v>3936.2045898440001</v>
      </c>
      <c r="DW789" s="32">
        <v>951.12237548799999</v>
      </c>
      <c r="DX789" s="32">
        <v>241.6</v>
      </c>
      <c r="DY789" s="32">
        <v>470.047607422</v>
      </c>
      <c r="EA789">
        <v>11.509</v>
      </c>
      <c r="EB789" s="32">
        <v>518.64416503899997</v>
      </c>
      <c r="EC789" s="32">
        <v>842.79998779300001</v>
      </c>
    </row>
    <row r="790" spans="1:133">
      <c r="A790" s="33">
        <v>44971</v>
      </c>
      <c r="B790" s="32">
        <v>721.09472656200001</v>
      </c>
      <c r="C790" s="32">
        <v>6839.1396484380002</v>
      </c>
      <c r="D790" s="32">
        <v>1701.8172607419999</v>
      </c>
      <c r="E790" s="32">
        <v>3027.7141113279999</v>
      </c>
      <c r="F790" s="32">
        <v>760.73052978500004</v>
      </c>
      <c r="G790" s="32">
        <v>2791.5581054690001</v>
      </c>
      <c r="H790" s="32">
        <v>447.14636230500003</v>
      </c>
      <c r="I790" s="32">
        <v>162.71473693799999</v>
      </c>
      <c r="J790" s="32">
        <v>2420.0625</v>
      </c>
      <c r="K790" s="32">
        <v>1771.0711669919999</v>
      </c>
      <c r="L790" s="32">
        <v>11511.495117188</v>
      </c>
      <c r="M790" s="32">
        <v>544.84777831999997</v>
      </c>
      <c r="N790" s="32">
        <v>233.10513305699999</v>
      </c>
      <c r="O790" s="32">
        <v>983.84350585899995</v>
      </c>
      <c r="P790" s="32">
        <v>793.35089111299999</v>
      </c>
      <c r="Q790" s="32">
        <v>115.700866699</v>
      </c>
      <c r="R790" s="32">
        <v>829.64813232400002</v>
      </c>
      <c r="S790" s="32">
        <v>1247.550170898</v>
      </c>
      <c r="T790" s="32">
        <v>119.127586365</v>
      </c>
      <c r="U790" s="32">
        <v>5452.5200195309999</v>
      </c>
      <c r="V790" s="32">
        <v>2219.61328125</v>
      </c>
      <c r="W790" s="32">
        <v>1640.736694336</v>
      </c>
      <c r="X790" s="32">
        <v>97.663375853999995</v>
      </c>
      <c r="Y790" s="32">
        <v>199.925018311</v>
      </c>
      <c r="Z790" s="32">
        <v>4040.2424316410002</v>
      </c>
      <c r="AA790" s="32">
        <v>345.36419677700002</v>
      </c>
      <c r="AB790" s="32">
        <v>998.93475341800001</v>
      </c>
      <c r="AC790" s="32">
        <v>5735.587890625</v>
      </c>
      <c r="AD790" s="32">
        <v>2896.9184570309999</v>
      </c>
      <c r="AE790" s="32">
        <v>1826.8018798830001</v>
      </c>
      <c r="AF790" s="32">
        <v>296.86090087899998</v>
      </c>
      <c r="AG790" s="32">
        <v>1868.2553710940001</v>
      </c>
      <c r="AH790" s="32">
        <v>604.84320068399995</v>
      </c>
      <c r="AI790" s="32">
        <v>442.34548950200002</v>
      </c>
      <c r="AJ790" s="32">
        <v>1319.457641602</v>
      </c>
      <c r="AK790" s="32">
        <v>3518.7873535160002</v>
      </c>
      <c r="AL790" s="32">
        <v>663.53649902300003</v>
      </c>
      <c r="AM790" s="32">
        <v>1052.5266113279999</v>
      </c>
      <c r="AN790" s="32">
        <v>2900.6240234380002</v>
      </c>
      <c r="AO790" s="32">
        <v>327.99798584000001</v>
      </c>
      <c r="AP790" s="32">
        <v>3056.2458496089998</v>
      </c>
      <c r="AQ790" s="32">
        <v>1245.5828857419999</v>
      </c>
      <c r="AR790" s="32">
        <v>2018.662475586</v>
      </c>
      <c r="AS790" s="32">
        <v>2968.1691894529999</v>
      </c>
      <c r="AT790" s="32">
        <v>2403.1376953119998</v>
      </c>
      <c r="AU790" s="32">
        <v>977.42449951200001</v>
      </c>
      <c r="AV790" s="32">
        <v>213.63052368199999</v>
      </c>
      <c r="AW790" s="32">
        <v>1468.6967773440001</v>
      </c>
      <c r="AX790" s="32">
        <v>701.80334472699997</v>
      </c>
      <c r="AY790" s="32">
        <v>659.22155761700003</v>
      </c>
      <c r="AZ790" s="32">
        <v>559.45489501999998</v>
      </c>
      <c r="BA790" s="32">
        <v>178.32521057100001</v>
      </c>
      <c r="BB790" s="32">
        <v>1909.3686523440001</v>
      </c>
      <c r="BC790" s="32">
        <v>3211.0166015619998</v>
      </c>
      <c r="BD790" s="32">
        <v>2222.2165527339998</v>
      </c>
      <c r="BE790" s="32">
        <v>500.03704834000001</v>
      </c>
      <c r="BF790" s="32">
        <v>581.81365966800001</v>
      </c>
      <c r="BG790" s="32">
        <v>264.14291381800001</v>
      </c>
      <c r="BH790" s="32">
        <v>517.92895507799994</v>
      </c>
      <c r="BI790" s="32">
        <v>12770</v>
      </c>
      <c r="BJ790" s="32">
        <v>5562.251953125</v>
      </c>
      <c r="BK790" s="32">
        <v>138.13125610399999</v>
      </c>
      <c r="BL790" s="32">
        <v>1598.5600585940001</v>
      </c>
      <c r="BM790" s="32">
        <v>3105.4978027339998</v>
      </c>
      <c r="BN790" s="32">
        <v>912.75286865199996</v>
      </c>
      <c r="BO790" s="32">
        <v>3849.7038574220001</v>
      </c>
      <c r="BP790" s="32">
        <v>11905.936523438</v>
      </c>
      <c r="BQ790" s="32">
        <v>1407.995727539</v>
      </c>
      <c r="BR790" s="32">
        <v>6012.0419921880002</v>
      </c>
      <c r="BS790" s="32">
        <v>2229.9470214839998</v>
      </c>
      <c r="BT790" s="32">
        <v>1907.252563477</v>
      </c>
      <c r="BU790" s="32">
        <v>108.36000061</v>
      </c>
      <c r="BV790" s="32">
        <v>1125.578125</v>
      </c>
      <c r="BW790" s="32">
        <v>477.90069580099998</v>
      </c>
      <c r="BX790" s="32">
        <v>1728.0639648440001</v>
      </c>
      <c r="BY790" s="32">
        <v>738.92120361299999</v>
      </c>
      <c r="BZ790" s="32">
        <v>760</v>
      </c>
      <c r="CA790" s="32">
        <v>946.87322998000002</v>
      </c>
      <c r="CB790" s="32">
        <v>276.82949829099999</v>
      </c>
      <c r="CC790" s="32">
        <v>53.733131409000002</v>
      </c>
      <c r="CD790" s="32">
        <v>304.619873047</v>
      </c>
      <c r="CE790" s="32">
        <v>496.47271728499999</v>
      </c>
      <c r="CF790" s="32">
        <v>6708.5766601559999</v>
      </c>
      <c r="CG790" s="32">
        <v>4420.71484375</v>
      </c>
      <c r="CH790" s="32">
        <v>10.210853577</v>
      </c>
      <c r="CI790" s="32">
        <v>2524.7885742190001</v>
      </c>
      <c r="CJ790" s="32">
        <v>496.02545165999999</v>
      </c>
      <c r="CK790" s="32">
        <v>97.172134399000001</v>
      </c>
      <c r="CL790" s="32">
        <v>442.34548950200002</v>
      </c>
      <c r="CM790" s="32">
        <v>187.148605347</v>
      </c>
      <c r="CN790" s="32">
        <v>962.66326904300001</v>
      </c>
      <c r="CO790" s="32">
        <v>1003.267944336</v>
      </c>
      <c r="CP790" s="32">
        <v>864.96411132799994</v>
      </c>
      <c r="CQ790" s="32">
        <v>4627.62109375</v>
      </c>
      <c r="CR790" s="32">
        <v>4263.5478515619998</v>
      </c>
      <c r="CS790" s="32">
        <v>1661.7283935549999</v>
      </c>
      <c r="CT790" s="32">
        <v>620.20001220699999</v>
      </c>
      <c r="CU790" s="32">
        <v>7655.958984375</v>
      </c>
      <c r="CV790" s="32">
        <v>245.61009216299999</v>
      </c>
      <c r="CW790" s="32">
        <v>254.277877808</v>
      </c>
      <c r="CX790" s="32">
        <v>1107.234985352</v>
      </c>
      <c r="CZ790" s="32">
        <v>1537.4777832029999</v>
      </c>
      <c r="DA790" s="32">
        <v>1750.3481445309999</v>
      </c>
      <c r="DB790" s="32">
        <v>153.579833984</v>
      </c>
      <c r="DC790" s="34">
        <v>3000</v>
      </c>
      <c r="DD790" s="32">
        <v>2813.1062011720001</v>
      </c>
      <c r="DE790" s="32">
        <v>713.80822753899997</v>
      </c>
      <c r="DG790" s="32">
        <v>0.810000002</v>
      </c>
      <c r="DI790" s="32">
        <v>86.505920410000002</v>
      </c>
      <c r="DJ790" s="32">
        <v>515.29999999999995</v>
      </c>
      <c r="DK790" s="32">
        <v>230.886444092</v>
      </c>
      <c r="DL790" s="32">
        <v>11966.1796875</v>
      </c>
      <c r="DM790" s="32">
        <v>1429.2797851559999</v>
      </c>
      <c r="DN790" s="32">
        <v>2728.541015625</v>
      </c>
      <c r="DO790" s="32">
        <v>515.29999999999995</v>
      </c>
      <c r="DP790" s="32">
        <v>316</v>
      </c>
      <c r="DS790" s="32">
        <v>21.21</v>
      </c>
      <c r="DT790" s="32">
        <v>775.62677001999998</v>
      </c>
      <c r="DU790" s="32">
        <v>107.5</v>
      </c>
      <c r="DV790" s="32">
        <v>3870.2348632809999</v>
      </c>
      <c r="DW790" s="32">
        <v>935.16076660199997</v>
      </c>
      <c r="DX790" s="32">
        <v>249.3</v>
      </c>
      <c r="DY790" s="32">
        <v>488.44161987299998</v>
      </c>
      <c r="EA790">
        <v>11.541</v>
      </c>
      <c r="EB790" s="32">
        <v>518.64416503899997</v>
      </c>
      <c r="EC790" s="32">
        <v>846.59997558600003</v>
      </c>
    </row>
    <row r="791" spans="1:133">
      <c r="A791" s="33">
        <v>44972</v>
      </c>
      <c r="B791" s="32">
        <v>728.68939208999996</v>
      </c>
      <c r="C791" s="32">
        <v>6909.1103515619998</v>
      </c>
      <c r="D791" s="32">
        <v>1702.3168945309999</v>
      </c>
      <c r="E791" s="32">
        <v>3083.6904296880002</v>
      </c>
      <c r="F791" s="32">
        <v>773.12615966800001</v>
      </c>
      <c r="G791" s="32">
        <v>2792.5568847660002</v>
      </c>
      <c r="H791" s="32">
        <v>445.84796142599998</v>
      </c>
      <c r="I791" s="32">
        <v>165.19410705600001</v>
      </c>
      <c r="J791" s="32">
        <v>2447.0520019529999</v>
      </c>
      <c r="K791" s="32">
        <v>1792.0603027340001</v>
      </c>
      <c r="L791" s="32">
        <v>11561.466796875</v>
      </c>
      <c r="M791" s="32">
        <v>547.62017822300004</v>
      </c>
      <c r="N791" s="32">
        <v>234.50457763700001</v>
      </c>
      <c r="O791" s="32">
        <v>1003.024902344</v>
      </c>
      <c r="P791" s="32">
        <v>788.75238037099996</v>
      </c>
      <c r="Q791" s="32">
        <v>115.88378906200001</v>
      </c>
      <c r="R791" s="32">
        <v>827.64941406200001</v>
      </c>
      <c r="S791" s="32">
        <v>1261.0397949220001</v>
      </c>
      <c r="T791" s="32">
        <v>120.525558472</v>
      </c>
      <c r="U791" s="32">
        <v>5571.5625</v>
      </c>
      <c r="V791" s="32">
        <v>2240.6098632809999</v>
      </c>
      <c r="W791" s="32">
        <v>1672.2219238279999</v>
      </c>
      <c r="X791" s="32">
        <v>98.502883910999998</v>
      </c>
      <c r="Y791" s="32">
        <v>200.62368774399999</v>
      </c>
      <c r="Z791" s="32">
        <v>4069.9077148440001</v>
      </c>
      <c r="AA791" s="32">
        <v>348.86080932599998</v>
      </c>
      <c r="AB791" s="32">
        <v>1001.776672363</v>
      </c>
      <c r="AC791" s="32">
        <v>5769.5620117190001</v>
      </c>
      <c r="AD791" s="32">
        <v>2928.2705078119998</v>
      </c>
      <c r="AE791" s="32">
        <v>1876.2829589840001</v>
      </c>
      <c r="AF791" s="32">
        <v>304.308685303</v>
      </c>
      <c r="AG791" s="32">
        <v>1878.598999023</v>
      </c>
      <c r="AH791" s="32">
        <v>614.04077148399995</v>
      </c>
      <c r="AI791" s="32">
        <v>446.539306641</v>
      </c>
      <c r="AJ791" s="32">
        <v>1368.4375</v>
      </c>
      <c r="AK791" s="32">
        <v>3549.7766113279999</v>
      </c>
      <c r="AL791" s="32">
        <v>672.13311767599998</v>
      </c>
      <c r="AM791" s="32">
        <v>1050.5284423830001</v>
      </c>
      <c r="AN791" s="32">
        <v>2973.6262207029999</v>
      </c>
      <c r="AO791" s="32">
        <v>329.19757080099998</v>
      </c>
      <c r="AP791" s="32">
        <v>3139.1977539059999</v>
      </c>
      <c r="AQ791" s="32">
        <v>1265.4772949220001</v>
      </c>
      <c r="AR791" s="32">
        <v>2049.6110839839998</v>
      </c>
      <c r="AS791" s="32">
        <v>3013.1564941410002</v>
      </c>
      <c r="AT791" s="32">
        <v>2473.0830078119998</v>
      </c>
      <c r="AU791" s="32">
        <v>1004.408630371</v>
      </c>
      <c r="AV791" s="32">
        <v>216.62533569300001</v>
      </c>
      <c r="AW791" s="32">
        <v>1455.5085449220001</v>
      </c>
      <c r="AX791" s="32">
        <v>697.609375</v>
      </c>
      <c r="AY791" s="32">
        <v>667.71795654300001</v>
      </c>
      <c r="AZ791" s="32">
        <v>559.05535888700001</v>
      </c>
      <c r="BA791" s="32">
        <v>181.97471618700001</v>
      </c>
      <c r="BB791" s="32">
        <v>1919.8651123049999</v>
      </c>
      <c r="BC791" s="32">
        <v>3222.009765625</v>
      </c>
      <c r="BD791" s="32">
        <v>2241.2102050779999</v>
      </c>
      <c r="BE791" s="32">
        <v>503.83581543000003</v>
      </c>
      <c r="BF791" s="32">
        <v>591.01062011700003</v>
      </c>
      <c r="BG791" s="32">
        <v>264.942138672</v>
      </c>
      <c r="BH791" s="32">
        <v>522.68206787099996</v>
      </c>
      <c r="BI791" s="32">
        <v>13100</v>
      </c>
      <c r="BJ791" s="32">
        <v>5656.2221679690001</v>
      </c>
      <c r="BK791" s="32">
        <v>138.13125610399999</v>
      </c>
      <c r="BL791" s="32">
        <v>1606.666381836</v>
      </c>
      <c r="BM791" s="32">
        <v>3143.9296875</v>
      </c>
      <c r="BN791" s="32">
        <v>920.349121094</v>
      </c>
      <c r="BO791" s="32">
        <v>3976.1118164059999</v>
      </c>
      <c r="BP791" s="32">
        <v>12110.866210938</v>
      </c>
      <c r="BQ791" s="32">
        <v>1448.4523925779999</v>
      </c>
      <c r="BR791" s="32">
        <v>6031.0229492190001</v>
      </c>
      <c r="BS791" s="32">
        <v>2250.927734375</v>
      </c>
      <c r="BT791" s="32">
        <v>1941.87890625</v>
      </c>
      <c r="BU791" s="32">
        <v>112</v>
      </c>
      <c r="BV791" s="32">
        <v>1134.8645019529999</v>
      </c>
      <c r="BW791" s="32">
        <v>486.78768920900001</v>
      </c>
      <c r="BX791" s="32">
        <v>1732.560180664</v>
      </c>
      <c r="BY791" s="32">
        <v>768.71807861299999</v>
      </c>
      <c r="BZ791" s="32">
        <v>779.5</v>
      </c>
      <c r="CA791" s="32">
        <v>882.73596191399997</v>
      </c>
      <c r="CB791" s="32">
        <v>279.82659912100002</v>
      </c>
      <c r="CC791" s="32">
        <v>52.324615479000002</v>
      </c>
      <c r="CD791" s="32">
        <v>300.42510986299999</v>
      </c>
      <c r="CE791" s="32">
        <v>499.46954345699999</v>
      </c>
      <c r="CF791" s="32">
        <v>6804.5278320309999</v>
      </c>
      <c r="CG791" s="32">
        <v>4503.671875</v>
      </c>
      <c r="CH791" s="32">
        <v>10.246806145000001</v>
      </c>
      <c r="CI791" s="32">
        <v>2543.0307617190001</v>
      </c>
      <c r="CJ791" s="32">
        <v>488.237457275</v>
      </c>
      <c r="CK791" s="32">
        <v>99.171150208</v>
      </c>
      <c r="CL791" s="32">
        <v>446.539306641</v>
      </c>
      <c r="CM791" s="32">
        <v>172.44207763700001</v>
      </c>
      <c r="CN791" s="32">
        <v>979.65734863299997</v>
      </c>
      <c r="CO791" s="32">
        <v>998.27160644499997</v>
      </c>
      <c r="CP791" s="32">
        <v>878.15740966800001</v>
      </c>
      <c r="CQ791" s="32">
        <v>4638.6123046880002</v>
      </c>
      <c r="CR791" s="32">
        <v>4264.546875</v>
      </c>
      <c r="CS791" s="32">
        <v>1654.5307617190001</v>
      </c>
      <c r="CT791" s="32">
        <v>634.59997558600003</v>
      </c>
      <c r="CU791" s="32">
        <v>7735.9375</v>
      </c>
      <c r="CV791" s="32">
        <v>249.80685424800001</v>
      </c>
      <c r="CW791" s="32">
        <v>257.87188720699999</v>
      </c>
      <c r="CX791" s="32">
        <v>1115.143920898</v>
      </c>
      <c r="CZ791" s="32">
        <v>1572.4659423830001</v>
      </c>
      <c r="DA791" s="32">
        <v>1762.8399658200001</v>
      </c>
      <c r="DB791" s="32">
        <v>153.22987365700001</v>
      </c>
      <c r="DC791" s="34">
        <v>2992.5</v>
      </c>
      <c r="DD791" s="32">
        <v>2853.0932617190001</v>
      </c>
      <c r="DE791" s="32">
        <v>717.00659179700006</v>
      </c>
      <c r="DG791" s="32">
        <v>0.810000002</v>
      </c>
      <c r="DI791" s="32">
        <v>87.085159301999994</v>
      </c>
      <c r="DJ791" s="32">
        <v>492.2</v>
      </c>
      <c r="DK791" s="32">
        <v>232.286376953</v>
      </c>
      <c r="DL791" s="32">
        <v>12296.075195312</v>
      </c>
      <c r="DM791" s="32">
        <v>1448.2635498049999</v>
      </c>
      <c r="DN791" s="32">
        <v>2749.0190429690001</v>
      </c>
      <c r="DO791" s="32">
        <v>492.2</v>
      </c>
      <c r="DP791" s="32">
        <v>314.39999999999998</v>
      </c>
      <c r="DS791" s="32">
        <v>21.15</v>
      </c>
      <c r="DT791" s="32">
        <v>771.26446533199999</v>
      </c>
      <c r="DU791" s="32">
        <v>107.5</v>
      </c>
      <c r="DV791" s="32">
        <v>3946.1999511720001</v>
      </c>
      <c r="DW791" s="32">
        <v>922.48541259800004</v>
      </c>
      <c r="DX791" s="32">
        <v>256.5</v>
      </c>
      <c r="DY791" s="32">
        <v>500.83758544900002</v>
      </c>
      <c r="EA791">
        <v>11.439</v>
      </c>
      <c r="EB791" s="32">
        <v>529.43249511700003</v>
      </c>
      <c r="EC791" s="32">
        <v>886.79998779300001</v>
      </c>
    </row>
    <row r="792" spans="1:133">
      <c r="A792" s="33">
        <v>44973</v>
      </c>
      <c r="B792" s="32">
        <v>758.66839599599996</v>
      </c>
      <c r="C792" s="32">
        <v>6979.0810546880002</v>
      </c>
      <c r="D792" s="32">
        <v>1720.809570312</v>
      </c>
      <c r="E792" s="32">
        <v>3070.6955566410002</v>
      </c>
      <c r="F792" s="32">
        <v>768.52777099599996</v>
      </c>
      <c r="G792" s="32">
        <v>2754.5903320309999</v>
      </c>
      <c r="H792" s="32">
        <v>447.54586791999998</v>
      </c>
      <c r="I792" s="32">
        <v>164.229904175</v>
      </c>
      <c r="J792" s="32">
        <v>2483.0380859380002</v>
      </c>
      <c r="K792" s="32">
        <v>1776.568359375</v>
      </c>
      <c r="L792" s="32">
        <v>11355.583007812</v>
      </c>
      <c r="M792" s="32">
        <v>553.07586669900002</v>
      </c>
      <c r="N792" s="32">
        <v>233.50498962399999</v>
      </c>
      <c r="O792" s="32">
        <v>1002.52545166</v>
      </c>
      <c r="P792" s="32">
        <v>800.94854736299999</v>
      </c>
      <c r="Q792" s="32">
        <v>117.713066101</v>
      </c>
      <c r="R792" s="32">
        <v>835.64416503899997</v>
      </c>
      <c r="S792" s="32">
        <v>1252.546264648</v>
      </c>
      <c r="T792" s="32">
        <v>121.024833679</v>
      </c>
      <c r="U792" s="32">
        <v>5593.029296875</v>
      </c>
      <c r="V792" s="32">
        <v>2259.6064453119998</v>
      </c>
      <c r="W792" s="32">
        <v>1640.236938477</v>
      </c>
      <c r="X792" s="32">
        <v>104.13961792000001</v>
      </c>
      <c r="Y792" s="32">
        <v>199.625564575</v>
      </c>
      <c r="Z792" s="32">
        <v>3993.3515625</v>
      </c>
      <c r="AA792" s="32">
        <v>348.56109619099999</v>
      </c>
      <c r="AB792" s="32">
        <v>993.25091552699996</v>
      </c>
      <c r="AC792" s="32">
        <v>5725.595703125</v>
      </c>
      <c r="AD792" s="32">
        <v>2880.7946777339998</v>
      </c>
      <c r="AE792" s="32">
        <v>1889.2780761720001</v>
      </c>
      <c r="AF792" s="32">
        <v>302.52542114300002</v>
      </c>
      <c r="AG792" s="32">
        <v>1880.569335938</v>
      </c>
      <c r="AH792" s="32">
        <v>608.24237060500002</v>
      </c>
      <c r="AI792" s="32">
        <v>447.138427734</v>
      </c>
      <c r="AJ792" s="32">
        <v>1393.4272460940001</v>
      </c>
      <c r="AK792" s="32">
        <v>3592.2619628910002</v>
      </c>
      <c r="AL792" s="32">
        <v>675.73156738299997</v>
      </c>
      <c r="AM792" s="32">
        <v>1034.5432128909999</v>
      </c>
      <c r="AN792" s="32">
        <v>2945.146484375</v>
      </c>
      <c r="AO792" s="32">
        <v>331.19696044900002</v>
      </c>
      <c r="AP792" s="32">
        <v>3145.1945800779999</v>
      </c>
      <c r="AQ792" s="32">
        <v>1271.300170898</v>
      </c>
      <c r="AR792" s="32">
        <v>1975.7087402340001</v>
      </c>
      <c r="AS792" s="32">
        <v>3004.1591796880002</v>
      </c>
      <c r="AT792" s="32">
        <v>2531.0383300779999</v>
      </c>
      <c r="AU792" s="32">
        <v>1013.403259277</v>
      </c>
      <c r="AV792" s="32">
        <v>215.62705993700001</v>
      </c>
      <c r="AW792" s="32">
        <v>1453.7102050779999</v>
      </c>
      <c r="AX792" s="32">
        <v>700.80493164100005</v>
      </c>
      <c r="AY792" s="32">
        <v>672.21606445299994</v>
      </c>
      <c r="AZ792" s="32">
        <v>567.002441406</v>
      </c>
      <c r="BA792" s="32">
        <v>183.02458190900001</v>
      </c>
      <c r="BB792" s="32">
        <v>1934.3602294919999</v>
      </c>
      <c r="BC792" s="32">
        <v>3259.4868164059999</v>
      </c>
      <c r="BD792" s="32">
        <v>2230.2136230470001</v>
      </c>
      <c r="BE792" s="32">
        <v>509.83386230500003</v>
      </c>
      <c r="BF792" s="32">
        <v>589.81097412099996</v>
      </c>
      <c r="BG792" s="32">
        <v>264.54251098600002</v>
      </c>
      <c r="BH792" s="32">
        <v>520.38745117200006</v>
      </c>
      <c r="BI792" s="32">
        <v>13395</v>
      </c>
      <c r="BJ792" s="32">
        <v>5668.21875</v>
      </c>
      <c r="BK792" s="32">
        <v>142.07643127399999</v>
      </c>
      <c r="BL792" s="32">
        <v>1609.9089355470001</v>
      </c>
      <c r="BM792" s="32">
        <v>3122.4677734380002</v>
      </c>
      <c r="BN792" s="32">
        <v>914.75189208999996</v>
      </c>
      <c r="BO792" s="32">
        <v>3941.6369628910002</v>
      </c>
      <c r="BP792" s="32">
        <v>12110.866210938</v>
      </c>
      <c r="BQ792" s="32">
        <v>1429.9721679690001</v>
      </c>
      <c r="BR792" s="32">
        <v>6132.9223632809999</v>
      </c>
      <c r="BS792" s="32">
        <v>2242.9348144529999</v>
      </c>
      <c r="BT792" s="32">
        <v>1934.3920898440001</v>
      </c>
      <c r="BU792" s="32">
        <v>113.80000305199999</v>
      </c>
      <c r="BV792" s="32">
        <v>1130.465820312</v>
      </c>
      <c r="BW792" s="32">
        <v>487.386810303</v>
      </c>
      <c r="BX792" s="32">
        <v>1730.561889648</v>
      </c>
      <c r="BY792" s="32">
        <v>760.91894531200001</v>
      </c>
      <c r="BZ792" s="32">
        <v>775</v>
      </c>
      <c r="CA792" s="32">
        <v>865.55279541000004</v>
      </c>
      <c r="CB792" s="32">
        <v>281.62481689499998</v>
      </c>
      <c r="CC792" s="32">
        <v>52.884025573999999</v>
      </c>
      <c r="CD792" s="32">
        <v>305.21911621100003</v>
      </c>
      <c r="CE792" s="32">
        <v>500.268707275</v>
      </c>
      <c r="CF792" s="32">
        <v>6836.51171875</v>
      </c>
      <c r="CG792" s="32">
        <v>4494.6767578119998</v>
      </c>
      <c r="CH792" s="32">
        <v>10.049062728999999</v>
      </c>
      <c r="CI792" s="32">
        <v>2551.650390625</v>
      </c>
      <c r="CJ792" s="32">
        <v>487.85284423799999</v>
      </c>
      <c r="CK792" s="32">
        <v>101.47001647899999</v>
      </c>
      <c r="CL792" s="32">
        <v>447.138427734</v>
      </c>
      <c r="CM792" s="32">
        <v>174.50018310499999</v>
      </c>
      <c r="CN792" s="32">
        <v>976.65832519499997</v>
      </c>
      <c r="CO792" s="32">
        <v>990.77703857400002</v>
      </c>
      <c r="CP792" s="32">
        <v>887.55279541000004</v>
      </c>
      <c r="CQ792" s="32">
        <v>4589.6484375</v>
      </c>
      <c r="CR792" s="32">
        <v>4228.072265625</v>
      </c>
      <c r="CS792" s="32">
        <v>1598.7497558590001</v>
      </c>
      <c r="CT792" s="32">
        <v>631</v>
      </c>
      <c r="CU792" s="32">
        <v>7693.94921875</v>
      </c>
      <c r="CV792" s="32">
        <v>249.90676879899999</v>
      </c>
      <c r="CW792" s="32">
        <v>259.06991577100001</v>
      </c>
      <c r="CX792" s="32">
        <v>1118.1096191409999</v>
      </c>
      <c r="CZ792" s="32">
        <v>1559.4704589840001</v>
      </c>
      <c r="DA792" s="32">
        <v>1773.832641602</v>
      </c>
      <c r="DB792" s="32">
        <v>153.77980041500001</v>
      </c>
      <c r="DC792" s="34">
        <v>3100</v>
      </c>
      <c r="DD792" s="32">
        <v>2847.0954589839998</v>
      </c>
      <c r="DE792" s="32">
        <v>728.600097656</v>
      </c>
      <c r="DG792" s="32">
        <v>0.810000002</v>
      </c>
      <c r="DI792" s="32">
        <v>87.464653014999996</v>
      </c>
      <c r="DJ792" s="32">
        <v>471.7</v>
      </c>
      <c r="DK792" s="32">
        <v>230.886444092</v>
      </c>
      <c r="DL792" s="32">
        <v>12376.047851562</v>
      </c>
      <c r="DM792" s="32">
        <v>1447.264282227</v>
      </c>
      <c r="DN792" s="32">
        <v>2787.9768066410002</v>
      </c>
      <c r="DO792" s="32">
        <v>471.7</v>
      </c>
      <c r="DP792" s="32">
        <v>308.10000000000002</v>
      </c>
      <c r="DS792" s="32">
        <v>21.99</v>
      </c>
      <c r="DT792" s="32">
        <v>762.53967285199997</v>
      </c>
      <c r="DU792" s="32">
        <v>107.5</v>
      </c>
      <c r="DV792" s="32">
        <v>3996.1772460940001</v>
      </c>
      <c r="DW792" s="32">
        <v>914.03515625</v>
      </c>
      <c r="DX792" s="32">
        <v>262.39999999999998</v>
      </c>
      <c r="DY792" s="32">
        <v>500.237792969</v>
      </c>
      <c r="EA792">
        <v>11.491</v>
      </c>
      <c r="EB792" s="32">
        <v>509.557769775</v>
      </c>
      <c r="EC792" s="32">
        <v>885.40002441399997</v>
      </c>
    </row>
    <row r="793" spans="1:133">
      <c r="A793" s="33">
        <v>44974</v>
      </c>
      <c r="B793" s="32">
        <v>764.66424560500002</v>
      </c>
      <c r="C793" s="32">
        <v>6991.076171875</v>
      </c>
      <c r="D793" s="32">
        <v>1730.8054199220001</v>
      </c>
      <c r="E793" s="32">
        <v>3064.6982421880002</v>
      </c>
      <c r="F793" s="32">
        <v>761.13043212900004</v>
      </c>
      <c r="G793" s="32">
        <v>2804.5466308589998</v>
      </c>
      <c r="H793" s="32">
        <v>447.14636230500003</v>
      </c>
      <c r="I793" s="32">
        <v>164.54476928700001</v>
      </c>
      <c r="J793" s="32">
        <v>2491.0349121089998</v>
      </c>
      <c r="K793" s="32">
        <v>1774.069702148</v>
      </c>
      <c r="L793" s="32">
        <v>11479.512695312</v>
      </c>
      <c r="M793" s="32">
        <v>555.49066162099996</v>
      </c>
      <c r="N793" s="32">
        <v>231.305877686</v>
      </c>
      <c r="O793" s="32">
        <v>1008.519592285</v>
      </c>
      <c r="P793" s="32">
        <v>802.94787597699997</v>
      </c>
      <c r="Q793" s="32">
        <v>117.53013610799999</v>
      </c>
      <c r="R793" s="32">
        <v>865.62414550799997</v>
      </c>
      <c r="S793" s="32">
        <v>1249.0489501950001</v>
      </c>
      <c r="T793" s="32">
        <v>120.026275635</v>
      </c>
      <c r="U793" s="32">
        <v>5493.5014648440001</v>
      </c>
      <c r="V793" s="32">
        <v>2238.6103515619998</v>
      </c>
      <c r="W793" s="32">
        <v>1644.2351074220001</v>
      </c>
      <c r="X793" s="32">
        <v>104.98912811300001</v>
      </c>
      <c r="Y793" s="32">
        <v>201.022949219</v>
      </c>
      <c r="Z793" s="32">
        <v>4008.6635742190001</v>
      </c>
      <c r="AA793" s="32">
        <v>353.05670165999999</v>
      </c>
      <c r="AB793" s="32">
        <v>1013.618041992</v>
      </c>
      <c r="AC793" s="32">
        <v>5771.560546875</v>
      </c>
      <c r="AD793" s="32">
        <v>2899.6057128910002</v>
      </c>
      <c r="AE793" s="32">
        <v>1862.788085938</v>
      </c>
      <c r="AF793" s="32">
        <v>301.37152099600002</v>
      </c>
      <c r="AG793" s="32">
        <v>1895.838500977</v>
      </c>
      <c r="AH793" s="32">
        <v>600.044433594</v>
      </c>
      <c r="AI793" s="32">
        <v>446.93875122100002</v>
      </c>
      <c r="AJ793" s="32">
        <v>1396.9259033200001</v>
      </c>
      <c r="AK793" s="32">
        <v>3559.2731933589998</v>
      </c>
      <c r="AL793" s="32">
        <v>672.33300781200001</v>
      </c>
      <c r="AM793" s="32">
        <v>1049.5294189450001</v>
      </c>
      <c r="AN793" s="32">
        <v>2910.9572753910002</v>
      </c>
      <c r="AO793" s="32">
        <v>335.64556884799998</v>
      </c>
      <c r="AP793" s="32">
        <v>3108.2160644529999</v>
      </c>
      <c r="AQ793" s="32">
        <v>1267.9034423830001</v>
      </c>
      <c r="AR793" s="32">
        <v>2034.126342773</v>
      </c>
      <c r="AS793" s="32">
        <v>2988.1635742190001</v>
      </c>
      <c r="AT793" s="32">
        <v>2555.01953125</v>
      </c>
      <c r="AU793" s="32">
        <v>1005.40802002</v>
      </c>
      <c r="AV793" s="32">
        <v>215.62705993700001</v>
      </c>
      <c r="AW793" s="32">
        <v>1482.8840332029999</v>
      </c>
      <c r="AX793" s="32">
        <v>700.60504150400004</v>
      </c>
      <c r="AY793" s="32">
        <v>683.211425781</v>
      </c>
      <c r="AZ793" s="32">
        <v>559.31048583999996</v>
      </c>
      <c r="BA793" s="32">
        <v>180.77488708499999</v>
      </c>
      <c r="BB793" s="32">
        <v>1931.8612060549999</v>
      </c>
      <c r="BC793" s="32">
        <v>3207.5187988279999</v>
      </c>
      <c r="BD793" s="32">
        <v>2243.2092285160002</v>
      </c>
      <c r="BE793" s="32">
        <v>511.23339843799999</v>
      </c>
      <c r="BF793" s="32">
        <v>577.21508789100005</v>
      </c>
      <c r="BG793" s="32">
        <v>264.14291381800001</v>
      </c>
      <c r="BH793" s="32">
        <v>519.24011230500003</v>
      </c>
      <c r="BI793" s="32">
        <v>13745</v>
      </c>
      <c r="BJ793" s="32">
        <v>5592.2426757809999</v>
      </c>
      <c r="BK793" s="32">
        <v>141.82673645</v>
      </c>
      <c r="BL793" s="32">
        <v>1615.313110352</v>
      </c>
      <c r="BM793" s="32">
        <v>3156.4074707029999</v>
      </c>
      <c r="BN793" s="32">
        <v>916.75091552699996</v>
      </c>
      <c r="BO793" s="32">
        <v>3902.166015625</v>
      </c>
      <c r="BP793" s="32">
        <v>12040.890625</v>
      </c>
      <c r="BQ793" s="32">
        <v>1434.4672851559999</v>
      </c>
      <c r="BR793" s="32">
        <v>6096.9580078119998</v>
      </c>
      <c r="BS793" s="32">
        <v>2217.9580078119998</v>
      </c>
      <c r="BT793" s="32">
        <v>1974.633422852</v>
      </c>
      <c r="BU793" s="32">
        <v>112.459999084</v>
      </c>
      <c r="BV793" s="32">
        <v>1128.999633789</v>
      </c>
      <c r="BW793" s="32">
        <v>485.88900756800001</v>
      </c>
      <c r="BX793" s="32">
        <v>1754.042358398</v>
      </c>
      <c r="BY793" s="32">
        <v>737.32141113299997</v>
      </c>
      <c r="BZ793" s="32">
        <v>769.5</v>
      </c>
      <c r="CA793" s="32">
        <v>852.76531982400002</v>
      </c>
      <c r="CB793" s="32">
        <v>281.42501831099997</v>
      </c>
      <c r="CC793" s="32">
        <v>50.856174469000003</v>
      </c>
      <c r="CD793" s="32">
        <v>284.24530029300001</v>
      </c>
      <c r="CE793" s="32">
        <v>498.57049560500002</v>
      </c>
      <c r="CF793" s="32">
        <v>6886.486328125</v>
      </c>
      <c r="CG793" s="32">
        <v>4487.6806640619998</v>
      </c>
      <c r="CH793" s="32">
        <v>10.013108253</v>
      </c>
      <c r="CI793" s="32">
        <v>2505.7946777339998</v>
      </c>
      <c r="CJ793" s="32">
        <v>490.06427001999998</v>
      </c>
      <c r="CK793" s="32">
        <v>102.329589844</v>
      </c>
      <c r="CL793" s="32">
        <v>446.93875122100002</v>
      </c>
      <c r="CM793" s="32">
        <v>173.34124755900001</v>
      </c>
      <c r="CN793" s="32">
        <v>962.66326904300001</v>
      </c>
      <c r="CO793" s="32">
        <v>994.27453613299997</v>
      </c>
      <c r="CP793" s="32">
        <v>893.34973144499997</v>
      </c>
      <c r="CQ793" s="32">
        <v>4603.6381835940001</v>
      </c>
      <c r="CR793" s="32">
        <v>4232.568359375</v>
      </c>
      <c r="CS793" s="32">
        <v>1609.5461425779999</v>
      </c>
      <c r="CT793" s="32">
        <v>629</v>
      </c>
      <c r="CU793" s="32">
        <v>7611.9711914059999</v>
      </c>
      <c r="CV793" s="32">
        <v>250.70614624000001</v>
      </c>
      <c r="CW793" s="32">
        <v>259.56906127899998</v>
      </c>
      <c r="CX793" s="32">
        <v>1124.5354003909999</v>
      </c>
      <c r="CZ793" s="32">
        <v>1545.4750976559999</v>
      </c>
      <c r="DA793" s="32">
        <v>1769.3356933590001</v>
      </c>
      <c r="DB793" s="32">
        <v>150.730224609</v>
      </c>
      <c r="DC793" s="34">
        <v>3124</v>
      </c>
      <c r="DD793" s="32">
        <v>2863.0900878910002</v>
      </c>
      <c r="DE793" s="32">
        <v>720.40466308600003</v>
      </c>
      <c r="DG793" s="32">
        <v>0.810000002</v>
      </c>
      <c r="DI793" s="32">
        <v>88.882781981999997</v>
      </c>
      <c r="DJ793" s="32">
        <v>467.5</v>
      </c>
      <c r="DK793" s="32">
        <v>227.58665466299999</v>
      </c>
      <c r="DL793" s="32">
        <v>12316.068359375</v>
      </c>
      <c r="DM793" s="32">
        <v>1434.775024414</v>
      </c>
      <c r="DN793" s="32">
        <v>2765.0017089839998</v>
      </c>
      <c r="DO793" s="32">
        <v>467.5</v>
      </c>
      <c r="DP793" s="32">
        <v>305</v>
      </c>
      <c r="DS793" s="32">
        <v>21.23</v>
      </c>
      <c r="DT793" s="32">
        <v>764.72082519499997</v>
      </c>
      <c r="DU793" s="32">
        <v>107.5</v>
      </c>
      <c r="DV793" s="32">
        <v>3938.2036132809999</v>
      </c>
      <c r="DW793" s="32">
        <v>895.25689697300004</v>
      </c>
      <c r="DX793" s="32">
        <v>267.89999999999998</v>
      </c>
      <c r="DY793" s="32">
        <v>506.03591918900003</v>
      </c>
      <c r="EA793">
        <v>11.529</v>
      </c>
      <c r="EB793" s="32">
        <v>509.557769775</v>
      </c>
      <c r="EC793" s="32">
        <v>848.20001220699999</v>
      </c>
    </row>
    <row r="794" spans="1:133">
      <c r="A794" s="33">
        <v>44977</v>
      </c>
      <c r="B794" s="32">
        <v>768.06176757799994</v>
      </c>
      <c r="C794" s="32">
        <v>7049.0522460940001</v>
      </c>
      <c r="D794" s="32">
        <v>1760.2938232419999</v>
      </c>
      <c r="E794" s="32">
        <v>3062.6989746089998</v>
      </c>
      <c r="F794" s="32">
        <v>763.12969970699999</v>
      </c>
      <c r="G794" s="32">
        <v>2820.5327148440001</v>
      </c>
      <c r="H794" s="32">
        <v>445.24868774399999</v>
      </c>
      <c r="I794" s="32">
        <v>160.41242980999999</v>
      </c>
      <c r="J794" s="32">
        <v>2484.0378417970001</v>
      </c>
      <c r="K794" s="32">
        <v>1767.5729980470001</v>
      </c>
      <c r="L794" s="32">
        <v>11533.482421875</v>
      </c>
      <c r="M794" s="32">
        <v>555.13287353500004</v>
      </c>
      <c r="N794" s="32">
        <v>229.90643310499999</v>
      </c>
      <c r="O794" s="32">
        <v>1009.019042969</v>
      </c>
      <c r="P794" s="32">
        <v>808.14624023399995</v>
      </c>
      <c r="Q794" s="32">
        <v>114.96916961700001</v>
      </c>
      <c r="R794" s="32">
        <v>849.03521728500004</v>
      </c>
      <c r="S794" s="32">
        <v>1252.546264648</v>
      </c>
      <c r="T794" s="32">
        <v>122.173171997</v>
      </c>
      <c r="U794" s="32">
        <v>5489.5986328119998</v>
      </c>
      <c r="V794" s="32">
        <v>2222.6130371089998</v>
      </c>
      <c r="W794" s="32">
        <v>1649.232788086</v>
      </c>
      <c r="X794" s="32">
        <v>103.789825439</v>
      </c>
      <c r="Y794" s="32">
        <v>202.32049560499999</v>
      </c>
      <c r="Z794" s="32">
        <v>4052.6831054690001</v>
      </c>
      <c r="AA794" s="32">
        <v>335.673583984</v>
      </c>
      <c r="AB794" s="32">
        <v>1014.09161377</v>
      </c>
      <c r="AC794" s="32">
        <v>5693.6206054690001</v>
      </c>
      <c r="AD794" s="32">
        <v>2877.2114257809999</v>
      </c>
      <c r="AE794" s="32">
        <v>1869.2856445309999</v>
      </c>
      <c r="AF794" s="32">
        <v>307.66543579099999</v>
      </c>
      <c r="AG794" s="32">
        <v>1880.569335938</v>
      </c>
      <c r="AH794" s="32">
        <v>596.84527587900004</v>
      </c>
      <c r="AI794" s="32">
        <v>446.439453125</v>
      </c>
      <c r="AJ794" s="32">
        <v>1392.4276123049999</v>
      </c>
      <c r="AK794" s="32">
        <v>3567.7705078119998</v>
      </c>
      <c r="AL794" s="32">
        <v>669.53405761700003</v>
      </c>
      <c r="AM794" s="32">
        <v>1054.524780273</v>
      </c>
      <c r="AN794" s="32">
        <v>2920.7260742190001</v>
      </c>
      <c r="AO794" s="32">
        <v>333.84616088899998</v>
      </c>
      <c r="AP794" s="32">
        <v>3083.2299804690001</v>
      </c>
      <c r="AQ794" s="32">
        <v>1258.684204102</v>
      </c>
      <c r="AR794" s="32">
        <v>2033.127563477</v>
      </c>
      <c r="AS794" s="32">
        <v>2968.1691894529999</v>
      </c>
      <c r="AT794" s="32">
        <v>2544.0280761720001</v>
      </c>
      <c r="AU794" s="32">
        <v>1002.409851074</v>
      </c>
      <c r="AV794" s="32">
        <v>214.62878418</v>
      </c>
      <c r="AW794" s="32">
        <v>1473.692382812</v>
      </c>
      <c r="AX794" s="32">
        <v>697.609375</v>
      </c>
      <c r="AY794" s="32">
        <v>684.71075439499998</v>
      </c>
      <c r="AZ794" s="32">
        <v>557.61230468799999</v>
      </c>
      <c r="BA794" s="32">
        <v>179.47505188</v>
      </c>
      <c r="BB794" s="32">
        <v>1944.856811523</v>
      </c>
      <c r="BC794" s="32">
        <v>3335.4396972660002</v>
      </c>
      <c r="BD794" s="32">
        <v>2244.208984375</v>
      </c>
      <c r="BE794" s="32">
        <v>512.23309326200001</v>
      </c>
      <c r="BF794" s="32">
        <v>576.41528320299994</v>
      </c>
      <c r="BG794" s="32">
        <v>263.54348754900002</v>
      </c>
      <c r="BH794" s="32">
        <v>519.89575195299994</v>
      </c>
      <c r="BI794" s="32">
        <v>13760</v>
      </c>
      <c r="BJ794" s="32">
        <v>5592.2426757809999</v>
      </c>
      <c r="BK794" s="32">
        <v>142.176315308</v>
      </c>
      <c r="BL794" s="32">
        <v>1597.4793701169999</v>
      </c>
      <c r="BM794" s="32">
        <v>3160.4001464839998</v>
      </c>
      <c r="BN794" s="32">
        <v>919.14978027300003</v>
      </c>
      <c r="BO794" s="32">
        <v>3954.6274414059999</v>
      </c>
      <c r="BP794" s="32">
        <v>12050.88671875</v>
      </c>
      <c r="BQ794" s="32">
        <v>1465.4343261720001</v>
      </c>
      <c r="BR794" s="32">
        <v>6270.7856445309999</v>
      </c>
      <c r="BS794" s="32">
        <v>2223.9523925779999</v>
      </c>
      <c r="BT794" s="32">
        <v>1949.365600586</v>
      </c>
      <c r="BU794" s="32">
        <v>111.80000305199999</v>
      </c>
      <c r="BV794" s="32">
        <v>1135.353149414</v>
      </c>
      <c r="BW794" s="32">
        <v>487.28698730500003</v>
      </c>
      <c r="BX794" s="32">
        <v>1755.5412597659999</v>
      </c>
      <c r="BY794" s="32">
        <v>737.921386719</v>
      </c>
      <c r="BZ794" s="32">
        <v>794</v>
      </c>
      <c r="CA794" s="32">
        <v>869.349121094</v>
      </c>
      <c r="CB794" s="32">
        <v>279.926513672</v>
      </c>
      <c r="CC794" s="32">
        <v>51.485507964999996</v>
      </c>
      <c r="CD794" s="32">
        <v>283.046783447</v>
      </c>
      <c r="CE794" s="32">
        <v>506.26229858400001</v>
      </c>
      <c r="CF794" s="32">
        <v>6862.4990234380002</v>
      </c>
      <c r="CG794" s="32">
        <v>4488.6801757809999</v>
      </c>
      <c r="CI794" s="32">
        <v>2489.0302734380002</v>
      </c>
      <c r="CJ794" s="32">
        <v>499.67904663100001</v>
      </c>
      <c r="CK794" s="32">
        <v>102.709411621</v>
      </c>
      <c r="CL794" s="32">
        <v>446.439453125</v>
      </c>
      <c r="CM794" s="32">
        <v>175.71907043499999</v>
      </c>
      <c r="CN794" s="32">
        <v>964.66247558600003</v>
      </c>
      <c r="CO794" s="32">
        <v>983.28259277300003</v>
      </c>
      <c r="CP794" s="32">
        <v>888.95208740199996</v>
      </c>
      <c r="CQ794" s="32">
        <v>4626.62109375</v>
      </c>
      <c r="CR794" s="32">
        <v>4207.5869140619998</v>
      </c>
      <c r="CS794" s="32">
        <v>1630.2390136720001</v>
      </c>
      <c r="CT794" s="32">
        <v>629.20001220699999</v>
      </c>
      <c r="CU794" s="32">
        <v>7585.9775390619998</v>
      </c>
      <c r="CV794" s="32">
        <v>251.00592040999999</v>
      </c>
      <c r="CW794" s="32">
        <v>259.06991577100001</v>
      </c>
      <c r="CX794" s="32">
        <v>1114.1551513669999</v>
      </c>
      <c r="CZ794" s="32">
        <v>1554.4719238279999</v>
      </c>
      <c r="DA794" s="32">
        <v>1767.336914062</v>
      </c>
      <c r="DB794" s="32">
        <v>150.680221558</v>
      </c>
      <c r="DC794" s="34">
        <v>3124</v>
      </c>
      <c r="DD794" s="32">
        <v>2851.0939941410002</v>
      </c>
      <c r="DE794" s="32">
        <v>721.00427246100003</v>
      </c>
      <c r="DG794" s="32">
        <v>0.810000002</v>
      </c>
      <c r="DI794" s="32">
        <v>88.623123168999996</v>
      </c>
      <c r="DJ794" s="32">
        <v>472.7</v>
      </c>
      <c r="DK794" s="32">
        <v>234.58624267600001</v>
      </c>
      <c r="DL794" s="32">
        <v>12151.120117188</v>
      </c>
      <c r="DM794" s="32">
        <v>1425.7827148440001</v>
      </c>
      <c r="DN794" s="32">
        <v>2851.9077148440001</v>
      </c>
      <c r="DO794" s="32">
        <v>472.7</v>
      </c>
      <c r="DP794" s="32">
        <v>294.89999999999998</v>
      </c>
      <c r="DS794" s="32">
        <v>21.53</v>
      </c>
      <c r="DT794" s="32">
        <v>769.95568847699997</v>
      </c>
      <c r="DU794" s="32">
        <v>107.5</v>
      </c>
      <c r="DV794" s="32">
        <v>3898.2216796880002</v>
      </c>
      <c r="DW794" s="32">
        <v>888.68444824200003</v>
      </c>
      <c r="DX794" s="32">
        <v>268</v>
      </c>
      <c r="DY794" s="32">
        <v>491.44064331099997</v>
      </c>
      <c r="EA794">
        <v>11.329000000000001</v>
      </c>
      <c r="EB794" s="32">
        <v>502.06427001999998</v>
      </c>
      <c r="EC794" s="32">
        <v>845.20001220699999</v>
      </c>
    </row>
    <row r="795" spans="1:133">
      <c r="A795" s="33">
        <v>44978</v>
      </c>
      <c r="B795" s="32">
        <v>771.25958251999998</v>
      </c>
      <c r="C795" s="32">
        <v>6977.0830078119998</v>
      </c>
      <c r="D795" s="32">
        <v>1721.3093261720001</v>
      </c>
      <c r="E795" s="32">
        <v>3035.7104492190001</v>
      </c>
      <c r="F795" s="32">
        <v>752.73339843799999</v>
      </c>
      <c r="G795" s="32">
        <v>2820.5327148440001</v>
      </c>
      <c r="H795" s="32">
        <v>438.75671386699997</v>
      </c>
      <c r="I795" s="32">
        <v>157.87402343799999</v>
      </c>
      <c r="J795" s="32">
        <v>2490.0356445309999</v>
      </c>
      <c r="K795" s="32">
        <v>1756.5788574220001</v>
      </c>
      <c r="L795" s="32">
        <v>11563.465820312</v>
      </c>
      <c r="M795" s="32">
        <v>579.10198974599996</v>
      </c>
      <c r="N795" s="32">
        <v>228.50700378400001</v>
      </c>
      <c r="O795" s="32">
        <v>1010.018127441</v>
      </c>
      <c r="P795" s="32">
        <v>792.75103759800004</v>
      </c>
      <c r="Q795" s="32">
        <v>114.145996094</v>
      </c>
      <c r="R795" s="32">
        <v>826.25036621100003</v>
      </c>
      <c r="S795" s="32">
        <v>1226.06640625</v>
      </c>
      <c r="T795" s="32">
        <v>119.826576233</v>
      </c>
      <c r="U795" s="32">
        <v>5356.8959960940001</v>
      </c>
      <c r="V795" s="32">
        <v>2208.6157226559999</v>
      </c>
      <c r="W795" s="32">
        <v>1631.2409667970001</v>
      </c>
      <c r="X795" s="32">
        <v>103.4400177</v>
      </c>
      <c r="Y795" s="32">
        <v>199.72538757300001</v>
      </c>
      <c r="Z795" s="32">
        <v>3982.826171875</v>
      </c>
      <c r="AA795" s="32">
        <v>335.573730469</v>
      </c>
      <c r="AB795" s="32">
        <v>1014.565246582</v>
      </c>
      <c r="AC795" s="32">
        <v>5715.603515625</v>
      </c>
      <c r="AD795" s="32">
        <v>2822.5700683589998</v>
      </c>
      <c r="AE795" s="32">
        <v>1871.784790039</v>
      </c>
      <c r="AF795" s="32">
        <v>301.686279297</v>
      </c>
      <c r="AG795" s="32">
        <v>1895.838500977</v>
      </c>
      <c r="AH795" s="32">
        <v>595.24572753899997</v>
      </c>
      <c r="AI795" s="32">
        <v>441.14727783199999</v>
      </c>
      <c r="AJ795" s="32">
        <v>1376.434204102</v>
      </c>
      <c r="AK795" s="32">
        <v>3577.2673339839998</v>
      </c>
      <c r="AL795" s="32">
        <v>673.53253173799999</v>
      </c>
      <c r="AM795" s="32">
        <v>1050.0290527340001</v>
      </c>
      <c r="AN795" s="32">
        <v>2852.3479003910002</v>
      </c>
      <c r="AO795" s="32">
        <v>335.695556641</v>
      </c>
      <c r="AP795" s="32">
        <v>3092.2250976559999</v>
      </c>
      <c r="AQ795" s="32">
        <v>1219.3806152340001</v>
      </c>
      <c r="AR795" s="32">
        <v>2043.1134033200001</v>
      </c>
      <c r="AS795" s="32">
        <v>2925.1811523440001</v>
      </c>
      <c r="AT795" s="32">
        <v>2589.9926757809999</v>
      </c>
      <c r="AU795" s="32">
        <v>998.412109375</v>
      </c>
      <c r="AV795" s="32">
        <v>208.93862915</v>
      </c>
      <c r="AW795" s="32">
        <v>1480.4862060549999</v>
      </c>
      <c r="AX795" s="32">
        <v>686.02575683600003</v>
      </c>
      <c r="AY795" s="32">
        <v>684.71075439499998</v>
      </c>
      <c r="AZ795" s="32">
        <v>549.72064208999996</v>
      </c>
      <c r="BA795" s="32">
        <v>180.724899292</v>
      </c>
      <c r="BB795" s="32">
        <v>1968.348999023</v>
      </c>
      <c r="BC795" s="32">
        <v>3152.0532226559999</v>
      </c>
      <c r="BD795" s="32">
        <v>2201.2238769529999</v>
      </c>
      <c r="BE795" s="32">
        <v>508.434326172</v>
      </c>
      <c r="BF795" s="32">
        <v>559.22088623000002</v>
      </c>
      <c r="BG795" s="32">
        <v>262.44454956099997</v>
      </c>
      <c r="BH795" s="32">
        <v>513.667480469</v>
      </c>
      <c r="BI795" s="32">
        <v>13840</v>
      </c>
      <c r="BJ795" s="32">
        <v>5538.2592773440001</v>
      </c>
      <c r="BK795" s="32">
        <v>139.1300354</v>
      </c>
      <c r="BL795" s="32">
        <v>1583.96875</v>
      </c>
      <c r="BM795" s="32">
        <v>3149.4201660160002</v>
      </c>
      <c r="BN795" s="32">
        <v>912.95281982400002</v>
      </c>
      <c r="BO795" s="32">
        <v>3894.6708984380002</v>
      </c>
      <c r="BP795" s="32">
        <v>11880.9453125</v>
      </c>
      <c r="BQ795" s="32">
        <v>1413.4897460940001</v>
      </c>
      <c r="BR795" s="32">
        <v>6197.8579101559999</v>
      </c>
      <c r="BS795" s="32">
        <v>2161.0104980470001</v>
      </c>
      <c r="BT795" s="32">
        <v>1972.7618408200001</v>
      </c>
      <c r="BU795" s="32">
        <v>109.980003357</v>
      </c>
      <c r="BV795" s="32">
        <v>1183.2502441409999</v>
      </c>
      <c r="BW795" s="32">
        <v>487.88607788100001</v>
      </c>
      <c r="BX795" s="32">
        <v>1765.0333251950001</v>
      </c>
      <c r="BY795" s="32">
        <v>723.12292480500003</v>
      </c>
      <c r="BZ795" s="32">
        <v>804</v>
      </c>
      <c r="CA795" s="32">
        <v>856.56164550799997</v>
      </c>
      <c r="CB795" s="32">
        <v>271.73449706999997</v>
      </c>
      <c r="CC795" s="32">
        <v>50.916107177999997</v>
      </c>
      <c r="CD795" s="32">
        <v>279.25155639600001</v>
      </c>
      <c r="CE795" s="32">
        <v>493.47589111299999</v>
      </c>
      <c r="CF795" s="32">
        <v>6808.5263671880002</v>
      </c>
      <c r="CG795" s="32">
        <v>4436.7065429690001</v>
      </c>
      <c r="CH795" s="32">
        <v>9.9322118760000002</v>
      </c>
      <c r="CI795" s="32">
        <v>2451.0639648440001</v>
      </c>
      <c r="CJ795" s="32">
        <v>483.91079711899999</v>
      </c>
      <c r="CK795" s="32">
        <v>101.60995483400001</v>
      </c>
      <c r="CL795" s="32">
        <v>441.14727783199999</v>
      </c>
      <c r="CM795" s="32">
        <v>171.26315307600001</v>
      </c>
      <c r="CN795" s="32">
        <v>944.66955566399997</v>
      </c>
      <c r="CO795" s="32">
        <v>968.293457031</v>
      </c>
      <c r="CP795" s="32">
        <v>906.34332275400004</v>
      </c>
      <c r="CQ795" s="32">
        <v>4592.646484375</v>
      </c>
      <c r="CR795" s="32">
        <v>4235.5673828119998</v>
      </c>
      <c r="CS795" s="32">
        <v>1597.850219727</v>
      </c>
      <c r="CT795" s="32">
        <v>627.20001220699999</v>
      </c>
      <c r="CU795" s="32">
        <v>7569.9819335940001</v>
      </c>
      <c r="CV795" s="32">
        <v>249.60699462900001</v>
      </c>
      <c r="CW795" s="32">
        <v>254.97669982900001</v>
      </c>
      <c r="CX795" s="32">
        <v>1114.1551513669999</v>
      </c>
      <c r="CZ795" s="32">
        <v>1534.478881836</v>
      </c>
      <c r="DA795" s="32">
        <v>1777.830078125</v>
      </c>
      <c r="DB795" s="32">
        <v>152.52998352099999</v>
      </c>
      <c r="DC795" s="34">
        <v>3100</v>
      </c>
      <c r="DD795" s="32">
        <v>2803.1091308589998</v>
      </c>
      <c r="DE795" s="32">
        <v>714.00823974599996</v>
      </c>
      <c r="DG795" s="32">
        <v>0.810000002</v>
      </c>
      <c r="DI795" s="32">
        <v>87.125091553000004</v>
      </c>
      <c r="DJ795" s="32">
        <v>469.5</v>
      </c>
      <c r="DK795" s="32">
        <v>230.58648681599999</v>
      </c>
      <c r="DL795" s="32">
        <v>11906.19921875</v>
      </c>
      <c r="DM795" s="32">
        <v>1395.3088378909999</v>
      </c>
      <c r="DN795" s="32">
        <v>2748.0200195309999</v>
      </c>
      <c r="DO795" s="32">
        <v>469.5</v>
      </c>
      <c r="DP795" s="32">
        <v>294.5</v>
      </c>
      <c r="DS795" s="32">
        <v>21.25</v>
      </c>
      <c r="DT795" s="32">
        <v>761.66717529300001</v>
      </c>
      <c r="DU795" s="32">
        <v>107.5</v>
      </c>
      <c r="DV795" s="32">
        <v>3876.2321777339998</v>
      </c>
      <c r="DW795" s="32">
        <v>831.87994384800004</v>
      </c>
      <c r="DX795" s="32">
        <v>273</v>
      </c>
      <c r="DY795" s="32">
        <v>481.84375</v>
      </c>
      <c r="EA795">
        <v>11.39</v>
      </c>
      <c r="EB795" s="32">
        <v>499.56640625</v>
      </c>
      <c r="EC795" s="32">
        <v>824.20001220699999</v>
      </c>
    </row>
    <row r="796" spans="1:133">
      <c r="A796" s="33">
        <v>44979</v>
      </c>
      <c r="B796" s="32">
        <v>763.26525878899997</v>
      </c>
      <c r="C796" s="32">
        <v>6983.080078125</v>
      </c>
      <c r="D796" s="32">
        <v>1673.3286132809999</v>
      </c>
      <c r="E796" s="32">
        <v>3004.7238769529999</v>
      </c>
      <c r="F796" s="32">
        <v>753.133300781</v>
      </c>
      <c r="G796" s="32">
        <v>2786.5625</v>
      </c>
      <c r="H796" s="32">
        <v>436.25979614300002</v>
      </c>
      <c r="I796" s="32">
        <v>156.004638672</v>
      </c>
      <c r="J796" s="32">
        <v>2551.01171875</v>
      </c>
      <c r="K796" s="32">
        <v>1754.0803222659999</v>
      </c>
      <c r="L796" s="32">
        <v>11493.504882812</v>
      </c>
      <c r="M796" s="32">
        <v>568.90618896499996</v>
      </c>
      <c r="N796" s="32">
        <v>226.90765380900001</v>
      </c>
      <c r="O796" s="32">
        <v>1015.512756348</v>
      </c>
      <c r="P796" s="32">
        <v>779.15539550799997</v>
      </c>
      <c r="Q796" s="32">
        <v>112.499664307</v>
      </c>
      <c r="R796" s="32">
        <v>828.44885253899997</v>
      </c>
      <c r="S796" s="32">
        <v>1217.0733642580001</v>
      </c>
      <c r="T796" s="32">
        <v>120.425704956</v>
      </c>
      <c r="U796" s="32">
        <v>5302.2534179690001</v>
      </c>
      <c r="V796" s="32">
        <v>2192.6181640619998</v>
      </c>
      <c r="W796" s="32">
        <v>1613.7491455080001</v>
      </c>
      <c r="X796" s="32">
        <v>102.790405273</v>
      </c>
      <c r="Y796" s="32">
        <v>197.62930297899999</v>
      </c>
      <c r="Z796" s="32">
        <v>3969.4282226559999</v>
      </c>
      <c r="AA796" s="32">
        <v>333.87536621100003</v>
      </c>
      <c r="AB796" s="32">
        <v>1014.09161377</v>
      </c>
      <c r="AC796" s="32">
        <v>5815.5263671880002</v>
      </c>
      <c r="AD796" s="32">
        <v>2796.5922851559999</v>
      </c>
      <c r="AE796" s="32">
        <v>1850.7928466799999</v>
      </c>
      <c r="AF796" s="32">
        <v>298.95883178700001</v>
      </c>
      <c r="AG796" s="32">
        <v>1923.9140625</v>
      </c>
      <c r="AH796" s="32">
        <v>596.04553222699997</v>
      </c>
      <c r="AI796" s="32">
        <v>437.25302124000001</v>
      </c>
      <c r="AJ796" s="32">
        <v>1353.943359375</v>
      </c>
      <c r="AK796" s="32">
        <v>3609.2561035160002</v>
      </c>
      <c r="AL796" s="32">
        <v>668.33459472699997</v>
      </c>
      <c r="AM796" s="32">
        <v>1038.0399169919999</v>
      </c>
      <c r="AN796" s="32">
        <v>2827.9270019529999</v>
      </c>
      <c r="AO796" s="32">
        <v>333.04641723600002</v>
      </c>
      <c r="AP796" s="32">
        <v>3085.2290039059999</v>
      </c>
      <c r="AQ796" s="32">
        <v>1206.764648438</v>
      </c>
      <c r="AR796" s="32">
        <v>2047.108032227</v>
      </c>
      <c r="AS796" s="32">
        <v>2936.1782226559999</v>
      </c>
      <c r="AT796" s="32">
        <v>2478.0793457029999</v>
      </c>
      <c r="AU796" s="32">
        <v>989.41741943399995</v>
      </c>
      <c r="AV796" s="32">
        <v>207.74070739699999</v>
      </c>
      <c r="AW796" s="32">
        <v>1480.4862060549999</v>
      </c>
      <c r="AX796" s="32">
        <v>681.63208007799994</v>
      </c>
      <c r="AY796" s="32">
        <v>674.21527099599996</v>
      </c>
      <c r="AZ796" s="32">
        <v>538.83221435500002</v>
      </c>
      <c r="BA796" s="32">
        <v>179.97499084500001</v>
      </c>
      <c r="BB796" s="32">
        <v>1975.3468017580001</v>
      </c>
      <c r="BC796" s="32">
        <v>3083.5949707029999</v>
      </c>
      <c r="BD796" s="32">
        <v>2199.224609375</v>
      </c>
      <c r="BE796" s="32">
        <v>518.03125</v>
      </c>
      <c r="BF796" s="32">
        <v>560.22052001999998</v>
      </c>
      <c r="BG796" s="32">
        <v>262.64431762700002</v>
      </c>
      <c r="BH796" s="32">
        <v>507.76696777299998</v>
      </c>
      <c r="BI796" s="32">
        <v>13680</v>
      </c>
      <c r="BJ796" s="32">
        <v>5474.279296875</v>
      </c>
      <c r="BK796" s="32">
        <v>140.67813110399999</v>
      </c>
      <c r="BL796" s="32">
        <v>1596.9387207029999</v>
      </c>
      <c r="BM796" s="32">
        <v>3163.8942871089998</v>
      </c>
      <c r="BN796" s="32">
        <v>907.95532226600005</v>
      </c>
      <c r="BO796" s="32">
        <v>3856.6987304690001</v>
      </c>
      <c r="BP796" s="32">
        <v>11845.958007812</v>
      </c>
      <c r="BQ796" s="32">
        <v>1413.989257812</v>
      </c>
      <c r="BR796" s="32">
        <v>5977.0771484380002</v>
      </c>
      <c r="BS796" s="32">
        <v>2178.9936523440001</v>
      </c>
      <c r="BT796" s="32">
        <v>2002.7087402340001</v>
      </c>
      <c r="BU796" s="32">
        <v>107.620002747</v>
      </c>
      <c r="BV796" s="32">
        <v>1191.5588378909999</v>
      </c>
      <c r="BW796" s="32">
        <v>481.59527587899998</v>
      </c>
      <c r="BX796" s="32">
        <v>1768.530273438</v>
      </c>
      <c r="BY796" s="32">
        <v>709.924316406</v>
      </c>
      <c r="BZ796" s="32">
        <v>794.5</v>
      </c>
      <c r="CA796" s="32">
        <v>863.75451660199997</v>
      </c>
      <c r="CB796" s="32">
        <v>269.83636474600002</v>
      </c>
      <c r="CC796" s="32">
        <v>51.205795287999997</v>
      </c>
      <c r="CD796" s="32">
        <v>283.246582031</v>
      </c>
      <c r="CE796" s="32">
        <v>490.179443359</v>
      </c>
      <c r="CF796" s="32">
        <v>6740.560546875</v>
      </c>
      <c r="CG796" s="32">
        <v>4441.7036132809999</v>
      </c>
      <c r="CH796" s="32">
        <v>10.031085014</v>
      </c>
      <c r="CI796" s="32">
        <v>2415.5622558589998</v>
      </c>
      <c r="CJ796" s="32">
        <v>475.0652771</v>
      </c>
      <c r="CK796" s="32">
        <v>100.45052337600001</v>
      </c>
      <c r="CL796" s="32">
        <v>437.25302124000001</v>
      </c>
      <c r="CM796" s="32">
        <v>172.66188049300001</v>
      </c>
      <c r="CN796" s="32">
        <v>943.669921875</v>
      </c>
      <c r="CO796" s="32">
        <v>965.29565429700006</v>
      </c>
      <c r="CP796" s="32">
        <v>901.54565429700006</v>
      </c>
      <c r="CQ796" s="32">
        <v>4586.650390625</v>
      </c>
      <c r="CR796" s="32">
        <v>4263.5478515619998</v>
      </c>
      <c r="CS796" s="32">
        <v>1569.9597167970001</v>
      </c>
      <c r="CT796" s="32">
        <v>618.20001220699999</v>
      </c>
      <c r="CU796" s="32">
        <v>7498.0009765619998</v>
      </c>
      <c r="CV796" s="32">
        <v>249.00746154800001</v>
      </c>
      <c r="CW796" s="32">
        <v>251.38267517099999</v>
      </c>
      <c r="CX796" s="32">
        <v>1107.234985352</v>
      </c>
      <c r="CZ796" s="32">
        <v>1542.4760742190001</v>
      </c>
      <c r="DA796" s="32">
        <v>1752.3469238279999</v>
      </c>
      <c r="DB796" s="32">
        <v>150.48023986800001</v>
      </c>
      <c r="DC796" s="34">
        <v>3134</v>
      </c>
      <c r="DD796" s="32">
        <v>2777.1176757809999</v>
      </c>
      <c r="DE796" s="32">
        <v>717.00659179700006</v>
      </c>
      <c r="DG796" s="32">
        <v>0.810000002</v>
      </c>
      <c r="DI796" s="32">
        <v>86.326156616000006</v>
      </c>
      <c r="DJ796" s="32">
        <v>491</v>
      </c>
      <c r="DK796" s="32">
        <v>228.78659057600001</v>
      </c>
      <c r="DL796" s="32">
        <v>11821.2265625</v>
      </c>
      <c r="DM796" s="32">
        <v>1366.833007812</v>
      </c>
      <c r="DN796" s="32">
        <v>2655.1206054690001</v>
      </c>
      <c r="DO796" s="32">
        <v>491</v>
      </c>
      <c r="DP796" s="32">
        <v>279</v>
      </c>
      <c r="DS796" s="32">
        <v>20.73</v>
      </c>
      <c r="DT796" s="32">
        <v>742.90911865199996</v>
      </c>
      <c r="DU796" s="32">
        <v>107.5</v>
      </c>
      <c r="DV796" s="32">
        <v>3814.2602539059999</v>
      </c>
      <c r="DW796" s="32">
        <v>818.73516845699999</v>
      </c>
      <c r="DX796" s="32">
        <v>269.2</v>
      </c>
      <c r="DY796" s="32">
        <v>473.94628906200001</v>
      </c>
      <c r="EA796">
        <v>11.32</v>
      </c>
      <c r="EB796" s="32">
        <v>502.06427001999998</v>
      </c>
      <c r="EC796" s="32">
        <v>821.40002441399997</v>
      </c>
    </row>
    <row r="797" spans="1:133">
      <c r="A797" s="33">
        <v>44980</v>
      </c>
      <c r="B797" s="32">
        <v>762.60552978500004</v>
      </c>
      <c r="C797" s="32">
        <v>6931.1020507809999</v>
      </c>
      <c r="D797" s="32">
        <v>1581.865234375</v>
      </c>
      <c r="E797" s="32">
        <v>2998.7263183589998</v>
      </c>
      <c r="F797" s="32">
        <v>748.93475341800001</v>
      </c>
      <c r="G797" s="32">
        <v>2765.5808105470001</v>
      </c>
      <c r="H797" s="32">
        <v>438.257324219</v>
      </c>
      <c r="I797" s="32">
        <v>162.77377319300001</v>
      </c>
      <c r="J797" s="32">
        <v>2541.015625</v>
      </c>
      <c r="K797" s="32">
        <v>1764.0750732419999</v>
      </c>
      <c r="L797" s="32">
        <v>11205.255859375</v>
      </c>
      <c r="M797" s="32">
        <v>563.53997802699996</v>
      </c>
      <c r="N797" s="32">
        <v>225.30828857399999</v>
      </c>
      <c r="O797" s="32">
        <v>1050.478881836</v>
      </c>
      <c r="P797" s="32">
        <v>775.55645751999998</v>
      </c>
      <c r="Q797" s="32">
        <v>111.402107239</v>
      </c>
      <c r="R797" s="32">
        <v>835.44421386700003</v>
      </c>
      <c r="S797" s="32">
        <v>1216.5734863279999</v>
      </c>
      <c r="T797" s="32">
        <v>121.274475098</v>
      </c>
      <c r="U797" s="32">
        <v>5366.6538085940001</v>
      </c>
      <c r="V797" s="32">
        <v>2195.6179199220001</v>
      </c>
      <c r="W797" s="32">
        <v>1628.7423095700001</v>
      </c>
      <c r="X797" s="32">
        <v>102.440605164</v>
      </c>
      <c r="Y797" s="32">
        <v>197.13026428200001</v>
      </c>
      <c r="Z797" s="32">
        <v>3956.0307617190001</v>
      </c>
      <c r="AA797" s="32">
        <v>331.97717285200002</v>
      </c>
      <c r="AB797" s="32">
        <v>1007.934204102</v>
      </c>
      <c r="AC797" s="32">
        <v>5761.5678710940001</v>
      </c>
      <c r="AD797" s="32">
        <v>2730.3051757809999</v>
      </c>
      <c r="AE797" s="32">
        <v>1853.2917480470001</v>
      </c>
      <c r="AF797" s="32">
        <v>308.08505249000001</v>
      </c>
      <c r="AG797" s="32">
        <v>1915.0480957029999</v>
      </c>
      <c r="AH797" s="32">
        <v>601.44403076200001</v>
      </c>
      <c r="AI797" s="32">
        <v>438.65097045900001</v>
      </c>
      <c r="AJ797" s="32">
        <v>1354.443359375</v>
      </c>
      <c r="AK797" s="32">
        <v>3586.2639160160002</v>
      </c>
      <c r="AL797" s="32">
        <v>673.332519531</v>
      </c>
      <c r="AM797" s="32">
        <v>1023.053771973</v>
      </c>
      <c r="AN797" s="32">
        <v>2857.2319335940001</v>
      </c>
      <c r="AO797" s="32">
        <v>329.347564697</v>
      </c>
      <c r="AP797" s="32">
        <v>3088.2272949220001</v>
      </c>
      <c r="AQ797" s="32">
        <v>1202.3975830080001</v>
      </c>
      <c r="AR797" s="32">
        <v>2046.1094970700001</v>
      </c>
      <c r="AS797" s="32">
        <v>2920.1826171880002</v>
      </c>
      <c r="AT797" s="32">
        <v>2471.0847167970001</v>
      </c>
      <c r="AU797" s="32">
        <v>988.41802978500004</v>
      </c>
      <c r="AV797" s="32">
        <v>209.53758239699999</v>
      </c>
      <c r="AW797" s="32">
        <v>1456.442993164</v>
      </c>
      <c r="AX797" s="32">
        <v>678.32629394499997</v>
      </c>
      <c r="AY797" s="32">
        <v>670.21691894499997</v>
      </c>
      <c r="AZ797" s="32">
        <v>546.42401123000002</v>
      </c>
      <c r="BA797" s="32">
        <v>182.02471923799999</v>
      </c>
      <c r="BB797" s="32">
        <v>1948.8555908200001</v>
      </c>
      <c r="BC797" s="32">
        <v>3007.6420898440001</v>
      </c>
      <c r="BD797" s="32">
        <v>2203.2231445309999</v>
      </c>
      <c r="BE797" s="32">
        <v>513.63262939499998</v>
      </c>
      <c r="BF797" s="32">
        <v>564.219238281</v>
      </c>
      <c r="BG797" s="32">
        <v>263.34371948199998</v>
      </c>
      <c r="BH797" s="32">
        <v>510.22546386699997</v>
      </c>
      <c r="BI797" s="32">
        <v>13925</v>
      </c>
      <c r="BJ797" s="32">
        <v>5532.2612304690001</v>
      </c>
      <c r="BK797" s="32">
        <v>137.03260803200001</v>
      </c>
      <c r="BL797" s="32">
        <v>1520.1993408200001</v>
      </c>
      <c r="BM797" s="32">
        <v>3178.3688964839998</v>
      </c>
      <c r="BN797" s="32">
        <v>907.55541992200006</v>
      </c>
      <c r="BO797" s="32">
        <v>3872.6870117190001</v>
      </c>
      <c r="BP797" s="32">
        <v>11910.934570312</v>
      </c>
      <c r="BQ797" s="32">
        <v>1406.996704102</v>
      </c>
      <c r="BR797" s="32">
        <v>5830.2221679690001</v>
      </c>
      <c r="BS797" s="32">
        <v>2166.005859375</v>
      </c>
      <c r="BT797" s="32">
        <v>2007.3879394529999</v>
      </c>
      <c r="BU797" s="32">
        <v>133.10000610399999</v>
      </c>
      <c r="BV797" s="32">
        <v>1195.4686279299999</v>
      </c>
      <c r="BW797" s="32">
        <v>481.49548339799998</v>
      </c>
      <c r="BX797" s="32">
        <v>1759.537719727</v>
      </c>
      <c r="BY797" s="32">
        <v>702.92517089800003</v>
      </c>
      <c r="BZ797" s="32">
        <v>784.5</v>
      </c>
      <c r="CA797" s="32">
        <v>845.57238769499997</v>
      </c>
      <c r="CB797" s="32">
        <v>267.43869018599997</v>
      </c>
      <c r="CC797" s="32">
        <v>51.945018767999997</v>
      </c>
      <c r="CD797" s="32">
        <v>284.644775391</v>
      </c>
      <c r="CE797" s="32">
        <v>491.478027344</v>
      </c>
      <c r="CF797" s="32">
        <v>6844.5073242190001</v>
      </c>
      <c r="CG797" s="32">
        <v>4405.7231445309999</v>
      </c>
      <c r="CH797" s="32">
        <v>9.8962593079999994</v>
      </c>
      <c r="CI797" s="32">
        <v>2447.6123046880002</v>
      </c>
      <c r="CJ797" s="32">
        <v>475.25753784199998</v>
      </c>
      <c r="CK797" s="32">
        <v>98.951255798000005</v>
      </c>
      <c r="CL797" s="32">
        <v>438.65097045900001</v>
      </c>
      <c r="CM797" s="32">
        <v>172.49197387699999</v>
      </c>
      <c r="CN797" s="32">
        <v>946.66876220699999</v>
      </c>
      <c r="CO797" s="32">
        <v>969.29266357400002</v>
      </c>
      <c r="CP797" s="32">
        <v>901.34576416000004</v>
      </c>
      <c r="CQ797" s="32">
        <v>4596.6430664059999</v>
      </c>
      <c r="CR797" s="32">
        <v>4190.9731445309999</v>
      </c>
      <c r="CS797" s="32">
        <v>1556.1397705080001</v>
      </c>
      <c r="CT797" s="32">
        <v>638.20001220699999</v>
      </c>
      <c r="CU797" s="32">
        <v>7498.0009765619998</v>
      </c>
      <c r="CV797" s="32">
        <v>248.80763244600001</v>
      </c>
      <c r="CW797" s="32">
        <v>252.980026245</v>
      </c>
      <c r="CX797" s="32">
        <v>1104.7635498049999</v>
      </c>
      <c r="CZ797" s="32">
        <v>1534.478881836</v>
      </c>
      <c r="DA797" s="32">
        <v>1716.8702392580001</v>
      </c>
      <c r="DB797" s="32">
        <v>152.729934692</v>
      </c>
      <c r="DC797" s="34">
        <v>3036</v>
      </c>
      <c r="DD797" s="32">
        <v>2765.1213378910002</v>
      </c>
      <c r="DE797" s="32">
        <v>704.013671875</v>
      </c>
      <c r="DG797" s="32">
        <v>0.810000002</v>
      </c>
      <c r="DI797" s="32">
        <v>88.962684631000002</v>
      </c>
      <c r="DJ797" s="32" t="s">
        <v>234</v>
      </c>
      <c r="DK797" s="32">
        <v>232.986328125</v>
      </c>
      <c r="DL797" s="32">
        <v>11901.201171875</v>
      </c>
      <c r="DM797" s="32">
        <v>1392.3114013669999</v>
      </c>
      <c r="DN797" s="32">
        <v>2600.1801757809999</v>
      </c>
      <c r="DO797" s="32" t="s">
        <v>234</v>
      </c>
      <c r="DP797" s="32">
        <v>279</v>
      </c>
      <c r="DS797" s="32">
        <v>20.96</v>
      </c>
      <c r="DT797" s="32">
        <v>730.69445800799997</v>
      </c>
      <c r="DU797" s="32">
        <v>107.5</v>
      </c>
      <c r="DV797" s="32">
        <v>3886.2272949220001</v>
      </c>
      <c r="DW797" s="32">
        <v>851.59722900400004</v>
      </c>
      <c r="DX797" s="32">
        <v>272</v>
      </c>
      <c r="DY797" s="32">
        <v>488.84149169900002</v>
      </c>
      <c r="EA797">
        <v>10.983000000000001</v>
      </c>
      <c r="EB797" s="32">
        <v>494.57077026399998</v>
      </c>
      <c r="EC797" s="32">
        <v>810.40002441399997</v>
      </c>
    </row>
    <row r="798" spans="1:133">
      <c r="A798" s="33">
        <v>44981</v>
      </c>
      <c r="B798" s="32">
        <v>770.80133056600005</v>
      </c>
      <c r="C798" s="32">
        <v>6861.1313476559999</v>
      </c>
      <c r="D798" s="32">
        <v>1539.3823242190001</v>
      </c>
      <c r="E798" s="32">
        <v>3011.720703125</v>
      </c>
      <c r="F798" s="32">
        <v>750.134277344</v>
      </c>
      <c r="G798" s="32">
        <v>2754.5903320309999</v>
      </c>
      <c r="H798" s="32">
        <v>436.65936279300001</v>
      </c>
      <c r="I798" s="32">
        <v>152.26588439899999</v>
      </c>
      <c r="J798" s="32">
        <v>2526.021484375</v>
      </c>
      <c r="K798" s="32">
        <v>1770.071899414</v>
      </c>
      <c r="L798" s="32">
        <v>11095.301757812</v>
      </c>
      <c r="M798" s="32">
        <v>568.54840087900004</v>
      </c>
      <c r="N798" s="32">
        <v>222.90928649899999</v>
      </c>
      <c r="O798" s="32">
        <v>1030.4981689450001</v>
      </c>
      <c r="P798" s="32">
        <v>768.55865478500004</v>
      </c>
      <c r="Q798" s="32">
        <v>113.048431396</v>
      </c>
      <c r="R798" s="32">
        <v>825.25097656200001</v>
      </c>
      <c r="S798" s="32">
        <v>1216.5734863279999</v>
      </c>
      <c r="T798" s="32">
        <v>119.67678832999999</v>
      </c>
      <c r="U798" s="32">
        <v>5351.0419921880002</v>
      </c>
      <c r="V798" s="32">
        <v>2178.6206054690001</v>
      </c>
      <c r="W798" s="32">
        <v>1623.244750977</v>
      </c>
      <c r="X798" s="32">
        <v>103.789825439</v>
      </c>
      <c r="Y798" s="32">
        <v>210.904418945</v>
      </c>
      <c r="Z798" s="32">
        <v>3934.978515625</v>
      </c>
      <c r="AA798" s="32">
        <v>329.97912597700002</v>
      </c>
      <c r="AB798" s="32">
        <v>999.88201904300001</v>
      </c>
      <c r="AC798" s="32">
        <v>5809.53125</v>
      </c>
      <c r="AD798" s="32">
        <v>2741.9504394529999</v>
      </c>
      <c r="AE798" s="32">
        <v>1852.2921142580001</v>
      </c>
      <c r="AF798" s="32">
        <v>307.77032470699999</v>
      </c>
      <c r="AG798" s="32">
        <v>1909.1374511720001</v>
      </c>
      <c r="AH798" s="32">
        <v>596.24542236299999</v>
      </c>
      <c r="AI798" s="32">
        <v>439.34994506800001</v>
      </c>
      <c r="AJ798" s="32">
        <v>1305.9631347659999</v>
      </c>
      <c r="AK798" s="32">
        <v>3604.2578125</v>
      </c>
      <c r="AL798" s="32">
        <v>667.13507080099998</v>
      </c>
      <c r="AM798" s="32">
        <v>1020.05657959</v>
      </c>
      <c r="AN798" s="32">
        <v>2832.8112792970001</v>
      </c>
      <c r="AO798" s="32">
        <v>326.59844970699999</v>
      </c>
      <c r="AP798" s="32">
        <v>3113.212890625</v>
      </c>
      <c r="AQ798" s="32">
        <v>1180.5622558590001</v>
      </c>
      <c r="AR798" s="32">
        <v>2067.0798339839998</v>
      </c>
      <c r="AS798" s="32">
        <v>2864.1982421880002</v>
      </c>
      <c r="AT798" s="32">
        <v>2395.1435546880002</v>
      </c>
      <c r="AU798" s="32">
        <v>985.41979980500003</v>
      </c>
      <c r="AV798" s="32">
        <v>210.635665894</v>
      </c>
      <c r="AW798" s="32">
        <v>1443.852905273</v>
      </c>
      <c r="AX798" s="32">
        <v>671.93450927699996</v>
      </c>
      <c r="AY798" s="32">
        <v>675.21478271499996</v>
      </c>
      <c r="AZ798" s="32">
        <v>549.62072753899997</v>
      </c>
      <c r="BA798" s="32">
        <v>179.775024414</v>
      </c>
      <c r="BB798" s="32">
        <v>1945.8565673830001</v>
      </c>
      <c r="BC798" s="32">
        <v>2844.2429199220001</v>
      </c>
      <c r="BD798" s="32">
        <v>2194.2265625</v>
      </c>
      <c r="BE798" s="32">
        <v>514.232421875</v>
      </c>
      <c r="BF798" s="32">
        <v>556.82159423799999</v>
      </c>
      <c r="BG798" s="32">
        <v>262.74426269499997</v>
      </c>
      <c r="BH798" s="32">
        <v>514.65081787099996</v>
      </c>
      <c r="BI798" s="32">
        <v>13065</v>
      </c>
      <c r="BJ798" s="32">
        <v>5540.2592773440001</v>
      </c>
      <c r="BK798" s="32">
        <v>137.182403564</v>
      </c>
      <c r="BL798" s="32">
        <v>1521.279907227</v>
      </c>
      <c r="BM798" s="32">
        <v>3210.8112792970001</v>
      </c>
      <c r="BN798" s="32">
        <v>917.55059814499998</v>
      </c>
      <c r="BO798" s="32">
        <v>3851.7026367190001</v>
      </c>
      <c r="BP798" s="32">
        <v>11915.932617188</v>
      </c>
      <c r="BQ798" s="32">
        <v>1393.511108398</v>
      </c>
      <c r="BR798" s="32">
        <v>5661.3901367190001</v>
      </c>
      <c r="BS798" s="32">
        <v>2148.0224609380002</v>
      </c>
      <c r="BT798" s="32">
        <v>1993.3503417970001</v>
      </c>
      <c r="BU798" s="32">
        <v>136.039993286</v>
      </c>
      <c r="BV798" s="32">
        <v>1187.648803711</v>
      </c>
      <c r="BW798" s="32">
        <v>480.39703369099999</v>
      </c>
      <c r="BX798" s="32">
        <v>1758.5385742190001</v>
      </c>
      <c r="BY798" s="32">
        <v>707.32464599599996</v>
      </c>
      <c r="BZ798" s="32">
        <v>795</v>
      </c>
      <c r="CA798" s="32">
        <v>841.57629394499997</v>
      </c>
      <c r="CB798" s="32">
        <v>268.83734130900001</v>
      </c>
      <c r="CC798" s="32">
        <v>51.605381012000002</v>
      </c>
      <c r="CD798" s="32">
        <v>281.149169922</v>
      </c>
      <c r="CE798" s="32">
        <v>488.98068237299998</v>
      </c>
      <c r="CF798" s="32">
        <v>6838.5107421880002</v>
      </c>
      <c r="CG798" s="32">
        <v>4374.7387695309999</v>
      </c>
      <c r="CH798" s="32">
        <v>9.9232234950000002</v>
      </c>
      <c r="CI798" s="32">
        <v>2464.3767089839998</v>
      </c>
      <c r="CJ798" s="32">
        <v>469.53680419900002</v>
      </c>
      <c r="CK798" s="32">
        <v>99.131172179999993</v>
      </c>
      <c r="CL798" s="32">
        <v>439.34994506800001</v>
      </c>
      <c r="CM798" s="32">
        <v>170.47323608400001</v>
      </c>
      <c r="CN798" s="32">
        <v>943.669921875</v>
      </c>
      <c r="CO798" s="32">
        <v>968.79302978500004</v>
      </c>
      <c r="CP798" s="32">
        <v>917.33764648399995</v>
      </c>
      <c r="CQ798" s="32">
        <v>4603.6381835940001</v>
      </c>
      <c r="CR798" s="32">
        <v>4188.9731445309999</v>
      </c>
      <c r="CS798" s="32">
        <v>1562.5889892580001</v>
      </c>
      <c r="CT798" s="32">
        <v>611.20001220699999</v>
      </c>
      <c r="CU798" s="32">
        <v>7535.9907226559999</v>
      </c>
      <c r="CV798" s="32">
        <v>246.70924377399999</v>
      </c>
      <c r="CW798" s="32">
        <v>253.07986450199999</v>
      </c>
      <c r="CX798" s="32">
        <v>1113.6608886720001</v>
      </c>
      <c r="CZ798" s="32">
        <v>1550.4733886720001</v>
      </c>
      <c r="DA798" s="32">
        <v>1715.3712158200001</v>
      </c>
      <c r="DB798" s="32">
        <v>152.87991332999999</v>
      </c>
      <c r="DC798" s="34">
        <v>3202</v>
      </c>
      <c r="DD798" s="32">
        <v>2759.1232910160002</v>
      </c>
      <c r="DE798" s="32">
        <v>712.20910644499997</v>
      </c>
      <c r="DG798" s="32">
        <v>0.810000002</v>
      </c>
      <c r="DI798" s="32">
        <v>87.764259338000002</v>
      </c>
      <c r="DJ798" s="32">
        <v>480.6</v>
      </c>
      <c r="DK798" s="32">
        <v>228.986572266</v>
      </c>
      <c r="DL798" s="32">
        <v>11861.213867188</v>
      </c>
      <c r="DM798" s="32">
        <v>1381.8203125</v>
      </c>
      <c r="DN798" s="32">
        <v>2509.2788085940001</v>
      </c>
      <c r="DO798" s="32">
        <v>480.6</v>
      </c>
      <c r="DP798" s="32">
        <v>284.39999999999998</v>
      </c>
      <c r="DS798" s="32">
        <v>20.72</v>
      </c>
      <c r="DT798" s="32">
        <v>732.87567138700001</v>
      </c>
      <c r="DU798" s="32">
        <v>107.5</v>
      </c>
      <c r="DV798" s="32">
        <v>3972.1882324220001</v>
      </c>
      <c r="DW798" s="32">
        <v>884.92871093799999</v>
      </c>
      <c r="DX798" s="32">
        <v>261.91000000000003</v>
      </c>
      <c r="DY798" s="32">
        <v>476.74539184600002</v>
      </c>
      <c r="EA798">
        <v>10.683999999999999</v>
      </c>
      <c r="EB798" s="32">
        <v>494.57077026399998</v>
      </c>
      <c r="EC798" s="32">
        <v>789</v>
      </c>
    </row>
    <row r="799" spans="1:133">
      <c r="A799" s="33">
        <v>44984</v>
      </c>
      <c r="B799" s="32">
        <v>787.19281005899995</v>
      </c>
      <c r="C799" s="32">
        <v>6925.1040039059999</v>
      </c>
      <c r="D799" s="32">
        <v>1553.376586914</v>
      </c>
      <c r="E799" s="32">
        <v>3086.6889648440001</v>
      </c>
      <c r="F799" s="32">
        <v>754.93267822300004</v>
      </c>
      <c r="G799" s="32">
        <v>2776.5712890619998</v>
      </c>
      <c r="H799" s="32">
        <v>445.74807739300002</v>
      </c>
      <c r="I799" s="32">
        <v>153.97784423799999</v>
      </c>
      <c r="J799" s="32">
        <v>2536.017578125</v>
      </c>
      <c r="K799" s="32">
        <v>1776.068725586</v>
      </c>
      <c r="L799" s="32">
        <v>11093.302734375</v>
      </c>
      <c r="M799" s="32">
        <v>565.06036376999998</v>
      </c>
      <c r="N799" s="32">
        <v>227.10757446299999</v>
      </c>
      <c r="O799" s="32">
        <v>1037.9909667970001</v>
      </c>
      <c r="P799" s="32">
        <v>763.56030273399995</v>
      </c>
      <c r="Q799" s="32">
        <v>111.21916961700001</v>
      </c>
      <c r="R799" s="32">
        <v>822.45288085899995</v>
      </c>
      <c r="S799" s="32">
        <v>1236.058959961</v>
      </c>
      <c r="T799" s="32">
        <v>122.672462463</v>
      </c>
      <c r="U799" s="32">
        <v>5390.0712890619998</v>
      </c>
      <c r="V799" s="32">
        <v>2192.6181640619998</v>
      </c>
      <c r="W799" s="32">
        <v>1650.2322998049999</v>
      </c>
      <c r="X799" s="32">
        <v>104.239562988</v>
      </c>
      <c r="Y799" s="32">
        <v>207.51077270499999</v>
      </c>
      <c r="Z799" s="32">
        <v>3990.4807128910002</v>
      </c>
      <c r="AA799" s="32">
        <v>337.37194824199997</v>
      </c>
      <c r="AB799" s="32">
        <v>1013.618041992</v>
      </c>
      <c r="AC799" s="32">
        <v>5825.5190429690001</v>
      </c>
      <c r="AD799" s="32">
        <v>2798.3840332029999</v>
      </c>
      <c r="AE799" s="32">
        <v>1889.7778320309999</v>
      </c>
      <c r="AF799" s="32">
        <v>317.31600952100001</v>
      </c>
      <c r="AG799" s="32">
        <v>1921.451171875</v>
      </c>
      <c r="AH799" s="32">
        <v>596.84527587900004</v>
      </c>
      <c r="AI799" s="32">
        <v>443.44387817400002</v>
      </c>
      <c r="AJ799" s="32">
        <v>1355.9426269529999</v>
      </c>
      <c r="AK799" s="32">
        <v>3597.2602539059999</v>
      </c>
      <c r="AL799" s="32">
        <v>672.53289794900002</v>
      </c>
      <c r="AM799" s="32">
        <v>1033.044555664</v>
      </c>
      <c r="AN799" s="32">
        <v>2871.8842773440001</v>
      </c>
      <c r="AO799" s="32">
        <v>323.64932250999999</v>
      </c>
      <c r="AP799" s="32">
        <v>3142.1965332029999</v>
      </c>
      <c r="AQ799" s="32">
        <v>1214.5284423830001</v>
      </c>
      <c r="AR799" s="32">
        <v>2062.0866699220001</v>
      </c>
      <c r="AS799" s="32">
        <v>2854.201171875</v>
      </c>
      <c r="AT799" s="32">
        <v>2448.1025390619998</v>
      </c>
      <c r="AU799" s="32">
        <v>1002.409851074</v>
      </c>
      <c r="AV799" s="32">
        <v>213.031524658</v>
      </c>
      <c r="AW799" s="32">
        <v>1449.0489501950001</v>
      </c>
      <c r="AX799" s="32">
        <v>687.31481933600003</v>
      </c>
      <c r="AY799" s="32">
        <v>682.71160888700001</v>
      </c>
      <c r="AZ799" s="32">
        <v>557.61230468799999</v>
      </c>
      <c r="BA799" s="32">
        <v>179.775024414</v>
      </c>
      <c r="BB799" s="32">
        <v>1973.847290039</v>
      </c>
      <c r="BC799" s="32">
        <v>2844.2429199220001</v>
      </c>
      <c r="BD799" s="32">
        <v>2217.2182617190001</v>
      </c>
      <c r="BE799" s="32">
        <v>519.23083496100003</v>
      </c>
      <c r="BF799" s="32">
        <v>566.21862793000003</v>
      </c>
      <c r="BG799" s="32">
        <v>270.93630981400003</v>
      </c>
      <c r="BH799" s="32">
        <v>519.567871094</v>
      </c>
      <c r="BI799" s="32">
        <v>13465</v>
      </c>
      <c r="BJ799" s="32">
        <v>5620.2338867190001</v>
      </c>
      <c r="BK799" s="32">
        <v>141.077636719</v>
      </c>
      <c r="BL799" s="32">
        <v>1531.5479736330001</v>
      </c>
      <c r="BM799" s="32">
        <v>3207.3173828119998</v>
      </c>
      <c r="BN799" s="32">
        <v>924.94696044900002</v>
      </c>
      <c r="BO799" s="32">
        <v>3902.166015625</v>
      </c>
      <c r="BP799" s="32">
        <v>11950.920898438</v>
      </c>
      <c r="BQ799" s="32">
        <v>1436.4650878909999</v>
      </c>
      <c r="BR799" s="32">
        <v>5642.408203125</v>
      </c>
      <c r="BS799" s="32">
        <v>2168.0041503910002</v>
      </c>
      <c r="BT799" s="32">
        <v>2003.6447753909999</v>
      </c>
      <c r="BU799" s="32">
        <v>145</v>
      </c>
      <c r="BV799" s="32">
        <v>1176.4077148440001</v>
      </c>
      <c r="BW799" s="32">
        <v>490.78186035200002</v>
      </c>
      <c r="BX799" s="32">
        <v>1763.0349121090001</v>
      </c>
      <c r="BY799" s="32">
        <v>707.92449951200001</v>
      </c>
      <c r="BZ799" s="32">
        <v>803.5</v>
      </c>
      <c r="CA799" s="32">
        <v>839.17858886700003</v>
      </c>
      <c r="CB799" s="32">
        <v>276.03033447299998</v>
      </c>
      <c r="CC799" s="32">
        <v>51.735244751000003</v>
      </c>
      <c r="CD799" s="32">
        <v>287.74093627899998</v>
      </c>
      <c r="CE799" s="32">
        <v>495.7734375</v>
      </c>
      <c r="CF799" s="32">
        <v>6876.4912109380002</v>
      </c>
      <c r="CG799" s="32">
        <v>4371.740234375</v>
      </c>
      <c r="CH799" s="32">
        <v>10.111981392000001</v>
      </c>
      <c r="CI799" s="32">
        <v>2501.3571777339998</v>
      </c>
      <c r="CJ799" s="32">
        <v>475.35369873000002</v>
      </c>
      <c r="CK799" s="32">
        <v>100.670410156</v>
      </c>
      <c r="CL799" s="32">
        <v>443.44387817400002</v>
      </c>
      <c r="CM799" s="32">
        <v>172.53193664599999</v>
      </c>
      <c r="CN799" s="32">
        <v>947.66857910199997</v>
      </c>
      <c r="CO799" s="32">
        <v>984.28186035199997</v>
      </c>
      <c r="CP799" s="32">
        <v>912.14025878899997</v>
      </c>
      <c r="CQ799" s="32">
        <v>4629.6196289059999</v>
      </c>
      <c r="CR799" s="32">
        <v>4191.47265625</v>
      </c>
      <c r="CS799" s="32">
        <v>1565.3530273440001</v>
      </c>
      <c r="CT799" s="32">
        <v>624.79998779300001</v>
      </c>
      <c r="CU799" s="32">
        <v>7515.9965820309999</v>
      </c>
      <c r="CV799" s="32">
        <v>254.00360107399999</v>
      </c>
      <c r="CW799" s="32">
        <v>256.07489013700001</v>
      </c>
      <c r="CX799" s="32">
        <v>1130.961547852</v>
      </c>
      <c r="CZ799" s="32">
        <v>1570.4665527340001</v>
      </c>
      <c r="DA799" s="32">
        <v>1741.8536376950001</v>
      </c>
      <c r="DB799" s="32">
        <v>157.82928466800001</v>
      </c>
      <c r="DC799" s="34">
        <v>2920</v>
      </c>
      <c r="DD799" s="32">
        <v>2809.107421875</v>
      </c>
      <c r="DE799" s="32">
        <v>719.80493164100005</v>
      </c>
      <c r="DG799" s="32">
        <v>0.810000002</v>
      </c>
      <c r="DI799" s="32">
        <v>89.601837157999995</v>
      </c>
      <c r="DJ799" s="32">
        <v>470</v>
      </c>
      <c r="DK799" s="32">
        <v>229.38653564500001</v>
      </c>
      <c r="DL799" s="32">
        <v>11961.181640625</v>
      </c>
      <c r="DM799" s="32">
        <v>1404.8006591799999</v>
      </c>
      <c r="DN799" s="32">
        <v>2508.7795410160002</v>
      </c>
      <c r="DO799" s="32">
        <v>470</v>
      </c>
      <c r="DP799" s="32">
        <v>291</v>
      </c>
      <c r="DS799" s="32">
        <v>19.989999999999998</v>
      </c>
      <c r="DT799" s="32">
        <v>738.11053466800001</v>
      </c>
      <c r="DU799" s="32">
        <v>107.5</v>
      </c>
      <c r="DV799" s="32">
        <v>3986.1818847660002</v>
      </c>
      <c r="DW799" s="32">
        <v>909.34057617200006</v>
      </c>
      <c r="DX799" s="32">
        <v>261.10000000000002</v>
      </c>
      <c r="DY799" s="32">
        <v>491.74053955099998</v>
      </c>
      <c r="EA799">
        <v>10.051</v>
      </c>
      <c r="EB799" s="32">
        <v>489.57510375999999</v>
      </c>
      <c r="EC799" s="32">
        <v>815.40002441399997</v>
      </c>
    </row>
    <row r="800" spans="1:133">
      <c r="A800" s="33">
        <v>44985</v>
      </c>
      <c r="B800" s="32">
        <v>783.79461669900002</v>
      </c>
      <c r="C800" s="32">
        <v>6559.2573242190001</v>
      </c>
      <c r="D800" s="32">
        <v>1569.3702392580001</v>
      </c>
      <c r="E800" s="32">
        <v>2962.7416992190001</v>
      </c>
      <c r="F800" s="32">
        <v>748.33496093799999</v>
      </c>
      <c r="G800" s="32">
        <v>2748.595703125</v>
      </c>
      <c r="H800" s="32">
        <v>446.14758300800003</v>
      </c>
      <c r="I800" s="32">
        <v>152.28556823700001</v>
      </c>
      <c r="J800" s="32">
        <v>2502.0307617190001</v>
      </c>
      <c r="K800" s="32">
        <v>1762.5756835940001</v>
      </c>
      <c r="L800" s="32">
        <v>10875.395507812</v>
      </c>
      <c r="M800" s="32">
        <v>568.45892333999996</v>
      </c>
      <c r="N800" s="32">
        <v>224.30870056200001</v>
      </c>
      <c r="O800" s="32">
        <v>1023.005493164</v>
      </c>
      <c r="P800" s="32">
        <v>763.16040039100005</v>
      </c>
      <c r="Q800" s="32">
        <v>110.30454254199999</v>
      </c>
      <c r="R800" s="32">
        <v>822.85266113299997</v>
      </c>
      <c r="S800" s="32">
        <v>1280.525024414</v>
      </c>
      <c r="T800" s="32">
        <v>123.021942139</v>
      </c>
      <c r="U800" s="32">
        <v>5376.4111328119998</v>
      </c>
      <c r="V800" s="32">
        <v>2163.6232910160002</v>
      </c>
      <c r="W800" s="32">
        <v>1626.2434082029999</v>
      </c>
      <c r="X800" s="32">
        <v>105.089073181</v>
      </c>
      <c r="Y800" s="32">
        <v>213.898803711</v>
      </c>
      <c r="Z800" s="32">
        <v>4015.3620605470001</v>
      </c>
      <c r="AA800" s="32">
        <v>336.97235107400002</v>
      </c>
      <c r="AB800" s="32">
        <v>992.77722168000003</v>
      </c>
      <c r="AC800" s="32">
        <v>5757.5712890619998</v>
      </c>
      <c r="AD800" s="32">
        <v>2770.615234375</v>
      </c>
      <c r="AE800" s="32">
        <v>1898.2745361330001</v>
      </c>
      <c r="AF800" s="32">
        <v>314.37887573199998</v>
      </c>
      <c r="AG800" s="32">
        <v>1891.4055175779999</v>
      </c>
      <c r="AH800" s="32">
        <v>595.24572753899997</v>
      </c>
      <c r="AI800" s="32">
        <v>445.740478516</v>
      </c>
      <c r="AJ800" s="32">
        <v>1358.94140625</v>
      </c>
      <c r="AK800" s="32">
        <v>3527.7839355470001</v>
      </c>
      <c r="AL800" s="32">
        <v>668.13470458999996</v>
      </c>
      <c r="AM800" s="32">
        <v>1017.059387207</v>
      </c>
      <c r="AN800" s="32">
        <v>2871.8842773440001</v>
      </c>
      <c r="AO800" s="32">
        <v>321.84988403300002</v>
      </c>
      <c r="AP800" s="32">
        <v>3087.2277832029999</v>
      </c>
      <c r="AQ800" s="32">
        <v>1231.996459961</v>
      </c>
      <c r="AR800" s="32">
        <v>2002.1713867190001</v>
      </c>
      <c r="AS800" s="32">
        <v>2804.21484375</v>
      </c>
      <c r="AT800" s="32">
        <v>2464.0903320309999</v>
      </c>
      <c r="AU800" s="32">
        <v>976.92480468799999</v>
      </c>
      <c r="AV800" s="32">
        <v>224.21221923799999</v>
      </c>
      <c r="AW800" s="32">
        <v>1424.2686767580001</v>
      </c>
      <c r="AX800" s="32">
        <v>686.91522216800001</v>
      </c>
      <c r="AY800" s="32">
        <v>682.71160888700001</v>
      </c>
      <c r="AZ800" s="32">
        <v>549.92047119100005</v>
      </c>
      <c r="BA800" s="32">
        <v>181.07484435999999</v>
      </c>
      <c r="BB800" s="32">
        <v>2006.336547852</v>
      </c>
      <c r="BC800" s="32">
        <v>2882.7192382809999</v>
      </c>
      <c r="BD800" s="32">
        <v>2200.224609375</v>
      </c>
      <c r="BE800" s="32">
        <v>512.23309326200001</v>
      </c>
      <c r="BF800" s="32">
        <v>560.62042236299999</v>
      </c>
      <c r="BG800" s="32">
        <v>267.93923950200002</v>
      </c>
      <c r="BH800" s="32">
        <v>519.07623291000004</v>
      </c>
      <c r="BI800" s="32">
        <v>13335</v>
      </c>
      <c r="BJ800" s="32">
        <v>5604.23828125</v>
      </c>
      <c r="BK800" s="32">
        <v>139.17999267600001</v>
      </c>
      <c r="BL800" s="32">
        <v>1509.3908691409999</v>
      </c>
      <c r="BM800" s="32">
        <v>3137.9401855470001</v>
      </c>
      <c r="BN800" s="32">
        <v>917.95031738299997</v>
      </c>
      <c r="BO800" s="32">
        <v>3904.6635742190001</v>
      </c>
      <c r="BP800" s="32">
        <v>11681.013671875</v>
      </c>
      <c r="BQ800" s="32">
        <v>1450.9497070309999</v>
      </c>
      <c r="BR800" s="32">
        <v>5706.3452148440001</v>
      </c>
      <c r="BS800" s="32">
        <v>2179.9931640619998</v>
      </c>
      <c r="BT800" s="32">
        <v>1990.5428466799999</v>
      </c>
      <c r="BU800" s="32">
        <v>144.94000244099999</v>
      </c>
      <c r="BV800" s="32">
        <v>1159.301757812</v>
      </c>
      <c r="BW800" s="32">
        <v>491.08142089799998</v>
      </c>
      <c r="BX800" s="32">
        <v>1744.05078125</v>
      </c>
      <c r="BY800" s="32">
        <v>713.32403564499998</v>
      </c>
      <c r="BZ800" s="32">
        <v>801.5</v>
      </c>
      <c r="CA800" s="32">
        <v>828.78875732400002</v>
      </c>
      <c r="CB800" s="32">
        <v>286.919677734</v>
      </c>
      <c r="CC800" s="32">
        <v>52.564361572000003</v>
      </c>
      <c r="CD800" s="32">
        <v>291.93572998000002</v>
      </c>
      <c r="CE800" s="32">
        <v>496.87228393599997</v>
      </c>
      <c r="CF800" s="32">
        <v>6838.5107421880002</v>
      </c>
      <c r="CG800" s="32">
        <v>4171.84375</v>
      </c>
      <c r="CH800" s="32">
        <v>10.228829384000001</v>
      </c>
      <c r="CI800" s="32">
        <v>2491.4958496089998</v>
      </c>
      <c r="CJ800" s="32">
        <v>476.267089844</v>
      </c>
      <c r="CK800" s="32">
        <v>99.730873107999997</v>
      </c>
      <c r="CL800" s="32">
        <v>445.740478516</v>
      </c>
      <c r="CM800" s="32">
        <v>174.53070068400001</v>
      </c>
      <c r="CN800" s="32">
        <v>938.67163085899995</v>
      </c>
      <c r="CO800" s="32">
        <v>982.28326416000004</v>
      </c>
      <c r="CP800" s="32">
        <v>897.54766845699999</v>
      </c>
      <c r="CQ800" s="32">
        <v>4618.6274414059999</v>
      </c>
      <c r="CR800" s="32">
        <v>4133.5068359380002</v>
      </c>
      <c r="CS800" s="32">
        <v>1563.510375977</v>
      </c>
      <c r="CT800" s="32">
        <v>548.79998779300001</v>
      </c>
      <c r="CU800" s="32">
        <v>7430.0190429690001</v>
      </c>
      <c r="CV800" s="32">
        <v>254.80299377399999</v>
      </c>
      <c r="CW800" s="32">
        <v>255.47587585400001</v>
      </c>
      <c r="CX800" s="32">
        <v>1127.0070800779999</v>
      </c>
      <c r="CZ800" s="32">
        <v>1556.471313477</v>
      </c>
      <c r="DA800" s="32">
        <v>1730.8608398440001</v>
      </c>
      <c r="DB800" s="32">
        <v>159.979003906</v>
      </c>
      <c r="DC800" s="34">
        <v>2800</v>
      </c>
      <c r="DD800" s="32">
        <v>2781.1162109380002</v>
      </c>
      <c r="DE800" s="32">
        <v>716.406738281</v>
      </c>
      <c r="DG800" s="32">
        <v>0.810000002</v>
      </c>
      <c r="DI800" s="32">
        <v>88.283576964999995</v>
      </c>
      <c r="DJ800" s="32">
        <v>492</v>
      </c>
      <c r="DK800" s="32">
        <v>235.186203003</v>
      </c>
      <c r="DL800" s="32">
        <v>11941.1875</v>
      </c>
      <c r="DM800" s="32">
        <v>1400.804077148</v>
      </c>
      <c r="DN800" s="32">
        <v>2524.7619628910002</v>
      </c>
      <c r="DO800" s="32">
        <v>492</v>
      </c>
      <c r="DP800" s="32">
        <v>295.3</v>
      </c>
      <c r="DS800" s="32">
        <v>20.58</v>
      </c>
      <c r="DT800" s="32">
        <v>719.78863525400004</v>
      </c>
      <c r="DU800" s="32">
        <v>107.5</v>
      </c>
      <c r="DV800" s="32">
        <v>3992.1789550779999</v>
      </c>
      <c r="DW800" s="32">
        <v>902.29870605500003</v>
      </c>
      <c r="DX800" s="32">
        <v>269</v>
      </c>
      <c r="DY800" s="32">
        <v>486.24230956999997</v>
      </c>
      <c r="EA800">
        <v>10.568</v>
      </c>
      <c r="EB800" s="32">
        <v>492.57247924799998</v>
      </c>
      <c r="EC800" s="32">
        <v>779.40002441399997</v>
      </c>
    </row>
    <row r="801" spans="1:133">
      <c r="A801" s="33">
        <v>44986</v>
      </c>
      <c r="B801" s="32">
        <v>789.39166259800004</v>
      </c>
      <c r="C801" s="32">
        <v>6567.25390625</v>
      </c>
      <c r="D801" s="32">
        <v>1635.3438720700001</v>
      </c>
      <c r="E801" s="32">
        <v>2972.7373046880002</v>
      </c>
      <c r="F801" s="32">
        <v>751.33386230500003</v>
      </c>
      <c r="G801" s="32">
        <v>2661.6713867190001</v>
      </c>
      <c r="H801" s="32">
        <v>441.353515625</v>
      </c>
      <c r="I801" s="32">
        <v>151.22296142600001</v>
      </c>
      <c r="J801" s="32">
        <v>2527.0212402339998</v>
      </c>
      <c r="K801" s="32">
        <v>1787.5627441409999</v>
      </c>
      <c r="L801" s="32">
        <v>10811.422851562</v>
      </c>
      <c r="M801" s="32">
        <v>572.66253662099996</v>
      </c>
      <c r="N801" s="32">
        <v>225.30828857399999</v>
      </c>
      <c r="O801" s="32">
        <v>1033.4953613279999</v>
      </c>
      <c r="P801" s="32">
        <v>777.95568847699997</v>
      </c>
      <c r="Q801" s="32">
        <v>110.121620178</v>
      </c>
      <c r="R801" s="32">
        <v>802.26629638700001</v>
      </c>
      <c r="S801" s="32">
        <v>1279.0262451169999</v>
      </c>
      <c r="T801" s="32">
        <v>117.979248047</v>
      </c>
      <c r="U801" s="32">
        <v>5425.1987304690001</v>
      </c>
      <c r="V801" s="32">
        <v>2166.6225585940001</v>
      </c>
      <c r="W801" s="32">
        <v>1636.238891602</v>
      </c>
      <c r="X801" s="32">
        <v>103.589942932</v>
      </c>
      <c r="Y801" s="32">
        <v>218.889434814</v>
      </c>
      <c r="Z801" s="32">
        <v>3933.0639648440001</v>
      </c>
      <c r="AA801" s="32">
        <v>342.16729736299999</v>
      </c>
      <c r="AB801" s="32">
        <v>963.41076660199997</v>
      </c>
      <c r="AC801" s="32">
        <v>5845.5034179690001</v>
      </c>
      <c r="AD801" s="32">
        <v>2844.0681152339998</v>
      </c>
      <c r="AE801" s="32">
        <v>2017.229125977</v>
      </c>
      <c r="AF801" s="32">
        <v>323.08532714799998</v>
      </c>
      <c r="AG801" s="32">
        <v>1884.5098876950001</v>
      </c>
      <c r="AH801" s="32">
        <v>591.44665527300003</v>
      </c>
      <c r="AI801" s="32">
        <v>447.63769531200001</v>
      </c>
      <c r="AJ801" s="32">
        <v>1362.4399414059999</v>
      </c>
      <c r="AK801" s="32">
        <v>3519.287109375</v>
      </c>
      <c r="AL801" s="32">
        <v>677.33099365199996</v>
      </c>
      <c r="AM801" s="32">
        <v>990.28417968799999</v>
      </c>
      <c r="AN801" s="32">
        <v>2896.3051757809999</v>
      </c>
      <c r="AO801" s="32">
        <v>326.49844360399999</v>
      </c>
      <c r="AP801" s="32">
        <v>3051.2485351559999</v>
      </c>
      <c r="AQ801" s="32">
        <v>1255.7727050779999</v>
      </c>
      <c r="AR801" s="32">
        <v>2014.1544189450001</v>
      </c>
      <c r="AS801" s="32">
        <v>2814.2124023440001</v>
      </c>
      <c r="AT801" s="32">
        <v>2498.0639648440001</v>
      </c>
      <c r="AU801" s="32">
        <v>991.91589355500003</v>
      </c>
      <c r="AV801" s="32">
        <v>231.200119019</v>
      </c>
      <c r="AW801" s="32">
        <v>1420.8712158200001</v>
      </c>
      <c r="AX801" s="32">
        <v>676.52868652300003</v>
      </c>
      <c r="AY801" s="32">
        <v>682.21185302699996</v>
      </c>
      <c r="AZ801" s="32">
        <v>549.72064208999996</v>
      </c>
      <c r="BA801" s="32">
        <v>179.775024414</v>
      </c>
      <c r="BB801" s="32">
        <v>2014.3338623049999</v>
      </c>
      <c r="BC801" s="32">
        <v>2978.1604003910002</v>
      </c>
      <c r="BD801" s="32">
        <v>2147.2431640619998</v>
      </c>
      <c r="BE801" s="32">
        <v>509.03411865200002</v>
      </c>
      <c r="BF801" s="32">
        <v>560.22052001999998</v>
      </c>
      <c r="BG801" s="32">
        <v>265.54156494099999</v>
      </c>
      <c r="BH801" s="32">
        <v>522.84600830099998</v>
      </c>
      <c r="BI801" s="32">
        <v>13490</v>
      </c>
      <c r="BJ801" s="32">
        <v>5578.2465820309999</v>
      </c>
      <c r="BK801" s="32">
        <v>140.328567505</v>
      </c>
      <c r="BL801" s="32">
        <v>1541.2756347659999</v>
      </c>
      <c r="BM801" s="32">
        <v>3123.96484375</v>
      </c>
      <c r="BN801" s="32">
        <v>927.74554443399995</v>
      </c>
      <c r="BO801" s="32">
        <v>3955.6267089839998</v>
      </c>
      <c r="BP801" s="32">
        <v>11805.970703125</v>
      </c>
      <c r="BQ801" s="32">
        <v>1276.1364746090001</v>
      </c>
      <c r="BR801" s="32">
        <v>5966.087890625</v>
      </c>
      <c r="BS801" s="32">
        <v>2182.990234375</v>
      </c>
      <c r="BT801" s="32">
        <v>2002.7087402340001</v>
      </c>
      <c r="BU801" s="32">
        <v>148.419998169</v>
      </c>
      <c r="BV801" s="32">
        <v>1170.5427246090001</v>
      </c>
      <c r="BW801" s="32">
        <v>490.18270874000001</v>
      </c>
      <c r="BX801" s="32">
        <v>1711.5778808590001</v>
      </c>
      <c r="BY801" s="32">
        <v>706.92468261700003</v>
      </c>
      <c r="BZ801" s="32">
        <v>800.5</v>
      </c>
      <c r="CA801" s="32">
        <v>835.58221435500002</v>
      </c>
      <c r="CB801" s="32">
        <v>281.924560547</v>
      </c>
      <c r="CC801" s="32">
        <v>51.905059813999998</v>
      </c>
      <c r="CD801" s="32">
        <v>293.33395385699998</v>
      </c>
      <c r="CE801" s="32">
        <v>499.66934204099999</v>
      </c>
      <c r="CF801" s="32">
        <v>6886.486328125</v>
      </c>
      <c r="CG801" s="32">
        <v>4159.8500976559999</v>
      </c>
      <c r="CH801" s="32">
        <v>9.842327118</v>
      </c>
      <c r="CI801" s="32">
        <v>2528.4763183589998</v>
      </c>
      <c r="CJ801" s="32">
        <v>493.14105224600002</v>
      </c>
      <c r="CK801" s="32">
        <v>100.010734558</v>
      </c>
      <c r="CL801" s="32">
        <v>447.63769531200001</v>
      </c>
      <c r="CM801" s="32">
        <v>174.310821533</v>
      </c>
      <c r="CN801" s="32">
        <v>940.67095947300004</v>
      </c>
      <c r="CO801" s="32">
        <v>950.80627441399997</v>
      </c>
      <c r="CP801" s="32">
        <v>904.14434814499998</v>
      </c>
      <c r="CQ801" s="32">
        <v>4594.6440429690001</v>
      </c>
      <c r="CR801" s="32">
        <v>4135.0063476559999</v>
      </c>
      <c r="CS801" s="32">
        <v>1625.2399902340001</v>
      </c>
      <c r="CT801" s="32">
        <v>529.59997558600003</v>
      </c>
      <c r="CU801" s="32">
        <v>7446.0151367190001</v>
      </c>
      <c r="CV801" s="32">
        <v>251.30567932100001</v>
      </c>
      <c r="CW801" s="32">
        <v>256.673919678</v>
      </c>
      <c r="CX801" s="32">
        <v>1122.064086914</v>
      </c>
      <c r="CZ801" s="32">
        <v>1578.463867188</v>
      </c>
      <c r="DA801" s="32">
        <v>1737.3566894529999</v>
      </c>
      <c r="DB801" s="32">
        <v>157.929244995</v>
      </c>
      <c r="DC801" s="34">
        <v>2734</v>
      </c>
      <c r="DD801" s="32">
        <v>2805.1086425779999</v>
      </c>
      <c r="DE801" s="32">
        <v>708.01147460899995</v>
      </c>
      <c r="DG801" s="32">
        <v>0.810000002</v>
      </c>
      <c r="DI801" s="32">
        <v>88.363471985000004</v>
      </c>
      <c r="DJ801" s="32">
        <v>503.3</v>
      </c>
      <c r="DK801" s="32">
        <v>232.18637085</v>
      </c>
      <c r="DL801" s="32">
        <v>11916.1953125</v>
      </c>
      <c r="DM801" s="32">
        <v>1403.3018798830001</v>
      </c>
      <c r="DN801" s="32">
        <v>2623.6547851559999</v>
      </c>
      <c r="DO801" s="32">
        <v>503.3</v>
      </c>
      <c r="DP801" s="32">
        <v>291.3</v>
      </c>
      <c r="DS801" s="32">
        <v>20.190000000000001</v>
      </c>
      <c r="DT801" s="32">
        <v>698.84930419900002</v>
      </c>
      <c r="DU801" s="32">
        <v>107.5</v>
      </c>
      <c r="DV801" s="32">
        <v>4054.1511230470001</v>
      </c>
      <c r="DW801" s="32">
        <v>929.05780029300001</v>
      </c>
      <c r="DX801" s="32">
        <v>260.10000000000002</v>
      </c>
      <c r="DY801" s="32">
        <v>492.64022827100001</v>
      </c>
      <c r="EA801">
        <v>10.742000000000001</v>
      </c>
      <c r="EB801" s="32">
        <v>492.57247924799998</v>
      </c>
      <c r="EC801" s="32">
        <v>783.59997558600003</v>
      </c>
    </row>
    <row r="802" spans="1:133">
      <c r="A802" s="33">
        <v>44987</v>
      </c>
      <c r="B802" s="32">
        <v>787.39263916000004</v>
      </c>
      <c r="C802" s="32">
        <v>6713.1923828119998</v>
      </c>
      <c r="D802" s="32">
        <v>1620.3498535159999</v>
      </c>
      <c r="E802" s="32">
        <v>3003.7241210940001</v>
      </c>
      <c r="F802" s="32">
        <v>750.134277344</v>
      </c>
      <c r="G802" s="32">
        <v>2681.6540527339998</v>
      </c>
      <c r="H802" s="32">
        <v>442.35226440399998</v>
      </c>
      <c r="I802" s="32">
        <v>148.802612305</v>
      </c>
      <c r="J802" s="32">
        <v>2548.0131835940001</v>
      </c>
      <c r="K802" s="32">
        <v>1786.063476562</v>
      </c>
      <c r="L802" s="32">
        <v>10859.401367188</v>
      </c>
      <c r="M802" s="32">
        <v>553.77282714800003</v>
      </c>
      <c r="N802" s="32">
        <v>225.70814514200001</v>
      </c>
      <c r="O802" s="32">
        <v>1029.4991455080001</v>
      </c>
      <c r="P802" s="32">
        <v>767.35906982400002</v>
      </c>
      <c r="Q802" s="32">
        <v>110.121620178</v>
      </c>
      <c r="R802" s="32">
        <v>810.061035156</v>
      </c>
      <c r="S802" s="32">
        <v>1264.037475586</v>
      </c>
      <c r="T802" s="32">
        <v>116.581260681</v>
      </c>
      <c r="U802" s="32">
        <v>5452.5200195309999</v>
      </c>
      <c r="V802" s="32">
        <v>2185.6193847660002</v>
      </c>
      <c r="W802" s="32">
        <v>1648.7329101559999</v>
      </c>
      <c r="X802" s="32">
        <v>104.13961792000001</v>
      </c>
      <c r="Y802" s="32">
        <v>216.89317321799999</v>
      </c>
      <c r="Z802" s="32">
        <v>3917.5014648440001</v>
      </c>
      <c r="AA802" s="32">
        <v>340.16921997100002</v>
      </c>
      <c r="AB802" s="32">
        <v>972.41021728500004</v>
      </c>
      <c r="AC802" s="32">
        <v>5913.451171875</v>
      </c>
      <c r="AD802" s="32">
        <v>2857.5048828119998</v>
      </c>
      <c r="AE802" s="32">
        <v>2011.2315673830001</v>
      </c>
      <c r="AF802" s="32">
        <v>326.96658325200002</v>
      </c>
      <c r="AG802" s="32">
        <v>1904.211914062</v>
      </c>
      <c r="AH802" s="32">
        <v>588.64739990199996</v>
      </c>
      <c r="AI802" s="32">
        <v>444.44238281200001</v>
      </c>
      <c r="AJ802" s="32">
        <v>1378.933227539</v>
      </c>
      <c r="AK802" s="32">
        <v>3577.5803222660002</v>
      </c>
      <c r="AL802" s="32">
        <v>672.13311767599998</v>
      </c>
      <c r="AM802" s="32">
        <v>992.48217773399995</v>
      </c>
      <c r="AN802" s="32">
        <v>2881.6530761720001</v>
      </c>
      <c r="AO802" s="32">
        <v>313.50247192400002</v>
      </c>
      <c r="AP802" s="32">
        <v>3073.2358398440001</v>
      </c>
      <c r="AQ802" s="32">
        <v>1231.996459961</v>
      </c>
      <c r="AR802" s="32">
        <v>2021.1447753909999</v>
      </c>
      <c r="AS802" s="32">
        <v>2828.2084960940001</v>
      </c>
      <c r="AT802" s="32">
        <v>2524.0437011720001</v>
      </c>
      <c r="AU802" s="32">
        <v>983.92071533199999</v>
      </c>
      <c r="AV802" s="32">
        <v>231.399780273</v>
      </c>
      <c r="AW802" s="32">
        <v>1437.6577148440001</v>
      </c>
      <c r="AX802" s="32">
        <v>669.93713378899997</v>
      </c>
      <c r="AY802" s="32">
        <v>647.22662353500004</v>
      </c>
      <c r="AZ802" s="32">
        <v>560.60919189499998</v>
      </c>
      <c r="BA802" s="32">
        <v>180.974853516</v>
      </c>
      <c r="BB802" s="32">
        <v>2021.331665039</v>
      </c>
      <c r="BC802" s="32">
        <v>2987.1547851559999</v>
      </c>
      <c r="BD802" s="32">
        <v>2150.2419433589998</v>
      </c>
      <c r="BE802" s="32">
        <v>513.03283691399997</v>
      </c>
      <c r="BF802" s="32">
        <v>563.61944580099998</v>
      </c>
      <c r="BG802" s="32">
        <v>265.14193725600001</v>
      </c>
      <c r="BH802" s="32">
        <v>520.71520996100003</v>
      </c>
      <c r="BI802" s="32">
        <v>13330</v>
      </c>
      <c r="BJ802" s="32">
        <v>5610.2368164059999</v>
      </c>
      <c r="BK802" s="32">
        <v>141.32734680199999</v>
      </c>
      <c r="BL802" s="32">
        <v>1531.0078125</v>
      </c>
      <c r="BM802" s="32">
        <v>3149.4201660160002</v>
      </c>
      <c r="BN802" s="32">
        <v>922.14819335899995</v>
      </c>
      <c r="BO802" s="32">
        <v>4273.3959960940001</v>
      </c>
      <c r="BP802" s="32">
        <v>11950.920898438</v>
      </c>
      <c r="BQ802" s="32">
        <v>1232.682983398</v>
      </c>
      <c r="BR802" s="32">
        <v>6012.0419921880002</v>
      </c>
      <c r="BS802" s="32">
        <v>2174.9975585940001</v>
      </c>
      <c r="BT802" s="32">
        <v>2040.1427001950001</v>
      </c>
      <c r="BU802" s="32">
        <v>148.16000366200001</v>
      </c>
      <c r="BV802" s="32">
        <v>1179.340209961</v>
      </c>
      <c r="BW802" s="32">
        <v>483.29281616200001</v>
      </c>
      <c r="BX802" s="32">
        <v>1726.0656738279999</v>
      </c>
      <c r="BY802" s="32">
        <v>704.524902344</v>
      </c>
      <c r="BZ802" s="32">
        <v>796</v>
      </c>
      <c r="CA802" s="32">
        <v>821.32092285199997</v>
      </c>
      <c r="CB802" s="32">
        <v>280.72570800800003</v>
      </c>
      <c r="CC802" s="32">
        <v>51.285720824999999</v>
      </c>
      <c r="CD802" s="32">
        <v>292.13543701200001</v>
      </c>
      <c r="CE802" s="32">
        <v>480.98919677700002</v>
      </c>
      <c r="CF802" s="32">
        <v>6848.5053710940001</v>
      </c>
      <c r="CG802" s="32">
        <v>4155.8515625</v>
      </c>
      <c r="CH802" s="32">
        <v>9.446837425</v>
      </c>
      <c r="CI802" s="32">
        <v>2568.4152832029999</v>
      </c>
      <c r="CJ802" s="32">
        <v>491.31417846699998</v>
      </c>
      <c r="CK802" s="32">
        <v>99.550964355000005</v>
      </c>
      <c r="CL802" s="32">
        <v>444.44238281200001</v>
      </c>
      <c r="CM802" s="32">
        <v>171.65249633799999</v>
      </c>
      <c r="CN802" s="32">
        <v>945.66918945299994</v>
      </c>
      <c r="CO802" s="32">
        <v>954.80328369100005</v>
      </c>
      <c r="CP802" s="32">
        <v>919.13677978500004</v>
      </c>
      <c r="CQ802" s="32">
        <v>4642.609375</v>
      </c>
      <c r="CR802" s="32">
        <v>4185.9760742190001</v>
      </c>
      <c r="CS802" s="32">
        <v>1623.3973388669999</v>
      </c>
      <c r="CT802" s="32">
        <v>526.59997558600003</v>
      </c>
      <c r="CU802" s="32">
        <v>7422.0219726559999</v>
      </c>
      <c r="CV802" s="32">
        <v>253.90370178200001</v>
      </c>
      <c r="CW802" s="32">
        <v>255.07655334500001</v>
      </c>
      <c r="CX802" s="32">
        <v>1107.234985352</v>
      </c>
      <c r="CZ802" s="32">
        <v>1582.462524414</v>
      </c>
      <c r="DA802" s="32">
        <v>1761.3409423830001</v>
      </c>
      <c r="DB802" s="32">
        <v>158.22921752900001</v>
      </c>
      <c r="DC802" s="34">
        <v>2716</v>
      </c>
      <c r="DD802" s="32">
        <v>2831.1005859380002</v>
      </c>
      <c r="DE802" s="32">
        <v>698.61657714800003</v>
      </c>
      <c r="DG802" s="32">
        <v>0.810000002</v>
      </c>
      <c r="DI802" s="32">
        <v>85.327476501000007</v>
      </c>
      <c r="DJ802" s="32">
        <v>508.3</v>
      </c>
      <c r="DK802" s="32">
        <v>234.68623352099999</v>
      </c>
      <c r="DL802" s="32">
        <v>11996.170898438</v>
      </c>
      <c r="DM802" s="32">
        <v>1381.8203125</v>
      </c>
      <c r="DN802" s="32">
        <v>2683.0903320309999</v>
      </c>
      <c r="DO802" s="32">
        <v>508.3</v>
      </c>
      <c r="DP802" s="32">
        <v>296.3</v>
      </c>
      <c r="DS802" s="32">
        <v>19.8</v>
      </c>
      <c r="DT802" s="32">
        <v>702.33917236299999</v>
      </c>
      <c r="DU802" s="32">
        <v>107.5</v>
      </c>
      <c r="DV802" s="32">
        <v>4038.158203125</v>
      </c>
      <c r="DW802" s="32">
        <v>887.27600097699997</v>
      </c>
      <c r="DX802" s="32">
        <v>259.60000000000002</v>
      </c>
      <c r="DY802" s="32">
        <v>484.542877197</v>
      </c>
      <c r="EA802">
        <v>10.161</v>
      </c>
      <c r="EB802" s="32">
        <v>492.57247924799998</v>
      </c>
      <c r="EC802" s="32">
        <v>776.79998779300001</v>
      </c>
    </row>
    <row r="803" spans="1:133">
      <c r="A803" s="33">
        <v>44988</v>
      </c>
      <c r="B803" s="32">
        <v>788.59210205099998</v>
      </c>
      <c r="C803" s="32">
        <v>6645.2216796880002</v>
      </c>
      <c r="D803" s="32">
        <v>1663.332641602</v>
      </c>
      <c r="E803" s="32">
        <v>2937.7524414059999</v>
      </c>
      <c r="F803" s="32">
        <v>761.73016357400002</v>
      </c>
      <c r="G803" s="32">
        <v>2742.6010742190001</v>
      </c>
      <c r="H803" s="32">
        <v>443.55084228499999</v>
      </c>
      <c r="I803" s="32">
        <v>151.931365967</v>
      </c>
      <c r="J803" s="32">
        <v>2536.017578125</v>
      </c>
      <c r="K803" s="32">
        <v>1777.067993164</v>
      </c>
      <c r="L803" s="32">
        <v>10779.435546875</v>
      </c>
      <c r="M803" s="32">
        <v>553.14660644499997</v>
      </c>
      <c r="N803" s="32">
        <v>226.50782775900001</v>
      </c>
      <c r="O803" s="32">
        <v>1030.4981689450001</v>
      </c>
      <c r="P803" s="32">
        <v>775.15661621100003</v>
      </c>
      <c r="Q803" s="32">
        <v>111.21916961700001</v>
      </c>
      <c r="R803" s="32">
        <v>813.45892333999996</v>
      </c>
      <c r="S803" s="32">
        <v>1280.025390625</v>
      </c>
      <c r="T803" s="32">
        <v>118.029174805</v>
      </c>
      <c r="U803" s="32">
        <v>5583.2709960940001</v>
      </c>
      <c r="V803" s="32">
        <v>2175.62109375</v>
      </c>
      <c r="W803" s="32">
        <v>1631.7409667970001</v>
      </c>
      <c r="X803" s="32">
        <v>104.289527893</v>
      </c>
      <c r="Y803" s="32">
        <v>217.59185790999999</v>
      </c>
      <c r="Z803" s="32">
        <v>3950.5771484380002</v>
      </c>
      <c r="AA803" s="32">
        <v>341.567871094</v>
      </c>
      <c r="AB803" s="32">
        <v>977.14666748000002</v>
      </c>
      <c r="AC803" s="32">
        <v>5869.4858398440001</v>
      </c>
      <c r="AD803" s="32">
        <v>2888.8566894529999</v>
      </c>
      <c r="AE803" s="32">
        <v>2020.2280273440001</v>
      </c>
      <c r="AF803" s="32">
        <v>324.23925781200001</v>
      </c>
      <c r="AG803" s="32">
        <v>1887.4650878909999</v>
      </c>
      <c r="AH803" s="32">
        <v>588.64739990199996</v>
      </c>
      <c r="AI803" s="32">
        <v>446.539306641</v>
      </c>
      <c r="AJ803" s="32">
        <v>1381.932006836</v>
      </c>
      <c r="AK803" s="32">
        <v>3575.5808105470001</v>
      </c>
      <c r="AL803" s="32">
        <v>671.13348388700001</v>
      </c>
      <c r="AM803" s="32">
        <v>1015.5607910160001</v>
      </c>
      <c r="AN803" s="32">
        <v>2881.6530761720001</v>
      </c>
      <c r="AO803" s="32">
        <v>315.70175170900001</v>
      </c>
      <c r="AP803" s="32">
        <v>3074.2353515619998</v>
      </c>
      <c r="AQ803" s="32">
        <v>1229.0850830080001</v>
      </c>
      <c r="AR803" s="32">
        <v>2001.1729736330001</v>
      </c>
      <c r="AS803" s="32">
        <v>2816.2116699220001</v>
      </c>
      <c r="AT803" s="32">
        <v>2496.0654296880002</v>
      </c>
      <c r="AU803" s="32">
        <v>982.42150878899997</v>
      </c>
      <c r="AV803" s="32">
        <v>231.69927978499999</v>
      </c>
      <c r="AW803" s="32">
        <v>1441.0551757809999</v>
      </c>
      <c r="AX803" s="32">
        <v>660.54925537099996</v>
      </c>
      <c r="AY803" s="32">
        <v>642.728515625</v>
      </c>
      <c r="AZ803" s="32">
        <v>554.71539306600005</v>
      </c>
      <c r="BA803" s="32">
        <v>181.774734497</v>
      </c>
      <c r="BB803" s="32">
        <v>2032.3280029299999</v>
      </c>
      <c r="BC803" s="32">
        <v>3040.6215820309999</v>
      </c>
      <c r="BD803" s="32">
        <v>2110.2563476559999</v>
      </c>
      <c r="BE803" s="32">
        <v>517.23150634800004</v>
      </c>
      <c r="BF803" s="32">
        <v>557.62133789100005</v>
      </c>
      <c r="BG803" s="32">
        <v>264.14291381800001</v>
      </c>
      <c r="BH803" s="32">
        <v>520.38745117200006</v>
      </c>
      <c r="BI803" s="32">
        <v>13360</v>
      </c>
      <c r="BJ803" s="32">
        <v>5644.2260742190001</v>
      </c>
      <c r="BK803" s="32">
        <v>144.67326355</v>
      </c>
      <c r="BL803" s="32">
        <v>1535.331054688</v>
      </c>
      <c r="BM803" s="32">
        <v>3138.4392089839998</v>
      </c>
      <c r="BN803" s="32">
        <v>887.56518554700006</v>
      </c>
      <c r="BO803" s="32">
        <v>4252.4106445309999</v>
      </c>
      <c r="BP803" s="32">
        <v>11920.931640625</v>
      </c>
      <c r="BQ803" s="32">
        <v>1282.130249023</v>
      </c>
      <c r="BR803" s="32">
        <v>6137.9169921880002</v>
      </c>
      <c r="BS803" s="32">
        <v>2207.9672851559999</v>
      </c>
      <c r="BT803" s="32">
        <v>2037.3350830080001</v>
      </c>
      <c r="BU803" s="32">
        <v>149.63999939000001</v>
      </c>
      <c r="BV803" s="32">
        <v>1190.5812988279999</v>
      </c>
      <c r="BW803" s="32">
        <v>488.185638428</v>
      </c>
      <c r="BX803" s="32">
        <v>1729.5627441409999</v>
      </c>
      <c r="BY803" s="32">
        <v>711.32421875</v>
      </c>
      <c r="BZ803" s="32">
        <v>778.5</v>
      </c>
      <c r="CA803" s="32">
        <v>827.91546630899995</v>
      </c>
      <c r="CB803" s="32">
        <v>284.82171630900001</v>
      </c>
      <c r="CC803" s="32">
        <v>51.735244751000003</v>
      </c>
      <c r="CD803" s="32">
        <v>293.83334350600001</v>
      </c>
      <c r="CE803" s="32">
        <v>489.87969970699999</v>
      </c>
      <c r="CF803" s="32">
        <v>6894.4814453119998</v>
      </c>
      <c r="CG803" s="32">
        <v>4176.8408203119998</v>
      </c>
      <c r="CH803" s="32">
        <v>9.9412002560000001</v>
      </c>
      <c r="CI803" s="32">
        <v>2544.2541503910002</v>
      </c>
      <c r="CJ803" s="32">
        <v>502.85186767599998</v>
      </c>
      <c r="CK803" s="32">
        <v>100.43053436300001</v>
      </c>
      <c r="CL803" s="32">
        <v>446.539306641</v>
      </c>
      <c r="CM803" s="32">
        <v>171.37266540499999</v>
      </c>
      <c r="CN803" s="32">
        <v>954.66613769499997</v>
      </c>
      <c r="CO803" s="32">
        <v>972.29058837900004</v>
      </c>
      <c r="CP803" s="32">
        <v>907.54260253899997</v>
      </c>
      <c r="CQ803" s="32">
        <v>4696.5703125</v>
      </c>
      <c r="CR803" s="32">
        <v>4143.001953125</v>
      </c>
      <c r="CS803" s="32">
        <v>1635.3747558590001</v>
      </c>
      <c r="CT803" s="32">
        <v>550.20001220699999</v>
      </c>
      <c r="CU803" s="32">
        <v>7565.9829101559999</v>
      </c>
      <c r="CV803" s="32">
        <v>256.10195922899999</v>
      </c>
      <c r="CW803" s="32">
        <v>263.46261596699998</v>
      </c>
      <c r="CX803" s="32">
        <v>1084.497070312</v>
      </c>
      <c r="CZ803" s="32">
        <v>1581.4627685549999</v>
      </c>
      <c r="DA803" s="32">
        <v>1756.8438720700001</v>
      </c>
      <c r="DB803" s="32">
        <v>160.17897033700001</v>
      </c>
      <c r="DC803" s="34">
        <v>2722</v>
      </c>
      <c r="DD803" s="32">
        <v>2845.095703125</v>
      </c>
      <c r="DE803" s="32">
        <v>704.41339111299999</v>
      </c>
      <c r="DG803" s="32">
        <v>0.810000002</v>
      </c>
      <c r="DI803" s="32">
        <v>87.205001831000004</v>
      </c>
      <c r="DJ803" s="32">
        <v>500</v>
      </c>
      <c r="DK803" s="32">
        <v>246.58554077100001</v>
      </c>
      <c r="DL803" s="32">
        <v>12026.162109375</v>
      </c>
      <c r="DM803" s="32">
        <v>1398.3061523440001</v>
      </c>
      <c r="DN803" s="32">
        <v>2730.0395507809999</v>
      </c>
      <c r="DO803" s="32">
        <v>500</v>
      </c>
      <c r="DP803" s="32">
        <v>295</v>
      </c>
      <c r="DS803" s="32">
        <v>20.7</v>
      </c>
      <c r="DT803" s="32">
        <v>752.50628662099996</v>
      </c>
      <c r="DU803" s="32">
        <v>107.5</v>
      </c>
      <c r="DV803" s="32">
        <v>4058.1491699220001</v>
      </c>
      <c r="DW803" s="32">
        <v>898.54309081999997</v>
      </c>
      <c r="DX803" s="32">
        <v>259.8</v>
      </c>
      <c r="DY803" s="32">
        <v>504.83630371100003</v>
      </c>
      <c r="EA803">
        <v>10.121</v>
      </c>
      <c r="EB803" s="32">
        <v>492.57247924799998</v>
      </c>
      <c r="EC803" s="32">
        <v>821.20001220699999</v>
      </c>
    </row>
    <row r="804" spans="1:133">
      <c r="A804" s="33">
        <v>44991</v>
      </c>
      <c r="B804" s="32">
        <v>790.391113281</v>
      </c>
      <c r="C804" s="32">
        <v>6551.2607421880002</v>
      </c>
      <c r="D804" s="32">
        <v>1637.8428955080001</v>
      </c>
      <c r="E804" s="32">
        <v>2926.7568359380002</v>
      </c>
      <c r="F804" s="32">
        <v>762.13012695299994</v>
      </c>
      <c r="G804" s="32">
        <v>2752.5920410160002</v>
      </c>
      <c r="H804" s="32">
        <v>453.0390625</v>
      </c>
      <c r="I804" s="32">
        <v>152.42330932600001</v>
      </c>
      <c r="J804" s="32">
        <v>2534.0185546880002</v>
      </c>
      <c r="K804" s="32">
        <v>1768.572631836</v>
      </c>
      <c r="L804" s="32">
        <v>10737.453125</v>
      </c>
      <c r="M804" s="32">
        <v>552.69934081999997</v>
      </c>
      <c r="N804" s="32">
        <v>226.30789184599999</v>
      </c>
      <c r="O804" s="32">
        <v>1031.4973144529999</v>
      </c>
      <c r="P804" s="32">
        <v>760.16137695299994</v>
      </c>
      <c r="Q804" s="32">
        <v>114.51184845</v>
      </c>
      <c r="R804" s="32">
        <v>820.05444335899995</v>
      </c>
      <c r="S804" s="32">
        <v>1289.018554688</v>
      </c>
      <c r="T804" s="32">
        <v>118.728157043</v>
      </c>
      <c r="U804" s="32">
        <v>5606.689453125</v>
      </c>
      <c r="V804" s="32">
        <v>2158.6240234380002</v>
      </c>
      <c r="W804" s="32">
        <v>1646.2342529299999</v>
      </c>
      <c r="X804" s="32">
        <v>104.58936309800001</v>
      </c>
      <c r="Y804" s="32">
        <v>217.49205017099999</v>
      </c>
      <c r="Z804" s="32">
        <v>3947.6589355470001</v>
      </c>
      <c r="AA804" s="32">
        <v>337.47186279300001</v>
      </c>
      <c r="AB804" s="32">
        <v>979.51495361299999</v>
      </c>
      <c r="AC804" s="32">
        <v>5779.5541992190001</v>
      </c>
      <c r="AD804" s="32">
        <v>2853.0256347660002</v>
      </c>
      <c r="AE804" s="32">
        <v>2010.2315673830001</v>
      </c>
      <c r="AF804" s="32">
        <v>329.16952514600001</v>
      </c>
      <c r="AG804" s="32">
        <v>1880.076782227</v>
      </c>
      <c r="AH804" s="32">
        <v>590.64685058600003</v>
      </c>
      <c r="AI804" s="32">
        <v>448.33663940399998</v>
      </c>
      <c r="AJ804" s="32">
        <v>1392.4276123049999</v>
      </c>
      <c r="AK804" s="32">
        <v>3546.5883789059999</v>
      </c>
      <c r="AL804" s="32">
        <v>675.33178710899995</v>
      </c>
      <c r="AM804" s="32">
        <v>1020.05657959</v>
      </c>
      <c r="AN804" s="32">
        <v>2906.0737304690001</v>
      </c>
      <c r="AO804" s="32">
        <v>316.90139770500002</v>
      </c>
      <c r="AP804" s="32">
        <v>3113.212890625</v>
      </c>
      <c r="AQ804" s="32">
        <v>1226.1737060549999</v>
      </c>
      <c r="AR804" s="32">
        <v>1993.6834716799999</v>
      </c>
      <c r="AS804" s="32">
        <v>2826.2087402339998</v>
      </c>
      <c r="AT804" s="32">
        <v>2525.04296875</v>
      </c>
      <c r="AU804" s="32">
        <v>978.92364501999998</v>
      </c>
      <c r="AV804" s="32">
        <v>235.69235229500001</v>
      </c>
      <c r="AW804" s="32">
        <v>1438.2575683590001</v>
      </c>
      <c r="AX804" s="32">
        <v>682.72064208999996</v>
      </c>
      <c r="AY804" s="32">
        <v>610.24224853500004</v>
      </c>
      <c r="AZ804" s="32">
        <v>558.811035156</v>
      </c>
      <c r="BA804" s="32">
        <v>180.52491760300001</v>
      </c>
      <c r="BB804" s="32">
        <v>2039.325561523</v>
      </c>
      <c r="BC804" s="32">
        <v>2929.6901855470001</v>
      </c>
      <c r="BD804" s="32">
        <v>2091.2629394529999</v>
      </c>
      <c r="BE804" s="32">
        <v>511.23339843799999</v>
      </c>
      <c r="BF804" s="32">
        <v>569.81738281200001</v>
      </c>
      <c r="BG804" s="32">
        <v>265.34176635699998</v>
      </c>
      <c r="BH804" s="32">
        <v>519.40399169900002</v>
      </c>
      <c r="BI804" s="32">
        <v>13975</v>
      </c>
      <c r="BJ804" s="32">
        <v>5676.2163085940001</v>
      </c>
      <c r="BK804" s="32">
        <v>148.56849670400001</v>
      </c>
      <c r="BL804" s="32">
        <v>1511.012084961</v>
      </c>
      <c r="BM804" s="32">
        <v>3128.45703125</v>
      </c>
      <c r="BN804" s="32">
        <v>862.97729492200006</v>
      </c>
      <c r="BO804" s="32">
        <v>4308.3706054690001</v>
      </c>
      <c r="BP804" s="32">
        <v>11910.934570312</v>
      </c>
      <c r="BQ804" s="32">
        <v>1298.1130371090001</v>
      </c>
      <c r="BR804" s="32">
        <v>5966.087890625</v>
      </c>
      <c r="BS804" s="32">
        <v>2173.9982910160002</v>
      </c>
      <c r="BT804" s="32">
        <v>2035.463500977</v>
      </c>
      <c r="BU804" s="32">
        <v>152.77999877900001</v>
      </c>
      <c r="BV804" s="32">
        <v>1181.2951660159999</v>
      </c>
      <c r="BW804" s="32">
        <v>494.27670288100001</v>
      </c>
      <c r="BX804" s="32">
        <v>1717.073242188</v>
      </c>
      <c r="BY804" s="32">
        <v>718.52337646499996</v>
      </c>
      <c r="BZ804" s="32">
        <v>781.5</v>
      </c>
      <c r="CA804" s="32">
        <v>834.70989990199996</v>
      </c>
      <c r="CB804" s="32">
        <v>288.618011475</v>
      </c>
      <c r="CC804" s="32">
        <v>51.715263366999999</v>
      </c>
      <c r="CD804" s="32">
        <v>290.93688964799998</v>
      </c>
      <c r="CE804" s="32">
        <v>493.77557373000002</v>
      </c>
      <c r="CF804" s="32">
        <v>7072.3911132809999</v>
      </c>
      <c r="CG804" s="32">
        <v>4209.82421875</v>
      </c>
      <c r="CH804" s="32">
        <v>9.7254781720000008</v>
      </c>
      <c r="CI804" s="32">
        <v>2563.4846191410002</v>
      </c>
      <c r="CJ804" s="32">
        <v>483.14163208000002</v>
      </c>
      <c r="CK804" s="32">
        <v>101.170166016</v>
      </c>
      <c r="CL804" s="32">
        <v>448.33663940399998</v>
      </c>
      <c r="CM804" s="32">
        <v>172.232131958</v>
      </c>
      <c r="CN804" s="32">
        <v>966.66186523399995</v>
      </c>
      <c r="CO804" s="32">
        <v>980.78436279300001</v>
      </c>
      <c r="CP804" s="32">
        <v>912.14025878899997</v>
      </c>
      <c r="CQ804" s="32">
        <v>4672.587890625</v>
      </c>
      <c r="CR804" s="32">
        <v>4104.525390625</v>
      </c>
      <c r="CS804" s="32">
        <v>1605.891967773</v>
      </c>
      <c r="CT804" s="32">
        <v>529.79998779300001</v>
      </c>
      <c r="CU804" s="32">
        <v>7482.005859375</v>
      </c>
      <c r="CV804" s="32">
        <v>259.69921875</v>
      </c>
      <c r="CW804" s="32">
        <v>263.16311645500002</v>
      </c>
      <c r="CX804" s="32">
        <v>1055.333374023</v>
      </c>
      <c r="CZ804" s="32">
        <v>1624.448242188</v>
      </c>
      <c r="DA804" s="32">
        <v>1776.331054688</v>
      </c>
      <c r="DB804" s="32">
        <v>161.02885437</v>
      </c>
      <c r="DC804" s="34">
        <v>2750</v>
      </c>
      <c r="DD804" s="32">
        <v>2833.099609375</v>
      </c>
      <c r="DE804" s="32">
        <v>711.80932617200006</v>
      </c>
      <c r="DG804" s="32">
        <v>0.810000002</v>
      </c>
      <c r="DI804" s="32">
        <v>87.844154357999997</v>
      </c>
      <c r="DJ804" s="32">
        <v>510.8</v>
      </c>
      <c r="DK804" s="32">
        <v>244.585662842</v>
      </c>
      <c r="DL804" s="32">
        <v>12031.158203125</v>
      </c>
      <c r="DM804" s="32">
        <v>1441.7692871090001</v>
      </c>
      <c r="DN804" s="32">
        <v>2664.1108398440001</v>
      </c>
      <c r="DO804" s="32">
        <v>510.8</v>
      </c>
      <c r="DP804" s="32">
        <v>297.7</v>
      </c>
      <c r="DS804" s="32">
        <v>21.6</v>
      </c>
      <c r="DT804" s="32">
        <v>749.45257568399995</v>
      </c>
      <c r="DU804" s="32">
        <v>107.5</v>
      </c>
      <c r="DV804" s="32">
        <v>4198.0849609380002</v>
      </c>
      <c r="DW804" s="32">
        <v>858.639160156</v>
      </c>
      <c r="DX804" s="32">
        <v>260.7</v>
      </c>
      <c r="DY804" s="32">
        <v>516.03265380899995</v>
      </c>
      <c r="EA804">
        <v>10.278</v>
      </c>
      <c r="EB804" s="32">
        <v>492.57247924799998</v>
      </c>
      <c r="EC804" s="32">
        <v>844</v>
      </c>
    </row>
    <row r="805" spans="1:133">
      <c r="A805" s="33">
        <v>44992</v>
      </c>
      <c r="B805" s="32">
        <v>786.59307861299999</v>
      </c>
      <c r="C805" s="32">
        <v>6467.2958984380002</v>
      </c>
      <c r="D805" s="32">
        <v>1590.3618164059999</v>
      </c>
      <c r="E805" s="32">
        <v>2919.759765625</v>
      </c>
      <c r="F805" s="32">
        <v>759.93084716800001</v>
      </c>
      <c r="G805" s="32">
        <v>2741.6018066410002</v>
      </c>
      <c r="H805" s="32">
        <v>443.75057983400001</v>
      </c>
      <c r="I805" s="32">
        <v>152.22653198200001</v>
      </c>
      <c r="J805" s="32">
        <v>2549.0126953119998</v>
      </c>
      <c r="K805" s="32">
        <v>1761.576171875</v>
      </c>
      <c r="L805" s="32">
        <v>10845.409179688</v>
      </c>
      <c r="M805" s="32">
        <v>558.51440429700006</v>
      </c>
      <c r="N805" s="32">
        <v>225.10838317899999</v>
      </c>
      <c r="O805" s="32">
        <v>1024.004516602</v>
      </c>
      <c r="P805" s="32">
        <v>708.17767333999996</v>
      </c>
      <c r="Q805" s="32">
        <v>112.956970215</v>
      </c>
      <c r="R805" s="32">
        <v>808.46221923799999</v>
      </c>
      <c r="S805" s="32">
        <v>1276.527954102</v>
      </c>
      <c r="T805" s="32">
        <v>119.726730347</v>
      </c>
      <c r="U805" s="32">
        <v>5731.5859375</v>
      </c>
      <c r="V805" s="32">
        <v>2154.625</v>
      </c>
      <c r="W805" s="32">
        <v>1639.7371826169999</v>
      </c>
      <c r="X805" s="32">
        <v>105.039100647</v>
      </c>
      <c r="Y805" s="32">
        <v>216.294311523</v>
      </c>
      <c r="Z805" s="32">
        <v>3941.8220214839998</v>
      </c>
      <c r="AA805" s="32">
        <v>335.97329711899999</v>
      </c>
      <c r="AB805" s="32">
        <v>976.67303466800001</v>
      </c>
      <c r="AC805" s="32">
        <v>5807.5327148440001</v>
      </c>
      <c r="AD805" s="32">
        <v>2842.2766113279999</v>
      </c>
      <c r="AE805" s="32">
        <v>1966.2485351559999</v>
      </c>
      <c r="AF805" s="32">
        <v>341.86209106400003</v>
      </c>
      <c r="AG805" s="32">
        <v>1886.9724121090001</v>
      </c>
      <c r="AH805" s="32">
        <v>593.44616699200003</v>
      </c>
      <c r="AI805" s="32">
        <v>448.037109375</v>
      </c>
      <c r="AJ805" s="32">
        <v>1398.9249267580001</v>
      </c>
      <c r="AK805" s="32">
        <v>3549.5876464839998</v>
      </c>
      <c r="AL805" s="32">
        <v>676.73126220699999</v>
      </c>
      <c r="AM805" s="32">
        <v>1016.559875488</v>
      </c>
      <c r="AN805" s="32">
        <v>2920.7260742190001</v>
      </c>
      <c r="AO805" s="32">
        <v>319.95046997100002</v>
      </c>
      <c r="AP805" s="32">
        <v>3096.22265625</v>
      </c>
      <c r="AQ805" s="32">
        <v>1232.4816894529999</v>
      </c>
      <c r="AR805" s="32">
        <v>2002.1713867190001</v>
      </c>
      <c r="AS805" s="32">
        <v>2834.2067871089998</v>
      </c>
      <c r="AT805" s="32">
        <v>2526.0422363279999</v>
      </c>
      <c r="AU805" s="32">
        <v>967.93005371100003</v>
      </c>
      <c r="AV805" s="32">
        <v>232.098587036</v>
      </c>
      <c r="AW805" s="32">
        <v>1440.655639648</v>
      </c>
      <c r="AX805" s="32">
        <v>668.73870849599996</v>
      </c>
      <c r="AY805" s="32">
        <v>622.73699951200001</v>
      </c>
      <c r="AZ805" s="32">
        <v>557.91198730500003</v>
      </c>
      <c r="BA805" s="32">
        <v>181.07484435999999</v>
      </c>
      <c r="BB805" s="32">
        <v>2038.3259277340001</v>
      </c>
      <c r="BC805" s="32">
        <v>2849.2399902339998</v>
      </c>
      <c r="BD805" s="32">
        <v>2087.2644042970001</v>
      </c>
      <c r="BE805" s="32">
        <v>519.830566406</v>
      </c>
      <c r="BF805" s="32">
        <v>564.41912841800001</v>
      </c>
      <c r="BG805" s="32">
        <v>263.04397583000002</v>
      </c>
      <c r="BH805" s="32">
        <v>518.58453369100005</v>
      </c>
      <c r="BI805" s="32">
        <v>14250</v>
      </c>
      <c r="BJ805" s="32">
        <v>5682.2143554690001</v>
      </c>
      <c r="BK805" s="32">
        <v>146.12149047899999</v>
      </c>
      <c r="BL805" s="32">
        <v>1495.3400878909999</v>
      </c>
      <c r="BM805" s="32">
        <v>3130.9523925779999</v>
      </c>
      <c r="BN805" s="32">
        <v>862.77740478500004</v>
      </c>
      <c r="BO805" s="32">
        <v>4333.3520507809999</v>
      </c>
      <c r="BP805" s="32">
        <v>11900.939453125</v>
      </c>
      <c r="BQ805" s="32">
        <v>1292.6188964840001</v>
      </c>
      <c r="BR805" s="32">
        <v>5888.1645507809999</v>
      </c>
      <c r="BS805" s="32">
        <v>2164.0078125</v>
      </c>
      <c r="BT805" s="32">
        <v>2021.4256591799999</v>
      </c>
      <c r="BU805" s="32">
        <v>153.17999267600001</v>
      </c>
      <c r="BV805" s="32">
        <v>1193.0251464840001</v>
      </c>
      <c r="BW805" s="32">
        <v>496.97283935500002</v>
      </c>
      <c r="BX805" s="32">
        <v>1725.0665283200001</v>
      </c>
      <c r="BY805" s="32">
        <v>709.32446289100005</v>
      </c>
      <c r="BZ805" s="32">
        <v>784</v>
      </c>
      <c r="CA805" s="32">
        <v>831.71234130899995</v>
      </c>
      <c r="CB805" s="32">
        <v>286.12042236299999</v>
      </c>
      <c r="CC805" s="32">
        <v>51.295703887999998</v>
      </c>
      <c r="CD805" s="32">
        <v>288.040527344</v>
      </c>
      <c r="CE805" s="32">
        <v>484.48547363300003</v>
      </c>
      <c r="CF805" s="32">
        <v>7034.4106445309999</v>
      </c>
      <c r="CG805" s="32">
        <v>4219.818359375</v>
      </c>
      <c r="CH805" s="32">
        <v>9.7344665530000007</v>
      </c>
      <c r="CI805" s="32">
        <v>2562.0051269529999</v>
      </c>
      <c r="CJ805" s="32">
        <v>461.02767944300001</v>
      </c>
      <c r="CK805" s="32">
        <v>98.651405334000003</v>
      </c>
      <c r="CL805" s="32">
        <v>448.037109375</v>
      </c>
      <c r="CM805" s="32">
        <v>168.81427002000001</v>
      </c>
      <c r="CN805" s="32">
        <v>962.66326904300001</v>
      </c>
      <c r="CO805" s="32">
        <v>965.79528808600003</v>
      </c>
      <c r="CP805" s="32">
        <v>910.940917969</v>
      </c>
      <c r="CQ805" s="32">
        <v>4644.6083984380002</v>
      </c>
      <c r="CR805" s="32">
        <v>4118.0161132809999</v>
      </c>
      <c r="CS805" s="32">
        <v>1552.4543457029999</v>
      </c>
      <c r="CT805" s="32">
        <v>505</v>
      </c>
      <c r="CU805" s="32">
        <v>7444.015625</v>
      </c>
      <c r="CV805" s="32">
        <v>258.89984130900001</v>
      </c>
      <c r="CW805" s="32">
        <v>265.35949706999997</v>
      </c>
      <c r="CX805" s="32">
        <v>1060.770507812</v>
      </c>
      <c r="CZ805" s="32">
        <v>1600.4562988279999</v>
      </c>
      <c r="DA805" s="32">
        <v>1807.3106689450001</v>
      </c>
      <c r="DB805" s="32">
        <v>160.17897033700001</v>
      </c>
      <c r="DC805" s="34">
        <v>2736</v>
      </c>
      <c r="DD805" s="32">
        <v>2835.0991210940001</v>
      </c>
      <c r="DE805" s="32">
        <v>713.20855712900004</v>
      </c>
      <c r="DG805" s="32">
        <v>0.810000002</v>
      </c>
      <c r="DI805" s="32">
        <v>87.584487914999997</v>
      </c>
      <c r="DJ805" s="32">
        <v>511.4</v>
      </c>
      <c r="DK805" s="32">
        <v>238.48600769000001</v>
      </c>
      <c r="DL805" s="32">
        <v>11611.29296875</v>
      </c>
      <c r="DM805" s="32">
        <v>1416.2908935549999</v>
      </c>
      <c r="DN805" s="32">
        <v>2632.1457519529999</v>
      </c>
      <c r="DO805" s="32">
        <v>511.4</v>
      </c>
      <c r="DP805" s="32">
        <v>298</v>
      </c>
      <c r="DS805" s="32">
        <v>20.82</v>
      </c>
      <c r="DT805" s="32">
        <v>740.72784423799999</v>
      </c>
      <c r="DU805" s="32">
        <v>107.5</v>
      </c>
      <c r="DV805" s="32">
        <v>4222.07421875</v>
      </c>
      <c r="DW805" s="32">
        <v>857.23071289100005</v>
      </c>
      <c r="DX805" s="32">
        <v>268.60000000000002</v>
      </c>
      <c r="DY805" s="32">
        <v>520.63116455099998</v>
      </c>
      <c r="EA805">
        <v>10.553000000000001</v>
      </c>
      <c r="EB805" s="32">
        <v>492.57247924799998</v>
      </c>
      <c r="EC805" s="32">
        <v>833.59997558600003</v>
      </c>
    </row>
    <row r="806" spans="1:133">
      <c r="A806" s="33">
        <v>44993</v>
      </c>
      <c r="B806" s="32">
        <v>786.99291992200006</v>
      </c>
      <c r="C806" s="32">
        <v>6459.298828125</v>
      </c>
      <c r="D806" s="32">
        <v>1624.8479003909999</v>
      </c>
      <c r="E806" s="32">
        <v>2922.7585449220001</v>
      </c>
      <c r="F806" s="32">
        <v>760.13073730500003</v>
      </c>
      <c r="G806" s="32">
        <v>2752.5920410160002</v>
      </c>
      <c r="H806" s="32">
        <v>433.06381225600001</v>
      </c>
      <c r="I806" s="32">
        <v>151.57716369600001</v>
      </c>
      <c r="J806" s="32">
        <v>2554.0107421880002</v>
      </c>
      <c r="K806" s="32">
        <v>1763.0754394529999</v>
      </c>
      <c r="L806" s="32">
        <v>10817.419921875</v>
      </c>
      <c r="M806" s="32">
        <v>564.23999023399995</v>
      </c>
      <c r="N806" s="32">
        <v>224.30870056200001</v>
      </c>
      <c r="O806" s="32">
        <v>1027.5012207029999</v>
      </c>
      <c r="P806" s="32">
        <v>713.37591552699996</v>
      </c>
      <c r="Q806" s="32">
        <v>112.865524292</v>
      </c>
      <c r="R806" s="32">
        <v>796.47015380899995</v>
      </c>
      <c r="S806" s="32">
        <v>1249.0489501950001</v>
      </c>
      <c r="T806" s="32">
        <v>121.074768066</v>
      </c>
      <c r="U806" s="32">
        <v>5688.6533203119998</v>
      </c>
      <c r="V806" s="32">
        <v>2155.6247558589998</v>
      </c>
      <c r="W806" s="32">
        <v>1638.737670898</v>
      </c>
      <c r="X806" s="32">
        <v>105.089073181</v>
      </c>
      <c r="Y806" s="32">
        <v>215.99485778799999</v>
      </c>
      <c r="Z806" s="32">
        <v>3966.1420898440001</v>
      </c>
      <c r="AA806" s="32">
        <v>342.76675415</v>
      </c>
      <c r="AB806" s="32">
        <v>988.98803710899995</v>
      </c>
      <c r="AC806" s="32">
        <v>5803.5361328119998</v>
      </c>
      <c r="AD806" s="32">
        <v>2881.6906738279999</v>
      </c>
      <c r="AE806" s="32">
        <v>1984.2416992190001</v>
      </c>
      <c r="AF806" s="32">
        <v>346.05807495099998</v>
      </c>
      <c r="AG806" s="32">
        <v>1878.1065673830001</v>
      </c>
      <c r="AH806" s="32">
        <v>590.04705810500002</v>
      </c>
      <c r="AI806" s="32">
        <v>449.435058594</v>
      </c>
      <c r="AJ806" s="32">
        <v>1391.428100586</v>
      </c>
      <c r="AK806" s="32">
        <v>3541.5895996089998</v>
      </c>
      <c r="AL806" s="32">
        <v>679.13031005899995</v>
      </c>
      <c r="AM806" s="32">
        <v>1026.5506591799999</v>
      </c>
      <c r="AN806" s="32">
        <v>2920.7260742190001</v>
      </c>
      <c r="AO806" s="32">
        <v>324.04916381800001</v>
      </c>
      <c r="AP806" s="32">
        <v>3077.2336425779999</v>
      </c>
      <c r="AQ806" s="32">
        <v>1237.3341064450001</v>
      </c>
      <c r="AR806" s="32">
        <v>2006.165649414</v>
      </c>
      <c r="AS806" s="32">
        <v>2805.21484375</v>
      </c>
      <c r="AT806" s="32">
        <v>2520.046875</v>
      </c>
      <c r="AU806" s="32">
        <v>972.92706298799999</v>
      </c>
      <c r="AV806" s="32">
        <v>231.99873352099999</v>
      </c>
      <c r="AW806" s="32">
        <v>1421.270874023</v>
      </c>
      <c r="AX806" s="32">
        <v>652.55950927699996</v>
      </c>
      <c r="AY806" s="32">
        <v>621.23760986299999</v>
      </c>
      <c r="AZ806" s="32">
        <v>557.81207275400004</v>
      </c>
      <c r="BA806" s="32">
        <v>179.42506408700001</v>
      </c>
      <c r="BB806" s="32">
        <v>2051.3217773440001</v>
      </c>
      <c r="BC806" s="32">
        <v>2878.7219238279999</v>
      </c>
      <c r="BD806" s="32">
        <v>2002.2940673830001</v>
      </c>
      <c r="BE806" s="32">
        <v>525.02899169900002</v>
      </c>
      <c r="BF806" s="32">
        <v>562.81970214800003</v>
      </c>
      <c r="BG806" s="32">
        <v>263.54348754900002</v>
      </c>
      <c r="BH806" s="32">
        <v>521.37078857400002</v>
      </c>
      <c r="BI806" s="32">
        <v>14075</v>
      </c>
      <c r="BJ806" s="32">
        <v>5706.20703125</v>
      </c>
      <c r="BK806" s="32">
        <v>146.620895386</v>
      </c>
      <c r="BL806" s="32">
        <v>1513.7143554690001</v>
      </c>
      <c r="BM806" s="32">
        <v>3149.9191894529999</v>
      </c>
      <c r="BN806" s="32">
        <v>862.57739257799994</v>
      </c>
      <c r="BO806" s="32">
        <v>4349.8408203119998</v>
      </c>
      <c r="BP806" s="32">
        <v>11865.950195312</v>
      </c>
      <c r="BQ806" s="32">
        <v>1277.135375977</v>
      </c>
      <c r="BR806" s="32">
        <v>5954.099609375</v>
      </c>
      <c r="BS806" s="32">
        <v>2170.001953125</v>
      </c>
      <c r="BT806" s="32">
        <v>2039.206665039</v>
      </c>
      <c r="BU806" s="32">
        <v>156.86000060999999</v>
      </c>
      <c r="BV806" s="32">
        <v>1181.7839355470001</v>
      </c>
      <c r="BW806" s="32">
        <v>497.97137451200001</v>
      </c>
      <c r="BX806" s="32">
        <v>1729.5627441409999</v>
      </c>
      <c r="BY806" s="32">
        <v>709.924316406</v>
      </c>
      <c r="BZ806" s="32">
        <v>772</v>
      </c>
      <c r="CA806" s="32">
        <v>832.71148681600005</v>
      </c>
      <c r="CB806" s="32">
        <v>289.51712036100002</v>
      </c>
      <c r="CC806" s="32">
        <v>51.545440673999998</v>
      </c>
      <c r="CD806" s="32">
        <v>291.63604736299999</v>
      </c>
      <c r="CE806" s="32">
        <v>474.39617919900002</v>
      </c>
      <c r="CF806" s="32">
        <v>7036.4096679690001</v>
      </c>
      <c r="CG806" s="32">
        <v>4192.8325195309999</v>
      </c>
      <c r="CH806" s="32">
        <v>9.6985120770000002</v>
      </c>
      <c r="CI806" s="32">
        <v>2551.650390625</v>
      </c>
      <c r="CJ806" s="32">
        <v>468.09454345699999</v>
      </c>
      <c r="CK806" s="32">
        <v>98.671394348000007</v>
      </c>
      <c r="CL806" s="32">
        <v>449.435058594</v>
      </c>
      <c r="CM806" s="32">
        <v>168.774291992</v>
      </c>
      <c r="CN806" s="32">
        <v>965.66217041000004</v>
      </c>
      <c r="CO806" s="32">
        <v>951.30590820299994</v>
      </c>
      <c r="CP806" s="32">
        <v>914.73901367200006</v>
      </c>
      <c r="CQ806" s="32">
        <v>4652.6020507809999</v>
      </c>
      <c r="CR806" s="32">
        <v>4121.5146484380002</v>
      </c>
      <c r="CS806" s="32">
        <v>1557.982421875</v>
      </c>
      <c r="CT806" s="32">
        <v>504.39999389600001</v>
      </c>
      <c r="CU806" s="32">
        <v>7460.0112304690001</v>
      </c>
      <c r="CV806" s="32">
        <v>260.298736572</v>
      </c>
      <c r="CW806" s="32">
        <v>261.06658935500002</v>
      </c>
      <c r="CX806" s="32">
        <v>1115.638061523</v>
      </c>
      <c r="CZ806" s="32">
        <v>1600.4562988279999</v>
      </c>
      <c r="DA806" s="32">
        <v>1787.8233642580001</v>
      </c>
      <c r="DB806" s="32">
        <v>160.47891235399999</v>
      </c>
      <c r="DC806" s="34">
        <v>2718</v>
      </c>
      <c r="DD806" s="32">
        <v>2817.1049804690001</v>
      </c>
      <c r="DE806" s="32">
        <v>707.81152343799999</v>
      </c>
      <c r="DG806" s="32">
        <v>0.810000002</v>
      </c>
      <c r="DI806" s="32">
        <v>87.624435425000001</v>
      </c>
      <c r="DJ806" s="32" t="s">
        <v>234</v>
      </c>
      <c r="DK806" s="32">
        <v>235.886154175</v>
      </c>
      <c r="DL806" s="32">
        <v>11796.234375</v>
      </c>
      <c r="DM806" s="32">
        <v>1395.3088378909999</v>
      </c>
      <c r="DN806" s="32">
        <v>2665.609375</v>
      </c>
      <c r="DO806" s="32" t="s">
        <v>234</v>
      </c>
      <c r="DP806" s="32">
        <v>292</v>
      </c>
      <c r="DS806" s="32">
        <v>21</v>
      </c>
      <c r="DT806" s="32">
        <v>741.16412353500004</v>
      </c>
      <c r="DU806" s="32">
        <v>107.5</v>
      </c>
      <c r="DV806" s="32">
        <v>4212.0791015619998</v>
      </c>
      <c r="DW806" s="32">
        <v>869.90612793000003</v>
      </c>
      <c r="DX806" s="32">
        <v>255.4</v>
      </c>
      <c r="DY806" s="32">
        <v>514.83306884800004</v>
      </c>
      <c r="EA806">
        <v>10.593999999999999</v>
      </c>
      <c r="EB806" s="32">
        <v>492.57247924799998</v>
      </c>
      <c r="EC806" s="32">
        <v>816</v>
      </c>
    </row>
    <row r="807" spans="1:133">
      <c r="A807" s="33">
        <v>44994</v>
      </c>
      <c r="B807" s="32">
        <v>774.59930419900002</v>
      </c>
      <c r="C807" s="32">
        <v>6453.3012695309999</v>
      </c>
      <c r="D807" s="32">
        <v>1558.8745117190001</v>
      </c>
      <c r="E807" s="32">
        <v>2949.7473144529999</v>
      </c>
      <c r="F807" s="32">
        <v>769.92736816399997</v>
      </c>
      <c r="G807" s="32">
        <v>2769.5771484380002</v>
      </c>
      <c r="H807" s="32">
        <v>418.68161010699998</v>
      </c>
      <c r="I807" s="32">
        <v>150.88844299300001</v>
      </c>
      <c r="J807" s="32">
        <v>2574.0029296880002</v>
      </c>
      <c r="K807" s="32">
        <v>1749.5825195309999</v>
      </c>
      <c r="L807" s="32">
        <v>10861.401367188</v>
      </c>
      <c r="M807" s="32">
        <v>555.65148925799997</v>
      </c>
      <c r="N807" s="32">
        <v>221.70977783199999</v>
      </c>
      <c r="O807" s="32">
        <v>1010.51763916</v>
      </c>
      <c r="P807" s="32">
        <v>712.37634277300003</v>
      </c>
      <c r="Q807" s="32">
        <v>113.3228302</v>
      </c>
      <c r="R807" s="32">
        <v>778.68194580099998</v>
      </c>
      <c r="S807" s="32">
        <v>1237.557617188</v>
      </c>
      <c r="T807" s="32">
        <v>118.378669739</v>
      </c>
      <c r="U807" s="32">
        <v>5596.9321289059999</v>
      </c>
      <c r="V807" s="32">
        <v>2143.6264648440001</v>
      </c>
      <c r="W807" s="32">
        <v>1633.240234375</v>
      </c>
      <c r="X807" s="32">
        <v>106.138450623</v>
      </c>
      <c r="Y807" s="32">
        <v>216.59373474099999</v>
      </c>
      <c r="Z807" s="32">
        <v>3926.2568359380002</v>
      </c>
      <c r="AA807" s="32">
        <v>326.48254394499997</v>
      </c>
      <c r="AB807" s="32">
        <v>988.51434326200001</v>
      </c>
      <c r="AC807" s="32">
        <v>5807.5327148440001</v>
      </c>
      <c r="AD807" s="32">
        <v>2819.8823242190001</v>
      </c>
      <c r="AE807" s="32">
        <v>1933.7608642580001</v>
      </c>
      <c r="AF807" s="32">
        <v>346.20794677700002</v>
      </c>
      <c r="AG807" s="32">
        <v>1887.4650878909999</v>
      </c>
      <c r="AH807" s="32">
        <v>589.24725341800001</v>
      </c>
      <c r="AI807" s="32">
        <v>461.71682739300002</v>
      </c>
      <c r="AJ807" s="32">
        <v>1328.4538574220001</v>
      </c>
      <c r="AK807" s="32">
        <v>3537.5905761720001</v>
      </c>
      <c r="AL807" s="32">
        <v>696.72332763700001</v>
      </c>
      <c r="AM807" s="32">
        <v>1035.542358398</v>
      </c>
      <c r="AN807" s="32">
        <v>2886.5368652339998</v>
      </c>
      <c r="AO807" s="32">
        <v>321.39999389600001</v>
      </c>
      <c r="AP807" s="32">
        <v>3064.2409667970001</v>
      </c>
      <c r="AQ807" s="32">
        <v>1241.7010498049999</v>
      </c>
      <c r="AR807" s="32">
        <v>1991.6862792970001</v>
      </c>
      <c r="AS807" s="32">
        <v>2814.2124023440001</v>
      </c>
      <c r="AT807" s="32">
        <v>2471.0847167970001</v>
      </c>
      <c r="AU807" s="32">
        <v>969.92889404300001</v>
      </c>
      <c r="AV807" s="32">
        <v>225.210479736</v>
      </c>
      <c r="AW807" s="32">
        <v>1411.079101562</v>
      </c>
      <c r="AX807" s="32">
        <v>635.58142089800003</v>
      </c>
      <c r="AY807" s="32">
        <v>601.87658691399997</v>
      </c>
      <c r="AZ807" s="32">
        <v>556.41363525400004</v>
      </c>
      <c r="BA807" s="32">
        <v>179.17509460400001</v>
      </c>
      <c r="BB807" s="32">
        <v>2066.3166503910002</v>
      </c>
      <c r="BC807" s="32">
        <v>2811.263671875</v>
      </c>
      <c r="BD807" s="32">
        <v>1981.8012695309999</v>
      </c>
      <c r="BE807" s="32">
        <v>531.826660156</v>
      </c>
      <c r="BF807" s="32">
        <v>556.22180175799997</v>
      </c>
      <c r="BG807" s="32">
        <v>262.34466552700002</v>
      </c>
      <c r="BH807" s="32">
        <v>520.22351074200003</v>
      </c>
      <c r="BI807" s="32">
        <v>14075</v>
      </c>
      <c r="BJ807" s="32">
        <v>5666.2192382809999</v>
      </c>
      <c r="BK807" s="32">
        <v>147.120269775</v>
      </c>
      <c r="BL807" s="32">
        <v>1474.263671875</v>
      </c>
      <c r="BM807" s="32">
        <v>3126.9594726559999</v>
      </c>
      <c r="BN807" s="32">
        <v>866.97528076200001</v>
      </c>
      <c r="BO807" s="32">
        <v>4314.3662109380002</v>
      </c>
      <c r="BP807" s="32">
        <v>11266.155273438</v>
      </c>
      <c r="BQ807" s="32">
        <v>1255.1589355470001</v>
      </c>
      <c r="BR807" s="32">
        <v>5686.1357421880002</v>
      </c>
      <c r="BS807" s="32">
        <v>2120.0480957029999</v>
      </c>
      <c r="BT807" s="32">
        <v>2035.463500977</v>
      </c>
      <c r="BU807" s="32">
        <v>158.039993286</v>
      </c>
      <c r="BV807" s="32">
        <v>1191.069946289</v>
      </c>
      <c r="BW807" s="32">
        <v>502.46478271500001</v>
      </c>
      <c r="BX807" s="32">
        <v>1724.5668945309999</v>
      </c>
      <c r="BY807" s="32">
        <v>701.32519531200001</v>
      </c>
      <c r="BZ807" s="32">
        <v>784.5</v>
      </c>
      <c r="CA807" s="32">
        <v>834.51000976600005</v>
      </c>
      <c r="CB807" s="32">
        <v>289.51712036100002</v>
      </c>
      <c r="CC807" s="32">
        <v>51.405586243000002</v>
      </c>
      <c r="CD807" s="32">
        <v>292.93444824199997</v>
      </c>
      <c r="CE807" s="32">
        <v>478.59173584000001</v>
      </c>
      <c r="CF807" s="32">
        <v>7046.404296875</v>
      </c>
      <c r="CG807" s="32">
        <v>4199.8291015619998</v>
      </c>
      <c r="CH807" s="32">
        <v>9.4738025669999999</v>
      </c>
      <c r="CI807" s="32">
        <v>2537.3513183589998</v>
      </c>
      <c r="CJ807" s="32">
        <v>455.16265869099999</v>
      </c>
      <c r="CK807" s="32">
        <v>98.651405334000003</v>
      </c>
      <c r="CL807" s="32">
        <v>461.71682739300002</v>
      </c>
      <c r="CM807" s="32">
        <v>163.317703247</v>
      </c>
      <c r="CN807" s="32">
        <v>959.66424560500002</v>
      </c>
      <c r="CO807" s="32">
        <v>925.32489013700001</v>
      </c>
      <c r="CP807" s="32">
        <v>934.72894287099996</v>
      </c>
      <c r="CQ807" s="32">
        <v>4653.6015625</v>
      </c>
      <c r="CR807" s="32">
        <v>4109.5224609380002</v>
      </c>
      <c r="CS807" s="32">
        <v>1496.2528076169999</v>
      </c>
      <c r="CT807" s="32">
        <v>482.60000610399999</v>
      </c>
      <c r="CU807" s="32">
        <v>7384.03125</v>
      </c>
      <c r="CV807" s="32">
        <v>262.59698486299999</v>
      </c>
      <c r="CW807" s="32">
        <v>262.76382446299999</v>
      </c>
      <c r="CX807" s="32">
        <v>1123.5469970700001</v>
      </c>
      <c r="CZ807" s="32">
        <v>1586.4611816409999</v>
      </c>
      <c r="DA807" s="32">
        <v>1787.8233642580001</v>
      </c>
      <c r="DB807" s="32">
        <v>160.328948975</v>
      </c>
      <c r="DC807" s="34">
        <v>2690</v>
      </c>
      <c r="DD807" s="32">
        <v>2803.1091308589998</v>
      </c>
      <c r="DE807" s="32">
        <v>712.40905761700003</v>
      </c>
      <c r="DG807" s="32">
        <v>0.810000002</v>
      </c>
      <c r="DI807" s="32">
        <v>87.384750366000006</v>
      </c>
      <c r="DJ807" s="32">
        <v>505.9</v>
      </c>
      <c r="DK807" s="32">
        <v>233.38630676299999</v>
      </c>
      <c r="DL807" s="32">
        <v>11681.272460938</v>
      </c>
      <c r="DM807" s="32">
        <v>1395.3088378909999</v>
      </c>
      <c r="DN807" s="32">
        <v>2559.4387207029999</v>
      </c>
      <c r="DO807" s="32">
        <v>505.9</v>
      </c>
      <c r="DP807" s="32">
        <v>286.2</v>
      </c>
      <c r="DS807" s="32">
        <v>20.5</v>
      </c>
      <c r="DT807" s="32">
        <v>749.88885498000002</v>
      </c>
      <c r="DU807" s="32">
        <v>107.5</v>
      </c>
      <c r="DV807" s="32">
        <v>4204.25</v>
      </c>
      <c r="DW807" s="32">
        <v>872.253417969</v>
      </c>
      <c r="DX807" s="32">
        <v>260.7</v>
      </c>
      <c r="DY807" s="32">
        <v>512.03393554700006</v>
      </c>
      <c r="EA807">
        <v>10.614000000000001</v>
      </c>
      <c r="EB807" s="32">
        <v>492.57247924799998</v>
      </c>
      <c r="EC807" s="32">
        <v>774</v>
      </c>
    </row>
    <row r="808" spans="1:133">
      <c r="A808" s="33">
        <v>44995</v>
      </c>
      <c r="B808" s="32">
        <v>739.41754150400004</v>
      </c>
      <c r="C808" s="32">
        <v>6315.3588867190001</v>
      </c>
      <c r="D808" s="32">
        <v>1540.3819580080001</v>
      </c>
      <c r="E808" s="32">
        <v>2928.7561035160002</v>
      </c>
      <c r="F808" s="32">
        <v>761.13043212900004</v>
      </c>
      <c r="G808" s="32">
        <v>2763.5822753910002</v>
      </c>
      <c r="H808" s="32">
        <v>409.193359375</v>
      </c>
      <c r="I808" s="32">
        <v>145.870635986</v>
      </c>
      <c r="J808" s="32">
        <v>2523.0229492190001</v>
      </c>
      <c r="K808" s="32">
        <v>1733.5909423830001</v>
      </c>
      <c r="L808" s="32">
        <v>10693.47265625</v>
      </c>
      <c r="M808" s="32">
        <v>530.154785156</v>
      </c>
      <c r="N808" s="32">
        <v>216.71180725100001</v>
      </c>
      <c r="O808" s="32">
        <v>983.64373779300001</v>
      </c>
      <c r="P808" s="32">
        <v>721.97332763700001</v>
      </c>
      <c r="Q808" s="32">
        <v>110.21307373</v>
      </c>
      <c r="R808" s="32">
        <v>770.08770751999998</v>
      </c>
      <c r="S808" s="32">
        <v>1200.086303711</v>
      </c>
      <c r="T808" s="32">
        <v>115.632644653</v>
      </c>
      <c r="U808" s="32">
        <v>5397.8774414059999</v>
      </c>
      <c r="V808" s="32">
        <v>2079.6379394529999</v>
      </c>
      <c r="W808" s="32">
        <v>1580.7645263669999</v>
      </c>
      <c r="X808" s="32">
        <v>106.438293457</v>
      </c>
      <c r="Y808" s="32">
        <v>214.19824218799999</v>
      </c>
      <c r="Z808" s="32">
        <v>3929.1752929690001</v>
      </c>
      <c r="AA808" s="32">
        <v>322.286621094</v>
      </c>
      <c r="AB808" s="32">
        <v>994.67181396499996</v>
      </c>
      <c r="AC808" s="32">
        <v>5745.580078125</v>
      </c>
      <c r="AD808" s="32">
        <v>2739.2631835940001</v>
      </c>
      <c r="AE808" s="32">
        <v>1880.2814941409999</v>
      </c>
      <c r="AF808" s="32">
        <v>340.962402344</v>
      </c>
      <c r="AG808" s="32">
        <v>1876.62890625</v>
      </c>
      <c r="AH808" s="32">
        <v>575.45074462900004</v>
      </c>
      <c r="AI808" s="32">
        <v>449.03561401399998</v>
      </c>
      <c r="AJ808" s="32">
        <v>1309.4616699220001</v>
      </c>
      <c r="AK808" s="32">
        <v>3499.6003417970001</v>
      </c>
      <c r="AL808" s="32">
        <v>689.92602539100005</v>
      </c>
      <c r="AM808" s="32">
        <v>1030.546875</v>
      </c>
      <c r="AN808" s="32">
        <v>2769.3168945309999</v>
      </c>
      <c r="AO808" s="32">
        <v>317.45123290999999</v>
      </c>
      <c r="AP808" s="32">
        <v>2988.2846679690001</v>
      </c>
      <c r="AQ808" s="32">
        <v>1192.2077636720001</v>
      </c>
      <c r="AR808" s="32">
        <v>1976.2081298830001</v>
      </c>
      <c r="AS808" s="32">
        <v>2729.236328125</v>
      </c>
      <c r="AT808" s="32">
        <v>2433.1142578119998</v>
      </c>
      <c r="AU808" s="32">
        <v>944.443847656</v>
      </c>
      <c r="AV808" s="32">
        <v>219.42051696799999</v>
      </c>
      <c r="AW808" s="32">
        <v>1397.4897460940001</v>
      </c>
      <c r="AX808" s="32">
        <v>628.98986816399997</v>
      </c>
      <c r="AY808" s="32">
        <v>581.38079833999996</v>
      </c>
      <c r="AZ808" s="32">
        <v>548.62176513700001</v>
      </c>
      <c r="BA808" s="32">
        <v>173.62586975100001</v>
      </c>
      <c r="BB808" s="32">
        <v>2016.3332519529999</v>
      </c>
      <c r="BC808" s="32">
        <v>2810.2644042970001</v>
      </c>
      <c r="BD808" s="32">
        <v>1880.8370361330001</v>
      </c>
      <c r="BE808" s="32">
        <v>518.83093261700003</v>
      </c>
      <c r="BF808" s="32">
        <v>540.62677001999998</v>
      </c>
      <c r="BG808" s="32">
        <v>259.84710693400001</v>
      </c>
      <c r="BH808" s="32">
        <v>506.29187011699997</v>
      </c>
      <c r="BI808" s="32">
        <v>14090</v>
      </c>
      <c r="BJ808" s="32">
        <v>5508.2690429690001</v>
      </c>
      <c r="BK808" s="32">
        <v>148.16900634800001</v>
      </c>
      <c r="BL808" s="32">
        <v>1442.3790283200001</v>
      </c>
      <c r="BM808" s="32">
        <v>3107.9931640619998</v>
      </c>
      <c r="BN808" s="32">
        <v>852.38244628899997</v>
      </c>
      <c r="BO808" s="32">
        <v>4231.9262695309999</v>
      </c>
      <c r="BP808" s="32">
        <v>11116.206054688</v>
      </c>
      <c r="BQ808" s="32">
        <v>1236.678710938</v>
      </c>
      <c r="BR808" s="32">
        <v>5630.1733398440001</v>
      </c>
      <c r="BS808" s="32">
        <v>2078.0869140619998</v>
      </c>
      <c r="BT808" s="32">
        <v>2008.3239746090001</v>
      </c>
      <c r="BU808" s="32">
        <v>150.10000610399999</v>
      </c>
      <c r="BV808" s="32">
        <v>1171.031616211</v>
      </c>
      <c r="BW808" s="32">
        <v>494.77600097700002</v>
      </c>
      <c r="BX808" s="32">
        <v>1730.0623779299999</v>
      </c>
      <c r="BY808" s="32">
        <v>678.12774658199999</v>
      </c>
      <c r="BZ808" s="32">
        <v>767.5</v>
      </c>
      <c r="CA808" s="32">
        <v>787.548828125</v>
      </c>
      <c r="CB808" s="32">
        <v>287.11947631800001</v>
      </c>
      <c r="CC808" s="32">
        <v>49.722373961999999</v>
      </c>
      <c r="CD808" s="32">
        <v>285.64358520500002</v>
      </c>
      <c r="CE808" s="32">
        <v>459.61187744099999</v>
      </c>
      <c r="CF808" s="32">
        <v>6964.4462890619998</v>
      </c>
      <c r="CG808" s="32">
        <v>4127.8666992190001</v>
      </c>
      <c r="CH808" s="32">
        <v>9.5367212299999995</v>
      </c>
      <c r="CI808" s="32">
        <v>2509.2463378910002</v>
      </c>
      <c r="CJ808" s="32">
        <v>454.77810668900003</v>
      </c>
      <c r="CK808" s="32">
        <v>98.511474609000004</v>
      </c>
      <c r="CL808" s="32">
        <v>449.03561401399998</v>
      </c>
      <c r="CM808" s="32">
        <v>157.32147216800001</v>
      </c>
      <c r="CN808" s="32">
        <v>933.67340087900004</v>
      </c>
      <c r="CO808" s="32">
        <v>915.83178710899995</v>
      </c>
      <c r="CP808" s="32">
        <v>929.33166503899997</v>
      </c>
      <c r="CQ808" s="32">
        <v>4455.7465820309999</v>
      </c>
      <c r="CR808" s="32">
        <v>4066.5478515619998</v>
      </c>
      <c r="CS808" s="32">
        <v>1520.2075195309999</v>
      </c>
      <c r="CT808" s="32">
        <v>451.10000610399999</v>
      </c>
      <c r="CU808" s="32">
        <v>7360.0385742190001</v>
      </c>
      <c r="CV808" s="32">
        <v>259.39941406200001</v>
      </c>
      <c r="CW808" s="32">
        <v>251.58235168499999</v>
      </c>
      <c r="CX808" s="32">
        <v>1113.6608886720001</v>
      </c>
      <c r="CZ808" s="32">
        <v>1540.4766845700001</v>
      </c>
      <c r="DA808" s="32">
        <v>1760.8413085940001</v>
      </c>
      <c r="DB808" s="32">
        <v>157.979248047</v>
      </c>
      <c r="DC808" s="34">
        <v>2600</v>
      </c>
      <c r="DD808" s="32">
        <v>2733.1315917970001</v>
      </c>
      <c r="DE808" s="32">
        <v>691.22064208999996</v>
      </c>
      <c r="DG808" s="32">
        <v>0.810000002</v>
      </c>
      <c r="DI808" s="32">
        <v>85.047843932999996</v>
      </c>
      <c r="DJ808" s="32">
        <v>507</v>
      </c>
      <c r="DK808" s="32">
        <v>228.78659057600001</v>
      </c>
      <c r="DL808" s="32">
        <v>11321.383789062</v>
      </c>
      <c r="DM808" s="32">
        <v>1305.3854980470001</v>
      </c>
      <c r="DN808" s="32">
        <v>2529.462890625</v>
      </c>
      <c r="DO808" s="32">
        <v>507</v>
      </c>
      <c r="DP808" s="32">
        <v>283.8</v>
      </c>
      <c r="DS808" s="32">
        <v>19.809999999999999</v>
      </c>
      <c r="DT808" s="32">
        <v>750.32507324200003</v>
      </c>
      <c r="DU808" s="32">
        <v>107</v>
      </c>
      <c r="DV808" s="32">
        <v>4152.2719726559999</v>
      </c>
      <c r="DW808" s="32">
        <v>884.92871093799999</v>
      </c>
      <c r="DX808" s="32">
        <v>271.5</v>
      </c>
      <c r="DY808" s="32">
        <v>503.43673706099997</v>
      </c>
      <c r="EA808">
        <v>10.220000000000001</v>
      </c>
      <c r="EB808" s="32">
        <v>492.57247924799998</v>
      </c>
      <c r="EC808" s="32">
        <v>744.40002441399997</v>
      </c>
    </row>
    <row r="809" spans="1:133">
      <c r="A809" s="33">
        <v>44998</v>
      </c>
      <c r="B809" s="32">
        <v>688.44390869100005</v>
      </c>
      <c r="C809" s="32">
        <v>6225.3959960940001</v>
      </c>
      <c r="D809" s="32">
        <v>1499.8981933590001</v>
      </c>
      <c r="E809" s="32">
        <v>2922.7585449220001</v>
      </c>
      <c r="F809" s="32">
        <v>747.53521728500004</v>
      </c>
      <c r="G809" s="32">
        <v>2821.5317382809999</v>
      </c>
      <c r="H809" s="32">
        <v>404.099700928</v>
      </c>
      <c r="I809" s="32">
        <v>140.321533203</v>
      </c>
      <c r="J809" s="32">
        <v>2504.0302734380002</v>
      </c>
      <c r="K809" s="32">
        <v>1680.1188964840001</v>
      </c>
      <c r="L809" s="32">
        <v>10681.478515625</v>
      </c>
      <c r="M809" s="32">
        <v>508.23638915999999</v>
      </c>
      <c r="N809" s="32">
        <v>220.51026916500001</v>
      </c>
      <c r="O809" s="32">
        <v>949.27722168000003</v>
      </c>
      <c r="P809" s="32">
        <v>747.16540527300003</v>
      </c>
      <c r="Q809" s="32">
        <v>104.176513672</v>
      </c>
      <c r="R809" s="32">
        <v>774.48474121100003</v>
      </c>
      <c r="S809" s="32">
        <v>1155.120483398</v>
      </c>
      <c r="T809" s="32">
        <v>114.284591675</v>
      </c>
      <c r="U809" s="32">
        <v>5066.1206054690001</v>
      </c>
      <c r="V809" s="32">
        <v>2050.6430664059999</v>
      </c>
      <c r="W809" s="32">
        <v>1508.7980957029999</v>
      </c>
      <c r="X809" s="32">
        <v>103.889755249</v>
      </c>
      <c r="Y809" s="32">
        <v>206.21324157699999</v>
      </c>
      <c r="Z809" s="32">
        <v>3910.6923828119998</v>
      </c>
      <c r="AA809" s="32">
        <v>314.194488525</v>
      </c>
      <c r="AB809" s="32">
        <v>1007.934204102</v>
      </c>
      <c r="AC809" s="32">
        <v>5755.5727539059999</v>
      </c>
      <c r="AD809" s="32">
        <v>2647.89453125</v>
      </c>
      <c r="AE809" s="32">
        <v>1801.8114013669999</v>
      </c>
      <c r="AF809" s="32">
        <v>324.91091918900003</v>
      </c>
      <c r="AG809" s="32">
        <v>1857.419311523</v>
      </c>
      <c r="AH809" s="32">
        <v>569.65228271499996</v>
      </c>
      <c r="AI809" s="32">
        <v>423.67315673799999</v>
      </c>
      <c r="AJ809" s="32">
        <v>1242.489257812</v>
      </c>
      <c r="AK809" s="32">
        <v>3463.6096191410002</v>
      </c>
      <c r="AL809" s="32">
        <v>657.73883056600005</v>
      </c>
      <c r="AM809" s="32">
        <v>1043.5349121090001</v>
      </c>
      <c r="AN809" s="32">
        <v>2696.0544433589998</v>
      </c>
      <c r="AO809" s="32">
        <v>309.65365600600001</v>
      </c>
      <c r="AP809" s="32">
        <v>2850.3640136720001</v>
      </c>
      <c r="AQ809" s="32">
        <v>1124.7609863279999</v>
      </c>
      <c r="AR809" s="32">
        <v>1917.7905273440001</v>
      </c>
      <c r="AS809" s="32">
        <v>2623.265625</v>
      </c>
      <c r="AT809" s="32">
        <v>2293.22265625</v>
      </c>
      <c r="AU809" s="32">
        <v>904.46740722699997</v>
      </c>
      <c r="AV809" s="32">
        <v>210.83534240700001</v>
      </c>
      <c r="AW809" s="32">
        <v>1375.507202148</v>
      </c>
      <c r="AX809" s="32">
        <v>617.005371094</v>
      </c>
      <c r="AY809" s="32">
        <v>544.88824462900004</v>
      </c>
      <c r="AZ809" s="32">
        <v>521.94989013700001</v>
      </c>
      <c r="BA809" s="32">
        <v>166.32688903799999</v>
      </c>
      <c r="BB809" s="32">
        <v>1947.356079102</v>
      </c>
      <c r="BC809" s="32">
        <v>2726.3159179690001</v>
      </c>
      <c r="BD809" s="32">
        <v>1911.326171875</v>
      </c>
      <c r="BE809" s="32">
        <v>504.83547973600002</v>
      </c>
      <c r="BF809" s="32">
        <v>534.22888183600003</v>
      </c>
      <c r="BG809" s="32">
        <v>254.052734375</v>
      </c>
      <c r="BH809" s="32">
        <v>485.148529053</v>
      </c>
      <c r="BI809" s="32">
        <v>13725</v>
      </c>
      <c r="BJ809" s="32">
        <v>5320.3276367190001</v>
      </c>
      <c r="BK809" s="32">
        <v>142.22622680699999</v>
      </c>
      <c r="BL809" s="32">
        <v>1425.0854492190001</v>
      </c>
      <c r="BM809" s="32">
        <v>3008.1704101559999</v>
      </c>
      <c r="BN809" s="32">
        <v>841.58776855500003</v>
      </c>
      <c r="BO809" s="32">
        <v>4025.5759277339998</v>
      </c>
      <c r="BP809" s="32">
        <v>10876.288085938</v>
      </c>
      <c r="BQ809" s="32">
        <v>1221.1951904299999</v>
      </c>
      <c r="BR809" s="32">
        <v>5544.2314453119998</v>
      </c>
      <c r="BS809" s="32">
        <v>2035.1262207029999</v>
      </c>
      <c r="BT809" s="32">
        <v>1973.697631836</v>
      </c>
      <c r="BU809" s="32">
        <v>145</v>
      </c>
      <c r="BV809" s="32">
        <v>1155.880493164</v>
      </c>
      <c r="BW809" s="32">
        <v>479.69805908199999</v>
      </c>
      <c r="BX809" s="32">
        <v>1722.0688476559999</v>
      </c>
      <c r="BY809" s="32">
        <v>674.52807617200006</v>
      </c>
      <c r="BZ809" s="32">
        <v>760</v>
      </c>
      <c r="CA809" s="32">
        <v>776.95758056600005</v>
      </c>
      <c r="CB809" s="32">
        <v>279.22717285200002</v>
      </c>
      <c r="CC809" s="32">
        <v>47.175067902000002</v>
      </c>
      <c r="CD809" s="32">
        <v>271.86077880900001</v>
      </c>
      <c r="CE809" s="32">
        <v>445.82650756800001</v>
      </c>
      <c r="CF809" s="32">
        <v>6816.521484375</v>
      </c>
      <c r="CG809" s="32">
        <v>4023.9201660160002</v>
      </c>
      <c r="CH809" s="32">
        <v>9.5996398930000009</v>
      </c>
      <c r="CI809" s="32">
        <v>2404.2216796880002</v>
      </c>
      <c r="CJ809" s="32">
        <v>441.02902221699998</v>
      </c>
      <c r="CK809" s="32">
        <v>95.632896423000005</v>
      </c>
      <c r="CL809" s="32">
        <v>423.67315673799999</v>
      </c>
      <c r="CM809" s="32">
        <v>147.38768005399999</v>
      </c>
      <c r="CN809" s="32">
        <v>916.67932128899997</v>
      </c>
      <c r="CO809" s="32">
        <v>913.33355712900004</v>
      </c>
      <c r="CP809" s="32">
        <v>907.54260253899997</v>
      </c>
      <c r="CQ809" s="32">
        <v>4368.8095703119998</v>
      </c>
      <c r="CR809" s="32">
        <v>4053.5551757809999</v>
      </c>
      <c r="CS809" s="32">
        <v>1584.701171875</v>
      </c>
      <c r="CT809" s="32">
        <v>423.79998779300001</v>
      </c>
      <c r="CU809" s="32">
        <v>7292.0561523440001</v>
      </c>
      <c r="CV809" s="32">
        <v>254.80299377399999</v>
      </c>
      <c r="CW809" s="32">
        <v>240.90008544899999</v>
      </c>
      <c r="CX809" s="32">
        <v>1100.8090820309999</v>
      </c>
      <c r="CZ809" s="32">
        <v>1470.5004882809999</v>
      </c>
      <c r="DA809" s="32">
        <v>1722.866210938</v>
      </c>
      <c r="DB809" s="32">
        <v>152.13002014200001</v>
      </c>
      <c r="DC809" s="34">
        <v>2576</v>
      </c>
      <c r="DD809" s="32">
        <v>2657.1557617190001</v>
      </c>
      <c r="DE809" s="32">
        <v>678.62750244100005</v>
      </c>
      <c r="DG809" s="32">
        <v>0.810000002</v>
      </c>
      <c r="DI809" s="32">
        <v>81.572425842000001</v>
      </c>
      <c r="DJ809" s="32">
        <v>513</v>
      </c>
      <c r="DK809" s="32">
        <v>220.78704834000001</v>
      </c>
      <c r="DL809" s="32">
        <v>11096.45703125</v>
      </c>
      <c r="DM809" s="32">
        <v>1226.952514648</v>
      </c>
      <c r="DN809" s="32">
        <v>2495.9899902339998</v>
      </c>
      <c r="DO809" s="32">
        <v>513</v>
      </c>
      <c r="DP809" s="32">
        <v>294.2</v>
      </c>
      <c r="DS809" s="32">
        <v>19.73</v>
      </c>
      <c r="DT809" s="32">
        <v>752.50628662099996</v>
      </c>
      <c r="DU809" s="32">
        <v>105.5</v>
      </c>
      <c r="DV809" s="32">
        <v>4058.3110351559999</v>
      </c>
      <c r="DW809" s="32">
        <v>879.76470947300004</v>
      </c>
      <c r="DX809" s="32">
        <v>285</v>
      </c>
      <c r="DY809" s="32">
        <v>483.24328613300003</v>
      </c>
      <c r="EA809">
        <v>10.115</v>
      </c>
      <c r="EB809" s="32">
        <v>492.57247924799998</v>
      </c>
      <c r="EC809" s="32">
        <v>687.20001220699999</v>
      </c>
    </row>
    <row r="810" spans="1:133">
      <c r="A810" s="33">
        <v>44999</v>
      </c>
      <c r="B810" s="32">
        <v>696.43969726600005</v>
      </c>
      <c r="C810" s="32">
        <v>6299.3657226559999</v>
      </c>
      <c r="D810" s="32">
        <v>1538.3826904299999</v>
      </c>
      <c r="E810" s="32">
        <v>2952.7458496089998</v>
      </c>
      <c r="F810" s="32">
        <v>752.93328857400002</v>
      </c>
      <c r="G810" s="32">
        <v>2809.5422363279999</v>
      </c>
      <c r="H810" s="32">
        <v>410.491699219</v>
      </c>
      <c r="I810" s="32">
        <v>142.30897522000001</v>
      </c>
      <c r="J810" s="32">
        <v>2536.017578125</v>
      </c>
      <c r="K810" s="32">
        <v>1707.6043701169999</v>
      </c>
      <c r="L810" s="32">
        <v>10681.478515625</v>
      </c>
      <c r="M810" s="32">
        <v>516.19860839800003</v>
      </c>
      <c r="N810" s="32">
        <v>225.90806579599999</v>
      </c>
      <c r="O810" s="32">
        <v>965.86096191399997</v>
      </c>
      <c r="P810" s="32">
        <v>736.36877441399997</v>
      </c>
      <c r="Q810" s="32">
        <v>104.359443665</v>
      </c>
      <c r="R810" s="32">
        <v>779.68133544900002</v>
      </c>
      <c r="S810" s="32">
        <v>1197.0883789059999</v>
      </c>
      <c r="T810" s="32">
        <v>114.783866882</v>
      </c>
      <c r="U810" s="32">
        <v>5187.1147460940001</v>
      </c>
      <c r="V810" s="32">
        <v>2088.6362304690001</v>
      </c>
      <c r="W810" s="32">
        <v>1538.784179688</v>
      </c>
      <c r="X810" s="32">
        <v>107.437705994</v>
      </c>
      <c r="Y810" s="32">
        <v>208.00982665999999</v>
      </c>
      <c r="Z810" s="32">
        <v>3939.8764648440001</v>
      </c>
      <c r="AA810" s="32">
        <v>318.88992309600002</v>
      </c>
      <c r="AB810" s="32">
        <v>1003.197631836</v>
      </c>
      <c r="AC810" s="32">
        <v>5811.529296875</v>
      </c>
      <c r="AD810" s="32">
        <v>2703.4321289059999</v>
      </c>
      <c r="AE810" s="32">
        <v>1859.289428711</v>
      </c>
      <c r="AF810" s="32">
        <v>329.42205810500002</v>
      </c>
      <c r="AG810" s="32">
        <v>1878.598999023</v>
      </c>
      <c r="AH810" s="32">
        <v>585.04827880899995</v>
      </c>
      <c r="AI810" s="32">
        <v>427.966796875</v>
      </c>
      <c r="AJ810" s="32">
        <v>1265.4797363279999</v>
      </c>
      <c r="AK810" s="32">
        <v>3482.6047363279999</v>
      </c>
      <c r="AL810" s="32">
        <v>669.93402099599996</v>
      </c>
      <c r="AM810" s="32">
        <v>1042.535766602</v>
      </c>
      <c r="AN810" s="32">
        <v>2730.2438964839998</v>
      </c>
      <c r="AO810" s="32">
        <v>315.40188598600002</v>
      </c>
      <c r="AP810" s="32">
        <v>2914.3269042970001</v>
      </c>
      <c r="AQ810" s="32">
        <v>1148.0518798830001</v>
      </c>
      <c r="AR810" s="32">
        <v>1908.8032226559999</v>
      </c>
      <c r="AS810" s="32">
        <v>2686.2482910160002</v>
      </c>
      <c r="AT810" s="32">
        <v>2331.193359375</v>
      </c>
      <c r="AU810" s="32">
        <v>921.45745849599996</v>
      </c>
      <c r="AV810" s="32">
        <v>215.82669067399999</v>
      </c>
      <c r="AW810" s="32">
        <v>1379.304321289</v>
      </c>
      <c r="AX810" s="32">
        <v>630.18829345699999</v>
      </c>
      <c r="AY810" s="32">
        <v>544.38836669900002</v>
      </c>
      <c r="AZ810" s="32">
        <v>530.24114990199996</v>
      </c>
      <c r="BA810" s="32">
        <v>168.67655944800001</v>
      </c>
      <c r="BB810" s="32">
        <v>1988.842163086</v>
      </c>
      <c r="BC810" s="32">
        <v>2768.2900390619998</v>
      </c>
      <c r="BD810" s="32">
        <v>1919.3234863279999</v>
      </c>
      <c r="BE810" s="32">
        <v>509.63388061500001</v>
      </c>
      <c r="BF810" s="32">
        <v>543.02606201200001</v>
      </c>
      <c r="BG810" s="32">
        <v>256.94992065399998</v>
      </c>
      <c r="BH810" s="32">
        <v>489.57394409199998</v>
      </c>
      <c r="BI810" s="32">
        <v>14140</v>
      </c>
      <c r="BJ810" s="32">
        <v>5454.2856445309999</v>
      </c>
      <c r="BK810" s="32">
        <v>143.37484741200001</v>
      </c>
      <c r="BL810" s="32">
        <v>1440.7578125</v>
      </c>
      <c r="BM810" s="32">
        <v>2994.6938476559999</v>
      </c>
      <c r="BN810" s="32">
        <v>841.78765869100005</v>
      </c>
      <c r="BO810" s="32">
        <v>4122.5053710940001</v>
      </c>
      <c r="BP810" s="32">
        <v>11221.169921875</v>
      </c>
      <c r="BQ810" s="32">
        <v>1228.187866211</v>
      </c>
      <c r="BR810" s="32">
        <v>5638.16796875</v>
      </c>
      <c r="BS810" s="32">
        <v>2033.1281738279999</v>
      </c>
      <c r="BT810" s="32">
        <v>1991.4786376950001</v>
      </c>
      <c r="BU810" s="32">
        <v>155.19999694800001</v>
      </c>
      <c r="BV810" s="32">
        <v>1170.5427246090001</v>
      </c>
      <c r="BW810" s="32">
        <v>484.39120483400001</v>
      </c>
      <c r="BX810" s="32">
        <v>1748.0473632809999</v>
      </c>
      <c r="BY810" s="32">
        <v>687.52667236299999</v>
      </c>
      <c r="BZ810" s="32">
        <v>759.5</v>
      </c>
      <c r="CA810" s="32">
        <v>807.93194580099998</v>
      </c>
      <c r="CB810" s="32">
        <v>284.92160034199998</v>
      </c>
      <c r="CC810" s="32">
        <v>48.184001922999997</v>
      </c>
      <c r="CD810" s="32">
        <v>277.25405883799999</v>
      </c>
      <c r="CE810" s="32">
        <v>453.41839599600002</v>
      </c>
      <c r="CF810" s="32">
        <v>6904.4765625</v>
      </c>
      <c r="CG810" s="32">
        <v>4041.9108886720001</v>
      </c>
      <c r="CH810" s="32">
        <v>9.6895246509999993</v>
      </c>
      <c r="CI810" s="32">
        <v>2435.2854003910002</v>
      </c>
      <c r="CJ810" s="32">
        <v>443.67303466800001</v>
      </c>
      <c r="CK810" s="32">
        <v>96.132644653</v>
      </c>
      <c r="CL810" s="32">
        <v>427.966796875</v>
      </c>
      <c r="CM810" s="32">
        <v>151.96482849099999</v>
      </c>
      <c r="CN810" s="32">
        <v>932.67370605500003</v>
      </c>
      <c r="CO810" s="32">
        <v>935.81713867200006</v>
      </c>
      <c r="CP810" s="32">
        <v>937.52758789100005</v>
      </c>
      <c r="CQ810" s="32">
        <v>4368.8095703119998</v>
      </c>
      <c r="CR810" s="32">
        <v>4070.5454101559999</v>
      </c>
      <c r="CS810" s="32">
        <v>1618.790649414</v>
      </c>
      <c r="CT810" s="32">
        <v>441.20001220699999</v>
      </c>
      <c r="CU810" s="32">
        <v>7304.052734375</v>
      </c>
      <c r="CV810" s="32">
        <v>254.60313415499999</v>
      </c>
      <c r="CW810" s="32">
        <v>243.595611572</v>
      </c>
      <c r="CX810" s="32">
        <v>1099.8204345700001</v>
      </c>
      <c r="CZ810" s="32">
        <v>1509.487304688</v>
      </c>
      <c r="DA810" s="32">
        <v>1740.3546142580001</v>
      </c>
      <c r="DB810" s="32">
        <v>155.529571533</v>
      </c>
      <c r="DC810" s="34">
        <v>2516</v>
      </c>
      <c r="DD810" s="32">
        <v>2701.1416015619998</v>
      </c>
      <c r="DE810" s="32">
        <v>689.82141113299997</v>
      </c>
      <c r="DG810" s="32">
        <v>0.810000002</v>
      </c>
      <c r="DI810" s="32">
        <v>82.670974731000001</v>
      </c>
      <c r="DJ810" s="32">
        <v>544.70000000000005</v>
      </c>
      <c r="DK810" s="32">
        <v>223.4868927</v>
      </c>
      <c r="DL810" s="32">
        <v>11121.44921875</v>
      </c>
      <c r="DM810" s="32">
        <v>1282.904663086</v>
      </c>
      <c r="DN810" s="32">
        <v>2505.9816894529999</v>
      </c>
      <c r="DO810" s="32">
        <v>544.70000000000005</v>
      </c>
      <c r="DP810" s="32">
        <v>274.8</v>
      </c>
      <c r="DS810" s="32">
        <v>18.739999999999998</v>
      </c>
      <c r="DT810" s="32">
        <v>750.76129150400004</v>
      </c>
      <c r="DU810" s="32">
        <v>103.5</v>
      </c>
      <c r="DV810" s="32">
        <v>4136.2788085940001</v>
      </c>
      <c r="DW810" s="32">
        <v>878.82580566399997</v>
      </c>
      <c r="DX810" s="32">
        <v>273</v>
      </c>
      <c r="DY810" s="32">
        <v>505.03625488300003</v>
      </c>
      <c r="EA810">
        <v>9.8710000000000004</v>
      </c>
      <c r="EB810" s="32">
        <v>492.57247924799998</v>
      </c>
      <c r="EC810" s="32">
        <v>699</v>
      </c>
    </row>
    <row r="811" spans="1:133">
      <c r="A811" s="33">
        <v>45000</v>
      </c>
      <c r="B811" s="32">
        <v>642.86743164100005</v>
      </c>
      <c r="C811" s="32">
        <v>6245.3881835940001</v>
      </c>
      <c r="D811" s="32">
        <v>1444.920288086</v>
      </c>
      <c r="E811" s="32">
        <v>2925.7575683589998</v>
      </c>
      <c r="F811" s="32">
        <v>742.53698730500003</v>
      </c>
      <c r="G811" s="32">
        <v>2807.5437011720001</v>
      </c>
      <c r="H811" s="32">
        <v>406.39678955099998</v>
      </c>
      <c r="I811" s="32">
        <v>131.486251831</v>
      </c>
      <c r="J811" s="32">
        <v>2511.02734375</v>
      </c>
      <c r="K811" s="32">
        <v>1654.6323242190001</v>
      </c>
      <c r="L811" s="32">
        <v>10639.494140625</v>
      </c>
      <c r="M811" s="32">
        <v>490.61236572299998</v>
      </c>
      <c r="N811" s="32">
        <v>222.50946044899999</v>
      </c>
      <c r="O811" s="32">
        <v>920.50512695299994</v>
      </c>
      <c r="P811" s="32">
        <v>737.36846923799999</v>
      </c>
      <c r="Q811" s="32">
        <v>99.146049500000004</v>
      </c>
      <c r="R811" s="32">
        <v>782.07971191399997</v>
      </c>
      <c r="S811" s="32">
        <v>1163.6141357419999</v>
      </c>
      <c r="T811" s="32">
        <v>113.385887146</v>
      </c>
      <c r="U811" s="32">
        <v>4850.4794921880002</v>
      </c>
      <c r="V811" s="32">
        <v>2046.6436767580001</v>
      </c>
      <c r="W811" s="32">
        <v>1487.3081054690001</v>
      </c>
      <c r="X811" s="32">
        <v>102.89034271200001</v>
      </c>
      <c r="Y811" s="32">
        <v>198.028564453</v>
      </c>
      <c r="Z811" s="32">
        <v>3828.9760742190001</v>
      </c>
      <c r="AA811" s="32">
        <v>304.30413818400001</v>
      </c>
      <c r="AB811" s="32">
        <v>993.25091552699996</v>
      </c>
      <c r="AC811" s="32">
        <v>5791.5454101559999</v>
      </c>
      <c r="AD811" s="32">
        <v>2569.9626464839998</v>
      </c>
      <c r="AE811" s="32">
        <v>1728.3393554690001</v>
      </c>
      <c r="AF811" s="32">
        <v>311.06256103499999</v>
      </c>
      <c r="AG811" s="32">
        <v>1846.0905761720001</v>
      </c>
      <c r="AH811" s="32">
        <v>577.45031738299997</v>
      </c>
      <c r="AI811" s="32">
        <v>406.39871215800002</v>
      </c>
      <c r="AJ811" s="32">
        <v>1193.5095214840001</v>
      </c>
      <c r="AK811" s="32">
        <v>3448.6135253910002</v>
      </c>
      <c r="AL811" s="32">
        <v>655.93951416000004</v>
      </c>
      <c r="AM811" s="32">
        <v>1052.5266113279999</v>
      </c>
      <c r="AN811" s="32">
        <v>2696.0544433589998</v>
      </c>
      <c r="AO811" s="32">
        <v>318.40093994099999</v>
      </c>
      <c r="AP811" s="32">
        <v>2809.3874511720001</v>
      </c>
      <c r="AQ811" s="32">
        <v>1005.394592285</v>
      </c>
      <c r="AR811" s="32">
        <v>1881.3420410159999</v>
      </c>
      <c r="AS811" s="32">
        <v>2628.2641601559999</v>
      </c>
      <c r="AT811" s="32">
        <v>2247.2583007809999</v>
      </c>
      <c r="AU811" s="32">
        <v>894.97302246100003</v>
      </c>
      <c r="AV811" s="32">
        <v>199.504959106</v>
      </c>
      <c r="AW811" s="32">
        <v>1380.303344727</v>
      </c>
      <c r="AX811" s="32">
        <v>618.00408935500002</v>
      </c>
      <c r="AY811" s="32">
        <v>528.39166259800004</v>
      </c>
      <c r="AZ811" s="32">
        <v>486.28744506800001</v>
      </c>
      <c r="BA811" s="32">
        <v>161.87750244099999</v>
      </c>
      <c r="BB811" s="32">
        <v>1899.3718261720001</v>
      </c>
      <c r="BC811" s="32">
        <v>2557.919921875</v>
      </c>
      <c r="BD811" s="32">
        <v>1895.831665039</v>
      </c>
      <c r="BE811" s="32">
        <v>502.83612060500002</v>
      </c>
      <c r="BF811" s="32">
        <v>540.02697753899997</v>
      </c>
      <c r="BG811" s="32">
        <v>252.85389709500001</v>
      </c>
      <c r="BH811" s="32">
        <v>461.05502319300001</v>
      </c>
      <c r="BI811" s="32">
        <v>13350</v>
      </c>
      <c r="BJ811" s="32">
        <v>5214.361328125</v>
      </c>
      <c r="BK811" s="32">
        <v>143.12515258799999</v>
      </c>
      <c r="BL811" s="32">
        <v>1391.0390625</v>
      </c>
      <c r="BM811" s="32">
        <v>2954.7653808589998</v>
      </c>
      <c r="BN811" s="32">
        <v>832.39221191399997</v>
      </c>
      <c r="BO811" s="32">
        <v>3950.1306152339998</v>
      </c>
      <c r="BP811" s="32">
        <v>10961.2578125</v>
      </c>
      <c r="BQ811" s="32">
        <v>1213.203735352</v>
      </c>
      <c r="BR811" s="32">
        <v>5330.376953125</v>
      </c>
      <c r="BS811" s="32">
        <v>1939.2145996090001</v>
      </c>
      <c r="BT811" s="32">
        <v>1940.007202148</v>
      </c>
      <c r="BU811" s="32">
        <v>144.13999939000001</v>
      </c>
      <c r="BV811" s="32">
        <v>1152.459350586</v>
      </c>
      <c r="BW811" s="32">
        <v>463.42190551800002</v>
      </c>
      <c r="BX811" s="32">
        <v>1718.0723876950001</v>
      </c>
      <c r="BY811" s="32">
        <v>674.328125</v>
      </c>
      <c r="BZ811" s="32">
        <v>714</v>
      </c>
      <c r="CA811" s="32">
        <v>779.55548095699999</v>
      </c>
      <c r="CB811" s="32">
        <v>273.432861328</v>
      </c>
      <c r="CC811" s="32">
        <v>45.966346741000002</v>
      </c>
      <c r="CD811" s="32">
        <v>261.47369384799998</v>
      </c>
      <c r="CE811" s="32">
        <v>436.536376953</v>
      </c>
      <c r="CF811" s="32">
        <v>6654.6040039059999</v>
      </c>
      <c r="CG811" s="32">
        <v>3947.9594726559999</v>
      </c>
      <c r="CH811" s="32">
        <v>9.4423427580000006</v>
      </c>
      <c r="CI811" s="32">
        <v>2228.1950683589998</v>
      </c>
      <c r="CJ811" s="32">
        <v>396.12805175800003</v>
      </c>
      <c r="CK811" s="32">
        <v>93.973709106000001</v>
      </c>
      <c r="CL811" s="32">
        <v>406.39871215800002</v>
      </c>
      <c r="CM811" s="32">
        <v>138.1534729</v>
      </c>
      <c r="CN811" s="32">
        <v>905.68322753899997</v>
      </c>
      <c r="CO811" s="32">
        <v>939.81427001999998</v>
      </c>
      <c r="CP811" s="32">
        <v>911.14086914100005</v>
      </c>
      <c r="CQ811" s="32">
        <v>4228.912109375</v>
      </c>
      <c r="CR811" s="32">
        <v>4038.0649414059999</v>
      </c>
      <c r="CS811" s="32">
        <v>1609.5772705080001</v>
      </c>
      <c r="CT811" s="32">
        <v>425</v>
      </c>
      <c r="CU811" s="32">
        <v>7204.0791015619998</v>
      </c>
      <c r="CV811" s="32">
        <v>251.705368042</v>
      </c>
      <c r="CW811" s="32">
        <v>229.61882019000001</v>
      </c>
      <c r="CX811" s="32">
        <v>1062.2536621090001</v>
      </c>
      <c r="CZ811" s="32">
        <v>1440.510742188</v>
      </c>
      <c r="DA811" s="32">
        <v>1737.8562011720001</v>
      </c>
      <c r="DB811" s="32">
        <v>145.38090515100001</v>
      </c>
      <c r="DC811" s="34">
        <v>2562</v>
      </c>
      <c r="DD811" s="32">
        <v>2583.1791992190001</v>
      </c>
      <c r="DE811" s="32">
        <v>659.43811035199997</v>
      </c>
      <c r="DG811" s="32">
        <v>0.810000002</v>
      </c>
      <c r="DI811" s="32">
        <v>80.393974303999997</v>
      </c>
      <c r="DJ811" s="32">
        <v>550</v>
      </c>
      <c r="DK811" s="32">
        <v>222.08697509800001</v>
      </c>
      <c r="DL811" s="32">
        <v>10606.61328125</v>
      </c>
      <c r="DM811" s="32">
        <v>1189.984008789</v>
      </c>
      <c r="DN811" s="32">
        <v>2386.0783691410002</v>
      </c>
      <c r="DO811" s="32">
        <v>550</v>
      </c>
      <c r="DP811" s="32">
        <v>280.5</v>
      </c>
      <c r="DS811" s="32">
        <v>18.78</v>
      </c>
      <c r="DT811" s="32">
        <v>761.66717529300001</v>
      </c>
      <c r="DU811" s="32">
        <v>102.5</v>
      </c>
      <c r="DV811" s="32">
        <v>4024.3249511720001</v>
      </c>
      <c r="DW811" s="32">
        <v>804.18194580099998</v>
      </c>
      <c r="DX811" s="32">
        <v>285</v>
      </c>
      <c r="DY811" s="32">
        <v>470.047607422</v>
      </c>
      <c r="EA811">
        <v>10.220000000000001</v>
      </c>
      <c r="EB811" s="32">
        <v>494.57077026399998</v>
      </c>
      <c r="EC811" s="32">
        <v>636.40002441399997</v>
      </c>
    </row>
    <row r="812" spans="1:133">
      <c r="A812" s="33">
        <v>45001</v>
      </c>
      <c r="B812" s="32">
        <v>650.06378173799999</v>
      </c>
      <c r="C812" s="32">
        <v>6421.3149414059999</v>
      </c>
      <c r="D812" s="32">
        <v>1453.4167480470001</v>
      </c>
      <c r="E812" s="32">
        <v>2999.7258300779999</v>
      </c>
      <c r="F812" s="32">
        <v>752.93328857400002</v>
      </c>
      <c r="G812" s="32">
        <v>2847.5087890619998</v>
      </c>
      <c r="H812" s="32">
        <v>399.40545654300001</v>
      </c>
      <c r="I812" s="32">
        <v>134.31983947800001</v>
      </c>
      <c r="J812" s="32">
        <v>2542.0153808589998</v>
      </c>
      <c r="K812" s="32">
        <v>1691.6127929690001</v>
      </c>
      <c r="L812" s="32">
        <v>10793.4296875</v>
      </c>
      <c r="M812" s="32">
        <v>499.29013061500001</v>
      </c>
      <c r="N812" s="32">
        <v>229.30668640100001</v>
      </c>
      <c r="O812" s="32">
        <v>938.68743896499996</v>
      </c>
      <c r="P812" s="32">
        <v>697.58099365199996</v>
      </c>
      <c r="Q812" s="32">
        <v>100.700912476</v>
      </c>
      <c r="R812" s="32">
        <v>754.873535156</v>
      </c>
      <c r="S812" s="32">
        <v>1175.1053466799999</v>
      </c>
      <c r="T812" s="32">
        <v>115.9322052</v>
      </c>
      <c r="U812" s="32">
        <v>4819.2543945309999</v>
      </c>
      <c r="V812" s="32">
        <v>2090.6359863279999</v>
      </c>
      <c r="W812" s="32">
        <v>1518.293579102</v>
      </c>
      <c r="X812" s="32">
        <v>103.639900208</v>
      </c>
      <c r="Y812" s="32">
        <v>181.43243408199999</v>
      </c>
      <c r="Z812" s="32">
        <v>3935.0122070309999</v>
      </c>
      <c r="AA812" s="32">
        <v>307.401123047</v>
      </c>
      <c r="AB812" s="32">
        <v>1002.2502441410001</v>
      </c>
      <c r="AC812" s="32">
        <v>5877.478515625</v>
      </c>
      <c r="AD812" s="32">
        <v>2624.6042480470001</v>
      </c>
      <c r="AE812" s="32">
        <v>1741.3344726559999</v>
      </c>
      <c r="AF812" s="32">
        <v>319.24563598600002</v>
      </c>
      <c r="AG812" s="32">
        <v>1897.8087158200001</v>
      </c>
      <c r="AH812" s="32">
        <v>589.44720458999996</v>
      </c>
      <c r="AI812" s="32">
        <v>414.38687133799999</v>
      </c>
      <c r="AJ812" s="32">
        <v>1213.0876464840001</v>
      </c>
      <c r="AK812" s="32">
        <v>3533.591796875</v>
      </c>
      <c r="AL812" s="32">
        <v>677.93072509800004</v>
      </c>
      <c r="AM812" s="32">
        <v>1064.015991211</v>
      </c>
      <c r="AN812" s="32">
        <v>2715.5913085940001</v>
      </c>
      <c r="AO812" s="32">
        <v>322.37399291999998</v>
      </c>
      <c r="AP812" s="32">
        <v>2869.3527832029999</v>
      </c>
      <c r="AQ812" s="32">
        <v>1018.495788574</v>
      </c>
      <c r="AR812" s="32">
        <v>1859.872436523</v>
      </c>
      <c r="AS812" s="32">
        <v>2652.2578125</v>
      </c>
      <c r="AT812" s="32">
        <v>2283.23046875</v>
      </c>
      <c r="AU812" s="32">
        <v>909.96423339800003</v>
      </c>
      <c r="AV812" s="32">
        <v>210.635665894</v>
      </c>
      <c r="AW812" s="32">
        <v>1385.8991699220001</v>
      </c>
      <c r="AX812" s="32">
        <v>615.00793456999997</v>
      </c>
      <c r="AY812" s="32">
        <v>533.89050293000003</v>
      </c>
      <c r="AZ812" s="32">
        <v>481.94210815399998</v>
      </c>
      <c r="BA812" s="32">
        <v>166.676834106</v>
      </c>
      <c r="BB812" s="32">
        <v>1948.8555908200001</v>
      </c>
      <c r="BC812" s="32">
        <v>2478.04296875</v>
      </c>
      <c r="BD812" s="32">
        <v>1953.8112792970001</v>
      </c>
      <c r="BE812" s="32">
        <v>553.41961669900002</v>
      </c>
      <c r="BF812" s="32">
        <v>549.62390136700003</v>
      </c>
      <c r="BG812" s="32">
        <v>254.25254821799999</v>
      </c>
      <c r="BH812" s="32">
        <v>467.119384766</v>
      </c>
      <c r="BI812" s="32">
        <v>13830</v>
      </c>
      <c r="BJ812" s="32">
        <v>5350.318359375</v>
      </c>
      <c r="BK812" s="32">
        <v>146.47103881800001</v>
      </c>
      <c r="BL812" s="32">
        <v>1407.2518310549999</v>
      </c>
      <c r="BM812" s="32">
        <v>2963.25</v>
      </c>
      <c r="BN812" s="32">
        <v>837.58966064499998</v>
      </c>
      <c r="BO812" s="32">
        <v>3999.6376953119998</v>
      </c>
      <c r="BP812" s="32">
        <v>11181.18359375</v>
      </c>
      <c r="BQ812" s="32">
        <v>1245.6690673830001</v>
      </c>
      <c r="BR812" s="32">
        <v>5277.4130859380002</v>
      </c>
      <c r="BS812" s="32">
        <v>1967.1889648440001</v>
      </c>
      <c r="BT812" s="32">
        <v>1995.2221679690001</v>
      </c>
      <c r="BU812" s="32">
        <v>146.30000305199999</v>
      </c>
      <c r="BV812" s="32">
        <v>1148.060546875</v>
      </c>
      <c r="BW812" s="32">
        <v>469.31326293900003</v>
      </c>
      <c r="BX812" s="32">
        <v>1733.5594482419999</v>
      </c>
      <c r="BY812" s="32">
        <v>682.12731933600003</v>
      </c>
      <c r="BZ812" s="32">
        <v>731</v>
      </c>
      <c r="CA812" s="32">
        <v>789.14746093799999</v>
      </c>
      <c r="CB812" s="32">
        <v>276.82949829099999</v>
      </c>
      <c r="CC812" s="32">
        <v>47.414810181</v>
      </c>
      <c r="CD812" s="32">
        <v>261.373779297</v>
      </c>
      <c r="CE812" s="32">
        <v>450.421630859</v>
      </c>
      <c r="CF812" s="32">
        <v>6748.5571289059999</v>
      </c>
      <c r="CG812" s="32">
        <v>4017.9233398440001</v>
      </c>
      <c r="CH812" s="32">
        <v>9.7344665530000007</v>
      </c>
      <c r="CI812" s="32">
        <v>2178.39453125</v>
      </c>
      <c r="CJ812" s="32">
        <v>406.89660644499997</v>
      </c>
      <c r="CK812" s="32">
        <v>92.62437439</v>
      </c>
      <c r="CL812" s="32">
        <v>414.38687133799999</v>
      </c>
      <c r="CM812" s="32">
        <v>142.290893555</v>
      </c>
      <c r="CN812" s="32">
        <v>917.67889404300001</v>
      </c>
      <c r="CO812" s="32">
        <v>933.81866455099998</v>
      </c>
      <c r="CP812" s="32">
        <v>916.33825683600003</v>
      </c>
      <c r="CQ812" s="32">
        <v>4284.8706054690001</v>
      </c>
      <c r="CR812" s="32">
        <v>4084.5366210940001</v>
      </c>
      <c r="CS812" s="32">
        <v>1582.8585205080001</v>
      </c>
      <c r="CT812" s="32">
        <v>435.60000610399999</v>
      </c>
      <c r="CU812" s="32">
        <v>7324.0478515619998</v>
      </c>
      <c r="CV812" s="32">
        <v>251.80531310999999</v>
      </c>
      <c r="CW812" s="32">
        <v>234.011520386</v>
      </c>
      <c r="CX812" s="32">
        <v>1082.519897461</v>
      </c>
      <c r="CZ812" s="32">
        <v>1468.5012207029999</v>
      </c>
      <c r="DA812" s="32">
        <v>1740.3546142580001</v>
      </c>
      <c r="DB812" s="32">
        <v>146.58076477099999</v>
      </c>
      <c r="DC812" s="34">
        <v>2568</v>
      </c>
      <c r="DD812" s="32">
        <v>2635.1625976559999</v>
      </c>
      <c r="DE812" s="32">
        <v>676.42877197300004</v>
      </c>
      <c r="DG812" s="32">
        <v>0.810000002</v>
      </c>
      <c r="DI812" s="32">
        <v>81.372688292999996</v>
      </c>
      <c r="DJ812" s="32">
        <v>550.5</v>
      </c>
      <c r="DK812" s="32">
        <v>225.68675231899999</v>
      </c>
      <c r="DL812" s="32">
        <v>10652.192382812</v>
      </c>
      <c r="DM812" s="32">
        <v>1226.952514648</v>
      </c>
      <c r="DN812" s="32">
        <v>2353.1049804690001</v>
      </c>
      <c r="DO812" s="32">
        <v>550.5</v>
      </c>
      <c r="DP812" s="32">
        <v>253.9</v>
      </c>
      <c r="DS812" s="32">
        <v>18.36</v>
      </c>
      <c r="DT812" s="32">
        <v>765.593261719</v>
      </c>
      <c r="DU812" s="32">
        <v>98.5</v>
      </c>
      <c r="DV812" s="32">
        <v>4154.2709960940001</v>
      </c>
      <c r="DW812" s="32">
        <v>794.79278564499998</v>
      </c>
      <c r="DX812" s="32">
        <v>284.5</v>
      </c>
      <c r="DY812" s="32">
        <v>487.14199829099999</v>
      </c>
      <c r="EA812">
        <v>10.031000000000001</v>
      </c>
      <c r="EB812" s="32">
        <v>494.57077026399998</v>
      </c>
      <c r="EC812" s="32">
        <v>657.40002441399997</v>
      </c>
    </row>
    <row r="813" spans="1:133">
      <c r="A813" s="33">
        <v>45002</v>
      </c>
      <c r="B813" s="32">
        <v>633.67218017599998</v>
      </c>
      <c r="C813" s="32">
        <v>6337.349609375</v>
      </c>
      <c r="D813" s="32">
        <v>1443.420898438</v>
      </c>
      <c r="E813" s="32">
        <v>2973.7368164059999</v>
      </c>
      <c r="F813" s="32">
        <v>733.34020996100003</v>
      </c>
      <c r="G813" s="32">
        <v>2810.5412597660002</v>
      </c>
      <c r="H813" s="32">
        <v>390.91598510699998</v>
      </c>
      <c r="I813" s="32">
        <v>131.112380981</v>
      </c>
      <c r="J813" s="32">
        <v>2529.0205078119998</v>
      </c>
      <c r="K813" s="32">
        <v>1674.122070312</v>
      </c>
      <c r="L813" s="32">
        <v>10809.422851562</v>
      </c>
      <c r="M813" s="32">
        <v>484.97619628899997</v>
      </c>
      <c r="N813" s="32">
        <v>228.307098389</v>
      </c>
      <c r="O813" s="32">
        <v>915.11041259800004</v>
      </c>
      <c r="P813" s="32">
        <v>709.77716064499998</v>
      </c>
      <c r="Q813" s="32">
        <v>98.414329529</v>
      </c>
      <c r="R813" s="32">
        <v>737.28106689499998</v>
      </c>
      <c r="S813" s="32">
        <v>1140.131835938</v>
      </c>
      <c r="T813" s="32">
        <v>113.735389709</v>
      </c>
      <c r="U813" s="32">
        <v>4748.0244140619998</v>
      </c>
      <c r="V813" s="32">
        <v>2066.6403808589998</v>
      </c>
      <c r="W813" s="32">
        <v>1481.8106689450001</v>
      </c>
      <c r="X813" s="32">
        <v>101.14136505099999</v>
      </c>
      <c r="Y813" s="32">
        <v>177.58706665</v>
      </c>
      <c r="Z813" s="32">
        <v>3881.5080566410002</v>
      </c>
      <c r="AA813" s="32">
        <v>302.20617675800003</v>
      </c>
      <c r="AB813" s="32">
        <v>984.251464844</v>
      </c>
      <c r="AC813" s="32">
        <v>5805.5346679690001</v>
      </c>
      <c r="AD813" s="32">
        <v>2532.3403320309999</v>
      </c>
      <c r="AE813" s="32">
        <v>1711.845703125</v>
      </c>
      <c r="AF813" s="32">
        <v>309.06927490200002</v>
      </c>
      <c r="AG813" s="32">
        <v>1912.0926513669999</v>
      </c>
      <c r="AH813" s="32">
        <v>586.84790039100005</v>
      </c>
      <c r="AI813" s="32">
        <v>401.60577392599998</v>
      </c>
      <c r="AJ813" s="32">
        <v>1207.08984375</v>
      </c>
      <c r="AK813" s="32">
        <v>3474.1069335940001</v>
      </c>
      <c r="AL813" s="32">
        <v>671.933105469</v>
      </c>
      <c r="AM813" s="32">
        <v>1043.0352783200001</v>
      </c>
      <c r="AN813" s="32">
        <v>2700.9392089839998</v>
      </c>
      <c r="AO813" s="32">
        <v>315.27569580099998</v>
      </c>
      <c r="AP813" s="32">
        <v>2802.3913574220001</v>
      </c>
      <c r="AQ813" s="32">
        <v>978.22174072300004</v>
      </c>
      <c r="AR813" s="32">
        <v>1881.8416748049999</v>
      </c>
      <c r="AS813" s="32">
        <v>2646.2592773440001</v>
      </c>
      <c r="AT813" s="32">
        <v>2265.2443847660002</v>
      </c>
      <c r="AU813" s="32">
        <v>892.97424316399997</v>
      </c>
      <c r="AV813" s="32">
        <v>198.9559021</v>
      </c>
      <c r="AW813" s="32">
        <v>1399.6879882809999</v>
      </c>
      <c r="AX813" s="32">
        <v>601.42541503899997</v>
      </c>
      <c r="AY813" s="32">
        <v>519.39349365199996</v>
      </c>
      <c r="AZ813" s="32">
        <v>479.44470214799998</v>
      </c>
      <c r="BA813" s="32">
        <v>162.27745056200001</v>
      </c>
      <c r="BB813" s="32">
        <v>1900.8713378909999</v>
      </c>
      <c r="BC813" s="32">
        <v>2503.033203125</v>
      </c>
      <c r="BD813" s="32">
        <v>1913.8253173830001</v>
      </c>
      <c r="BE813" s="32">
        <v>546.62188720699999</v>
      </c>
      <c r="BF813" s="32">
        <v>545.42523193399995</v>
      </c>
      <c r="BG813" s="32">
        <v>248.957687378</v>
      </c>
      <c r="BH813" s="32">
        <v>458.10482788100001</v>
      </c>
      <c r="BI813" s="32">
        <v>13625</v>
      </c>
      <c r="BJ813" s="32">
        <v>5242.3525390619998</v>
      </c>
      <c r="BK813" s="32">
        <v>137.58190918</v>
      </c>
      <c r="BL813" s="32">
        <v>1368.341430664</v>
      </c>
      <c r="BM813" s="32">
        <v>2943.28515625</v>
      </c>
      <c r="BN813" s="32">
        <v>837.18988037099996</v>
      </c>
      <c r="BO813" s="32">
        <v>3943.6638183589998</v>
      </c>
      <c r="BP813" s="32">
        <v>11096.211914062</v>
      </c>
      <c r="BQ813" s="32">
        <v>1209.7075195309999</v>
      </c>
      <c r="BR813" s="32">
        <v>5246.4340820309999</v>
      </c>
      <c r="BS813" s="32">
        <v>1942.7114257809999</v>
      </c>
      <c r="BT813" s="32">
        <v>1982.1202392580001</v>
      </c>
      <c r="BU813" s="32">
        <v>140.30000305199999</v>
      </c>
      <c r="BV813" s="32">
        <v>1143.173217773</v>
      </c>
      <c r="BW813" s="32">
        <v>457.33078002899998</v>
      </c>
      <c r="BX813" s="32">
        <v>1696.590209961</v>
      </c>
      <c r="BY813" s="32">
        <v>671.12847900400004</v>
      </c>
      <c r="BZ813" s="32">
        <v>721.5</v>
      </c>
      <c r="CA813" s="32">
        <v>767.16564941399997</v>
      </c>
      <c r="CB813" s="32">
        <v>269.436767578</v>
      </c>
      <c r="CC813" s="32">
        <v>46.201099395999996</v>
      </c>
      <c r="CD813" s="32">
        <v>257.77688598600002</v>
      </c>
      <c r="CE813" s="32">
        <v>440.53213500999999</v>
      </c>
      <c r="CF813" s="32">
        <v>6574.6455078119998</v>
      </c>
      <c r="CG813" s="32">
        <v>3973.9458007809999</v>
      </c>
      <c r="CH813" s="32">
        <v>9.5457096099999994</v>
      </c>
      <c r="CI813" s="32">
        <v>2183.3254394529999</v>
      </c>
      <c r="CJ813" s="32">
        <v>415.98254394499997</v>
      </c>
      <c r="CK813" s="32">
        <v>90.325508118000002</v>
      </c>
      <c r="CL813" s="32">
        <v>401.60577392599998</v>
      </c>
      <c r="CM813" s="32">
        <v>139.47264099099999</v>
      </c>
      <c r="CN813" s="32">
        <v>909.68176269499997</v>
      </c>
      <c r="CO813" s="32">
        <v>915.83178710899995</v>
      </c>
      <c r="CP813" s="32">
        <v>905.14385986299999</v>
      </c>
      <c r="CQ813" s="32">
        <v>4286.8696289059999</v>
      </c>
      <c r="CR813" s="32">
        <v>4045.0603027339998</v>
      </c>
      <c r="CS813" s="32">
        <v>1621.5546875</v>
      </c>
      <c r="CT813" s="32">
        <v>416.10000610399999</v>
      </c>
      <c r="CU813" s="32">
        <v>7468.0092773440001</v>
      </c>
      <c r="CV813" s="32">
        <v>246.70924377399999</v>
      </c>
      <c r="CW813" s="32">
        <v>226.22445678700001</v>
      </c>
      <c r="CX813" s="32">
        <v>1030.124023438</v>
      </c>
      <c r="CZ813" s="32">
        <v>1432.5135498049999</v>
      </c>
      <c r="DA813" s="32">
        <v>1661.406616211</v>
      </c>
      <c r="DB813" s="32">
        <v>141.58140564000001</v>
      </c>
      <c r="DC813" s="34">
        <v>2566</v>
      </c>
      <c r="DD813" s="32">
        <v>2719.1359863279999</v>
      </c>
      <c r="DE813" s="32">
        <v>665.23492431600005</v>
      </c>
      <c r="DG813" s="32">
        <v>0.810000002</v>
      </c>
      <c r="DI813" s="32">
        <v>78.436553954999994</v>
      </c>
      <c r="DJ813" s="32">
        <v>538.1</v>
      </c>
      <c r="DK813" s="32">
        <v>221.986984253</v>
      </c>
      <c r="DL813" s="32">
        <v>10602.205078125</v>
      </c>
      <c r="DM813" s="32">
        <v>1155.5134277340001</v>
      </c>
      <c r="DN813" s="32">
        <v>2355.6027832029999</v>
      </c>
      <c r="DO813" s="32">
        <v>538.1</v>
      </c>
      <c r="DP813" s="32">
        <v>248.7</v>
      </c>
      <c r="DS813" s="32">
        <v>18.670000000000002</v>
      </c>
      <c r="DT813" s="32">
        <v>751.19750976600005</v>
      </c>
      <c r="DU813" s="32">
        <v>98.5</v>
      </c>
      <c r="DV813" s="32">
        <v>4108.2900390619998</v>
      </c>
      <c r="DW813" s="32">
        <v>814.51000976600005</v>
      </c>
      <c r="DX813" s="32">
        <v>281.3</v>
      </c>
      <c r="DY813" s="32">
        <v>460.55065918000003</v>
      </c>
      <c r="EA813">
        <v>9.8130000000000006</v>
      </c>
      <c r="EB813" s="32">
        <v>494.57077026399998</v>
      </c>
      <c r="EC813" s="32">
        <v>634.79998779300001</v>
      </c>
    </row>
    <row r="814" spans="1:133">
      <c r="A814" s="33">
        <v>45005</v>
      </c>
      <c r="B814" s="32">
        <v>614.68206787099996</v>
      </c>
      <c r="C814" s="32">
        <v>6425.3129882809999</v>
      </c>
      <c r="D814" s="32">
        <v>1502.397094727</v>
      </c>
      <c r="E814" s="32">
        <v>3017.7185058589998</v>
      </c>
      <c r="F814" s="32">
        <v>731.94079589800003</v>
      </c>
      <c r="G814" s="32">
        <v>2846.509765625</v>
      </c>
      <c r="H814" s="32">
        <v>399.30554199199997</v>
      </c>
      <c r="I814" s="32">
        <v>135.44146728499999</v>
      </c>
      <c r="J814" s="32">
        <v>2553.0112304690001</v>
      </c>
      <c r="K814" s="32">
        <v>1677.6202392580001</v>
      </c>
      <c r="L814" s="32">
        <v>10785.432617188</v>
      </c>
      <c r="M814" s="32">
        <v>484.61834716800001</v>
      </c>
      <c r="N814" s="32">
        <v>228.90682983400001</v>
      </c>
      <c r="O814" s="32">
        <v>921.10455322300004</v>
      </c>
      <c r="P814" s="32">
        <v>743.76641845699999</v>
      </c>
      <c r="Q814" s="32">
        <v>100.51799011200001</v>
      </c>
      <c r="R814" s="32">
        <v>752.87438964800003</v>
      </c>
      <c r="S814" s="32">
        <v>1155.6199951169999</v>
      </c>
      <c r="T814" s="32">
        <v>113.985038757</v>
      </c>
      <c r="U814" s="32">
        <v>4748.0244140619998</v>
      </c>
      <c r="V814" s="32">
        <v>2076.6384277339998</v>
      </c>
      <c r="W814" s="32">
        <v>1519.2930908200001</v>
      </c>
      <c r="X814" s="32">
        <v>99.742179871000005</v>
      </c>
      <c r="Y814" s="32">
        <v>179.98419189500001</v>
      </c>
      <c r="Z814" s="32">
        <v>3905.8276367190001</v>
      </c>
      <c r="AA814" s="32">
        <v>306.00247192400002</v>
      </c>
      <c r="AB814" s="32">
        <v>998.46105956999997</v>
      </c>
      <c r="AC814" s="32">
        <v>5833.5126953119998</v>
      </c>
      <c r="AD814" s="32">
        <v>2591.4611816410002</v>
      </c>
      <c r="AE814" s="32">
        <v>1746.332641602</v>
      </c>
      <c r="AF814" s="32">
        <v>310.22323608400001</v>
      </c>
      <c r="AG814" s="32">
        <v>1921.451171875</v>
      </c>
      <c r="AH814" s="32">
        <v>588.64739990199996</v>
      </c>
      <c r="AI814" s="32">
        <v>410.99191284199998</v>
      </c>
      <c r="AJ814" s="32">
        <v>1212.5880126950001</v>
      </c>
      <c r="AK814" s="32">
        <v>3519.5952148440001</v>
      </c>
      <c r="AL814" s="32">
        <v>672.13311767599998</v>
      </c>
      <c r="AM814" s="32">
        <v>1055.523803711</v>
      </c>
      <c r="AN814" s="32">
        <v>2710.70703125</v>
      </c>
      <c r="AO814" s="32">
        <v>316.17544555699999</v>
      </c>
      <c r="AP814" s="32">
        <v>2842.3681640619998</v>
      </c>
      <c r="AQ814" s="32">
        <v>982.58880615199996</v>
      </c>
      <c r="AR814" s="32">
        <v>1904.3098144529999</v>
      </c>
      <c r="AS814" s="32">
        <v>2658.2561035160002</v>
      </c>
      <c r="AT814" s="32">
        <v>2290.2248535160002</v>
      </c>
      <c r="AU814" s="32">
        <v>894.47338867200006</v>
      </c>
      <c r="AV814" s="32">
        <v>202.94898986800001</v>
      </c>
      <c r="AW814" s="32">
        <v>1412.877563477</v>
      </c>
      <c r="AX814" s="32">
        <v>611.81195068399995</v>
      </c>
      <c r="AY814" s="32">
        <v>529.89135742200006</v>
      </c>
      <c r="AZ814" s="32">
        <v>486.48727416999998</v>
      </c>
      <c r="BA814" s="32">
        <v>164.32717895499999</v>
      </c>
      <c r="BB814" s="32">
        <v>1930.3615722659999</v>
      </c>
      <c r="BC814" s="32">
        <v>2624.9860839839998</v>
      </c>
      <c r="BD814" s="32">
        <v>1936.3175048830001</v>
      </c>
      <c r="BE814" s="32">
        <v>544.82244873000002</v>
      </c>
      <c r="BF814" s="32">
        <v>548.02441406200001</v>
      </c>
      <c r="BG814" s="32">
        <v>251.55516052199999</v>
      </c>
      <c r="BH814" s="32">
        <v>459.08822631800001</v>
      </c>
      <c r="BI814" s="32">
        <v>13735</v>
      </c>
      <c r="BJ814" s="32">
        <v>5286.3388671880002</v>
      </c>
      <c r="BK814" s="32">
        <v>140.328567505</v>
      </c>
      <c r="BL814" s="32">
        <v>1404.0092773440001</v>
      </c>
      <c r="BM814" s="32">
        <v>2960.7543945309999</v>
      </c>
      <c r="BN814" s="32">
        <v>838.98901367200006</v>
      </c>
      <c r="BO814" s="32">
        <v>4014.1303710940001</v>
      </c>
      <c r="BP814" s="32">
        <v>11161.190429688</v>
      </c>
      <c r="BQ814" s="32">
        <v>1209.7075195309999</v>
      </c>
      <c r="BR814" s="32">
        <v>5356.359375</v>
      </c>
      <c r="BS814" s="32">
        <v>1940.2137451169999</v>
      </c>
      <c r="BT814" s="32">
        <v>2008.3239746090001</v>
      </c>
      <c r="BU814" s="32">
        <v>140.97999572800001</v>
      </c>
      <c r="BV814" s="32">
        <v>1135.353149414</v>
      </c>
      <c r="BW814" s="32">
        <v>465.31912231400003</v>
      </c>
      <c r="BX814" s="32">
        <v>1710.578491211</v>
      </c>
      <c r="BY814" s="32">
        <v>662.12945556600005</v>
      </c>
      <c r="BZ814" s="32">
        <v>740.5</v>
      </c>
      <c r="CA814" s="32">
        <v>785.75036621100003</v>
      </c>
      <c r="CB814" s="32">
        <v>273.033203125</v>
      </c>
      <c r="CC814" s="32">
        <v>46.056255341000004</v>
      </c>
      <c r="CD814" s="32">
        <v>257.57705688499999</v>
      </c>
      <c r="CE814" s="32">
        <v>449.422698975</v>
      </c>
      <c r="CF814" s="32">
        <v>6634.615234375</v>
      </c>
      <c r="CG814" s="32">
        <v>3994.9350585940001</v>
      </c>
      <c r="CH814" s="32">
        <v>9.7075023649999999</v>
      </c>
      <c r="CI814" s="32">
        <v>2205.0207519529999</v>
      </c>
      <c r="CJ814" s="32">
        <v>432.03918456999997</v>
      </c>
      <c r="CK814" s="32">
        <v>92.424476623999993</v>
      </c>
      <c r="CL814" s="32">
        <v>410.99191284199998</v>
      </c>
      <c r="CM814" s="32">
        <v>136.27464294399999</v>
      </c>
      <c r="CN814" s="32">
        <v>908.68218994100005</v>
      </c>
      <c r="CO814" s="32">
        <v>920.82806396499996</v>
      </c>
      <c r="CP814" s="32">
        <v>931.93041992200006</v>
      </c>
      <c r="CQ814" s="32">
        <v>4275.876953125</v>
      </c>
      <c r="CR814" s="32">
        <v>4080.0397949220001</v>
      </c>
      <c r="CS814" s="32">
        <v>1686.969726562</v>
      </c>
      <c r="CT814" s="32">
        <v>417.39999389600001</v>
      </c>
      <c r="CU814" s="32">
        <v>7513.9970703119998</v>
      </c>
      <c r="CV814" s="32">
        <v>249.50706481899999</v>
      </c>
      <c r="CW814" s="32">
        <v>230.11798095699999</v>
      </c>
      <c r="CX814" s="32">
        <v>1046.435913086</v>
      </c>
      <c r="CZ814" s="32">
        <v>1450.5073242190001</v>
      </c>
      <c r="DA814" s="32">
        <v>1657.4094238279999</v>
      </c>
      <c r="DB814" s="32">
        <v>144.03109741200001</v>
      </c>
      <c r="DC814" s="34">
        <v>2536</v>
      </c>
      <c r="DD814" s="32">
        <v>2715.1372070309999</v>
      </c>
      <c r="DE814" s="32">
        <v>675.42932128899997</v>
      </c>
      <c r="DG814" s="32">
        <v>0.810000002</v>
      </c>
      <c r="DI814" s="32">
        <v>79.954559325999995</v>
      </c>
      <c r="DJ814" s="32">
        <v>555.1</v>
      </c>
      <c r="DK814" s="32">
        <v>228.18661499000001</v>
      </c>
      <c r="DL814" s="32">
        <v>10672.186523438</v>
      </c>
      <c r="DM814" s="32">
        <v>1165.5050048830001</v>
      </c>
      <c r="DN814" s="32">
        <v>2385.0791015619998</v>
      </c>
      <c r="DO814" s="32">
        <v>555.1</v>
      </c>
      <c r="DP814" s="32">
        <v>242</v>
      </c>
      <c r="DS814" s="32">
        <v>17.68</v>
      </c>
      <c r="DT814" s="32">
        <v>760.79473876999998</v>
      </c>
      <c r="DU814" s="32">
        <v>101</v>
      </c>
      <c r="DV814" s="32">
        <v>3988.3400878910002</v>
      </c>
      <c r="DW814" s="32">
        <v>800.89569091800001</v>
      </c>
      <c r="DX814" s="32">
        <v>279</v>
      </c>
      <c r="DY814" s="32">
        <v>469.84762573199998</v>
      </c>
      <c r="EA814">
        <v>9.1630000000000003</v>
      </c>
      <c r="EB814" s="32">
        <v>482.58117675800003</v>
      </c>
      <c r="EC814" s="32">
        <v>630.20001220699999</v>
      </c>
    </row>
    <row r="815" spans="1:133">
      <c r="A815" s="33">
        <v>45006</v>
      </c>
      <c r="B815" s="32">
        <v>643.26721191399997</v>
      </c>
      <c r="C815" s="32">
        <v>6369.3369140619998</v>
      </c>
      <c r="D815" s="32">
        <v>1524.3884277340001</v>
      </c>
      <c r="E815" s="32">
        <v>3035.7104492190001</v>
      </c>
      <c r="F815" s="32">
        <v>743.73657226600005</v>
      </c>
      <c r="G815" s="32">
        <v>2805.5458984380002</v>
      </c>
      <c r="H815" s="32">
        <v>398.40667724600002</v>
      </c>
      <c r="I815" s="32">
        <v>139.829589844</v>
      </c>
      <c r="J815" s="32">
        <v>2566.0061035160002</v>
      </c>
      <c r="K815" s="32">
        <v>1709.1036376950001</v>
      </c>
      <c r="L815" s="32">
        <v>10899.384765625</v>
      </c>
      <c r="M815" s="32">
        <v>495.6222229</v>
      </c>
      <c r="N815" s="32">
        <v>227.90725707999999</v>
      </c>
      <c r="O815" s="32">
        <v>948.27813720699999</v>
      </c>
      <c r="P815" s="32">
        <v>714.57556152300003</v>
      </c>
      <c r="Q815" s="32">
        <v>100.335067749</v>
      </c>
      <c r="R815" s="32">
        <v>743.67828369100005</v>
      </c>
      <c r="S815" s="32">
        <v>1197.0883789059999</v>
      </c>
      <c r="T815" s="32">
        <v>116.631202698</v>
      </c>
      <c r="U815" s="32">
        <v>4993.9150390619998</v>
      </c>
      <c r="V815" s="32">
        <v>2085.6369628910002</v>
      </c>
      <c r="W815" s="32">
        <v>1566.771118164</v>
      </c>
      <c r="X815" s="32">
        <v>101.74101257300001</v>
      </c>
      <c r="Y815" s="32">
        <v>185.37773132300001</v>
      </c>
      <c r="Z815" s="32">
        <v>3959.3330078119998</v>
      </c>
      <c r="AA815" s="32">
        <v>312.99563598600002</v>
      </c>
      <c r="AB815" s="32">
        <v>987.09338378899997</v>
      </c>
      <c r="AC815" s="32">
        <v>5913.451171875</v>
      </c>
      <c r="AD815" s="32">
        <v>2665.8100585940001</v>
      </c>
      <c r="AE815" s="32">
        <v>1807.809204102</v>
      </c>
      <c r="AF815" s="32">
        <v>321.34387206999997</v>
      </c>
      <c r="AG815" s="32">
        <v>1951.989624023</v>
      </c>
      <c r="AH815" s="32">
        <v>597.24517822300004</v>
      </c>
      <c r="AI815" s="32">
        <v>422.57476806599999</v>
      </c>
      <c r="AJ815" s="32">
        <v>1237.5793457029999</v>
      </c>
      <c r="AK815" s="32">
        <v>3547.587890625</v>
      </c>
      <c r="AL815" s="32">
        <v>688.92639160199997</v>
      </c>
      <c r="AM815" s="32">
        <v>1042.0363769529999</v>
      </c>
      <c r="AN815" s="32">
        <v>2740.0122070309999</v>
      </c>
      <c r="AO815" s="32">
        <v>323.67370605500003</v>
      </c>
      <c r="AP815" s="32">
        <v>2939.3127441410002</v>
      </c>
      <c r="AQ815" s="32">
        <v>1033.5378417970001</v>
      </c>
      <c r="AR815" s="32">
        <v>1926.278686523</v>
      </c>
      <c r="AS815" s="32">
        <v>2666.2536621089998</v>
      </c>
      <c r="AT815" s="32">
        <v>2378.1567382809999</v>
      </c>
      <c r="AU815" s="32">
        <v>908.46508789100005</v>
      </c>
      <c r="AV815" s="32">
        <v>210.136550903</v>
      </c>
      <c r="AW815" s="32">
        <v>1426.866577148</v>
      </c>
      <c r="AX815" s="32">
        <v>612.61096191399997</v>
      </c>
      <c r="AY815" s="32">
        <v>547.38775634800004</v>
      </c>
      <c r="AZ815" s="32">
        <v>502.86999511699997</v>
      </c>
      <c r="BA815" s="32">
        <v>169.776412964</v>
      </c>
      <c r="BB815" s="32">
        <v>1954.3536376950001</v>
      </c>
      <c r="BC815" s="32">
        <v>2600.4956054690001</v>
      </c>
      <c r="BD815" s="32">
        <v>1969.3057861330001</v>
      </c>
      <c r="BE815" s="32">
        <v>560.81726074200003</v>
      </c>
      <c r="BF815" s="32">
        <v>554.02252197300004</v>
      </c>
      <c r="BG815" s="32">
        <v>262.14486694300001</v>
      </c>
      <c r="BH815" s="32">
        <v>471.70861816399997</v>
      </c>
      <c r="BI815" s="32">
        <v>14320</v>
      </c>
      <c r="BJ815" s="32">
        <v>5382.3081054690001</v>
      </c>
      <c r="BK815" s="32">
        <v>141.177536011</v>
      </c>
      <c r="BL815" s="32">
        <v>1420.762084961</v>
      </c>
      <c r="BM815" s="32">
        <v>2991.2004394529999</v>
      </c>
      <c r="BN815" s="32">
        <v>830.59313964800003</v>
      </c>
      <c r="BO815" s="32">
        <v>4125.0795898440001</v>
      </c>
      <c r="BP815" s="32">
        <v>11271.153320312</v>
      </c>
      <c r="BQ815" s="32">
        <v>1230.685180664</v>
      </c>
      <c r="BR815" s="32">
        <v>5336.373046875</v>
      </c>
      <c r="BS815" s="32">
        <v>1973.6828613279999</v>
      </c>
      <c r="BT815" s="32">
        <v>2020.489868164</v>
      </c>
      <c r="BU815" s="32">
        <v>150</v>
      </c>
      <c r="BV815" s="32">
        <v>1139.7518310549999</v>
      </c>
      <c r="BW815" s="32">
        <v>471.90948486299999</v>
      </c>
      <c r="BX815" s="32">
        <v>1729.5627441409999</v>
      </c>
      <c r="BY815" s="32">
        <v>664.72912597699997</v>
      </c>
      <c r="BZ815" s="32">
        <v>757.5</v>
      </c>
      <c r="CA815" s="32">
        <v>801.93688964800003</v>
      </c>
      <c r="CB815" s="32">
        <v>269.03713989300002</v>
      </c>
      <c r="CC815" s="32">
        <v>48.109077454000001</v>
      </c>
      <c r="CD815" s="32">
        <v>272.16445922899999</v>
      </c>
      <c r="CE815" s="32">
        <v>467.10391235399999</v>
      </c>
      <c r="CF815" s="32">
        <v>6858.5</v>
      </c>
      <c r="CG815" s="32">
        <v>4029.9172363279999</v>
      </c>
      <c r="CH815" s="32">
        <v>9.8782815930000005</v>
      </c>
      <c r="CI815" s="32">
        <v>2278.4885253910002</v>
      </c>
      <c r="CJ815" s="32">
        <v>431.26998901399998</v>
      </c>
      <c r="CK815" s="32">
        <v>92.62437439</v>
      </c>
      <c r="CL815" s="32">
        <v>422.57476806599999</v>
      </c>
      <c r="CM815" s="32">
        <v>143.050415039</v>
      </c>
      <c r="CN815" s="32">
        <v>920.67791748000002</v>
      </c>
      <c r="CO815" s="32">
        <v>914.33288574200003</v>
      </c>
      <c r="CP815" s="32">
        <v>945.923339844</v>
      </c>
      <c r="CQ815" s="32">
        <v>4350.8227539059999</v>
      </c>
      <c r="CR815" s="32">
        <v>4127.5107421880002</v>
      </c>
      <c r="CS815" s="32">
        <v>1621.5546875</v>
      </c>
      <c r="CT815" s="32">
        <v>426.79998779300001</v>
      </c>
      <c r="CU815" s="32">
        <v>7737.9370117190001</v>
      </c>
      <c r="CV815" s="32">
        <v>256.6015625</v>
      </c>
      <c r="CW815" s="32">
        <v>237.20622253400001</v>
      </c>
      <c r="CX815" s="32">
        <v>1063.7365722659999</v>
      </c>
      <c r="CZ815" s="32">
        <v>1495.4919433590001</v>
      </c>
      <c r="DA815" s="32">
        <v>1698.382202148</v>
      </c>
      <c r="DB815" s="32">
        <v>148.03054809599999</v>
      </c>
      <c r="DC815" s="34">
        <v>2572</v>
      </c>
      <c r="DD815" s="32">
        <v>2703.1411132809999</v>
      </c>
      <c r="DE815" s="32">
        <v>690.62097168000003</v>
      </c>
      <c r="DG815" s="32">
        <v>0.810000002</v>
      </c>
      <c r="DI815" s="32">
        <v>82.651000976999995</v>
      </c>
      <c r="DJ815" s="32">
        <v>549</v>
      </c>
      <c r="DK815" s="32">
        <v>230.886444092</v>
      </c>
      <c r="DL815" s="32">
        <v>10902.125</v>
      </c>
      <c r="DM815" s="32">
        <v>1240.441040039</v>
      </c>
      <c r="DN815" s="32">
        <v>2376.5856933589998</v>
      </c>
      <c r="DO815" s="32">
        <v>549</v>
      </c>
      <c r="DP815" s="32">
        <v>248.6</v>
      </c>
      <c r="DS815" s="32">
        <v>17.989999999999998</v>
      </c>
      <c r="DT815" s="32">
        <v>750.32507324200003</v>
      </c>
      <c r="DU815" s="32">
        <v>100.5</v>
      </c>
      <c r="DV815" s="32">
        <v>4006.3322753910002</v>
      </c>
      <c r="DW815" s="32">
        <v>800.426269531</v>
      </c>
      <c r="DX815" s="32">
        <v>280</v>
      </c>
      <c r="DY815" s="32">
        <v>481.24392700200002</v>
      </c>
      <c r="EA815">
        <v>9.4649999999999999</v>
      </c>
      <c r="EB815" s="32">
        <v>480.58288574199997</v>
      </c>
      <c r="EC815" s="32">
        <v>676</v>
      </c>
    </row>
    <row r="816" spans="1:133">
      <c r="A816" s="33">
        <v>45007</v>
      </c>
      <c r="B816" s="32">
        <v>651.66296386700003</v>
      </c>
      <c r="C816" s="32">
        <v>6399.3237304690001</v>
      </c>
      <c r="D816" s="32">
        <v>1535.883789062</v>
      </c>
      <c r="E816" s="32">
        <v>3052.7033691410002</v>
      </c>
      <c r="F816" s="32">
        <v>743.33673095699999</v>
      </c>
      <c r="G816" s="32">
        <v>2793.5563964839998</v>
      </c>
      <c r="H816" s="32">
        <v>374.53625488300003</v>
      </c>
      <c r="I816" s="32">
        <v>138.66860961899999</v>
      </c>
      <c r="J816" s="32">
        <v>2603.9912109380002</v>
      </c>
      <c r="K816" s="32">
        <v>1712.1020507809999</v>
      </c>
      <c r="L816" s="32">
        <v>10971.35546875</v>
      </c>
      <c r="M816" s="32">
        <v>505.10525512700002</v>
      </c>
      <c r="N816" s="32">
        <v>223.509033203</v>
      </c>
      <c r="O816" s="32">
        <v>952.67388916000004</v>
      </c>
      <c r="P816" s="32">
        <v>726.77178955099998</v>
      </c>
      <c r="Q816" s="32">
        <v>97.774101256999998</v>
      </c>
      <c r="R816" s="32">
        <v>725.68609619100005</v>
      </c>
      <c r="S816" s="32">
        <v>1190.0938720700001</v>
      </c>
      <c r="T816" s="32">
        <v>115.83235168500001</v>
      </c>
      <c r="U816" s="32">
        <v>4980.2543945309999</v>
      </c>
      <c r="V816" s="32">
        <v>2098.6345214839998</v>
      </c>
      <c r="W816" s="32">
        <v>1568.270507812</v>
      </c>
      <c r="X816" s="32">
        <v>103.140197754</v>
      </c>
      <c r="Y816" s="32">
        <v>185.977005005</v>
      </c>
      <c r="Z816" s="32">
        <v>3949.6044921880002</v>
      </c>
      <c r="AA816" s="32">
        <v>309.59896850600001</v>
      </c>
      <c r="AB816" s="32">
        <v>991.82995605500003</v>
      </c>
      <c r="AC816" s="32">
        <v>6017.37109375</v>
      </c>
      <c r="AD816" s="32">
        <v>2646.9987792970001</v>
      </c>
      <c r="AE816" s="32">
        <v>1811.3078613279999</v>
      </c>
      <c r="AF816" s="32">
        <v>323.442138672</v>
      </c>
      <c r="AG816" s="32">
        <v>1978.0948486330001</v>
      </c>
      <c r="AH816" s="32">
        <v>599.44451904300001</v>
      </c>
      <c r="AI816" s="32">
        <v>420.07846069300001</v>
      </c>
      <c r="AJ816" s="32">
        <v>1214.587280273</v>
      </c>
      <c r="AK816" s="32">
        <v>3603.0737304690001</v>
      </c>
      <c r="AL816" s="32">
        <v>692.52502441399997</v>
      </c>
      <c r="AM816" s="32">
        <v>1040.038085938</v>
      </c>
      <c r="AN816" s="32">
        <v>2730.2438964839998</v>
      </c>
      <c r="AO816" s="32">
        <v>328.92245483400001</v>
      </c>
      <c r="AP816" s="32">
        <v>2928.3193359380002</v>
      </c>
      <c r="AQ816" s="32">
        <v>1042.2719726559999</v>
      </c>
      <c r="AR816" s="32">
        <v>1916.7921142580001</v>
      </c>
      <c r="AS816" s="32">
        <v>2658.2561035160002</v>
      </c>
      <c r="AT816" s="32">
        <v>2368.1643066410002</v>
      </c>
      <c r="AU816" s="32">
        <v>909.96423339800003</v>
      </c>
      <c r="AV816" s="32">
        <v>208.63914489699999</v>
      </c>
      <c r="AW816" s="32">
        <v>1437.05859375</v>
      </c>
      <c r="AX816" s="32">
        <v>589.640625</v>
      </c>
      <c r="AY816" s="32">
        <v>549.38732910199997</v>
      </c>
      <c r="AZ816" s="32">
        <v>503.86895751999998</v>
      </c>
      <c r="BA816" s="32">
        <v>172.176071167</v>
      </c>
      <c r="BB816" s="32">
        <v>1964.3504638669999</v>
      </c>
      <c r="BC816" s="32">
        <v>2602.9946289059999</v>
      </c>
      <c r="BD816" s="32">
        <v>1994.2969970700001</v>
      </c>
      <c r="BE816" s="32">
        <v>560.01751708999996</v>
      </c>
      <c r="BF816" s="32">
        <v>558.02124023399995</v>
      </c>
      <c r="BG816" s="32">
        <v>263.943115234</v>
      </c>
      <c r="BH816" s="32">
        <v>465.97204589799998</v>
      </c>
      <c r="BI816" s="32">
        <v>14120</v>
      </c>
      <c r="BJ816" s="32">
        <v>5330.32421875</v>
      </c>
      <c r="BK816" s="32">
        <v>140.87789917000001</v>
      </c>
      <c r="BL816" s="32">
        <v>1413.736694336</v>
      </c>
      <c r="BM816" s="32">
        <v>2983.7136230470001</v>
      </c>
      <c r="BN816" s="32">
        <v>824.19622802699996</v>
      </c>
      <c r="BO816" s="32">
        <v>4127.078125</v>
      </c>
      <c r="BP816" s="32">
        <v>11256.158203125</v>
      </c>
      <c r="BQ816" s="32">
        <v>1227.6882324220001</v>
      </c>
      <c r="BR816" s="32">
        <v>5315.3876953119998</v>
      </c>
      <c r="BS816" s="32">
        <v>1948.7058105470001</v>
      </c>
      <c r="BT816" s="32">
        <v>2053.2443847660002</v>
      </c>
      <c r="BU816" s="32">
        <v>149.22000122099999</v>
      </c>
      <c r="BV816" s="32">
        <v>1150.9930419919999</v>
      </c>
      <c r="BW816" s="32">
        <v>480.89633178700001</v>
      </c>
      <c r="BX816" s="32">
        <v>1729.063110352</v>
      </c>
      <c r="BY816" s="32">
        <v>655.73010253899997</v>
      </c>
      <c r="BZ816" s="32">
        <v>760</v>
      </c>
      <c r="CA816" s="32">
        <v>799.13928222699997</v>
      </c>
      <c r="CB816" s="32">
        <v>270.935302734</v>
      </c>
      <c r="CC816" s="32">
        <v>47.714492798000002</v>
      </c>
      <c r="CD816" s="32">
        <v>268.96725463899998</v>
      </c>
      <c r="CE816" s="32">
        <v>462.90835571299999</v>
      </c>
      <c r="CF816" s="32">
        <v>6816.521484375</v>
      </c>
      <c r="CG816" s="32">
        <v>4036.9135742190001</v>
      </c>
      <c r="CH816" s="32">
        <v>9.8243522639999998</v>
      </c>
      <c r="CI816" s="32">
        <v>2285.3913574220001</v>
      </c>
      <c r="CJ816" s="32">
        <v>432.80838012700002</v>
      </c>
      <c r="CK816" s="32">
        <v>91.335006714000002</v>
      </c>
      <c r="CL816" s="32">
        <v>420.07846069300001</v>
      </c>
      <c r="CM816" s="32">
        <v>142.57070922899999</v>
      </c>
      <c r="CN816" s="32">
        <v>914.67999267599998</v>
      </c>
      <c r="CO816" s="32">
        <v>885.354003906</v>
      </c>
      <c r="CP816" s="32">
        <v>957.51745605500003</v>
      </c>
      <c r="CQ816" s="32">
        <v>4360.8159179690001</v>
      </c>
      <c r="CR816" s="32">
        <v>4199.966796875</v>
      </c>
      <c r="CS816" s="32">
        <v>1650.1160888669999</v>
      </c>
      <c r="CT816" s="32">
        <v>435.10000610399999</v>
      </c>
      <c r="CU816" s="32">
        <v>7679.9526367190001</v>
      </c>
      <c r="CV816" s="32">
        <v>258.79989624000001</v>
      </c>
      <c r="CW816" s="32">
        <v>235.10971069300001</v>
      </c>
      <c r="CX816" s="32">
        <v>1057.310546875</v>
      </c>
      <c r="CZ816" s="32">
        <v>1497.4914550779999</v>
      </c>
      <c r="DA816" s="32">
        <v>1704.3784179690001</v>
      </c>
      <c r="DB816" s="32">
        <v>154.62969970699999</v>
      </c>
      <c r="DC816" s="34">
        <v>2600</v>
      </c>
      <c r="DD816" s="32">
        <v>2719.1359863279999</v>
      </c>
      <c r="DE816" s="32">
        <v>694.81866455099998</v>
      </c>
      <c r="DG816" s="32">
        <v>0.810000002</v>
      </c>
      <c r="DI816" s="32">
        <v>82.591079711999996</v>
      </c>
      <c r="DJ816" s="32">
        <v>540.5</v>
      </c>
      <c r="DK816" s="32">
        <v>230.08651733400001</v>
      </c>
      <c r="DL816" s="32">
        <v>10792.15625</v>
      </c>
      <c r="DM816" s="32">
        <v>1226.952514648</v>
      </c>
      <c r="DN816" s="32">
        <v>2369.5913085940001</v>
      </c>
      <c r="DO816" s="32">
        <v>540.5</v>
      </c>
      <c r="DP816" s="32">
        <v>253.9</v>
      </c>
      <c r="DS816" s="32">
        <v>17.79</v>
      </c>
      <c r="DT816" s="32">
        <v>747.70764160199997</v>
      </c>
      <c r="DU816" s="32">
        <v>101.5</v>
      </c>
      <c r="DV816" s="32">
        <v>4038.3193359380002</v>
      </c>
      <c r="DW816" s="32">
        <v>802.30407714800003</v>
      </c>
      <c r="DX816" s="32">
        <v>272.8</v>
      </c>
      <c r="DY816" s="32">
        <v>484.74279785200002</v>
      </c>
      <c r="EA816">
        <v>9.5</v>
      </c>
      <c r="EB816" s="32">
        <v>480.58288574199997</v>
      </c>
      <c r="EC816" s="32">
        <v>667.79998779300001</v>
      </c>
    </row>
    <row r="817" spans="1:133">
      <c r="A817" s="33">
        <v>45008</v>
      </c>
      <c r="B817" s="32">
        <v>632.07305908199999</v>
      </c>
      <c r="C817" s="32">
        <v>6461.2983398440001</v>
      </c>
      <c r="D817" s="32">
        <v>1556.3754882809999</v>
      </c>
      <c r="E817" s="32">
        <v>3045.7065429690001</v>
      </c>
      <c r="F817" s="32">
        <v>748.73480224599996</v>
      </c>
      <c r="G817" s="32">
        <v>2830.5241699220001</v>
      </c>
      <c r="H817" s="32">
        <v>367.34512329099999</v>
      </c>
      <c r="I817" s="32">
        <v>137.11407470699999</v>
      </c>
      <c r="J817" s="32">
        <v>2581.9997558589998</v>
      </c>
      <c r="K817" s="32">
        <v>1714.600952148</v>
      </c>
      <c r="L817" s="32">
        <v>10993.344726562</v>
      </c>
      <c r="M817" s="32">
        <v>490.43338012700002</v>
      </c>
      <c r="N817" s="32">
        <v>218.910919189</v>
      </c>
      <c r="O817" s="32">
        <v>944.88146972699997</v>
      </c>
      <c r="P817" s="32">
        <v>734.76922607400002</v>
      </c>
      <c r="Q817" s="32">
        <v>97.042388915999993</v>
      </c>
      <c r="R817" s="32">
        <v>737.48101806600005</v>
      </c>
      <c r="S817" s="32">
        <v>1190.0938720700001</v>
      </c>
      <c r="T817" s="32">
        <v>116.032066345</v>
      </c>
      <c r="U817" s="32">
        <v>4878.7758789059999</v>
      </c>
      <c r="V817" s="32">
        <v>2110.6325683589998</v>
      </c>
      <c r="W817" s="32">
        <v>1582.7637939450001</v>
      </c>
      <c r="X817" s="32">
        <v>104.68930816699999</v>
      </c>
      <c r="Y817" s="32">
        <v>181.73208618199999</v>
      </c>
      <c r="Z817" s="32">
        <v>3924.3110351559999</v>
      </c>
      <c r="AA817" s="32">
        <v>310.59799194300001</v>
      </c>
      <c r="AB817" s="32">
        <v>1000.355651855</v>
      </c>
      <c r="AC817" s="32">
        <v>5979.4008789059999</v>
      </c>
      <c r="AD817" s="32">
        <v>2615.6467285160002</v>
      </c>
      <c r="AE817" s="32">
        <v>1799.3123779299999</v>
      </c>
      <c r="AF817" s="32">
        <v>335.40206909199998</v>
      </c>
      <c r="AG817" s="32">
        <v>1965.2885742190001</v>
      </c>
      <c r="AH817" s="32">
        <v>607.44250488299997</v>
      </c>
      <c r="AI817" s="32">
        <v>415.38540649399999</v>
      </c>
      <c r="AJ817" s="32">
        <v>1203.5909423830001</v>
      </c>
      <c r="AK817" s="32">
        <v>3562.0842285160002</v>
      </c>
      <c r="AL817" s="32">
        <v>673.73248291000004</v>
      </c>
      <c r="AM817" s="32">
        <v>1051.5274658200001</v>
      </c>
      <c r="AN817" s="32">
        <v>2735.1279296880002</v>
      </c>
      <c r="AO817" s="32">
        <v>332.42166137700002</v>
      </c>
      <c r="AP817" s="32">
        <v>2887.3425292970001</v>
      </c>
      <c r="AQ817" s="32">
        <v>1034.609008789</v>
      </c>
      <c r="AR817" s="32">
        <v>1872.8542480470001</v>
      </c>
      <c r="AS817" s="32">
        <v>2637.2619628910002</v>
      </c>
      <c r="AT817" s="32">
        <v>2359.1716308589998</v>
      </c>
      <c r="AU817" s="32">
        <v>905.466796875</v>
      </c>
      <c r="AV817" s="32">
        <v>208.23983764600001</v>
      </c>
      <c r="AW817" s="32">
        <v>1436.6586914059999</v>
      </c>
      <c r="AX817" s="32">
        <v>583.04901123000002</v>
      </c>
      <c r="AY817" s="32">
        <v>556.88580322300004</v>
      </c>
      <c r="AZ817" s="32">
        <v>498.17498779300001</v>
      </c>
      <c r="BA817" s="32">
        <v>171.026245117</v>
      </c>
      <c r="BB817" s="32">
        <v>1954.3536376950001</v>
      </c>
      <c r="BC817" s="32">
        <v>2585.5014648440001</v>
      </c>
      <c r="BD817" s="32">
        <v>2009.2917480470001</v>
      </c>
      <c r="BE817" s="32">
        <v>563.81628418000003</v>
      </c>
      <c r="BF817" s="32">
        <v>563.81939697300004</v>
      </c>
      <c r="BG817" s="32">
        <v>262.34466552700002</v>
      </c>
      <c r="BH817" s="32">
        <v>456.95748901399998</v>
      </c>
      <c r="BI817" s="32">
        <v>14205</v>
      </c>
      <c r="BJ817" s="32">
        <v>5266.3452148440001</v>
      </c>
      <c r="BK817" s="32">
        <v>139.47958374000001</v>
      </c>
      <c r="BL817" s="32">
        <v>1406.170898438</v>
      </c>
      <c r="BM817" s="32">
        <v>2819.05078125</v>
      </c>
      <c r="BN817" s="32">
        <v>819.54669189499998</v>
      </c>
      <c r="BO817" s="32">
        <v>4046.1159667970001</v>
      </c>
      <c r="BP817" s="32">
        <v>11321.13671875</v>
      </c>
      <c r="BQ817" s="32">
        <v>1218.1983642580001</v>
      </c>
      <c r="BR817" s="32">
        <v>5284.408203125</v>
      </c>
      <c r="BS817" s="32">
        <v>1953.2016601559999</v>
      </c>
      <c r="BT817" s="32">
        <v>2031.720092773</v>
      </c>
      <c r="BU817" s="32">
        <v>147.33999633799999</v>
      </c>
      <c r="BV817" s="32">
        <v>1126.0671386720001</v>
      </c>
      <c r="BW817" s="32">
        <v>474.00637817400002</v>
      </c>
      <c r="BX817" s="32">
        <v>1735.5577392580001</v>
      </c>
      <c r="BY817" s="32">
        <v>669.92858886700003</v>
      </c>
      <c r="BZ817" s="32">
        <v>755</v>
      </c>
      <c r="CA817" s="32">
        <v>804.53479003899997</v>
      </c>
      <c r="CB817" s="32">
        <v>263.442626953</v>
      </c>
      <c r="CC817" s="32">
        <v>46.800460815000001</v>
      </c>
      <c r="CD817" s="32">
        <v>267.86819458000002</v>
      </c>
      <c r="CE817" s="32">
        <v>445.07156372100002</v>
      </c>
      <c r="CF817" s="32">
        <v>6800.5297851559999</v>
      </c>
      <c r="CG817" s="32">
        <v>3999.9326171880002</v>
      </c>
      <c r="CH817" s="32">
        <v>9.8782815930000005</v>
      </c>
      <c r="CI817" s="32">
        <v>2240.5217285160002</v>
      </c>
      <c r="CJ817" s="32">
        <v>434.20254516599999</v>
      </c>
      <c r="CK817" s="32">
        <v>90.755302428999997</v>
      </c>
      <c r="CL817" s="32">
        <v>415.38540649399999</v>
      </c>
      <c r="CM817" s="32">
        <v>139.69252014200001</v>
      </c>
      <c r="CN817" s="32">
        <v>909.68176269499997</v>
      </c>
      <c r="CO817" s="32">
        <v>897.34527587900004</v>
      </c>
      <c r="CP817" s="32">
        <v>974.50891113299997</v>
      </c>
      <c r="CQ817" s="32">
        <v>4354.8198242190001</v>
      </c>
      <c r="CR817" s="32">
        <v>4169.9853515619998</v>
      </c>
      <c r="CS817" s="32">
        <v>1698.0256347659999</v>
      </c>
      <c r="CT817" s="32">
        <v>447.39999389600001</v>
      </c>
      <c r="CU817" s="32">
        <v>7777.9262695309999</v>
      </c>
      <c r="CV817" s="32">
        <v>253.60392761200001</v>
      </c>
      <c r="CW817" s="32">
        <v>228.520629883</v>
      </c>
      <c r="CX817" s="32">
        <v>1054.344726562</v>
      </c>
      <c r="CZ817" s="32">
        <v>1494.4924316409999</v>
      </c>
      <c r="DA817" s="32">
        <v>1672.1892089840001</v>
      </c>
      <c r="DB817" s="32">
        <v>156.729415894</v>
      </c>
      <c r="DC817" s="34">
        <v>2614</v>
      </c>
      <c r="DD817" s="32">
        <v>2775.1181640619998</v>
      </c>
      <c r="DE817" s="32">
        <v>687.42272949200003</v>
      </c>
      <c r="DG817" s="32">
        <v>0.810000002</v>
      </c>
      <c r="DI817" s="32">
        <v>82.451263428000004</v>
      </c>
      <c r="DJ817" s="32">
        <v>563</v>
      </c>
      <c r="DK817" s="32">
        <v>229.38653564500001</v>
      </c>
      <c r="DL817" s="32">
        <v>10687.182617188</v>
      </c>
      <c r="DM817" s="32">
        <v>1214.4631347659999</v>
      </c>
      <c r="DN817" s="32">
        <v>2359.599609375</v>
      </c>
      <c r="DO817" s="32">
        <v>563</v>
      </c>
      <c r="DP817" s="32">
        <v>257.89999999999998</v>
      </c>
      <c r="DS817" s="32">
        <v>17.5</v>
      </c>
      <c r="DT817" s="32">
        <v>751.19750976600005</v>
      </c>
      <c r="DU817" s="32">
        <v>101</v>
      </c>
      <c r="DV817" s="32">
        <v>4054.3127441410002</v>
      </c>
      <c r="DW817" s="32">
        <v>819.204589844</v>
      </c>
      <c r="DX817" s="32">
        <v>273.8</v>
      </c>
      <c r="DY817" s="32">
        <v>476.84536743199999</v>
      </c>
      <c r="EA817">
        <v>9.2149999999999999</v>
      </c>
      <c r="EB817" s="32">
        <v>475.58724975600001</v>
      </c>
      <c r="EC817" s="32">
        <v>669.59997558600003</v>
      </c>
    </row>
    <row r="818" spans="1:133">
      <c r="A818" s="33">
        <v>45009</v>
      </c>
      <c r="B818" s="32">
        <v>591.49395751999998</v>
      </c>
      <c r="C818" s="32">
        <v>6413.318359375</v>
      </c>
      <c r="D818" s="32">
        <v>1516.3914794919999</v>
      </c>
      <c r="E818" s="32">
        <v>3015.7189941410002</v>
      </c>
      <c r="F818" s="32">
        <v>749.93438720699999</v>
      </c>
      <c r="G818" s="32">
        <v>2813.5388183589998</v>
      </c>
      <c r="H818" s="32">
        <v>365.64727783199999</v>
      </c>
      <c r="I818" s="32">
        <v>133.31628418</v>
      </c>
      <c r="J818" s="32">
        <v>2576.0021972660002</v>
      </c>
      <c r="K818" s="32">
        <v>1709.1036376950001</v>
      </c>
      <c r="L818" s="32">
        <v>11075.310546875</v>
      </c>
      <c r="M818" s="32">
        <v>477.72979736299999</v>
      </c>
      <c r="N818" s="32">
        <v>218.71098327600001</v>
      </c>
      <c r="O818" s="32">
        <v>916.50903320299994</v>
      </c>
      <c r="P818" s="32">
        <v>732.37005615199996</v>
      </c>
      <c r="Q818" s="32">
        <v>95.670433044000006</v>
      </c>
      <c r="R818" s="32">
        <v>720.68835449200003</v>
      </c>
      <c r="S818" s="32">
        <v>1172.607055664</v>
      </c>
      <c r="T818" s="32">
        <v>115.33307647700001</v>
      </c>
      <c r="U818" s="32">
        <v>4622.15234375</v>
      </c>
      <c r="V818" s="32">
        <v>2095.6352539059999</v>
      </c>
      <c r="W818" s="32">
        <v>1541.7827148440001</v>
      </c>
      <c r="X818" s="32">
        <v>102.99028778100001</v>
      </c>
      <c r="Y818" s="32">
        <v>179.43484497099999</v>
      </c>
      <c r="Z818" s="32">
        <v>3910.6923828119998</v>
      </c>
      <c r="AA818" s="32">
        <v>306.10235595699999</v>
      </c>
      <c r="AB818" s="32">
        <v>1002.723999023</v>
      </c>
      <c r="AC818" s="32">
        <v>6099.30859375</v>
      </c>
      <c r="AD818" s="32">
        <v>2537.71484375</v>
      </c>
      <c r="AE818" s="32">
        <v>1742.8338623049999</v>
      </c>
      <c r="AF818" s="32">
        <v>331.310455322</v>
      </c>
      <c r="AG818" s="32">
        <v>1962.3332519529999</v>
      </c>
      <c r="AH818" s="32">
        <v>593.84600830099998</v>
      </c>
      <c r="AI818" s="32">
        <v>407.696777344</v>
      </c>
      <c r="AJ818" s="32">
        <v>1181.0985107419999</v>
      </c>
      <c r="AK818" s="32">
        <v>3598.0749511720001</v>
      </c>
      <c r="AL818" s="32">
        <v>660.73760986299999</v>
      </c>
      <c r="AM818" s="32">
        <v>1039.0390625</v>
      </c>
      <c r="AN818" s="32">
        <v>2715.5913085940001</v>
      </c>
      <c r="AO818" s="32">
        <v>325.67324829099999</v>
      </c>
      <c r="AP818" s="32">
        <v>2815.3837890619998</v>
      </c>
      <c r="AQ818" s="32">
        <v>993.84582519499997</v>
      </c>
      <c r="AR818" s="32">
        <v>1880.8430175779999</v>
      </c>
      <c r="AS818" s="32">
        <v>2597.2729492190001</v>
      </c>
      <c r="AT818" s="32">
        <v>2341.185546875</v>
      </c>
      <c r="AU818" s="32">
        <v>885.47857666000004</v>
      </c>
      <c r="AV818" s="32">
        <v>202.15036010700001</v>
      </c>
      <c r="AW818" s="32">
        <v>1400.0877685549999</v>
      </c>
      <c r="AX818" s="32">
        <v>573.06188964800003</v>
      </c>
      <c r="AY818" s="32">
        <v>564.384277344</v>
      </c>
      <c r="AZ818" s="32">
        <v>485.78802490200002</v>
      </c>
      <c r="BA818" s="32">
        <v>163.92721557600001</v>
      </c>
      <c r="BB818" s="32">
        <v>1917.3660888669999</v>
      </c>
      <c r="BC818" s="32">
        <v>2537.0202636720001</v>
      </c>
      <c r="BD818" s="32">
        <v>1995.2966308590001</v>
      </c>
      <c r="BE818" s="32">
        <v>566.21551513700001</v>
      </c>
      <c r="BF818" s="32">
        <v>550.02374267599998</v>
      </c>
      <c r="BG818" s="32">
        <v>258.84805297899999</v>
      </c>
      <c r="BH818" s="32">
        <v>449.745849609</v>
      </c>
      <c r="BI818" s="32">
        <v>13975</v>
      </c>
      <c r="BJ818" s="32">
        <v>5110.3935546880002</v>
      </c>
      <c r="BK818" s="32">
        <v>139.57948303200001</v>
      </c>
      <c r="BL818" s="32">
        <v>1393.200805664</v>
      </c>
      <c r="BM818" s="32">
        <v>2867.4741210940001</v>
      </c>
      <c r="BN818" s="32">
        <v>812.74884033199999</v>
      </c>
      <c r="BO818" s="32">
        <v>3886.1901855470001</v>
      </c>
      <c r="BP818" s="32">
        <v>11296.14453125</v>
      </c>
      <c r="BQ818" s="32">
        <v>1198.719116211</v>
      </c>
      <c r="BR818" s="32">
        <v>5249.4321289059999</v>
      </c>
      <c r="BS818" s="32">
        <v>1930.7224121090001</v>
      </c>
      <c r="BT818" s="32">
        <v>2042.014282227</v>
      </c>
      <c r="BU818" s="32">
        <v>143.539993286</v>
      </c>
      <c r="BV818" s="32">
        <v>1107.4948730470001</v>
      </c>
      <c r="BW818" s="32">
        <v>464.220703125</v>
      </c>
      <c r="BX818" s="32">
        <v>1704.5834960940001</v>
      </c>
      <c r="BY818" s="32">
        <v>649.53070068399995</v>
      </c>
      <c r="BZ818" s="32">
        <v>747</v>
      </c>
      <c r="CA818" s="32">
        <v>786.749511719</v>
      </c>
      <c r="CB818" s="32">
        <v>256.04980468799999</v>
      </c>
      <c r="CC818" s="32">
        <v>45.666660309000001</v>
      </c>
      <c r="CD818" s="32">
        <v>258.27648925800003</v>
      </c>
      <c r="CE818" s="32">
        <v>436.57781982400002</v>
      </c>
      <c r="CF818" s="32">
        <v>6690.5859375</v>
      </c>
      <c r="CG818" s="32">
        <v>3920.9731445309999</v>
      </c>
      <c r="CH818" s="32">
        <v>9.8603038789999999</v>
      </c>
      <c r="CI818" s="32">
        <v>2170.0122070309999</v>
      </c>
      <c r="CJ818" s="32">
        <v>425.645355225</v>
      </c>
      <c r="CK818" s="32">
        <v>88.536392211999996</v>
      </c>
      <c r="CL818" s="32">
        <v>407.696777344</v>
      </c>
      <c r="CM818" s="32">
        <v>133.81619262699999</v>
      </c>
      <c r="CN818" s="32">
        <v>898.68572998000002</v>
      </c>
      <c r="CO818" s="32">
        <v>882.35620117200006</v>
      </c>
      <c r="CP818" s="32">
        <v>972.50988769499997</v>
      </c>
      <c r="CQ818" s="32">
        <v>4287.8686523440001</v>
      </c>
      <c r="CR818" s="32">
        <v>4194.4697265619998</v>
      </c>
      <c r="CS818" s="32">
        <v>1713.688476562</v>
      </c>
      <c r="CT818" s="32">
        <v>439.20001220699999</v>
      </c>
      <c r="CU818" s="32">
        <v>7747.9345703119998</v>
      </c>
      <c r="CV818" s="32">
        <v>250.60624694800001</v>
      </c>
      <c r="CW818" s="32">
        <v>229.019805908</v>
      </c>
      <c r="CX818" s="32">
        <v>1046.435913086</v>
      </c>
      <c r="CZ818" s="32">
        <v>1492.493164062</v>
      </c>
      <c r="DA818" s="32">
        <v>1670.6899414059999</v>
      </c>
      <c r="DB818" s="32">
        <v>152.479980469</v>
      </c>
      <c r="DC818" s="34">
        <v>2520</v>
      </c>
      <c r="DD818" s="32">
        <v>2727.1335449220001</v>
      </c>
      <c r="DE818" s="32">
        <v>670.23211669900002</v>
      </c>
      <c r="DG818" s="32">
        <v>0.810000002</v>
      </c>
      <c r="DI818" s="32">
        <v>81.372688292999996</v>
      </c>
      <c r="DJ818" s="32">
        <v>554.79999999999995</v>
      </c>
      <c r="DK818" s="32">
        <v>230.386474609</v>
      </c>
      <c r="DL818" s="32">
        <v>10467.241210938</v>
      </c>
      <c r="DM818" s="32">
        <v>1165.005493164</v>
      </c>
      <c r="DN818" s="32">
        <v>2370.0913085940001</v>
      </c>
      <c r="DO818" s="32">
        <v>554.79999999999995</v>
      </c>
      <c r="DP818" s="32">
        <v>260.2</v>
      </c>
      <c r="DS818" s="32">
        <v>17.54</v>
      </c>
      <c r="DT818" s="32">
        <v>742.036621094</v>
      </c>
      <c r="DU818" s="32">
        <v>101</v>
      </c>
      <c r="DV818" s="32">
        <v>4006.3322753910002</v>
      </c>
      <c r="DW818" s="32">
        <v>826.24652099599996</v>
      </c>
      <c r="DX818" s="32">
        <v>280</v>
      </c>
      <c r="DY818" s="32">
        <v>467.14849853499999</v>
      </c>
      <c r="EA818">
        <v>8.5299999999999994</v>
      </c>
      <c r="EB818" s="32">
        <v>485.57858276399998</v>
      </c>
      <c r="EC818" s="32">
        <v>652.59997558600003</v>
      </c>
    </row>
    <row r="819" spans="1:133">
      <c r="A819" s="33">
        <v>45012</v>
      </c>
      <c r="B819" s="32">
        <v>592.09375</v>
      </c>
      <c r="C819" s="32">
        <v>6471.2939453119998</v>
      </c>
      <c r="D819" s="32">
        <v>1519.390258789</v>
      </c>
      <c r="E819" s="32">
        <v>3013.7202148440001</v>
      </c>
      <c r="F819" s="32">
        <v>749.53448486299999</v>
      </c>
      <c r="G819" s="32">
        <v>2804.5466308589998</v>
      </c>
      <c r="H819" s="32">
        <v>365.447509766</v>
      </c>
      <c r="I819" s="32">
        <v>135.028244019</v>
      </c>
      <c r="J819" s="32">
        <v>2584.9987792970001</v>
      </c>
      <c r="K819" s="32">
        <v>1684.1166992190001</v>
      </c>
      <c r="L819" s="32">
        <v>11247.236328125</v>
      </c>
      <c r="M819" s="32">
        <v>484.08157348600002</v>
      </c>
      <c r="N819" s="32">
        <v>220.11041259800001</v>
      </c>
      <c r="O819" s="32">
        <v>928.69720458999996</v>
      </c>
      <c r="P819" s="32">
        <v>721.17358398399995</v>
      </c>
      <c r="Q819" s="32">
        <v>96.676528931000007</v>
      </c>
      <c r="R819" s="32">
        <v>716.88995361299999</v>
      </c>
      <c r="S819" s="32">
        <v>1179.1022949220001</v>
      </c>
      <c r="T819" s="32">
        <v>117.13047790500001</v>
      </c>
      <c r="U819" s="32">
        <v>4666.0615234380002</v>
      </c>
      <c r="V819" s="32">
        <v>2116.6313476559999</v>
      </c>
      <c r="W819" s="32">
        <v>1608.2518310549999</v>
      </c>
      <c r="X819" s="32">
        <v>103.29010772700001</v>
      </c>
      <c r="Y819" s="32">
        <v>179.934249878</v>
      </c>
      <c r="Z819" s="32">
        <v>3956.4140625</v>
      </c>
      <c r="AA819" s="32">
        <v>307.20129394499997</v>
      </c>
      <c r="AB819" s="32">
        <v>1011.7233886720001</v>
      </c>
      <c r="AC819" s="32">
        <v>6131.283203125</v>
      </c>
      <c r="AD819" s="32">
        <v>2548.4643554690001</v>
      </c>
      <c r="AE819" s="32">
        <v>1757.828125</v>
      </c>
      <c r="AF819" s="32">
        <v>337.81506347700002</v>
      </c>
      <c r="AG819" s="32">
        <v>1980.065063477</v>
      </c>
      <c r="AH819" s="32">
        <v>593.64605712900004</v>
      </c>
      <c r="AI819" s="32">
        <v>412.09030151399998</v>
      </c>
      <c r="AJ819" s="32">
        <v>1178.099609375</v>
      </c>
      <c r="AK819" s="32">
        <v>3582.0791015619998</v>
      </c>
      <c r="AL819" s="32">
        <v>667.73480224599996</v>
      </c>
      <c r="AM819" s="32">
        <v>1034.5432128909999</v>
      </c>
      <c r="AN819" s="32">
        <v>2720.4755859380002</v>
      </c>
      <c r="AO819" s="32">
        <v>326.17312622100002</v>
      </c>
      <c r="AP819" s="32">
        <v>2837.3713378910002</v>
      </c>
      <c r="AQ819" s="32">
        <v>996.27215576200001</v>
      </c>
      <c r="AR819" s="32">
        <v>1894.8231201169999</v>
      </c>
      <c r="AS819" s="32">
        <v>2597.2729492190001</v>
      </c>
      <c r="AT819" s="32">
        <v>2381.1545410160002</v>
      </c>
      <c r="AU819" s="32">
        <v>890.47570800799997</v>
      </c>
      <c r="AV819" s="32">
        <v>204.246749878</v>
      </c>
      <c r="AW819" s="32">
        <v>1422.4699707029999</v>
      </c>
      <c r="AX819" s="32">
        <v>575.05926513700001</v>
      </c>
      <c r="AY819" s="32">
        <v>568.88336181600005</v>
      </c>
      <c r="AZ819" s="32">
        <v>495.87741088899998</v>
      </c>
      <c r="BA819" s="32">
        <v>166.12692260700001</v>
      </c>
      <c r="BB819" s="32">
        <v>1950.8547363279999</v>
      </c>
      <c r="BC819" s="32">
        <v>2538.0197753910002</v>
      </c>
      <c r="BD819" s="32">
        <v>2023.286743164</v>
      </c>
      <c r="BE819" s="32">
        <v>573.81304931600005</v>
      </c>
      <c r="BF819" s="32">
        <v>551.02349853500004</v>
      </c>
      <c r="BG819" s="32">
        <v>261.04592895500002</v>
      </c>
      <c r="BH819" s="32">
        <v>448.27072143599997</v>
      </c>
      <c r="BI819" s="32">
        <v>14185</v>
      </c>
      <c r="BJ819" s="32">
        <v>5144.3833007809999</v>
      </c>
      <c r="BK819" s="32">
        <v>138.83038330100001</v>
      </c>
      <c r="BL819" s="32">
        <v>1399.6856689450001</v>
      </c>
      <c r="BM819" s="32">
        <v>2880.9528808589998</v>
      </c>
      <c r="BN819" s="32">
        <v>825.34490966800001</v>
      </c>
      <c r="BO819" s="32">
        <v>3922.6733398440001</v>
      </c>
      <c r="BP819" s="32">
        <v>11401.108398438</v>
      </c>
      <c r="BQ819" s="32">
        <v>1208.2091064450001</v>
      </c>
      <c r="BR819" s="32">
        <v>5228.4462890619998</v>
      </c>
      <c r="BS819" s="32">
        <v>1936.7169189450001</v>
      </c>
      <c r="BT819" s="32">
        <v>2065.4104003910002</v>
      </c>
      <c r="BU819" s="32">
        <v>144.33999633799999</v>
      </c>
      <c r="BV819" s="32">
        <v>1114.3371582029999</v>
      </c>
      <c r="BW819" s="32">
        <v>464.719970703</v>
      </c>
      <c r="BX819" s="32">
        <v>1726.0656738279999</v>
      </c>
      <c r="BY819" s="32">
        <v>650.33074951200001</v>
      </c>
      <c r="BZ819" s="32">
        <v>751.5</v>
      </c>
      <c r="CA819" s="32">
        <v>787.74865722699997</v>
      </c>
      <c r="CB819" s="32">
        <v>254.950881958</v>
      </c>
      <c r="CC819" s="32">
        <v>46.271026611000003</v>
      </c>
      <c r="CD819" s="32">
        <v>259.47546386699997</v>
      </c>
      <c r="CE819" s="32">
        <v>440.27508544900002</v>
      </c>
      <c r="CF819" s="32">
        <v>6676.5927734380002</v>
      </c>
      <c r="CG819" s="32">
        <v>3967.9489746089998</v>
      </c>
      <c r="CH819" s="32">
        <v>10.042770386000001</v>
      </c>
      <c r="CI819" s="32">
        <v>2201.5693359380002</v>
      </c>
      <c r="CJ819" s="32">
        <v>432.27957153300002</v>
      </c>
      <c r="CK819" s="32">
        <v>89.056129455999994</v>
      </c>
      <c r="CL819" s="32">
        <v>412.09030151399998</v>
      </c>
      <c r="CM819" s="32">
        <v>136.914260864</v>
      </c>
      <c r="CN819" s="32">
        <v>906.68273925799997</v>
      </c>
      <c r="CO819" s="32">
        <v>888.35174560500002</v>
      </c>
      <c r="CP819" s="32">
        <v>980.90570068399995</v>
      </c>
      <c r="CQ819" s="32">
        <v>4339.8310546880002</v>
      </c>
      <c r="CR819" s="32">
        <v>4217.9565429690001</v>
      </c>
      <c r="CS819" s="32">
        <v>1712.7670898440001</v>
      </c>
      <c r="CT819" s="32">
        <v>452.10000610399999</v>
      </c>
      <c r="CU819" s="32">
        <v>7799.9204101559999</v>
      </c>
      <c r="CV819" s="32">
        <v>251.20576477099999</v>
      </c>
      <c r="CW819" s="32">
        <v>229.019805908</v>
      </c>
      <c r="CX819" s="32">
        <v>1057.8046875</v>
      </c>
      <c r="CZ819" s="32">
        <v>1505.4887695309999</v>
      </c>
      <c r="DA819" s="32">
        <v>1657.1965332029999</v>
      </c>
      <c r="DB819" s="32">
        <v>155.07963562</v>
      </c>
      <c r="DC819" s="34">
        <v>2594</v>
      </c>
      <c r="DD819" s="32">
        <v>2721.1352539059999</v>
      </c>
      <c r="DE819" s="32">
        <v>675.42932128899997</v>
      </c>
      <c r="DG819" s="32">
        <v>0.810000002</v>
      </c>
      <c r="DI819" s="32">
        <v>80.294105529999996</v>
      </c>
      <c r="DJ819" s="32">
        <v>555</v>
      </c>
      <c r="DK819" s="32">
        <v>220.18708801299999</v>
      </c>
      <c r="DL819" s="32">
        <v>10512.229492188</v>
      </c>
      <c r="DM819" s="32">
        <v>1172.499023438</v>
      </c>
      <c r="DN819" s="32">
        <v>2359.599609375</v>
      </c>
      <c r="DO819" s="32">
        <v>555</v>
      </c>
      <c r="DP819" s="32">
        <v>252.7</v>
      </c>
      <c r="DS819" s="32">
        <v>17.04</v>
      </c>
      <c r="DT819" s="32">
        <v>735.05682373000002</v>
      </c>
      <c r="DU819" s="32">
        <v>99.5</v>
      </c>
      <c r="DV819" s="32">
        <v>4006.3322753910002</v>
      </c>
      <c r="DW819" s="32">
        <v>783.99530029300001</v>
      </c>
      <c r="DX819" s="32">
        <v>267.89999999999998</v>
      </c>
      <c r="DY819" s="32">
        <v>474.74603271500001</v>
      </c>
      <c r="EA819">
        <v>9.0229999999999997</v>
      </c>
      <c r="EB819" s="32">
        <v>469.59246826200001</v>
      </c>
      <c r="EC819" s="32">
        <v>652.59997558600003</v>
      </c>
    </row>
    <row r="820" spans="1:133">
      <c r="A820" s="33">
        <v>45013</v>
      </c>
      <c r="B820" s="32">
        <v>593.89276123000002</v>
      </c>
      <c r="C820" s="32">
        <v>6377.3330078119998</v>
      </c>
      <c r="D820" s="32">
        <v>1533.3846435549999</v>
      </c>
      <c r="E820" s="32">
        <v>3000.7255859380002</v>
      </c>
      <c r="F820" s="32">
        <v>744.53625488299997</v>
      </c>
      <c r="G820" s="32">
        <v>2790.5588378910002</v>
      </c>
      <c r="H820" s="32">
        <v>363.150390625</v>
      </c>
      <c r="I820" s="32">
        <v>137.97988891599999</v>
      </c>
      <c r="J820" s="32">
        <v>2568.0053710940001</v>
      </c>
      <c r="K820" s="32">
        <v>1666.126342773</v>
      </c>
      <c r="L820" s="32">
        <v>11129.288085938</v>
      </c>
      <c r="M820" s="32">
        <v>484.08157348600002</v>
      </c>
      <c r="N820" s="32">
        <v>220.51026916500001</v>
      </c>
      <c r="O820" s="32">
        <v>918.10748291000004</v>
      </c>
      <c r="P820" s="32">
        <v>718.77429199200003</v>
      </c>
      <c r="Q820" s="32">
        <v>96.219215392999999</v>
      </c>
      <c r="R820" s="32">
        <v>715.69042968799999</v>
      </c>
      <c r="S820" s="32">
        <v>1167.610961914</v>
      </c>
      <c r="T820" s="32">
        <v>117.779525757</v>
      </c>
      <c r="U820" s="32">
        <v>4659.2309570309999</v>
      </c>
      <c r="V820" s="32">
        <v>2127.6296386720001</v>
      </c>
      <c r="W820" s="32">
        <v>1609.7510986330001</v>
      </c>
      <c r="X820" s="32">
        <v>101.890922546</v>
      </c>
      <c r="Y820" s="32">
        <v>179.13520813</v>
      </c>
      <c r="Z820" s="32">
        <v>3971.0063476559999</v>
      </c>
      <c r="AA820" s="32">
        <v>308.10043335</v>
      </c>
      <c r="AB820" s="32">
        <v>1014.09161377</v>
      </c>
      <c r="AC820" s="32">
        <v>6129.28515625</v>
      </c>
      <c r="AD820" s="32">
        <v>2562.7963867190001</v>
      </c>
      <c r="AE820" s="32">
        <v>1771.8229980470001</v>
      </c>
      <c r="AF820" s="32">
        <v>340.43786621100003</v>
      </c>
      <c r="AG820" s="32">
        <v>1974.1544189450001</v>
      </c>
      <c r="AH820" s="32">
        <v>585.84808349599996</v>
      </c>
      <c r="AI820" s="32">
        <v>413.08883666999998</v>
      </c>
      <c r="AJ820" s="32">
        <v>1171.1020507809999</v>
      </c>
      <c r="AK820" s="32">
        <v>3550.0874023440001</v>
      </c>
      <c r="AL820" s="32">
        <v>663.53649902300003</v>
      </c>
      <c r="AM820" s="32">
        <v>1030.546875</v>
      </c>
      <c r="AN820" s="32">
        <v>2700.9392089839998</v>
      </c>
      <c r="AO820" s="32">
        <v>320.92434692400002</v>
      </c>
      <c r="AP820" s="32">
        <v>2853.3620605470001</v>
      </c>
      <c r="AQ820" s="32">
        <v>1013.7421875</v>
      </c>
      <c r="AR820" s="32">
        <v>1891.3278808590001</v>
      </c>
      <c r="AS820" s="32">
        <v>2567.2814941410002</v>
      </c>
      <c r="AT820" s="32">
        <v>2406.1350097660002</v>
      </c>
      <c r="AU820" s="32">
        <v>885.47857666000004</v>
      </c>
      <c r="AV820" s="32">
        <v>205.344848633</v>
      </c>
      <c r="AW820" s="32">
        <v>1419.872070312</v>
      </c>
      <c r="AX820" s="32">
        <v>576.45758056600005</v>
      </c>
      <c r="AY820" s="32">
        <v>559.88519287099996</v>
      </c>
      <c r="AZ820" s="32">
        <v>507.265380859</v>
      </c>
      <c r="BA820" s="32">
        <v>167.72669982900001</v>
      </c>
      <c r="BB820" s="32">
        <v>1951.3546142580001</v>
      </c>
      <c r="BC820" s="32">
        <v>2566.5087890619998</v>
      </c>
      <c r="BD820" s="32">
        <v>1993.7971191409999</v>
      </c>
      <c r="BE820" s="32">
        <v>566.21551513700001</v>
      </c>
      <c r="BF820" s="32">
        <v>541.2265625</v>
      </c>
      <c r="BG820" s="32">
        <v>264.54251098600002</v>
      </c>
      <c r="BH820" s="32">
        <v>450.23757934600002</v>
      </c>
      <c r="BI820" s="32">
        <v>14145</v>
      </c>
      <c r="BJ820" s="32">
        <v>5134.3862304690001</v>
      </c>
      <c r="BK820" s="32">
        <v>139.47958374000001</v>
      </c>
      <c r="BL820" s="32">
        <v>1415.358032227</v>
      </c>
      <c r="BM820" s="32">
        <v>2876.4602050779999</v>
      </c>
      <c r="BN820" s="32">
        <v>824.74511718799999</v>
      </c>
      <c r="BO820" s="32">
        <v>3951.16015625</v>
      </c>
      <c r="BP820" s="32">
        <v>11411.10546875</v>
      </c>
      <c r="BQ820" s="32">
        <v>1199.718139648</v>
      </c>
      <c r="BR820" s="32">
        <v>5334.3745117190001</v>
      </c>
      <c r="BS820" s="32">
        <v>1933.719726562</v>
      </c>
      <c r="BT820" s="32">
        <v>2044.821899414</v>
      </c>
      <c r="BU820" s="32">
        <v>145.33999633799999</v>
      </c>
      <c r="BV820" s="32">
        <v>1107.4948730470001</v>
      </c>
      <c r="BW820" s="32">
        <v>464.12088012700002</v>
      </c>
      <c r="BX820" s="32">
        <v>1709.0798339840001</v>
      </c>
      <c r="BY820" s="32">
        <v>642.93139648399995</v>
      </c>
      <c r="BZ820" s="32">
        <v>750</v>
      </c>
      <c r="CA820" s="32">
        <v>767.16564941399997</v>
      </c>
      <c r="CB820" s="32">
        <v>250.954803467</v>
      </c>
      <c r="CC820" s="32">
        <v>46.350940704000003</v>
      </c>
      <c r="CD820" s="32">
        <v>260.87423706099997</v>
      </c>
      <c r="CE820" s="32">
        <v>440.47491455099998</v>
      </c>
      <c r="CF820" s="32">
        <v>6722.5698242190001</v>
      </c>
      <c r="CG820" s="32">
        <v>3942.9619140619998</v>
      </c>
      <c r="CH820" s="32">
        <v>10.067038536</v>
      </c>
      <c r="CI820" s="32">
        <v>2231.6462402339998</v>
      </c>
      <c r="CJ820" s="32">
        <v>441.22131347700002</v>
      </c>
      <c r="CK820" s="32">
        <v>88.906204224000007</v>
      </c>
      <c r="CL820" s="32">
        <v>413.08883666999998</v>
      </c>
      <c r="CM820" s="32">
        <v>137.09413147000001</v>
      </c>
      <c r="CN820" s="32">
        <v>895.68670654300001</v>
      </c>
      <c r="CO820" s="32">
        <v>882.35620117200006</v>
      </c>
      <c r="CP820" s="32">
        <v>987.50231933600003</v>
      </c>
      <c r="CQ820" s="32">
        <v>4388.794921875</v>
      </c>
      <c r="CR820" s="32">
        <v>4210.4604492190001</v>
      </c>
      <c r="CS820" s="32">
        <v>1734.879272461</v>
      </c>
      <c r="CT820" s="32">
        <v>444</v>
      </c>
      <c r="CU820" s="32">
        <v>7791.9228515619998</v>
      </c>
      <c r="CV820" s="32">
        <v>254.703048706</v>
      </c>
      <c r="CW820" s="32">
        <v>229.219482422</v>
      </c>
      <c r="CX820" s="32">
        <v>1054.8389892580001</v>
      </c>
      <c r="CZ820" s="32">
        <v>1496.491821289</v>
      </c>
      <c r="DA820" s="32">
        <v>1630.709350586</v>
      </c>
      <c r="DB820" s="32">
        <v>158.77915954599999</v>
      </c>
      <c r="DC820" s="34">
        <v>2616</v>
      </c>
      <c r="DD820" s="32">
        <v>2701.1416015619998</v>
      </c>
      <c r="DE820" s="32">
        <v>672.630859375</v>
      </c>
      <c r="DG820" s="32">
        <v>0.810000002</v>
      </c>
      <c r="DI820" s="32">
        <v>79.615005492999998</v>
      </c>
      <c r="DJ820" s="32">
        <v>557.29999999999995</v>
      </c>
      <c r="DK820" s="32">
        <v>222.28697204599999</v>
      </c>
      <c r="DL820" s="32">
        <v>10652.192382812</v>
      </c>
      <c r="DM820" s="32">
        <v>1151.0173339840001</v>
      </c>
      <c r="DN820" s="32">
        <v>2408.5600585940001</v>
      </c>
      <c r="DO820" s="32">
        <v>557.29999999999995</v>
      </c>
      <c r="DP820" s="32">
        <v>263.8</v>
      </c>
      <c r="DS820" s="32">
        <v>16.79</v>
      </c>
      <c r="DT820" s="32">
        <v>734.620605469</v>
      </c>
      <c r="DU820" s="32">
        <v>101</v>
      </c>
      <c r="DV820" s="32">
        <v>4046.3159179690001</v>
      </c>
      <c r="DW820" s="32">
        <v>802.77362060500002</v>
      </c>
      <c r="DX820" s="32">
        <v>269.2</v>
      </c>
      <c r="DY820" s="32">
        <v>475.94567871100003</v>
      </c>
      <c r="EA820">
        <v>8.4499999999999993</v>
      </c>
      <c r="EB820" s="32">
        <v>458.60195922899999</v>
      </c>
      <c r="EC820" s="32">
        <v>664.59997558600003</v>
      </c>
    </row>
    <row r="821" spans="1:133">
      <c r="A821" s="33">
        <v>45014</v>
      </c>
      <c r="B821" s="32">
        <v>603.08801269499997</v>
      </c>
      <c r="C821" s="32">
        <v>6491.2856445309999</v>
      </c>
      <c r="D821" s="32">
        <v>1556.3754882809999</v>
      </c>
      <c r="E821" s="32">
        <v>3012.7202148440001</v>
      </c>
      <c r="F821" s="32">
        <v>748.33496093799999</v>
      </c>
      <c r="G821" s="32">
        <v>2840.5153808589998</v>
      </c>
      <c r="H821" s="32">
        <v>373.63735961899999</v>
      </c>
      <c r="I821" s="32">
        <v>140.77412414599999</v>
      </c>
      <c r="J821" s="32">
        <v>2590.9965820309999</v>
      </c>
      <c r="K821" s="32">
        <v>1680.1188964840001</v>
      </c>
      <c r="L821" s="32">
        <v>11161.274414062</v>
      </c>
      <c r="M821" s="32">
        <v>495.6222229</v>
      </c>
      <c r="N821" s="32">
        <v>219.91050720199999</v>
      </c>
      <c r="O821" s="32">
        <v>943.28302001999998</v>
      </c>
      <c r="P821" s="32">
        <v>728.37133789100005</v>
      </c>
      <c r="Q821" s="32">
        <v>97.774101256999998</v>
      </c>
      <c r="R821" s="32">
        <v>732.683105469</v>
      </c>
      <c r="S821" s="32">
        <v>1186.5965576169999</v>
      </c>
      <c r="T821" s="32">
        <v>121.174629211</v>
      </c>
      <c r="U821" s="32">
        <v>4714.8491210940001</v>
      </c>
      <c r="V821" s="32">
        <v>2165.6228027339998</v>
      </c>
      <c r="W821" s="32">
        <v>1657.7287597659999</v>
      </c>
      <c r="X821" s="32">
        <v>103.939727783</v>
      </c>
      <c r="Y821" s="32">
        <v>185.72731018100001</v>
      </c>
      <c r="Z821" s="32">
        <v>4034.2385253910002</v>
      </c>
      <c r="AA821" s="32">
        <v>310.59799194300001</v>
      </c>
      <c r="AB821" s="32">
        <v>1016.933532715</v>
      </c>
      <c r="AC821" s="32">
        <v>6151.2680664059999</v>
      </c>
      <c r="AD821" s="32">
        <v>2596.8356933589998</v>
      </c>
      <c r="AE821" s="32">
        <v>1810.8078613279999</v>
      </c>
      <c r="AF821" s="32">
        <v>345.05389404300001</v>
      </c>
      <c r="AG821" s="32">
        <v>1970.2141113279999</v>
      </c>
      <c r="AH821" s="32">
        <v>593.44616699200003</v>
      </c>
      <c r="AI821" s="32">
        <v>419.47937011699997</v>
      </c>
      <c r="AJ821" s="32">
        <v>1205.590209961</v>
      </c>
      <c r="AK821" s="32">
        <v>3558.0854492190001</v>
      </c>
      <c r="AL821" s="32">
        <v>673.53253173799999</v>
      </c>
      <c r="AM821" s="32">
        <v>1046.032592773</v>
      </c>
      <c r="AN821" s="32">
        <v>2686.2863769529999</v>
      </c>
      <c r="AO821" s="32">
        <v>323.373779297</v>
      </c>
      <c r="AP821" s="32">
        <v>2884.3444824220001</v>
      </c>
      <c r="AQ821" s="32">
        <v>1056.9317626950001</v>
      </c>
      <c r="AR821" s="32">
        <v>1903.3110351559999</v>
      </c>
      <c r="AS821" s="32">
        <v>2603.2712402339998</v>
      </c>
      <c r="AT821" s="32">
        <v>2453.0988769529999</v>
      </c>
      <c r="AU821" s="32">
        <v>893.47393798799999</v>
      </c>
      <c r="AV821" s="32">
        <v>208.339645386</v>
      </c>
      <c r="AW821" s="32">
        <v>1419.472290039</v>
      </c>
      <c r="AX821" s="32">
        <v>595.83258056600005</v>
      </c>
      <c r="AY821" s="32">
        <v>570.88293456999997</v>
      </c>
      <c r="AZ821" s="32">
        <v>509.96252441399997</v>
      </c>
      <c r="BA821" s="32">
        <v>168.17662048299999</v>
      </c>
      <c r="BB821" s="32">
        <v>1942.8576660159999</v>
      </c>
      <c r="BC821" s="32">
        <v>2632.9831542970001</v>
      </c>
      <c r="BD821" s="32">
        <v>2017.2889404299999</v>
      </c>
      <c r="BE821" s="32">
        <v>572.01361083999996</v>
      </c>
      <c r="BF821" s="32">
        <v>551.02349853500004</v>
      </c>
      <c r="BG821" s="32">
        <v>267.53961181599999</v>
      </c>
      <c r="BH821" s="32">
        <v>464.49697875999999</v>
      </c>
      <c r="BI821" s="32">
        <v>14380</v>
      </c>
      <c r="BJ821" s="32">
        <v>5202.3647460940001</v>
      </c>
      <c r="BK821" s="32">
        <v>141.577026367</v>
      </c>
      <c r="BL821" s="32">
        <v>1409.953735352</v>
      </c>
      <c r="BM821" s="32">
        <v>2870.4694824220001</v>
      </c>
      <c r="BN821" s="32">
        <v>820.546386719</v>
      </c>
      <c r="BO821" s="32">
        <v>3978.1474609380002</v>
      </c>
      <c r="BP821" s="32">
        <v>11541.060546875</v>
      </c>
      <c r="BQ821" s="32">
        <v>1235.180297852</v>
      </c>
      <c r="BR821" s="32">
        <v>5389.3374023440001</v>
      </c>
      <c r="BS821" s="32">
        <v>1951.703125</v>
      </c>
      <c r="BT821" s="32">
        <v>2071.9614257809999</v>
      </c>
      <c r="BU821" s="32">
        <v>148</v>
      </c>
      <c r="BV821" s="32">
        <v>1095.2762451169999</v>
      </c>
      <c r="BW821" s="32">
        <v>468.813964844</v>
      </c>
      <c r="BX821" s="32">
        <v>1736.057250977</v>
      </c>
      <c r="BY821" s="32">
        <v>658.32989501999998</v>
      </c>
      <c r="BZ821" s="32">
        <v>760.5</v>
      </c>
      <c r="CA821" s="32">
        <v>783.55212402300003</v>
      </c>
      <c r="CB821" s="32">
        <v>254.950881958</v>
      </c>
      <c r="CC821" s="32">
        <v>47.075172424000002</v>
      </c>
      <c r="CD821" s="32">
        <v>263.97158813499999</v>
      </c>
      <c r="CE821" s="32">
        <v>449.068603516</v>
      </c>
      <c r="CF821" s="32">
        <v>6430.71875</v>
      </c>
      <c r="CG821" s="32">
        <v>3973.9458007809999</v>
      </c>
      <c r="CH821" s="32">
        <v>10.327702521999999</v>
      </c>
      <c r="CI821" s="32">
        <v>2266.1616210940001</v>
      </c>
      <c r="CJ821" s="32">
        <v>447.61511230500003</v>
      </c>
      <c r="CK821" s="32">
        <v>89.785774231000005</v>
      </c>
      <c r="CL821" s="32">
        <v>419.47937011699997</v>
      </c>
      <c r="CM821" s="32">
        <v>141.93112182600001</v>
      </c>
      <c r="CN821" s="32">
        <v>900.68487548799999</v>
      </c>
      <c r="CO821" s="32">
        <v>903.34088134800004</v>
      </c>
      <c r="CP821" s="32">
        <v>985.90319824200003</v>
      </c>
      <c r="CQ821" s="32">
        <v>4498.71484375</v>
      </c>
      <c r="CR821" s="32">
        <v>4204.46484375</v>
      </c>
      <c r="CS821" s="32">
        <v>1766.204711914</v>
      </c>
      <c r="CT821" s="32">
        <v>478</v>
      </c>
      <c r="CU821" s="32">
        <v>7861.904296875</v>
      </c>
      <c r="CV821" s="32">
        <v>262.29718017599998</v>
      </c>
      <c r="CW821" s="32">
        <v>236.40753173799999</v>
      </c>
      <c r="CX821" s="32">
        <v>1084.0026855470001</v>
      </c>
      <c r="CZ821" s="32">
        <v>1514.4854736330001</v>
      </c>
      <c r="DA821" s="32">
        <v>1644.202758789</v>
      </c>
      <c r="DB821" s="32">
        <v>159.679031372</v>
      </c>
      <c r="DC821" s="34">
        <v>2612</v>
      </c>
      <c r="DD821" s="32">
        <v>2727.1335449220001</v>
      </c>
      <c r="DE821" s="32">
        <v>682.02569580099998</v>
      </c>
      <c r="DG821" s="32">
        <v>0.810000002</v>
      </c>
      <c r="DI821" s="32">
        <v>81.192924500000004</v>
      </c>
      <c r="DJ821" s="32">
        <v>561.1</v>
      </c>
      <c r="DK821" s="32">
        <v>225.68675231899999</v>
      </c>
      <c r="DL821" s="32">
        <v>10632.197265625</v>
      </c>
      <c r="DM821" s="32">
        <v>1185.4880371090001</v>
      </c>
      <c r="DN821" s="32">
        <v>2455.0229492190001</v>
      </c>
      <c r="DO821" s="32">
        <v>561.1</v>
      </c>
      <c r="DP821" s="32">
        <v>267.39999999999998</v>
      </c>
      <c r="DS821" s="32">
        <v>16.86</v>
      </c>
      <c r="DT821" s="32">
        <v>752.07006835899995</v>
      </c>
      <c r="DU821" s="32">
        <v>103.5</v>
      </c>
      <c r="DV821" s="32">
        <v>4110.2890625</v>
      </c>
      <c r="DW821" s="32">
        <v>821.55181884800004</v>
      </c>
      <c r="DX821" s="32">
        <v>259.7</v>
      </c>
      <c r="DY821" s="32">
        <v>492.04043579099999</v>
      </c>
      <c r="EA821">
        <v>7.87</v>
      </c>
      <c r="EB821" s="32">
        <v>456.60369873000002</v>
      </c>
      <c r="EC821" s="32">
        <v>700.59997558600003</v>
      </c>
    </row>
    <row r="822" spans="1:133">
      <c r="A822" s="33">
        <v>45015</v>
      </c>
      <c r="B822" s="32">
        <v>614.48211669900002</v>
      </c>
      <c r="C822" s="32">
        <v>6465.2963867190001</v>
      </c>
      <c r="D822" s="32">
        <v>1580.365844727</v>
      </c>
      <c r="E822" s="32">
        <v>3026.7141113279999</v>
      </c>
      <c r="F822" s="32">
        <v>767.92803955099998</v>
      </c>
      <c r="G822" s="32">
        <v>2865.4931640619998</v>
      </c>
      <c r="H822" s="32">
        <v>388.01956176800002</v>
      </c>
      <c r="I822" s="32">
        <v>146.205169678</v>
      </c>
      <c r="J822" s="32">
        <v>2604.9909667970001</v>
      </c>
      <c r="K822" s="32">
        <v>1719.0985107419999</v>
      </c>
      <c r="L822" s="32">
        <v>11161.274414062</v>
      </c>
      <c r="M822" s="32">
        <v>496.78518676800002</v>
      </c>
      <c r="N822" s="32">
        <v>226.10798645</v>
      </c>
      <c r="O822" s="32">
        <v>954.07244873000002</v>
      </c>
      <c r="P822" s="32">
        <v>747.96514892599998</v>
      </c>
      <c r="Q822" s="32">
        <v>98.688720703000001</v>
      </c>
      <c r="R822" s="32">
        <v>760.67095947300004</v>
      </c>
      <c r="S822" s="32">
        <v>1211.577514648</v>
      </c>
      <c r="T822" s="32">
        <v>119.07463073700001</v>
      </c>
      <c r="U822" s="32">
        <v>4792.9091796880002</v>
      </c>
      <c r="V822" s="32">
        <v>2212.6147460940001</v>
      </c>
      <c r="W822" s="32">
        <v>1677.219726562</v>
      </c>
      <c r="X822" s="32">
        <v>106.288368225</v>
      </c>
      <c r="Y822" s="32">
        <v>190.37173461899999</v>
      </c>
      <c r="Z822" s="32">
        <v>4104.2807617190001</v>
      </c>
      <c r="AA822" s="32">
        <v>314.59411621100003</v>
      </c>
      <c r="AB822" s="32">
        <v>1027.827514648</v>
      </c>
      <c r="AC822" s="32">
        <v>6159.2622070309999</v>
      </c>
      <c r="AD822" s="32">
        <v>2634.4582519529999</v>
      </c>
      <c r="AE822" s="32">
        <v>1854.7911376950001</v>
      </c>
      <c r="AF822" s="32">
        <v>354.49588012700002</v>
      </c>
      <c r="AG822" s="32">
        <v>1985.975952148</v>
      </c>
      <c r="AH822" s="32">
        <v>604.64318847699997</v>
      </c>
      <c r="AI822" s="32">
        <v>405.10052490200002</v>
      </c>
      <c r="AJ822" s="32">
        <v>1249.5753173830001</v>
      </c>
      <c r="AK822" s="32">
        <v>3580.0795898440001</v>
      </c>
      <c r="AL822" s="32">
        <v>688.12677001999998</v>
      </c>
      <c r="AM822" s="32">
        <v>1057.0225830080001</v>
      </c>
      <c r="AN822" s="32">
        <v>2749.7802734380002</v>
      </c>
      <c r="AO822" s="32">
        <v>321.02435302700002</v>
      </c>
      <c r="AP822" s="32">
        <v>2959.3012695309999</v>
      </c>
      <c r="AQ822" s="32">
        <v>1081.6809082029999</v>
      </c>
      <c r="AR822" s="32">
        <v>1905.308227539</v>
      </c>
      <c r="AS822" s="32">
        <v>2662.2548828119998</v>
      </c>
      <c r="AT822" s="32">
        <v>2539.0322265619998</v>
      </c>
      <c r="AU822" s="32">
        <v>912.46276855500003</v>
      </c>
      <c r="AV822" s="32">
        <v>202.82026672399999</v>
      </c>
      <c r="AW822" s="32">
        <v>1418.8728027340001</v>
      </c>
      <c r="AX822" s="32">
        <v>622.598144531</v>
      </c>
      <c r="AY822" s="32">
        <v>584.88006591800001</v>
      </c>
      <c r="AZ822" s="32">
        <v>512.65972900400004</v>
      </c>
      <c r="BA822" s="32">
        <v>175.37564086899999</v>
      </c>
      <c r="BB822" s="32">
        <v>1947.855834961</v>
      </c>
      <c r="BC822" s="32">
        <v>2686.4624023440001</v>
      </c>
      <c r="BD822" s="32">
        <v>2014.2899169919999</v>
      </c>
      <c r="BE822" s="32">
        <v>581.21063232400002</v>
      </c>
      <c r="BF822" s="32">
        <v>559.62072753899997</v>
      </c>
      <c r="BG822" s="32">
        <v>275.43191528300002</v>
      </c>
      <c r="BH822" s="32">
        <v>466.73016357400002</v>
      </c>
      <c r="BI822" s="32">
        <v>14665</v>
      </c>
      <c r="BJ822" s="32">
        <v>5209.1245117190001</v>
      </c>
      <c r="BK822" s="32">
        <v>143.92417907699999</v>
      </c>
      <c r="BL822" s="32">
        <v>1387.7094726559999</v>
      </c>
      <c r="BM822" s="32">
        <v>2844.0112304690001</v>
      </c>
      <c r="BN822" s="32">
        <v>815.54791259800004</v>
      </c>
      <c r="BO822" s="32">
        <v>4052.11328125</v>
      </c>
      <c r="BP822" s="32">
        <v>11745.991210938</v>
      </c>
      <c r="BQ822" s="32">
        <v>1268.6444091799999</v>
      </c>
      <c r="BR822" s="32">
        <v>5435.3056640619998</v>
      </c>
      <c r="BS822" s="32">
        <v>1968.1879882809999</v>
      </c>
      <c r="BT822" s="32">
        <v>2070.0895996089998</v>
      </c>
      <c r="BU822" s="32">
        <v>150.19999694800001</v>
      </c>
      <c r="BV822" s="32">
        <v>1077.8581542970001</v>
      </c>
      <c r="BW822" s="32">
        <v>478.00057983400001</v>
      </c>
      <c r="BX822" s="32">
        <v>1807.997680664</v>
      </c>
      <c r="BY822" s="32">
        <v>673.52819824200003</v>
      </c>
      <c r="BZ822" s="32">
        <v>770.5</v>
      </c>
      <c r="CA822" s="32">
        <v>792.14508056600005</v>
      </c>
      <c r="CB822" s="32">
        <v>259.046875</v>
      </c>
      <c r="CC822" s="32">
        <v>47.719493866000001</v>
      </c>
      <c r="CD822" s="32">
        <v>265.17050170900001</v>
      </c>
      <c r="CE822" s="32">
        <v>457.162597656</v>
      </c>
      <c r="CF822" s="32">
        <v>6536.6645507809999</v>
      </c>
      <c r="CG822" s="32">
        <v>4034.9145507809999</v>
      </c>
      <c r="CH822" s="32">
        <v>10.642297745</v>
      </c>
      <c r="CI822" s="32">
        <v>2285.8842773440001</v>
      </c>
      <c r="CJ822" s="32">
        <v>448.62466430699999</v>
      </c>
      <c r="CK822" s="32">
        <v>89.495918274000005</v>
      </c>
      <c r="CL822" s="32">
        <v>405.10052490200002</v>
      </c>
      <c r="CM822" s="32">
        <v>144.729370117</v>
      </c>
      <c r="CN822" s="32">
        <v>907.68243408199999</v>
      </c>
      <c r="CO822" s="32">
        <v>940.31390380899995</v>
      </c>
      <c r="CP822" s="32">
        <v>974.70880126999998</v>
      </c>
      <c r="CQ822" s="32">
        <v>4616.62890625</v>
      </c>
      <c r="CR822" s="32">
        <v>4189.9731445309999</v>
      </c>
      <c r="CS822" s="32">
        <v>1820.5637207029999</v>
      </c>
      <c r="CT822" s="32">
        <v>527.20001220699999</v>
      </c>
      <c r="CU822" s="32">
        <v>7825.9140625</v>
      </c>
      <c r="CV822" s="32">
        <v>264.6953125</v>
      </c>
      <c r="CW822" s="32">
        <v>241.399261475</v>
      </c>
      <c r="CX822" s="32">
        <v>1085.9799804690001</v>
      </c>
      <c r="CZ822" s="32">
        <v>1539.477172852</v>
      </c>
      <c r="DA822" s="32">
        <v>1679.685546875</v>
      </c>
      <c r="DB822" s="32">
        <v>165.97821044899999</v>
      </c>
      <c r="DC822" s="34">
        <v>2626</v>
      </c>
      <c r="DD822" s="32">
        <v>2797.111328125</v>
      </c>
      <c r="DE822" s="32">
        <v>693.61932373000002</v>
      </c>
      <c r="DG822" s="32">
        <v>0.810000002</v>
      </c>
      <c r="DI822" s="32">
        <v>83.230232239000003</v>
      </c>
      <c r="DJ822" s="32">
        <v>560.79999999999995</v>
      </c>
      <c r="DK822" s="32">
        <v>223.88685607900001</v>
      </c>
      <c r="DL822" s="32">
        <v>10717.174804688</v>
      </c>
      <c r="DM822" s="32">
        <v>1218.4598388669999</v>
      </c>
      <c r="DN822" s="32">
        <v>2524.466796875</v>
      </c>
      <c r="DO822" s="32">
        <v>560.79999999999995</v>
      </c>
      <c r="DP822" s="32">
        <v>271.10000000000002</v>
      </c>
      <c r="DS822" s="32">
        <v>17.079999999999998</v>
      </c>
      <c r="DT822" s="32">
        <v>758.177246094</v>
      </c>
      <c r="DU822" s="32">
        <v>103</v>
      </c>
      <c r="DV822" s="32">
        <v>4142.275390625</v>
      </c>
      <c r="DW822" s="32">
        <v>862.86413574200003</v>
      </c>
      <c r="DX822" s="32">
        <v>267.2</v>
      </c>
      <c r="DY822" s="32">
        <v>500.83758544900002</v>
      </c>
      <c r="EA822">
        <v>7.8</v>
      </c>
      <c r="EB822" s="32">
        <v>461.59939575200002</v>
      </c>
      <c r="EC822" s="32">
        <v>730.79998779300001</v>
      </c>
    </row>
    <row r="823" spans="1:133">
      <c r="A823" s="33">
        <v>45016</v>
      </c>
      <c r="B823" s="32">
        <v>613.88250732400002</v>
      </c>
      <c r="C823" s="32">
        <v>6495.2836914059999</v>
      </c>
      <c r="D823" s="32">
        <v>1580.365844727</v>
      </c>
      <c r="E823" s="32">
        <v>3055.7021484380002</v>
      </c>
      <c r="F823" s="32">
        <v>774.72558593799999</v>
      </c>
      <c r="G823" s="32">
        <v>2876.4836425779999</v>
      </c>
      <c r="H823" s="32">
        <v>387.320404053</v>
      </c>
      <c r="I823" s="32">
        <v>148.546798706</v>
      </c>
      <c r="J823" s="32">
        <v>2616.986328125</v>
      </c>
      <c r="K823" s="32">
        <v>1715.6003417970001</v>
      </c>
      <c r="L823" s="32">
        <v>11227.24609375</v>
      </c>
      <c r="M823" s="32">
        <v>491.775299072</v>
      </c>
      <c r="N823" s="32">
        <v>228.50700378400001</v>
      </c>
      <c r="O823" s="32">
        <v>957.66894531200001</v>
      </c>
      <c r="P823" s="32">
        <v>745.76580810500002</v>
      </c>
      <c r="Q823" s="32">
        <v>97.408241271999998</v>
      </c>
      <c r="R823" s="32">
        <v>767.26812744100005</v>
      </c>
      <c r="S823" s="32">
        <v>1210.0786132809999</v>
      </c>
      <c r="T823" s="32">
        <v>118.82489776600001</v>
      </c>
      <c r="U823" s="32">
        <v>4837.7939453119998</v>
      </c>
      <c r="V823" s="32">
        <v>2228.6120605470001</v>
      </c>
      <c r="W823" s="32">
        <v>1684.216430664</v>
      </c>
      <c r="X823" s="32">
        <v>105.988548279</v>
      </c>
      <c r="Y823" s="32">
        <v>197.76286315900001</v>
      </c>
      <c r="Z823" s="32">
        <v>4082.8784179690001</v>
      </c>
      <c r="AA823" s="32">
        <v>314.194488525</v>
      </c>
      <c r="AB823" s="32">
        <v>1038.7215576169999</v>
      </c>
      <c r="AC823" s="32">
        <v>6153.2670898440001</v>
      </c>
      <c r="AD823" s="32">
        <v>2621.021484375</v>
      </c>
      <c r="AE823" s="32">
        <v>1858.2899169919999</v>
      </c>
      <c r="AF823" s="32">
        <v>349.355224609</v>
      </c>
      <c r="AG823" s="32">
        <v>2002.72265625</v>
      </c>
      <c r="AH823" s="32">
        <v>616.04034423799999</v>
      </c>
      <c r="AI823" s="32">
        <v>403.80181884799998</v>
      </c>
      <c r="AJ823" s="32">
        <v>1256.0731201169999</v>
      </c>
      <c r="AK823" s="32">
        <v>3613.0712890619998</v>
      </c>
      <c r="AL823" s="32">
        <v>692.32501220699999</v>
      </c>
      <c r="AM823" s="32">
        <v>1059.020507812</v>
      </c>
      <c r="AN823" s="32">
        <v>2759.548828125</v>
      </c>
      <c r="AO823" s="32">
        <v>321.92410278300002</v>
      </c>
      <c r="AP823" s="32">
        <v>2985.2863769529999</v>
      </c>
      <c r="AQ823" s="32">
        <v>1069.5489501950001</v>
      </c>
      <c r="AR823" s="32">
        <v>1861.3702392580001</v>
      </c>
      <c r="AS823" s="32">
        <v>2659.2556152339998</v>
      </c>
      <c r="AT823" s="32">
        <v>2583.9973144529999</v>
      </c>
      <c r="AU823" s="32">
        <v>913.46215820299994</v>
      </c>
      <c r="AV823" s="32">
        <v>203.21971130399999</v>
      </c>
      <c r="AW823" s="32">
        <v>1427.8657226559999</v>
      </c>
      <c r="AX823" s="32">
        <v>620.400878906</v>
      </c>
      <c r="AY823" s="32">
        <v>597.37750244100005</v>
      </c>
      <c r="AZ823" s="32">
        <v>510.262207031</v>
      </c>
      <c r="BA823" s="32">
        <v>177.72531127900001</v>
      </c>
      <c r="BB823" s="32">
        <v>1939.3586425779999</v>
      </c>
      <c r="BC823" s="32">
        <v>2676.9660644529999</v>
      </c>
      <c r="BD823" s="32">
        <v>2037.2817382809999</v>
      </c>
      <c r="BE823" s="32">
        <v>591.40728759800004</v>
      </c>
      <c r="BF823" s="32">
        <v>562.81970214800003</v>
      </c>
      <c r="BG823" s="32">
        <v>278.42901611299999</v>
      </c>
      <c r="BH823" s="32">
        <v>469.306884766</v>
      </c>
      <c r="BI823" s="32">
        <v>14630</v>
      </c>
      <c r="BJ823" s="32">
        <v>5311.107421875</v>
      </c>
      <c r="BK823" s="32">
        <v>145.622116089</v>
      </c>
      <c r="BL823" s="32">
        <v>1386.0877685549999</v>
      </c>
      <c r="BM823" s="32">
        <v>2836.0239257809999</v>
      </c>
      <c r="BN823" s="32">
        <v>844.139160156</v>
      </c>
      <c r="BO823" s="32">
        <v>4079.6000976559999</v>
      </c>
      <c r="BP823" s="32">
        <v>11850.955078125</v>
      </c>
      <c r="BQ823" s="32">
        <v>1254.659545898</v>
      </c>
      <c r="BR823" s="32">
        <v>5474.279296875</v>
      </c>
      <c r="BS823" s="32">
        <v>1981.6755371090001</v>
      </c>
      <c r="BT823" s="32">
        <v>2071.025390625</v>
      </c>
      <c r="BU823" s="32">
        <v>149.02000427199999</v>
      </c>
      <c r="BV823" s="32">
        <v>1096.9223632809999</v>
      </c>
      <c r="BW823" s="32">
        <v>481.39559936500001</v>
      </c>
      <c r="BX823" s="32">
        <v>1801.502929688</v>
      </c>
      <c r="BY823" s="32">
        <v>678.52764892599998</v>
      </c>
      <c r="BZ823" s="32">
        <v>777</v>
      </c>
      <c r="CA823" s="32">
        <v>798.73962402300003</v>
      </c>
      <c r="CB823" s="32">
        <v>260.94503784199998</v>
      </c>
      <c r="CC823" s="32">
        <v>47.624591827000003</v>
      </c>
      <c r="CD823" s="32">
        <v>263.37207031200001</v>
      </c>
      <c r="CE823" s="32">
        <v>459.66076660200002</v>
      </c>
      <c r="CF823" s="32">
        <v>6568.6484375</v>
      </c>
      <c r="CG823" s="32">
        <v>4050.90625</v>
      </c>
      <c r="CH823" s="32">
        <v>10.507471085000001</v>
      </c>
      <c r="CI823" s="32">
        <v>2276.515625</v>
      </c>
      <c r="CJ823" s="32">
        <v>446.70169067400002</v>
      </c>
      <c r="CK823" s="32">
        <v>89.256034850999995</v>
      </c>
      <c r="CL823" s="32">
        <v>403.80181884799998</v>
      </c>
      <c r="CM823" s="32">
        <v>145.708740234</v>
      </c>
      <c r="CN823" s="32">
        <v>909.68176269499997</v>
      </c>
      <c r="CO823" s="32">
        <v>958.80041503899997</v>
      </c>
      <c r="CP823" s="32">
        <v>982.10510253899997</v>
      </c>
      <c r="CQ823" s="32">
        <v>4714.5571289059999</v>
      </c>
      <c r="CR823" s="32">
        <v>4187.4750976559999</v>
      </c>
      <c r="CS823" s="32">
        <v>1840.833007812</v>
      </c>
      <c r="CT823" s="32">
        <v>535</v>
      </c>
      <c r="CU823" s="32">
        <v>7865.9028320309999</v>
      </c>
      <c r="CV823" s="32">
        <v>265.49472045900001</v>
      </c>
      <c r="CW823" s="32">
        <v>238.50404357900001</v>
      </c>
      <c r="CX823" s="32">
        <v>1096.360351562</v>
      </c>
      <c r="CZ823" s="32">
        <v>1533.479125977</v>
      </c>
      <c r="DA823" s="32">
        <v>1674.1882324220001</v>
      </c>
      <c r="DB823" s="32">
        <v>166.97807312</v>
      </c>
      <c r="DC823" s="34">
        <v>2650</v>
      </c>
      <c r="DD823" s="32">
        <v>2809.107421875</v>
      </c>
      <c r="DE823" s="32">
        <v>697.61712646499996</v>
      </c>
      <c r="DG823" s="32">
        <v>0.810000002</v>
      </c>
      <c r="DI823" s="32">
        <v>82.690956115999995</v>
      </c>
      <c r="DJ823" s="32">
        <v>567.4</v>
      </c>
      <c r="DK823" s="32">
        <v>224.586837769</v>
      </c>
      <c r="DL823" s="32">
        <v>10647.193359375</v>
      </c>
      <c r="DM823" s="32">
        <v>1215.961914062</v>
      </c>
      <c r="DN823" s="32">
        <v>2557.4404296880002</v>
      </c>
      <c r="DO823" s="32">
        <v>567.4</v>
      </c>
      <c r="DP823" s="32">
        <v>274.10000000000002</v>
      </c>
      <c r="DS823" s="32">
        <v>17.41</v>
      </c>
      <c r="DT823" s="32">
        <v>762.53967285199997</v>
      </c>
      <c r="DU823" s="32">
        <v>103</v>
      </c>
      <c r="DV823" s="32">
        <v>4092.296875</v>
      </c>
      <c r="DW823" s="32">
        <v>863.80316162099996</v>
      </c>
      <c r="DX823" s="32">
        <v>261</v>
      </c>
      <c r="DY823" s="32">
        <v>518.23199462900004</v>
      </c>
      <c r="EA823">
        <v>7.21</v>
      </c>
      <c r="EB823" s="32">
        <v>475.58724975600001</v>
      </c>
      <c r="EC823" s="32">
        <v>734.20001220699999</v>
      </c>
    </row>
    <row r="824" spans="1:133">
      <c r="A824" s="33">
        <v>45019</v>
      </c>
      <c r="B824" s="32">
        <v>622.67791748000002</v>
      </c>
      <c r="C824" s="32">
        <v>6439.3076171880002</v>
      </c>
      <c r="D824" s="32">
        <v>1557.3751220700001</v>
      </c>
      <c r="E824" s="32">
        <v>3058.7006835940001</v>
      </c>
      <c r="F824" s="32">
        <v>773.32611083999996</v>
      </c>
      <c r="G824" s="32">
        <v>2821.5317382809999</v>
      </c>
      <c r="H824" s="32">
        <v>389.61758422899999</v>
      </c>
      <c r="I824" s="32">
        <v>145.122879028</v>
      </c>
      <c r="J824" s="32">
        <v>2599.9929199220001</v>
      </c>
      <c r="K824" s="32">
        <v>1696.610351562</v>
      </c>
      <c r="L824" s="32">
        <v>11265.229492188</v>
      </c>
      <c r="M824" s="32">
        <v>497.76931762700002</v>
      </c>
      <c r="N824" s="32">
        <v>228.90682983400001</v>
      </c>
      <c r="O824" s="32">
        <v>955.67089843799999</v>
      </c>
      <c r="P824" s="32">
        <v>748.76489257799994</v>
      </c>
      <c r="Q824" s="32">
        <v>96.493614196999999</v>
      </c>
      <c r="R824" s="32">
        <v>767.86791992200006</v>
      </c>
      <c r="S824" s="32">
        <v>1205.5821533200001</v>
      </c>
      <c r="T824" s="32">
        <v>117.776000977</v>
      </c>
      <c r="U824" s="32">
        <v>4791.9340820309999</v>
      </c>
      <c r="V824" s="32">
        <v>2204.6159667970001</v>
      </c>
      <c r="W824" s="32">
        <v>1667.2243652340001</v>
      </c>
      <c r="X824" s="32">
        <v>108.187271118</v>
      </c>
      <c r="Y824" s="32">
        <v>192.96862793</v>
      </c>
      <c r="Z824" s="32">
        <v>4061.4772949220001</v>
      </c>
      <c r="AA824" s="32">
        <v>316.292480469</v>
      </c>
      <c r="AB824" s="32">
        <v>1034.4587402340001</v>
      </c>
      <c r="AC824" s="32">
        <v>6205.2265625</v>
      </c>
      <c r="AD824" s="32">
        <v>2613.85546875</v>
      </c>
      <c r="AE824" s="32">
        <v>1839.2971191409999</v>
      </c>
      <c r="AF824" s="32">
        <v>349.670013428</v>
      </c>
      <c r="AG824" s="32">
        <v>1987.9461669919999</v>
      </c>
      <c r="AH824" s="32">
        <v>612.84112548799999</v>
      </c>
      <c r="AI824" s="32">
        <v>404.201416016</v>
      </c>
      <c r="AJ824" s="32">
        <v>1258.5723876950001</v>
      </c>
      <c r="AK824" s="32">
        <v>3608.5725097660002</v>
      </c>
      <c r="AL824" s="32">
        <v>689.52612304700006</v>
      </c>
      <c r="AM824" s="32">
        <v>1034.5432128909999</v>
      </c>
      <c r="AN824" s="32">
        <v>2748.8037109380002</v>
      </c>
      <c r="AO824" s="32">
        <v>322.573974609</v>
      </c>
      <c r="AP824" s="32">
        <v>2961.3002929690001</v>
      </c>
      <c r="AQ824" s="32">
        <v>1080.710327148</v>
      </c>
      <c r="AR824" s="32">
        <v>1904.3098144529999</v>
      </c>
      <c r="AS824" s="32">
        <v>2656.2563476559999</v>
      </c>
      <c r="AT824" s="32">
        <v>2535.03515625</v>
      </c>
      <c r="AU824" s="32">
        <v>905.466796875</v>
      </c>
      <c r="AV824" s="32">
        <v>203.91876220699999</v>
      </c>
      <c r="AW824" s="32">
        <v>1438.2575683590001</v>
      </c>
      <c r="AX824" s="32">
        <v>629.98864746100003</v>
      </c>
      <c r="AY824" s="32">
        <v>587.37951660199997</v>
      </c>
      <c r="AZ824" s="32">
        <v>532.13922119100005</v>
      </c>
      <c r="BA824" s="32">
        <v>174.12579345699999</v>
      </c>
      <c r="BB824" s="32">
        <v>1933.8604736330001</v>
      </c>
      <c r="BC824" s="32">
        <v>2676.9660644529999</v>
      </c>
      <c r="BD824" s="32">
        <v>2050.2770996089998</v>
      </c>
      <c r="BE824" s="32">
        <v>591.40728759800004</v>
      </c>
      <c r="BF824" s="32">
        <v>559.82067871100003</v>
      </c>
      <c r="BG824" s="32">
        <v>277.13024902299998</v>
      </c>
      <c r="BH824" s="32">
        <v>469.65045165999999</v>
      </c>
      <c r="BI824" s="32">
        <v>14530</v>
      </c>
      <c r="BJ824" s="32">
        <v>5327.1049804690001</v>
      </c>
      <c r="BK824" s="32">
        <v>147.020385742</v>
      </c>
      <c r="BL824" s="32">
        <v>1394.7371826169999</v>
      </c>
      <c r="BM824" s="32">
        <v>2867.9733886720001</v>
      </c>
      <c r="BN824" s="32">
        <v>836.74133300799997</v>
      </c>
      <c r="BO824" s="32">
        <v>4050.1142578119998</v>
      </c>
      <c r="BP824" s="32">
        <v>11711.002929688</v>
      </c>
      <c r="BQ824" s="32">
        <v>1254.659545898</v>
      </c>
      <c r="BR824" s="32">
        <v>5401.3291015619998</v>
      </c>
      <c r="BS824" s="32">
        <v>1999.159545898</v>
      </c>
      <c r="BT824" s="32">
        <v>2100.0368652339998</v>
      </c>
      <c r="BU824" s="32">
        <v>149.64999389600001</v>
      </c>
      <c r="BV824" s="32">
        <v>1101.3217773440001</v>
      </c>
      <c r="BW824" s="32">
        <v>476.50274658199999</v>
      </c>
      <c r="BX824" s="32">
        <v>1783.0183105470001</v>
      </c>
      <c r="BY824" s="32">
        <v>668.12878418000003</v>
      </c>
      <c r="BZ824" s="32">
        <v>775</v>
      </c>
      <c r="CA824" s="32">
        <v>792.34484863299997</v>
      </c>
      <c r="CB824" s="32">
        <v>260.24572753899997</v>
      </c>
      <c r="CC824" s="32">
        <v>48.184001922999997</v>
      </c>
      <c r="CD824" s="32">
        <v>263.97158813499999</v>
      </c>
      <c r="CE824" s="32">
        <v>455.16412353499999</v>
      </c>
      <c r="CF824" s="32">
        <v>6448.7094726559999</v>
      </c>
      <c r="CG824" s="32">
        <v>4032.9157714839998</v>
      </c>
      <c r="CH824" s="32">
        <v>10.642297745</v>
      </c>
      <c r="CI824" s="32">
        <v>2371.6789550779999</v>
      </c>
      <c r="CJ824" s="32">
        <v>435.06784057599998</v>
      </c>
      <c r="CK824" s="32">
        <v>89.415954589999998</v>
      </c>
      <c r="CL824" s="32">
        <v>404.201416016</v>
      </c>
      <c r="CM824" s="32">
        <v>148.16719055199999</v>
      </c>
      <c r="CN824" s="32">
        <v>901.68463134800004</v>
      </c>
      <c r="CO824" s="32">
        <v>946.80914306600005</v>
      </c>
      <c r="CP824" s="32">
        <v>989.90124511700003</v>
      </c>
      <c r="CQ824" s="32">
        <v>4717.5551757809999</v>
      </c>
      <c r="CR824" s="32">
        <v>4229.94921875</v>
      </c>
      <c r="CS824" s="32">
        <v>1862.9451904299999</v>
      </c>
      <c r="CT824" s="32">
        <v>524</v>
      </c>
      <c r="CU824" s="32">
        <v>7737.9370117190001</v>
      </c>
      <c r="CV824" s="32">
        <v>263.89596557599998</v>
      </c>
      <c r="CW824" s="32">
        <v>237.605560303</v>
      </c>
      <c r="CX824" s="32">
        <v>1087.462890625</v>
      </c>
      <c r="CZ824" s="32">
        <v>1526.4816894529999</v>
      </c>
      <c r="DA824" s="32">
        <v>1685.1828613279999</v>
      </c>
      <c r="DB824" s="32">
        <v>166.028198242</v>
      </c>
      <c r="DC824" s="34">
        <v>2700</v>
      </c>
      <c r="DD824" s="32">
        <v>2771.1196289059999</v>
      </c>
      <c r="DE824" s="32">
        <v>689.02185058600003</v>
      </c>
      <c r="DG824" s="32">
        <v>0.810000002</v>
      </c>
      <c r="DI824" s="32">
        <v>82.591079711999996</v>
      </c>
      <c r="DJ824" s="32">
        <v>560</v>
      </c>
      <c r="DK824" s="32">
        <v>220.88703918499999</v>
      </c>
      <c r="DL824" s="32">
        <v>10742.168945312</v>
      </c>
      <c r="DM824" s="32">
        <v>1221.4571533200001</v>
      </c>
      <c r="DN824" s="32">
        <v>2517.47265625</v>
      </c>
      <c r="DO824" s="32">
        <v>560</v>
      </c>
      <c r="DP824" s="32">
        <v>291</v>
      </c>
      <c r="DS824" s="32">
        <v>17.579999999999998</v>
      </c>
      <c r="DT824" s="32">
        <v>748.14385986299999</v>
      </c>
      <c r="DU824" s="32">
        <v>103.5</v>
      </c>
      <c r="DV824" s="32">
        <v>4038.3193359380002</v>
      </c>
      <c r="DW824" s="32">
        <v>869.24884033199999</v>
      </c>
      <c r="DX824" s="32">
        <v>263</v>
      </c>
      <c r="DY824" s="32">
        <v>512.03393554700006</v>
      </c>
      <c r="EA824">
        <v>7.04</v>
      </c>
      <c r="EB824" s="32">
        <v>472.58984375</v>
      </c>
      <c r="EC824" s="32">
        <v>713.20001220699999</v>
      </c>
    </row>
    <row r="825" spans="1:133">
      <c r="A825" s="33">
        <v>45020</v>
      </c>
      <c r="B825" s="32">
        <v>612.88299560500002</v>
      </c>
      <c r="C825" s="32">
        <v>6383.3305664059999</v>
      </c>
      <c r="D825" s="32">
        <v>1524.8881835940001</v>
      </c>
      <c r="E825" s="32">
        <v>3043.70703125</v>
      </c>
      <c r="F825" s="32">
        <v>779.52386474599996</v>
      </c>
      <c r="G825" s="32">
        <v>2841.5141601559999</v>
      </c>
      <c r="H825" s="32">
        <v>388.01956176800002</v>
      </c>
      <c r="I825" s="32">
        <v>145.95919799800001</v>
      </c>
      <c r="J825" s="32">
        <v>2614.9870605470001</v>
      </c>
      <c r="K825" s="32">
        <v>1689.6140136720001</v>
      </c>
      <c r="L825" s="32">
        <v>11239.241210938</v>
      </c>
      <c r="M825" s="32">
        <v>493.11724853499999</v>
      </c>
      <c r="N825" s="32">
        <v>228.307098389</v>
      </c>
      <c r="O825" s="32">
        <v>952.87365722699997</v>
      </c>
      <c r="P825" s="32">
        <v>770.158203125</v>
      </c>
      <c r="Q825" s="32">
        <v>95.578979492000002</v>
      </c>
      <c r="R825" s="32">
        <v>771.06652831999997</v>
      </c>
      <c r="S825" s="32">
        <v>1205.0825195309999</v>
      </c>
      <c r="T825" s="32">
        <v>116.67716217</v>
      </c>
      <c r="U825" s="32">
        <v>4517.7465820309999</v>
      </c>
      <c r="V825" s="32">
        <v>2203.6164550779999</v>
      </c>
      <c r="W825" s="32">
        <v>1667.7241210940001</v>
      </c>
      <c r="X825" s="32">
        <v>107.537643433</v>
      </c>
      <c r="Y825" s="32">
        <v>191.42047119099999</v>
      </c>
      <c r="Z825" s="32">
        <v>4037.1574707029999</v>
      </c>
      <c r="AA825" s="32">
        <v>313.29537963899998</v>
      </c>
      <c r="AB825" s="32">
        <v>1044.8791503909999</v>
      </c>
      <c r="AC825" s="32">
        <v>6255.1884765619998</v>
      </c>
      <c r="AD825" s="32">
        <v>2590.5654296880002</v>
      </c>
      <c r="AE825" s="32">
        <v>1842.2960205080001</v>
      </c>
      <c r="AF825" s="32">
        <v>349.25036621100003</v>
      </c>
      <c r="AG825" s="32">
        <v>1981.0502929690001</v>
      </c>
      <c r="AH825" s="32">
        <v>619.43939208999996</v>
      </c>
      <c r="AI825" s="32">
        <v>407.69796752899998</v>
      </c>
      <c r="AJ825" s="32">
        <v>1254.073852539</v>
      </c>
      <c r="AK825" s="32">
        <v>3611.0717773440001</v>
      </c>
      <c r="AL825" s="32">
        <v>680.32977294900002</v>
      </c>
      <c r="AM825" s="32">
        <v>1040.5375976559999</v>
      </c>
      <c r="AN825" s="32">
        <v>2737.0815429690001</v>
      </c>
      <c r="AO825" s="32">
        <v>330.92199706999997</v>
      </c>
      <c r="AP825" s="32">
        <v>2927.3198242190001</v>
      </c>
      <c r="AQ825" s="32">
        <v>1077.7985839840001</v>
      </c>
      <c r="AR825" s="32">
        <v>1876.8485107419999</v>
      </c>
      <c r="AS825" s="32">
        <v>2687.2478027339998</v>
      </c>
      <c r="AT825" s="32">
        <v>2517.0490722660002</v>
      </c>
      <c r="AU825" s="32">
        <v>894.47338867200006</v>
      </c>
      <c r="AV825" s="32">
        <v>203.719039917</v>
      </c>
      <c r="AW825" s="32">
        <v>1447.8497314450001</v>
      </c>
      <c r="AX825" s="32">
        <v>628.39068603500004</v>
      </c>
      <c r="AY825" s="32">
        <v>589.87902831999997</v>
      </c>
      <c r="AZ825" s="32">
        <v>526.64495849599996</v>
      </c>
      <c r="BA825" s="32">
        <v>171.92611694300001</v>
      </c>
      <c r="BB825" s="32">
        <v>1944.357055664</v>
      </c>
      <c r="BC825" s="32">
        <v>2632.9831542970001</v>
      </c>
      <c r="BD825" s="32">
        <v>2077.2678222660002</v>
      </c>
      <c r="BE825" s="32">
        <v>595.00610351600005</v>
      </c>
      <c r="BF825" s="32">
        <v>562.01989746100003</v>
      </c>
      <c r="BG825" s="32">
        <v>274.33300781200001</v>
      </c>
      <c r="BH825" s="32">
        <v>468.79153442400002</v>
      </c>
      <c r="BI825" s="32">
        <v>14430</v>
      </c>
      <c r="BJ825" s="32">
        <v>5287.111328125</v>
      </c>
      <c r="BK825" s="32">
        <v>144.17385864299999</v>
      </c>
      <c r="BL825" s="32">
        <v>1394.7371826169999</v>
      </c>
      <c r="BM825" s="32">
        <v>2807.0693359380002</v>
      </c>
      <c r="BN825" s="32">
        <v>839.14068603500004</v>
      </c>
      <c r="BO825" s="32">
        <v>4019.1284179690001</v>
      </c>
      <c r="BP825" s="32">
        <v>11740.9921875</v>
      </c>
      <c r="BQ825" s="32">
        <v>1238.1770019529999</v>
      </c>
      <c r="BR825" s="32">
        <v>5308.3920898440001</v>
      </c>
      <c r="BS825" s="32">
        <v>1931.2219238279999</v>
      </c>
      <c r="BT825" s="32">
        <v>2118.7536621089998</v>
      </c>
      <c r="BU825" s="32">
        <v>145.5</v>
      </c>
      <c r="BV825" s="32">
        <v>1096.4334716799999</v>
      </c>
      <c r="BW825" s="32">
        <v>480.69659423799999</v>
      </c>
      <c r="BX825" s="32">
        <v>1782.0192871090001</v>
      </c>
      <c r="BY825" s="32">
        <v>655.33020019499997</v>
      </c>
      <c r="BZ825" s="32">
        <v>767.5</v>
      </c>
      <c r="CA825" s="32">
        <v>781.35394287099996</v>
      </c>
      <c r="CB825" s="32">
        <v>256.749176025</v>
      </c>
      <c r="CC825" s="32">
        <v>48.054138184000003</v>
      </c>
      <c r="CD825" s="32">
        <v>262.772613525</v>
      </c>
      <c r="CE825" s="32">
        <v>455.06414794900002</v>
      </c>
      <c r="CF825" s="32">
        <v>6458.7045898440001</v>
      </c>
      <c r="CG825" s="32">
        <v>4007.9284667970001</v>
      </c>
      <c r="CH825" s="32">
        <v>10.633309364</v>
      </c>
      <c r="CI825" s="32">
        <v>2326.3168945309999</v>
      </c>
      <c r="CJ825" s="32">
        <v>442.32696533199999</v>
      </c>
      <c r="CK825" s="32">
        <v>87.436935425000001</v>
      </c>
      <c r="CL825" s="32">
        <v>407.69796752899998</v>
      </c>
      <c r="CM825" s="32">
        <v>146.408294678</v>
      </c>
      <c r="CN825" s="32">
        <v>897.68591308600003</v>
      </c>
      <c r="CO825" s="32">
        <v>953.80401611299999</v>
      </c>
      <c r="CP825" s="32">
        <v>989.90124511700003</v>
      </c>
      <c r="CQ825" s="32">
        <v>4687.5771484380002</v>
      </c>
      <c r="CR825" s="32">
        <v>4220.9545898440001</v>
      </c>
      <c r="CS825" s="32">
        <v>1886.8999023440001</v>
      </c>
      <c r="CT825" s="32">
        <v>513.59997558600003</v>
      </c>
      <c r="CU825" s="32">
        <v>7849.9072265619998</v>
      </c>
      <c r="CV825" s="32">
        <v>264.39559936500001</v>
      </c>
      <c r="CW825" s="32">
        <v>236.70704650900001</v>
      </c>
      <c r="CX825" s="32">
        <v>1099.3260498049999</v>
      </c>
      <c r="CZ825" s="32">
        <v>1518.4842529299999</v>
      </c>
      <c r="DA825" s="32">
        <v>1674.6879882809999</v>
      </c>
      <c r="DB825" s="32">
        <v>163.528533936</v>
      </c>
      <c r="DC825" s="34">
        <v>2640</v>
      </c>
      <c r="DD825" s="32">
        <v>2725.1337890619998</v>
      </c>
      <c r="DE825" s="32">
        <v>685.423828125</v>
      </c>
      <c r="DG825" s="32">
        <v>0.810000002</v>
      </c>
      <c r="DI825" s="32">
        <v>82.091735839999998</v>
      </c>
      <c r="DJ825" s="32">
        <v>566</v>
      </c>
      <c r="DK825" s="32">
        <v>220.38706970199999</v>
      </c>
      <c r="DL825" s="32">
        <v>10352.270507812</v>
      </c>
      <c r="DM825" s="32">
        <v>1216.9610595700001</v>
      </c>
      <c r="DN825" s="32">
        <v>2428.0444335940001</v>
      </c>
      <c r="DO825" s="32">
        <v>566</v>
      </c>
      <c r="DP825" s="32">
        <v>293.3</v>
      </c>
      <c r="DS825" s="32">
        <v>17</v>
      </c>
      <c r="DT825" s="32">
        <v>745.52655029300001</v>
      </c>
      <c r="DU825" s="32">
        <v>103</v>
      </c>
      <c r="DV825" s="32">
        <v>3832.4050292970001</v>
      </c>
      <c r="DW825" s="32">
        <v>867.55883789100005</v>
      </c>
      <c r="DX825" s="32">
        <v>252.8</v>
      </c>
      <c r="DY825" s="32">
        <v>512.43383789100005</v>
      </c>
      <c r="EA825">
        <v>6.8540000000000001</v>
      </c>
      <c r="EB825" s="32">
        <v>472.58984375</v>
      </c>
      <c r="EC825" s="32">
        <v>690.40002441399997</v>
      </c>
    </row>
    <row r="826" spans="1:133">
      <c r="A826" s="33">
        <v>45021</v>
      </c>
      <c r="B826" s="32">
        <v>614.68206787099996</v>
      </c>
      <c r="C826" s="32">
        <v>6353.3427734380002</v>
      </c>
      <c r="D826" s="32">
        <v>1488.402709961</v>
      </c>
      <c r="E826" s="32">
        <v>3072.6950683589998</v>
      </c>
      <c r="F826" s="32">
        <v>769.52740478500004</v>
      </c>
      <c r="G826" s="32">
        <v>2909.455078125</v>
      </c>
      <c r="H826" s="32">
        <v>381.82723999000001</v>
      </c>
      <c r="I826" s="32">
        <v>143.893035889</v>
      </c>
      <c r="J826" s="32">
        <v>2623.9833984380002</v>
      </c>
      <c r="K826" s="32">
        <v>1665.626586914</v>
      </c>
      <c r="L826" s="32">
        <v>11589.092773438</v>
      </c>
      <c r="M826" s="32">
        <v>495.80114746100003</v>
      </c>
      <c r="N826" s="32">
        <v>226.90765380900001</v>
      </c>
      <c r="O826" s="32">
        <v>925.89984130899995</v>
      </c>
      <c r="P826" s="32">
        <v>772.55737304700006</v>
      </c>
      <c r="Q826" s="32">
        <v>96.310691833000007</v>
      </c>
      <c r="R826" s="32">
        <v>756.07299804700006</v>
      </c>
      <c r="S826" s="32">
        <v>1171.1082763669999</v>
      </c>
      <c r="T826" s="32">
        <v>113.330680847</v>
      </c>
      <c r="U826" s="32">
        <v>4359.673828125</v>
      </c>
      <c r="V826" s="32">
        <v>2154.625</v>
      </c>
      <c r="W826" s="32">
        <v>1663.7260742190001</v>
      </c>
      <c r="X826" s="32">
        <v>109.336601257</v>
      </c>
      <c r="Y826" s="32">
        <v>189.62263488799999</v>
      </c>
      <c r="Z826" s="32">
        <v>3969.060546875</v>
      </c>
      <c r="AA826" s="32">
        <v>307.20129394499997</v>
      </c>
      <c r="AB826" s="32">
        <v>1069.5090332029999</v>
      </c>
      <c r="AC826" s="32">
        <v>6331.1303710940001</v>
      </c>
      <c r="AD826" s="32">
        <v>2603.1059570309999</v>
      </c>
      <c r="AE826" s="32">
        <v>1781.3192138669999</v>
      </c>
      <c r="AF826" s="32">
        <v>343.794921875</v>
      </c>
      <c r="AG826" s="32">
        <v>1994.8416748049999</v>
      </c>
      <c r="AH826" s="32">
        <v>594.44586181600005</v>
      </c>
      <c r="AI826" s="32">
        <v>408.59707641599999</v>
      </c>
      <c r="AJ826" s="32">
        <v>1253.573852539</v>
      </c>
      <c r="AK826" s="32">
        <v>3668.0571289059999</v>
      </c>
      <c r="AL826" s="32">
        <v>670.73364257799994</v>
      </c>
      <c r="AM826" s="32">
        <v>1075.5053710940001</v>
      </c>
      <c r="AN826" s="32">
        <v>2705.8229980470001</v>
      </c>
      <c r="AO826" s="32">
        <v>340.56973266599999</v>
      </c>
      <c r="AP826" s="32">
        <v>2928.3193359380002</v>
      </c>
      <c r="AQ826" s="32">
        <v>1070.51953125</v>
      </c>
      <c r="AR826" s="32">
        <v>1866.862670898</v>
      </c>
      <c r="AS826" s="32">
        <v>2680.25</v>
      </c>
      <c r="AT826" s="32">
        <v>2483.0751953119998</v>
      </c>
      <c r="AU826" s="32">
        <v>838.50628662099996</v>
      </c>
      <c r="AV826" s="32">
        <v>198.97557067899999</v>
      </c>
      <c r="AW826" s="32">
        <v>1486.0194091799999</v>
      </c>
      <c r="AX826" s="32">
        <v>616.20635986299999</v>
      </c>
      <c r="AY826" s="32">
        <v>592.878417969</v>
      </c>
      <c r="AZ826" s="32">
        <v>533.13806152300003</v>
      </c>
      <c r="BA826" s="32">
        <v>167.02679443400001</v>
      </c>
      <c r="BB826" s="32">
        <v>1944.357055664</v>
      </c>
      <c r="BC826" s="32">
        <v>2609.4921875</v>
      </c>
      <c r="BD826" s="32">
        <v>2131.2485351559999</v>
      </c>
      <c r="BE826" s="32">
        <v>593.60656738299997</v>
      </c>
      <c r="BF826" s="32">
        <v>542.82611083999996</v>
      </c>
      <c r="BG826" s="32">
        <v>272.43487548799999</v>
      </c>
      <c r="BH826" s="32">
        <v>467.24545288100001</v>
      </c>
      <c r="BI826" s="32">
        <v>14445</v>
      </c>
      <c r="BJ826" s="32">
        <v>5223.1220703119998</v>
      </c>
      <c r="BK826" s="32">
        <v>145.622116089</v>
      </c>
      <c r="BL826" s="32">
        <v>1370.9510498049999</v>
      </c>
      <c r="BM826" s="32">
        <v>2800.5795898440001</v>
      </c>
      <c r="BN826" s="32">
        <v>833.34240722699997</v>
      </c>
      <c r="BO826" s="32">
        <v>3798.2312011720001</v>
      </c>
      <c r="BP826" s="32">
        <v>11396.110351562</v>
      </c>
      <c r="BQ826" s="32">
        <v>1202.7149658200001</v>
      </c>
      <c r="BR826" s="32">
        <v>5279.4116210940001</v>
      </c>
      <c r="BS826" s="32">
        <v>1901.249633789</v>
      </c>
      <c r="BT826" s="32">
        <v>2140.2778320309999</v>
      </c>
      <c r="BU826" s="32">
        <v>143.75</v>
      </c>
      <c r="BV826" s="32">
        <v>1102.7882080080001</v>
      </c>
      <c r="BW826" s="32">
        <v>469.21340942400002</v>
      </c>
      <c r="BX826" s="32">
        <v>1811.994140625</v>
      </c>
      <c r="BY826" s="32">
        <v>642.53155517599998</v>
      </c>
      <c r="BZ826" s="32">
        <v>759.5</v>
      </c>
      <c r="CA826" s="32">
        <v>765.96673583999996</v>
      </c>
      <c r="CB826" s="32">
        <v>246.159500122</v>
      </c>
      <c r="CC826" s="32">
        <v>48.378791808999999</v>
      </c>
      <c r="CD826" s="32">
        <v>262.07318115200002</v>
      </c>
      <c r="CE826" s="32">
        <v>446.17071533199999</v>
      </c>
      <c r="CF826" s="32">
        <v>6346.76171875</v>
      </c>
      <c r="CG826" s="32">
        <v>3967.9489746089998</v>
      </c>
      <c r="CH826" s="32">
        <v>10.336691856</v>
      </c>
      <c r="CI826" s="32">
        <v>2330.2609863279999</v>
      </c>
      <c r="CJ826" s="32">
        <v>439.15411376999998</v>
      </c>
      <c r="CK826" s="32">
        <v>89.405960082999997</v>
      </c>
      <c r="CL826" s="32">
        <v>408.59707641599999</v>
      </c>
      <c r="CM826" s="32">
        <v>147.62753295900001</v>
      </c>
      <c r="CN826" s="32">
        <v>888.68908691399997</v>
      </c>
      <c r="CO826" s="32">
        <v>942.81207275400004</v>
      </c>
      <c r="CP826" s="32">
        <v>994.49890136700003</v>
      </c>
      <c r="CQ826" s="32">
        <v>4597.642578125</v>
      </c>
      <c r="CR826" s="32">
        <v>4285.9150390619998</v>
      </c>
      <c r="CS826" s="32">
        <v>1920.0681152340001</v>
      </c>
      <c r="CT826" s="32">
        <v>506.20001220699999</v>
      </c>
      <c r="CU826" s="32">
        <v>7885.8974609380002</v>
      </c>
      <c r="CV826" s="32">
        <v>263.69607543900003</v>
      </c>
      <c r="CW826" s="32">
        <v>234.41085815400001</v>
      </c>
      <c r="CX826" s="32">
        <v>1105.2576904299999</v>
      </c>
      <c r="CZ826" s="32">
        <v>1465.5021972659999</v>
      </c>
      <c r="DA826" s="32">
        <v>1685.682617188</v>
      </c>
      <c r="DB826" s="32">
        <v>163.67851257300001</v>
      </c>
      <c r="DC826" s="34">
        <v>2638</v>
      </c>
      <c r="DD826" s="32">
        <v>2635.1625976559999</v>
      </c>
      <c r="DE826" s="32">
        <v>664.23547363299997</v>
      </c>
      <c r="DG826" s="32">
        <v>0.810000002</v>
      </c>
      <c r="DI826" s="32">
        <v>79.674926757999998</v>
      </c>
      <c r="DJ826" s="32">
        <v>581</v>
      </c>
      <c r="DK826" s="32">
        <v>218.58718872099999</v>
      </c>
      <c r="DL826" s="32">
        <v>10097.337890625</v>
      </c>
      <c r="DM826" s="32">
        <v>1208.9680175779999</v>
      </c>
      <c r="DN826" s="32">
        <v>2410.55859375</v>
      </c>
      <c r="DO826" s="32">
        <v>581</v>
      </c>
      <c r="DP826" s="32">
        <v>280.89999999999998</v>
      </c>
      <c r="DS826" s="32">
        <v>16.46</v>
      </c>
      <c r="DT826" s="32">
        <v>760.35852050799997</v>
      </c>
      <c r="DU826" s="32">
        <v>102.5</v>
      </c>
      <c r="DV826" s="32">
        <v>3690.4638671880002</v>
      </c>
      <c r="DW826" s="32">
        <v>831.12890625</v>
      </c>
      <c r="DX826" s="32">
        <v>249.2</v>
      </c>
      <c r="DY826" s="32">
        <v>494.039794922</v>
      </c>
      <c r="EA826">
        <v>6.56</v>
      </c>
      <c r="EB826" s="32">
        <v>472.58984375</v>
      </c>
      <c r="EC826" s="32">
        <v>696.40002441399997</v>
      </c>
    </row>
    <row r="827" spans="1:133">
      <c r="A827" s="33">
        <v>45022</v>
      </c>
      <c r="B827" s="32">
        <v>617.68048095699999</v>
      </c>
      <c r="C827" s="32">
        <v>6551.2607421880002</v>
      </c>
      <c r="D827" s="32">
        <v>1479.4064941409999</v>
      </c>
      <c r="E827" s="32">
        <v>3069.6962890619998</v>
      </c>
      <c r="F827" s="32">
        <v>774.52563476600005</v>
      </c>
      <c r="G827" s="32">
        <v>2956.4138183589998</v>
      </c>
      <c r="H827" s="32">
        <v>392.61386108400001</v>
      </c>
      <c r="I827" s="32">
        <v>146.746292114</v>
      </c>
      <c r="J827" s="32">
        <v>2626.982421875</v>
      </c>
      <c r="K827" s="32">
        <v>1644.7648925779999</v>
      </c>
      <c r="L827" s="32">
        <v>11695.047851562</v>
      </c>
      <c r="M827" s="32">
        <v>503.58438110399999</v>
      </c>
      <c r="N827" s="32">
        <v>221.74551391599999</v>
      </c>
      <c r="O827" s="32">
        <v>932.49353027300003</v>
      </c>
      <c r="P827" s="32">
        <v>787.55267333999996</v>
      </c>
      <c r="Q827" s="32">
        <v>97.591163635000001</v>
      </c>
      <c r="R827" s="32">
        <v>777.66363525400004</v>
      </c>
      <c r="S827" s="32">
        <v>1184.5981445309999</v>
      </c>
      <c r="T827" s="32">
        <v>114.92900085399999</v>
      </c>
      <c r="U827" s="32">
        <v>4336.2563476559999</v>
      </c>
      <c r="V827" s="32">
        <v>2176.6208496089998</v>
      </c>
      <c r="W827" s="32">
        <v>1675.7204589840001</v>
      </c>
      <c r="X827" s="32">
        <v>111.28547668500001</v>
      </c>
      <c r="Y827" s="32">
        <v>189.87234497099999</v>
      </c>
      <c r="Z827" s="32">
        <v>4033.2658691410002</v>
      </c>
      <c r="AA827" s="32">
        <v>313.89483642599998</v>
      </c>
      <c r="AB827" s="32">
        <v>1079.9294433590001</v>
      </c>
      <c r="AC827" s="32">
        <v>6226.2954101559999</v>
      </c>
      <c r="AD827" s="32">
        <v>2644.3115234380002</v>
      </c>
      <c r="AE827" s="32">
        <v>1791.8153076169999</v>
      </c>
      <c r="AF827" s="32">
        <v>336.76589965800002</v>
      </c>
      <c r="AG827" s="32">
        <v>2018.4842529299999</v>
      </c>
      <c r="AH827" s="32">
        <v>598.64477539100005</v>
      </c>
      <c r="AI827" s="32">
        <v>416.68911743199999</v>
      </c>
      <c r="AJ827" s="32">
        <v>1285.563110352</v>
      </c>
      <c r="AK827" s="32">
        <v>3683.5529785160002</v>
      </c>
      <c r="AL827" s="32">
        <v>672.53289794900002</v>
      </c>
      <c r="AM827" s="32">
        <v>1089.4923095700001</v>
      </c>
      <c r="AN827" s="32">
        <v>2686.2863769529999</v>
      </c>
      <c r="AO827" s="32">
        <v>350.51736450200002</v>
      </c>
      <c r="AP827" s="32">
        <v>2986.2861328119998</v>
      </c>
      <c r="AQ827" s="32">
        <v>1093.8127441409999</v>
      </c>
      <c r="AR827" s="32">
        <v>1898.817382812</v>
      </c>
      <c r="AS827" s="32">
        <v>2679.25</v>
      </c>
      <c r="AT827" s="32">
        <v>2473.0830078119998</v>
      </c>
      <c r="AU827" s="32">
        <v>835.90783691399997</v>
      </c>
      <c r="AV827" s="32">
        <v>201.42219543499999</v>
      </c>
      <c r="AW827" s="32">
        <v>1521.7911376950001</v>
      </c>
      <c r="AX827" s="32">
        <v>637.37908935500002</v>
      </c>
      <c r="AY827" s="32">
        <v>602.376464844</v>
      </c>
      <c r="AZ827" s="32">
        <v>531.34002685500002</v>
      </c>
      <c r="BA827" s="32">
        <v>166.02693176299999</v>
      </c>
      <c r="BB827" s="32">
        <v>1960.8515625</v>
      </c>
      <c r="BC827" s="32">
        <v>2599.4958496089998</v>
      </c>
      <c r="BD827" s="32">
        <v>2227.21484375</v>
      </c>
      <c r="BE827" s="32">
        <v>588.65917968799999</v>
      </c>
      <c r="BF827" s="32">
        <v>546.62487793000003</v>
      </c>
      <c r="BG827" s="32">
        <v>272.834472656</v>
      </c>
      <c r="BH827" s="32">
        <v>476.34988403300002</v>
      </c>
      <c r="BI827" s="32">
        <v>14740</v>
      </c>
      <c r="BJ827" s="32">
        <v>5335.103515625</v>
      </c>
      <c r="BK827" s="32">
        <v>149.21768188499999</v>
      </c>
      <c r="BL827" s="32">
        <v>1393.655883789</v>
      </c>
      <c r="BM827" s="32">
        <v>2833.5275878910002</v>
      </c>
      <c r="BN827" s="32">
        <v>842.33966064499998</v>
      </c>
      <c r="BO827" s="32">
        <v>3811.2250976559999</v>
      </c>
      <c r="BP827" s="32">
        <v>11481.081054688</v>
      </c>
      <c r="BQ827" s="32">
        <v>1231.6840820309999</v>
      </c>
      <c r="BR827" s="32">
        <v>5291.4033203119998</v>
      </c>
      <c r="BS827" s="32">
        <v>1918.234008789</v>
      </c>
      <c r="BT827" s="32">
        <v>2145.8933105470001</v>
      </c>
      <c r="BU827" s="32">
        <v>147.94999694800001</v>
      </c>
      <c r="BV827" s="32">
        <v>1115.497680664</v>
      </c>
      <c r="BW827" s="32">
        <v>475.00491333000002</v>
      </c>
      <c r="BX827" s="32">
        <v>1843.4682617190001</v>
      </c>
      <c r="BY827" s="32">
        <v>651.93054199200003</v>
      </c>
      <c r="BZ827" s="32">
        <v>761</v>
      </c>
      <c r="CA827" s="32">
        <v>784.551269531</v>
      </c>
      <c r="CB827" s="32">
        <v>245.46015930199999</v>
      </c>
      <c r="CC827" s="32">
        <v>48.968170166</v>
      </c>
      <c r="CD827" s="32">
        <v>266.26953125</v>
      </c>
      <c r="CE827" s="32">
        <v>455.26400756800001</v>
      </c>
      <c r="CF827" s="32">
        <v>6374.7470703119998</v>
      </c>
      <c r="CG827" s="32">
        <v>3980.9426269529999</v>
      </c>
      <c r="CH827" s="32">
        <v>10.507471085000001</v>
      </c>
      <c r="CI827" s="32">
        <v>2383.5126953119998</v>
      </c>
      <c r="CJ827" s="32">
        <v>439.73101806599999</v>
      </c>
      <c r="CK827" s="32">
        <v>91.424964904999996</v>
      </c>
      <c r="CL827" s="32">
        <v>416.68911743199999</v>
      </c>
      <c r="CM827" s="32">
        <v>151.52508544899999</v>
      </c>
      <c r="CN827" s="32">
        <v>889.72778320299994</v>
      </c>
      <c r="CO827" s="32">
        <v>978.28613281200001</v>
      </c>
      <c r="CP827" s="32">
        <v>1011.490234375</v>
      </c>
      <c r="CQ827" s="32">
        <v>4686.5771484380002</v>
      </c>
      <c r="CR827" s="32">
        <v>4304.904296875</v>
      </c>
      <c r="CS827" s="32">
        <v>1953.236328125</v>
      </c>
      <c r="CT827" s="32">
        <v>517</v>
      </c>
      <c r="CU827" s="32">
        <v>8019.861328125</v>
      </c>
      <c r="CV827" s="32">
        <v>263.89596557599998</v>
      </c>
      <c r="CW827" s="32">
        <v>241.59893798799999</v>
      </c>
      <c r="CX827" s="32">
        <v>1123.0524902340001</v>
      </c>
      <c r="CZ827" s="32">
        <v>1424.685180664</v>
      </c>
      <c r="DA827" s="32">
        <v>1750.151367188</v>
      </c>
      <c r="DB827" s="32">
        <v>162.57864379899999</v>
      </c>
      <c r="DC827" s="34">
        <v>2628</v>
      </c>
      <c r="DD827" s="32">
        <v>2599.1740722660002</v>
      </c>
      <c r="DE827" s="32">
        <v>652.39807128899997</v>
      </c>
      <c r="DG827" s="32">
        <v>0.810000002</v>
      </c>
      <c r="DI827" s="32">
        <v>80.993186950999998</v>
      </c>
      <c r="DJ827" s="32">
        <v>586</v>
      </c>
      <c r="DK827" s="32">
        <v>225.08680725100001</v>
      </c>
      <c r="DL827" s="32">
        <v>9927.3837890619998</v>
      </c>
      <c r="DM827" s="32">
        <v>1223.4553222659999</v>
      </c>
      <c r="DN827" s="32">
        <v>2413.056640625</v>
      </c>
      <c r="DO827" s="32">
        <v>586</v>
      </c>
      <c r="DP827" s="32">
        <v>278</v>
      </c>
      <c r="DS827" s="32">
        <v>15.39</v>
      </c>
      <c r="DT827" s="32">
        <v>770.39196777300003</v>
      </c>
      <c r="DU827" s="32">
        <v>102.5</v>
      </c>
      <c r="DV827" s="32">
        <v>3732.4465332029999</v>
      </c>
      <c r="DW827" s="32">
        <v>808.03143310500002</v>
      </c>
      <c r="DX827" s="32">
        <v>245.6</v>
      </c>
      <c r="DY827" s="32">
        <v>497.53866577100001</v>
      </c>
      <c r="EA827">
        <v>6.4</v>
      </c>
      <c r="EB827" s="32">
        <v>468.59332275399998</v>
      </c>
      <c r="EC827" s="32">
        <v>701.79998779300001</v>
      </c>
    </row>
    <row r="828" spans="1:133">
      <c r="A828" s="33">
        <v>45027</v>
      </c>
      <c r="B828" s="32">
        <v>618.08032226600005</v>
      </c>
      <c r="C828" s="32">
        <v>6633.2265625</v>
      </c>
      <c r="D828" s="32">
        <v>1550.8776855470001</v>
      </c>
      <c r="E828" s="32">
        <v>3057.7014160160002</v>
      </c>
      <c r="F828" s="32">
        <v>775.32531738299997</v>
      </c>
      <c r="G828" s="32">
        <v>2939.4284667970001</v>
      </c>
      <c r="H828" s="32">
        <v>389.21807861299999</v>
      </c>
      <c r="I828" s="32">
        <v>147.779373169</v>
      </c>
      <c r="J828" s="32">
        <v>2625.9826660160002</v>
      </c>
      <c r="K828" s="32">
        <v>1656.2598876950001</v>
      </c>
      <c r="L828" s="32">
        <v>11625.078125</v>
      </c>
      <c r="M828" s="32">
        <v>503.13708496100003</v>
      </c>
      <c r="N828" s="32">
        <v>222.14540100100001</v>
      </c>
      <c r="O828" s="32">
        <v>930.29571533199999</v>
      </c>
      <c r="P828" s="32">
        <v>806.14685058600003</v>
      </c>
      <c r="Q828" s="32">
        <v>99.328971863000007</v>
      </c>
      <c r="R828" s="32">
        <v>773.26556396499996</v>
      </c>
      <c r="S828" s="32">
        <v>1198.0877685549999</v>
      </c>
      <c r="T828" s="32">
        <v>117.22657775899999</v>
      </c>
      <c r="U828" s="32">
        <v>4412.365234375</v>
      </c>
      <c r="V828" s="32">
        <v>2181.6201171880002</v>
      </c>
      <c r="W828" s="32">
        <v>1695.7111816409999</v>
      </c>
      <c r="X828" s="32">
        <v>112.834571838</v>
      </c>
      <c r="Y828" s="32">
        <v>193.767669678</v>
      </c>
      <c r="Z828" s="32">
        <v>4074.1237792970001</v>
      </c>
      <c r="AA828" s="32">
        <v>320.28854370099998</v>
      </c>
      <c r="AB828" s="32">
        <v>1081.8240966799999</v>
      </c>
      <c r="AC828" s="32">
        <v>6190.3168945309999</v>
      </c>
      <c r="AD828" s="32">
        <v>2707.0153808589998</v>
      </c>
      <c r="AE828" s="32">
        <v>1821.8038330080001</v>
      </c>
      <c r="AF828" s="32">
        <v>345.47351074199997</v>
      </c>
      <c r="AG828" s="32">
        <v>2013.5587158200001</v>
      </c>
      <c r="AH828" s="32">
        <v>605.04321289100005</v>
      </c>
      <c r="AI828" s="32">
        <v>419.78607177700002</v>
      </c>
      <c r="AJ828" s="32">
        <v>1296.5593261720001</v>
      </c>
      <c r="AK828" s="32">
        <v>3658.0595703119998</v>
      </c>
      <c r="AL828" s="32">
        <v>674.53210449200003</v>
      </c>
      <c r="AM828" s="32">
        <v>1089.4923095700001</v>
      </c>
      <c r="AN828" s="32">
        <v>2680.4252929690001</v>
      </c>
      <c r="AO828" s="32">
        <v>346.61831665</v>
      </c>
      <c r="AP828" s="32">
        <v>2999.2783203119998</v>
      </c>
      <c r="AQ828" s="32">
        <v>1106.9152832029999</v>
      </c>
      <c r="AR828" s="32">
        <v>1891.8272705080001</v>
      </c>
      <c r="AS828" s="32">
        <v>2655.2565917970001</v>
      </c>
      <c r="AT828" s="32">
        <v>2487.072265625</v>
      </c>
      <c r="AU828" s="32">
        <v>829.51153564499998</v>
      </c>
      <c r="AV828" s="32">
        <v>203.51930236800001</v>
      </c>
      <c r="AW828" s="32">
        <v>1505.204467773</v>
      </c>
      <c r="AX828" s="32">
        <v>638.17797851600005</v>
      </c>
      <c r="AY828" s="32">
        <v>592.878417969</v>
      </c>
      <c r="AZ828" s="32">
        <v>536.43463134800004</v>
      </c>
      <c r="BA828" s="32">
        <v>168.67655944800001</v>
      </c>
      <c r="BB828" s="32">
        <v>1968.848999023</v>
      </c>
      <c r="BC828" s="32">
        <v>2707.9541015619998</v>
      </c>
      <c r="BD828" s="32">
        <v>2270.1994628910002</v>
      </c>
      <c r="BE828" s="32">
        <v>592.25842285199997</v>
      </c>
      <c r="BF828" s="32">
        <v>550.22375488299997</v>
      </c>
      <c r="BG828" s="32">
        <v>279.02838134799998</v>
      </c>
      <c r="BH828" s="32">
        <v>480.12908935500002</v>
      </c>
      <c r="BI828" s="32">
        <v>15210</v>
      </c>
      <c r="BJ828" s="32">
        <v>5397.0927734380002</v>
      </c>
      <c r="BK828" s="32">
        <v>152.663497925</v>
      </c>
      <c r="BL828" s="32">
        <v>1408.7927246090001</v>
      </c>
      <c r="BM828" s="32">
        <v>2854.4948730470001</v>
      </c>
      <c r="BN828" s="32">
        <v>834.94195556600005</v>
      </c>
      <c r="BO828" s="32">
        <v>3841.2111816410002</v>
      </c>
      <c r="BP828" s="32">
        <v>11441.094726562</v>
      </c>
      <c r="BQ828" s="32">
        <v>1264.648803711</v>
      </c>
      <c r="BR828" s="32">
        <v>5551.2270507809999</v>
      </c>
      <c r="BS828" s="32">
        <v>1945.208984375</v>
      </c>
      <c r="BT828" s="32">
        <v>2156.1875</v>
      </c>
      <c r="BU828" s="32">
        <v>147.14999389600001</v>
      </c>
      <c r="BV828" s="32">
        <v>1150.2042236330001</v>
      </c>
      <c r="BW828" s="32">
        <v>486.58795165999999</v>
      </c>
      <c r="BX828" s="32">
        <v>1837.473022461</v>
      </c>
      <c r="BY828" s="32">
        <v>659.52960205099998</v>
      </c>
      <c r="BZ828" s="32">
        <v>782</v>
      </c>
      <c r="CA828" s="32">
        <v>792.54467773399995</v>
      </c>
      <c r="CB828" s="32">
        <v>251.554229736</v>
      </c>
      <c r="CC828" s="32">
        <v>49.377735137999998</v>
      </c>
      <c r="CD828" s="32">
        <v>268.06802368199999</v>
      </c>
      <c r="CE828" s="32">
        <v>466.15597534199998</v>
      </c>
      <c r="CF828" s="32">
        <v>6448.7094726559999</v>
      </c>
      <c r="CG828" s="32">
        <v>4041.9108886720001</v>
      </c>
      <c r="CH828" s="32">
        <v>10.512980461</v>
      </c>
      <c r="CI828" s="32">
        <v>2396.8259277339998</v>
      </c>
      <c r="CJ828" s="32">
        <v>454.05697631800001</v>
      </c>
      <c r="CK828" s="32">
        <v>92.044654846</v>
      </c>
      <c r="CL828" s="32">
        <v>419.78607177700002</v>
      </c>
      <c r="CM828" s="32">
        <v>152.44450378400001</v>
      </c>
      <c r="CN828" s="32">
        <v>895.765136719</v>
      </c>
      <c r="CO828" s="32">
        <v>963.29711914100005</v>
      </c>
      <c r="CP828" s="32">
        <v>1012.9895019529999</v>
      </c>
      <c r="CQ828" s="32">
        <v>4692.5732421880002</v>
      </c>
      <c r="CR828" s="32">
        <v>4294.41015625</v>
      </c>
      <c r="CS828" s="32">
        <v>1997.460571289</v>
      </c>
      <c r="CT828" s="32">
        <v>524</v>
      </c>
      <c r="CU828" s="32">
        <v>7925.8872070309999</v>
      </c>
      <c r="CV828" s="32">
        <v>267.49319458000002</v>
      </c>
      <c r="CW828" s="32">
        <v>248.08815002399999</v>
      </c>
      <c r="CX828" s="32">
        <v>1116.1325683590001</v>
      </c>
      <c r="CZ828" s="32">
        <v>1446.6804199220001</v>
      </c>
      <c r="DA828" s="32">
        <v>1771.640991211</v>
      </c>
      <c r="DB828" s="32">
        <v>165.27830505399999</v>
      </c>
      <c r="DC828" s="34">
        <v>2680</v>
      </c>
      <c r="DD828" s="32">
        <v>2591.1767578119998</v>
      </c>
      <c r="DE828" s="32">
        <v>670.79241943399995</v>
      </c>
      <c r="DG828" s="32">
        <v>0.810000002</v>
      </c>
      <c r="DI828" s="32">
        <v>82.011848450000002</v>
      </c>
      <c r="DJ828" s="32">
        <v>629.5</v>
      </c>
      <c r="DK828" s="32">
        <v>230.48648071299999</v>
      </c>
      <c r="DL828" s="32">
        <v>10172.317382812</v>
      </c>
      <c r="DM828" s="32">
        <v>1250.4324951169999</v>
      </c>
      <c r="DN828" s="32">
        <v>2516.4733886720001</v>
      </c>
      <c r="DO828" s="32">
        <v>629.5</v>
      </c>
      <c r="DP828" s="32">
        <v>291</v>
      </c>
      <c r="DS828" s="32">
        <v>15.26</v>
      </c>
      <c r="DT828" s="32">
        <v>774.31799316399997</v>
      </c>
      <c r="DU828" s="32">
        <v>101</v>
      </c>
      <c r="DV828" s="32">
        <v>3704.4580078119998</v>
      </c>
      <c r="DW828" s="32">
        <v>836.38677978500004</v>
      </c>
      <c r="DX828" s="32">
        <v>244.5</v>
      </c>
      <c r="DY828" s="32">
        <v>501.237457275</v>
      </c>
      <c r="EA828">
        <v>7</v>
      </c>
      <c r="EB828" s="32">
        <v>468.59332275399998</v>
      </c>
      <c r="EC828" s="32">
        <v>729.59997558600003</v>
      </c>
    </row>
    <row r="829" spans="1:133">
      <c r="A829" s="33">
        <v>45028</v>
      </c>
      <c r="B829" s="32">
        <v>616.68096923799999</v>
      </c>
      <c r="C829" s="32">
        <v>6747.1782226559999</v>
      </c>
      <c r="D829" s="32">
        <v>1579.8660888669999</v>
      </c>
      <c r="E829" s="32">
        <v>3082.6904296880002</v>
      </c>
      <c r="F829" s="32">
        <v>783.32257080099998</v>
      </c>
      <c r="G829" s="32">
        <v>2959.4108886720001</v>
      </c>
      <c r="H829" s="32">
        <v>391.91473388700001</v>
      </c>
      <c r="I829" s="32">
        <v>141.82687377900001</v>
      </c>
      <c r="J829" s="32">
        <v>2649.9736328119998</v>
      </c>
      <c r="K829" s="32">
        <v>1674.2517089840001</v>
      </c>
      <c r="L829" s="32">
        <v>11816.997070312</v>
      </c>
      <c r="M829" s="32">
        <v>502.42135620099998</v>
      </c>
      <c r="N829" s="32">
        <v>220.74574279800001</v>
      </c>
      <c r="O829" s="32">
        <v>938.28778076200001</v>
      </c>
      <c r="P829" s="32">
        <v>784.95355224599996</v>
      </c>
      <c r="Q829" s="32">
        <v>99.694816588999998</v>
      </c>
      <c r="R829" s="32">
        <v>775.664550781</v>
      </c>
      <c r="S829" s="32">
        <v>1210.5782470700001</v>
      </c>
      <c r="T829" s="32">
        <v>117.925849915</v>
      </c>
      <c r="U829" s="32">
        <v>4521.6494140619998</v>
      </c>
      <c r="V829" s="32">
        <v>2212.6147460940001</v>
      </c>
      <c r="W829" s="32">
        <v>1699.2094726559999</v>
      </c>
      <c r="X829" s="32">
        <v>113.384262085</v>
      </c>
      <c r="Y829" s="32">
        <v>195.31582641599999</v>
      </c>
      <c r="Z829" s="32">
        <v>4083.8522949220001</v>
      </c>
      <c r="AA829" s="32">
        <v>319.68914794900002</v>
      </c>
      <c r="AB829" s="32">
        <v>1092.718139648</v>
      </c>
      <c r="AC829" s="32">
        <v>6240.2875976559999</v>
      </c>
      <c r="AD829" s="32">
        <v>2705.2238769529999</v>
      </c>
      <c r="AE829" s="32">
        <v>1848.793334961</v>
      </c>
      <c r="AF829" s="32">
        <v>350.299560547</v>
      </c>
      <c r="AG829" s="32">
        <v>2010.6033935549999</v>
      </c>
      <c r="AH829" s="32">
        <v>602.443847656</v>
      </c>
      <c r="AI829" s="32">
        <v>422.28359985399999</v>
      </c>
      <c r="AJ829" s="32">
        <v>1279.5651855470001</v>
      </c>
      <c r="AK829" s="32">
        <v>3675.0554199220001</v>
      </c>
      <c r="AL829" s="32">
        <v>676.73126220699999</v>
      </c>
      <c r="AM829" s="32">
        <v>1101.4813232419999</v>
      </c>
      <c r="AN829" s="32">
        <v>2678.4716796880002</v>
      </c>
      <c r="AO829" s="32">
        <v>345.66851806599999</v>
      </c>
      <c r="AP829" s="32">
        <v>2977.2907714839998</v>
      </c>
      <c r="AQ829" s="32">
        <v>1117.106079102</v>
      </c>
      <c r="AR829" s="32">
        <v>1875.3504638669999</v>
      </c>
      <c r="AS829" s="32">
        <v>2684.2487792970001</v>
      </c>
      <c r="AT829" s="32">
        <v>2496.0654296880002</v>
      </c>
      <c r="AU829" s="32">
        <v>837.10711669900002</v>
      </c>
      <c r="AV829" s="32">
        <v>205.117095947</v>
      </c>
      <c r="AW829" s="32">
        <v>1511.399414062</v>
      </c>
      <c r="AX829" s="32">
        <v>641.17413330099998</v>
      </c>
      <c r="AY829" s="32">
        <v>589.87902831999997</v>
      </c>
      <c r="AZ829" s="32">
        <v>539.03186035199997</v>
      </c>
      <c r="BA829" s="32">
        <v>167.52671814000001</v>
      </c>
      <c r="BB829" s="32">
        <v>1963.850585938</v>
      </c>
      <c r="BC829" s="32">
        <v>2674.4670410160002</v>
      </c>
      <c r="BD829" s="32">
        <v>2288.193359375</v>
      </c>
      <c r="BE829" s="32">
        <v>599.05682373000002</v>
      </c>
      <c r="BF829" s="32">
        <v>557.02160644499997</v>
      </c>
      <c r="BG829" s="32">
        <v>279.62783813499999</v>
      </c>
      <c r="BH829" s="32">
        <v>483.04940795900001</v>
      </c>
      <c r="BI829" s="32">
        <v>14785</v>
      </c>
      <c r="BJ829" s="32">
        <v>5403.0922851559999</v>
      </c>
      <c r="BK829" s="32">
        <v>154.71099853499999</v>
      </c>
      <c r="BL829" s="32">
        <v>1408.251953125</v>
      </c>
      <c r="BM829" s="32">
        <v>2854.4948730470001</v>
      </c>
      <c r="BN829" s="32">
        <v>834.14221191399997</v>
      </c>
      <c r="BO829" s="32">
        <v>3894.1865234380002</v>
      </c>
      <c r="BP829" s="32">
        <v>11506.073242188</v>
      </c>
      <c r="BQ829" s="32">
        <v>1275.1375732419999</v>
      </c>
      <c r="BR829" s="32">
        <v>5516.2504882809999</v>
      </c>
      <c r="BS829" s="32">
        <v>1949.705078125</v>
      </c>
      <c r="BT829" s="32">
        <v>2152.4440917970001</v>
      </c>
      <c r="BU829" s="32">
        <v>147.60000610399999</v>
      </c>
      <c r="BV829" s="32">
        <v>1168.7795410159999</v>
      </c>
      <c r="BW829" s="32">
        <v>490.18270874000001</v>
      </c>
      <c r="BX829" s="32">
        <v>1854.9584960940001</v>
      </c>
      <c r="BY829" s="32">
        <v>651.53051757799994</v>
      </c>
      <c r="BZ829" s="32">
        <v>787</v>
      </c>
      <c r="CA829" s="32">
        <v>805.33416748000002</v>
      </c>
      <c r="CB829" s="32">
        <v>252.55325317399999</v>
      </c>
      <c r="CC829" s="32">
        <v>49.827259064000003</v>
      </c>
      <c r="CD829" s="32">
        <v>270.36599731400003</v>
      </c>
      <c r="CE829" s="32">
        <v>473.55050659199998</v>
      </c>
      <c r="CF829" s="32">
        <v>6446.7104492190001</v>
      </c>
      <c r="CG829" s="32">
        <v>4049.9067382809999</v>
      </c>
      <c r="CH829" s="32">
        <v>10.760885239</v>
      </c>
      <c r="CI829" s="32">
        <v>2411.6179199220001</v>
      </c>
      <c r="CJ829" s="32">
        <v>464.96975708000002</v>
      </c>
      <c r="CK829" s="32">
        <v>91.954704285000005</v>
      </c>
      <c r="CL829" s="32">
        <v>422.28359985399999</v>
      </c>
      <c r="CM829" s="32">
        <v>152.96420288100001</v>
      </c>
      <c r="CN829" s="32">
        <v>901.763671875</v>
      </c>
      <c r="CO829" s="32">
        <v>975.78808593799999</v>
      </c>
      <c r="CP829" s="32">
        <v>1025.4831542970001</v>
      </c>
      <c r="CQ829" s="32">
        <v>4871.4423828119998</v>
      </c>
      <c r="CR829" s="32">
        <v>4289.4135742190001</v>
      </c>
      <c r="CS829" s="32">
        <v>1955.0789794919999</v>
      </c>
      <c r="CT829" s="32">
        <v>510</v>
      </c>
      <c r="CU829" s="32">
        <v>7975.8735351559999</v>
      </c>
      <c r="CV829" s="32">
        <v>267.19338989300002</v>
      </c>
      <c r="CW829" s="32">
        <v>246.49079895</v>
      </c>
      <c r="CX829" s="32">
        <v>1123.0524902340001</v>
      </c>
      <c r="CZ829" s="32">
        <v>1467.67578125</v>
      </c>
      <c r="DA829" s="32">
        <v>1775.639038086</v>
      </c>
      <c r="DB829" s="32">
        <v>165.77822875999999</v>
      </c>
      <c r="DC829" s="34">
        <v>2756</v>
      </c>
      <c r="DD829" s="32">
        <v>2637.162109375</v>
      </c>
      <c r="DE829" s="32">
        <v>673.79156494100005</v>
      </c>
      <c r="DG829" s="32">
        <v>0.810000002</v>
      </c>
      <c r="DI829" s="32">
        <v>83.569793700999995</v>
      </c>
      <c r="DJ829" s="32">
        <v>647.9</v>
      </c>
      <c r="DK829" s="32">
        <v>228.28660583499999</v>
      </c>
      <c r="DL829" s="32">
        <v>10182.315429688</v>
      </c>
      <c r="DM829" s="32">
        <v>1269.9157714840001</v>
      </c>
      <c r="DN829" s="32">
        <v>2499.4870605470001</v>
      </c>
      <c r="DO829" s="32">
        <v>647.9</v>
      </c>
      <c r="DP829" s="32">
        <v>286.5</v>
      </c>
      <c r="DS829" s="32">
        <v>15.28</v>
      </c>
      <c r="DT829" s="32">
        <v>776.06292724599996</v>
      </c>
      <c r="DU829" s="32">
        <v>102.25</v>
      </c>
      <c r="DV829" s="32">
        <v>3702.458984375</v>
      </c>
      <c r="DW829" s="32">
        <v>822.67858886700003</v>
      </c>
      <c r="DX829" s="32">
        <v>243</v>
      </c>
      <c r="DY829" s="32">
        <v>490.540924072</v>
      </c>
      <c r="EA829">
        <v>6.5039999999999996</v>
      </c>
      <c r="EB829" s="32">
        <v>468.59332275399998</v>
      </c>
      <c r="EC829" s="32">
        <v>694.59997558600003</v>
      </c>
    </row>
    <row r="830" spans="1:133">
      <c r="A830" s="33">
        <v>45029</v>
      </c>
      <c r="B830" s="32">
        <v>618.28015136700003</v>
      </c>
      <c r="C830" s="32">
        <v>6789.1606445309999</v>
      </c>
      <c r="D830" s="32">
        <v>1621.3494873049999</v>
      </c>
      <c r="E830" s="32">
        <v>3083.6904296880002</v>
      </c>
      <c r="F830" s="32">
        <v>791.91949462900004</v>
      </c>
      <c r="G830" s="32">
        <v>2939.4284667970001</v>
      </c>
      <c r="H830" s="32">
        <v>388.41906738300003</v>
      </c>
      <c r="I830" s="32">
        <v>143.105926514</v>
      </c>
      <c r="J830" s="32">
        <v>2648.9736328119998</v>
      </c>
      <c r="K830" s="32">
        <v>1665.2556152340001</v>
      </c>
      <c r="L830" s="32">
        <v>11910.95703125</v>
      </c>
      <c r="M830" s="32">
        <v>507.520751953</v>
      </c>
      <c r="N830" s="32">
        <v>219.94593810999999</v>
      </c>
      <c r="O830" s="32">
        <v>941.08508300799997</v>
      </c>
      <c r="P830" s="32">
        <v>797.54956054700006</v>
      </c>
      <c r="Q830" s="32">
        <v>99.146049500000004</v>
      </c>
      <c r="R830" s="32">
        <v>772.26593017599998</v>
      </c>
      <c r="S830" s="32">
        <v>1217.0733642580001</v>
      </c>
      <c r="T830" s="32">
        <v>120.323318481</v>
      </c>
      <c r="U830" s="32">
        <v>4520.673828125</v>
      </c>
      <c r="V830" s="32">
        <v>2214.6145019529999</v>
      </c>
      <c r="W830" s="32">
        <v>1717.2010498049999</v>
      </c>
      <c r="X830" s="32">
        <v>113.684089661</v>
      </c>
      <c r="Y830" s="32">
        <v>194.86634826700001</v>
      </c>
      <c r="Z830" s="32">
        <v>4164.5952148440001</v>
      </c>
      <c r="AA830" s="32">
        <v>319.18963623000002</v>
      </c>
      <c r="AB830" s="32">
        <v>1083.7186279299999</v>
      </c>
      <c r="AC830" s="32">
        <v>6232.2919921880002</v>
      </c>
      <c r="AD830" s="32">
        <v>2734.5759277339998</v>
      </c>
      <c r="AE830" s="32">
        <v>1852.791992188</v>
      </c>
      <c r="AF830" s="32">
        <v>357.01379394499997</v>
      </c>
      <c r="AG830" s="32">
        <v>2012.5737304690001</v>
      </c>
      <c r="AH830" s="32">
        <v>614.84063720699999</v>
      </c>
      <c r="AI830" s="32">
        <v>424.68121337899998</v>
      </c>
      <c r="AJ830" s="32">
        <v>1301.557617188</v>
      </c>
      <c r="AK830" s="32">
        <v>3683.0532226559999</v>
      </c>
      <c r="AL830" s="32">
        <v>683.728515625</v>
      </c>
      <c r="AM830" s="32">
        <v>1089.4923095700001</v>
      </c>
      <c r="AN830" s="32">
        <v>2678.4716796880002</v>
      </c>
      <c r="AO830" s="32">
        <v>343.96893310500002</v>
      </c>
      <c r="AP830" s="32">
        <v>3014.2697753910002</v>
      </c>
      <c r="AQ830" s="32">
        <v>1124.870483398</v>
      </c>
      <c r="AR830" s="32">
        <v>1853.8809814450001</v>
      </c>
      <c r="AS830" s="32">
        <v>2686.2482910160002</v>
      </c>
      <c r="AT830" s="32">
        <v>2559.0166015619998</v>
      </c>
      <c r="AU830" s="32">
        <v>842.30401611299999</v>
      </c>
      <c r="AV830" s="32">
        <v>204.61778259299999</v>
      </c>
      <c r="AW830" s="32">
        <v>1521.1915283200001</v>
      </c>
      <c r="AX830" s="32">
        <v>637.97827148399995</v>
      </c>
      <c r="AY830" s="32">
        <v>596.37768554700006</v>
      </c>
      <c r="AZ830" s="32">
        <v>538.13287353500004</v>
      </c>
      <c r="BA830" s="32">
        <v>166.276901245</v>
      </c>
      <c r="BB830" s="32">
        <v>1989.8420410159999</v>
      </c>
      <c r="BC830" s="32">
        <v>2705.4548339839998</v>
      </c>
      <c r="BD830" s="32">
        <v>2281.1960449220001</v>
      </c>
      <c r="BE830" s="32">
        <v>599.65661621100003</v>
      </c>
      <c r="BF830" s="32">
        <v>569.61749267599998</v>
      </c>
      <c r="BG830" s="32">
        <v>277.92947387700002</v>
      </c>
      <c r="BH830" s="32">
        <v>482.705810547</v>
      </c>
      <c r="BI830" s="32">
        <v>15055</v>
      </c>
      <c r="BJ830" s="32">
        <v>5429.0874023440001</v>
      </c>
      <c r="BK830" s="32">
        <v>155.36021423299999</v>
      </c>
      <c r="BL830" s="32">
        <v>1402.3055419919999</v>
      </c>
      <c r="BM830" s="32">
        <v>2809.5656738279999</v>
      </c>
      <c r="BN830" s="32">
        <v>835.74176025400004</v>
      </c>
      <c r="BO830" s="32">
        <v>3902.1833496089998</v>
      </c>
      <c r="BP830" s="32">
        <v>11586.045898438</v>
      </c>
      <c r="BQ830" s="32">
        <v>1231.7634277340001</v>
      </c>
      <c r="BR830" s="32">
        <v>5533.2392578119998</v>
      </c>
      <c r="BS830" s="32">
        <v>1941.212890625</v>
      </c>
      <c r="BT830" s="32">
        <v>2167.4174804690001</v>
      </c>
      <c r="BU830" s="32">
        <v>149.14999389600001</v>
      </c>
      <c r="BV830" s="32">
        <v>1166.335327148</v>
      </c>
      <c r="BW830" s="32">
        <v>486.28842163100001</v>
      </c>
      <c r="BX830" s="32">
        <v>1840.4705810549999</v>
      </c>
      <c r="BY830" s="32">
        <v>657.32995605500003</v>
      </c>
      <c r="BZ830" s="32">
        <v>788.5</v>
      </c>
      <c r="CA830" s="32">
        <v>788.94769287099996</v>
      </c>
      <c r="CB830" s="32">
        <v>253.95185852099999</v>
      </c>
      <c r="CC830" s="32">
        <v>48.469264983999999</v>
      </c>
      <c r="CD830" s="32">
        <v>271.764801025</v>
      </c>
      <c r="CE830" s="32">
        <v>478.646728516</v>
      </c>
      <c r="CF830" s="32">
        <v>6474.6958007809999</v>
      </c>
      <c r="CG830" s="32">
        <v>4065.8981933589998</v>
      </c>
      <c r="CH830" s="32">
        <v>11.159369469</v>
      </c>
      <c r="CI830" s="32">
        <v>2414.5766601559999</v>
      </c>
      <c r="CJ830" s="32">
        <v>468.86370849600002</v>
      </c>
      <c r="CK830" s="32">
        <v>91.764793396000002</v>
      </c>
      <c r="CL830" s="32">
        <v>424.68121337899998</v>
      </c>
      <c r="CM830" s="32">
        <v>152.84426879899999</v>
      </c>
      <c r="CN830" s="32">
        <v>908.76184081999997</v>
      </c>
      <c r="CO830" s="32">
        <v>947.01959228500004</v>
      </c>
      <c r="CP830" s="32">
        <v>1016.487792969</v>
      </c>
      <c r="CQ830" s="32">
        <v>4896.4243164059999</v>
      </c>
      <c r="CR830" s="32">
        <v>4313.3989257809999</v>
      </c>
      <c r="CS830" s="32">
        <v>1991.9324951169999</v>
      </c>
      <c r="CT830" s="32">
        <v>502.60000610399999</v>
      </c>
      <c r="CU830" s="32">
        <v>8017.86328125</v>
      </c>
      <c r="CV830" s="32">
        <v>268.79217529300001</v>
      </c>
      <c r="CW830" s="32">
        <v>248.68716430699999</v>
      </c>
      <c r="CX830" s="32">
        <v>1138.8702392580001</v>
      </c>
      <c r="CZ830" s="32">
        <v>1474.674194336</v>
      </c>
      <c r="DA830" s="32">
        <v>1780.63671875</v>
      </c>
      <c r="DB830" s="32">
        <v>165.77822875999999</v>
      </c>
      <c r="DC830" s="34">
        <v>2698</v>
      </c>
      <c r="DD830" s="32">
        <v>2645.1594238279999</v>
      </c>
      <c r="DE830" s="32">
        <v>674.39129638700001</v>
      </c>
      <c r="DG830" s="32">
        <v>0.810000002</v>
      </c>
      <c r="DI830" s="32">
        <v>80.705429077000005</v>
      </c>
      <c r="DJ830" s="32">
        <v>654</v>
      </c>
      <c r="DK830" s="32">
        <v>227.58665466299999</v>
      </c>
      <c r="DL830" s="32">
        <v>10172.317382812</v>
      </c>
      <c r="DM830" s="32">
        <v>1270.9149169919999</v>
      </c>
      <c r="DN830" s="32">
        <v>2492.4926757809999</v>
      </c>
      <c r="DO830" s="32">
        <v>654</v>
      </c>
      <c r="DP830" s="32">
        <v>280</v>
      </c>
      <c r="DS830" s="32">
        <v>14.87</v>
      </c>
      <c r="DT830" s="32">
        <v>759.48608398399995</v>
      </c>
      <c r="DU830" s="32">
        <v>103</v>
      </c>
      <c r="DV830" s="32">
        <v>3768.431640625</v>
      </c>
      <c r="DW830" s="32">
        <v>834.88452148399995</v>
      </c>
      <c r="DX830" s="32">
        <v>238.2</v>
      </c>
      <c r="DY830" s="32">
        <v>489.44128418000003</v>
      </c>
      <c r="EA830">
        <v>6.3520000000000003</v>
      </c>
      <c r="EB830" s="32">
        <v>468.59332275399998</v>
      </c>
      <c r="EC830" s="32">
        <v>698.40002441399997</v>
      </c>
    </row>
    <row r="831" spans="1:133">
      <c r="A831" s="33">
        <v>45030</v>
      </c>
      <c r="B831" s="32">
        <v>645.666015625</v>
      </c>
      <c r="C831" s="32">
        <v>6829.14453125</v>
      </c>
      <c r="D831" s="32">
        <v>1622.8488769529999</v>
      </c>
      <c r="E831" s="32">
        <v>3109.6789550779999</v>
      </c>
      <c r="F831" s="32">
        <v>788.92053222699997</v>
      </c>
      <c r="G831" s="32">
        <v>2901.4616699220001</v>
      </c>
      <c r="H831" s="32">
        <v>394.01217651399998</v>
      </c>
      <c r="I831" s="32">
        <v>143.59786987300001</v>
      </c>
      <c r="J831" s="32">
        <v>2634.9794921880002</v>
      </c>
      <c r="K831" s="32">
        <v>1665.2556152340001</v>
      </c>
      <c r="L831" s="32">
        <v>11886.965820312</v>
      </c>
      <c r="M831" s="32">
        <v>522.72937011700003</v>
      </c>
      <c r="N831" s="32">
        <v>221.14564514200001</v>
      </c>
      <c r="O831" s="32">
        <v>950.07635498000002</v>
      </c>
      <c r="P831" s="32">
        <v>785.55328369100005</v>
      </c>
      <c r="Q831" s="32">
        <v>100.335067749</v>
      </c>
      <c r="R831" s="32">
        <v>779.06311035199997</v>
      </c>
      <c r="S831" s="32">
        <v>1221.5698242190001</v>
      </c>
      <c r="T831" s="32">
        <v>121.472106934</v>
      </c>
      <c r="U831" s="32">
        <v>4566.5346679690001</v>
      </c>
      <c r="V831" s="32">
        <v>2255.607421875</v>
      </c>
      <c r="W831" s="32">
        <v>1717.2010498049999</v>
      </c>
      <c r="X831" s="32">
        <v>113.534172058</v>
      </c>
      <c r="Y831" s="32">
        <v>199.76048278799999</v>
      </c>
      <c r="Z831" s="32">
        <v>4233.6650390619998</v>
      </c>
      <c r="AA831" s="32">
        <v>320.88796997100002</v>
      </c>
      <c r="AB831" s="32">
        <v>1059.5622558590001</v>
      </c>
      <c r="AC831" s="32">
        <v>6282.26171875</v>
      </c>
      <c r="AD831" s="32">
        <v>2766.1572265619998</v>
      </c>
      <c r="AE831" s="32">
        <v>1890.7774658200001</v>
      </c>
      <c r="AF831" s="32">
        <v>350.08966064499998</v>
      </c>
      <c r="AG831" s="32">
        <v>2018.4842529299999</v>
      </c>
      <c r="AH831" s="32">
        <v>619.83929443399995</v>
      </c>
      <c r="AI831" s="32">
        <v>421.28457641599999</v>
      </c>
      <c r="AJ831" s="32">
        <v>1297.558959961</v>
      </c>
      <c r="AK831" s="32">
        <v>3677.0546875</v>
      </c>
      <c r="AL831" s="32">
        <v>686.12756347699997</v>
      </c>
      <c r="AM831" s="32">
        <v>1073.5070800779999</v>
      </c>
      <c r="AN831" s="32">
        <v>2715.5913085940001</v>
      </c>
      <c r="AO831" s="32">
        <v>344.61877441399997</v>
      </c>
      <c r="AP831" s="32">
        <v>3084.2297363279999</v>
      </c>
      <c r="AQ831" s="32">
        <v>1134.5760498049999</v>
      </c>
      <c r="AR831" s="32">
        <v>1880.8430175779999</v>
      </c>
      <c r="AS831" s="32">
        <v>2707.2421875</v>
      </c>
      <c r="AT831" s="32">
        <v>2591.9912109380002</v>
      </c>
      <c r="AU831" s="32">
        <v>848.50036621100003</v>
      </c>
      <c r="AV831" s="32">
        <v>207.41392517099999</v>
      </c>
      <c r="AW831" s="32">
        <v>1513.7976074220001</v>
      </c>
      <c r="AX831" s="32">
        <v>646.56719970699999</v>
      </c>
      <c r="AY831" s="32">
        <v>582.88043212900004</v>
      </c>
      <c r="AZ831" s="32">
        <v>540.43048095699999</v>
      </c>
      <c r="BA831" s="32">
        <v>166.526855469</v>
      </c>
      <c r="BB831" s="32">
        <v>2015.3334960940001</v>
      </c>
      <c r="BC831" s="32">
        <v>2675.4665527339998</v>
      </c>
      <c r="BD831" s="32">
        <v>2221.2170410160002</v>
      </c>
      <c r="BE831" s="32">
        <v>594.45782470699999</v>
      </c>
      <c r="BF831" s="32">
        <v>580.21411132799994</v>
      </c>
      <c r="BG831" s="32">
        <v>276.031341553</v>
      </c>
      <c r="BH831" s="32">
        <v>493.87161254900002</v>
      </c>
      <c r="BI831" s="32">
        <v>14855</v>
      </c>
      <c r="BJ831" s="32">
        <v>5487.078125</v>
      </c>
      <c r="BK831" s="32">
        <v>156.65861511200001</v>
      </c>
      <c r="BL831" s="32">
        <v>1397.440063477</v>
      </c>
      <c r="BM831" s="32">
        <v>2830.5324707029999</v>
      </c>
      <c r="BN831" s="32">
        <v>844.139160156</v>
      </c>
      <c r="BO831" s="32">
        <v>3950.1604003910002</v>
      </c>
      <c r="BP831" s="32">
        <v>11636.028320312</v>
      </c>
      <c r="BQ831" s="32">
        <v>1273.2387695309999</v>
      </c>
      <c r="BR831" s="32">
        <v>5458.2900390619998</v>
      </c>
      <c r="BS831" s="32">
        <v>1948.206420898</v>
      </c>
      <c r="BT831" s="32">
        <v>2168.353515625</v>
      </c>
      <c r="BU831" s="32">
        <v>149.75</v>
      </c>
      <c r="BV831" s="32">
        <v>1182.955444336</v>
      </c>
      <c r="BW831" s="32">
        <v>492.57919311500001</v>
      </c>
      <c r="BX831" s="32">
        <v>1821.4864501950001</v>
      </c>
      <c r="BY831" s="32">
        <v>663.92926025400004</v>
      </c>
      <c r="BZ831" s="32">
        <v>800.5</v>
      </c>
      <c r="CA831" s="32">
        <v>793.74377441399997</v>
      </c>
      <c r="CB831" s="32">
        <v>260.64532470699999</v>
      </c>
      <c r="CC831" s="32">
        <v>48.898948668999999</v>
      </c>
      <c r="CD831" s="32">
        <v>275.56152343799999</v>
      </c>
      <c r="CE831" s="32">
        <v>480.945068359</v>
      </c>
      <c r="CF831" s="32">
        <v>6560.65234375</v>
      </c>
      <c r="CG831" s="32">
        <v>4069.8962402339998</v>
      </c>
      <c r="CH831" s="32">
        <v>11.169466972</v>
      </c>
      <c r="CI831" s="32">
        <v>2427.8896484380002</v>
      </c>
      <c r="CJ831" s="32">
        <v>472.757720947</v>
      </c>
      <c r="CK831" s="32">
        <v>91.924720764</v>
      </c>
      <c r="CL831" s="32">
        <v>421.28457641599999</v>
      </c>
      <c r="CM831" s="32">
        <v>157.78118896500001</v>
      </c>
      <c r="CN831" s="32">
        <v>911.76104736299999</v>
      </c>
      <c r="CO831" s="32">
        <v>945.02056884800004</v>
      </c>
      <c r="CP831" s="32">
        <v>1015.48828125</v>
      </c>
      <c r="CQ831" s="32">
        <v>4916.4096679690001</v>
      </c>
      <c r="CR831" s="32">
        <v>4307.40234375</v>
      </c>
      <c r="CS831" s="32">
        <v>1971.6629638669999</v>
      </c>
      <c r="CT831" s="32">
        <v>510</v>
      </c>
      <c r="CU831" s="32">
        <v>7955.8793945309999</v>
      </c>
      <c r="CV831" s="32">
        <v>267.99282836899999</v>
      </c>
      <c r="CW831" s="32">
        <v>249.68551635700001</v>
      </c>
      <c r="CX831" s="32">
        <v>1105.2576904299999</v>
      </c>
      <c r="CZ831" s="32">
        <v>1503.6678466799999</v>
      </c>
      <c r="DA831" s="32">
        <v>1783.6352539059999</v>
      </c>
      <c r="DB831" s="32">
        <v>167.22804260300001</v>
      </c>
      <c r="DC831" s="34">
        <v>3975</v>
      </c>
      <c r="DD831" s="32">
        <v>2667.1525878910002</v>
      </c>
      <c r="DE831" s="32">
        <v>687.38726806600005</v>
      </c>
      <c r="DG831" s="32">
        <v>0.810000002</v>
      </c>
      <c r="DI831" s="32">
        <v>81.184989928999997</v>
      </c>
      <c r="DJ831" s="32">
        <v>690</v>
      </c>
      <c r="DK831" s="32">
        <v>231.586425781</v>
      </c>
      <c r="DL831" s="32">
        <v>10402.2578125</v>
      </c>
      <c r="DM831" s="32">
        <v>1288.8995361330001</v>
      </c>
      <c r="DN831" s="32">
        <v>2465.5141601559999</v>
      </c>
      <c r="DO831" s="32">
        <v>690</v>
      </c>
      <c r="DP831" s="32">
        <v>276</v>
      </c>
      <c r="DS831" s="32">
        <v>15.27</v>
      </c>
      <c r="DT831" s="32">
        <v>754.68743896499996</v>
      </c>
      <c r="DU831" s="32">
        <v>104</v>
      </c>
      <c r="DV831" s="32">
        <v>3750.4389648440001</v>
      </c>
      <c r="DW831" s="32">
        <v>835.63568115199996</v>
      </c>
      <c r="DX831" s="32">
        <v>247.4</v>
      </c>
      <c r="DY831" s="32">
        <v>487.94177246100003</v>
      </c>
      <c r="EA831">
        <v>6.6</v>
      </c>
      <c r="EB831" s="32">
        <v>468.59332275399998</v>
      </c>
      <c r="EC831" s="32">
        <v>699</v>
      </c>
    </row>
    <row r="832" spans="1:133">
      <c r="A832" s="33">
        <v>45033</v>
      </c>
      <c r="B832" s="32">
        <v>641.66815185500002</v>
      </c>
      <c r="C832" s="32">
        <v>6855.1333007809999</v>
      </c>
      <c r="D832" s="32">
        <v>1607.3549804690001</v>
      </c>
      <c r="E832" s="32">
        <v>3140.666015625</v>
      </c>
      <c r="F832" s="32">
        <v>790.71984863299997</v>
      </c>
      <c r="G832" s="32">
        <v>2910.4541015619998</v>
      </c>
      <c r="H832" s="32">
        <v>395.80990600600001</v>
      </c>
      <c r="I832" s="32">
        <v>147.87776184099999</v>
      </c>
      <c r="J832" s="32">
        <v>2632.9802246089998</v>
      </c>
      <c r="K832" s="32">
        <v>1675.7510986330001</v>
      </c>
      <c r="L832" s="32">
        <v>11818.99609375</v>
      </c>
      <c r="M832" s="32">
        <v>517.18273925799997</v>
      </c>
      <c r="N832" s="32">
        <v>221.14564514200001</v>
      </c>
      <c r="O832" s="32">
        <v>959.06768798799999</v>
      </c>
      <c r="P832" s="32">
        <v>775.95635986299999</v>
      </c>
      <c r="Q832" s="32">
        <v>102.25579071</v>
      </c>
      <c r="R832" s="32">
        <v>776.06439208999996</v>
      </c>
      <c r="S832" s="32">
        <v>1198.5874023440001</v>
      </c>
      <c r="T832" s="32">
        <v>123.020484924</v>
      </c>
      <c r="U832" s="32">
        <v>4674.8432617190001</v>
      </c>
      <c r="V832" s="32">
        <v>2259.6064453119998</v>
      </c>
      <c r="W832" s="32">
        <v>1689.713867188</v>
      </c>
      <c r="X832" s="32">
        <v>114.43364715600001</v>
      </c>
      <c r="Y832" s="32">
        <v>195.66539001500001</v>
      </c>
      <c r="Z832" s="32">
        <v>4228.80078125</v>
      </c>
      <c r="AA832" s="32">
        <v>324.68429565399998</v>
      </c>
      <c r="AB832" s="32">
        <v>1059.5622558590001</v>
      </c>
      <c r="AC832" s="32">
        <v>6352.220703125</v>
      </c>
      <c r="AD832" s="32">
        <v>2821.8894042970001</v>
      </c>
      <c r="AE832" s="32">
        <v>1936.2600097659999</v>
      </c>
      <c r="AF832" s="32">
        <v>343.69003295900001</v>
      </c>
      <c r="AG832" s="32">
        <v>2044.0969238279999</v>
      </c>
      <c r="AH832" s="32">
        <v>627.43731689499998</v>
      </c>
      <c r="AI832" s="32">
        <v>416.98883056599999</v>
      </c>
      <c r="AJ832" s="32">
        <v>1305.0565185549999</v>
      </c>
      <c r="AK832" s="32">
        <v>3683.0532226559999</v>
      </c>
      <c r="AL832" s="32">
        <v>696.52337646499996</v>
      </c>
      <c r="AM832" s="32">
        <v>1076.504272461</v>
      </c>
      <c r="AN832" s="32">
        <v>2735.1279296880002</v>
      </c>
      <c r="AO832" s="32">
        <v>344.46878051800002</v>
      </c>
      <c r="AP832" s="32">
        <v>3118.2099609380002</v>
      </c>
      <c r="AQ832" s="32">
        <v>1111.2827148440001</v>
      </c>
      <c r="AR832" s="32">
        <v>1901.313842773</v>
      </c>
      <c r="AS832" s="32">
        <v>2722.23828125</v>
      </c>
      <c r="AT832" s="32">
        <v>2579.0012207029999</v>
      </c>
      <c r="AU832" s="32">
        <v>872.68615722699997</v>
      </c>
      <c r="AV832" s="32">
        <v>202.320968628</v>
      </c>
      <c r="AW832" s="32">
        <v>1510.5998535159999</v>
      </c>
      <c r="AX832" s="32">
        <v>650.162597656</v>
      </c>
      <c r="AY832" s="32">
        <v>571.3828125</v>
      </c>
      <c r="AZ832" s="32">
        <v>543.22741699200003</v>
      </c>
      <c r="BA832" s="32">
        <v>166.32688903799999</v>
      </c>
      <c r="BB832" s="32">
        <v>2033.327514648</v>
      </c>
      <c r="BC832" s="32">
        <v>2710.453125</v>
      </c>
      <c r="BD832" s="32">
        <v>2192.2270507809999</v>
      </c>
      <c r="BE832" s="32">
        <v>600.65637206999997</v>
      </c>
      <c r="BF832" s="32">
        <v>582.81335449200003</v>
      </c>
      <c r="BG832" s="32">
        <v>278.72872924799998</v>
      </c>
      <c r="BH832" s="32">
        <v>485.28256225600001</v>
      </c>
      <c r="BI832" s="32">
        <v>15085</v>
      </c>
      <c r="BJ832" s="32">
        <v>5559.0659179690001</v>
      </c>
      <c r="BK832" s="32">
        <v>158.55628967300001</v>
      </c>
      <c r="BL832" s="32">
        <v>1415.8205566409999</v>
      </c>
      <c r="BM832" s="32">
        <v>2843.5119628910002</v>
      </c>
      <c r="BN832" s="32">
        <v>845.13885498000002</v>
      </c>
      <c r="BO832" s="32">
        <v>3978.1474609380002</v>
      </c>
      <c r="BP832" s="32">
        <v>11596.041992188</v>
      </c>
      <c r="BQ832" s="32">
        <v>1277.236328125</v>
      </c>
      <c r="BR832" s="32">
        <v>5547.2299804690001</v>
      </c>
      <c r="BS832" s="32">
        <v>1954.7004394529999</v>
      </c>
      <c r="BT832" s="32">
        <v>2185.1984863279999</v>
      </c>
      <c r="BU832" s="32">
        <v>151</v>
      </c>
      <c r="BV832" s="32">
        <v>1171.7124023440001</v>
      </c>
      <c r="BW832" s="32">
        <v>496.27383422899999</v>
      </c>
      <c r="BX832" s="32">
        <v>1823.9842529299999</v>
      </c>
      <c r="BY832" s="32">
        <v>659.32965087900004</v>
      </c>
      <c r="BZ832" s="32">
        <v>796</v>
      </c>
      <c r="CA832" s="32">
        <v>788.348144531</v>
      </c>
      <c r="CB832" s="32">
        <v>261.24475097700002</v>
      </c>
      <c r="CC832" s="32">
        <v>48.414306641000003</v>
      </c>
      <c r="CD832" s="32">
        <v>271.06539916999998</v>
      </c>
      <c r="CE832" s="32">
        <v>476.74816894499997</v>
      </c>
      <c r="CF832" s="32">
        <v>6520.6733398440001</v>
      </c>
      <c r="CG832" s="32">
        <v>4094.8833007809999</v>
      </c>
      <c r="CH832" s="32">
        <v>11.197012901000001</v>
      </c>
      <c r="CI832" s="32">
        <v>2420.9865722660002</v>
      </c>
      <c r="CJ832" s="32">
        <v>470.16168212899998</v>
      </c>
      <c r="CK832" s="32">
        <v>92.664352417000003</v>
      </c>
      <c r="CL832" s="32">
        <v>416.98883056599999</v>
      </c>
      <c r="CM832" s="32">
        <v>154.18344116200001</v>
      </c>
      <c r="CN832" s="32">
        <v>908.76184081999997</v>
      </c>
      <c r="CO832" s="32">
        <v>948.51879882799994</v>
      </c>
      <c r="CP832" s="32">
        <v>1026.4826660159999</v>
      </c>
      <c r="CQ832" s="32">
        <v>4872.4418945309999</v>
      </c>
      <c r="CR832" s="32">
        <v>4354.3740234380002</v>
      </c>
      <c r="CS832" s="32">
        <v>1969.8203125</v>
      </c>
      <c r="CT832" s="32">
        <v>522</v>
      </c>
      <c r="CU832" s="32">
        <v>7865.9028320309999</v>
      </c>
      <c r="CV832" s="32">
        <v>271.88977050800003</v>
      </c>
      <c r="CW832" s="32">
        <v>248.58732605</v>
      </c>
      <c r="CX832" s="32">
        <v>1086.474243164</v>
      </c>
      <c r="CZ832" s="32">
        <v>1512.6657714840001</v>
      </c>
      <c r="DA832" s="32">
        <v>1792.1309814450001</v>
      </c>
      <c r="DB832" s="32">
        <v>168.627853394</v>
      </c>
      <c r="DC832" s="34">
        <v>3700</v>
      </c>
      <c r="DD832" s="32">
        <v>2679.1486816410002</v>
      </c>
      <c r="DE832" s="32">
        <v>699.98339843799999</v>
      </c>
      <c r="DG832" s="32">
        <v>0.810000002</v>
      </c>
      <c r="DI832" s="32">
        <v>81.324859618999994</v>
      </c>
      <c r="DJ832" s="32">
        <v>680.7</v>
      </c>
      <c r="DK832" s="32">
        <v>246.785522461</v>
      </c>
      <c r="DL832" s="32">
        <v>10547.21875</v>
      </c>
      <c r="DM832" s="32">
        <v>1268.9167480470001</v>
      </c>
      <c r="DN832" s="32">
        <v>2503.9831542970001</v>
      </c>
      <c r="DO832" s="32">
        <v>680.7</v>
      </c>
      <c r="DP832" s="32">
        <v>268.2</v>
      </c>
      <c r="DS832" s="32">
        <v>15.43</v>
      </c>
      <c r="DT832" s="32">
        <v>746.83520507799994</v>
      </c>
      <c r="DU832" s="32">
        <v>104.5</v>
      </c>
      <c r="DV832" s="32">
        <v>3770.4304199220001</v>
      </c>
      <c r="DW832" s="32">
        <v>820.23736572300004</v>
      </c>
      <c r="DX832" s="32">
        <v>258</v>
      </c>
      <c r="DY832" s="32">
        <v>510.83435058600003</v>
      </c>
      <c r="EA832">
        <v>6.35</v>
      </c>
      <c r="EB832" s="32">
        <v>484.57943725600001</v>
      </c>
      <c r="EC832" s="32">
        <v>699.40002441399997</v>
      </c>
    </row>
    <row r="833" spans="1:133">
      <c r="A833" s="33">
        <v>45034</v>
      </c>
      <c r="B833" s="32">
        <v>650.263671875</v>
      </c>
      <c r="C833" s="32">
        <v>6935.1000976559999</v>
      </c>
      <c r="D833" s="32">
        <v>1636.343383789</v>
      </c>
      <c r="E833" s="32">
        <v>3141.6655273440001</v>
      </c>
      <c r="F833" s="32">
        <v>796.71777343799999</v>
      </c>
      <c r="G833" s="32">
        <v>2902.4609375</v>
      </c>
      <c r="H833" s="32">
        <v>391.01589965800002</v>
      </c>
      <c r="I833" s="32">
        <v>147.97615051299999</v>
      </c>
      <c r="J833" s="32">
        <v>2629.9812011720001</v>
      </c>
      <c r="K833" s="32">
        <v>1669.7537841799999</v>
      </c>
      <c r="L833" s="32">
        <v>12034.904296875</v>
      </c>
      <c r="M833" s="32">
        <v>514.05145263700001</v>
      </c>
      <c r="N833" s="32">
        <v>219.546051025</v>
      </c>
      <c r="O833" s="32">
        <v>966.26062011700003</v>
      </c>
      <c r="P833" s="32">
        <v>800.74859619100005</v>
      </c>
      <c r="Q833" s="32">
        <v>100.883842468</v>
      </c>
      <c r="R833" s="32">
        <v>773.26556396499996</v>
      </c>
      <c r="S833" s="32">
        <v>1212.5766601559999</v>
      </c>
      <c r="T833" s="32">
        <v>123.47000885</v>
      </c>
      <c r="U833" s="32">
        <v>4628.0068359380002</v>
      </c>
      <c r="V833" s="32">
        <v>2245.6088867190001</v>
      </c>
      <c r="W833" s="32">
        <v>1696.7106933590001</v>
      </c>
      <c r="X833" s="32">
        <v>113.034461975</v>
      </c>
      <c r="Y833" s="32">
        <v>199.61065673799999</v>
      </c>
      <c r="Z833" s="32">
        <v>4245.3383789059999</v>
      </c>
      <c r="AA833" s="32">
        <v>324.68429565399998</v>
      </c>
      <c r="AB833" s="32">
        <v>1057.6677246090001</v>
      </c>
      <c r="AC833" s="32">
        <v>6380.2041015619998</v>
      </c>
      <c r="AD833" s="32">
        <v>2820.0314941410002</v>
      </c>
      <c r="AE833" s="32">
        <v>1947.7556152340001</v>
      </c>
      <c r="AF833" s="32">
        <v>344.31954956099997</v>
      </c>
      <c r="AG833" s="32">
        <v>2020.454467773</v>
      </c>
      <c r="AH833" s="32">
        <v>624.63806152300003</v>
      </c>
      <c r="AI833" s="32">
        <v>418.58724975600001</v>
      </c>
      <c r="AJ833" s="32">
        <v>1399.5242919919999</v>
      </c>
      <c r="AK833" s="32">
        <v>3646.0625</v>
      </c>
      <c r="AL833" s="32">
        <v>703.52056884800004</v>
      </c>
      <c r="AM833" s="32">
        <v>1073.5070800779999</v>
      </c>
      <c r="AN833" s="32">
        <v>2733.1745605470001</v>
      </c>
      <c r="AO833" s="32">
        <v>342.56924438499999</v>
      </c>
      <c r="AP833" s="32">
        <v>3129.2038574220001</v>
      </c>
      <c r="AQ833" s="32">
        <v>1136.5170898440001</v>
      </c>
      <c r="AR833" s="32">
        <v>1915.793334961</v>
      </c>
      <c r="AS833" s="32">
        <v>2725.2370605470001</v>
      </c>
      <c r="AT833" s="32">
        <v>2603.9816894529999</v>
      </c>
      <c r="AU833" s="32">
        <v>879.28222656200001</v>
      </c>
      <c r="AV833" s="32">
        <v>200.922897339</v>
      </c>
      <c r="AW833" s="32">
        <v>1482.8220214840001</v>
      </c>
      <c r="AX833" s="32">
        <v>645.16906738299997</v>
      </c>
      <c r="AY833" s="32">
        <v>581.38079833999996</v>
      </c>
      <c r="AZ833" s="32">
        <v>543.92675781200001</v>
      </c>
      <c r="BA833" s="32">
        <v>166.57685852099999</v>
      </c>
      <c r="BB833" s="32">
        <v>2052.3212890619998</v>
      </c>
      <c r="BC833" s="32">
        <v>2798.9189453119998</v>
      </c>
      <c r="BD833" s="32">
        <v>2233.2126464839998</v>
      </c>
      <c r="BE833" s="32">
        <v>602.25598144499997</v>
      </c>
      <c r="BF833" s="32">
        <v>577.41503906200001</v>
      </c>
      <c r="BG833" s="32">
        <v>280.02740478499999</v>
      </c>
      <c r="BH833" s="32">
        <v>490.264160156</v>
      </c>
      <c r="BI833" s="32">
        <v>15480</v>
      </c>
      <c r="BJ833" s="32">
        <v>5635.0532226559999</v>
      </c>
      <c r="BK833" s="32">
        <v>160.15434265100001</v>
      </c>
      <c r="BL833" s="32">
        <v>1401.7648925779999</v>
      </c>
      <c r="BM833" s="32">
        <v>2830.5324707029999</v>
      </c>
      <c r="BN833" s="32">
        <v>847.73797607400002</v>
      </c>
      <c r="BO833" s="32">
        <v>3987.1430664059999</v>
      </c>
      <c r="BP833" s="32">
        <v>11616.03515625</v>
      </c>
      <c r="BQ833" s="32">
        <v>1286.2309570309999</v>
      </c>
      <c r="BR833" s="32">
        <v>5605.1904296880002</v>
      </c>
      <c r="BS833" s="32">
        <v>1997.1613769529999</v>
      </c>
      <c r="BT833" s="32">
        <v>2194.5568847660002</v>
      </c>
      <c r="BU833" s="32">
        <v>155.85000610399999</v>
      </c>
      <c r="BV833" s="32">
        <v>1170.2459716799999</v>
      </c>
      <c r="BW833" s="32">
        <v>489.68344116200001</v>
      </c>
      <c r="BX833" s="32">
        <v>1813.992553711</v>
      </c>
      <c r="BY833" s="32">
        <v>656.52996826200001</v>
      </c>
      <c r="BZ833" s="32">
        <v>793</v>
      </c>
      <c r="CA833" s="32">
        <v>786.749511719</v>
      </c>
      <c r="CB833" s="32">
        <v>262.343658447</v>
      </c>
      <c r="CC833" s="32">
        <v>48.789028168000002</v>
      </c>
      <c r="CD833" s="32">
        <v>273.16360473600002</v>
      </c>
      <c r="CE833" s="32">
        <v>479.945800781</v>
      </c>
      <c r="CF833" s="32">
        <v>6602.630859375</v>
      </c>
      <c r="CG833" s="32">
        <v>4113.8735351559999</v>
      </c>
      <c r="CH833" s="32">
        <v>11.330146790000001</v>
      </c>
      <c r="CI833" s="32">
        <v>2433.8061523440001</v>
      </c>
      <c r="CJ833" s="32">
        <v>478.81500244099999</v>
      </c>
      <c r="CK833" s="32">
        <v>91.964698791999993</v>
      </c>
      <c r="CL833" s="32">
        <v>418.58724975600001</v>
      </c>
      <c r="CM833" s="32">
        <v>154.863006592</v>
      </c>
      <c r="CN833" s="32">
        <v>901.763671875</v>
      </c>
      <c r="CO833" s="32">
        <v>928.02917480500003</v>
      </c>
      <c r="CP833" s="32">
        <v>1026.4826660159999</v>
      </c>
      <c r="CQ833" s="32">
        <v>4855.4545898440001</v>
      </c>
      <c r="CR833" s="32">
        <v>4331.8876953119998</v>
      </c>
      <c r="CS833" s="32">
        <v>2012.201782227</v>
      </c>
      <c r="CT833" s="32">
        <v>531.40002441399997</v>
      </c>
      <c r="CU833" s="32">
        <v>7899.8940429690001</v>
      </c>
      <c r="CV833" s="32">
        <v>273.18875122100002</v>
      </c>
      <c r="CW833" s="32">
        <v>251.981689453</v>
      </c>
      <c r="CX833" s="32">
        <v>1093.39453125</v>
      </c>
      <c r="CZ833" s="32">
        <v>1518.664428711</v>
      </c>
      <c r="DA833" s="32">
        <v>1797.1286621090001</v>
      </c>
      <c r="DB833" s="32">
        <v>169.227783203</v>
      </c>
      <c r="DC833" s="34">
        <v>3726</v>
      </c>
      <c r="DD833" s="32">
        <v>2677.1494140619998</v>
      </c>
      <c r="DE833" s="32">
        <v>693.98522949200003</v>
      </c>
      <c r="DG833" s="32">
        <v>0.810000002</v>
      </c>
      <c r="DI833" s="32">
        <v>81.884346007999994</v>
      </c>
      <c r="DJ833" s="32">
        <v>685</v>
      </c>
      <c r="DK833" s="32">
        <v>251.385253906</v>
      </c>
      <c r="DL833" s="32">
        <v>10592.208007812</v>
      </c>
      <c r="DM833" s="32">
        <v>1274.412109375</v>
      </c>
      <c r="DN833" s="32">
        <v>2537.4562988279999</v>
      </c>
      <c r="DO833" s="32">
        <v>685</v>
      </c>
      <c r="DP833" s="32">
        <v>272</v>
      </c>
      <c r="DS833" s="32">
        <v>15.7</v>
      </c>
      <c r="DT833" s="32">
        <v>742.47283935500002</v>
      </c>
      <c r="DU833" s="32">
        <v>104.5</v>
      </c>
      <c r="DV833" s="32">
        <v>3730.447265625</v>
      </c>
      <c r="DW833" s="32">
        <v>840.89355468799999</v>
      </c>
      <c r="DX833" s="32">
        <v>273.3</v>
      </c>
      <c r="DY833" s="32">
        <v>519.03167724599996</v>
      </c>
      <c r="EA833">
        <v>5.97</v>
      </c>
      <c r="EB833" s="32">
        <v>476.58636474600002</v>
      </c>
      <c r="EC833" s="32">
        <v>707.20001220699999</v>
      </c>
    </row>
    <row r="834" spans="1:133">
      <c r="A834" s="33">
        <v>45035</v>
      </c>
      <c r="B834" s="32">
        <v>651.862792969</v>
      </c>
      <c r="C834" s="32">
        <v>6887.1201171880002</v>
      </c>
      <c r="D834" s="32">
        <v>1613.8524169919999</v>
      </c>
      <c r="E834" s="32">
        <v>3135.6682128910002</v>
      </c>
      <c r="F834" s="32">
        <v>793.31896972699997</v>
      </c>
      <c r="G834" s="32">
        <v>2890.4714355470001</v>
      </c>
      <c r="H834" s="32">
        <v>385.22305297899999</v>
      </c>
      <c r="I834" s="32">
        <v>147.680984497</v>
      </c>
      <c r="J834" s="32">
        <v>2641.9765625</v>
      </c>
      <c r="K834" s="32">
        <v>1649.2628173830001</v>
      </c>
      <c r="L834" s="32">
        <v>11986.924804688</v>
      </c>
      <c r="M834" s="32">
        <v>512.97796630899995</v>
      </c>
      <c r="N834" s="32">
        <v>216.94667053200001</v>
      </c>
      <c r="O834" s="32">
        <v>953.47308349599996</v>
      </c>
      <c r="P834" s="32">
        <v>790.95159912099996</v>
      </c>
      <c r="Q834" s="32">
        <v>99.786285399999997</v>
      </c>
      <c r="R834" s="32">
        <v>771.466308594</v>
      </c>
      <c r="S834" s="32">
        <v>1210.0786132809999</v>
      </c>
      <c r="T834" s="32">
        <v>122.920593262</v>
      </c>
      <c r="U834" s="32">
        <v>4595.8071289059999</v>
      </c>
      <c r="V834" s="32">
        <v>2196.6171875</v>
      </c>
      <c r="W834" s="32">
        <v>1696.7106933590001</v>
      </c>
      <c r="X834" s="32">
        <v>113.18437957800001</v>
      </c>
      <c r="Y834" s="32">
        <v>199.360961914</v>
      </c>
      <c r="Z834" s="32">
        <v>4221.017578125</v>
      </c>
      <c r="AA834" s="32">
        <v>325.98303222700002</v>
      </c>
      <c r="AB834" s="32">
        <v>1064.298828125</v>
      </c>
      <c r="AC834" s="32">
        <v>6362.21484375</v>
      </c>
      <c r="AD834" s="32">
        <v>2825.6047363279999</v>
      </c>
      <c r="AE834" s="32">
        <v>1948.255493164</v>
      </c>
      <c r="AF834" s="32">
        <v>339.808349609</v>
      </c>
      <c r="AG834" s="32">
        <v>2007.6483154299999</v>
      </c>
      <c r="AH834" s="32">
        <v>620.43908691399997</v>
      </c>
      <c r="AI834" s="32">
        <v>422.78308105500003</v>
      </c>
      <c r="AJ834" s="32">
        <v>1387.028686523</v>
      </c>
      <c r="AK834" s="32">
        <v>3674.0554199220001</v>
      </c>
      <c r="AL834" s="32">
        <v>700.72174072300004</v>
      </c>
      <c r="AM834" s="32">
        <v>1070.0104980470001</v>
      </c>
      <c r="AN834" s="32">
        <v>2715.5913085940001</v>
      </c>
      <c r="AO834" s="32">
        <v>343.51901245099998</v>
      </c>
      <c r="AP834" s="32">
        <v>3126.2055664059999</v>
      </c>
      <c r="AQ834" s="32">
        <v>1131.6643066409999</v>
      </c>
      <c r="AR834" s="32">
        <v>1935.2661132809999</v>
      </c>
      <c r="AS834" s="32">
        <v>2720.2385253910002</v>
      </c>
      <c r="AT834" s="32">
        <v>2586.9948730470001</v>
      </c>
      <c r="AU834" s="32">
        <v>870.68737793000003</v>
      </c>
      <c r="AV834" s="32">
        <v>202.82026672399999</v>
      </c>
      <c r="AW834" s="32">
        <v>1484.6208496090001</v>
      </c>
      <c r="AX834" s="32">
        <v>636.580078125</v>
      </c>
      <c r="AY834" s="32">
        <v>578.38140869100005</v>
      </c>
      <c r="AZ834" s="32">
        <v>534.836425781</v>
      </c>
      <c r="BA834" s="32">
        <v>163.577270508</v>
      </c>
      <c r="BB834" s="32">
        <v>2044.3239746090001</v>
      </c>
      <c r="BC834" s="32">
        <v>2760.4338378910002</v>
      </c>
      <c r="BD834" s="32">
        <v>2271.1994628910002</v>
      </c>
      <c r="BE834" s="32">
        <v>600.45642089800003</v>
      </c>
      <c r="BF834" s="32">
        <v>569.21771240199996</v>
      </c>
      <c r="BG834" s="32">
        <v>281.92559814499998</v>
      </c>
      <c r="BH834" s="32">
        <v>492.49737548799999</v>
      </c>
      <c r="BI834" s="32">
        <v>15760</v>
      </c>
      <c r="BJ834" s="32">
        <v>5623.0551757809999</v>
      </c>
      <c r="BK834" s="32">
        <v>157.45762634299999</v>
      </c>
      <c r="BL834" s="32">
        <v>1415.2797851559999</v>
      </c>
      <c r="BM834" s="32">
        <v>2925.8818359380002</v>
      </c>
      <c r="BN834" s="32">
        <v>838.14099121100003</v>
      </c>
      <c r="BO834" s="32">
        <v>4007.1342773440001</v>
      </c>
      <c r="BP834" s="32">
        <v>11586.045898438</v>
      </c>
      <c r="BQ834" s="32">
        <v>1272.2393798830001</v>
      </c>
      <c r="BR834" s="32">
        <v>5526.244140625</v>
      </c>
      <c r="BS834" s="32">
        <v>1971.6846923830001</v>
      </c>
      <c r="BT834" s="32">
        <v>2219.8249511720001</v>
      </c>
      <c r="BU834" s="32">
        <v>155.35000610399999</v>
      </c>
      <c r="BV834" s="32">
        <v>1195.6647949220001</v>
      </c>
      <c r="BW834" s="32">
        <v>492.27963256800001</v>
      </c>
      <c r="BX834" s="32">
        <v>1816.990234375</v>
      </c>
      <c r="BY834" s="32">
        <v>646.33111572300004</v>
      </c>
      <c r="BZ834" s="32">
        <v>796.5</v>
      </c>
      <c r="CA834" s="32">
        <v>793.94348144499997</v>
      </c>
      <c r="CB834" s="32">
        <v>257.84805297899999</v>
      </c>
      <c r="CC834" s="32">
        <v>49.218711853000002</v>
      </c>
      <c r="CD834" s="32">
        <v>273.46334838899998</v>
      </c>
      <c r="CE834" s="32">
        <v>483.14346313499999</v>
      </c>
      <c r="CF834" s="32">
        <v>6530.66796875</v>
      </c>
      <c r="CG834" s="32">
        <v>4109.8759765619998</v>
      </c>
      <c r="CH834" s="32">
        <v>11.243839264</v>
      </c>
      <c r="CI834" s="32">
        <v>2423.4519042970001</v>
      </c>
      <c r="CJ834" s="32">
        <v>475.30563354499998</v>
      </c>
      <c r="CK834" s="32">
        <v>90.745300293</v>
      </c>
      <c r="CL834" s="32">
        <v>422.78308105500003</v>
      </c>
      <c r="CM834" s="32">
        <v>155.30271911599999</v>
      </c>
      <c r="CN834" s="32">
        <v>900.76391601600005</v>
      </c>
      <c r="CO834" s="32">
        <v>923.031738281</v>
      </c>
      <c r="CP834" s="32">
        <v>1019.48626709</v>
      </c>
      <c r="CQ834" s="32">
        <v>4808.48828125</v>
      </c>
      <c r="CR834" s="32">
        <v>4338.8837890619998</v>
      </c>
      <c r="CS834" s="32">
        <v>2004.8311767580001</v>
      </c>
      <c r="CT834" s="32">
        <v>519.59997558600003</v>
      </c>
      <c r="CU834" s="32">
        <v>7927.88671875</v>
      </c>
      <c r="CV834" s="32">
        <v>275.68682861299999</v>
      </c>
      <c r="CW834" s="32">
        <v>252.88018798799999</v>
      </c>
      <c r="CX834" s="32">
        <v>1113.1665039059999</v>
      </c>
      <c r="CZ834" s="32">
        <v>1503.6678466799999</v>
      </c>
      <c r="DA834" s="32">
        <v>1820.117553711</v>
      </c>
      <c r="DB834" s="32">
        <v>164.92832946799999</v>
      </c>
      <c r="DC834" s="34">
        <v>3750</v>
      </c>
      <c r="DD834" s="32">
        <v>2633.1633300779999</v>
      </c>
      <c r="DE834" s="32">
        <v>688.986816406</v>
      </c>
      <c r="DG834" s="32">
        <v>0.810000002</v>
      </c>
      <c r="DI834" s="32">
        <v>80.345756531000006</v>
      </c>
      <c r="DJ834" s="32">
        <v>683</v>
      </c>
      <c r="DK834" s="32">
        <v>246.785522461</v>
      </c>
      <c r="DL834" s="32">
        <v>10602.205078125</v>
      </c>
      <c r="DM834" s="32">
        <v>1270.415405273</v>
      </c>
      <c r="DN834" s="32">
        <v>2517.9719238279999</v>
      </c>
      <c r="DO834" s="32">
        <v>683</v>
      </c>
      <c r="DP834" s="32">
        <v>259</v>
      </c>
      <c r="DS834" s="32">
        <v>16.96</v>
      </c>
      <c r="DT834" s="32">
        <v>744.65405273399995</v>
      </c>
      <c r="DU834" s="32">
        <v>103.5</v>
      </c>
      <c r="DV834" s="32">
        <v>3674.470703125</v>
      </c>
      <c r="DW834" s="32">
        <v>828.12426757799994</v>
      </c>
      <c r="DX834" s="32">
        <v>262.60000000000002</v>
      </c>
      <c r="DY834" s="32">
        <v>512.23394775400004</v>
      </c>
      <c r="EA834">
        <v>6.4080000000000004</v>
      </c>
      <c r="EB834" s="32">
        <v>476.58636474600002</v>
      </c>
      <c r="EC834" s="32">
        <v>703.59997558600003</v>
      </c>
    </row>
    <row r="835" spans="1:133">
      <c r="A835" s="33">
        <v>45036</v>
      </c>
      <c r="B835" s="32">
        <v>644.26666259800004</v>
      </c>
      <c r="C835" s="32">
        <v>7015.06640625</v>
      </c>
      <c r="D835" s="32">
        <v>1573.762695312</v>
      </c>
      <c r="E835" s="32">
        <v>3165.6550292970001</v>
      </c>
      <c r="F835" s="32">
        <v>798.11737060500002</v>
      </c>
      <c r="G835" s="32">
        <v>2916.4487304690001</v>
      </c>
      <c r="H835" s="32">
        <v>385.52267456099997</v>
      </c>
      <c r="I835" s="32">
        <v>147.385818481</v>
      </c>
      <c r="J835" s="32">
        <v>2687.9587402339998</v>
      </c>
      <c r="K835" s="32">
        <v>1658.2589111330001</v>
      </c>
      <c r="L835" s="32">
        <v>12004.916992188</v>
      </c>
      <c r="M835" s="32">
        <v>514.49871826200001</v>
      </c>
      <c r="N835" s="32">
        <v>219.74598693799999</v>
      </c>
      <c r="O835" s="32">
        <v>956.07055664100005</v>
      </c>
      <c r="P835" s="32">
        <v>785.75329589800003</v>
      </c>
      <c r="Q835" s="32">
        <v>98.322875976999995</v>
      </c>
      <c r="R835" s="32">
        <v>798.85449218799999</v>
      </c>
      <c r="S835" s="32">
        <v>1202.5842285159999</v>
      </c>
      <c r="T835" s="32">
        <v>121.27232360799999</v>
      </c>
      <c r="U835" s="32">
        <v>4527.50390625</v>
      </c>
      <c r="V835" s="32">
        <v>2210.6149902339998</v>
      </c>
      <c r="W835" s="32">
        <v>1696.7106933590001</v>
      </c>
      <c r="X835" s="32">
        <v>112.68466949499999</v>
      </c>
      <c r="Y835" s="32">
        <v>199.26107788100001</v>
      </c>
      <c r="Z835" s="32">
        <v>4199.6166992190001</v>
      </c>
      <c r="AA835" s="32">
        <v>317.39138793900003</v>
      </c>
      <c r="AB835" s="32">
        <v>1070.9299316409999</v>
      </c>
      <c r="AC835" s="32">
        <v>6430.1743164059999</v>
      </c>
      <c r="AD835" s="32">
        <v>2756.8686523440001</v>
      </c>
      <c r="AE835" s="32">
        <v>1921.9558105470001</v>
      </c>
      <c r="AF835" s="32">
        <v>413.39932250999999</v>
      </c>
      <c r="AG835" s="32">
        <v>2026.365234375</v>
      </c>
      <c r="AH835" s="32">
        <v>622.63861083999996</v>
      </c>
      <c r="AI835" s="32">
        <v>425.38052368199999</v>
      </c>
      <c r="AJ835" s="32">
        <v>1393.5264892580001</v>
      </c>
      <c r="AK835" s="32">
        <v>3698.0493164059999</v>
      </c>
      <c r="AL835" s="32">
        <v>708.31866455099998</v>
      </c>
      <c r="AM835" s="32">
        <v>1074.006835938</v>
      </c>
      <c r="AN835" s="32">
        <v>2715.5913085940001</v>
      </c>
      <c r="AO835" s="32">
        <v>353.46667480500003</v>
      </c>
      <c r="AP835" s="32">
        <v>3076.234375</v>
      </c>
      <c r="AQ835" s="32">
        <v>1119.0471191409999</v>
      </c>
      <c r="AR835" s="32">
        <v>1936.7637939450001</v>
      </c>
      <c r="AS835" s="32">
        <v>2769.2250976559999</v>
      </c>
      <c r="AT835" s="32">
        <v>2612.9748535160002</v>
      </c>
      <c r="AU835" s="32">
        <v>879.08233642599998</v>
      </c>
      <c r="AV835" s="32">
        <v>201.72178649899999</v>
      </c>
      <c r="AW835" s="32">
        <v>1469.6326904299999</v>
      </c>
      <c r="AX835" s="32">
        <v>636.38043212900004</v>
      </c>
      <c r="AY835" s="32">
        <v>592.878417969</v>
      </c>
      <c r="AZ835" s="32">
        <v>530.14129638700001</v>
      </c>
      <c r="BA835" s="32">
        <v>164.227172852</v>
      </c>
      <c r="BB835" s="32">
        <v>2039.325561523</v>
      </c>
      <c r="BC835" s="32">
        <v>2712.9521484380002</v>
      </c>
      <c r="BD835" s="32">
        <v>2271.1994628910002</v>
      </c>
      <c r="BE835" s="32">
        <v>611.25384521499996</v>
      </c>
      <c r="BF835" s="32">
        <v>574.61590576200001</v>
      </c>
      <c r="BG835" s="32">
        <v>278.92852783199999</v>
      </c>
      <c r="BH835" s="32">
        <v>493.35626220699999</v>
      </c>
      <c r="BI835" s="32">
        <v>15620</v>
      </c>
      <c r="BJ835" s="32">
        <v>5533.0698242190001</v>
      </c>
      <c r="BK835" s="32">
        <v>155.010620117</v>
      </c>
      <c r="BL835" s="32">
        <v>1385.0063476559999</v>
      </c>
      <c r="BM835" s="32">
        <v>2909.9074707029999</v>
      </c>
      <c r="BN835" s="32">
        <v>841.14001464800003</v>
      </c>
      <c r="BO835" s="32">
        <v>3985.14453125</v>
      </c>
      <c r="BP835" s="32">
        <v>11462.170898438</v>
      </c>
      <c r="BQ835" s="32">
        <v>1248.2536621090001</v>
      </c>
      <c r="BR835" s="32">
        <v>5438.3037109380002</v>
      </c>
      <c r="BS835" s="32">
        <v>1972.6837158200001</v>
      </c>
      <c r="BT835" s="32">
        <v>2220.7607421880002</v>
      </c>
      <c r="BU835" s="32">
        <v>155</v>
      </c>
      <c r="BV835" s="32">
        <v>1218.1508789059999</v>
      </c>
      <c r="BW835" s="32">
        <v>492.47937011699997</v>
      </c>
      <c r="BX835" s="32">
        <v>1820.986694336</v>
      </c>
      <c r="BY835" s="32">
        <v>643.93139648399995</v>
      </c>
      <c r="BZ835" s="32">
        <v>790</v>
      </c>
      <c r="CA835" s="32">
        <v>793.54394531200001</v>
      </c>
      <c r="CB835" s="32">
        <v>256.948974609</v>
      </c>
      <c r="CC835" s="32">
        <v>48.968894958</v>
      </c>
      <c r="CD835" s="32">
        <v>273.26348876999998</v>
      </c>
      <c r="CE835" s="32">
        <v>481.64456176800002</v>
      </c>
      <c r="CF835" s="32">
        <v>6636.61328125</v>
      </c>
      <c r="CG835" s="32">
        <v>4111.8745117190001</v>
      </c>
      <c r="CH835" s="32">
        <v>11.128150939999999</v>
      </c>
      <c r="CI835" s="32">
        <v>2415.5622558589998</v>
      </c>
      <c r="CJ835" s="32">
        <v>482.56472778300002</v>
      </c>
      <c r="CK835" s="32">
        <v>89.765777588000006</v>
      </c>
      <c r="CL835" s="32">
        <v>425.38052368199999</v>
      </c>
      <c r="CM835" s="32">
        <v>154.36332702600001</v>
      </c>
      <c r="CN835" s="32">
        <v>902.76324462900004</v>
      </c>
      <c r="CO835" s="32">
        <v>934.52593994100005</v>
      </c>
      <c r="CP835" s="32">
        <v>1020.151977539</v>
      </c>
      <c r="CQ835" s="32">
        <v>4802.4926757809999</v>
      </c>
      <c r="CR835" s="32">
        <v>4359.37109375</v>
      </c>
      <c r="CS835" s="32">
        <v>1993.7751464840001</v>
      </c>
      <c r="CT835" s="32">
        <v>518.59997558600003</v>
      </c>
      <c r="CU835" s="32">
        <v>7950.6357421880002</v>
      </c>
      <c r="CV835" s="32">
        <v>274.3878479</v>
      </c>
      <c r="CW835" s="32">
        <v>253.379364014</v>
      </c>
      <c r="CX835" s="32">
        <v>1127.995727539</v>
      </c>
      <c r="CY835" s="32">
        <v>117.11929321300001</v>
      </c>
      <c r="CZ835" s="32">
        <v>1519.6643066409999</v>
      </c>
      <c r="DA835" s="32">
        <v>1832.611328125</v>
      </c>
      <c r="DB835" s="32">
        <v>162.57864379899999</v>
      </c>
      <c r="DC835" s="34">
        <v>3754</v>
      </c>
      <c r="DD835" s="32">
        <v>2655.15625</v>
      </c>
      <c r="DE835" s="32">
        <v>687.18737793000003</v>
      </c>
      <c r="DG835" s="32">
        <v>0.810000002</v>
      </c>
      <c r="DI835" s="32">
        <v>80.905250549000002</v>
      </c>
      <c r="DJ835" s="32">
        <v>668.2</v>
      </c>
      <c r="DK835" s="32">
        <v>246.085571289</v>
      </c>
      <c r="DL835" s="32">
        <v>10872.134765625</v>
      </c>
      <c r="DM835" s="32">
        <v>1253.9295654299999</v>
      </c>
      <c r="DN835" s="32">
        <v>2466.5134277339998</v>
      </c>
      <c r="DO835" s="32">
        <v>668.2</v>
      </c>
      <c r="DP835" s="32">
        <v>247.4</v>
      </c>
      <c r="DS835" s="32">
        <v>16.399999999999999</v>
      </c>
      <c r="DT835" s="32">
        <v>745.96276855500003</v>
      </c>
      <c r="DU835" s="32">
        <v>103.5</v>
      </c>
      <c r="DV835" s="32">
        <v>3694.4624023440001</v>
      </c>
      <c r="DW835" s="32">
        <v>733.27362060500002</v>
      </c>
      <c r="DX835" s="32">
        <v>256</v>
      </c>
      <c r="DY835" s="32">
        <v>516.43249511700003</v>
      </c>
      <c r="EA835">
        <v>5.83</v>
      </c>
      <c r="EB835" s="32">
        <v>476.58636474600002</v>
      </c>
      <c r="EC835" s="32">
        <v>687.59997558600003</v>
      </c>
    </row>
    <row r="836" spans="1:133">
      <c r="A836" s="33">
        <v>45037</v>
      </c>
      <c r="B836" s="32">
        <v>638.26983642599998</v>
      </c>
      <c r="C836" s="32">
        <v>7041.0556640619998</v>
      </c>
      <c r="D836" s="32">
        <v>1529.7692871090001</v>
      </c>
      <c r="E836" s="32">
        <v>3210.6364746089998</v>
      </c>
      <c r="F836" s="32">
        <v>805.71459960899995</v>
      </c>
      <c r="G836" s="32">
        <v>2916.4487304690001</v>
      </c>
      <c r="H836" s="32">
        <v>383.625</v>
      </c>
      <c r="I836" s="32">
        <v>147.13984680199999</v>
      </c>
      <c r="J836" s="32">
        <v>2720.9460449220001</v>
      </c>
      <c r="K836" s="32">
        <v>1663.2565917970001</v>
      </c>
      <c r="L836" s="32">
        <v>12180.841796875</v>
      </c>
      <c r="M836" s="32">
        <v>513.24633789100005</v>
      </c>
      <c r="N836" s="32">
        <v>220.54580688499999</v>
      </c>
      <c r="O836" s="32">
        <v>960.06658935500002</v>
      </c>
      <c r="P836" s="32">
        <v>760.76110839800003</v>
      </c>
      <c r="Q836" s="32">
        <v>99.328971863000007</v>
      </c>
      <c r="R836" s="32">
        <v>802.25299072300004</v>
      </c>
      <c r="S836" s="32">
        <v>1218.0723876950001</v>
      </c>
      <c r="T836" s="32">
        <v>122.221321106</v>
      </c>
      <c r="U836" s="32">
        <v>4571.4125976559999</v>
      </c>
      <c r="V836" s="32">
        <v>2237.6103515619998</v>
      </c>
      <c r="W836" s="32">
        <v>1711.7036132809999</v>
      </c>
      <c r="X836" s="32">
        <v>112.734642029</v>
      </c>
      <c r="Y836" s="32">
        <v>199.86036682100001</v>
      </c>
      <c r="Z836" s="32">
        <v>4217.1264648440001</v>
      </c>
      <c r="AA836" s="32">
        <v>314.79391479499998</v>
      </c>
      <c r="AB836" s="32">
        <v>1085.139648438</v>
      </c>
      <c r="AC836" s="32">
        <v>6468.1518554690001</v>
      </c>
      <c r="AD836" s="32">
        <v>2749.4375</v>
      </c>
      <c r="AE836" s="32">
        <v>1910.958984375</v>
      </c>
      <c r="AF836" s="32">
        <v>404.30041503899997</v>
      </c>
      <c r="AG836" s="32">
        <v>2045.0822753909999</v>
      </c>
      <c r="AH836" s="32">
        <v>630.03668212900004</v>
      </c>
      <c r="AI836" s="32">
        <v>419.88592529300001</v>
      </c>
      <c r="AJ836" s="32">
        <v>1404.5227050779999</v>
      </c>
      <c r="AK836" s="32">
        <v>3759.5336914059999</v>
      </c>
      <c r="AL836" s="32">
        <v>709.91809081999997</v>
      </c>
      <c r="AM836" s="32">
        <v>1081.4997558590001</v>
      </c>
      <c r="AN836" s="32">
        <v>2729.2668457029999</v>
      </c>
      <c r="AO836" s="32">
        <v>352.01702880900001</v>
      </c>
      <c r="AP836" s="32">
        <v>3123.2072753910002</v>
      </c>
      <c r="AQ836" s="32">
        <v>1117.5913085940001</v>
      </c>
      <c r="AR836" s="32">
        <v>1942.2561035159999</v>
      </c>
      <c r="AS836" s="32">
        <v>2813.2126464839998</v>
      </c>
      <c r="AT836" s="32">
        <v>2606.9794921880002</v>
      </c>
      <c r="AU836" s="32">
        <v>899.47033691399997</v>
      </c>
      <c r="AV836" s="32">
        <v>202.02137756299999</v>
      </c>
      <c r="AW836" s="32">
        <v>1470.032226562</v>
      </c>
      <c r="AX836" s="32">
        <v>640.97442626999998</v>
      </c>
      <c r="AY836" s="32">
        <v>585.37994384800004</v>
      </c>
      <c r="AZ836" s="32">
        <v>529.44207763700001</v>
      </c>
      <c r="BA836" s="32">
        <v>165.27703857399999</v>
      </c>
      <c r="BB836" s="32">
        <v>2045.3234863279999</v>
      </c>
      <c r="BC836" s="32">
        <v>2551.5146484380002</v>
      </c>
      <c r="BD836" s="32">
        <v>2260.2033691410002</v>
      </c>
      <c r="BE836" s="32">
        <v>614.85296630899995</v>
      </c>
      <c r="BF836" s="32">
        <v>582.21343994100005</v>
      </c>
      <c r="BG836" s="32">
        <v>281.42611694300001</v>
      </c>
      <c r="BH836" s="32">
        <v>493.01272583000002</v>
      </c>
      <c r="BI836" s="32">
        <v>15885</v>
      </c>
      <c r="BJ836" s="32">
        <v>5577.0629882809999</v>
      </c>
      <c r="BK836" s="32">
        <v>155.41014099099999</v>
      </c>
      <c r="BL836" s="32">
        <v>1385.0063476559999</v>
      </c>
      <c r="BM836" s="32">
        <v>2916.3969726559999</v>
      </c>
      <c r="BN836" s="32">
        <v>852.13659668000003</v>
      </c>
      <c r="BO836" s="32">
        <v>3970.1513671880002</v>
      </c>
      <c r="BP836" s="32">
        <v>11587.140625</v>
      </c>
      <c r="BQ836" s="32">
        <v>1253.750366211</v>
      </c>
      <c r="BR836" s="32">
        <v>5127.5151367190001</v>
      </c>
      <c r="BS836" s="32">
        <v>1952.202514648</v>
      </c>
      <c r="BT836" s="32">
        <v>2250.7077636720001</v>
      </c>
      <c r="BU836" s="32">
        <v>154.35000610399999</v>
      </c>
      <c r="BV836" s="32">
        <v>1248.9467773440001</v>
      </c>
      <c r="BW836" s="32">
        <v>495.07556152299998</v>
      </c>
      <c r="BX836" s="32">
        <v>1839.4714355470001</v>
      </c>
      <c r="BY836" s="32">
        <v>644.53131103500004</v>
      </c>
      <c r="BZ836" s="32">
        <v>794.5</v>
      </c>
      <c r="CA836" s="32">
        <v>794.34320068399995</v>
      </c>
      <c r="CB836" s="32">
        <v>257.048828125</v>
      </c>
      <c r="CC836" s="32">
        <v>48.824001312</v>
      </c>
      <c r="CD836" s="32">
        <v>272.26437377899998</v>
      </c>
      <c r="CE836" s="32">
        <v>480.1456604</v>
      </c>
      <c r="CF836" s="32">
        <v>6790.5346679690001</v>
      </c>
      <c r="CG836" s="32">
        <v>4117.8715820309999</v>
      </c>
      <c r="CH836" s="32">
        <v>11.100605965</v>
      </c>
      <c r="CI836" s="32">
        <v>2419.0141601559999</v>
      </c>
      <c r="CJ836" s="32">
        <v>471.98846435500002</v>
      </c>
      <c r="CK836" s="32">
        <v>90.615371703999998</v>
      </c>
      <c r="CL836" s="32">
        <v>419.88592529300001</v>
      </c>
      <c r="CM836" s="32">
        <v>153.144088745</v>
      </c>
      <c r="CN836" s="32">
        <v>906.76226806600005</v>
      </c>
      <c r="CO836" s="32">
        <v>939.52337646499996</v>
      </c>
      <c r="CP836" s="32">
        <v>1017.652832031</v>
      </c>
      <c r="CQ836" s="32">
        <v>4811.486328125</v>
      </c>
      <c r="CR836" s="32">
        <v>4389.3530273440001</v>
      </c>
      <c r="CS836" s="32">
        <v>1945.865600586</v>
      </c>
      <c r="CT836" s="32">
        <v>516.79998779300001</v>
      </c>
      <c r="CU836" s="32">
        <v>8082.6127929690001</v>
      </c>
      <c r="CV836" s="32">
        <v>278.68453979499998</v>
      </c>
      <c r="CW836" s="32">
        <v>253.678863525</v>
      </c>
      <c r="CX836" s="32">
        <v>1136.8930664059999</v>
      </c>
      <c r="CY836" s="32">
        <v>122.135848999</v>
      </c>
      <c r="CZ836" s="32">
        <v>1550.6574707029999</v>
      </c>
      <c r="DA836" s="32">
        <v>1829.612915039</v>
      </c>
      <c r="DB836" s="32">
        <v>163.87847900400001</v>
      </c>
      <c r="DC836" s="34">
        <v>3762</v>
      </c>
      <c r="DD836" s="32">
        <v>2695.1433105470001</v>
      </c>
      <c r="DE836" s="32">
        <v>691.98590087900004</v>
      </c>
      <c r="DG836" s="32">
        <v>0.810000002</v>
      </c>
      <c r="DI836" s="32">
        <v>82.683609008999994</v>
      </c>
      <c r="DJ836" s="32">
        <v>670</v>
      </c>
      <c r="DK836" s="32">
        <v>250.78529357900001</v>
      </c>
      <c r="DL836" s="32">
        <v>10977.107421875</v>
      </c>
      <c r="DM836" s="32">
        <v>1259.424804688</v>
      </c>
      <c r="DN836" s="32">
        <v>2353.1049804690001</v>
      </c>
      <c r="DO836" s="32">
        <v>670</v>
      </c>
      <c r="DP836" s="32">
        <v>238.7</v>
      </c>
      <c r="DS836" s="32">
        <v>15.85</v>
      </c>
      <c r="DT836" s="32">
        <v>754.68743896499996</v>
      </c>
      <c r="DU836" s="32">
        <v>103.5</v>
      </c>
      <c r="DV836" s="32">
        <v>3730.447265625</v>
      </c>
      <c r="DW836" s="32">
        <v>733.649902344</v>
      </c>
      <c r="DX836" s="32">
        <v>256.5</v>
      </c>
      <c r="DY836" s="32">
        <v>511.63409423799999</v>
      </c>
      <c r="EA836">
        <v>5.87</v>
      </c>
      <c r="EB836" s="32">
        <v>476.58636474600002</v>
      </c>
      <c r="EC836" s="32">
        <v>663.79998779300001</v>
      </c>
    </row>
    <row r="837" spans="1:133">
      <c r="A837" s="33">
        <v>45040</v>
      </c>
      <c r="B837" s="32">
        <v>632.07305908199999</v>
      </c>
      <c r="C837" s="32">
        <v>7093.0341796880002</v>
      </c>
      <c r="D837" s="32">
        <v>1516.7712402340001</v>
      </c>
      <c r="E837" s="32">
        <v>3223.630859375</v>
      </c>
      <c r="F837" s="32">
        <v>804.115234375</v>
      </c>
      <c r="G837" s="32">
        <v>2917.4479980470001</v>
      </c>
      <c r="H837" s="32">
        <v>388.31918335</v>
      </c>
      <c r="I837" s="32">
        <v>145.860794067</v>
      </c>
      <c r="J837" s="32">
        <v>2717.947265625</v>
      </c>
      <c r="K837" s="32">
        <v>1670.753295898</v>
      </c>
      <c r="L837" s="32">
        <v>12158.850585938</v>
      </c>
      <c r="M837" s="32">
        <v>512.88848876999998</v>
      </c>
      <c r="N837" s="32">
        <v>221.74551391599999</v>
      </c>
      <c r="O837" s="32">
        <v>957.06958007799994</v>
      </c>
      <c r="P837" s="32">
        <v>748.56488037099996</v>
      </c>
      <c r="Q837" s="32">
        <v>100.883842468</v>
      </c>
      <c r="R837" s="32">
        <v>804.85192871100003</v>
      </c>
      <c r="S837" s="32">
        <v>1224.567749023</v>
      </c>
      <c r="T837" s="32">
        <v>121.322265625</v>
      </c>
      <c r="U837" s="32">
        <v>4555.80078125</v>
      </c>
      <c r="V837" s="32">
        <v>2261.6062011720001</v>
      </c>
      <c r="W837" s="32">
        <v>1721.6989746090001</v>
      </c>
      <c r="X837" s="32">
        <v>113.7840271</v>
      </c>
      <c r="Y837" s="32">
        <v>202.057739258</v>
      </c>
      <c r="Z837" s="32">
        <v>4224.9086914059999</v>
      </c>
      <c r="AA837" s="32">
        <v>316.69207763700001</v>
      </c>
      <c r="AB837" s="32">
        <v>1078.982055664</v>
      </c>
      <c r="AC837" s="32">
        <v>6474.1484375</v>
      </c>
      <c r="AD837" s="32">
        <v>2712.283203125</v>
      </c>
      <c r="AE837" s="32">
        <v>1920.456420898</v>
      </c>
      <c r="AF837" s="32">
        <v>404.35037231400003</v>
      </c>
      <c r="AG837" s="32">
        <v>2043.1120605470001</v>
      </c>
      <c r="AH837" s="32">
        <v>634.035644531</v>
      </c>
      <c r="AI837" s="32">
        <v>421.18469238300003</v>
      </c>
      <c r="AJ837" s="32">
        <v>1411.5202636720001</v>
      </c>
      <c r="AK837" s="32">
        <v>3742.5378417970001</v>
      </c>
      <c r="AL837" s="32">
        <v>712.517089844</v>
      </c>
      <c r="AM837" s="32">
        <v>1080.5004882809999</v>
      </c>
      <c r="AN837" s="32">
        <v>2727.3129882809999</v>
      </c>
      <c r="AO837" s="32">
        <v>350.71731567400002</v>
      </c>
      <c r="AP837" s="32">
        <v>3124.2065429690001</v>
      </c>
      <c r="AQ837" s="32">
        <v>1110.797485352</v>
      </c>
      <c r="AR837" s="32">
        <v>1947.249023438</v>
      </c>
      <c r="AS837" s="32">
        <v>2839.2053222660002</v>
      </c>
      <c r="AT837" s="32">
        <v>2631.9599609380002</v>
      </c>
      <c r="AU837" s="32">
        <v>902.06878662099996</v>
      </c>
      <c r="AV837" s="32">
        <v>205.91598510700001</v>
      </c>
      <c r="AW837" s="32">
        <v>1472.8298339840001</v>
      </c>
      <c r="AX837" s="32">
        <v>643.77081298799999</v>
      </c>
      <c r="AY837" s="32">
        <v>582.88043212900004</v>
      </c>
      <c r="AZ837" s="32">
        <v>533.33795166000004</v>
      </c>
      <c r="BA837" s="32">
        <v>167.62669372600001</v>
      </c>
      <c r="BB837" s="32">
        <v>2069.3156738279999</v>
      </c>
      <c r="BC837" s="32">
        <v>2511.0302734380002</v>
      </c>
      <c r="BD837" s="32">
        <v>2261.2028808589998</v>
      </c>
      <c r="BE837" s="32">
        <v>614.25317382799994</v>
      </c>
      <c r="BF837" s="32">
        <v>579.21441650400004</v>
      </c>
      <c r="BG837" s="32">
        <v>280.22723388700001</v>
      </c>
      <c r="BH837" s="32">
        <v>494.73049926800002</v>
      </c>
      <c r="BI837" s="32">
        <v>15790</v>
      </c>
      <c r="BJ837" s="32">
        <v>5555.0668945309999</v>
      </c>
      <c r="BK837" s="32">
        <v>153.16288757300001</v>
      </c>
      <c r="BL837" s="32">
        <v>1385.5469970700001</v>
      </c>
      <c r="BM837" s="32">
        <v>2917.3955078119998</v>
      </c>
      <c r="BN837" s="32">
        <v>850.937011719</v>
      </c>
      <c r="BO837" s="32">
        <v>3998.1384277339998</v>
      </c>
      <c r="BP837" s="32">
        <v>11617.1328125</v>
      </c>
      <c r="BQ837" s="32">
        <v>1250.2524414059999</v>
      </c>
      <c r="BR837" s="32">
        <v>5137.5083007809999</v>
      </c>
      <c r="BS837" s="32">
        <v>1954.7004394529999</v>
      </c>
      <c r="BT837" s="32">
        <v>2264.7456054690001</v>
      </c>
      <c r="BU837" s="32">
        <v>153.60000610399999</v>
      </c>
      <c r="BV837" s="32">
        <v>1246.0137939450001</v>
      </c>
      <c r="BW837" s="32">
        <v>491.78036499000001</v>
      </c>
      <c r="BX837" s="32">
        <v>1837.473022461</v>
      </c>
      <c r="BY837" s="32">
        <v>632.73254394499997</v>
      </c>
      <c r="BZ837" s="32">
        <v>793.5</v>
      </c>
      <c r="CA837" s="32">
        <v>797.34075927699996</v>
      </c>
      <c r="CB837" s="32">
        <v>257.048828125</v>
      </c>
      <c r="CC837" s="32">
        <v>48.873962401999997</v>
      </c>
      <c r="CD837" s="32">
        <v>273.96292114300002</v>
      </c>
      <c r="CE837" s="32">
        <v>481.04498290999999</v>
      </c>
      <c r="CF837" s="32">
        <v>6868.4956054690001</v>
      </c>
      <c r="CG837" s="32">
        <v>4138.8603515619998</v>
      </c>
      <c r="CH837" s="32">
        <v>11.054697989999999</v>
      </c>
      <c r="CI837" s="32">
        <v>2427.3962402339998</v>
      </c>
      <c r="CJ837" s="32">
        <v>467.61380004900002</v>
      </c>
      <c r="CK837" s="32">
        <v>89.635848999000004</v>
      </c>
      <c r="CL837" s="32">
        <v>421.18469238300003</v>
      </c>
      <c r="CM837" s="32">
        <v>154.10346984899999</v>
      </c>
      <c r="CN837" s="32">
        <v>901.763671875</v>
      </c>
      <c r="CO837" s="32">
        <v>943.02160644499997</v>
      </c>
      <c r="CP837" s="32">
        <v>1021.651489258</v>
      </c>
      <c r="CQ837" s="32">
        <v>4829.4731445309999</v>
      </c>
      <c r="CR837" s="32">
        <v>4385.35546875</v>
      </c>
      <c r="CS837" s="32">
        <v>1927.438842773</v>
      </c>
      <c r="CT837" s="32">
        <v>505.79998779300001</v>
      </c>
      <c r="CU837" s="32">
        <v>8030.62109375</v>
      </c>
      <c r="CV837" s="32">
        <v>277.88510131800001</v>
      </c>
      <c r="CW837" s="32">
        <v>254.37770080600001</v>
      </c>
      <c r="CX837" s="32">
        <v>1133.927368164</v>
      </c>
      <c r="CY837" s="32">
        <v>129.17098999000001</v>
      </c>
      <c r="CZ837" s="32">
        <v>1549.6577148440001</v>
      </c>
      <c r="DA837" s="32">
        <v>1843.1063232419999</v>
      </c>
      <c r="DB837" s="32">
        <v>164.628372192</v>
      </c>
      <c r="DC837" s="34">
        <v>3790</v>
      </c>
      <c r="DD837" s="32">
        <v>2711.138671875</v>
      </c>
      <c r="DE837" s="32">
        <v>686.98748779300001</v>
      </c>
      <c r="DG837" s="32">
        <v>0.810000002</v>
      </c>
      <c r="DI837" s="32">
        <v>81.704513550000001</v>
      </c>
      <c r="DJ837" s="32">
        <v>668.1</v>
      </c>
      <c r="DK837" s="32">
        <v>254.58506774899999</v>
      </c>
      <c r="DL837" s="32">
        <v>11067.08203125</v>
      </c>
      <c r="DM837" s="32">
        <v>1266.4188232419999</v>
      </c>
      <c r="DN837" s="32">
        <v>2361.5979003910002</v>
      </c>
      <c r="DO837" s="32">
        <v>668.1</v>
      </c>
      <c r="DP837" s="32">
        <v>245</v>
      </c>
      <c r="DS837" s="32">
        <v>15.39</v>
      </c>
      <c r="DT837" s="32">
        <v>752.94250488299997</v>
      </c>
      <c r="DU837" s="32">
        <v>103.5</v>
      </c>
      <c r="DV837" s="32">
        <v>3668.4731445309999</v>
      </c>
      <c r="DW837" s="32">
        <v>715.96264648399995</v>
      </c>
      <c r="DX837" s="32">
        <v>253.6</v>
      </c>
      <c r="DY837" s="32">
        <v>506.235839844</v>
      </c>
      <c r="EA837">
        <v>5.71</v>
      </c>
      <c r="EB837" s="32">
        <v>476.58636474600002</v>
      </c>
      <c r="EC837" s="32">
        <v>661</v>
      </c>
    </row>
    <row r="838" spans="1:133">
      <c r="A838" s="33">
        <v>45041</v>
      </c>
      <c r="B838" s="32">
        <v>620.27911376999998</v>
      </c>
      <c r="C838" s="32">
        <v>7055.0498046880002</v>
      </c>
      <c r="D838" s="32">
        <v>1477.7772216799999</v>
      </c>
      <c r="E838" s="32">
        <v>3200.6403808589998</v>
      </c>
      <c r="F838" s="32">
        <v>804.91491699200003</v>
      </c>
      <c r="G838" s="32">
        <v>2953.4165039059999</v>
      </c>
      <c r="H838" s="32">
        <v>382.925872803</v>
      </c>
      <c r="I838" s="32">
        <v>144.335769653</v>
      </c>
      <c r="J838" s="32">
        <v>2708.9504394529999</v>
      </c>
      <c r="K838" s="32">
        <v>1674.7514648440001</v>
      </c>
      <c r="L838" s="32">
        <v>12288.795898438</v>
      </c>
      <c r="M838" s="32">
        <v>506.62609863300003</v>
      </c>
      <c r="N838" s="32">
        <v>218.74623107900001</v>
      </c>
      <c r="O838" s="32">
        <v>946.08032226600005</v>
      </c>
      <c r="P838" s="32">
        <v>732.76989746100003</v>
      </c>
      <c r="Q838" s="32">
        <v>101.79847717299999</v>
      </c>
      <c r="R838" s="32">
        <v>804.45208740199996</v>
      </c>
      <c r="S838" s="32">
        <v>1243.0534667970001</v>
      </c>
      <c r="T838" s="32">
        <v>120.97264099100001</v>
      </c>
      <c r="U838" s="32">
        <v>4536.2861328119998</v>
      </c>
      <c r="V838" s="32">
        <v>2286.6020507809999</v>
      </c>
      <c r="W838" s="32">
        <v>1731.6944580080001</v>
      </c>
      <c r="X838" s="32">
        <v>110.735801697</v>
      </c>
      <c r="Y838" s="32">
        <v>199.51077270499999</v>
      </c>
      <c r="Z838" s="32">
        <v>4233.6650390619998</v>
      </c>
      <c r="AA838" s="32">
        <v>313.29537963899998</v>
      </c>
      <c r="AB838" s="32">
        <v>1092.718139648</v>
      </c>
      <c r="AC838" s="32">
        <v>6496.134765625</v>
      </c>
      <c r="AD838" s="32">
        <v>2686.2751464839998</v>
      </c>
      <c r="AE838" s="32">
        <v>1919.456420898</v>
      </c>
      <c r="AF838" s="32">
        <v>406.55010986299999</v>
      </c>
      <c r="AG838" s="32">
        <v>2060.84375</v>
      </c>
      <c r="AH838" s="32">
        <v>632.03613281200001</v>
      </c>
      <c r="AI838" s="32">
        <v>418.88693237299998</v>
      </c>
      <c r="AJ838" s="32">
        <v>1438.511108398</v>
      </c>
      <c r="AK838" s="32">
        <v>3776.029296875</v>
      </c>
      <c r="AL838" s="32">
        <v>714.91613769499997</v>
      </c>
      <c r="AM838" s="32">
        <v>1090.4914550779999</v>
      </c>
      <c r="AN838" s="32">
        <v>2703.8696289059999</v>
      </c>
      <c r="AO838" s="32">
        <v>349.91751098600002</v>
      </c>
      <c r="AP838" s="32">
        <v>3257.1303710940001</v>
      </c>
      <c r="AQ838" s="32">
        <v>1096.7244873049999</v>
      </c>
      <c r="AR838" s="32">
        <v>1986.6932373049999</v>
      </c>
      <c r="AS838" s="32">
        <v>2791.2189941410002</v>
      </c>
      <c r="AT838" s="32">
        <v>2638.9545898440001</v>
      </c>
      <c r="AU838" s="32">
        <v>897.47155761700003</v>
      </c>
      <c r="AV838" s="32">
        <v>206.21559143100001</v>
      </c>
      <c r="AW838" s="32">
        <v>1499.0092773440001</v>
      </c>
      <c r="AX838" s="32">
        <v>643.17156982400002</v>
      </c>
      <c r="AY838" s="32">
        <v>584.88006591800001</v>
      </c>
      <c r="AZ838" s="32">
        <v>528.74273681600005</v>
      </c>
      <c r="BA838" s="32">
        <v>166.02693176299999</v>
      </c>
      <c r="BB838" s="32">
        <v>1983.3442382809999</v>
      </c>
      <c r="BC838" s="32">
        <v>2425.0634765619998</v>
      </c>
      <c r="BD838" s="32">
        <v>2258.2038574220001</v>
      </c>
      <c r="BE838" s="32">
        <v>610.85388183600003</v>
      </c>
      <c r="BF838" s="32">
        <v>574.21606445299994</v>
      </c>
      <c r="BG838" s="32">
        <v>280.22723388700001</v>
      </c>
      <c r="BH838" s="32">
        <v>494.73049926800002</v>
      </c>
      <c r="BI838" s="32">
        <v>15955</v>
      </c>
      <c r="BJ838" s="32">
        <v>5555.0668945309999</v>
      </c>
      <c r="BK838" s="32">
        <v>153.26275634800001</v>
      </c>
      <c r="BL838" s="32">
        <v>1361.2202148440001</v>
      </c>
      <c r="BM838" s="32">
        <v>2967.3166503910002</v>
      </c>
      <c r="BN838" s="32">
        <v>850.937011719</v>
      </c>
      <c r="BO838" s="32">
        <v>4020.1279296880002</v>
      </c>
      <c r="BP838" s="32">
        <v>11527.155273438</v>
      </c>
      <c r="BQ838" s="32">
        <v>1235.2614746090001</v>
      </c>
      <c r="BR838" s="32">
        <v>4981.1147460940001</v>
      </c>
      <c r="BS838" s="32">
        <v>1919.2331542970001</v>
      </c>
      <c r="BT838" s="32">
        <v>2281.5905761720001</v>
      </c>
      <c r="BU838" s="32">
        <v>152.89999389600001</v>
      </c>
      <c r="BV838" s="32">
        <v>1245.5249023440001</v>
      </c>
      <c r="BW838" s="32">
        <v>480.09750366200001</v>
      </c>
      <c r="BX838" s="32">
        <v>1844.467407227</v>
      </c>
      <c r="BY838" s="32">
        <v>621.73364257799994</v>
      </c>
      <c r="BZ838" s="32">
        <v>787</v>
      </c>
      <c r="CA838" s="32">
        <v>799.13928222699997</v>
      </c>
      <c r="CB838" s="32">
        <v>255.25059509299999</v>
      </c>
      <c r="CC838" s="32">
        <v>48.194465637</v>
      </c>
      <c r="CD838" s="32">
        <v>267.36862182599998</v>
      </c>
      <c r="CE838" s="32">
        <v>482.64382934600002</v>
      </c>
      <c r="CF838" s="32">
        <v>6772.5444335940001</v>
      </c>
      <c r="CG838" s="32">
        <v>4130.865234375</v>
      </c>
      <c r="CH838" s="32">
        <v>10.981244087</v>
      </c>
      <c r="CI838" s="32">
        <v>2391.8952636720001</v>
      </c>
      <c r="CJ838" s="32">
        <v>450.93218994099999</v>
      </c>
      <c r="CK838" s="32">
        <v>91.235061646000005</v>
      </c>
      <c r="CL838" s="32">
        <v>418.88693237299998</v>
      </c>
      <c r="CM838" s="32">
        <v>151.36520385700001</v>
      </c>
      <c r="CN838" s="32">
        <v>897.76464843799999</v>
      </c>
      <c r="CO838" s="32">
        <v>945.02056884800004</v>
      </c>
      <c r="CP838" s="32">
        <v>1031.648071289</v>
      </c>
      <c r="CQ838" s="32">
        <v>4852.4560546880002</v>
      </c>
      <c r="CR838" s="32">
        <v>4413.3388671880002</v>
      </c>
      <c r="CS838" s="32">
        <v>1907.1694335940001</v>
      </c>
      <c r="CT838" s="32">
        <v>507.20001220699999</v>
      </c>
      <c r="CU838" s="32">
        <v>8090.611328125</v>
      </c>
      <c r="CV838" s="32">
        <v>278.08496093799999</v>
      </c>
      <c r="CW838" s="32">
        <v>250.98333740199999</v>
      </c>
      <c r="CX838" s="32">
        <v>1137.881469727</v>
      </c>
      <c r="CY838" s="32">
        <v>124.913925171</v>
      </c>
      <c r="CZ838" s="32">
        <v>1560.6551513669999</v>
      </c>
      <c r="DA838" s="32">
        <v>1819.617797852</v>
      </c>
      <c r="DB838" s="32">
        <v>164.478393555</v>
      </c>
      <c r="DC838" s="34">
        <v>3754</v>
      </c>
      <c r="DD838" s="32">
        <v>2681.1481933589998</v>
      </c>
      <c r="DE838" s="32">
        <v>673.99151611299999</v>
      </c>
      <c r="DG838" s="32">
        <v>0.810000002</v>
      </c>
      <c r="DI838" s="32">
        <v>80.525596618999998</v>
      </c>
      <c r="DJ838" s="32">
        <v>677</v>
      </c>
      <c r="DK838" s="32">
        <v>247.88545227099999</v>
      </c>
      <c r="DL838" s="32">
        <v>10967.108398438</v>
      </c>
      <c r="DM838" s="32">
        <v>1278.408569336</v>
      </c>
      <c r="DN838" s="32">
        <v>2312.6372070309999</v>
      </c>
      <c r="DO838" s="32">
        <v>677</v>
      </c>
      <c r="DP838" s="32">
        <v>245.1</v>
      </c>
      <c r="DS838" s="32">
        <v>15.31</v>
      </c>
      <c r="DT838" s="32">
        <v>754.25122070299994</v>
      </c>
      <c r="DU838" s="32">
        <v>103.5</v>
      </c>
      <c r="DV838" s="32">
        <v>3624.4914550779999</v>
      </c>
      <c r="DW838" s="32">
        <v>710.31768798799999</v>
      </c>
      <c r="DX838" s="32">
        <v>269.7</v>
      </c>
      <c r="DY838" s="32">
        <v>496.23907470699999</v>
      </c>
      <c r="EA838">
        <v>5.8979999999999997</v>
      </c>
      <c r="EB838" s="32">
        <v>476.58636474600002</v>
      </c>
      <c r="EC838" s="32">
        <v>658.40002441399997</v>
      </c>
    </row>
    <row r="839" spans="1:133">
      <c r="A839" s="33">
        <v>45042</v>
      </c>
      <c r="B839" s="32">
        <v>633.67218017599998</v>
      </c>
      <c r="C839" s="32">
        <v>6921.10546875</v>
      </c>
      <c r="D839" s="32">
        <v>1500.273803711</v>
      </c>
      <c r="E839" s="32">
        <v>3149.662109375</v>
      </c>
      <c r="F839" s="32">
        <v>802.51574706999997</v>
      </c>
      <c r="G839" s="32">
        <v>2933.4340820309999</v>
      </c>
      <c r="H839" s="32">
        <v>388.41906738300003</v>
      </c>
      <c r="I839" s="32">
        <v>143.35189819300001</v>
      </c>
      <c r="J839" s="32">
        <v>2664.9677734380002</v>
      </c>
      <c r="K839" s="32">
        <v>1667.7547607419999</v>
      </c>
      <c r="L839" s="32">
        <v>11838.985351562</v>
      </c>
      <c r="M839" s="32">
        <v>511.45709228499999</v>
      </c>
      <c r="N839" s="32">
        <v>215.94691467300001</v>
      </c>
      <c r="O839" s="32">
        <v>956.07055664100005</v>
      </c>
      <c r="P839" s="32">
        <v>734.36944580099998</v>
      </c>
      <c r="Q839" s="32">
        <v>104.90821838399999</v>
      </c>
      <c r="R839" s="32">
        <v>808.05053710899995</v>
      </c>
      <c r="S839" s="32">
        <v>1238.557006836</v>
      </c>
      <c r="T839" s="32">
        <v>125.467895508</v>
      </c>
      <c r="U839" s="32">
        <v>4595.8071289059999</v>
      </c>
      <c r="V839" s="32">
        <v>2224.6125488279999</v>
      </c>
      <c r="W839" s="32">
        <v>1722.6984863279999</v>
      </c>
      <c r="X839" s="32">
        <v>111.58529663100001</v>
      </c>
      <c r="Y839" s="32">
        <v>201.35858154300001</v>
      </c>
      <c r="Z839" s="32">
        <v>4276.4682617190001</v>
      </c>
      <c r="AA839" s="32">
        <v>311.19741821299999</v>
      </c>
      <c r="AB839" s="32">
        <v>1081.8240966799999</v>
      </c>
      <c r="AC839" s="32">
        <v>6272.2680664059999</v>
      </c>
      <c r="AD839" s="32">
        <v>2693.7058105470001</v>
      </c>
      <c r="AE839" s="32">
        <v>1892.464233398</v>
      </c>
      <c r="AF839" s="32">
        <v>403.75045776399998</v>
      </c>
      <c r="AG839" s="32">
        <v>2064.7844238279999</v>
      </c>
      <c r="AH839" s="32">
        <v>631.03637695299994</v>
      </c>
      <c r="AI839" s="32">
        <v>418.18762206999997</v>
      </c>
      <c r="AJ839" s="32">
        <v>1444.009399414</v>
      </c>
      <c r="AK839" s="32">
        <v>3723.54296875</v>
      </c>
      <c r="AL839" s="32">
        <v>720.51385498000002</v>
      </c>
      <c r="AM839" s="32">
        <v>1081.4997558590001</v>
      </c>
      <c r="AN839" s="32">
        <v>2733.1745605470001</v>
      </c>
      <c r="AO839" s="32">
        <v>351.767089844</v>
      </c>
      <c r="AP839" s="32">
        <v>3259.1291503910002</v>
      </c>
      <c r="AQ839" s="32">
        <v>1085.563110352</v>
      </c>
      <c r="AR839" s="32">
        <v>1997.1784667970001</v>
      </c>
      <c r="AS839" s="32">
        <v>2747.2309570309999</v>
      </c>
      <c r="AT839" s="32">
        <v>2593.9897460940001</v>
      </c>
      <c r="AU839" s="32">
        <v>895.27276611299999</v>
      </c>
      <c r="AV839" s="32">
        <v>208.21282959000001</v>
      </c>
      <c r="AW839" s="32">
        <v>1441.0551757809999</v>
      </c>
      <c r="AX839" s="32">
        <v>651.76049804700006</v>
      </c>
      <c r="AY839" s="32">
        <v>582.38055419900002</v>
      </c>
      <c r="AZ839" s="32">
        <v>532.53875732400002</v>
      </c>
      <c r="BA839" s="32">
        <v>162.527420044</v>
      </c>
      <c r="BB839" s="32">
        <v>1947.356079102</v>
      </c>
      <c r="BC839" s="32">
        <v>2425.0634765619998</v>
      </c>
      <c r="BD839" s="32">
        <v>2247.2077636720001</v>
      </c>
      <c r="BE839" s="32">
        <v>608.05462646499996</v>
      </c>
      <c r="BF839" s="32">
        <v>573.81616210899995</v>
      </c>
      <c r="BG839" s="32">
        <v>283.62393188499999</v>
      </c>
      <c r="BH839" s="32">
        <v>497.99432373000002</v>
      </c>
      <c r="BI839" s="32">
        <v>16040</v>
      </c>
      <c r="BJ839" s="32">
        <v>5535.0698242190001</v>
      </c>
      <c r="BK839" s="32">
        <v>153.56237793</v>
      </c>
      <c r="BL839" s="32">
        <v>1360.1391601559999</v>
      </c>
      <c r="BM839" s="32">
        <v>3002.2612304690001</v>
      </c>
      <c r="BN839" s="32">
        <v>856.53521728500004</v>
      </c>
      <c r="BO839" s="32">
        <v>3888.1896972660002</v>
      </c>
      <c r="BP839" s="32">
        <v>10892.311523438</v>
      </c>
      <c r="BQ839" s="32">
        <v>1295.7253417970001</v>
      </c>
      <c r="BR839" s="32">
        <v>5033.5786132809999</v>
      </c>
      <c r="BS839" s="32">
        <v>1921.231079102</v>
      </c>
      <c r="BT839" s="32">
        <v>2268.4890136720001</v>
      </c>
      <c r="BU839" s="32">
        <v>151.94999694800001</v>
      </c>
      <c r="BV839" s="32">
        <v>1265.5666503909999</v>
      </c>
      <c r="BW839" s="32">
        <v>472.80816650399998</v>
      </c>
      <c r="BX839" s="32">
        <v>1841.469726562</v>
      </c>
      <c r="BY839" s="32">
        <v>613.53460693399995</v>
      </c>
      <c r="BZ839" s="32">
        <v>791</v>
      </c>
      <c r="CA839" s="32">
        <v>791.54547119100005</v>
      </c>
      <c r="CB839" s="32">
        <v>255.75012207</v>
      </c>
      <c r="CC839" s="32">
        <v>48.564193725999999</v>
      </c>
      <c r="CD839" s="32">
        <v>272.16445922899999</v>
      </c>
      <c r="CE839" s="32">
        <v>480.945068359</v>
      </c>
      <c r="CF839" s="32">
        <v>6784.5380859380002</v>
      </c>
      <c r="CG839" s="32">
        <v>4084.8884277339998</v>
      </c>
      <c r="CH839" s="32">
        <v>11.504597664</v>
      </c>
      <c r="CI839" s="32">
        <v>2400.27734375</v>
      </c>
      <c r="CJ839" s="32">
        <v>462.85449218799999</v>
      </c>
      <c r="CK839" s="32">
        <v>94.233581543</v>
      </c>
      <c r="CL839" s="32">
        <v>418.18762206999997</v>
      </c>
      <c r="CM839" s="32">
        <v>153.76370239299999</v>
      </c>
      <c r="CN839" s="32">
        <v>897.76464843799999</v>
      </c>
      <c r="CO839" s="32">
        <v>944.02111816399997</v>
      </c>
      <c r="CP839" s="32">
        <v>1007.656311035</v>
      </c>
      <c r="CQ839" s="32">
        <v>4861.4497070309999</v>
      </c>
      <c r="CR839" s="32">
        <v>4368.865234375</v>
      </c>
      <c r="CS839" s="32">
        <v>1912.6973876950001</v>
      </c>
      <c r="CT839" s="32">
        <v>517</v>
      </c>
      <c r="CU839" s="32">
        <v>7984.6298828119998</v>
      </c>
      <c r="CV839" s="32">
        <v>279.38397216800001</v>
      </c>
      <c r="CW839" s="32">
        <v>252.58070373499999</v>
      </c>
      <c r="CX839" s="32">
        <v>1122.064086914</v>
      </c>
      <c r="CY839" s="32">
        <v>125.41358184800001</v>
      </c>
      <c r="CZ839" s="32">
        <v>1549.6577148440001</v>
      </c>
      <c r="DA839" s="32">
        <v>1766.6433105470001</v>
      </c>
      <c r="DB839" s="32">
        <v>166.67811584500001</v>
      </c>
      <c r="DC839" s="34">
        <v>3724</v>
      </c>
      <c r="DD839" s="32">
        <v>2659.1550292970001</v>
      </c>
      <c r="DE839" s="32">
        <v>668.39312744100005</v>
      </c>
      <c r="DG839" s="32">
        <v>0.810000002</v>
      </c>
      <c r="DI839" s="32">
        <v>80.945205688000001</v>
      </c>
      <c r="DJ839" s="32">
        <v>668.7</v>
      </c>
      <c r="DK839" s="32">
        <v>247.98545837399999</v>
      </c>
      <c r="DL839" s="32">
        <v>10827.145507812</v>
      </c>
      <c r="DM839" s="32">
        <v>1276.909790039</v>
      </c>
      <c r="DN839" s="32">
        <v>2343.6125488279999</v>
      </c>
      <c r="DO839" s="32">
        <v>668.7</v>
      </c>
      <c r="DP839" s="32">
        <v>243.9</v>
      </c>
      <c r="DS839" s="32">
        <v>15.15</v>
      </c>
      <c r="DT839" s="32">
        <v>749.88885498000002</v>
      </c>
      <c r="DU839" s="32">
        <v>103.5</v>
      </c>
      <c r="DV839" s="32">
        <v>3578.5107421880002</v>
      </c>
      <c r="DW839" s="32">
        <v>692.44213867200006</v>
      </c>
      <c r="DX839" s="32">
        <v>265</v>
      </c>
      <c r="DY839" s="32">
        <v>488.34164428700001</v>
      </c>
      <c r="EA839">
        <v>6.0579999999999998</v>
      </c>
      <c r="EB839" s="32">
        <v>471.59072875999999</v>
      </c>
      <c r="EC839" s="32">
        <v>636.40002441399997</v>
      </c>
    </row>
    <row r="840" spans="1:133">
      <c r="A840" s="33">
        <v>45043</v>
      </c>
      <c r="B840" s="32">
        <v>629.87414550799997</v>
      </c>
      <c r="C840" s="32">
        <v>6881.728515625</v>
      </c>
      <c r="D840" s="32">
        <v>1487.7756347659999</v>
      </c>
      <c r="E840" s="32">
        <v>3141.6655273440001</v>
      </c>
      <c r="F840" s="32">
        <v>811.31256103500004</v>
      </c>
      <c r="G840" s="32">
        <v>2921.4443359380002</v>
      </c>
      <c r="H840" s="32">
        <v>389.11819458000002</v>
      </c>
      <c r="I840" s="32">
        <v>146.254348755</v>
      </c>
      <c r="J840" s="32">
        <v>2624.3664550779999</v>
      </c>
      <c r="K840" s="32">
        <v>1664.7559814450001</v>
      </c>
      <c r="L840" s="32">
        <v>11791.0078125</v>
      </c>
      <c r="M840" s="32">
        <v>514.76721191399997</v>
      </c>
      <c r="N840" s="32">
        <v>217.34657287600001</v>
      </c>
      <c r="O840" s="32">
        <v>915.31018066399997</v>
      </c>
      <c r="P840" s="32">
        <v>720.478515625</v>
      </c>
      <c r="Q840" s="32">
        <v>107.377723694</v>
      </c>
      <c r="R840" s="32">
        <v>810.249511719</v>
      </c>
      <c r="S840" s="32">
        <v>1192.5919189450001</v>
      </c>
      <c r="T840" s="32">
        <v>125.617752075</v>
      </c>
      <c r="U840" s="32">
        <v>4432.8564453119998</v>
      </c>
      <c r="V840" s="32">
        <v>2270.6044921880002</v>
      </c>
      <c r="W840" s="32">
        <v>1729.1954345700001</v>
      </c>
      <c r="X840" s="32">
        <v>112.534751892</v>
      </c>
      <c r="Y840" s="32">
        <v>201.758087158</v>
      </c>
      <c r="Z840" s="32">
        <v>4271.6040039059999</v>
      </c>
      <c r="AA840" s="32">
        <v>304.30413818400001</v>
      </c>
      <c r="AB840" s="32">
        <v>1082.7713623049999</v>
      </c>
      <c r="AC840" s="32">
        <v>6308.2465820309999</v>
      </c>
      <c r="AD840" s="32">
        <v>2643.5471191410002</v>
      </c>
      <c r="AE840" s="32">
        <v>1866.9714355470001</v>
      </c>
      <c r="AF840" s="32">
        <v>404.35037231400003</v>
      </c>
      <c r="AG840" s="32">
        <v>2045.0822753909999</v>
      </c>
      <c r="AH840" s="32">
        <v>630.83648681600005</v>
      </c>
      <c r="AI840" s="32">
        <v>419.28656005900001</v>
      </c>
      <c r="AJ840" s="32">
        <v>1432.0134277340001</v>
      </c>
      <c r="AK840" s="32">
        <v>3714.0454101559999</v>
      </c>
      <c r="AL840" s="32">
        <v>713.11688232400002</v>
      </c>
      <c r="AM840" s="32">
        <v>1079.001953125</v>
      </c>
      <c r="AN840" s="32">
        <v>2731.220703125</v>
      </c>
      <c r="AO840" s="32">
        <v>351.11724853499999</v>
      </c>
      <c r="AP840" s="32">
        <v>3190.1687011720001</v>
      </c>
      <c r="AQ840" s="32">
        <v>1128.7528076169999</v>
      </c>
      <c r="AR840" s="32">
        <v>1975.7087402340001</v>
      </c>
      <c r="AS840" s="32">
        <v>2772.2241210940001</v>
      </c>
      <c r="AT840" s="32">
        <v>2599.9851074220001</v>
      </c>
      <c r="AU840" s="32">
        <v>907.86547851600005</v>
      </c>
      <c r="AV840" s="32">
        <v>209.111572266</v>
      </c>
      <c r="AW840" s="32">
        <v>1435.8594970700001</v>
      </c>
      <c r="AX840" s="32">
        <v>655.15618896499996</v>
      </c>
      <c r="AY840" s="32">
        <v>579.88110351600005</v>
      </c>
      <c r="AZ840" s="32">
        <v>523.04870605500003</v>
      </c>
      <c r="BA840" s="32">
        <v>159.82780456500001</v>
      </c>
      <c r="BB840" s="32">
        <v>1935.8598632809999</v>
      </c>
      <c r="BC840" s="32">
        <v>2426.0629882809999</v>
      </c>
      <c r="BD840" s="32">
        <v>2272.1989746089998</v>
      </c>
      <c r="BE840" s="32">
        <v>617.45233154300001</v>
      </c>
      <c r="BF840" s="32">
        <v>570.86883544900002</v>
      </c>
      <c r="BG840" s="32">
        <v>273.833496094</v>
      </c>
      <c r="BH840" s="32">
        <v>498.33792114300002</v>
      </c>
      <c r="BI840" s="32">
        <v>15775</v>
      </c>
      <c r="BJ840" s="32">
        <v>5419.0893554690001</v>
      </c>
      <c r="BK840" s="32">
        <v>158.30659484899999</v>
      </c>
      <c r="BL840" s="32">
        <v>1342.8400878909999</v>
      </c>
      <c r="BM840" s="32">
        <v>2958.3308105470001</v>
      </c>
      <c r="BN840" s="32">
        <v>854.3359375</v>
      </c>
      <c r="BO840" s="32">
        <v>3839.2121582029999</v>
      </c>
      <c r="BP840" s="32">
        <v>10997.286132812</v>
      </c>
      <c r="BQ840" s="32">
        <v>1281.7335205080001</v>
      </c>
      <c r="BR840" s="32">
        <v>5040.57421875</v>
      </c>
      <c r="BS840" s="32">
        <v>1927.2258300779999</v>
      </c>
      <c r="BT840" s="32">
        <v>2262.8737792970001</v>
      </c>
      <c r="BU840" s="32">
        <v>152</v>
      </c>
      <c r="BV840" s="32">
        <v>1259.700805664</v>
      </c>
      <c r="BW840" s="32">
        <v>475.30447387700002</v>
      </c>
      <c r="BX840" s="32">
        <v>1845.9659423830001</v>
      </c>
      <c r="BY840" s="32">
        <v>615.53430175799997</v>
      </c>
      <c r="BZ840" s="32">
        <v>766</v>
      </c>
      <c r="CA840" s="32">
        <v>786.94927978500004</v>
      </c>
      <c r="CB840" s="32">
        <v>255.94992065400001</v>
      </c>
      <c r="CC840" s="32">
        <v>48.784027100000003</v>
      </c>
      <c r="CD840" s="32">
        <v>271.96463012700002</v>
      </c>
      <c r="CE840" s="32">
        <v>477.64749145500002</v>
      </c>
      <c r="CF840" s="32">
        <v>6788.5361328119998</v>
      </c>
      <c r="CG840" s="32">
        <v>4124.8681640619998</v>
      </c>
      <c r="CH840" s="32">
        <v>11.484398841999999</v>
      </c>
      <c r="CI840" s="32">
        <v>2367.7346191410002</v>
      </c>
      <c r="CJ840" s="32">
        <v>454.97039794900002</v>
      </c>
      <c r="CK840" s="32">
        <v>95.852783203000001</v>
      </c>
      <c r="CL840" s="32">
        <v>419.28656005900001</v>
      </c>
      <c r="CM840" s="32">
        <v>161.93856811500001</v>
      </c>
      <c r="CN840" s="32">
        <v>895.765136719</v>
      </c>
      <c r="CO840" s="32">
        <v>949.51831054700006</v>
      </c>
      <c r="CP840" s="32">
        <v>1014.1540527339999</v>
      </c>
      <c r="CQ840" s="32">
        <v>4872.4418945309999</v>
      </c>
      <c r="CR840" s="32">
        <v>4428.8291015619998</v>
      </c>
      <c r="CS840" s="32">
        <v>1905.326782227</v>
      </c>
      <c r="CT840" s="32">
        <v>512.79998779300001</v>
      </c>
      <c r="CU840" s="32">
        <v>8082.6127929690001</v>
      </c>
      <c r="CV840" s="32">
        <v>278.48471069300001</v>
      </c>
      <c r="CW840" s="32">
        <v>234.739776611</v>
      </c>
      <c r="CX840" s="32">
        <v>1143.8133544919999</v>
      </c>
      <c r="CY840" s="32">
        <v>129.91049194300001</v>
      </c>
      <c r="CZ840" s="32">
        <v>1566.653930664</v>
      </c>
      <c r="DA840" s="32">
        <v>1769.1420898440001</v>
      </c>
      <c r="DB840" s="32">
        <v>163.828491211</v>
      </c>
      <c r="DC840" s="34">
        <v>3710</v>
      </c>
      <c r="DD840" s="32">
        <v>2665.1530761720001</v>
      </c>
      <c r="DE840" s="32">
        <v>676.39068603500004</v>
      </c>
      <c r="DG840" s="32">
        <v>0.810000002</v>
      </c>
      <c r="DI840" s="32">
        <v>80.705429077000005</v>
      </c>
      <c r="DJ840" s="32">
        <v>665.2</v>
      </c>
      <c r="DK840" s="32">
        <v>251.385253906</v>
      </c>
      <c r="DL840" s="32">
        <v>10877.130859375</v>
      </c>
      <c r="DM840" s="32">
        <v>1274.412109375</v>
      </c>
      <c r="DN840" s="32">
        <v>2350.6069335940001</v>
      </c>
      <c r="DO840" s="32">
        <v>665.2</v>
      </c>
      <c r="DP840" s="32">
        <v>241.3</v>
      </c>
      <c r="DS840" s="32">
        <v>15.1</v>
      </c>
      <c r="DT840" s="32">
        <v>749.88885498000002</v>
      </c>
      <c r="DU840" s="32">
        <v>103</v>
      </c>
      <c r="DV840" s="32">
        <v>3678.4689941410002</v>
      </c>
      <c r="DW840" s="32">
        <v>683.41027831999997</v>
      </c>
      <c r="DX840" s="32">
        <v>270.39999999999998</v>
      </c>
      <c r="DY840" s="32">
        <v>489.34133911100002</v>
      </c>
      <c r="EA840">
        <v>5.82</v>
      </c>
      <c r="EB840" s="32">
        <v>471.59072875999999</v>
      </c>
      <c r="EC840" s="32">
        <v>634.79998779300001</v>
      </c>
    </row>
    <row r="841" spans="1:133">
      <c r="A841" s="33">
        <v>45044</v>
      </c>
      <c r="B841" s="32">
        <v>628.07519531200001</v>
      </c>
      <c r="C841" s="32">
        <v>6977.697265625</v>
      </c>
      <c r="D841" s="32">
        <v>1460.2797851559999</v>
      </c>
      <c r="E841" s="32">
        <v>3162.6564941410002</v>
      </c>
      <c r="F841" s="32">
        <v>818.31011962900004</v>
      </c>
      <c r="G841" s="32">
        <v>2929.4372558589998</v>
      </c>
      <c r="H841" s="32">
        <v>399.70510864300002</v>
      </c>
      <c r="I841" s="32">
        <v>149.69793701200001</v>
      </c>
      <c r="J841" s="32">
        <v>2645.361328125</v>
      </c>
      <c r="K841" s="32">
        <v>1680.249023438</v>
      </c>
      <c r="L841" s="32">
        <v>11741.028320312</v>
      </c>
      <c r="M841" s="32">
        <v>513.33581543000003</v>
      </c>
      <c r="N841" s="32">
        <v>219.74598693799999</v>
      </c>
      <c r="O841" s="32">
        <v>926.29956054700006</v>
      </c>
      <c r="P841" s="32">
        <v>711.28002929700006</v>
      </c>
      <c r="Q841" s="32">
        <v>109.84723663299999</v>
      </c>
      <c r="R841" s="32">
        <v>834.43908691399997</v>
      </c>
      <c r="S841" s="32">
        <v>1205.5821533200001</v>
      </c>
      <c r="T841" s="32">
        <v>128.06517028799999</v>
      </c>
      <c r="U841" s="32">
        <v>4466.0317382809999</v>
      </c>
      <c r="V841" s="32">
        <v>2307.5983886720001</v>
      </c>
      <c r="W841" s="32">
        <v>1766.1782226559999</v>
      </c>
      <c r="X841" s="32">
        <v>114.43364715600001</v>
      </c>
      <c r="Y841" s="32">
        <v>204.85438537600001</v>
      </c>
      <c r="Z841" s="32">
        <v>4326.0810546880002</v>
      </c>
      <c r="AA841" s="32">
        <v>309.79876709000001</v>
      </c>
      <c r="AB841" s="32">
        <v>1084.1922607419999</v>
      </c>
      <c r="AC841" s="32">
        <v>6426.1767578119998</v>
      </c>
      <c r="AD841" s="32">
        <v>2732.7182617190001</v>
      </c>
      <c r="AE841" s="32">
        <v>1839.4792480470001</v>
      </c>
      <c r="AF841" s="32">
        <v>408.94982910200002</v>
      </c>
      <c r="AG841" s="32">
        <v>2065.76953125</v>
      </c>
      <c r="AH841" s="32">
        <v>635.43524169900002</v>
      </c>
      <c r="AI841" s="32">
        <v>422.58328247100002</v>
      </c>
      <c r="AJ841" s="32">
        <v>1443.509399414</v>
      </c>
      <c r="AK841" s="32">
        <v>3621.0690917970001</v>
      </c>
      <c r="AL841" s="32">
        <v>722.31311035199997</v>
      </c>
      <c r="AM841" s="32">
        <v>1081.0002441409999</v>
      </c>
      <c r="AN841" s="32">
        <v>2696.0544433589998</v>
      </c>
      <c r="AO841" s="32">
        <v>350.91729736299999</v>
      </c>
      <c r="AP841" s="32">
        <v>3245.1372070309999</v>
      </c>
      <c r="AQ841" s="32">
        <v>1175.8244628909999</v>
      </c>
      <c r="AR841" s="32">
        <v>1964.7243652340001</v>
      </c>
      <c r="AS841" s="32">
        <v>2809.2136230470001</v>
      </c>
      <c r="AT841" s="32">
        <v>2588.9934082029999</v>
      </c>
      <c r="AU841" s="32">
        <v>920.85784912099996</v>
      </c>
      <c r="AV841" s="32">
        <v>212.40704345699999</v>
      </c>
      <c r="AW841" s="32">
        <v>1439.8562011720001</v>
      </c>
      <c r="AX841" s="32">
        <v>673.33282470699999</v>
      </c>
      <c r="AY841" s="32">
        <v>595.37786865199996</v>
      </c>
      <c r="AZ841" s="32">
        <v>533.837402344</v>
      </c>
      <c r="BA841" s="32">
        <v>161.027633667</v>
      </c>
      <c r="BB841" s="32">
        <v>1955.3533935549999</v>
      </c>
      <c r="BC841" s="32">
        <v>2444.0559082029999</v>
      </c>
      <c r="BD841" s="32">
        <v>2310.1857910160002</v>
      </c>
      <c r="BE841" s="32">
        <v>632.24890136700003</v>
      </c>
      <c r="BF841" s="32">
        <v>574.06817626999998</v>
      </c>
      <c r="BG841" s="32">
        <v>276.13125610399999</v>
      </c>
      <c r="BH841" s="32">
        <v>508.301269531</v>
      </c>
      <c r="BI841" s="32">
        <v>15915</v>
      </c>
      <c r="BJ841" s="32">
        <v>5459.0825195309999</v>
      </c>
      <c r="BK841" s="32">
        <v>158.65618896500001</v>
      </c>
      <c r="BL841" s="32">
        <v>1367.7072753909999</v>
      </c>
      <c r="BM841" s="32">
        <v>2922.3872070309999</v>
      </c>
      <c r="BN841" s="32">
        <v>886.72595214800003</v>
      </c>
      <c r="BO841" s="32">
        <v>3856.2045898440001</v>
      </c>
      <c r="BP841" s="32">
        <v>11087.263671875</v>
      </c>
      <c r="BQ841" s="32">
        <v>1313.21484375</v>
      </c>
      <c r="BR841" s="32">
        <v>5045.5708007809999</v>
      </c>
      <c r="BS841" s="32">
        <v>1961.693969727</v>
      </c>
      <c r="BT841" s="32">
        <v>2268.4890136720001</v>
      </c>
      <c r="BU841" s="32">
        <v>152.14999389600001</v>
      </c>
      <c r="BV841" s="32">
        <v>1285.119750977</v>
      </c>
      <c r="BW841" s="32">
        <v>478.99911499000001</v>
      </c>
      <c r="BX841" s="32">
        <v>1835.9743652340001</v>
      </c>
      <c r="BY841" s="32">
        <v>628.73297119100005</v>
      </c>
      <c r="BZ841" s="32">
        <v>768.5</v>
      </c>
      <c r="CA841" s="32">
        <v>802.33660888700001</v>
      </c>
      <c r="CB841" s="32">
        <v>257.24868774399999</v>
      </c>
      <c r="CC841" s="32">
        <v>48.164485931000002</v>
      </c>
      <c r="CD841" s="32">
        <v>261.7734375</v>
      </c>
      <c r="CE841" s="32">
        <v>485.34182739300002</v>
      </c>
      <c r="CF841" s="32">
        <v>6736.5625</v>
      </c>
      <c r="CG841" s="32">
        <v>4153.8530273440001</v>
      </c>
      <c r="CH841" s="32">
        <v>11.578050613</v>
      </c>
      <c r="CI841" s="32">
        <v>2418.0278320309999</v>
      </c>
      <c r="CJ841" s="32">
        <v>450.93218994099999</v>
      </c>
      <c r="CK841" s="32">
        <v>95.852783203000001</v>
      </c>
      <c r="CL841" s="32">
        <v>422.58328247100002</v>
      </c>
      <c r="CM841" s="32">
        <v>159.77993774399999</v>
      </c>
      <c r="CN841" s="32">
        <v>893.76574706999997</v>
      </c>
      <c r="CO841" s="32">
        <v>958.51373291000004</v>
      </c>
      <c r="CP841" s="32">
        <v>1013.654174805</v>
      </c>
      <c r="CQ841" s="32">
        <v>4940.3916015619998</v>
      </c>
      <c r="CR841" s="32">
        <v>4433.8256835940001</v>
      </c>
      <c r="CS841" s="32">
        <v>1896.11328125</v>
      </c>
      <c r="CT841" s="32">
        <v>505.20001220699999</v>
      </c>
      <c r="CU841" s="32">
        <v>8344.568359375</v>
      </c>
      <c r="CV841" s="32">
        <v>280.88284301800002</v>
      </c>
      <c r="CW841" s="32">
        <v>233.840774536</v>
      </c>
      <c r="CX841" s="32">
        <v>1168.528320312</v>
      </c>
      <c r="CY841" s="32">
        <v>132.50869750999999</v>
      </c>
      <c r="CZ841" s="32">
        <v>1594.6477050779999</v>
      </c>
      <c r="DA841" s="32">
        <v>1840.107788086</v>
      </c>
      <c r="DB841" s="32">
        <v>164.32843017600001</v>
      </c>
      <c r="DC841" s="34">
        <v>3730</v>
      </c>
      <c r="DD841" s="32">
        <v>2685.1467285160002</v>
      </c>
      <c r="DE841" s="32">
        <v>684.388183594</v>
      </c>
      <c r="DG841" s="32">
        <v>0.810000002</v>
      </c>
      <c r="DI841" s="32">
        <v>80.705429077000005</v>
      </c>
      <c r="DJ841" s="32">
        <v>668.5</v>
      </c>
      <c r="DK841" s="32">
        <v>253.18515014600001</v>
      </c>
      <c r="DL841" s="32">
        <v>11192.048828125</v>
      </c>
      <c r="DM841" s="32">
        <v>1300.3898925779999</v>
      </c>
      <c r="DN841" s="32">
        <v>2336.1186523440001</v>
      </c>
      <c r="DO841" s="32">
        <v>668.5</v>
      </c>
      <c r="DP841" s="32">
        <v>241.9</v>
      </c>
      <c r="DS841" s="32">
        <v>15.65</v>
      </c>
      <c r="DT841" s="32">
        <v>750.32507324200003</v>
      </c>
      <c r="DU841" s="32">
        <v>103</v>
      </c>
      <c r="DV841" s="32">
        <v>3602.5004882809999</v>
      </c>
      <c r="DW841" s="32">
        <v>695.26458740199996</v>
      </c>
      <c r="DX841" s="32">
        <v>274</v>
      </c>
      <c r="DY841" s="32">
        <v>497.43869018599997</v>
      </c>
      <c r="EA841">
        <v>5.798</v>
      </c>
      <c r="EB841" s="32">
        <v>471.59072875999999</v>
      </c>
      <c r="EC841" s="32">
        <v>654.40002441399997</v>
      </c>
    </row>
    <row r="842" spans="1:133">
      <c r="A842" s="33">
        <v>45048</v>
      </c>
      <c r="B842" s="32">
        <v>610.28430175799997</v>
      </c>
      <c r="C842" s="32">
        <v>6935.7114257809999</v>
      </c>
      <c r="D842" s="32">
        <v>1441.282592773</v>
      </c>
      <c r="E842" s="32">
        <v>3126.671875</v>
      </c>
      <c r="F842" s="32">
        <v>815.71112060500002</v>
      </c>
      <c r="G842" s="32">
        <v>2899.4638671880002</v>
      </c>
      <c r="H842" s="32">
        <v>391.615142822</v>
      </c>
      <c r="I842" s="32">
        <v>149.59956359899999</v>
      </c>
      <c r="J842" s="32">
        <v>2510.3940429690001</v>
      </c>
      <c r="K842" s="32">
        <v>1679.7492675779999</v>
      </c>
      <c r="L842" s="32">
        <v>11769.017578125</v>
      </c>
      <c r="M842" s="32">
        <v>531.31774902300003</v>
      </c>
      <c r="N842" s="32">
        <v>216.14688110399999</v>
      </c>
      <c r="O842" s="32">
        <v>909.91540527300003</v>
      </c>
      <c r="P842" s="32">
        <v>700.48187255899995</v>
      </c>
      <c r="Q842" s="32">
        <v>109.389907837</v>
      </c>
      <c r="R842" s="32">
        <v>817.64636230500003</v>
      </c>
      <c r="S842" s="32">
        <v>1189.5942382809999</v>
      </c>
      <c r="T842" s="32">
        <v>128.115112305</v>
      </c>
      <c r="U842" s="32">
        <v>4547.01953125</v>
      </c>
      <c r="V842" s="32">
        <v>2329.5944824220001</v>
      </c>
      <c r="W842" s="32">
        <v>1760.1811523440001</v>
      </c>
      <c r="X842" s="32">
        <v>112.43480682400001</v>
      </c>
      <c r="Y842" s="32">
        <v>202.55711364699999</v>
      </c>
      <c r="Z842" s="32">
        <v>4381.5317382809999</v>
      </c>
      <c r="AA842" s="32">
        <v>307.20129394499997</v>
      </c>
      <c r="AB842" s="32">
        <v>1081.3504638669999</v>
      </c>
      <c r="AC842" s="32">
        <v>6436.1708984380002</v>
      </c>
      <c r="AD842" s="32">
        <v>2702.9946289059999</v>
      </c>
      <c r="AE842" s="32">
        <v>1815.4860839840001</v>
      </c>
      <c r="AF842" s="32">
        <v>409.949707031</v>
      </c>
      <c r="AG842" s="32">
        <v>2056.9033203119998</v>
      </c>
      <c r="AH842" s="32">
        <v>642.03356933600003</v>
      </c>
      <c r="AI842" s="32">
        <v>414.79098510699998</v>
      </c>
      <c r="AJ842" s="32">
        <v>1464.002563477</v>
      </c>
      <c r="AK842" s="32">
        <v>3630.0666503910002</v>
      </c>
      <c r="AL842" s="32">
        <v>707.31903076200001</v>
      </c>
      <c r="AM842" s="32">
        <v>1073.5070800779999</v>
      </c>
      <c r="AN842" s="32">
        <v>2655.0275878910002</v>
      </c>
      <c r="AO842" s="32">
        <v>352.91680908199999</v>
      </c>
      <c r="AP842" s="32">
        <v>3257.1303710940001</v>
      </c>
      <c r="AQ842" s="32">
        <v>1159.8103027340001</v>
      </c>
      <c r="AR842" s="32">
        <v>1951.243530273</v>
      </c>
      <c r="AS842" s="32">
        <v>2780.2219238279999</v>
      </c>
      <c r="AT842" s="32">
        <v>2541.0305175779999</v>
      </c>
      <c r="AU842" s="32">
        <v>912.46276855500003</v>
      </c>
      <c r="AV842" s="32">
        <v>208.41255188</v>
      </c>
      <c r="AW842" s="32">
        <v>1454.0447998049999</v>
      </c>
      <c r="AX842" s="32">
        <v>655.55566406200001</v>
      </c>
      <c r="AY842" s="32">
        <v>590.37890625</v>
      </c>
      <c r="AZ842" s="32">
        <v>487.83587646500001</v>
      </c>
      <c r="BA842" s="32">
        <v>162.07748413100001</v>
      </c>
      <c r="BB842" s="32">
        <v>1955.3533935549999</v>
      </c>
      <c r="BC842" s="32">
        <v>2369.5847167970001</v>
      </c>
      <c r="BD842" s="32">
        <v>2287.1936035160002</v>
      </c>
      <c r="BE842" s="32">
        <v>634.44824218799999</v>
      </c>
      <c r="BF842" s="32">
        <v>577.26739501999998</v>
      </c>
      <c r="BG842" s="32">
        <v>283.12445068400001</v>
      </c>
      <c r="BH842" s="32">
        <v>504.52209472700002</v>
      </c>
      <c r="BI842" s="32">
        <v>15790</v>
      </c>
      <c r="BJ842" s="32">
        <v>5521.072265625</v>
      </c>
      <c r="BK842" s="32">
        <v>155.959472656</v>
      </c>
      <c r="BL842" s="32">
        <v>1367.1668701169999</v>
      </c>
      <c r="BM842" s="32">
        <v>2878.9562988279999</v>
      </c>
      <c r="BN842" s="32">
        <v>753.767089844</v>
      </c>
      <c r="BO842" s="32">
        <v>3788.2355957029999</v>
      </c>
      <c r="BP842" s="32">
        <v>11167.244140625</v>
      </c>
      <c r="BQ842" s="32">
        <v>1385.671508789</v>
      </c>
      <c r="BR842" s="32">
        <v>4911.662109375</v>
      </c>
      <c r="BS842" s="32">
        <v>1910.2413330080001</v>
      </c>
      <c r="BT842" s="32">
        <v>2276.9113769529999</v>
      </c>
      <c r="BU842" s="32">
        <v>150.5</v>
      </c>
      <c r="BV842" s="32">
        <v>1268.988647461</v>
      </c>
      <c r="BW842" s="32">
        <v>482.8934021</v>
      </c>
      <c r="BX842" s="32">
        <v>1835.4748535159999</v>
      </c>
      <c r="BY842" s="32">
        <v>612.134765625</v>
      </c>
      <c r="BZ842" s="32">
        <v>774.5</v>
      </c>
      <c r="CA842" s="32">
        <v>781.35394287099996</v>
      </c>
      <c r="CB842" s="32">
        <v>256.948974609</v>
      </c>
      <c r="CC842" s="32">
        <v>47.644870758000003</v>
      </c>
      <c r="CD842" s="32">
        <v>257.47720336899999</v>
      </c>
      <c r="CE842" s="32">
        <v>477.64749145500002</v>
      </c>
      <c r="CF842" s="32">
        <v>6598.6328125</v>
      </c>
      <c r="CG842" s="32">
        <v>4133.86328125</v>
      </c>
      <c r="CH842" s="32">
        <v>11.656095505</v>
      </c>
      <c r="CI842" s="32">
        <v>2310.044921875</v>
      </c>
      <c r="CJ842" s="32">
        <v>442.75964355500003</v>
      </c>
      <c r="CK842" s="32">
        <v>93.643875121999997</v>
      </c>
      <c r="CL842" s="32">
        <v>414.79098510699998</v>
      </c>
      <c r="CM842" s="32">
        <v>154.84303283700001</v>
      </c>
      <c r="CN842" s="32">
        <v>885.76776123000002</v>
      </c>
      <c r="CO842" s="32">
        <v>943.52136230500003</v>
      </c>
      <c r="CP842" s="32">
        <v>1014.653869629</v>
      </c>
      <c r="CQ842" s="32">
        <v>4816.4829101559999</v>
      </c>
      <c r="CR842" s="32">
        <v>4440.822265625</v>
      </c>
      <c r="CS842" s="32">
        <v>1892.4279785159999</v>
      </c>
      <c r="CT842" s="32">
        <v>495.20001220699999</v>
      </c>
      <c r="CU842" s="32">
        <v>8368.564453125</v>
      </c>
      <c r="CV842" s="32">
        <v>280.58303833000002</v>
      </c>
      <c r="CW842" s="32">
        <v>227.54774475100001</v>
      </c>
      <c r="CX842" s="32">
        <v>1164.573852539</v>
      </c>
      <c r="CY842" s="32">
        <v>132.60862731899999</v>
      </c>
      <c r="CZ842" s="32">
        <v>1594.6477050779999</v>
      </c>
      <c r="DA842" s="32">
        <v>1831.1121826169999</v>
      </c>
      <c r="DB842" s="32">
        <v>164.528396606</v>
      </c>
      <c r="DC842" s="34">
        <v>3724</v>
      </c>
      <c r="DD842" s="32">
        <v>2731.1320800779999</v>
      </c>
      <c r="DE842" s="32">
        <v>702.38269043000003</v>
      </c>
      <c r="DG842" s="32">
        <v>0.810000002</v>
      </c>
      <c r="DI842" s="32">
        <v>77.588317871000001</v>
      </c>
      <c r="DJ842" s="32">
        <v>650</v>
      </c>
      <c r="DK842" s="32">
        <v>251.68524169899999</v>
      </c>
      <c r="DL842" s="32">
        <v>11067.08203125</v>
      </c>
      <c r="DM842" s="32">
        <v>1265.4196777340001</v>
      </c>
      <c r="DN842" s="32">
        <v>2301.6462402339998</v>
      </c>
      <c r="DO842" s="32">
        <v>650</v>
      </c>
      <c r="DP842" s="32">
        <v>247.2</v>
      </c>
      <c r="DS842" s="32">
        <v>15.8</v>
      </c>
      <c r="DT842" s="32">
        <v>743.34527587900004</v>
      </c>
      <c r="DU842" s="32">
        <v>103</v>
      </c>
      <c r="DV842" s="32">
        <v>3644.4829101559999</v>
      </c>
      <c r="DW842" s="32">
        <v>714.08099365199996</v>
      </c>
      <c r="DX842" s="32">
        <v>284.10000000000002</v>
      </c>
      <c r="DY842" s="32">
        <v>491.240722656</v>
      </c>
      <c r="EA842">
        <v>5.86</v>
      </c>
      <c r="EB842" s="32">
        <v>471.59072875999999</v>
      </c>
      <c r="EC842" s="32">
        <v>672.40002441399997</v>
      </c>
    </row>
    <row r="843" spans="1:133">
      <c r="A843" s="33">
        <v>45049</v>
      </c>
      <c r="B843" s="32">
        <v>611.083984375</v>
      </c>
      <c r="C843" s="32">
        <v>6731.7778320309999</v>
      </c>
      <c r="D843" s="32">
        <v>1443.2823486330001</v>
      </c>
      <c r="E843" s="32">
        <v>3164.6560058589998</v>
      </c>
      <c r="F843" s="32">
        <v>824.30798339800003</v>
      </c>
      <c r="G843" s="32">
        <v>2932.4348144529999</v>
      </c>
      <c r="H843" s="32">
        <v>393.11325073199998</v>
      </c>
      <c r="I843" s="32">
        <v>146.598709106</v>
      </c>
      <c r="J843" s="32">
        <v>2523.3911132809999</v>
      </c>
      <c r="K843" s="32">
        <v>1692.2436523440001</v>
      </c>
      <c r="L843" s="32">
        <v>11878.970703125</v>
      </c>
      <c r="M843" s="32">
        <v>530.69146728500004</v>
      </c>
      <c r="N843" s="32">
        <v>214.54727172899999</v>
      </c>
      <c r="O843" s="32">
        <v>900.52465820299994</v>
      </c>
      <c r="P843" s="32">
        <v>713.87963867200006</v>
      </c>
      <c r="Q843" s="32">
        <v>110.121620178</v>
      </c>
      <c r="R843" s="32">
        <v>818.64593505899995</v>
      </c>
      <c r="S843" s="32">
        <v>1183.5987548830001</v>
      </c>
      <c r="T843" s="32">
        <v>126.317001343</v>
      </c>
      <c r="U843" s="32">
        <v>4579.2192382809999</v>
      </c>
      <c r="V843" s="32">
        <v>2357.5893554690001</v>
      </c>
      <c r="W843" s="32">
        <v>1773.1750488279999</v>
      </c>
      <c r="X843" s="32">
        <v>113.43422699</v>
      </c>
      <c r="Y843" s="32">
        <v>203.955444336</v>
      </c>
      <c r="Z843" s="32">
        <v>4333.8637695309999</v>
      </c>
      <c r="AA843" s="32">
        <v>309.199310303</v>
      </c>
      <c r="AB843" s="32">
        <v>1083.2449951169999</v>
      </c>
      <c r="AC843" s="32">
        <v>6476.146484375</v>
      </c>
      <c r="AD843" s="32">
        <v>2734.5759277339998</v>
      </c>
      <c r="AE843" s="32">
        <v>1816.485717773</v>
      </c>
      <c r="AF843" s="32">
        <v>420.44845581099997</v>
      </c>
      <c r="AG843" s="32">
        <v>2081.5310058589998</v>
      </c>
      <c r="AH843" s="32">
        <v>640.43395996100003</v>
      </c>
      <c r="AI843" s="32">
        <v>416.58923339799998</v>
      </c>
      <c r="AJ843" s="32">
        <v>1477.9978027340001</v>
      </c>
      <c r="AK843" s="32">
        <v>3663.5583496089998</v>
      </c>
      <c r="AL843" s="32">
        <v>712.1171875</v>
      </c>
      <c r="AM843" s="32">
        <v>1078.502563477</v>
      </c>
      <c r="AN843" s="32">
        <v>2696.0544433589998</v>
      </c>
      <c r="AO843" s="32">
        <v>340.81967163100001</v>
      </c>
      <c r="AP843" s="32">
        <v>3271.1220703119998</v>
      </c>
      <c r="AQ843" s="32">
        <v>1157.3839111330001</v>
      </c>
      <c r="AR843" s="32">
        <v>1945.2518310549999</v>
      </c>
      <c r="AS843" s="32">
        <v>2802.2155761720001</v>
      </c>
      <c r="AT843" s="32">
        <v>2604.9809570309999</v>
      </c>
      <c r="AU843" s="32">
        <v>886.87786865199996</v>
      </c>
      <c r="AV843" s="32">
        <v>206.31544494600001</v>
      </c>
      <c r="AW843" s="32">
        <v>1469.432617188</v>
      </c>
      <c r="AX843" s="32">
        <v>656.35461425799997</v>
      </c>
      <c r="AY843" s="32">
        <v>589.87902831999997</v>
      </c>
      <c r="AZ843" s="32">
        <v>486.58721923799999</v>
      </c>
      <c r="BA843" s="32">
        <v>162.97734069800001</v>
      </c>
      <c r="BB843" s="32">
        <v>1924.8634033200001</v>
      </c>
      <c r="BC843" s="32">
        <v>2412.068359375</v>
      </c>
      <c r="BD843" s="32">
        <v>2281.1960449220001</v>
      </c>
      <c r="BE843" s="32">
        <v>644.24597168000003</v>
      </c>
      <c r="BF843" s="32">
        <v>578.26715087900004</v>
      </c>
      <c r="BG843" s="32">
        <v>281.326171875</v>
      </c>
      <c r="BH843" s="32">
        <v>504.17849731400003</v>
      </c>
      <c r="BI843" s="32">
        <v>15600</v>
      </c>
      <c r="BJ843" s="32">
        <v>5559.0659179690001</v>
      </c>
      <c r="BK843" s="32">
        <v>155.70976257300001</v>
      </c>
      <c r="BL843" s="32">
        <v>1367.1668701169999</v>
      </c>
      <c r="BM843" s="32">
        <v>2880.4536132809999</v>
      </c>
      <c r="BN843" s="32">
        <v>829.74353027300003</v>
      </c>
      <c r="BO843" s="32">
        <v>3826.2182617190001</v>
      </c>
      <c r="BP843" s="32">
        <v>11357.197265625</v>
      </c>
      <c r="BQ843" s="32">
        <v>1370.6805419919999</v>
      </c>
      <c r="BR843" s="32">
        <v>4951.134765625</v>
      </c>
      <c r="BS843" s="32">
        <v>1912.7390136720001</v>
      </c>
      <c r="BT843" s="32">
        <v>2323.7038574220001</v>
      </c>
      <c r="BU843" s="32">
        <v>151.89999389600001</v>
      </c>
      <c r="BV843" s="32">
        <v>1249.924438477</v>
      </c>
      <c r="BW843" s="32">
        <v>481.99475097700002</v>
      </c>
      <c r="BX843" s="32">
        <v>1833.975952148</v>
      </c>
      <c r="BY843" s="32">
        <v>625.73333740199996</v>
      </c>
      <c r="BZ843" s="32">
        <v>780</v>
      </c>
      <c r="CA843" s="32">
        <v>791.14581298799999</v>
      </c>
      <c r="CB843" s="32">
        <v>251.05470275900001</v>
      </c>
      <c r="CC843" s="32">
        <v>45.946125031000001</v>
      </c>
      <c r="CD843" s="32">
        <v>254.879440308</v>
      </c>
      <c r="CE843" s="32">
        <v>471.65191650399998</v>
      </c>
      <c r="CF843" s="32">
        <v>6510.677734375</v>
      </c>
      <c r="CG843" s="32">
        <v>4175.8413085940001</v>
      </c>
      <c r="CH843" s="32">
        <v>11.385235786000001</v>
      </c>
      <c r="CI843" s="32">
        <v>2293.2807617190001</v>
      </c>
      <c r="CJ843" s="32">
        <v>444.49029540999999</v>
      </c>
      <c r="CK843" s="32">
        <v>96.112663268999995</v>
      </c>
      <c r="CL843" s="32">
        <v>416.58923339799998</v>
      </c>
      <c r="CM843" s="32">
        <v>153.1640625</v>
      </c>
      <c r="CN843" s="32">
        <v>900.76391601600005</v>
      </c>
      <c r="CO843" s="32">
        <v>949.51831054700006</v>
      </c>
      <c r="CP843" s="32">
        <v>1019.15234375</v>
      </c>
      <c r="CQ843" s="32">
        <v>4846.4609375</v>
      </c>
      <c r="CR843" s="32">
        <v>4434.8256835940001</v>
      </c>
      <c r="CS843" s="32">
        <v>1918.2254638669999</v>
      </c>
      <c r="CT843" s="32">
        <v>487.29998779300001</v>
      </c>
      <c r="CU843" s="32">
        <v>8316.572265625</v>
      </c>
      <c r="CV843" s="32">
        <v>279.783691406</v>
      </c>
      <c r="CW843" s="32">
        <v>231.34353637699999</v>
      </c>
      <c r="CX843" s="32">
        <v>1179.402954102</v>
      </c>
      <c r="CY843" s="32">
        <v>128.41151428200001</v>
      </c>
      <c r="CZ843" s="32">
        <v>1599.6466064450001</v>
      </c>
      <c r="DA843" s="32">
        <v>1842.106811523</v>
      </c>
      <c r="DB843" s="32">
        <v>163.378540039</v>
      </c>
      <c r="DC843" s="34">
        <v>3724</v>
      </c>
      <c r="DD843" s="32">
        <v>2727.1335449220001</v>
      </c>
      <c r="DE843" s="32">
        <v>698.58380126999998</v>
      </c>
      <c r="DG843" s="32">
        <v>0.810000002</v>
      </c>
      <c r="DI843" s="32">
        <v>77.748168945000003</v>
      </c>
      <c r="DJ843" s="32">
        <v>646.20000000000005</v>
      </c>
      <c r="DK843" s="32">
        <v>244.28567504899999</v>
      </c>
      <c r="DL843" s="32">
        <v>11157.059570312</v>
      </c>
      <c r="DM843" s="32">
        <v>1270.415405273</v>
      </c>
      <c r="DN843" s="32">
        <v>2323.6284179690001</v>
      </c>
      <c r="DO843" s="32">
        <v>646.20000000000005</v>
      </c>
      <c r="DP843" s="32">
        <v>236</v>
      </c>
      <c r="DS843" s="32">
        <v>15.55</v>
      </c>
      <c r="DT843" s="32">
        <v>748.58013916000004</v>
      </c>
      <c r="DU843" s="32">
        <v>103</v>
      </c>
      <c r="DV843" s="32">
        <v>3588.5063476559999</v>
      </c>
      <c r="DW843" s="32">
        <v>715.96264648399995</v>
      </c>
      <c r="DX843" s="32">
        <v>283.2</v>
      </c>
      <c r="DY843" s="32">
        <v>489.44128418000003</v>
      </c>
      <c r="EA843">
        <v>5.9080000000000004</v>
      </c>
      <c r="EB843" s="32">
        <v>459.601074219</v>
      </c>
      <c r="EC843" s="32">
        <v>686.40002441399997</v>
      </c>
    </row>
    <row r="844" spans="1:133">
      <c r="A844" s="33">
        <v>45050</v>
      </c>
      <c r="B844" s="32">
        <v>598.09069824200003</v>
      </c>
      <c r="C844" s="32">
        <v>6793.7573242190001</v>
      </c>
      <c r="D844" s="32">
        <v>1419.2860107419999</v>
      </c>
      <c r="E844" s="32">
        <v>3159.6579589839998</v>
      </c>
      <c r="F844" s="32">
        <v>815.51110839800003</v>
      </c>
      <c r="G844" s="32">
        <v>2966.4050292970001</v>
      </c>
      <c r="H844" s="32">
        <v>392.81362915</v>
      </c>
      <c r="I844" s="32">
        <v>144.7293396</v>
      </c>
      <c r="J844" s="32">
        <v>2449.4086914059999</v>
      </c>
      <c r="K844" s="32">
        <v>1665.2556152340001</v>
      </c>
      <c r="L844" s="32">
        <v>11844.985351562</v>
      </c>
      <c r="M844" s="32">
        <v>522.46105956999997</v>
      </c>
      <c r="N844" s="32">
        <v>211.14810180699999</v>
      </c>
      <c r="O844" s="32">
        <v>863.36065673799999</v>
      </c>
      <c r="P844" s="32">
        <v>720.27856445299994</v>
      </c>
      <c r="Q844" s="32">
        <v>108.38381957999999</v>
      </c>
      <c r="R844" s="32">
        <v>814.84759521499996</v>
      </c>
      <c r="S844" s="32">
        <v>1107.504882812</v>
      </c>
      <c r="T844" s="32">
        <v>124.818588257</v>
      </c>
      <c r="U844" s="32">
        <v>4455.2978515619998</v>
      </c>
      <c r="V844" s="32">
        <v>2387.583984375</v>
      </c>
      <c r="W844" s="32">
        <v>1759.181640625</v>
      </c>
      <c r="X844" s="32">
        <v>114.133827209</v>
      </c>
      <c r="Y844" s="32">
        <v>198.81163024899999</v>
      </c>
      <c r="Z844" s="32">
        <v>4297.8701171880002</v>
      </c>
      <c r="AA844" s="32">
        <v>309.898681641</v>
      </c>
      <c r="AB844" s="32">
        <v>1094.612670898</v>
      </c>
      <c r="AC844" s="32">
        <v>6476.146484375</v>
      </c>
      <c r="AD844" s="32">
        <v>2693.7058105470001</v>
      </c>
      <c r="AE844" s="32">
        <v>1794.991821289</v>
      </c>
      <c r="AF844" s="32">
        <v>414.94909668000003</v>
      </c>
      <c r="AG844" s="32">
        <v>2068.7248535160002</v>
      </c>
      <c r="AH844" s="32">
        <v>639.03430175799997</v>
      </c>
      <c r="AI844" s="32">
        <v>407.89776611299999</v>
      </c>
      <c r="AJ844" s="32">
        <v>1469.5007324220001</v>
      </c>
      <c r="AK844" s="32">
        <v>3683.5529785160002</v>
      </c>
      <c r="AL844" s="32">
        <v>680.32977294900002</v>
      </c>
      <c r="AM844" s="32">
        <v>1088.9929199220001</v>
      </c>
      <c r="AN844" s="32">
        <v>2643.3056640619998</v>
      </c>
      <c r="AO844" s="32">
        <v>337.17050170900001</v>
      </c>
      <c r="AP844" s="32">
        <v>3236.142578125</v>
      </c>
      <c r="AQ844" s="32">
        <v>1124.870483398</v>
      </c>
      <c r="AR844" s="32">
        <v>1893.8244628909999</v>
      </c>
      <c r="AS844" s="32">
        <v>2689.2473144529999</v>
      </c>
      <c r="AT844" s="32">
        <v>2556.0190429690001</v>
      </c>
      <c r="AU844" s="32">
        <v>848.90020751999998</v>
      </c>
      <c r="AV844" s="32">
        <v>202.320968628</v>
      </c>
      <c r="AW844" s="32">
        <v>1465.0360107419999</v>
      </c>
      <c r="AX844" s="32">
        <v>655.955078125</v>
      </c>
      <c r="AY844" s="32">
        <v>581.38079833999996</v>
      </c>
      <c r="AZ844" s="32">
        <v>475.99835205099998</v>
      </c>
      <c r="BA844" s="32">
        <v>159.82780456500001</v>
      </c>
      <c r="BB844" s="32">
        <v>1906.3696289059999</v>
      </c>
      <c r="BC844" s="32">
        <v>2376.0822753910002</v>
      </c>
      <c r="BD844" s="32">
        <v>2206.3623046880002</v>
      </c>
      <c r="BE844" s="32">
        <v>633.84838867200006</v>
      </c>
      <c r="BF844" s="32">
        <v>573.26831054700006</v>
      </c>
      <c r="BG844" s="32">
        <v>281.326171875</v>
      </c>
      <c r="BH844" s="32">
        <v>486.31326293900003</v>
      </c>
      <c r="BI844" s="32">
        <v>15380</v>
      </c>
      <c r="BJ844" s="32">
        <v>5517.0732421880002</v>
      </c>
      <c r="BK844" s="32">
        <v>152.713424683</v>
      </c>
      <c r="BL844" s="32">
        <v>1363.3826904299999</v>
      </c>
      <c r="BM844" s="32">
        <v>2800.0808105470001</v>
      </c>
      <c r="BN844" s="32">
        <v>815.54791259800004</v>
      </c>
      <c r="BO844" s="32">
        <v>3850.2072753910002</v>
      </c>
      <c r="BP844" s="32">
        <v>11347.19921875</v>
      </c>
      <c r="BQ844" s="32">
        <v>1358.6876220700001</v>
      </c>
      <c r="BR844" s="32">
        <v>4866.6923828119998</v>
      </c>
      <c r="BS844" s="32">
        <v>1905.2458496090001</v>
      </c>
      <c r="BT844" s="32">
        <v>2357.3940429690001</v>
      </c>
      <c r="BU844" s="32">
        <v>149.19999694800001</v>
      </c>
      <c r="BV844" s="32">
        <v>1246.0137939450001</v>
      </c>
      <c r="BW844" s="32">
        <v>483.09307861299999</v>
      </c>
      <c r="BX844" s="32">
        <v>1855.957641602</v>
      </c>
      <c r="BY844" s="32">
        <v>623.13366699200003</v>
      </c>
      <c r="BZ844" s="32">
        <v>773.5</v>
      </c>
      <c r="CA844" s="32">
        <v>799.738769531</v>
      </c>
      <c r="CB844" s="32">
        <v>248.05764770499999</v>
      </c>
      <c r="CC844" s="32">
        <v>45.321582794000001</v>
      </c>
      <c r="CD844" s="32">
        <v>252.181732178</v>
      </c>
      <c r="CE844" s="32">
        <v>462.158935547</v>
      </c>
      <c r="CF844" s="32">
        <v>6718.5717773440001</v>
      </c>
      <c r="CG844" s="32">
        <v>4171.84375</v>
      </c>
      <c r="CH844" s="32">
        <v>11.369627953</v>
      </c>
      <c r="CI844" s="32">
        <v>2313.0031738279999</v>
      </c>
      <c r="CJ844" s="32">
        <v>433.83526611299999</v>
      </c>
      <c r="CK844" s="32">
        <v>94.473464965999995</v>
      </c>
      <c r="CL844" s="32">
        <v>407.89776611299999</v>
      </c>
      <c r="CM844" s="32">
        <v>148.147216797</v>
      </c>
      <c r="CN844" s="32">
        <v>888.76702880899995</v>
      </c>
      <c r="CO844" s="32">
        <v>945.02056884800004</v>
      </c>
      <c r="CP844" s="32">
        <v>992.861328125</v>
      </c>
      <c r="CQ844" s="32">
        <v>4762.5219726559999</v>
      </c>
      <c r="CR844" s="32">
        <v>4403.3442382809999</v>
      </c>
      <c r="CS844" s="32">
        <v>1938.4949951169999</v>
      </c>
      <c r="CT844" s="32">
        <v>482.20001220699999</v>
      </c>
      <c r="CU844" s="32">
        <v>8368.564453125</v>
      </c>
      <c r="CV844" s="32">
        <v>280.28332519499997</v>
      </c>
      <c r="CW844" s="32">
        <v>223.851837158</v>
      </c>
      <c r="CX844" s="32">
        <v>1130.156616211</v>
      </c>
      <c r="CY844" s="32">
        <v>122.91530609100001</v>
      </c>
      <c r="CZ844" s="32">
        <v>1641.637329102</v>
      </c>
      <c r="DA844" s="32">
        <v>1868.0942382809999</v>
      </c>
      <c r="DB844" s="32">
        <v>161.778762817</v>
      </c>
      <c r="DC844" s="34">
        <v>3682</v>
      </c>
      <c r="DD844" s="32">
        <v>2657.1557617190001</v>
      </c>
      <c r="DE844" s="32">
        <v>696.584472656</v>
      </c>
      <c r="DG844" s="32">
        <v>0.810000002</v>
      </c>
      <c r="DI844" s="32">
        <v>77.188682556000003</v>
      </c>
      <c r="DJ844" s="32">
        <v>616</v>
      </c>
      <c r="DK844" s="32">
        <v>237.58607482900001</v>
      </c>
      <c r="DL844" s="32">
        <v>10957.112304688</v>
      </c>
      <c r="DM844" s="32">
        <v>1244.9370117190001</v>
      </c>
      <c r="DN844" s="32">
        <v>2299.6477050779999</v>
      </c>
      <c r="DO844" s="32">
        <v>616</v>
      </c>
      <c r="DP844" s="32">
        <v>237.7</v>
      </c>
      <c r="DS844" s="32">
        <v>15.66</v>
      </c>
      <c r="DT844" s="32">
        <v>754.68743896499996</v>
      </c>
      <c r="DU844" s="32">
        <v>104.5</v>
      </c>
      <c r="DV844" s="32">
        <v>3632.4877929690001</v>
      </c>
      <c r="DW844" s="32">
        <v>676.44824218799999</v>
      </c>
      <c r="DX844" s="32">
        <v>289</v>
      </c>
      <c r="DY844" s="32">
        <v>478.24490356400003</v>
      </c>
      <c r="EA844">
        <v>5.71</v>
      </c>
      <c r="EB844" s="32">
        <v>459.601074219</v>
      </c>
      <c r="EC844" s="32">
        <v>669.79998779300001</v>
      </c>
    </row>
    <row r="845" spans="1:133">
      <c r="A845" s="33">
        <v>45051</v>
      </c>
      <c r="B845" s="32">
        <v>604.88714599599996</v>
      </c>
      <c r="C845" s="32">
        <v>6841.7421875</v>
      </c>
      <c r="D845" s="32">
        <v>1469.2784423830001</v>
      </c>
      <c r="E845" s="32">
        <v>3171.6530761720001</v>
      </c>
      <c r="F845" s="32">
        <v>812.11236572300004</v>
      </c>
      <c r="G845" s="32">
        <v>2972.3999023440001</v>
      </c>
      <c r="H845" s="32">
        <v>397.8074646</v>
      </c>
      <c r="I845" s="32">
        <v>148.07453918499999</v>
      </c>
      <c r="J845" s="32">
        <v>2433.4125976559999</v>
      </c>
      <c r="K845" s="32">
        <v>1671.252929688</v>
      </c>
      <c r="L845" s="32">
        <v>11916.953125</v>
      </c>
      <c r="M845" s="32">
        <v>536.59606933600003</v>
      </c>
      <c r="N845" s="32">
        <v>211.94790649399999</v>
      </c>
      <c r="O845" s="32">
        <v>888.13665771499996</v>
      </c>
      <c r="P845" s="32">
        <v>729.87689208999996</v>
      </c>
      <c r="Q845" s="32">
        <v>109.664306641</v>
      </c>
      <c r="R845" s="32">
        <v>827.44213867200006</v>
      </c>
      <c r="S845" s="32">
        <v>1125.996459961</v>
      </c>
      <c r="T845" s="32">
        <v>125.917434692</v>
      </c>
      <c r="U845" s="32">
        <v>4524.5771484380002</v>
      </c>
      <c r="V845" s="32">
        <v>2389.583984375</v>
      </c>
      <c r="W845" s="32">
        <v>1772.1755371090001</v>
      </c>
      <c r="X845" s="32">
        <v>114.133827209</v>
      </c>
      <c r="Y845" s="32">
        <v>202.65699768100001</v>
      </c>
      <c r="Z845" s="32">
        <v>4344.5649414059999</v>
      </c>
      <c r="AA845" s="32">
        <v>315.89285278300002</v>
      </c>
      <c r="AB845" s="32">
        <v>1089.8760986330001</v>
      </c>
      <c r="AC845" s="32">
        <v>6430.1743164059999</v>
      </c>
      <c r="AD845" s="32">
        <v>2732.7182617190001</v>
      </c>
      <c r="AE845" s="32">
        <v>1809.9875488279999</v>
      </c>
      <c r="AF845" s="32">
        <v>422.54818725600001</v>
      </c>
      <c r="AG845" s="32">
        <v>2038.1862792970001</v>
      </c>
      <c r="AH845" s="32">
        <v>642.83331298799999</v>
      </c>
      <c r="AI845" s="32">
        <v>414.19158935500002</v>
      </c>
      <c r="AJ845" s="32">
        <v>1478.497436523</v>
      </c>
      <c r="AK845" s="32">
        <v>3669.556640625</v>
      </c>
      <c r="AL845" s="32">
        <v>694.52410888700001</v>
      </c>
      <c r="AM845" s="32">
        <v>1093.4885253909999</v>
      </c>
      <c r="AN845" s="32">
        <v>2647.2133789059999</v>
      </c>
      <c r="AO845" s="32">
        <v>341.41952514600001</v>
      </c>
      <c r="AP845" s="32">
        <v>3251.1337890619998</v>
      </c>
      <c r="AQ845" s="32">
        <v>1153.5017089840001</v>
      </c>
      <c r="AR845" s="32">
        <v>1897.319702148</v>
      </c>
      <c r="AS845" s="32">
        <v>2692.2463378910002</v>
      </c>
      <c r="AT845" s="32">
        <v>2541.0305175779999</v>
      </c>
      <c r="AU845" s="32">
        <v>861.49273681600005</v>
      </c>
      <c r="AV845" s="32">
        <v>207.11434936500001</v>
      </c>
      <c r="AW845" s="32">
        <v>1461.239257812</v>
      </c>
      <c r="AX845" s="32">
        <v>664.94360351600005</v>
      </c>
      <c r="AY845" s="32">
        <v>581.38079833999996</v>
      </c>
      <c r="AZ845" s="32">
        <v>491.78167724600002</v>
      </c>
      <c r="BA845" s="32">
        <v>162.62739563</v>
      </c>
      <c r="BB845" s="32">
        <v>1922.3643798830001</v>
      </c>
      <c r="BC845" s="32">
        <v>2446.0551757809999</v>
      </c>
      <c r="BD845" s="32">
        <v>2235.3540039059999</v>
      </c>
      <c r="BE845" s="32">
        <v>630.24932861299999</v>
      </c>
      <c r="BF845" s="32">
        <v>579.66680908199999</v>
      </c>
      <c r="BG845" s="32">
        <v>287.02062988300003</v>
      </c>
      <c r="BH845" s="32">
        <v>496.10476684600002</v>
      </c>
      <c r="BI845" s="32">
        <v>15470</v>
      </c>
      <c r="BJ845" s="32">
        <v>5411.0908203119998</v>
      </c>
      <c r="BK845" s="32">
        <v>155.36021423299999</v>
      </c>
      <c r="BL845" s="32">
        <v>1386.0877685549999</v>
      </c>
      <c r="BM845" s="32">
        <v>2799.5812988279999</v>
      </c>
      <c r="BN845" s="32">
        <v>824.345214844</v>
      </c>
      <c r="BO845" s="32">
        <v>3910.1791992190001</v>
      </c>
      <c r="BP845" s="32">
        <v>11442.17578125</v>
      </c>
      <c r="BQ845" s="32">
        <v>1366.6828613279999</v>
      </c>
      <c r="BR845" s="32">
        <v>4988.609375</v>
      </c>
      <c r="BS845" s="32">
        <v>1941.7124023440001</v>
      </c>
      <c r="BT845" s="32">
        <v>2358.3298339839998</v>
      </c>
      <c r="BU845" s="32">
        <v>151.14999389600001</v>
      </c>
      <c r="BV845" s="32">
        <v>1237.703735352</v>
      </c>
      <c r="BW845" s="32">
        <v>486.48815918000003</v>
      </c>
      <c r="BX845" s="32">
        <v>1859.9543457029999</v>
      </c>
      <c r="BY845" s="32">
        <v>628.33300781200001</v>
      </c>
      <c r="BZ845" s="32">
        <v>775</v>
      </c>
      <c r="CA845" s="32">
        <v>791.74542236299999</v>
      </c>
      <c r="CB845" s="32">
        <v>252.65313720699999</v>
      </c>
      <c r="CC845" s="32">
        <v>45.776248932000001</v>
      </c>
      <c r="CD845" s="32">
        <v>259.07580566399997</v>
      </c>
      <c r="CE845" s="32">
        <v>469.45355224600002</v>
      </c>
      <c r="CF845" s="32">
        <v>6796.5317382809999</v>
      </c>
      <c r="CG845" s="32">
        <v>4215.8208007809999</v>
      </c>
      <c r="CH845" s="32">
        <v>11.651503563</v>
      </c>
      <c r="CI845" s="32">
        <v>2357.3801269529999</v>
      </c>
      <c r="CJ845" s="32">
        <v>443.93142700200002</v>
      </c>
      <c r="CK845" s="32">
        <v>94.973213196000003</v>
      </c>
      <c r="CL845" s="32">
        <v>414.19158935500002</v>
      </c>
      <c r="CM845" s="32">
        <v>153.144088745</v>
      </c>
      <c r="CN845" s="32">
        <v>894.76550293000003</v>
      </c>
      <c r="CO845" s="32">
        <v>951.017578125</v>
      </c>
      <c r="CP845" s="32">
        <v>989.86236572300004</v>
      </c>
      <c r="CQ845" s="32">
        <v>4861.4497070309999</v>
      </c>
      <c r="CR845" s="32">
        <v>4396.3491210940001</v>
      </c>
      <c r="CS845" s="32">
        <v>1905.326782227</v>
      </c>
      <c r="CT845" s="32">
        <v>495.5</v>
      </c>
      <c r="CU845" s="32">
        <v>8356.56640625</v>
      </c>
      <c r="CV845" s="32">
        <v>282.781341553</v>
      </c>
      <c r="CW845" s="32">
        <v>228.04718017600001</v>
      </c>
      <c r="CX845" s="32">
        <v>1134.1114501950001</v>
      </c>
      <c r="CY845" s="32">
        <v>125.613441467</v>
      </c>
      <c r="CZ845" s="32">
        <v>1673.630249023</v>
      </c>
      <c r="DA845" s="32">
        <v>1873.0919189450001</v>
      </c>
      <c r="DB845" s="32">
        <v>164.72837829599999</v>
      </c>
      <c r="DC845" s="34">
        <v>3692</v>
      </c>
      <c r="DD845" s="32">
        <v>2697.1430664059999</v>
      </c>
      <c r="DE845" s="32">
        <v>702.98248291000004</v>
      </c>
      <c r="DG845" s="32">
        <v>0.810000002</v>
      </c>
      <c r="DI845" s="32">
        <v>78.927078246999997</v>
      </c>
      <c r="DJ845" s="32">
        <v>654</v>
      </c>
      <c r="DK845" s="32">
        <v>245.78558349599999</v>
      </c>
      <c r="DL845" s="32">
        <v>10982.103515625</v>
      </c>
      <c r="DM845" s="32">
        <v>1276.4104003909999</v>
      </c>
      <c r="DN845" s="32">
        <v>2391.07421875</v>
      </c>
      <c r="DO845" s="32">
        <v>654</v>
      </c>
      <c r="DP845" s="32">
        <v>239.9</v>
      </c>
      <c r="DS845" s="32">
        <v>15.75</v>
      </c>
      <c r="DT845" s="32">
        <v>760.79473876999998</v>
      </c>
      <c r="DU845" s="32">
        <v>105</v>
      </c>
      <c r="DV845" s="32">
        <v>3648.4814453119998</v>
      </c>
      <c r="DW845" s="32">
        <v>668.54534912099996</v>
      </c>
      <c r="DX845" s="32">
        <v>291.8</v>
      </c>
      <c r="DY845" s="32">
        <v>486.142333984</v>
      </c>
      <c r="EA845">
        <v>5.8479999999999999</v>
      </c>
      <c r="EB845" s="32">
        <v>459.601074219</v>
      </c>
      <c r="EC845" s="32">
        <v>702.40002441399997</v>
      </c>
    </row>
    <row r="846" spans="1:133">
      <c r="A846" s="33">
        <v>45055</v>
      </c>
      <c r="B846" s="32">
        <v>604.28741455099998</v>
      </c>
      <c r="C846" s="32">
        <v>6731.7778320309999</v>
      </c>
      <c r="D846" s="32">
        <v>1461.7795410159999</v>
      </c>
      <c r="E846" s="32">
        <v>3155.6596679690001</v>
      </c>
      <c r="F846" s="32">
        <v>802.71575927699996</v>
      </c>
      <c r="G846" s="32">
        <v>2955.4145507809999</v>
      </c>
      <c r="H846" s="32">
        <v>386.42150878899997</v>
      </c>
      <c r="I846" s="32">
        <v>153.28912353499999</v>
      </c>
      <c r="J846" s="32">
        <v>2478.4018554690001</v>
      </c>
      <c r="K846" s="32">
        <v>1665.7556152340001</v>
      </c>
      <c r="L846" s="32">
        <v>11908.95703125</v>
      </c>
      <c r="M846" s="32">
        <v>536.14880371100003</v>
      </c>
      <c r="N846" s="32">
        <v>211.747955322</v>
      </c>
      <c r="O846" s="32">
        <v>896.52844238299997</v>
      </c>
      <c r="P846" s="32">
        <v>716.87908935500002</v>
      </c>
      <c r="Q846" s="32">
        <v>108.841140747</v>
      </c>
      <c r="R846" s="32">
        <v>806.45123291000004</v>
      </c>
      <c r="S846" s="32">
        <v>1127.9956054690001</v>
      </c>
      <c r="T846" s="32">
        <v>123.96949005099999</v>
      </c>
      <c r="U846" s="32">
        <v>4514.8193359380002</v>
      </c>
      <c r="V846" s="32">
        <v>2386.5842285160002</v>
      </c>
      <c r="W846" s="32">
        <v>1769.676757812</v>
      </c>
      <c r="X846" s="32">
        <v>114.48361969</v>
      </c>
      <c r="Y846" s="32">
        <v>199.06132507300001</v>
      </c>
      <c r="Z846" s="32">
        <v>4249.2294921880002</v>
      </c>
      <c r="AA846" s="32">
        <v>312.59606933600003</v>
      </c>
      <c r="AB846" s="32">
        <v>1092.2443847659999</v>
      </c>
      <c r="AC846" s="32">
        <v>6464.154296875</v>
      </c>
      <c r="AD846" s="32">
        <v>2729.0029296880002</v>
      </c>
      <c r="AE846" s="32">
        <v>1785.9943847659999</v>
      </c>
      <c r="AF846" s="32">
        <v>424.34793090800002</v>
      </c>
      <c r="AG846" s="32">
        <v>2034.2462158200001</v>
      </c>
      <c r="AH846" s="32">
        <v>625.63775634800004</v>
      </c>
      <c r="AI846" s="32">
        <v>413.59213256800001</v>
      </c>
      <c r="AJ846" s="32">
        <v>1491.9929199220001</v>
      </c>
      <c r="AK846" s="32">
        <v>3630.5666503910002</v>
      </c>
      <c r="AL846" s="32">
        <v>698.92242431600005</v>
      </c>
      <c r="AM846" s="32">
        <v>1087.4943847659999</v>
      </c>
      <c r="AN846" s="32">
        <v>2637.4443359380002</v>
      </c>
      <c r="AO846" s="32">
        <v>338.57019043000003</v>
      </c>
      <c r="AP846" s="32">
        <v>3279.1174316410002</v>
      </c>
      <c r="AQ846" s="32">
        <v>1139.9139404299999</v>
      </c>
      <c r="AR846" s="32">
        <v>1920.2872314450001</v>
      </c>
      <c r="AS846" s="32">
        <v>2707.2421875</v>
      </c>
      <c r="AT846" s="32">
        <v>2516.0498046880002</v>
      </c>
      <c r="AU846" s="32">
        <v>861.69262695299994</v>
      </c>
      <c r="AV846" s="32">
        <v>204.81752014200001</v>
      </c>
      <c r="AW846" s="32">
        <v>1445.0520019529999</v>
      </c>
      <c r="AX846" s="32">
        <v>643.77081298799999</v>
      </c>
      <c r="AY846" s="32">
        <v>590.37890625</v>
      </c>
      <c r="AZ846" s="32">
        <v>488.035644531</v>
      </c>
      <c r="BA846" s="32">
        <v>164.527145386</v>
      </c>
      <c r="BB846" s="32">
        <v>1924.8634033200001</v>
      </c>
      <c r="BC846" s="32">
        <v>2446.0551757809999</v>
      </c>
      <c r="BD846" s="32">
        <v>2221.3579101559999</v>
      </c>
      <c r="BE846" s="32">
        <v>635.44799804700006</v>
      </c>
      <c r="BF846" s="32">
        <v>566.06994628899997</v>
      </c>
      <c r="BG846" s="32">
        <v>289.31842040999999</v>
      </c>
      <c r="BH846" s="32">
        <v>496.96365356400003</v>
      </c>
      <c r="BI846" s="32">
        <v>15820</v>
      </c>
      <c r="BJ846" s="32">
        <v>5491.0771484380002</v>
      </c>
      <c r="BK846" s="32">
        <v>154.01184082</v>
      </c>
      <c r="BL846" s="32">
        <v>1389.8718261720001</v>
      </c>
      <c r="BM846" s="32">
        <v>2796.0866699220001</v>
      </c>
      <c r="BN846" s="32">
        <v>826.34454345699999</v>
      </c>
      <c r="BO846" s="32">
        <v>3908.1799316410002</v>
      </c>
      <c r="BP846" s="32">
        <v>11142.25</v>
      </c>
      <c r="BQ846" s="32">
        <v>1334.7019042970001</v>
      </c>
      <c r="BR846" s="32">
        <v>5023.5859375</v>
      </c>
      <c r="BS846" s="32">
        <v>1907.7436523440001</v>
      </c>
      <c r="BT846" s="32">
        <v>2343.3564453119998</v>
      </c>
      <c r="BU846" s="32">
        <v>151.64999389600001</v>
      </c>
      <c r="BV846" s="32">
        <v>1229.8825683590001</v>
      </c>
      <c r="BW846" s="32">
        <v>486.887542725</v>
      </c>
      <c r="BX846" s="32">
        <v>1857.4565429690001</v>
      </c>
      <c r="BY846" s="32">
        <v>618.53399658199999</v>
      </c>
      <c r="BZ846" s="32">
        <v>772.5</v>
      </c>
      <c r="CA846" s="32">
        <v>788.14837646499996</v>
      </c>
      <c r="CB846" s="32">
        <v>254.751098633</v>
      </c>
      <c r="CC846" s="32">
        <v>46.096012115000001</v>
      </c>
      <c r="CD846" s="32">
        <v>261.57360839799998</v>
      </c>
      <c r="CE846" s="32">
        <v>466.45571899399999</v>
      </c>
      <c r="CF846" s="32">
        <v>6786.537109375</v>
      </c>
      <c r="CG846" s="32">
        <v>4225.8154296880002</v>
      </c>
      <c r="CH846" s="32">
        <v>11.339328766</v>
      </c>
      <c r="CI846" s="32">
        <v>2345.0534667970001</v>
      </c>
      <c r="CJ846" s="32">
        <v>446.03063964799998</v>
      </c>
      <c r="CK846" s="32">
        <v>94.233581543</v>
      </c>
      <c r="CL846" s="32">
        <v>413.59213256800001</v>
      </c>
      <c r="CM846" s="32">
        <v>153.483886719</v>
      </c>
      <c r="CN846" s="32">
        <v>885.76776123000002</v>
      </c>
      <c r="CO846" s="32">
        <v>908.03936767599998</v>
      </c>
      <c r="CP846" s="32">
        <v>991.46173095699999</v>
      </c>
      <c r="CQ846" s="32">
        <v>4710.5595703119998</v>
      </c>
      <c r="CR846" s="32">
        <v>4365.8676757809999</v>
      </c>
      <c r="CS846" s="32">
        <v>1914.5401611330001</v>
      </c>
      <c r="CT846" s="32">
        <v>475</v>
      </c>
      <c r="CU846" s="32">
        <v>8378.5625</v>
      </c>
      <c r="CV846" s="32">
        <v>284.38009643599997</v>
      </c>
      <c r="CW846" s="32">
        <v>225.84962463400001</v>
      </c>
      <c r="CX846" s="32">
        <v>1148.9431152340001</v>
      </c>
      <c r="CY846" s="32">
        <v>124.913925171</v>
      </c>
      <c r="CZ846" s="32">
        <v>1663.632446289</v>
      </c>
      <c r="DA846" s="32">
        <v>1858.098999023</v>
      </c>
      <c r="DB846" s="32">
        <v>168.17791747999999</v>
      </c>
      <c r="DC846" s="34">
        <v>3704</v>
      </c>
      <c r="DD846" s="32">
        <v>2653.1567382809999</v>
      </c>
      <c r="DE846" s="32">
        <v>696.584472656</v>
      </c>
      <c r="DG846" s="32">
        <v>0.810000002</v>
      </c>
      <c r="DI846" s="32">
        <v>78.667320251000007</v>
      </c>
      <c r="DJ846" s="32" t="s">
        <v>234</v>
      </c>
      <c r="DK846" s="32">
        <v>244.685638428</v>
      </c>
      <c r="DL846" s="32">
        <v>11377.000976562</v>
      </c>
      <c r="DM846" s="32">
        <v>1258.925415039</v>
      </c>
      <c r="DN846" s="32">
        <v>2399.0678710940001</v>
      </c>
      <c r="DO846" s="32" t="s">
        <v>234</v>
      </c>
      <c r="DP846" s="32">
        <v>241.2</v>
      </c>
      <c r="DS846" s="32">
        <v>16.309999999999999</v>
      </c>
      <c r="DT846" s="32">
        <v>754.25122070299994</v>
      </c>
      <c r="DU846" s="32">
        <v>104</v>
      </c>
      <c r="DV846" s="32">
        <v>3664.474609375</v>
      </c>
      <c r="DW846" s="32">
        <v>675.69561767599998</v>
      </c>
      <c r="DX846" s="32">
        <v>301.10000000000002</v>
      </c>
      <c r="DY846" s="32">
        <v>489.04141235399999</v>
      </c>
      <c r="EA846">
        <v>6.44</v>
      </c>
      <c r="EB846" s="32">
        <v>459.601074219</v>
      </c>
      <c r="EC846" s="32">
        <v>745.40002441399997</v>
      </c>
    </row>
    <row r="847" spans="1:133">
      <c r="A847" s="33">
        <v>45056</v>
      </c>
      <c r="B847" s="32">
        <v>613.48272705099998</v>
      </c>
      <c r="C847" s="32">
        <v>6779.7626953119998</v>
      </c>
      <c r="D847" s="32">
        <v>1439.2829589840001</v>
      </c>
      <c r="E847" s="32">
        <v>3170.6533203119998</v>
      </c>
      <c r="F847" s="32">
        <v>807.51397705099998</v>
      </c>
      <c r="G847" s="32">
        <v>2944.4243164059999</v>
      </c>
      <c r="H847" s="32">
        <v>385.22305297899999</v>
      </c>
      <c r="I847" s="32">
        <v>151.71490478499999</v>
      </c>
      <c r="J847" s="32">
        <v>2462.4055175779999</v>
      </c>
      <c r="K847" s="32">
        <v>1652.761352539</v>
      </c>
      <c r="L847" s="32">
        <v>11814.997070312</v>
      </c>
      <c r="M847" s="32">
        <v>537.75903320299994</v>
      </c>
      <c r="N847" s="32">
        <v>212.54776000999999</v>
      </c>
      <c r="O847" s="32">
        <v>887.73699951200001</v>
      </c>
      <c r="P847" s="32">
        <v>712.07989501999998</v>
      </c>
      <c r="Q847" s="32">
        <v>107.926498413</v>
      </c>
      <c r="R847" s="32">
        <v>806.25128173799999</v>
      </c>
      <c r="S847" s="32">
        <v>1119.9991455080001</v>
      </c>
      <c r="T847" s="32">
        <v>125.417961121</v>
      </c>
      <c r="U847" s="32">
        <v>4553.8491210940001</v>
      </c>
      <c r="V847" s="32">
        <v>2384.5849609380002</v>
      </c>
      <c r="W847" s="32">
        <v>1745.187866211</v>
      </c>
      <c r="X847" s="32">
        <v>113.534172058</v>
      </c>
      <c r="Y847" s="32">
        <v>199.410888672</v>
      </c>
      <c r="Z847" s="32">
        <v>4314.4072265619998</v>
      </c>
      <c r="AA847" s="32">
        <v>313.29537963899998</v>
      </c>
      <c r="AB847" s="32">
        <v>1094.612670898</v>
      </c>
      <c r="AC847" s="32">
        <v>6400.1918945309999</v>
      </c>
      <c r="AD847" s="32">
        <v>2706.7099609380002</v>
      </c>
      <c r="AE847" s="32">
        <v>1776.4971923830001</v>
      </c>
      <c r="AF847" s="32">
        <v>444.64544677700002</v>
      </c>
      <c r="AG847" s="32">
        <v>2059.8586425779999</v>
      </c>
      <c r="AH847" s="32">
        <v>627.63726806600005</v>
      </c>
      <c r="AI847" s="32">
        <v>412.49325561500001</v>
      </c>
      <c r="AJ847" s="32">
        <v>1479.4971923830001</v>
      </c>
      <c r="AK847" s="32">
        <v>3583.0788574220001</v>
      </c>
      <c r="AL847" s="32">
        <v>698.12280273399995</v>
      </c>
      <c r="AM847" s="32">
        <v>1085.4959716799999</v>
      </c>
      <c r="AN847" s="32">
        <v>2617.9084472660002</v>
      </c>
      <c r="AO847" s="32">
        <v>339.76992797899999</v>
      </c>
      <c r="AP847" s="32">
        <v>3240.1401367190001</v>
      </c>
      <c r="AQ847" s="32">
        <v>1143.310913086</v>
      </c>
      <c r="AR847" s="32">
        <v>1892.3266601559999</v>
      </c>
      <c r="AS847" s="32">
        <v>2727.2365722660002</v>
      </c>
      <c r="AT847" s="32">
        <v>2504.0593261720001</v>
      </c>
      <c r="AU847" s="32">
        <v>879.68200683600003</v>
      </c>
      <c r="AV847" s="32">
        <v>205.01724243199999</v>
      </c>
      <c r="AW847" s="32">
        <v>1435.259765625</v>
      </c>
      <c r="AX847" s="32">
        <v>635.78112793000003</v>
      </c>
      <c r="AY847" s="32">
        <v>584.88006591800001</v>
      </c>
      <c r="AZ847" s="32">
        <v>486.58721923799999</v>
      </c>
      <c r="BA847" s="32">
        <v>164.37716674800001</v>
      </c>
      <c r="BB847" s="32">
        <v>1916.8660888669999</v>
      </c>
      <c r="BC847" s="32">
        <v>2443.0563964839998</v>
      </c>
      <c r="BD847" s="32">
        <v>2174.3715820309999</v>
      </c>
      <c r="BE847" s="32">
        <v>636.24786376999998</v>
      </c>
      <c r="BF847" s="32">
        <v>563.27056884800004</v>
      </c>
      <c r="BG847" s="32">
        <v>284.92266845699999</v>
      </c>
      <c r="BH847" s="32">
        <v>491.98199462899998</v>
      </c>
      <c r="BI847" s="32">
        <v>15895</v>
      </c>
      <c r="BJ847" s="32">
        <v>5317.1064453119998</v>
      </c>
      <c r="BK847" s="32">
        <v>154.41136169399999</v>
      </c>
      <c r="BL847" s="32">
        <v>1389.8718261720001</v>
      </c>
      <c r="BM847" s="32">
        <v>2749.6604003910002</v>
      </c>
      <c r="BN847" s="32">
        <v>796.95373535199997</v>
      </c>
      <c r="BO847" s="32">
        <v>3895.1862792970001</v>
      </c>
      <c r="BP847" s="32">
        <v>11177.241210938</v>
      </c>
      <c r="BQ847" s="32">
        <v>1338.1999511720001</v>
      </c>
      <c r="BR847" s="32">
        <v>4981.1147460940001</v>
      </c>
      <c r="BS847" s="32">
        <v>1952.202514648</v>
      </c>
      <c r="BT847" s="32">
        <v>2361.1376953119998</v>
      </c>
      <c r="BU847" s="32">
        <v>156.30000305199999</v>
      </c>
      <c r="BV847" s="32">
        <v>1228.904907227</v>
      </c>
      <c r="BW847" s="32">
        <v>478.59967040999999</v>
      </c>
      <c r="BX847" s="32">
        <v>1874.942016602</v>
      </c>
      <c r="BY847" s="32">
        <v>619.53399658199999</v>
      </c>
      <c r="BZ847" s="32">
        <v>774.5</v>
      </c>
      <c r="CA847" s="32">
        <v>782.55297851600005</v>
      </c>
      <c r="CB847" s="32">
        <v>252.952835083</v>
      </c>
      <c r="CC847" s="32">
        <v>46.135982513000002</v>
      </c>
      <c r="CD847" s="32">
        <v>260.37466430699999</v>
      </c>
      <c r="CE847" s="32">
        <v>466.35586547899999</v>
      </c>
      <c r="CF847" s="32">
        <v>6804.5278320309999</v>
      </c>
      <c r="CG847" s="32">
        <v>4149.8549804690001</v>
      </c>
      <c r="CH847" s="32">
        <v>11.522961617</v>
      </c>
      <c r="CI847" s="32">
        <v>2365.2692871089998</v>
      </c>
      <c r="CJ847" s="32">
        <v>444.98101806599999</v>
      </c>
      <c r="CK847" s="32">
        <v>92.704338074000006</v>
      </c>
      <c r="CL847" s="32">
        <v>412.49325561500001</v>
      </c>
      <c r="CM847" s="32">
        <v>153.124099731</v>
      </c>
      <c r="CN847" s="32">
        <v>886.767578125</v>
      </c>
      <c r="CO847" s="32">
        <v>922.53198242200006</v>
      </c>
      <c r="CP847" s="32">
        <v>993.46105956999997</v>
      </c>
      <c r="CQ847" s="32">
        <v>4771.515625</v>
      </c>
      <c r="CR847" s="32">
        <v>4289.9130859380002</v>
      </c>
      <c r="CS847" s="32">
        <v>1905.326782227</v>
      </c>
      <c r="CT847" s="32">
        <v>455</v>
      </c>
      <c r="CU847" s="32">
        <v>8456.548828125</v>
      </c>
      <c r="CV847" s="32">
        <v>277.68527221699998</v>
      </c>
      <c r="CW847" s="32">
        <v>225.84962463400001</v>
      </c>
      <c r="CX847" s="32">
        <v>1148.9431152340001</v>
      </c>
      <c r="CY847" s="32">
        <v>124.01454925500001</v>
      </c>
      <c r="CZ847" s="32">
        <v>1612.6437988279999</v>
      </c>
      <c r="DA847" s="32">
        <v>1858.5987548830001</v>
      </c>
      <c r="DB847" s="32">
        <v>167.028076172</v>
      </c>
      <c r="DC847" s="34">
        <v>3674</v>
      </c>
      <c r="DD847" s="32">
        <v>2693.1442871089998</v>
      </c>
      <c r="DE847" s="32">
        <v>698.98376464800003</v>
      </c>
      <c r="DG847" s="32">
        <v>0.810000002</v>
      </c>
      <c r="DI847" s="32">
        <v>77.048812866000006</v>
      </c>
      <c r="DJ847" s="32">
        <v>639</v>
      </c>
      <c r="DK847" s="32">
        <v>233.98628234899999</v>
      </c>
      <c r="DL847" s="32">
        <v>11466.975585938</v>
      </c>
      <c r="DM847" s="32">
        <v>1258.925415039</v>
      </c>
      <c r="DN847" s="32">
        <v>2353.1049804690001</v>
      </c>
      <c r="DO847" s="32">
        <v>639</v>
      </c>
      <c r="DP847" s="32">
        <v>248.3</v>
      </c>
      <c r="DS847" s="32">
        <v>16</v>
      </c>
      <c r="DT847" s="32">
        <v>752.94250488299997</v>
      </c>
      <c r="DU847" s="32">
        <v>104</v>
      </c>
      <c r="DV847" s="32">
        <v>3688.4645996089998</v>
      </c>
      <c r="DW847" s="32">
        <v>655.93847656200001</v>
      </c>
      <c r="DX847" s="32">
        <v>299.60000000000002</v>
      </c>
      <c r="DY847" s="32">
        <v>489.141357422</v>
      </c>
      <c r="EA847">
        <v>6.28</v>
      </c>
      <c r="EB847" s="32">
        <v>459.601074219</v>
      </c>
      <c r="EC847" s="32">
        <v>736</v>
      </c>
    </row>
    <row r="848" spans="1:133">
      <c r="A848" s="33">
        <v>45057</v>
      </c>
      <c r="B848" s="32">
        <v>619.67944335899995</v>
      </c>
      <c r="C848" s="32">
        <v>6849.7397460940001</v>
      </c>
      <c r="D848" s="32">
        <v>1381.7915039059999</v>
      </c>
      <c r="E848" s="32">
        <v>3165.6550292970001</v>
      </c>
      <c r="F848" s="32">
        <v>816.910644531</v>
      </c>
      <c r="G848" s="32">
        <v>2932.4348144529999</v>
      </c>
      <c r="H848" s="32">
        <v>381.52761840800002</v>
      </c>
      <c r="I848" s="32">
        <v>152.50201415999999</v>
      </c>
      <c r="J848" s="32">
        <v>2495.3977050779999</v>
      </c>
      <c r="K848" s="32">
        <v>1651.7618408200001</v>
      </c>
      <c r="L848" s="32">
        <v>11918.953125</v>
      </c>
      <c r="M848" s="32">
        <v>531.11950683600003</v>
      </c>
      <c r="N848" s="32">
        <v>218.34632873499999</v>
      </c>
      <c r="O848" s="32">
        <v>889.73498535199997</v>
      </c>
      <c r="P848" s="32">
        <v>690.28363037099996</v>
      </c>
      <c r="Q848" s="32">
        <v>102.164329529</v>
      </c>
      <c r="R848" s="32">
        <v>809.05010986299999</v>
      </c>
      <c r="S848" s="32">
        <v>1144.48828125</v>
      </c>
      <c r="T848" s="32">
        <v>123.420059204</v>
      </c>
      <c r="U848" s="32">
        <v>4556.7763671880002</v>
      </c>
      <c r="V848" s="32">
        <v>2432.576171875</v>
      </c>
      <c r="W848" s="32">
        <v>1797.663696289</v>
      </c>
      <c r="X848" s="32">
        <v>113.43422699</v>
      </c>
      <c r="Y848" s="32">
        <v>200.06013488799999</v>
      </c>
      <c r="Z848" s="32">
        <v>4211.2900390619998</v>
      </c>
      <c r="AA848" s="32">
        <v>316.49224853499999</v>
      </c>
      <c r="AB848" s="32">
        <v>1093.6652832029999</v>
      </c>
      <c r="AC848" s="32">
        <v>6450.1625976559999</v>
      </c>
      <c r="AD848" s="32">
        <v>2807.02734375</v>
      </c>
      <c r="AE848" s="32">
        <v>1786.9940185549999</v>
      </c>
      <c r="AF848" s="32">
        <v>458.34378051800002</v>
      </c>
      <c r="AG848" s="32">
        <v>2082.5163574220001</v>
      </c>
      <c r="AH848" s="32">
        <v>632.63592529300001</v>
      </c>
      <c r="AI848" s="32">
        <v>413.99172973600002</v>
      </c>
      <c r="AJ848" s="32">
        <v>1472.999389648</v>
      </c>
      <c r="AK848" s="32">
        <v>3618.5695800779999</v>
      </c>
      <c r="AL848" s="32">
        <v>702.12115478500004</v>
      </c>
      <c r="AM848" s="32">
        <v>1075.5053710940001</v>
      </c>
      <c r="AN848" s="32">
        <v>2645.2592773440001</v>
      </c>
      <c r="AO848" s="32">
        <v>342.76922607400002</v>
      </c>
      <c r="AP848" s="32">
        <v>3244.1379394529999</v>
      </c>
      <c r="AQ848" s="32">
        <v>1146.7077636720001</v>
      </c>
      <c r="AR848" s="32">
        <v>1878.8454589840001</v>
      </c>
      <c r="AS848" s="32">
        <v>2742.232421875</v>
      </c>
      <c r="AT848" s="32">
        <v>2522.0451660160002</v>
      </c>
      <c r="AU848" s="32">
        <v>865.49041748000002</v>
      </c>
      <c r="AV848" s="32">
        <v>207.81338500999999</v>
      </c>
      <c r="AW848" s="32">
        <v>1443.6531982419999</v>
      </c>
      <c r="AX848" s="32">
        <v>625.19476318399995</v>
      </c>
      <c r="AY848" s="32">
        <v>586.37976074200003</v>
      </c>
      <c r="AZ848" s="32">
        <v>477.24911499000001</v>
      </c>
      <c r="BA848" s="32">
        <v>168.57658386200001</v>
      </c>
      <c r="BB848" s="32">
        <v>1907.3692626950001</v>
      </c>
      <c r="BC848" s="32">
        <v>2346.59375</v>
      </c>
      <c r="BD848" s="32">
        <v>2233.3544921880002</v>
      </c>
      <c r="BE848" s="32">
        <v>643.24621581999997</v>
      </c>
      <c r="BF848" s="32">
        <v>566.66979980500003</v>
      </c>
      <c r="BG848" s="32">
        <v>287.02062988300003</v>
      </c>
      <c r="BH848" s="32">
        <v>494.55871581999997</v>
      </c>
      <c r="BI848" s="32">
        <v>15975</v>
      </c>
      <c r="BJ848" s="32">
        <v>5325.1049804690001</v>
      </c>
      <c r="BK848" s="32">
        <v>152.36386108400001</v>
      </c>
      <c r="BL848" s="32">
        <v>1403.9272460940001</v>
      </c>
      <c r="BM848" s="32">
        <v>2723.2019042970001</v>
      </c>
      <c r="BN848" s="32">
        <v>810.74945068399995</v>
      </c>
      <c r="BO848" s="32">
        <v>3947.1618652339998</v>
      </c>
      <c r="BP848" s="32">
        <v>11112.2578125</v>
      </c>
      <c r="BQ848" s="32">
        <v>1303.2208251950001</v>
      </c>
      <c r="BR848" s="32">
        <v>4879.18359375</v>
      </c>
      <c r="BS848" s="32">
        <v>1940.2137451169999</v>
      </c>
      <c r="BT848" s="32">
        <v>2382.662109375</v>
      </c>
      <c r="BU848" s="32">
        <v>145.89999389600001</v>
      </c>
      <c r="BV848" s="32">
        <v>1247.969116211</v>
      </c>
      <c r="BW848" s="32">
        <v>487.98593139600001</v>
      </c>
      <c r="BX848" s="32">
        <v>1860.454101562</v>
      </c>
      <c r="BY848" s="32">
        <v>626.533203125</v>
      </c>
      <c r="BZ848" s="32">
        <v>781</v>
      </c>
      <c r="CA848" s="32">
        <v>802.93609619100005</v>
      </c>
      <c r="CB848" s="32">
        <v>253.05274963400001</v>
      </c>
      <c r="CC848" s="32">
        <v>45.841197968000003</v>
      </c>
      <c r="CD848" s="32">
        <v>259.67526245099998</v>
      </c>
      <c r="CE848" s="32">
        <v>468.45425415</v>
      </c>
      <c r="CF848" s="32">
        <v>6848.5053710940001</v>
      </c>
      <c r="CG848" s="32">
        <v>4155.8515625</v>
      </c>
      <c r="CH848" s="32">
        <v>11.357691765</v>
      </c>
      <c r="CI848" s="32">
        <v>2353.9282226559999</v>
      </c>
      <c r="CJ848" s="32">
        <v>427.43768310500002</v>
      </c>
      <c r="CK848" s="32">
        <v>90.945198059000006</v>
      </c>
      <c r="CL848" s="32">
        <v>413.99172973600002</v>
      </c>
      <c r="CM848" s="32">
        <v>153.38392639200001</v>
      </c>
      <c r="CN848" s="32">
        <v>894.76550293000003</v>
      </c>
      <c r="CO848" s="32">
        <v>925.53051757799994</v>
      </c>
      <c r="CP848" s="32">
        <v>981.66510009800004</v>
      </c>
      <c r="CQ848" s="32">
        <v>4738.5395507809999</v>
      </c>
      <c r="CR848" s="32">
        <v>4336.8842773440001</v>
      </c>
      <c r="CS848" s="32">
        <v>1877.6866455080001</v>
      </c>
      <c r="CT848" s="32">
        <v>453</v>
      </c>
      <c r="CU848" s="32">
        <v>8502.541015625</v>
      </c>
      <c r="CV848" s="32">
        <v>273.45797729499998</v>
      </c>
      <c r="CW848" s="32">
        <v>229.44563293499999</v>
      </c>
      <c r="CX848" s="32">
        <v>1149.9317626950001</v>
      </c>
      <c r="CY848" s="32">
        <v>126.113098145</v>
      </c>
      <c r="CZ848" s="32">
        <v>1596.6472167970001</v>
      </c>
      <c r="DA848" s="32">
        <v>1855.1004638669999</v>
      </c>
      <c r="DB848" s="32">
        <v>167.87792968799999</v>
      </c>
      <c r="DC848" s="34">
        <v>3732</v>
      </c>
      <c r="DD848" s="32">
        <v>2839.0979003910002</v>
      </c>
      <c r="DE848" s="32">
        <v>698.98376464800003</v>
      </c>
      <c r="DG848" s="32">
        <v>0.810000002</v>
      </c>
      <c r="DI848" s="32">
        <v>75.510238646999994</v>
      </c>
      <c r="DJ848" s="32">
        <v>684.2</v>
      </c>
      <c r="DK848" s="32">
        <v>231.28643798799999</v>
      </c>
      <c r="DL848" s="32">
        <v>11611.938476562</v>
      </c>
      <c r="DM848" s="32">
        <v>1274.412109375</v>
      </c>
      <c r="DN848" s="32">
        <v>2310.6389160160002</v>
      </c>
      <c r="DO848" s="32">
        <v>684.2</v>
      </c>
      <c r="DP848" s="32">
        <v>241</v>
      </c>
      <c r="DS848" s="32">
        <v>15.81</v>
      </c>
      <c r="DT848" s="32">
        <v>747.70764160199997</v>
      </c>
      <c r="DU848" s="32">
        <v>104.5</v>
      </c>
      <c r="DV848" s="32">
        <v>3728.4482421880002</v>
      </c>
      <c r="DW848" s="32">
        <v>629.97180175799997</v>
      </c>
      <c r="DX848" s="32">
        <v>297</v>
      </c>
      <c r="DY848" s="32">
        <v>492.64022827100001</v>
      </c>
      <c r="EA848">
        <v>6.12</v>
      </c>
      <c r="EB848" s="32">
        <v>459.601074219</v>
      </c>
      <c r="EC848" s="32">
        <v>723.79998779300001</v>
      </c>
    </row>
    <row r="849" spans="1:133">
      <c r="A849" s="33">
        <v>45058</v>
      </c>
      <c r="B849" s="32">
        <v>615.88146972699997</v>
      </c>
      <c r="C849" s="32">
        <v>6791.7587890619998</v>
      </c>
      <c r="D849" s="32">
        <v>1396.789428711</v>
      </c>
      <c r="E849" s="32">
        <v>3184.6472167970001</v>
      </c>
      <c r="F849" s="32">
        <v>815.91101074200003</v>
      </c>
      <c r="G849" s="32">
        <v>2930.4365234380002</v>
      </c>
      <c r="H849" s="32">
        <v>370.64108276399998</v>
      </c>
      <c r="I849" s="32">
        <v>152.354446411</v>
      </c>
      <c r="J849" s="32">
        <v>2490.3989257809999</v>
      </c>
      <c r="K849" s="32">
        <v>1660.7576904299999</v>
      </c>
      <c r="L849" s="32">
        <v>12004.916992188</v>
      </c>
      <c r="M849" s="32">
        <v>536.57745361299999</v>
      </c>
      <c r="N849" s="32">
        <v>221.94544982900001</v>
      </c>
      <c r="O849" s="32">
        <v>894.330566406</v>
      </c>
      <c r="P849" s="32">
        <v>681.08514404300001</v>
      </c>
      <c r="Q849" s="32">
        <v>105.27407074</v>
      </c>
      <c r="R849" s="32">
        <v>803.65240478500004</v>
      </c>
      <c r="S849" s="32">
        <v>1137.4913330080001</v>
      </c>
      <c r="T849" s="32">
        <v>124.51890564</v>
      </c>
      <c r="U849" s="32">
        <v>4602.6376953119998</v>
      </c>
      <c r="V849" s="32">
        <v>2442.5747070309999</v>
      </c>
      <c r="W849" s="32">
        <v>1827.6496582029999</v>
      </c>
      <c r="X849" s="32">
        <v>114.683502197</v>
      </c>
      <c r="Y849" s="32">
        <v>198.911499023</v>
      </c>
      <c r="Z849" s="32">
        <v>4234.6372070309999</v>
      </c>
      <c r="AA849" s="32">
        <v>313.29537963899998</v>
      </c>
      <c r="AB849" s="32">
        <v>1100.7702636720001</v>
      </c>
      <c r="AC849" s="32">
        <v>6486.1411132809999</v>
      </c>
      <c r="AD849" s="32">
        <v>2768.0151367190001</v>
      </c>
      <c r="AE849" s="32">
        <v>1783.495117188</v>
      </c>
      <c r="AF849" s="32">
        <v>461.54336547899999</v>
      </c>
      <c r="AG849" s="32">
        <v>2124.8757324220001</v>
      </c>
      <c r="AH849" s="32">
        <v>630.83648681600005</v>
      </c>
      <c r="AI849" s="32">
        <v>412.293457031</v>
      </c>
      <c r="AJ849" s="32">
        <v>1465.5020751950001</v>
      </c>
      <c r="AK849" s="32">
        <v>3533.591796875</v>
      </c>
      <c r="AL849" s="32">
        <v>699.322265625</v>
      </c>
      <c r="AM849" s="32">
        <v>1076.004882812</v>
      </c>
      <c r="AN849" s="32">
        <v>2664.7961425779999</v>
      </c>
      <c r="AO849" s="32">
        <v>342.91915893599997</v>
      </c>
      <c r="AP849" s="32">
        <v>3208.1586914059999</v>
      </c>
      <c r="AQ849" s="32">
        <v>1121.9588623049999</v>
      </c>
      <c r="AR849" s="32">
        <v>1882.3405761720001</v>
      </c>
      <c r="AS849" s="32">
        <v>2750.2302246089998</v>
      </c>
      <c r="AT849" s="32">
        <v>2514.0515136720001</v>
      </c>
      <c r="AU849" s="32">
        <v>856.29577636700003</v>
      </c>
      <c r="AV849" s="32">
        <v>207.01449585</v>
      </c>
      <c r="AW849" s="32">
        <v>1469.032836914</v>
      </c>
      <c r="AX849" s="32">
        <v>613.60974121100003</v>
      </c>
      <c r="AY849" s="32">
        <v>603.87615966800001</v>
      </c>
      <c r="AZ849" s="32">
        <v>482.54412841800001</v>
      </c>
      <c r="BA849" s="32">
        <v>173.22592163100001</v>
      </c>
      <c r="BB849" s="32">
        <v>1914.8666992190001</v>
      </c>
      <c r="BC849" s="32">
        <v>2336.5974121089998</v>
      </c>
      <c r="BD849" s="32">
        <v>2253.3491210940001</v>
      </c>
      <c r="BE849" s="32">
        <v>645.44561767599998</v>
      </c>
      <c r="BF849" s="32">
        <v>560.07128906200001</v>
      </c>
      <c r="BG849" s="32">
        <v>289.018707275</v>
      </c>
      <c r="BH849" s="32">
        <v>494.21514892599998</v>
      </c>
      <c r="BI849" s="32">
        <v>15920</v>
      </c>
      <c r="BJ849" s="32">
        <v>5265.115234375</v>
      </c>
      <c r="BK849" s="32">
        <v>152.21405029300001</v>
      </c>
      <c r="BL849" s="32">
        <v>1385.0063476559999</v>
      </c>
      <c r="BM849" s="32">
        <v>2704.7314453119998</v>
      </c>
      <c r="BN849" s="32">
        <v>822.54583740199996</v>
      </c>
      <c r="BO849" s="32">
        <v>3935.16796875</v>
      </c>
      <c r="BP849" s="32">
        <v>11067.268554688</v>
      </c>
      <c r="BQ849" s="32">
        <v>1336.7006835940001</v>
      </c>
      <c r="BR849" s="32">
        <v>4914.16015625</v>
      </c>
      <c r="BS849" s="32">
        <v>1939.7143554690001</v>
      </c>
      <c r="BT849" s="32">
        <v>2396.6997070309999</v>
      </c>
      <c r="BU849" s="32">
        <v>148.30000305199999</v>
      </c>
      <c r="BV849" s="32">
        <v>1247.4803466799999</v>
      </c>
      <c r="BW849" s="32">
        <v>490.88168335</v>
      </c>
      <c r="BX849" s="32">
        <v>1887.9311523440001</v>
      </c>
      <c r="BY849" s="32">
        <v>620.93383789100005</v>
      </c>
      <c r="BZ849" s="32">
        <v>777</v>
      </c>
      <c r="CA849" s="32">
        <v>803.33575439499998</v>
      </c>
      <c r="CB849" s="32">
        <v>249.75596618700001</v>
      </c>
      <c r="CC849" s="32">
        <v>45.526435851999999</v>
      </c>
      <c r="CD849" s="32">
        <v>261.07403564499998</v>
      </c>
      <c r="CE849" s="32">
        <v>468.45425415</v>
      </c>
      <c r="CF849" s="32">
        <v>6814.5229492190001</v>
      </c>
      <c r="CG849" s="32">
        <v>4115.8725585940001</v>
      </c>
      <c r="CH849" s="32">
        <v>11.431145667999999</v>
      </c>
      <c r="CI849" s="32">
        <v>2375.6237792970001</v>
      </c>
      <c r="CJ849" s="32">
        <v>432.135894775</v>
      </c>
      <c r="CK849" s="32">
        <v>89.815757751000007</v>
      </c>
      <c r="CL849" s="32">
        <v>412.293457031</v>
      </c>
      <c r="CM849" s="32">
        <v>153.803665161</v>
      </c>
      <c r="CN849" s="32">
        <v>896.76501464800003</v>
      </c>
      <c r="CO849" s="32">
        <v>911.53753662099996</v>
      </c>
      <c r="CP849" s="32">
        <v>987.66308593799999</v>
      </c>
      <c r="CQ849" s="32">
        <v>4715.556640625</v>
      </c>
      <c r="CR849" s="32">
        <v>4350.8764648440001</v>
      </c>
      <c r="CS849" s="32">
        <v>1890.585327148</v>
      </c>
      <c r="CT849" s="32">
        <v>441.39999389600001</v>
      </c>
      <c r="CU849" s="32">
        <v>8552.5322265619998</v>
      </c>
      <c r="CV849" s="32">
        <v>275.556884766</v>
      </c>
      <c r="CW849" s="32">
        <v>230.54441833499999</v>
      </c>
      <c r="CX849" s="32">
        <v>1156.853149414</v>
      </c>
      <c r="CY849" s="32">
        <v>126.612754822</v>
      </c>
      <c r="CZ849" s="32">
        <v>1601.6462402340001</v>
      </c>
      <c r="DA849" s="32">
        <v>1851.602172852</v>
      </c>
      <c r="DB849" s="32">
        <v>167.677978516</v>
      </c>
      <c r="DC849" s="34">
        <v>3750</v>
      </c>
      <c r="DD849" s="32">
        <v>2849.0947265619998</v>
      </c>
      <c r="DE849" s="32">
        <v>693.38543701200001</v>
      </c>
      <c r="DG849" s="32">
        <v>0.810000002</v>
      </c>
      <c r="DI849" s="32">
        <v>74.491180420000006</v>
      </c>
      <c r="DJ849" s="32">
        <v>674.5</v>
      </c>
      <c r="DK849" s="32">
        <v>227.886627197</v>
      </c>
      <c r="DL849" s="32">
        <v>11626.934570312</v>
      </c>
      <c r="DM849" s="32">
        <v>1286.401733398</v>
      </c>
      <c r="DN849" s="32">
        <v>2332.1215820309999</v>
      </c>
      <c r="DO849" s="32">
        <v>674.5</v>
      </c>
      <c r="DP849" s="32">
        <v>239.1</v>
      </c>
      <c r="DS849" s="32">
        <v>16.59</v>
      </c>
      <c r="DT849" s="32">
        <v>741.16412353500004</v>
      </c>
      <c r="DU849" s="32">
        <v>104.5</v>
      </c>
      <c r="DV849" s="32">
        <v>3696.4611816410002</v>
      </c>
      <c r="DW849" s="32">
        <v>649.16448974599996</v>
      </c>
      <c r="DX849" s="32">
        <v>292.5</v>
      </c>
      <c r="DY849" s="32">
        <v>488.64151000999999</v>
      </c>
      <c r="EA849">
        <v>6.05</v>
      </c>
      <c r="EB849" s="32">
        <v>463.59765625</v>
      </c>
      <c r="EC849" s="32">
        <v>700.79998779300001</v>
      </c>
    </row>
    <row r="850" spans="1:133">
      <c r="A850" s="33">
        <v>45061</v>
      </c>
      <c r="B850" s="32">
        <v>618.67999267599998</v>
      </c>
      <c r="C850" s="32">
        <v>6783.7612304690001</v>
      </c>
      <c r="D850" s="32">
        <v>1418.7860107419999</v>
      </c>
      <c r="E850" s="32">
        <v>3174.6516113279999</v>
      </c>
      <c r="F850" s="32">
        <v>812.11236572300004</v>
      </c>
      <c r="G850" s="32">
        <v>2918.4470214839998</v>
      </c>
      <c r="H850" s="32">
        <v>374.63613891599999</v>
      </c>
      <c r="I850" s="32">
        <v>151.81329345699999</v>
      </c>
      <c r="J850" s="32">
        <v>2474.4028320309999</v>
      </c>
      <c r="K850" s="32">
        <v>1655.260131836</v>
      </c>
      <c r="L850" s="32">
        <v>11994.921875</v>
      </c>
      <c r="M850" s="32">
        <v>546.68804931600005</v>
      </c>
      <c r="N850" s="32">
        <v>220.54580688499999</v>
      </c>
      <c r="O850" s="32">
        <v>892.53234863299997</v>
      </c>
      <c r="P850" s="32">
        <v>680.08532714800003</v>
      </c>
      <c r="Q850" s="32">
        <v>106.09724426299999</v>
      </c>
      <c r="R850" s="32">
        <v>820.24523925799997</v>
      </c>
      <c r="S850" s="32">
        <v>1131.993774414</v>
      </c>
      <c r="T850" s="32">
        <v>125.76759338399999</v>
      </c>
      <c r="U850" s="32">
        <v>4644.5952148440001</v>
      </c>
      <c r="V850" s="32">
        <v>2459.5717773440001</v>
      </c>
      <c r="W850" s="32">
        <v>1875.1276855470001</v>
      </c>
      <c r="X850" s="32">
        <v>117.48188018800001</v>
      </c>
      <c r="Y850" s="32">
        <v>199.96023559599999</v>
      </c>
      <c r="Z850" s="32">
        <v>4216.1538085940001</v>
      </c>
      <c r="AA850" s="32">
        <v>312.99563598600002</v>
      </c>
      <c r="AB850" s="32">
        <v>1099.349243164</v>
      </c>
      <c r="AC850" s="32">
        <v>6506.12890625</v>
      </c>
      <c r="AD850" s="32">
        <v>2771.73046875</v>
      </c>
      <c r="AE850" s="32">
        <v>1786.9940185549999</v>
      </c>
      <c r="AF850" s="32">
        <v>464.24304199199997</v>
      </c>
      <c r="AG850" s="32">
        <v>2134.7268066410002</v>
      </c>
      <c r="AH850" s="32">
        <v>634.835449219</v>
      </c>
      <c r="AI850" s="32">
        <v>412.39334106400003</v>
      </c>
      <c r="AJ850" s="32">
        <v>1475.998413086</v>
      </c>
      <c r="AK850" s="32">
        <v>3537.0908203119998</v>
      </c>
      <c r="AL850" s="32">
        <v>700.52178955099998</v>
      </c>
      <c r="AM850" s="32">
        <v>1075.0057373049999</v>
      </c>
      <c r="AN850" s="32">
        <v>2656.9816894529999</v>
      </c>
      <c r="AO850" s="32">
        <v>345.46853637700002</v>
      </c>
      <c r="AP850" s="32">
        <v>3260.1284179690001</v>
      </c>
      <c r="AQ850" s="32">
        <v>1136.5170898440001</v>
      </c>
      <c r="AR850" s="32">
        <v>1870.3576660159999</v>
      </c>
      <c r="AS850" s="32">
        <v>2737.2338867190001</v>
      </c>
      <c r="AT850" s="32">
        <v>2523.0444335940001</v>
      </c>
      <c r="AU850" s="32">
        <v>856.89544677699996</v>
      </c>
      <c r="AV850" s="32">
        <v>206.21559143100001</v>
      </c>
      <c r="AW850" s="32">
        <v>1468.43359375</v>
      </c>
      <c r="AX850" s="32">
        <v>619.20251464800003</v>
      </c>
      <c r="AY850" s="32">
        <v>614.37402343799999</v>
      </c>
      <c r="AZ850" s="32">
        <v>481.24539184600002</v>
      </c>
      <c r="BA850" s="32">
        <v>174.57574462900001</v>
      </c>
      <c r="BB850" s="32">
        <v>1904.870117188</v>
      </c>
      <c r="BC850" s="32">
        <v>2379.0812988279999</v>
      </c>
      <c r="BD850" s="32">
        <v>2246.3508300779999</v>
      </c>
      <c r="BE850" s="32">
        <v>645.44561767599998</v>
      </c>
      <c r="BF850" s="32">
        <v>563.27056884800004</v>
      </c>
      <c r="BG850" s="32">
        <v>287.22042846699998</v>
      </c>
      <c r="BH850" s="32">
        <v>495.41760253899997</v>
      </c>
      <c r="BI850" s="32">
        <v>16185</v>
      </c>
      <c r="BJ850" s="32">
        <v>5299.109375</v>
      </c>
      <c r="BK850" s="32">
        <v>153.56237793</v>
      </c>
      <c r="BL850" s="32">
        <v>1402.3055419919999</v>
      </c>
      <c r="BM850" s="32">
        <v>2710.7216796880002</v>
      </c>
      <c r="BN850" s="32">
        <v>819.94659423799999</v>
      </c>
      <c r="BO850" s="32">
        <v>3925.1721191410002</v>
      </c>
      <c r="BP850" s="32">
        <v>11087.263671875</v>
      </c>
      <c r="BQ850" s="32">
        <v>1335.7014160159999</v>
      </c>
      <c r="BR850" s="32">
        <v>4959.62890625</v>
      </c>
      <c r="BS850" s="32">
        <v>1926.7260742190001</v>
      </c>
      <c r="BT850" s="32">
        <v>2395.763671875</v>
      </c>
      <c r="BU850" s="32">
        <v>145.10000610399999</v>
      </c>
      <c r="BV850" s="32">
        <v>1255.7902832029999</v>
      </c>
      <c r="BW850" s="32">
        <v>494.67614746100003</v>
      </c>
      <c r="BX850" s="32">
        <v>1892.9270019529999</v>
      </c>
      <c r="BY850" s="32">
        <v>623.33361816399997</v>
      </c>
      <c r="BZ850" s="32">
        <v>780.5</v>
      </c>
      <c r="CA850" s="32">
        <v>805.733886719</v>
      </c>
      <c r="CB850" s="32">
        <v>249.65606689500001</v>
      </c>
      <c r="CC850" s="32">
        <v>46.235904693999998</v>
      </c>
      <c r="CD850" s="32">
        <v>264.67092895500002</v>
      </c>
      <c r="CE850" s="32">
        <v>468.15451049799998</v>
      </c>
      <c r="CF850" s="32">
        <v>6810.5244140619998</v>
      </c>
      <c r="CG850" s="32">
        <v>4128.865234375</v>
      </c>
      <c r="CH850" s="32">
        <v>11.658849716000001</v>
      </c>
      <c r="CI850" s="32">
        <v>2378.58203125</v>
      </c>
      <c r="CJ850" s="32">
        <v>437.0340271</v>
      </c>
      <c r="CK850" s="32">
        <v>89.985671996999997</v>
      </c>
      <c r="CL850" s="32">
        <v>412.39334106400003</v>
      </c>
      <c r="CM850" s="32">
        <v>154.922973633</v>
      </c>
      <c r="CN850" s="32">
        <v>900.76391601600005</v>
      </c>
      <c r="CO850" s="32">
        <v>924.53100585899995</v>
      </c>
      <c r="CP850" s="32">
        <v>980.46545410199997</v>
      </c>
      <c r="CQ850" s="32">
        <v>4650.6044921880002</v>
      </c>
      <c r="CR850" s="32">
        <v>4331.3876953119998</v>
      </c>
      <c r="CS850" s="32">
        <v>1912.6973876950001</v>
      </c>
      <c r="CT850" s="32">
        <v>431</v>
      </c>
      <c r="CU850" s="32">
        <v>8454.548828125</v>
      </c>
      <c r="CV850" s="32">
        <v>273.05819702100001</v>
      </c>
      <c r="CW850" s="32">
        <v>232.44232177699999</v>
      </c>
      <c r="CX850" s="32">
        <v>1156.853149414</v>
      </c>
      <c r="CY850" s="32">
        <v>128.51145935100001</v>
      </c>
      <c r="CZ850" s="32">
        <v>1625.6408691409999</v>
      </c>
      <c r="DA850" s="32">
        <v>1847.1043701169999</v>
      </c>
      <c r="DB850" s="32">
        <v>166.42814636200001</v>
      </c>
      <c r="DC850" s="34">
        <v>3738</v>
      </c>
      <c r="DD850" s="32">
        <v>2897.0795898440001</v>
      </c>
      <c r="DE850" s="32">
        <v>698.38385009800004</v>
      </c>
      <c r="DG850" s="32">
        <v>0.810000002</v>
      </c>
      <c r="DI850" s="32">
        <v>74.870826721</v>
      </c>
      <c r="DJ850" s="32">
        <v>679.9</v>
      </c>
      <c r="DK850" s="32">
        <v>228.38659668</v>
      </c>
      <c r="DL850" s="32">
        <v>11741.904296875</v>
      </c>
      <c r="DM850" s="32">
        <v>1286.901367188</v>
      </c>
      <c r="DN850" s="32">
        <v>2362.5971679690001</v>
      </c>
      <c r="DO850" s="32">
        <v>679.9</v>
      </c>
      <c r="DP850" s="32">
        <v>239.6</v>
      </c>
      <c r="DS850" s="32">
        <v>16.940000000000001</v>
      </c>
      <c r="DT850" s="32">
        <v>743.78155517599998</v>
      </c>
      <c r="DU850" s="32">
        <v>104.5</v>
      </c>
      <c r="DV850" s="32">
        <v>3726.4489746089998</v>
      </c>
      <c r="DW850" s="32">
        <v>649.35272216800001</v>
      </c>
      <c r="DX850" s="32">
        <v>293.8</v>
      </c>
      <c r="DY850" s="32">
        <v>494.13973999000001</v>
      </c>
      <c r="EA850">
        <v>5.8920000000000003</v>
      </c>
      <c r="EB850" s="32">
        <v>465.59591674799998</v>
      </c>
      <c r="EC850" s="32">
        <v>719.40002441399997</v>
      </c>
    </row>
    <row r="851" spans="1:133">
      <c r="A851" s="33">
        <v>45062</v>
      </c>
      <c r="B851" s="32">
        <v>619.47955322300004</v>
      </c>
      <c r="C851" s="32">
        <v>6677.7958984380002</v>
      </c>
      <c r="D851" s="32">
        <v>1403.7883300779999</v>
      </c>
      <c r="E851" s="32">
        <v>3156.6594238279999</v>
      </c>
      <c r="F851" s="32">
        <v>820.70928955099998</v>
      </c>
      <c r="G851" s="32">
        <v>2925.4409179690001</v>
      </c>
      <c r="H851" s="32">
        <v>377.43264770500002</v>
      </c>
      <c r="I851" s="32">
        <v>153.19073486299999</v>
      </c>
      <c r="J851" s="32">
        <v>2469.4040527339998</v>
      </c>
      <c r="K851" s="32">
        <v>1679.7492675779999</v>
      </c>
      <c r="L851" s="32">
        <v>12064.891601562</v>
      </c>
      <c r="M851" s="32">
        <v>541.94592285199997</v>
      </c>
      <c r="N851" s="32">
        <v>217.94642639200001</v>
      </c>
      <c r="O851" s="32">
        <v>883.54107666000004</v>
      </c>
      <c r="P851" s="32">
        <v>672.88653564499998</v>
      </c>
      <c r="Q851" s="32">
        <v>106.005783081</v>
      </c>
      <c r="R851" s="32">
        <v>821.24481201200001</v>
      </c>
      <c r="S851" s="32">
        <v>1125.996459961</v>
      </c>
      <c r="T851" s="32">
        <v>126.416908264</v>
      </c>
      <c r="U851" s="32">
        <v>4613.3706054690001</v>
      </c>
      <c r="V851" s="32">
        <v>2477.5688476559999</v>
      </c>
      <c r="W851" s="32">
        <v>1884.6232910159999</v>
      </c>
      <c r="X851" s="32">
        <v>119.580665588</v>
      </c>
      <c r="Y851" s="32">
        <v>196.56430053700001</v>
      </c>
      <c r="Z851" s="32">
        <v>4246.3110351559999</v>
      </c>
      <c r="AA851" s="32">
        <v>314.79391479499998</v>
      </c>
      <c r="AB851" s="32">
        <v>1100.2963867190001</v>
      </c>
      <c r="AC851" s="32">
        <v>6566.0932617190001</v>
      </c>
      <c r="AD851" s="32">
        <v>2781.0192871089998</v>
      </c>
      <c r="AE851" s="32">
        <v>1778.996459961</v>
      </c>
      <c r="AF851" s="32">
        <v>467.34265136699997</v>
      </c>
      <c r="AG851" s="32">
        <v>2167.2355957029999</v>
      </c>
      <c r="AH851" s="32">
        <v>628.83697509800004</v>
      </c>
      <c r="AI851" s="32">
        <v>409.89578247100002</v>
      </c>
      <c r="AJ851" s="32">
        <v>1472.499633789</v>
      </c>
      <c r="AK851" s="32">
        <v>3552.5866699220001</v>
      </c>
      <c r="AL851" s="32">
        <v>704.32025146499996</v>
      </c>
      <c r="AM851" s="32">
        <v>1078.0030517580001</v>
      </c>
      <c r="AN851" s="32">
        <v>2639.3986816410002</v>
      </c>
      <c r="AO851" s="32">
        <v>346.46832275399998</v>
      </c>
      <c r="AP851" s="32">
        <v>3266.125</v>
      </c>
      <c r="AQ851" s="32">
        <v>1109.3416748049999</v>
      </c>
      <c r="AR851" s="32">
        <v>1836.405639648</v>
      </c>
      <c r="AS851" s="32">
        <v>2739.2331542970001</v>
      </c>
      <c r="AT851" s="32">
        <v>2535.03515625</v>
      </c>
      <c r="AU851" s="32">
        <v>845.50219726600005</v>
      </c>
      <c r="AV851" s="32">
        <v>206.31544494600001</v>
      </c>
      <c r="AW851" s="32">
        <v>1464.8364257809999</v>
      </c>
      <c r="AX851" s="32">
        <v>633.783691406</v>
      </c>
      <c r="AY851" s="32">
        <v>610.37481689499998</v>
      </c>
      <c r="AZ851" s="32">
        <v>475.500732422</v>
      </c>
      <c r="BA851" s="32">
        <v>170.22634887699999</v>
      </c>
      <c r="BB851" s="32">
        <v>1902.870727539</v>
      </c>
      <c r="BC851" s="32">
        <v>2364.5869140619998</v>
      </c>
      <c r="BD851" s="32">
        <v>2192.3662109380002</v>
      </c>
      <c r="BE851" s="32">
        <v>649.04479980500003</v>
      </c>
      <c r="BF851" s="32">
        <v>557.87182617200006</v>
      </c>
      <c r="BG851" s="32">
        <v>285.222412109</v>
      </c>
      <c r="BH851" s="32">
        <v>488.71820068400001</v>
      </c>
      <c r="BI851" s="32">
        <v>16100</v>
      </c>
      <c r="BJ851" s="32">
        <v>5347.1015625</v>
      </c>
      <c r="BK851" s="32">
        <v>150.116622925</v>
      </c>
      <c r="BL851" s="32">
        <v>1407.170898438</v>
      </c>
      <c r="BM851" s="32">
        <v>2715.7136230470001</v>
      </c>
      <c r="BN851" s="32">
        <v>821.34613037099996</v>
      </c>
      <c r="BO851" s="32">
        <v>3921.1743164059999</v>
      </c>
      <c r="BP851" s="32">
        <v>11082.264648438</v>
      </c>
      <c r="BQ851" s="32">
        <v>1340.6983642580001</v>
      </c>
      <c r="BR851" s="32">
        <v>4913.1606445309999</v>
      </c>
      <c r="BS851" s="32">
        <v>1905.2458496090001</v>
      </c>
      <c r="BT851" s="32">
        <v>2400.4428710940001</v>
      </c>
      <c r="BU851" s="32">
        <v>148.14999389600001</v>
      </c>
      <c r="BV851" s="32">
        <v>1269.966186523</v>
      </c>
      <c r="BW851" s="32">
        <v>490.68200683600003</v>
      </c>
      <c r="BX851" s="32">
        <v>1890.928710938</v>
      </c>
      <c r="BY851" s="32">
        <v>620.93383789100005</v>
      </c>
      <c r="BZ851" s="32">
        <v>767</v>
      </c>
      <c r="CA851" s="32">
        <v>799.33911132799994</v>
      </c>
      <c r="CB851" s="32">
        <v>242.06350707999999</v>
      </c>
      <c r="CC851" s="32">
        <v>45.66632843</v>
      </c>
      <c r="CD851" s="32">
        <v>263.771728516</v>
      </c>
      <c r="CE851" s="32">
        <v>465.05679321299999</v>
      </c>
      <c r="CF851" s="32">
        <v>6738.5615234380002</v>
      </c>
      <c r="CG851" s="32">
        <v>4086.8876953119998</v>
      </c>
      <c r="CH851" s="32">
        <v>11.504597664</v>
      </c>
      <c r="CI851" s="32">
        <v>2351.4631347660002</v>
      </c>
      <c r="CJ851" s="32">
        <v>431.93600463899998</v>
      </c>
      <c r="CK851" s="32">
        <v>83.288978576999995</v>
      </c>
      <c r="CL851" s="32">
        <v>409.89578247100002</v>
      </c>
      <c r="CM851" s="32">
        <v>154.30335998499999</v>
      </c>
      <c r="CN851" s="32">
        <v>894.76550293000003</v>
      </c>
      <c r="CO851" s="32">
        <v>919.53350830099998</v>
      </c>
      <c r="CP851" s="32">
        <v>984.86407470699999</v>
      </c>
      <c r="CQ851" s="32">
        <v>4781.5078125</v>
      </c>
      <c r="CR851" s="32">
        <v>4340.3823242190001</v>
      </c>
      <c r="CS851" s="32">
        <v>1883.2145996090001</v>
      </c>
      <c r="CT851" s="32">
        <v>414.20001220699999</v>
      </c>
      <c r="CU851" s="32">
        <v>8470.546875</v>
      </c>
      <c r="CV851" s="32">
        <v>270.75939941399997</v>
      </c>
      <c r="CW851" s="32">
        <v>229.74531555199999</v>
      </c>
      <c r="CX851" s="32">
        <v>1151.9093017580001</v>
      </c>
      <c r="CY851" s="32">
        <v>128.51145935100001</v>
      </c>
      <c r="CZ851" s="32">
        <v>1623.641235352</v>
      </c>
      <c r="DA851" s="32">
        <v>1834.6104736330001</v>
      </c>
      <c r="DB851" s="32">
        <v>164.878341675</v>
      </c>
      <c r="DC851" s="34">
        <v>3700</v>
      </c>
      <c r="DD851" s="32">
        <v>2953.0615234380002</v>
      </c>
      <c r="DE851" s="32">
        <v>684.388183594</v>
      </c>
      <c r="DG851" s="32">
        <v>0.810000002</v>
      </c>
      <c r="DI851" s="32">
        <v>74.371292113999999</v>
      </c>
      <c r="DJ851" s="32">
        <v>688.5</v>
      </c>
      <c r="DK851" s="32">
        <v>231.586425781</v>
      </c>
      <c r="DL851" s="32">
        <v>11701.916015625</v>
      </c>
      <c r="DM851" s="32">
        <v>1274.9116210940001</v>
      </c>
      <c r="DN851" s="32">
        <v>2349.6076660160002</v>
      </c>
      <c r="DO851" s="32">
        <v>688.5</v>
      </c>
      <c r="DP851" s="32">
        <v>243</v>
      </c>
      <c r="DS851" s="32">
        <v>16.760000000000002</v>
      </c>
      <c r="DT851" s="32">
        <v>747.271484375</v>
      </c>
      <c r="DU851" s="32">
        <v>103.5</v>
      </c>
      <c r="DV851" s="32">
        <v>3720.451171875</v>
      </c>
      <c r="DW851" s="32">
        <v>643.33148193399995</v>
      </c>
      <c r="DX851" s="32">
        <v>291.8</v>
      </c>
      <c r="DY851" s="32">
        <v>505.63601684600002</v>
      </c>
      <c r="EA851">
        <v>6.15</v>
      </c>
      <c r="EB851" s="32">
        <v>465.59591674799998</v>
      </c>
      <c r="EC851" s="32">
        <v>735.40002441399997</v>
      </c>
    </row>
    <row r="852" spans="1:133">
      <c r="A852" s="33">
        <v>45063</v>
      </c>
      <c r="B852" s="32">
        <v>624.27703857400002</v>
      </c>
      <c r="C852" s="32">
        <v>6339.9077148440001</v>
      </c>
      <c r="D852" s="32">
        <v>1426.2849121090001</v>
      </c>
      <c r="E852" s="32">
        <v>3160.6577148440001</v>
      </c>
      <c r="F852" s="32">
        <v>842.50164794900002</v>
      </c>
      <c r="G852" s="32">
        <v>2876.4836425779999</v>
      </c>
      <c r="H852" s="32">
        <v>356.05914306599999</v>
      </c>
      <c r="I852" s="32">
        <v>156.683517456</v>
      </c>
      <c r="J852" s="32">
        <v>2463.4055175779999</v>
      </c>
      <c r="K852" s="32">
        <v>1679.7492675779999</v>
      </c>
      <c r="L852" s="32">
        <v>11918.953125</v>
      </c>
      <c r="M852" s="32">
        <v>539.53009033199999</v>
      </c>
      <c r="N852" s="32">
        <v>215.14710998499999</v>
      </c>
      <c r="O852" s="32">
        <v>887.53723144499997</v>
      </c>
      <c r="P852" s="32">
        <v>663.68804931600005</v>
      </c>
      <c r="Q852" s="32">
        <v>103.810668945</v>
      </c>
      <c r="R852" s="32">
        <v>814.64764404300001</v>
      </c>
      <c r="S852" s="32">
        <v>1114.501586914</v>
      </c>
      <c r="T852" s="32">
        <v>125.517852783</v>
      </c>
      <c r="U852" s="32">
        <v>4682.6494140619998</v>
      </c>
      <c r="V852" s="32">
        <v>2444.5744628910002</v>
      </c>
      <c r="W852" s="32">
        <v>1880.1252441409999</v>
      </c>
      <c r="X852" s="32">
        <v>119.680610657</v>
      </c>
      <c r="Y852" s="32">
        <v>195.76527404800001</v>
      </c>
      <c r="Z852" s="32">
        <v>4183.0791015619998</v>
      </c>
      <c r="AA852" s="32">
        <v>312.29632568400001</v>
      </c>
      <c r="AB852" s="32">
        <v>1080.4030761720001</v>
      </c>
      <c r="AC852" s="32">
        <v>6472.1494140619998</v>
      </c>
      <c r="AD852" s="32">
        <v>2729.0029296880002</v>
      </c>
      <c r="AE852" s="32">
        <v>1782.4953613279999</v>
      </c>
      <c r="AF852" s="32">
        <v>487.94015502899998</v>
      </c>
      <c r="AG852" s="32">
        <v>2181.0270996089998</v>
      </c>
      <c r="AH852" s="32">
        <v>637.23480224599996</v>
      </c>
      <c r="AI852" s="32">
        <v>409.99569702100001</v>
      </c>
      <c r="AJ852" s="32">
        <v>1473.9991455080001</v>
      </c>
      <c r="AK852" s="32">
        <v>3499.1005859380002</v>
      </c>
      <c r="AL852" s="32">
        <v>706.51934814499998</v>
      </c>
      <c r="AM852" s="32">
        <v>1062.0178222659999</v>
      </c>
      <c r="AN852" s="32">
        <v>2678.4716796880002</v>
      </c>
      <c r="AO852" s="32">
        <v>339.71990966800001</v>
      </c>
      <c r="AP852" s="32">
        <v>3279.1174316410002</v>
      </c>
      <c r="AQ852" s="32">
        <v>1118.0766601559999</v>
      </c>
      <c r="AR852" s="32">
        <v>1816.9331054690001</v>
      </c>
      <c r="AS852" s="32">
        <v>2734.2348632809999</v>
      </c>
      <c r="AT852" s="32">
        <v>2518.0485839839998</v>
      </c>
      <c r="AU852" s="32">
        <v>845.302246094</v>
      </c>
      <c r="AV852" s="32">
        <v>206.615036011</v>
      </c>
      <c r="AW852" s="32">
        <v>1441.2551269529999</v>
      </c>
      <c r="AX852" s="32">
        <v>627.59167480500003</v>
      </c>
      <c r="AY852" s="32">
        <v>604.37603759800004</v>
      </c>
      <c r="AZ852" s="32">
        <v>477.89849853499999</v>
      </c>
      <c r="BA852" s="32">
        <v>162.97734069800001</v>
      </c>
      <c r="BB852" s="32">
        <v>1883.876953125</v>
      </c>
      <c r="BC852" s="32">
        <v>2369.0852050779999</v>
      </c>
      <c r="BD852" s="32">
        <v>2189.3671875</v>
      </c>
      <c r="BE852" s="32">
        <v>647.24530029300001</v>
      </c>
      <c r="BF852" s="32">
        <v>557.87182617200006</v>
      </c>
      <c r="BG852" s="32">
        <v>283.02450561500001</v>
      </c>
      <c r="BH852" s="32">
        <v>486.82855224600002</v>
      </c>
      <c r="BI852" s="32">
        <v>16200</v>
      </c>
      <c r="BJ852" s="32">
        <v>5377.0961914059999</v>
      </c>
      <c r="BK852" s="32">
        <v>147.919311523</v>
      </c>
      <c r="BL852" s="32">
        <v>1370.4104003909999</v>
      </c>
      <c r="BM852" s="32">
        <v>2670.2856445309999</v>
      </c>
      <c r="BN852" s="32">
        <v>827.94415283199999</v>
      </c>
      <c r="BO852" s="32">
        <v>3941.1647949220001</v>
      </c>
      <c r="BP852" s="32">
        <v>11012.282226562</v>
      </c>
      <c r="BQ852" s="32">
        <v>1318.711547852</v>
      </c>
      <c r="BR852" s="32">
        <v>4967.1240234380002</v>
      </c>
      <c r="BS852" s="32">
        <v>1887.2624511720001</v>
      </c>
      <c r="BT852" s="32">
        <v>2372.3676757809999</v>
      </c>
      <c r="BU852" s="32">
        <v>152.85000610399999</v>
      </c>
      <c r="BV852" s="32">
        <v>1272.4104003909999</v>
      </c>
      <c r="BW852" s="32">
        <v>488.58505249000001</v>
      </c>
      <c r="BX852" s="32">
        <v>1866.4489746090001</v>
      </c>
      <c r="BY852" s="32">
        <v>621.93365478500004</v>
      </c>
      <c r="BZ852" s="32">
        <v>767</v>
      </c>
      <c r="CA852" s="32">
        <v>794.34320068399995</v>
      </c>
      <c r="CB852" s="32">
        <v>241.16436767600001</v>
      </c>
      <c r="CC852" s="32">
        <v>46.260887146000002</v>
      </c>
      <c r="CD852" s="32">
        <v>266.16964721699998</v>
      </c>
      <c r="CE852" s="32">
        <v>459.76068115200002</v>
      </c>
      <c r="CF852" s="32">
        <v>6646.6088867190001</v>
      </c>
      <c r="CG852" s="32">
        <v>4037.9128417970001</v>
      </c>
      <c r="CH852" s="32">
        <v>11.48898983</v>
      </c>
      <c r="CI852" s="32">
        <v>2363.296875</v>
      </c>
      <c r="CJ852" s="32">
        <v>436.23434448199998</v>
      </c>
      <c r="CK852" s="32">
        <v>82.299453735</v>
      </c>
      <c r="CL852" s="32">
        <v>409.99569702100001</v>
      </c>
      <c r="CM852" s="32">
        <v>155.86239624000001</v>
      </c>
      <c r="CN852" s="32">
        <v>893.76574706999997</v>
      </c>
      <c r="CO852" s="32">
        <v>918.03430175799997</v>
      </c>
      <c r="CP852" s="32">
        <v>986.06365966800001</v>
      </c>
      <c r="CQ852" s="32">
        <v>4854.4545898440001</v>
      </c>
      <c r="CR852" s="32">
        <v>4312.3989257809999</v>
      </c>
      <c r="CS852" s="32">
        <v>1859.2598876950001</v>
      </c>
      <c r="CT852" s="32">
        <v>410.29998779300001</v>
      </c>
      <c r="CU852" s="32">
        <v>8242.5859375</v>
      </c>
      <c r="CV852" s="32">
        <v>269.16021728499999</v>
      </c>
      <c r="CW852" s="32">
        <v>230.14485168499999</v>
      </c>
      <c r="CX852" s="32">
        <v>1143.9992675779999</v>
      </c>
      <c r="CY852" s="32">
        <v>128.21165466299999</v>
      </c>
      <c r="CZ852" s="32">
        <v>1624.6411132809999</v>
      </c>
      <c r="DA852" s="32">
        <v>1834.110717773</v>
      </c>
      <c r="DB852" s="32">
        <v>163.828491211</v>
      </c>
      <c r="DC852" s="34">
        <v>3650</v>
      </c>
      <c r="DD852" s="32">
        <v>3011.0432128910002</v>
      </c>
      <c r="DE852" s="32">
        <v>678.98992919900002</v>
      </c>
      <c r="DG852" s="32">
        <v>0.810000002</v>
      </c>
      <c r="DI852" s="32">
        <v>74.111526488999999</v>
      </c>
      <c r="DJ852" s="32">
        <v>677</v>
      </c>
      <c r="DK852" s="32">
        <v>222.186965942</v>
      </c>
      <c r="DL852" s="32">
        <v>11676.921875</v>
      </c>
      <c r="DM852" s="32">
        <v>1284.4034423830001</v>
      </c>
      <c r="DN852" s="32">
        <v>2355.1032714839998</v>
      </c>
      <c r="DO852" s="32">
        <v>677</v>
      </c>
      <c r="DP852" s="32">
        <v>241</v>
      </c>
      <c r="DS852" s="32">
        <v>16.7</v>
      </c>
      <c r="DT852" s="32">
        <v>734.18438720699999</v>
      </c>
      <c r="DU852" s="32">
        <v>103.5</v>
      </c>
      <c r="DV852" s="32">
        <v>3702.458984375</v>
      </c>
      <c r="DW852" s="32">
        <v>614.35418701200001</v>
      </c>
      <c r="DX852" s="32">
        <v>283.89999999999998</v>
      </c>
      <c r="DY852" s="32">
        <v>520.23132324200003</v>
      </c>
      <c r="EA852">
        <v>6.04</v>
      </c>
      <c r="EB852" s="32">
        <v>476.58636474600002</v>
      </c>
      <c r="EC852" s="32">
        <v>765.20001220699999</v>
      </c>
    </row>
    <row r="853" spans="1:133">
      <c r="A853" s="33">
        <v>45064</v>
      </c>
      <c r="B853" s="32">
        <v>642.26770019499997</v>
      </c>
      <c r="C853" s="32">
        <v>6329.9106445309999</v>
      </c>
      <c r="D853" s="32">
        <v>1409.787475586</v>
      </c>
      <c r="E853" s="32">
        <v>3165.1103515619998</v>
      </c>
      <c r="F853" s="32">
        <v>855.09710693399995</v>
      </c>
      <c r="G853" s="32">
        <v>2817.53515625</v>
      </c>
      <c r="H853" s="32">
        <v>350.565917969</v>
      </c>
      <c r="I853" s="32">
        <v>157.76580810499999</v>
      </c>
      <c r="J853" s="32">
        <v>2499.3967285160002</v>
      </c>
      <c r="K853" s="32">
        <v>1703.7385253909999</v>
      </c>
      <c r="L853" s="32">
        <v>11972.930664062</v>
      </c>
      <c r="M853" s="32">
        <v>548.38812255899995</v>
      </c>
      <c r="N853" s="32">
        <v>225.94447326700001</v>
      </c>
      <c r="O853" s="32">
        <v>893.53137206999997</v>
      </c>
      <c r="P853" s="32">
        <v>659.48870849599996</v>
      </c>
      <c r="Q853" s="32">
        <v>105.548461914</v>
      </c>
      <c r="R853" s="32">
        <v>801.85321044900002</v>
      </c>
      <c r="S853" s="32">
        <v>1124.497070312</v>
      </c>
      <c r="T853" s="32">
        <v>126.167167664</v>
      </c>
      <c r="U853" s="32">
        <v>4839.7456054690001</v>
      </c>
      <c r="V853" s="32">
        <v>2483.5676269529999</v>
      </c>
      <c r="W853" s="32">
        <v>1916.608398438</v>
      </c>
      <c r="X853" s="32">
        <v>116.732322693</v>
      </c>
      <c r="Y853" s="32">
        <v>199.11128234899999</v>
      </c>
      <c r="Z853" s="32">
        <v>4220.0454101559999</v>
      </c>
      <c r="AA853" s="32">
        <v>315.59310913100001</v>
      </c>
      <c r="AB853" s="32">
        <v>1049.615600586</v>
      </c>
      <c r="AC853" s="32">
        <v>6504.1303710940001</v>
      </c>
      <c r="AD853" s="32">
        <v>2764.2995605470001</v>
      </c>
      <c r="AE853" s="32">
        <v>1808.4880371090001</v>
      </c>
      <c r="AF853" s="32">
        <v>490.23983764600001</v>
      </c>
      <c r="AG853" s="32">
        <v>2194.818359375</v>
      </c>
      <c r="AH853" s="32">
        <v>641.63360595699999</v>
      </c>
      <c r="AI853" s="32">
        <v>412.49325561500001</v>
      </c>
      <c r="AJ853" s="32">
        <v>1475.4985351559999</v>
      </c>
      <c r="AK853" s="32">
        <v>3534.0913085940001</v>
      </c>
      <c r="AL853" s="32">
        <v>722.31311035199997</v>
      </c>
      <c r="AM853" s="32">
        <v>1043.5349121090001</v>
      </c>
      <c r="AN853" s="32">
        <v>2712.1684570309999</v>
      </c>
      <c r="AO853" s="32">
        <v>337.42047119099999</v>
      </c>
      <c r="AP853" s="32">
        <v>3301.1052246089998</v>
      </c>
      <c r="AQ853" s="32">
        <v>1129.723266602</v>
      </c>
      <c r="AR853" s="32">
        <v>1783.48046875</v>
      </c>
      <c r="AS853" s="32">
        <v>2801.2160644529999</v>
      </c>
      <c r="AT853" s="32">
        <v>2387.1499023440001</v>
      </c>
      <c r="AU853" s="32">
        <v>861.892578125</v>
      </c>
      <c r="AV853" s="32">
        <v>210.809249878</v>
      </c>
      <c r="AW853" s="32">
        <v>1422.8078613279999</v>
      </c>
      <c r="AX853" s="32">
        <v>619.80163574200003</v>
      </c>
      <c r="AY853" s="32">
        <v>606.37567138700001</v>
      </c>
      <c r="AZ853" s="32">
        <v>480.09637451200001</v>
      </c>
      <c r="BA853" s="32">
        <v>172.62600707999999</v>
      </c>
      <c r="BB853" s="32">
        <v>1904.870117188</v>
      </c>
      <c r="BC853" s="32">
        <v>2327.6008300779999</v>
      </c>
      <c r="BD853" s="32">
        <v>2226.3566894529999</v>
      </c>
      <c r="BE853" s="32">
        <v>643.84606933600003</v>
      </c>
      <c r="BF853" s="32">
        <v>554.872558594</v>
      </c>
      <c r="BG853" s="32">
        <v>282.52502441399997</v>
      </c>
      <c r="BH853" s="32">
        <v>490.264160156</v>
      </c>
      <c r="BI853" s="32">
        <v>16080</v>
      </c>
      <c r="BJ853" s="32">
        <v>5423.0888671880002</v>
      </c>
      <c r="BK853" s="32">
        <v>140.52833557100001</v>
      </c>
      <c r="BL853" s="32">
        <v>1380.6818847659999</v>
      </c>
      <c r="BM853" s="32">
        <v>2651.8146972660002</v>
      </c>
      <c r="BN853" s="32">
        <v>833.54241943399995</v>
      </c>
      <c r="BO853" s="32">
        <v>3994.1401367190001</v>
      </c>
      <c r="BP853" s="32">
        <v>11127.25390625</v>
      </c>
      <c r="BQ853" s="32">
        <v>1342.1975097659999</v>
      </c>
      <c r="BR853" s="32">
        <v>4932.6474609380002</v>
      </c>
      <c r="BS853" s="32">
        <v>1906.744506836</v>
      </c>
      <c r="BT853" s="32">
        <v>2384.5336914059999</v>
      </c>
      <c r="BU853" s="32">
        <v>155.55000305199999</v>
      </c>
      <c r="BV853" s="32">
        <v>1268.0108642580001</v>
      </c>
      <c r="BW853" s="32">
        <v>492.77890014600001</v>
      </c>
      <c r="BX853" s="32">
        <v>1835.4748535159999</v>
      </c>
      <c r="BY853" s="32">
        <v>634.93225097699997</v>
      </c>
      <c r="BZ853" s="32">
        <v>775.5</v>
      </c>
      <c r="CA853" s="32">
        <v>798.73962402300003</v>
      </c>
      <c r="CB853" s="32">
        <v>243.96163940400001</v>
      </c>
      <c r="CC853" s="32">
        <v>46.475730896000002</v>
      </c>
      <c r="CD853" s="32">
        <v>267.66836547899999</v>
      </c>
      <c r="CE853" s="32">
        <v>463.05825805699999</v>
      </c>
      <c r="CF853" s="32">
        <v>6690.5859375</v>
      </c>
      <c r="CG853" s="32">
        <v>4112.8745117190001</v>
      </c>
      <c r="CH853" s="32">
        <v>11.556015968000001</v>
      </c>
      <c r="CI853" s="32">
        <v>2360.0720214839998</v>
      </c>
      <c r="CJ853" s="32">
        <v>435.134765625</v>
      </c>
      <c r="CK853" s="32">
        <v>82.899169921999999</v>
      </c>
      <c r="CL853" s="32">
        <v>412.49325561500001</v>
      </c>
      <c r="CM853" s="32">
        <v>157.96107482900001</v>
      </c>
      <c r="CN853" s="32">
        <v>904.76281738299997</v>
      </c>
      <c r="CO853" s="32">
        <v>899.54364013700001</v>
      </c>
      <c r="CP853" s="32">
        <v>991.66174316399997</v>
      </c>
      <c r="CQ853" s="32">
        <v>4986.3588867190001</v>
      </c>
      <c r="CR853" s="32">
        <v>4262.8037109380002</v>
      </c>
      <c r="CS853" s="32">
        <v>1838.0690917970001</v>
      </c>
      <c r="CT853" s="32">
        <v>397.70001220699999</v>
      </c>
      <c r="CU853" s="32">
        <v>8362.564453125</v>
      </c>
      <c r="CV853" s="32">
        <v>268.26068115200002</v>
      </c>
      <c r="CW853" s="32">
        <v>232.542205811</v>
      </c>
      <c r="CX853" s="32">
        <v>1138.0666503909999</v>
      </c>
      <c r="CY853" s="32">
        <v>130.80986022900001</v>
      </c>
      <c r="CZ853" s="32">
        <v>1650.6352539059999</v>
      </c>
      <c r="DA853" s="32">
        <v>1829.1131591799999</v>
      </c>
      <c r="DB853" s="32">
        <v>161.92874145499999</v>
      </c>
      <c r="DC853" s="34">
        <v>3646</v>
      </c>
      <c r="DD853" s="32">
        <v>3083.0202636720001</v>
      </c>
      <c r="DE853" s="32">
        <v>687.78717041000004</v>
      </c>
      <c r="DG853" s="32">
        <v>0.810000002</v>
      </c>
      <c r="DI853" s="32">
        <v>75.350379943999997</v>
      </c>
      <c r="DJ853" s="32">
        <v>670</v>
      </c>
      <c r="DK853" s="32">
        <v>208.887741089</v>
      </c>
      <c r="DL853" s="32">
        <v>11996.837890625</v>
      </c>
      <c r="DM853" s="32">
        <v>1294.3950195309999</v>
      </c>
      <c r="DN853" s="32">
        <v>2353.1049804690001</v>
      </c>
      <c r="DO853" s="32">
        <v>670</v>
      </c>
      <c r="DP853" s="32">
        <v>248</v>
      </c>
      <c r="DS853" s="32">
        <v>17.02</v>
      </c>
      <c r="DT853" s="32">
        <v>718.91613769499997</v>
      </c>
      <c r="DU853" s="32">
        <v>103.5</v>
      </c>
      <c r="DV853" s="32">
        <v>3782.42578125</v>
      </c>
      <c r="DW853" s="32">
        <v>581.04925537099996</v>
      </c>
      <c r="DX853" s="32">
        <v>284.7</v>
      </c>
      <c r="DY853" s="32">
        <v>527.82879638700001</v>
      </c>
      <c r="EA853">
        <v>6.22</v>
      </c>
      <c r="EB853" s="32">
        <v>476.58636474600002</v>
      </c>
      <c r="EC853" s="32">
        <v>786.79998779300001</v>
      </c>
    </row>
    <row r="854" spans="1:133">
      <c r="A854" s="33">
        <v>45065</v>
      </c>
      <c r="B854" s="32">
        <v>633.67218017599998</v>
      </c>
      <c r="C854" s="32">
        <v>6315.9155273440001</v>
      </c>
      <c r="D854" s="32">
        <v>1416.2863769529999</v>
      </c>
      <c r="E854" s="32">
        <v>3136.1186523440001</v>
      </c>
      <c r="F854" s="32">
        <v>864.69372558600003</v>
      </c>
      <c r="G854" s="32">
        <v>2810.5412597660002</v>
      </c>
      <c r="H854" s="32">
        <v>355.75949096699998</v>
      </c>
      <c r="I854" s="32">
        <v>154.71575927699999</v>
      </c>
      <c r="J854" s="32">
        <v>2500.3967285160002</v>
      </c>
      <c r="K854" s="32">
        <v>1710.235717773</v>
      </c>
      <c r="L854" s="32">
        <v>12004.916992188</v>
      </c>
      <c r="M854" s="32">
        <v>546.50915527300003</v>
      </c>
      <c r="N854" s="32">
        <v>226.14440918</v>
      </c>
      <c r="O854" s="32">
        <v>893.53137206999997</v>
      </c>
      <c r="P854" s="32">
        <v>664.68792724599996</v>
      </c>
      <c r="Q854" s="32">
        <v>106.09724426299999</v>
      </c>
      <c r="R854" s="32">
        <v>807.65075683600003</v>
      </c>
      <c r="S854" s="32">
        <v>1144.48828125</v>
      </c>
      <c r="T854" s="32">
        <v>123.81963348399999</v>
      </c>
      <c r="U854" s="32">
        <v>4857.3095703119998</v>
      </c>
      <c r="V854" s="32">
        <v>2497.5651855470001</v>
      </c>
      <c r="W854" s="32">
        <v>1928.6027832029999</v>
      </c>
      <c r="X854" s="32">
        <v>117.132080078</v>
      </c>
      <c r="Y854" s="32">
        <v>200.759277344</v>
      </c>
      <c r="Z854" s="32">
        <v>4118.873046875</v>
      </c>
      <c r="AA854" s="32">
        <v>317.291503906</v>
      </c>
      <c r="AB854" s="32">
        <v>1044.8791503909999</v>
      </c>
      <c r="AC854" s="32">
        <v>6498.1333007809999</v>
      </c>
      <c r="AD854" s="32">
        <v>2777.3037109380002</v>
      </c>
      <c r="AE854" s="32">
        <v>1810.9871826169999</v>
      </c>
      <c r="AF854" s="32">
        <v>484.04061889600001</v>
      </c>
      <c r="AG854" s="32">
        <v>2201.7141113279999</v>
      </c>
      <c r="AH854" s="32">
        <v>638.83441162099996</v>
      </c>
      <c r="AI854" s="32">
        <v>413.09265136699997</v>
      </c>
      <c r="AJ854" s="32">
        <v>1474.4989013669999</v>
      </c>
      <c r="AK854" s="32">
        <v>3547.0881347660002</v>
      </c>
      <c r="AL854" s="32">
        <v>727.51110839800003</v>
      </c>
      <c r="AM854" s="32">
        <v>1040.038085938</v>
      </c>
      <c r="AN854" s="32">
        <v>2678.8303222660002</v>
      </c>
      <c r="AO854" s="32">
        <v>339.96984863300003</v>
      </c>
      <c r="AP854" s="32">
        <v>3304.103515625</v>
      </c>
      <c r="AQ854" s="32">
        <v>1143.310913086</v>
      </c>
      <c r="AR854" s="32">
        <v>1784.9782714840001</v>
      </c>
      <c r="AS854" s="32">
        <v>2812.212890625</v>
      </c>
      <c r="AT854" s="32">
        <v>2288.2265625</v>
      </c>
      <c r="AU854" s="32">
        <v>858.49444580099998</v>
      </c>
      <c r="AV854" s="32">
        <v>211.608154297</v>
      </c>
      <c r="AW854" s="32">
        <v>1422.8078613279999</v>
      </c>
      <c r="AX854" s="32">
        <v>627.39202880899995</v>
      </c>
      <c r="AY854" s="32">
        <v>613.87408447300004</v>
      </c>
      <c r="AZ854" s="32">
        <v>480.94561767599998</v>
      </c>
      <c r="BA854" s="32">
        <v>159.22789001500001</v>
      </c>
      <c r="BB854" s="32">
        <v>1894.373413086</v>
      </c>
      <c r="BC854" s="32">
        <v>2349.0925292970001</v>
      </c>
      <c r="BD854" s="32">
        <v>2248.3503417970001</v>
      </c>
      <c r="BE854" s="32">
        <v>637.84747314499998</v>
      </c>
      <c r="BF854" s="32">
        <v>553.27288818399995</v>
      </c>
      <c r="BG854" s="32">
        <v>280.72674560500002</v>
      </c>
      <c r="BH854" s="32">
        <v>494.55871581999997</v>
      </c>
      <c r="BI854" s="32">
        <v>16400</v>
      </c>
      <c r="BJ854" s="32">
        <v>5361.0991210940001</v>
      </c>
      <c r="BK854" s="32">
        <v>144.77313232399999</v>
      </c>
      <c r="BL854" s="32">
        <v>1389.8718261720001</v>
      </c>
      <c r="BM854" s="32">
        <v>2662.2983398440001</v>
      </c>
      <c r="BN854" s="32">
        <v>829.94348144499997</v>
      </c>
      <c r="BO854" s="32">
        <v>4011.1323242190001</v>
      </c>
      <c r="BP854" s="32">
        <v>11232.227539062</v>
      </c>
      <c r="BQ854" s="32">
        <v>1306.2189941409999</v>
      </c>
      <c r="BR854" s="32">
        <v>4945.138671875</v>
      </c>
      <c r="BS854" s="32">
        <v>1886.7629394529999</v>
      </c>
      <c r="BT854" s="32">
        <v>2375.1752929690001</v>
      </c>
      <c r="BU854" s="32">
        <v>156</v>
      </c>
      <c r="BV854" s="32">
        <v>1253.3461914059999</v>
      </c>
      <c r="BW854" s="32">
        <v>484.990325928</v>
      </c>
      <c r="BX854" s="32">
        <v>1866.4489746090001</v>
      </c>
      <c r="BY854" s="32">
        <v>647.730957031</v>
      </c>
      <c r="BZ854" s="32">
        <v>765.5</v>
      </c>
      <c r="CA854" s="32">
        <v>811.12933349599996</v>
      </c>
      <c r="CB854" s="32">
        <v>240.26524352999999</v>
      </c>
      <c r="CC854" s="32">
        <v>46.685577393000003</v>
      </c>
      <c r="CD854" s="32">
        <v>268.16790771500001</v>
      </c>
      <c r="CE854" s="32">
        <v>468.05456543000003</v>
      </c>
      <c r="CF854" s="32">
        <v>6590.6372070309999</v>
      </c>
      <c r="CG854" s="32">
        <v>4128.865234375</v>
      </c>
      <c r="CH854" s="32">
        <v>11.441245079</v>
      </c>
      <c r="CI854" s="32">
        <v>2375.8515625</v>
      </c>
      <c r="CJ854" s="32">
        <v>434.73492431599999</v>
      </c>
      <c r="CK854" s="32">
        <v>83.049087524000001</v>
      </c>
      <c r="CL854" s="32">
        <v>413.09265136699997</v>
      </c>
      <c r="CM854" s="32">
        <v>159.32020568799999</v>
      </c>
      <c r="CN854" s="32">
        <v>902.76324462900004</v>
      </c>
      <c r="CO854" s="32">
        <v>912.03729248000002</v>
      </c>
      <c r="CP854" s="32">
        <v>985.26385498000002</v>
      </c>
      <c r="CQ854" s="32">
        <v>4972.3686523440001</v>
      </c>
      <c r="CR854" s="32">
        <v>4268.80078125</v>
      </c>
      <c r="CS854" s="32">
        <v>1846.3610839840001</v>
      </c>
      <c r="CT854" s="32">
        <v>394</v>
      </c>
      <c r="CU854" s="32">
        <v>8434.552734375</v>
      </c>
      <c r="CV854" s="32">
        <v>266.56158447299998</v>
      </c>
      <c r="CW854" s="32">
        <v>234.939529419</v>
      </c>
      <c r="CX854" s="32">
        <v>1153.8869628909999</v>
      </c>
      <c r="CY854" s="32">
        <v>138.90428161599999</v>
      </c>
      <c r="CZ854" s="32">
        <v>1662.6326904299999</v>
      </c>
      <c r="DA854" s="32">
        <v>1825.1151123049999</v>
      </c>
      <c r="DB854" s="32">
        <v>161.52879333499999</v>
      </c>
      <c r="DC854" s="34">
        <v>3660</v>
      </c>
      <c r="DD854" s="32">
        <v>3071.0241699220001</v>
      </c>
      <c r="DE854" s="32">
        <v>678.98992919900002</v>
      </c>
      <c r="DG854" s="32">
        <v>0.810000002</v>
      </c>
      <c r="DI854" s="32">
        <v>75.510238646999994</v>
      </c>
      <c r="DJ854" s="32">
        <v>655.1</v>
      </c>
      <c r="DK854" s="32">
        <v>204.38800048799999</v>
      </c>
      <c r="DL854" s="32">
        <v>11861.873046875</v>
      </c>
      <c r="DM854" s="32">
        <v>1323.869750977</v>
      </c>
      <c r="DN854" s="32">
        <v>2350.6069335940001</v>
      </c>
      <c r="DO854" s="32">
        <v>655.1</v>
      </c>
      <c r="DP854" s="32">
        <v>245</v>
      </c>
      <c r="DS854" s="32">
        <v>17.190000000000001</v>
      </c>
      <c r="DT854" s="32">
        <v>721.09735107400002</v>
      </c>
      <c r="DU854" s="32">
        <v>103.5</v>
      </c>
      <c r="DV854" s="32">
        <v>3896.3784179690001</v>
      </c>
      <c r="DW854" s="32">
        <v>577.85052490199996</v>
      </c>
      <c r="DX854" s="32">
        <v>282</v>
      </c>
      <c r="DY854" s="32">
        <v>501.83728027299998</v>
      </c>
      <c r="EA854">
        <v>6.218</v>
      </c>
      <c r="EB854" s="32">
        <v>476.58636474600002</v>
      </c>
      <c r="EC854" s="32">
        <v>770.59997558600003</v>
      </c>
    </row>
    <row r="855" spans="1:133">
      <c r="A855" s="33">
        <v>45068</v>
      </c>
      <c r="B855" s="32">
        <v>652.86230468799999</v>
      </c>
      <c r="C855" s="32">
        <v>6369.8979492190001</v>
      </c>
      <c r="D855" s="32">
        <v>1426.2849121090001</v>
      </c>
      <c r="E855" s="32">
        <v>3155.1130371089998</v>
      </c>
      <c r="F855" s="32">
        <v>863.494140625</v>
      </c>
      <c r="G855" s="32">
        <v>2809.5422363279999</v>
      </c>
      <c r="H855" s="32">
        <v>355.95925903300002</v>
      </c>
      <c r="I855" s="32">
        <v>156.142379761</v>
      </c>
      <c r="J855" s="32">
        <v>2494.3979492190001</v>
      </c>
      <c r="K855" s="32">
        <v>1684.7469482419999</v>
      </c>
      <c r="L855" s="32">
        <v>12030.905273438</v>
      </c>
      <c r="M855" s="32">
        <v>552.23547363299997</v>
      </c>
      <c r="N855" s="32">
        <v>222.14540100100001</v>
      </c>
      <c r="O855" s="32">
        <v>896.52844238299997</v>
      </c>
      <c r="P855" s="32">
        <v>659.28881835899995</v>
      </c>
      <c r="Q855" s="32">
        <v>106.371627808</v>
      </c>
      <c r="R855" s="32">
        <v>814.64764404300001</v>
      </c>
      <c r="S855" s="32">
        <v>1154.483764648</v>
      </c>
      <c r="T855" s="32">
        <v>124.41901397700001</v>
      </c>
      <c r="U855" s="32">
        <v>4874.8725585940001</v>
      </c>
      <c r="V855" s="32">
        <v>2454.5727539059999</v>
      </c>
      <c r="W855" s="32">
        <v>1945.0949707029999</v>
      </c>
      <c r="X855" s="32">
        <v>117.681777954</v>
      </c>
      <c r="Y855" s="32">
        <v>200.85916137699999</v>
      </c>
      <c r="Z855" s="32">
        <v>4119.845703125</v>
      </c>
      <c r="AA855" s="32">
        <v>316.69207763700001</v>
      </c>
      <c r="AB855" s="32">
        <v>1046.7736816409999</v>
      </c>
      <c r="AC855" s="32">
        <v>6520.1206054690001</v>
      </c>
      <c r="AD855" s="32">
        <v>2781.0192871089998</v>
      </c>
      <c r="AE855" s="32">
        <v>1802.4897460940001</v>
      </c>
      <c r="AF855" s="32">
        <v>480.44107055699999</v>
      </c>
      <c r="AG855" s="32">
        <v>2199.7438964839998</v>
      </c>
      <c r="AH855" s="32">
        <v>637.63464355500003</v>
      </c>
      <c r="AI855" s="32">
        <v>418.08770751999998</v>
      </c>
      <c r="AJ855" s="32">
        <v>1485.9949951169999</v>
      </c>
      <c r="AK855" s="32">
        <v>3541.5895996089998</v>
      </c>
      <c r="AL855" s="32">
        <v>728.71063232400002</v>
      </c>
      <c r="AM855" s="32">
        <v>1039.538696289</v>
      </c>
      <c r="AN855" s="32">
        <v>2684.7133789059999</v>
      </c>
      <c r="AO855" s="32">
        <v>339.27005004900002</v>
      </c>
      <c r="AP855" s="32">
        <v>3316.0964355470001</v>
      </c>
      <c r="AQ855" s="32">
        <v>1148.163696289</v>
      </c>
      <c r="AR855" s="32">
        <v>1786.9753417970001</v>
      </c>
      <c r="AS855" s="32">
        <v>2829.2080078119998</v>
      </c>
      <c r="AT855" s="32">
        <v>2329.1948242190001</v>
      </c>
      <c r="AU855" s="32">
        <v>852.29809570299994</v>
      </c>
      <c r="AV855" s="32">
        <v>211.40843200699999</v>
      </c>
      <c r="AW855" s="32">
        <v>1424.8065185549999</v>
      </c>
      <c r="AX855" s="32">
        <v>630.58782958999996</v>
      </c>
      <c r="AY855" s="32">
        <v>618.87310791000004</v>
      </c>
      <c r="AZ855" s="32">
        <v>481.19537353499999</v>
      </c>
      <c r="BA855" s="32">
        <v>160.37770080600001</v>
      </c>
      <c r="BB855" s="32">
        <v>1898.8721923830001</v>
      </c>
      <c r="BC855" s="32">
        <v>2364.5869140619998</v>
      </c>
      <c r="BD855" s="32">
        <v>2305.3337402339998</v>
      </c>
      <c r="BE855" s="32">
        <v>639.84698486299999</v>
      </c>
      <c r="BF855" s="32">
        <v>559.47143554700006</v>
      </c>
      <c r="BG855" s="32">
        <v>278.12930297899999</v>
      </c>
      <c r="BH855" s="32">
        <v>500.05575561500001</v>
      </c>
      <c r="BI855" s="32">
        <v>16725</v>
      </c>
      <c r="BJ855" s="32">
        <v>5383.0952148440001</v>
      </c>
      <c r="BK855" s="32">
        <v>147.66958618199999</v>
      </c>
      <c r="BL855" s="32">
        <v>1394.7371826169999</v>
      </c>
      <c r="BM855" s="32">
        <v>2674.279296875</v>
      </c>
      <c r="BN855" s="32">
        <v>827.14440918000003</v>
      </c>
      <c r="BO855" s="32">
        <v>4016.1301269529999</v>
      </c>
      <c r="BP855" s="32">
        <v>11277.216796875</v>
      </c>
      <c r="BQ855" s="32">
        <v>1307.218383789</v>
      </c>
      <c r="BR855" s="32">
        <v>4933.1469726559999</v>
      </c>
      <c r="BS855" s="32">
        <v>1902.2487792970001</v>
      </c>
      <c r="BT855" s="32">
        <v>2372.3676757809999</v>
      </c>
      <c r="BU855" s="32">
        <v>157.30000305199999</v>
      </c>
      <c r="BV855" s="32">
        <v>1251.8796386720001</v>
      </c>
      <c r="BW855" s="32">
        <v>489.28405761699997</v>
      </c>
      <c r="BX855" s="32">
        <v>1868.9467773440001</v>
      </c>
      <c r="BY855" s="32">
        <v>655.13018798799999</v>
      </c>
      <c r="BZ855" s="32">
        <v>748.5</v>
      </c>
      <c r="CA855" s="32">
        <v>816.12524414100005</v>
      </c>
      <c r="CB855" s="32">
        <v>241.36416625999999</v>
      </c>
      <c r="CC855" s="32">
        <v>46.905414581000002</v>
      </c>
      <c r="CD855" s="32">
        <v>271.365142822</v>
      </c>
      <c r="CE855" s="32">
        <v>468.65414428700001</v>
      </c>
      <c r="CF855" s="32">
        <v>6636.61328125</v>
      </c>
      <c r="CG855" s="32">
        <v>4161.8486328119998</v>
      </c>
      <c r="CH855" s="32">
        <v>11.45868969</v>
      </c>
      <c r="CI855" s="32">
        <v>2362.0441894529999</v>
      </c>
      <c r="CJ855" s="32">
        <v>434.435058594</v>
      </c>
      <c r="CK855" s="32">
        <v>81.609802246000001</v>
      </c>
      <c r="CL855" s="32">
        <v>418.08770751999998</v>
      </c>
      <c r="CM855" s="32">
        <v>159.979812622</v>
      </c>
      <c r="CN855" s="32">
        <v>895.765136719</v>
      </c>
      <c r="CO855" s="32">
        <v>914.03631591800001</v>
      </c>
      <c r="CP855" s="32">
        <v>987.66308593799999</v>
      </c>
      <c r="CQ855" s="32">
        <v>5018.3349609380002</v>
      </c>
      <c r="CR855" s="32">
        <v>4226.8212890619998</v>
      </c>
      <c r="CS855" s="32">
        <v>1848.203735352</v>
      </c>
      <c r="CT855" s="32">
        <v>403.39999389600001</v>
      </c>
      <c r="CU855" s="32">
        <v>8470.546875</v>
      </c>
      <c r="CV855" s="32">
        <v>267.56106567400002</v>
      </c>
      <c r="CW855" s="32">
        <v>236.33799743700001</v>
      </c>
      <c r="CX855" s="32">
        <v>1154.8757324220001</v>
      </c>
      <c r="CY855" s="32">
        <v>143.40118408199999</v>
      </c>
      <c r="CZ855" s="32">
        <v>1657.633789062</v>
      </c>
      <c r="DA855" s="32">
        <v>1840.107788086</v>
      </c>
      <c r="DB855" s="32">
        <v>162.728637695</v>
      </c>
      <c r="DC855" s="34">
        <v>3478</v>
      </c>
      <c r="DD855" s="32">
        <v>3043.0329589839998</v>
      </c>
      <c r="DE855" s="32">
        <v>685.78778076200001</v>
      </c>
      <c r="DG855" s="32">
        <v>0.810000002</v>
      </c>
      <c r="DI855" s="32">
        <v>74.451210021999998</v>
      </c>
      <c r="DJ855" s="32">
        <v>628.9</v>
      </c>
      <c r="DK855" s="32">
        <v>201.18820190400001</v>
      </c>
      <c r="DL855" s="32">
        <v>11996.837890625</v>
      </c>
      <c r="DM855" s="32">
        <v>1364.3352050779999</v>
      </c>
      <c r="DN855" s="32">
        <v>2350.1071777339998</v>
      </c>
      <c r="DO855" s="32">
        <v>628.9</v>
      </c>
      <c r="DP855" s="32">
        <v>236.7</v>
      </c>
      <c r="DS855" s="32">
        <v>16.95</v>
      </c>
      <c r="DT855" s="32">
        <v>717.17120361299999</v>
      </c>
      <c r="DU855" s="32">
        <v>103.5</v>
      </c>
      <c r="DV855" s="32">
        <v>3822.4089355470001</v>
      </c>
      <c r="DW855" s="32">
        <v>577.28594970699999</v>
      </c>
      <c r="DX855" s="32">
        <v>282</v>
      </c>
      <c r="DY855" s="32">
        <v>501.437408447</v>
      </c>
      <c r="EA855">
        <v>6.0640000000000001</v>
      </c>
      <c r="EB855" s="32">
        <v>476.58636474600002</v>
      </c>
      <c r="EC855" s="32">
        <v>787.79998779300001</v>
      </c>
    </row>
    <row r="856" spans="1:133">
      <c r="A856" s="33">
        <v>45069</v>
      </c>
      <c r="B856" s="32">
        <v>658.85919189499998</v>
      </c>
      <c r="C856" s="32">
        <v>6291.9233398440001</v>
      </c>
      <c r="D856" s="32">
        <v>1389.2905273440001</v>
      </c>
      <c r="E856" s="32">
        <v>3105.1271972660002</v>
      </c>
      <c r="F856" s="32">
        <v>858.69586181600005</v>
      </c>
      <c r="G856" s="32">
        <v>2794.5556640619998</v>
      </c>
      <c r="H856" s="32">
        <v>365.24777221699998</v>
      </c>
      <c r="I856" s="32">
        <v>156.683517456</v>
      </c>
      <c r="J856" s="32">
        <v>2491.3984375</v>
      </c>
      <c r="K856" s="32">
        <v>1653.7608642580001</v>
      </c>
      <c r="L856" s="32">
        <v>12028.90625</v>
      </c>
      <c r="M856" s="32">
        <v>552.77233886700003</v>
      </c>
      <c r="N856" s="32">
        <v>214.94715881299999</v>
      </c>
      <c r="O856" s="32">
        <v>893.53137206999997</v>
      </c>
      <c r="P856" s="32">
        <v>655.88934326200001</v>
      </c>
      <c r="Q856" s="32">
        <v>107.19479370099999</v>
      </c>
      <c r="R856" s="32">
        <v>824.843261719</v>
      </c>
      <c r="S856" s="32">
        <v>1138.9907226559999</v>
      </c>
      <c r="T856" s="32">
        <v>122.970527649</v>
      </c>
      <c r="U856" s="32">
        <v>4799.7397460940001</v>
      </c>
      <c r="V856" s="32">
        <v>2379.5854492190001</v>
      </c>
      <c r="W856" s="32">
        <v>1924.104858398</v>
      </c>
      <c r="X856" s="32">
        <v>115.932777405</v>
      </c>
      <c r="Y856" s="32">
        <v>199.86036682100001</v>
      </c>
      <c r="Z856" s="32">
        <v>4090.6613769529999</v>
      </c>
      <c r="AA856" s="32">
        <v>315.49322509799998</v>
      </c>
      <c r="AB856" s="32">
        <v>1052.9311523440001</v>
      </c>
      <c r="AC856" s="32">
        <v>6456.1586914059999</v>
      </c>
      <c r="AD856" s="32">
        <v>2823.7468261720001</v>
      </c>
      <c r="AE856" s="32">
        <v>1764.0004882809999</v>
      </c>
      <c r="AF856" s="32">
        <v>477.84133911100002</v>
      </c>
      <c r="AG856" s="32">
        <v>2180.0417480470001</v>
      </c>
      <c r="AH856" s="32">
        <v>622.63861083999996</v>
      </c>
      <c r="AI856" s="32">
        <v>423.38250732400002</v>
      </c>
      <c r="AJ856" s="32">
        <v>1471.0001220700001</v>
      </c>
      <c r="AK856" s="32">
        <v>3537.5905761720001</v>
      </c>
      <c r="AL856" s="32">
        <v>726.91137695299994</v>
      </c>
      <c r="AM856" s="32">
        <v>1040.038085938</v>
      </c>
      <c r="AN856" s="32">
        <v>2676.869140625</v>
      </c>
      <c r="AO856" s="32">
        <v>336.32070922899999</v>
      </c>
      <c r="AP856" s="32">
        <v>3328.0895996089998</v>
      </c>
      <c r="AQ856" s="32">
        <v>1136.5170898440001</v>
      </c>
      <c r="AR856" s="32">
        <v>1816.9331054690001</v>
      </c>
      <c r="AS856" s="32">
        <v>2826.2087402339998</v>
      </c>
      <c r="AT856" s="32">
        <v>2256.2512207029999</v>
      </c>
      <c r="AU856" s="32">
        <v>792.73321533199999</v>
      </c>
      <c r="AV856" s="32">
        <v>210.809249878</v>
      </c>
      <c r="AW856" s="32">
        <v>1429.2033691409999</v>
      </c>
      <c r="AX856" s="32">
        <v>635.38165283199999</v>
      </c>
      <c r="AY856" s="32">
        <v>618.87310791000004</v>
      </c>
      <c r="AZ856" s="32">
        <v>487.839111328</v>
      </c>
      <c r="BA856" s="32">
        <v>155.92832946799999</v>
      </c>
      <c r="BB856" s="32">
        <v>1867.882202148</v>
      </c>
      <c r="BC856" s="32">
        <v>2345.0942382809999</v>
      </c>
      <c r="BD856" s="32">
        <v>2299.3356933589998</v>
      </c>
      <c r="BE856" s="32">
        <v>634.44824218799999</v>
      </c>
      <c r="BF856" s="32">
        <v>547.67413330099998</v>
      </c>
      <c r="BG856" s="32">
        <v>277.729644775</v>
      </c>
      <c r="BH856" s="32">
        <v>499.54037475600001</v>
      </c>
      <c r="BI856" s="32">
        <v>16300</v>
      </c>
      <c r="BJ856" s="32">
        <v>5319.1064453119998</v>
      </c>
      <c r="BK856" s="32">
        <v>148.31880188</v>
      </c>
      <c r="BL856" s="32">
        <v>1414.1987304690001</v>
      </c>
      <c r="BM856" s="32">
        <v>2734.1845703119998</v>
      </c>
      <c r="BN856" s="32">
        <v>832.94256591800001</v>
      </c>
      <c r="BO856" s="32">
        <v>3947.1618652339998</v>
      </c>
      <c r="BP856" s="32">
        <v>11097.260742188</v>
      </c>
      <c r="BQ856" s="32">
        <v>1285.2315673830001</v>
      </c>
      <c r="BR856" s="32">
        <v>4891.6752929690001</v>
      </c>
      <c r="BS856" s="32">
        <v>1907.7436523440001</v>
      </c>
      <c r="BT856" s="32">
        <v>2365.8168945309999</v>
      </c>
      <c r="BU856" s="32">
        <v>153.19999694800001</v>
      </c>
      <c r="BV856" s="32">
        <v>1240.6365966799999</v>
      </c>
      <c r="BW856" s="32">
        <v>465.01956176800002</v>
      </c>
      <c r="BX856" s="32">
        <v>1867.947631836</v>
      </c>
      <c r="BY856" s="32">
        <v>658.92987060500002</v>
      </c>
      <c r="BZ856" s="32">
        <v>717</v>
      </c>
      <c r="CA856" s="32">
        <v>825.11773681600005</v>
      </c>
      <c r="CB856" s="32">
        <v>246.559082031</v>
      </c>
      <c r="CC856" s="32">
        <v>47.554939269999998</v>
      </c>
      <c r="CD856" s="32">
        <v>273.76306152299998</v>
      </c>
      <c r="CE856" s="32">
        <v>467.75482177700002</v>
      </c>
      <c r="CF856" s="32">
        <v>6550.6572265619998</v>
      </c>
      <c r="CG856" s="32">
        <v>4189.8344726559999</v>
      </c>
      <c r="CH856" s="32">
        <v>11.247511864</v>
      </c>
      <c r="CI856" s="32">
        <v>2384.7277832029999</v>
      </c>
      <c r="CJ856" s="32">
        <v>427.63760375999999</v>
      </c>
      <c r="CK856" s="32">
        <v>84.038604735999996</v>
      </c>
      <c r="CL856" s="32">
        <v>423.38250732400002</v>
      </c>
      <c r="CM856" s="32">
        <v>163.33770752000001</v>
      </c>
      <c r="CN856" s="32">
        <v>884.76812744100005</v>
      </c>
      <c r="CO856" s="32">
        <v>920.53302001999998</v>
      </c>
      <c r="CP856" s="32">
        <v>963.27142333999996</v>
      </c>
      <c r="CQ856" s="32">
        <v>5020.333984375</v>
      </c>
      <c r="CR856" s="32">
        <v>4213.8286132809999</v>
      </c>
      <c r="CS856" s="32">
        <v>1864.7878417970001</v>
      </c>
      <c r="CT856" s="32">
        <v>402.60000610399999</v>
      </c>
      <c r="CU856" s="32">
        <v>8476.544921875</v>
      </c>
      <c r="CV856" s="32">
        <v>267.96081543000003</v>
      </c>
      <c r="CW856" s="32">
        <v>237.236984253</v>
      </c>
      <c r="CX856" s="32">
        <v>1160.808227539</v>
      </c>
      <c r="CY856" s="32">
        <v>132.80848693799999</v>
      </c>
      <c r="CZ856" s="32">
        <v>1625.6408691409999</v>
      </c>
      <c r="DA856" s="32">
        <v>1841.607055664</v>
      </c>
      <c r="DB856" s="32">
        <v>163.57852172899999</v>
      </c>
      <c r="DC856" s="34">
        <v>3154</v>
      </c>
      <c r="DD856" s="32">
        <v>2943.0646972660002</v>
      </c>
      <c r="DE856" s="32">
        <v>692.98559570299994</v>
      </c>
      <c r="DG856" s="32">
        <v>0.810000002</v>
      </c>
      <c r="DI856" s="32">
        <v>74.471191406000003</v>
      </c>
      <c r="DJ856" s="32">
        <v>590.70000000000005</v>
      </c>
      <c r="DK856" s="32">
        <v>200.58824157699999</v>
      </c>
      <c r="DL856" s="32">
        <v>11716.91015625</v>
      </c>
      <c r="DM856" s="32">
        <v>1363.835571289</v>
      </c>
      <c r="DN856" s="32">
        <v>2322.6291503910002</v>
      </c>
      <c r="DO856" s="32">
        <v>590.70000000000005</v>
      </c>
      <c r="DP856" s="32">
        <v>236.9</v>
      </c>
      <c r="DS856" s="32">
        <v>15.9</v>
      </c>
      <c r="DT856" s="32">
        <v>697.97674560500002</v>
      </c>
      <c r="DU856" s="32">
        <v>103.5</v>
      </c>
      <c r="DV856" s="32">
        <v>3724.4499511720001</v>
      </c>
      <c r="DW856" s="32">
        <v>603.064453125</v>
      </c>
      <c r="DX856" s="32">
        <v>292.5</v>
      </c>
      <c r="DY856" s="32">
        <v>499.73794555699999</v>
      </c>
      <c r="EA856">
        <v>6.11</v>
      </c>
      <c r="EB856" s="32">
        <v>476.58636474600002</v>
      </c>
      <c r="EC856" s="32">
        <v>798.59997558600003</v>
      </c>
    </row>
    <row r="857" spans="1:133">
      <c r="A857" s="33">
        <v>45070</v>
      </c>
      <c r="B857" s="32">
        <v>640.26885986299999</v>
      </c>
      <c r="C857" s="32">
        <v>6221.9462890619998</v>
      </c>
      <c r="D857" s="32">
        <v>1357.7951660159999</v>
      </c>
      <c r="E857" s="32">
        <v>3113.125</v>
      </c>
      <c r="F857" s="32">
        <v>844.101074219</v>
      </c>
      <c r="G857" s="32">
        <v>2742.6010742190001</v>
      </c>
      <c r="H857" s="32">
        <v>356.1590271</v>
      </c>
      <c r="I857" s="32">
        <v>154.71575927699999</v>
      </c>
      <c r="J857" s="32">
        <v>2463.4055175779999</v>
      </c>
      <c r="K857" s="32">
        <v>1627.772460938</v>
      </c>
      <c r="L857" s="32">
        <v>11789.0078125</v>
      </c>
      <c r="M857" s="32">
        <v>537.02484130899995</v>
      </c>
      <c r="N857" s="32">
        <v>208.94863891599999</v>
      </c>
      <c r="O857" s="32">
        <v>872.751464844</v>
      </c>
      <c r="P857" s="32">
        <v>661.08856201200001</v>
      </c>
      <c r="Q857" s="32">
        <v>107.560646057</v>
      </c>
      <c r="R857" s="32">
        <v>797.25518798799999</v>
      </c>
      <c r="S857" s="32">
        <v>1105.505493164</v>
      </c>
      <c r="T857" s="32">
        <v>117.376426697</v>
      </c>
      <c r="U857" s="32">
        <v>4664.1098632809999</v>
      </c>
      <c r="V857" s="32">
        <v>2339.5925292970001</v>
      </c>
      <c r="W857" s="32">
        <v>1897.6171875</v>
      </c>
      <c r="X857" s="32">
        <v>113.534172058</v>
      </c>
      <c r="Y857" s="32">
        <v>194.06732177699999</v>
      </c>
      <c r="Z857" s="32">
        <v>3915.5556640619998</v>
      </c>
      <c r="AA857" s="32">
        <v>310.69790649399999</v>
      </c>
      <c r="AB857" s="32">
        <v>1040.616210938</v>
      </c>
      <c r="AC857" s="32">
        <v>6382.2026367190001</v>
      </c>
      <c r="AD857" s="32">
        <v>2747.580078125</v>
      </c>
      <c r="AE857" s="32">
        <v>1734.5089111330001</v>
      </c>
      <c r="AF857" s="32">
        <v>477.44143676800002</v>
      </c>
      <c r="AG857" s="32">
        <v>2155.4140625</v>
      </c>
      <c r="AH857" s="32">
        <v>615.04046630899995</v>
      </c>
      <c r="AI857" s="32">
        <v>398.50701904300001</v>
      </c>
      <c r="AJ857" s="32">
        <v>1417.0184326169999</v>
      </c>
      <c r="AK857" s="32">
        <v>3490.6025390619998</v>
      </c>
      <c r="AL857" s="32">
        <v>694.12432861299999</v>
      </c>
      <c r="AM857" s="32">
        <v>1014.062194824</v>
      </c>
      <c r="AN857" s="32">
        <v>2635.6867675779999</v>
      </c>
      <c r="AO857" s="32">
        <v>332.52163696299999</v>
      </c>
      <c r="AP857" s="32">
        <v>3278.1184082029999</v>
      </c>
      <c r="AQ857" s="32">
        <v>1069.0635986330001</v>
      </c>
      <c r="AR857" s="32">
        <v>1794.46484375</v>
      </c>
      <c r="AS857" s="32">
        <v>2784.220703125</v>
      </c>
      <c r="AT857" s="32">
        <v>2220.2790527339998</v>
      </c>
      <c r="AU857" s="32">
        <v>788.33581543000003</v>
      </c>
      <c r="AV857" s="32">
        <v>201.42219543499999</v>
      </c>
      <c r="AW857" s="32">
        <v>1407.8184814450001</v>
      </c>
      <c r="AX857" s="32">
        <v>623.19738769499997</v>
      </c>
      <c r="AY857" s="32">
        <v>603.37628173799999</v>
      </c>
      <c r="AZ857" s="32">
        <v>486.04080200200002</v>
      </c>
      <c r="BA857" s="32">
        <v>150.42910766599999</v>
      </c>
      <c r="BB857" s="32">
        <v>1848.3887939450001</v>
      </c>
      <c r="BC857" s="32">
        <v>2277.6203613279999</v>
      </c>
      <c r="BD857" s="32">
        <v>2278.3415527339998</v>
      </c>
      <c r="BE857" s="32">
        <v>628.24981689499998</v>
      </c>
      <c r="BF857" s="32">
        <v>532.87756347699997</v>
      </c>
      <c r="BG857" s="32">
        <v>278.628814697</v>
      </c>
      <c r="BH857" s="32">
        <v>476.693450928</v>
      </c>
      <c r="BI857" s="32">
        <v>15600</v>
      </c>
      <c r="BJ857" s="32">
        <v>5253.1171875</v>
      </c>
      <c r="BK857" s="32">
        <v>148.61843872099999</v>
      </c>
      <c r="BL857" s="32">
        <v>1397.440063477</v>
      </c>
      <c r="BM857" s="32">
        <v>2732.1877441410002</v>
      </c>
      <c r="BN857" s="32">
        <v>817.34741210899995</v>
      </c>
      <c r="BO857" s="32">
        <v>3885.1906738279999</v>
      </c>
      <c r="BP857" s="32">
        <v>10842.32421875</v>
      </c>
      <c r="BQ857" s="32">
        <v>1214.2739257809999</v>
      </c>
      <c r="BR857" s="32">
        <v>4770.7578125</v>
      </c>
      <c r="BS857" s="32">
        <v>1859.2883300779999</v>
      </c>
      <c r="BT857" s="32">
        <v>2339.6130371089998</v>
      </c>
      <c r="BU857" s="32">
        <v>146.85000610399999</v>
      </c>
      <c r="BV857" s="32">
        <v>1202.508422852</v>
      </c>
      <c r="BW857" s="32">
        <v>464.52029418900003</v>
      </c>
      <c r="BX857" s="32">
        <v>1898.4223632809999</v>
      </c>
      <c r="BY857" s="32">
        <v>644.73126220699999</v>
      </c>
      <c r="BZ857" s="32">
        <v>705.5</v>
      </c>
      <c r="CA857" s="32">
        <v>798.93939208999996</v>
      </c>
      <c r="CB857" s="32">
        <v>240.26524352999999</v>
      </c>
      <c r="CC857" s="32">
        <v>46.730545044000003</v>
      </c>
      <c r="CD857" s="32">
        <v>267.86819458000002</v>
      </c>
      <c r="CE857" s="32">
        <v>451.96643066399997</v>
      </c>
      <c r="CF857" s="32">
        <v>6444.7114257809999</v>
      </c>
      <c r="CG857" s="32">
        <v>4330.76171875</v>
      </c>
      <c r="CH857" s="32">
        <v>10.797611237</v>
      </c>
      <c r="CI857" s="32">
        <v>2359.5786132809999</v>
      </c>
      <c r="CJ857" s="32">
        <v>419.04089355500003</v>
      </c>
      <c r="CK857" s="32">
        <v>83.348945618000002</v>
      </c>
      <c r="CL857" s="32">
        <v>398.50701904300001</v>
      </c>
      <c r="CM857" s="32">
        <v>158.56069946299999</v>
      </c>
      <c r="CN857" s="32">
        <v>872.77117919900002</v>
      </c>
      <c r="CO857" s="32">
        <v>894.04644775400004</v>
      </c>
      <c r="CP857" s="32">
        <v>950.47570800799997</v>
      </c>
      <c r="CQ857" s="32">
        <v>4864.4477539059999</v>
      </c>
      <c r="CR857" s="32">
        <v>4169.8510742190001</v>
      </c>
      <c r="CS857" s="32">
        <v>1835.305053711</v>
      </c>
      <c r="CT857" s="32">
        <v>411.79998779300001</v>
      </c>
      <c r="CU857" s="32">
        <v>8300.5751953119998</v>
      </c>
      <c r="CV857" s="32">
        <v>265.56207275399998</v>
      </c>
      <c r="CW857" s="32">
        <v>229.34574890100001</v>
      </c>
      <c r="CX857" s="32">
        <v>1139.0554199220001</v>
      </c>
      <c r="CY857" s="32">
        <v>133.60794067399999</v>
      </c>
      <c r="CZ857" s="32">
        <v>1588.649047852</v>
      </c>
      <c r="DA857" s="32">
        <v>1846.6046142580001</v>
      </c>
      <c r="DB857" s="32">
        <v>184.725738525</v>
      </c>
      <c r="DC857" s="34">
        <v>3166</v>
      </c>
      <c r="DD857" s="32">
        <v>2879.0852050779999</v>
      </c>
      <c r="DE857" s="32">
        <v>668.79309081999997</v>
      </c>
      <c r="DG857" s="32">
        <v>0.810000002</v>
      </c>
      <c r="DI857" s="32">
        <v>72.692840575999995</v>
      </c>
      <c r="DJ857" s="32">
        <v>568.4</v>
      </c>
      <c r="DK857" s="32">
        <v>196.93844604500001</v>
      </c>
      <c r="DL857" s="32">
        <v>11536.959960938</v>
      </c>
      <c r="DM857" s="32">
        <v>1324.8688964840001</v>
      </c>
      <c r="DN857" s="32">
        <v>2253.1850585940001</v>
      </c>
      <c r="DO857" s="32">
        <v>568.4</v>
      </c>
      <c r="DP857" s="32">
        <v>243.3</v>
      </c>
      <c r="DS857" s="32">
        <v>15.82</v>
      </c>
      <c r="DT857" s="32">
        <v>686.19842529300001</v>
      </c>
      <c r="DU857" s="32">
        <v>103.5</v>
      </c>
      <c r="DV857" s="32">
        <v>3654.4790039059999</v>
      </c>
      <c r="DW857" s="32">
        <v>574.46356201200001</v>
      </c>
      <c r="DX857" s="32">
        <v>292.2</v>
      </c>
      <c r="DY857" s="32">
        <v>488.24166870099998</v>
      </c>
      <c r="EA857">
        <v>6.2160000000000002</v>
      </c>
      <c r="EB857" s="32">
        <v>476.58636474600002</v>
      </c>
      <c r="EC857" s="32">
        <v>743.20001220699999</v>
      </c>
    </row>
    <row r="858" spans="1:133">
      <c r="A858" s="33">
        <v>45071</v>
      </c>
      <c r="B858" s="32">
        <v>643.46710205099998</v>
      </c>
      <c r="C858" s="32">
        <v>6193.9560546880002</v>
      </c>
      <c r="D858" s="32">
        <v>1349.7963867190001</v>
      </c>
      <c r="E858" s="32">
        <v>3148.115234375</v>
      </c>
      <c r="F858" s="32">
        <v>848.49945068399995</v>
      </c>
      <c r="G858" s="32">
        <v>2721.6193847660002</v>
      </c>
      <c r="H858" s="32">
        <v>352.06408691399997</v>
      </c>
      <c r="I858" s="32">
        <v>155.158493042</v>
      </c>
      <c r="J858" s="32">
        <v>2449.4086914059999</v>
      </c>
      <c r="K858" s="32">
        <v>1627.772460938</v>
      </c>
      <c r="L858" s="32">
        <v>11637.072265625</v>
      </c>
      <c r="M858" s="32">
        <v>542.572265625</v>
      </c>
      <c r="N858" s="32">
        <v>208.94863891599999</v>
      </c>
      <c r="O858" s="32">
        <v>864.95910644499997</v>
      </c>
      <c r="P858" s="32">
        <v>652.48999023399995</v>
      </c>
      <c r="Q858" s="32">
        <v>107.743583679</v>
      </c>
      <c r="R858" s="32">
        <v>784.660644531</v>
      </c>
      <c r="S858" s="32">
        <v>1104.5061035159999</v>
      </c>
      <c r="T858" s="32">
        <v>117.276527405</v>
      </c>
      <c r="U858" s="32">
        <v>4718.751953125</v>
      </c>
      <c r="V858" s="32">
        <v>2371.5869140619998</v>
      </c>
      <c r="W858" s="32">
        <v>1902.6147460940001</v>
      </c>
      <c r="X858" s="32">
        <v>116.182632446</v>
      </c>
      <c r="Y858" s="32">
        <v>191.81999206500001</v>
      </c>
      <c r="Z858" s="32">
        <v>3893.181640625</v>
      </c>
      <c r="AA858" s="32">
        <v>310.198394775</v>
      </c>
      <c r="AB858" s="32">
        <v>1026.406616211</v>
      </c>
      <c r="AC858" s="32">
        <v>6358.2172851559999</v>
      </c>
      <c r="AD858" s="32">
        <v>2727.1450195309999</v>
      </c>
      <c r="AE858" s="32">
        <v>1706.5168457029999</v>
      </c>
      <c r="AF858" s="32">
        <v>477.641448975</v>
      </c>
      <c r="AG858" s="32">
        <v>2175.1162109380002</v>
      </c>
      <c r="AH858" s="32">
        <v>614.84063720699999</v>
      </c>
      <c r="AI858" s="32">
        <v>399.70587158199999</v>
      </c>
      <c r="AJ858" s="32">
        <v>1386.528930664</v>
      </c>
      <c r="AK858" s="32">
        <v>3474.1069335940001</v>
      </c>
      <c r="AL858" s="32">
        <v>699.52215576200001</v>
      </c>
      <c r="AM858" s="32">
        <v>1000.574584961</v>
      </c>
      <c r="AN858" s="32">
        <v>2702.3630371089998</v>
      </c>
      <c r="AO858" s="32">
        <v>327.97268676800002</v>
      </c>
      <c r="AP858" s="32">
        <v>3270.6193847660002</v>
      </c>
      <c r="AQ858" s="32">
        <v>1076.828125</v>
      </c>
      <c r="AR858" s="32">
        <v>1719.77734375</v>
      </c>
      <c r="AS858" s="32">
        <v>2777.2229003910002</v>
      </c>
      <c r="AT858" s="32">
        <v>2190.3022460940001</v>
      </c>
      <c r="AU858" s="32">
        <v>797.33050537099996</v>
      </c>
      <c r="AV858" s="32">
        <v>198.52618408199999</v>
      </c>
      <c r="AW858" s="32">
        <v>1383.635375977</v>
      </c>
      <c r="AX858" s="32">
        <v>613.60974121100003</v>
      </c>
      <c r="AY858" s="32">
        <v>606.37567138700001</v>
      </c>
      <c r="AZ858" s="32">
        <v>474.501708984</v>
      </c>
      <c r="BA858" s="32">
        <v>148.629348755</v>
      </c>
      <c r="BB858" s="32">
        <v>1836.892578125</v>
      </c>
      <c r="BC858" s="32">
        <v>2266.1247558589998</v>
      </c>
      <c r="BD858" s="32">
        <v>2312.3317871089998</v>
      </c>
      <c r="BE858" s="32">
        <v>629.44952392599998</v>
      </c>
      <c r="BF858" s="32">
        <v>524.67944335899995</v>
      </c>
      <c r="BG858" s="32">
        <v>274.83248901399998</v>
      </c>
      <c r="BH858" s="32">
        <v>477.38058471699998</v>
      </c>
      <c r="BI858" s="32">
        <v>15915</v>
      </c>
      <c r="BJ858" s="32">
        <v>5285.1118164059999</v>
      </c>
      <c r="BK858" s="32">
        <v>144.92295837399999</v>
      </c>
      <c r="BL858" s="32">
        <v>1372.032226562</v>
      </c>
      <c r="BM858" s="32">
        <v>2658.8037109380002</v>
      </c>
      <c r="BN858" s="32">
        <v>800.75250244100005</v>
      </c>
      <c r="BO858" s="32">
        <v>3891.1877441410002</v>
      </c>
      <c r="BP858" s="32">
        <v>10967.29296875</v>
      </c>
      <c r="BQ858" s="32">
        <v>1218.7712402340001</v>
      </c>
      <c r="BR858" s="32">
        <v>4754.7685546880002</v>
      </c>
      <c r="BS858" s="32">
        <v>1799.3435058590001</v>
      </c>
      <c r="BT858" s="32">
        <v>2309.6674804690001</v>
      </c>
      <c r="BU858" s="32">
        <v>148.80000305199999</v>
      </c>
      <c r="BV858" s="32">
        <v>1192.731811523</v>
      </c>
      <c r="BW858" s="32">
        <v>459.527587891</v>
      </c>
      <c r="BX858" s="32">
        <v>1855.957641602</v>
      </c>
      <c r="BY858" s="32">
        <v>657.32995605500003</v>
      </c>
      <c r="BZ858" s="32">
        <v>683.5</v>
      </c>
      <c r="CA858" s="32">
        <v>791.14581298799999</v>
      </c>
      <c r="CB858" s="32">
        <v>232.855834961</v>
      </c>
      <c r="CC858" s="32">
        <v>45.796234130999999</v>
      </c>
      <c r="CD858" s="32">
        <v>268.06802368199999</v>
      </c>
      <c r="CE858" s="32">
        <v>450.66738891599999</v>
      </c>
      <c r="CF858" s="32">
        <v>6416.7260742190001</v>
      </c>
      <c r="CG858" s="32">
        <v>4216.517578125</v>
      </c>
      <c r="CH858" s="32">
        <v>10.852701186999999</v>
      </c>
      <c r="CI858" s="32">
        <v>2308.2941894529999</v>
      </c>
      <c r="CJ858" s="32">
        <v>416.241943359</v>
      </c>
      <c r="CK858" s="32">
        <v>81.020088196000003</v>
      </c>
      <c r="CL858" s="32">
        <v>399.70587158199999</v>
      </c>
      <c r="CM858" s="32">
        <v>156.88172912600001</v>
      </c>
      <c r="CN858" s="32">
        <v>881.76892089800003</v>
      </c>
      <c r="CO858" s="32">
        <v>885.55084228500004</v>
      </c>
      <c r="CP858" s="32">
        <v>947.07696533199999</v>
      </c>
      <c r="CQ858" s="32">
        <v>4680.8056640619998</v>
      </c>
      <c r="CR858" s="32">
        <v>4165.3540039059999</v>
      </c>
      <c r="CS858" s="32">
        <v>1811.350219727</v>
      </c>
      <c r="CT858" s="32">
        <v>402.89999389600001</v>
      </c>
      <c r="CU858" s="32">
        <v>8336.5703125</v>
      </c>
      <c r="CV858" s="32">
        <v>264.86242675800003</v>
      </c>
      <c r="CW858" s="32">
        <v>227.74752807600001</v>
      </c>
      <c r="CX858" s="32">
        <v>1149.9317626950001</v>
      </c>
      <c r="CY858" s="32">
        <v>138.40463256800001</v>
      </c>
      <c r="CZ858" s="32">
        <v>1589.648803711</v>
      </c>
      <c r="DA858" s="32">
        <v>1831.1121826169999</v>
      </c>
      <c r="DB858" s="32">
        <v>181.27619934099999</v>
      </c>
      <c r="DC858" s="34">
        <v>3136</v>
      </c>
      <c r="DD858" s="32">
        <v>2919.2397460940001</v>
      </c>
      <c r="DE858" s="32">
        <v>666.19390869100005</v>
      </c>
      <c r="DG858" s="32">
        <v>0.810000002</v>
      </c>
      <c r="DI858" s="32">
        <v>72.373138428000004</v>
      </c>
      <c r="DJ858" s="32">
        <v>608.70000000000005</v>
      </c>
      <c r="DK858" s="32">
        <v>196.8384552</v>
      </c>
      <c r="DL858" s="32">
        <v>11676.921875</v>
      </c>
      <c r="DM858" s="32">
        <v>1332.861938477</v>
      </c>
      <c r="DN858" s="32">
        <v>2218.2133789059999</v>
      </c>
      <c r="DO858" s="32">
        <v>608.70000000000005</v>
      </c>
      <c r="DP858" s="32">
        <v>249.6</v>
      </c>
      <c r="DS858" s="32">
        <v>15.43</v>
      </c>
      <c r="DT858" s="32">
        <v>681.83605956999997</v>
      </c>
      <c r="DU858" s="32">
        <v>103</v>
      </c>
      <c r="DV858" s="32">
        <v>3764.4331054690001</v>
      </c>
      <c r="DW858" s="32">
        <v>544.16925048799999</v>
      </c>
      <c r="DX858" s="32">
        <v>294.2</v>
      </c>
      <c r="DY858" s="32">
        <v>484.34295654300001</v>
      </c>
      <c r="EA858">
        <v>6.0519999999999996</v>
      </c>
      <c r="EB858" s="32">
        <v>476.58636474600002</v>
      </c>
      <c r="EC858" s="32">
        <v>778.40002441399997</v>
      </c>
    </row>
    <row r="859" spans="1:133">
      <c r="A859" s="33">
        <v>45072</v>
      </c>
      <c r="B859" s="32">
        <v>649.06427001999998</v>
      </c>
      <c r="C859" s="32">
        <v>6235.9423828119998</v>
      </c>
      <c r="D859" s="32">
        <v>1389.2905273440001</v>
      </c>
      <c r="E859" s="32">
        <v>3193.1022949220001</v>
      </c>
      <c r="F859" s="32">
        <v>857.09643554700006</v>
      </c>
      <c r="G859" s="32">
        <v>2723.6176757809999</v>
      </c>
      <c r="H859" s="32">
        <v>345.27255249000001</v>
      </c>
      <c r="I859" s="32">
        <v>154.07623290999999</v>
      </c>
      <c r="J859" s="32">
        <v>2486.3996582029999</v>
      </c>
      <c r="K859" s="32">
        <v>1641.2664794919999</v>
      </c>
      <c r="L859" s="32">
        <v>11779.01171875</v>
      </c>
      <c r="M859" s="32">
        <v>546.50915527300003</v>
      </c>
      <c r="N859" s="32">
        <v>207.14907836899999</v>
      </c>
      <c r="O859" s="32">
        <v>872.15209960899995</v>
      </c>
      <c r="P859" s="32">
        <v>655.88934326200001</v>
      </c>
      <c r="Q859" s="32">
        <v>108.749671936</v>
      </c>
      <c r="R859" s="32">
        <v>786.85968017599998</v>
      </c>
      <c r="S859" s="32">
        <v>1112.0028076169999</v>
      </c>
      <c r="T859" s="32">
        <v>115.528373718</v>
      </c>
      <c r="U859" s="32">
        <v>4801.69140625</v>
      </c>
      <c r="V859" s="32">
        <v>2394.5830078119998</v>
      </c>
      <c r="W859" s="32">
        <v>1937.0987548830001</v>
      </c>
      <c r="X859" s="32">
        <v>118.33139038100001</v>
      </c>
      <c r="Y859" s="32">
        <v>198.112457275</v>
      </c>
      <c r="Z859" s="32">
        <v>3866.9152832029999</v>
      </c>
      <c r="AA859" s="32">
        <v>312.49612426800002</v>
      </c>
      <c r="AB859" s="32">
        <v>1032.090454102</v>
      </c>
      <c r="AC859" s="32">
        <v>6412.1850585940001</v>
      </c>
      <c r="AD859" s="32">
        <v>2755.0109863279999</v>
      </c>
      <c r="AE859" s="32">
        <v>1733.009399414</v>
      </c>
      <c r="AF859" s="32">
        <v>474.94171142599998</v>
      </c>
      <c r="AG859" s="32">
        <v>2182.9970703119998</v>
      </c>
      <c r="AH859" s="32">
        <v>626.23760986299999</v>
      </c>
      <c r="AI859" s="32">
        <v>400.90466308600003</v>
      </c>
      <c r="AJ859" s="32">
        <v>1401.523803711</v>
      </c>
      <c r="AK859" s="32">
        <v>3497.1010742190001</v>
      </c>
      <c r="AL859" s="32">
        <v>705.31988525400004</v>
      </c>
      <c r="AM859" s="32">
        <v>1003.571838379</v>
      </c>
      <c r="AN859" s="32">
        <v>2745.5070800779999</v>
      </c>
      <c r="AO859" s="32">
        <v>329.92224121100003</v>
      </c>
      <c r="AP859" s="32">
        <v>3255.6257324220001</v>
      </c>
      <c r="AQ859" s="32">
        <v>1091.871704102</v>
      </c>
      <c r="AR859" s="32">
        <v>1733.2598876950001</v>
      </c>
      <c r="AS859" s="32">
        <v>2827.2087402339998</v>
      </c>
      <c r="AT859" s="32">
        <v>2213.2846679690001</v>
      </c>
      <c r="AU859" s="32">
        <v>802.72735595699999</v>
      </c>
      <c r="AV859" s="32">
        <v>201.52206420900001</v>
      </c>
      <c r="AW859" s="32">
        <v>1391.229858398</v>
      </c>
      <c r="AX859" s="32">
        <v>598.22949218799999</v>
      </c>
      <c r="AY859" s="32">
        <v>608.87512206999997</v>
      </c>
      <c r="AZ859" s="32">
        <v>476.44985961899999</v>
      </c>
      <c r="BA859" s="32">
        <v>150.97901916500001</v>
      </c>
      <c r="BB859" s="32">
        <v>1860.384765625</v>
      </c>
      <c r="BC859" s="32">
        <v>2317.6047363279999</v>
      </c>
      <c r="BD859" s="32">
        <v>2318.330078125</v>
      </c>
      <c r="BE859" s="32">
        <v>632.64868164100005</v>
      </c>
      <c r="BF859" s="32">
        <v>529.07843017599998</v>
      </c>
      <c r="BG859" s="32">
        <v>274.73260498000002</v>
      </c>
      <c r="BH859" s="32">
        <v>477.55236816399997</v>
      </c>
      <c r="BI859" s="32">
        <v>16085</v>
      </c>
      <c r="BJ859" s="32">
        <v>5351.1010742190001</v>
      </c>
      <c r="BK859" s="32">
        <v>143.87425231899999</v>
      </c>
      <c r="BL859" s="32">
        <v>1386.6281738279999</v>
      </c>
      <c r="BM859" s="32">
        <v>2665.7924804690001</v>
      </c>
      <c r="BN859" s="32">
        <v>799.95275878899997</v>
      </c>
      <c r="BO859" s="32">
        <v>3926.171875</v>
      </c>
      <c r="BP859" s="32">
        <v>11092.262695312</v>
      </c>
      <c r="BQ859" s="32">
        <v>1225.2673339840001</v>
      </c>
      <c r="BR859" s="32">
        <v>4921.6547851559999</v>
      </c>
      <c r="BS859" s="32">
        <v>1788.8530273440001</v>
      </c>
      <c r="BT859" s="32">
        <v>2339.6130371089998</v>
      </c>
      <c r="BU859" s="32">
        <v>149.05000305199999</v>
      </c>
      <c r="BV859" s="32">
        <v>1198.109008789</v>
      </c>
      <c r="BW859" s="32">
        <v>461.32492065399998</v>
      </c>
      <c r="BX859" s="32">
        <v>1831.9776611330001</v>
      </c>
      <c r="BY859" s="32">
        <v>666.32897949200003</v>
      </c>
      <c r="BZ859" s="32">
        <v>672</v>
      </c>
      <c r="CA859" s="32">
        <v>799.738769531</v>
      </c>
      <c r="CB859" s="32">
        <v>231.056930542</v>
      </c>
      <c r="CC859" s="32">
        <v>45.471473693999997</v>
      </c>
      <c r="CD859" s="32">
        <v>267.268707275</v>
      </c>
      <c r="CE859" s="32">
        <v>456.463134766</v>
      </c>
      <c r="CF859" s="32">
        <v>6396.7358398440001</v>
      </c>
      <c r="CG859" s="32">
        <v>4251.5053710940001</v>
      </c>
      <c r="CH859" s="32">
        <v>10.834338188</v>
      </c>
      <c r="CI859" s="32">
        <v>2320.1286621089998</v>
      </c>
      <c r="CJ859" s="32">
        <v>422.43960571299999</v>
      </c>
      <c r="CK859" s="32">
        <v>79.430877686000002</v>
      </c>
      <c r="CL859" s="32">
        <v>400.90466308600003</v>
      </c>
      <c r="CM859" s="32">
        <v>157.2215271</v>
      </c>
      <c r="CN859" s="32">
        <v>894.76550293000003</v>
      </c>
      <c r="CO859" s="32">
        <v>885.55084228500004</v>
      </c>
      <c r="CP859" s="32">
        <v>950.07592773399995</v>
      </c>
      <c r="CQ859" s="32">
        <v>4707.79296875</v>
      </c>
      <c r="CR859" s="32">
        <v>4166.8530273440001</v>
      </c>
      <c r="CS859" s="32">
        <v>1851.889038086</v>
      </c>
      <c r="CT859" s="32">
        <v>407</v>
      </c>
      <c r="CU859" s="32">
        <v>8482.544921875</v>
      </c>
      <c r="CV859" s="32">
        <v>263.66305541999998</v>
      </c>
      <c r="CW859" s="32">
        <v>227.847412109</v>
      </c>
      <c r="CX859" s="32">
        <v>1156.853149414</v>
      </c>
      <c r="CY859" s="32">
        <v>134.90704345699999</v>
      </c>
      <c r="CZ859" s="32">
        <v>1608.6446533200001</v>
      </c>
      <c r="DA859" s="32">
        <v>1850.6026611330001</v>
      </c>
      <c r="DB859" s="32">
        <v>179.47644043</v>
      </c>
      <c r="DC859" s="34">
        <v>3162</v>
      </c>
      <c r="DD859" s="32">
        <v>2953.2307128910002</v>
      </c>
      <c r="DE859" s="32">
        <v>663.39471435500002</v>
      </c>
      <c r="DG859" s="32">
        <v>0.810000002</v>
      </c>
      <c r="DI859" s="32">
        <v>71.553886414000004</v>
      </c>
      <c r="DJ859" s="32">
        <v>586.20000000000005</v>
      </c>
      <c r="DK859" s="32">
        <v>199.388305664</v>
      </c>
      <c r="DL859" s="32">
        <v>11866.87109375</v>
      </c>
      <c r="DM859" s="32">
        <v>1346.8503417970001</v>
      </c>
      <c r="DN859" s="32">
        <v>2285.1594238279999</v>
      </c>
      <c r="DO859" s="32">
        <v>586.20000000000005</v>
      </c>
      <c r="DP859" s="32">
        <v>238.7</v>
      </c>
      <c r="DS859" s="32">
        <v>15.28</v>
      </c>
      <c r="DT859" s="32">
        <v>676.16503906200001</v>
      </c>
      <c r="DU859" s="32">
        <v>102.75</v>
      </c>
      <c r="DV859" s="32">
        <v>3810.4140625</v>
      </c>
      <c r="DW859" s="32">
        <v>558.46960449200003</v>
      </c>
      <c r="DX859" s="32">
        <v>287.2</v>
      </c>
      <c r="DY859" s="32">
        <v>485.24264526399998</v>
      </c>
      <c r="EA859">
        <v>6.1040000000000001</v>
      </c>
      <c r="EB859" s="32">
        <v>476.58636474600002</v>
      </c>
      <c r="EC859" s="32">
        <v>797.20001220699999</v>
      </c>
    </row>
    <row r="860" spans="1:133">
      <c r="A860" s="33">
        <v>45076</v>
      </c>
      <c r="B860" s="32">
        <v>642.86743164100005</v>
      </c>
      <c r="C860" s="32">
        <v>6105.984375</v>
      </c>
      <c r="D860" s="32">
        <v>1362.794555664</v>
      </c>
      <c r="E860" s="32">
        <v>3157.1125488279999</v>
      </c>
      <c r="F860" s="32">
        <v>856.49664306600005</v>
      </c>
      <c r="G860" s="32">
        <v>2754.5903320309999</v>
      </c>
      <c r="H860" s="32">
        <v>342.975341797</v>
      </c>
      <c r="I860" s="32">
        <v>154.46978759800001</v>
      </c>
      <c r="J860" s="32">
        <v>2484.400390625</v>
      </c>
      <c r="K860" s="32">
        <v>1628.2723388669999</v>
      </c>
      <c r="L860" s="32">
        <v>11493.1328125</v>
      </c>
      <c r="M860" s="32">
        <v>536.93536376999998</v>
      </c>
      <c r="N860" s="32">
        <v>205.949386597</v>
      </c>
      <c r="O860" s="32">
        <v>876.74761962900004</v>
      </c>
      <c r="P860" s="32">
        <v>648.49060058600003</v>
      </c>
      <c r="Q860" s="32">
        <v>109.20698547400001</v>
      </c>
      <c r="R860" s="32">
        <v>797.65502929700006</v>
      </c>
      <c r="S860" s="32">
        <v>1127.4958496090001</v>
      </c>
      <c r="T860" s="32">
        <v>115.478424072</v>
      </c>
      <c r="U860" s="32">
        <v>4818.2788085940001</v>
      </c>
      <c r="V860" s="32">
        <v>2402.5815429690001</v>
      </c>
      <c r="W860" s="32">
        <v>1958.0889892580001</v>
      </c>
      <c r="X860" s="32">
        <v>119.83052063</v>
      </c>
      <c r="Y860" s="32">
        <v>198.06251525900001</v>
      </c>
      <c r="Z860" s="32">
        <v>3874.6977539059999</v>
      </c>
      <c r="AA860" s="32">
        <v>308.69985961899999</v>
      </c>
      <c r="AB860" s="32">
        <v>1042.0372314450001</v>
      </c>
      <c r="AC860" s="32">
        <v>6286.259765625</v>
      </c>
      <c r="AD860" s="32">
        <v>2712.283203125</v>
      </c>
      <c r="AE860" s="32">
        <v>1725.5114746090001</v>
      </c>
      <c r="AF860" s="32">
        <v>477.74139404300001</v>
      </c>
      <c r="AG860" s="32">
        <v>2173.1462402339998</v>
      </c>
      <c r="AH860" s="32">
        <v>621.23895263700001</v>
      </c>
      <c r="AI860" s="32">
        <v>404.700927734</v>
      </c>
      <c r="AJ860" s="32">
        <v>1374.0329589840001</v>
      </c>
      <c r="AK860" s="32">
        <v>3401.6254882809999</v>
      </c>
      <c r="AL860" s="32">
        <v>703.52056884800004</v>
      </c>
      <c r="AM860" s="32">
        <v>1009.56628418</v>
      </c>
      <c r="AN860" s="32">
        <v>2706.2854003910002</v>
      </c>
      <c r="AO860" s="32">
        <v>321.72415161100002</v>
      </c>
      <c r="AP860" s="32">
        <v>3305.6044921880002</v>
      </c>
      <c r="AQ860" s="32">
        <v>1091.871704102</v>
      </c>
      <c r="AR860" s="32">
        <v>1696.3078613279999</v>
      </c>
      <c r="AS860" s="32">
        <v>2823.2097167970001</v>
      </c>
      <c r="AT860" s="32">
        <v>2206.2900390619998</v>
      </c>
      <c r="AU860" s="32">
        <v>799.32928466800001</v>
      </c>
      <c r="AV860" s="32">
        <v>204.418045044</v>
      </c>
      <c r="AW860" s="32">
        <v>1370.044555664</v>
      </c>
      <c r="AX860" s="32">
        <v>604.62127685500002</v>
      </c>
      <c r="AY860" s="32">
        <v>612.37438964800003</v>
      </c>
      <c r="AZ860" s="32">
        <v>466.15957641599999</v>
      </c>
      <c r="BA860" s="32">
        <v>153.428665161</v>
      </c>
      <c r="BB860" s="32">
        <v>1829.894897461</v>
      </c>
      <c r="BC860" s="32">
        <v>2264.1257324220001</v>
      </c>
      <c r="BD860" s="32">
        <v>2335.3251953119998</v>
      </c>
      <c r="BE860" s="32">
        <v>633.04864501999998</v>
      </c>
      <c r="BF860" s="32">
        <v>524.67944335899995</v>
      </c>
      <c r="BG860" s="32">
        <v>271.23599243199999</v>
      </c>
      <c r="BH860" s="32">
        <v>482.705810547</v>
      </c>
      <c r="BI860" s="32">
        <v>15770</v>
      </c>
      <c r="BJ860" s="32">
        <v>5313.107421875</v>
      </c>
      <c r="BK860" s="32">
        <v>145.72195434599999</v>
      </c>
      <c r="BL860" s="32">
        <v>1380.140991211</v>
      </c>
      <c r="BM860" s="32">
        <v>2593.4064941410002</v>
      </c>
      <c r="BN860" s="32">
        <v>806.75067138700001</v>
      </c>
      <c r="BO860" s="32">
        <v>3871.197265625</v>
      </c>
      <c r="BP860" s="32">
        <v>11067.268554688</v>
      </c>
      <c r="BQ860" s="32">
        <v>1214.7736816409999</v>
      </c>
      <c r="BR860" s="32">
        <v>4836.212890625</v>
      </c>
      <c r="BS860" s="32">
        <v>1739.8981933590001</v>
      </c>
      <c r="BT860" s="32">
        <v>2302.9057617190001</v>
      </c>
      <c r="BU860" s="32">
        <v>144.39999389600001</v>
      </c>
      <c r="BV860" s="32">
        <v>1187.8436279299999</v>
      </c>
      <c r="BW860" s="32">
        <v>471.21047973600002</v>
      </c>
      <c r="BX860" s="32">
        <v>1856.9569091799999</v>
      </c>
      <c r="BY860" s="32">
        <v>673.12823486299999</v>
      </c>
      <c r="BZ860" s="32">
        <v>690</v>
      </c>
      <c r="CA860" s="32">
        <v>813.92700195299994</v>
      </c>
      <c r="CB860" s="32">
        <v>233.85520935100001</v>
      </c>
      <c r="CC860" s="32">
        <v>45.181686401</v>
      </c>
      <c r="CD860" s="32">
        <v>265.070556641</v>
      </c>
      <c r="CE860" s="32">
        <v>459.76068115200002</v>
      </c>
      <c r="CF860" s="32">
        <v>6376.7465820309999</v>
      </c>
      <c r="CG860" s="32">
        <v>4193.525390625</v>
      </c>
      <c r="CH860" s="32">
        <v>10.770066261</v>
      </c>
      <c r="CI860" s="32">
        <v>2250.5991210940001</v>
      </c>
      <c r="CJ860" s="32">
        <v>416.64178466800001</v>
      </c>
      <c r="CK860" s="32">
        <v>77.711723328000005</v>
      </c>
      <c r="CL860" s="32">
        <v>404.700927734</v>
      </c>
      <c r="CM860" s="32">
        <v>155.70248413100001</v>
      </c>
      <c r="CN860" s="32">
        <v>893.76574706999997</v>
      </c>
      <c r="CO860" s="32">
        <v>893.04699706999997</v>
      </c>
      <c r="CP860" s="32">
        <v>942.07867431600005</v>
      </c>
      <c r="CQ860" s="32">
        <v>4663.8134765619998</v>
      </c>
      <c r="CR860" s="32">
        <v>4042.9167480470001</v>
      </c>
      <c r="CS860" s="32">
        <v>1874.0012207029999</v>
      </c>
      <c r="CT860" s="32">
        <v>391.89999389600001</v>
      </c>
      <c r="CU860" s="32">
        <v>8478.544921875</v>
      </c>
      <c r="CV860" s="32">
        <v>262.06393432599998</v>
      </c>
      <c r="CW860" s="32">
        <v>230.04496765100001</v>
      </c>
      <c r="CX860" s="32">
        <v>1168.7182617190001</v>
      </c>
      <c r="CY860" s="32">
        <v>134.807098389</v>
      </c>
      <c r="CZ860" s="32">
        <v>1613.6434326169999</v>
      </c>
      <c r="DA860" s="32">
        <v>1797.1286621090001</v>
      </c>
      <c r="DB860" s="32">
        <v>181.07623290999999</v>
      </c>
      <c r="DC860" s="34">
        <v>3186</v>
      </c>
      <c r="DD860" s="32">
        <v>3007.216796875</v>
      </c>
      <c r="DE860" s="32">
        <v>667.19360351600005</v>
      </c>
      <c r="DG860" s="32">
        <v>0.810000002</v>
      </c>
      <c r="DI860" s="32">
        <v>71.014389038000004</v>
      </c>
      <c r="DJ860" s="32">
        <v>620.79999999999995</v>
      </c>
      <c r="DK860" s="32">
        <v>199.038330078</v>
      </c>
      <c r="DL860" s="32">
        <v>11946.850585938</v>
      </c>
      <c r="DM860" s="32">
        <v>1399.8049316409999</v>
      </c>
      <c r="DN860" s="32">
        <v>2247.1901855470001</v>
      </c>
      <c r="DO860" s="32">
        <v>620.79999999999995</v>
      </c>
      <c r="DP860" s="32">
        <v>235</v>
      </c>
      <c r="DS860" s="32">
        <v>15.36</v>
      </c>
      <c r="DT860" s="32">
        <v>680.09112548799999</v>
      </c>
      <c r="DU860" s="32">
        <v>102.3</v>
      </c>
      <c r="DV860" s="32">
        <v>3902.3757324220001</v>
      </c>
      <c r="DW860" s="32">
        <v>501.26791381800001</v>
      </c>
      <c r="DX860" s="32">
        <v>263.8</v>
      </c>
      <c r="DY860" s="32">
        <v>477.34518432599998</v>
      </c>
      <c r="EA860">
        <v>6.1260000000000003</v>
      </c>
      <c r="EB860" s="32">
        <v>476.58636474600002</v>
      </c>
      <c r="EC860" s="32">
        <v>796.40002441399997</v>
      </c>
    </row>
    <row r="861" spans="1:133">
      <c r="A861" s="33">
        <v>45077</v>
      </c>
      <c r="B861" s="32">
        <v>633.27239990199996</v>
      </c>
      <c r="C861" s="32">
        <v>6097.9868164059999</v>
      </c>
      <c r="D861" s="32">
        <v>1337.2983398440001</v>
      </c>
      <c r="E861" s="32">
        <v>3143.1164550779999</v>
      </c>
      <c r="F861" s="32">
        <v>870.69165039100005</v>
      </c>
      <c r="G861" s="32">
        <v>2770.576171875</v>
      </c>
      <c r="H861" s="32">
        <v>342.57580566399997</v>
      </c>
      <c r="I861" s="32">
        <v>151.91168212900001</v>
      </c>
      <c r="J861" s="32">
        <v>2509.3942871089998</v>
      </c>
      <c r="K861" s="32">
        <v>1605.2824707029999</v>
      </c>
      <c r="L861" s="32">
        <v>11655.06640625</v>
      </c>
      <c r="M861" s="32">
        <v>528.34582519499997</v>
      </c>
      <c r="N861" s="32">
        <v>202.750167847</v>
      </c>
      <c r="O861" s="32">
        <v>852.970703125</v>
      </c>
      <c r="P861" s="32">
        <v>647.89074706999997</v>
      </c>
      <c r="Q861" s="32">
        <v>109.024055481</v>
      </c>
      <c r="R861" s="32">
        <v>797.25518798799999</v>
      </c>
      <c r="S861" s="32">
        <v>1114.501586914</v>
      </c>
      <c r="T861" s="32">
        <v>114.07988739</v>
      </c>
      <c r="U861" s="32">
        <v>4781.2001953119998</v>
      </c>
      <c r="V861" s="32">
        <v>2408.5808105470001</v>
      </c>
      <c r="W861" s="32">
        <v>1954.5906982419999</v>
      </c>
      <c r="X861" s="32">
        <v>117.581832886</v>
      </c>
      <c r="Y861" s="32">
        <v>197.96263122600001</v>
      </c>
      <c r="Z861" s="32">
        <v>3819.2478027339998</v>
      </c>
      <c r="AA861" s="32">
        <v>303.40499877899998</v>
      </c>
      <c r="AB861" s="32">
        <v>1047.7209472659999</v>
      </c>
      <c r="AC861" s="32">
        <v>6242.2856445309999</v>
      </c>
      <c r="AD861" s="32">
        <v>2650.978515625</v>
      </c>
      <c r="AE861" s="32">
        <v>1694.020507812</v>
      </c>
      <c r="AF861" s="32">
        <v>471.54217529300001</v>
      </c>
      <c r="AG861" s="32">
        <v>2169.2055664059999</v>
      </c>
      <c r="AH861" s="32">
        <v>629.83673095699999</v>
      </c>
      <c r="AI861" s="32">
        <v>393.811676025</v>
      </c>
      <c r="AJ861" s="32">
        <v>1318.5518798830001</v>
      </c>
      <c r="AK861" s="32">
        <v>3346.1398925779999</v>
      </c>
      <c r="AL861" s="32">
        <v>696.72332763700001</v>
      </c>
      <c r="AM861" s="32">
        <v>1011.564453125</v>
      </c>
      <c r="AN861" s="32">
        <v>2694.5190429690001</v>
      </c>
      <c r="AO861" s="32">
        <v>318.12503051800002</v>
      </c>
      <c r="AP861" s="32">
        <v>3284.6135253910002</v>
      </c>
      <c r="AQ861" s="32">
        <v>1024.9035644529999</v>
      </c>
      <c r="AR861" s="32">
        <v>1692.8122558590001</v>
      </c>
      <c r="AS861" s="32">
        <v>2831.2075195309999</v>
      </c>
      <c r="AT861" s="32">
        <v>2152.3317871089998</v>
      </c>
      <c r="AU861" s="32">
        <v>796.13116455099998</v>
      </c>
      <c r="AV861" s="32">
        <v>198.22660827600001</v>
      </c>
      <c r="AW861" s="32">
        <v>1345.461914062</v>
      </c>
      <c r="AX861" s="32">
        <v>601.22558593799999</v>
      </c>
      <c r="AY861" s="32">
        <v>605.37585449200003</v>
      </c>
      <c r="AZ861" s="32">
        <v>452.87213134799998</v>
      </c>
      <c r="BA861" s="32">
        <v>151.978881836</v>
      </c>
      <c r="BB861" s="32">
        <v>1824.8966064450001</v>
      </c>
      <c r="BC861" s="32">
        <v>2222.6413574220001</v>
      </c>
      <c r="BD861" s="32">
        <v>2324.3283691410002</v>
      </c>
      <c r="BE861" s="32">
        <v>638.44732666000004</v>
      </c>
      <c r="BF861" s="32">
        <v>523.47973632799994</v>
      </c>
      <c r="BG861" s="32">
        <v>270.33691406200001</v>
      </c>
      <c r="BH861" s="32">
        <v>474.46032714799998</v>
      </c>
      <c r="BI861" s="32">
        <v>15735</v>
      </c>
      <c r="BJ861" s="32">
        <v>5267.115234375</v>
      </c>
      <c r="BK861" s="32">
        <v>146.670822144</v>
      </c>
      <c r="BL861" s="32">
        <v>1346.083374023</v>
      </c>
      <c r="BM861" s="32">
        <v>2550.4748535160002</v>
      </c>
      <c r="BN861" s="32">
        <v>797.95336914100005</v>
      </c>
      <c r="BO861" s="32">
        <v>3804.2287597660002</v>
      </c>
      <c r="BP861" s="32">
        <v>10922.305664062</v>
      </c>
      <c r="BQ861" s="32">
        <v>1200.7821044919999</v>
      </c>
      <c r="BR861" s="32">
        <v>4778.751953125</v>
      </c>
      <c r="BS861" s="32">
        <v>1728.408813477</v>
      </c>
      <c r="BT861" s="32">
        <v>2306.76953125</v>
      </c>
      <c r="BU861" s="32">
        <v>143.30000305199999</v>
      </c>
      <c r="BV861" s="32">
        <v>1175.134155273</v>
      </c>
      <c r="BW861" s="32">
        <v>509.05511474600002</v>
      </c>
      <c r="BX861" s="32">
        <v>1879.9377441409999</v>
      </c>
      <c r="BY861" s="32">
        <v>665.729003906</v>
      </c>
      <c r="BZ861" s="32">
        <v>672.5</v>
      </c>
      <c r="CA861" s="32">
        <v>801.53729248000002</v>
      </c>
      <c r="CB861" s="32">
        <v>230.857055664</v>
      </c>
      <c r="CC861" s="32">
        <v>44.137454986999998</v>
      </c>
      <c r="CD861" s="32">
        <v>259.37551879900002</v>
      </c>
      <c r="CE861" s="32">
        <v>455.26400756800001</v>
      </c>
      <c r="CF861" s="32">
        <v>6342.7631835940001</v>
      </c>
      <c r="CG861" s="32">
        <v>4152.5400390619998</v>
      </c>
      <c r="CH861" s="32">
        <v>10.540525435999999</v>
      </c>
      <c r="CI861" s="32">
        <v>2189.9453125</v>
      </c>
      <c r="CJ861" s="32">
        <v>411.29382324199997</v>
      </c>
      <c r="CK861" s="32">
        <v>76.332405089999995</v>
      </c>
      <c r="CL861" s="32">
        <v>393.811676025</v>
      </c>
      <c r="CM861" s="32">
        <v>151.245269775</v>
      </c>
      <c r="CN861" s="32">
        <v>885.76776123000002</v>
      </c>
      <c r="CO861" s="32">
        <v>894.54620361299999</v>
      </c>
      <c r="CP861" s="32">
        <v>927.88348388700001</v>
      </c>
      <c r="CQ861" s="32">
        <v>4594.845703125</v>
      </c>
      <c r="CR861" s="32">
        <v>4026.9245605470001</v>
      </c>
      <c r="CS861" s="32">
        <v>1982.719116211</v>
      </c>
      <c r="CT861" s="32">
        <v>369</v>
      </c>
      <c r="CU861" s="32">
        <v>8548.533203125</v>
      </c>
      <c r="CV861" s="32">
        <v>260.66461181599999</v>
      </c>
      <c r="CW861" s="32">
        <v>227.847412109</v>
      </c>
      <c r="CX861" s="32">
        <v>1158.830688477</v>
      </c>
      <c r="CY861" s="32">
        <v>130.70994567899999</v>
      </c>
      <c r="CZ861" s="32">
        <v>1593.6479492190001</v>
      </c>
      <c r="DA861" s="32">
        <v>1790.6317138669999</v>
      </c>
      <c r="DB861" s="32">
        <v>178.57655334500001</v>
      </c>
      <c r="DC861" s="34">
        <v>3328</v>
      </c>
      <c r="DD861" s="32">
        <v>3031.2104492190001</v>
      </c>
      <c r="DE861" s="32">
        <v>655.79705810500002</v>
      </c>
      <c r="DG861" s="32">
        <v>0.810000002</v>
      </c>
      <c r="DI861" s="32">
        <v>69.735572814999998</v>
      </c>
      <c r="DJ861" s="32">
        <v>625.79999999999995</v>
      </c>
      <c r="DK861" s="32">
        <v>196.73846435499999</v>
      </c>
      <c r="DL861" s="32">
        <v>11671.921875</v>
      </c>
      <c r="DM861" s="32">
        <v>1390.8127441409999</v>
      </c>
      <c r="DN861" s="32">
        <v>2208.7211914059999</v>
      </c>
      <c r="DO861" s="32">
        <v>625.79999999999995</v>
      </c>
      <c r="DP861" s="32">
        <v>224.4</v>
      </c>
      <c r="DS861" s="32">
        <v>14.84</v>
      </c>
      <c r="DT861" s="32">
        <v>674.85632324200003</v>
      </c>
      <c r="DU861" s="32">
        <v>102.3</v>
      </c>
      <c r="DV861" s="32">
        <v>4044.3166503910002</v>
      </c>
      <c r="DW861" s="32">
        <v>527.98718261700003</v>
      </c>
      <c r="DX861" s="32">
        <v>265</v>
      </c>
      <c r="DY861" s="32">
        <v>471.147216797</v>
      </c>
      <c r="EA861">
        <v>5.9859999999999998</v>
      </c>
      <c r="EB861" s="32">
        <v>476.58636474600002</v>
      </c>
      <c r="EC861" s="32">
        <v>783.59997558600003</v>
      </c>
    </row>
    <row r="862" spans="1:133">
      <c r="A862" s="33">
        <v>45078</v>
      </c>
      <c r="B862" s="32">
        <v>641.26831054700006</v>
      </c>
      <c r="C862" s="32">
        <v>6137.974609375</v>
      </c>
      <c r="D862" s="32">
        <v>1379.791992188</v>
      </c>
      <c r="E862" s="32">
        <v>3149.1145019529999</v>
      </c>
      <c r="F862" s="32">
        <v>869.15759277300003</v>
      </c>
      <c r="G862" s="32">
        <v>2705.2595214839998</v>
      </c>
      <c r="H862" s="32">
        <v>345.27255249000001</v>
      </c>
      <c r="I862" s="32">
        <v>153.48590087900001</v>
      </c>
      <c r="J862" s="32">
        <v>2541.3864746089998</v>
      </c>
      <c r="K862" s="32">
        <v>1610.2803955080001</v>
      </c>
      <c r="L862" s="32">
        <v>11665.060546875</v>
      </c>
      <c r="M862" s="32">
        <v>531.29846191399997</v>
      </c>
      <c r="N862" s="32">
        <v>208.94863891599999</v>
      </c>
      <c r="O862" s="32">
        <v>863.560546875</v>
      </c>
      <c r="P862" s="32">
        <v>677.08581543000003</v>
      </c>
      <c r="Q862" s="32">
        <v>110.94479370099999</v>
      </c>
      <c r="R862" s="32">
        <v>805.85150146499996</v>
      </c>
      <c r="S862" s="32">
        <v>1127.9956054690001</v>
      </c>
      <c r="T862" s="32">
        <v>115.12879180900001</v>
      </c>
      <c r="U862" s="32">
        <v>4829.0126953119998</v>
      </c>
      <c r="V862" s="32">
        <v>2412.5798339839998</v>
      </c>
      <c r="W862" s="32">
        <v>1935.5994873049999</v>
      </c>
      <c r="X862" s="32">
        <v>119.83052063</v>
      </c>
      <c r="Y862" s="32">
        <v>198.56192016599999</v>
      </c>
      <c r="Z862" s="32">
        <v>3878.5893554690001</v>
      </c>
      <c r="AA862" s="32">
        <v>306.70181274399999</v>
      </c>
      <c r="AB862" s="32">
        <v>1035.070678711</v>
      </c>
      <c r="AC862" s="32">
        <v>6276.2661132809999</v>
      </c>
      <c r="AD862" s="32">
        <v>2667.6975097660002</v>
      </c>
      <c r="AE862" s="32">
        <v>1715.0144042970001</v>
      </c>
      <c r="AF862" s="32">
        <v>488.34005737299998</v>
      </c>
      <c r="AG862" s="32">
        <v>2181.0270996089998</v>
      </c>
      <c r="AH862" s="32">
        <v>608.44219970699999</v>
      </c>
      <c r="AI862" s="32">
        <v>398.20733642599998</v>
      </c>
      <c r="AJ862" s="32">
        <v>1318.5518798830001</v>
      </c>
      <c r="AK862" s="32">
        <v>3343.640625</v>
      </c>
      <c r="AL862" s="32">
        <v>697.59106445299994</v>
      </c>
      <c r="AM862" s="32">
        <v>1031.046508789</v>
      </c>
      <c r="AN862" s="32">
        <v>2702.3630371089998</v>
      </c>
      <c r="AO862" s="32">
        <v>321.57421875</v>
      </c>
      <c r="AP862" s="32">
        <v>3309.6030273440001</v>
      </c>
      <c r="AQ862" s="32">
        <v>1058.8728027340001</v>
      </c>
      <c r="AR862" s="32">
        <v>1714.2844238279999</v>
      </c>
      <c r="AS862" s="32">
        <v>2841.2048339839998</v>
      </c>
      <c r="AT862" s="32">
        <v>2133.3466796880002</v>
      </c>
      <c r="AU862" s="32">
        <v>795.93139648399995</v>
      </c>
      <c r="AV862" s="32">
        <v>198.27653503400001</v>
      </c>
      <c r="AW862" s="32">
        <v>1346.6608886720001</v>
      </c>
      <c r="AX862" s="32">
        <v>606.41900634800004</v>
      </c>
      <c r="AY862" s="32">
        <v>620.37280273399995</v>
      </c>
      <c r="AZ862" s="32">
        <v>461.06439209000001</v>
      </c>
      <c r="BA862" s="32">
        <v>152.32884216299999</v>
      </c>
      <c r="BB862" s="32">
        <v>1827.0379638669999</v>
      </c>
      <c r="BC862" s="32">
        <v>2298.6123046880002</v>
      </c>
      <c r="BD862" s="32">
        <v>2306.3337402339998</v>
      </c>
      <c r="BE862" s="32">
        <v>636.84771728500004</v>
      </c>
      <c r="BF862" s="32">
        <v>531.27795410199997</v>
      </c>
      <c r="BG862" s="32">
        <v>272.53472900399998</v>
      </c>
      <c r="BH862" s="32">
        <v>476.693450928</v>
      </c>
      <c r="BI862" s="32">
        <v>15710</v>
      </c>
      <c r="BJ862" s="32">
        <v>5337.1030273440001</v>
      </c>
      <c r="BK862" s="32">
        <v>148.46861267099999</v>
      </c>
      <c r="BL862" s="32">
        <v>1353.651977539</v>
      </c>
      <c r="BM862" s="32">
        <v>2553.4697265619998</v>
      </c>
      <c r="BN862" s="32">
        <v>809.54980468799999</v>
      </c>
      <c r="BO862" s="32">
        <v>3825.2185058589998</v>
      </c>
      <c r="BP862" s="32">
        <v>10922.305664062</v>
      </c>
      <c r="BQ862" s="32">
        <v>1221.76953125</v>
      </c>
      <c r="BR862" s="32">
        <v>4882.681640625</v>
      </c>
      <c r="BS862" s="32">
        <v>1760.3793945309999</v>
      </c>
      <c r="BT862" s="32">
        <v>2288.416015625</v>
      </c>
      <c r="BU862" s="32">
        <v>146.39999389600001</v>
      </c>
      <c r="BV862" s="32">
        <v>1174.6453857419999</v>
      </c>
      <c r="BW862" s="32">
        <v>528.62658691399997</v>
      </c>
      <c r="BX862" s="32">
        <v>1878.439086914</v>
      </c>
      <c r="BY862" s="32">
        <v>672.75360107400002</v>
      </c>
      <c r="BZ862" s="32">
        <v>684</v>
      </c>
      <c r="CA862" s="32">
        <v>804.73461914100005</v>
      </c>
      <c r="CB862" s="32">
        <v>233.85520935100001</v>
      </c>
      <c r="CC862" s="32">
        <v>44.632091522000003</v>
      </c>
      <c r="CD862" s="32">
        <v>263.17227172899999</v>
      </c>
      <c r="CE862" s="32">
        <v>455.16412353499999</v>
      </c>
      <c r="CF862" s="32">
        <v>6400.7338867190001</v>
      </c>
      <c r="CG862" s="32">
        <v>4195.525390625</v>
      </c>
      <c r="CH862" s="32">
        <v>10.751703261999999</v>
      </c>
      <c r="CI862" s="32">
        <v>2217.0671386720001</v>
      </c>
      <c r="CJ862" s="32">
        <v>416.74176025399998</v>
      </c>
      <c r="CK862" s="32">
        <v>76.092514038000004</v>
      </c>
      <c r="CL862" s="32">
        <v>398.20733642599998</v>
      </c>
      <c r="CM862" s="32">
        <v>152.52447509800001</v>
      </c>
      <c r="CN862" s="32">
        <v>894.76550293000003</v>
      </c>
      <c r="CO862" s="32">
        <v>897.54467773399995</v>
      </c>
      <c r="CP862" s="32">
        <v>944.47784423799999</v>
      </c>
      <c r="CQ862" s="32">
        <v>4640.82421875</v>
      </c>
      <c r="CR862" s="32">
        <v>4015.9304199220001</v>
      </c>
      <c r="CS862" s="32">
        <v>2008.5164794919999</v>
      </c>
      <c r="CT862" s="32">
        <v>352.39999389600001</v>
      </c>
      <c r="CU862" s="32">
        <v>8456.548828125</v>
      </c>
      <c r="CV862" s="32">
        <v>260.76455688499999</v>
      </c>
      <c r="CW862" s="32">
        <v>228.546630859</v>
      </c>
      <c r="CX862" s="32">
        <v>1160.808227539</v>
      </c>
      <c r="CY862" s="32">
        <v>125.913238525</v>
      </c>
      <c r="CZ862" s="32">
        <v>1606.6450195309999</v>
      </c>
      <c r="DA862" s="32">
        <v>1791.1315917970001</v>
      </c>
      <c r="DB862" s="32">
        <v>181.77613830600001</v>
      </c>
      <c r="DC862" s="34">
        <v>3354</v>
      </c>
      <c r="DD862" s="32">
        <v>3007.216796875</v>
      </c>
      <c r="DE862" s="32">
        <v>660.99548339800003</v>
      </c>
      <c r="DG862" s="32">
        <v>0.810000002</v>
      </c>
      <c r="DI862" s="32">
        <v>70.354995728000006</v>
      </c>
      <c r="DJ862" s="32">
        <v>617.5</v>
      </c>
      <c r="DK862" s="32">
        <v>196.13848877000001</v>
      </c>
      <c r="DL862" s="32">
        <v>11576.948242188</v>
      </c>
      <c r="DM862" s="32">
        <v>1388.814453125</v>
      </c>
      <c r="DN862" s="32">
        <v>2241.1950683589998</v>
      </c>
      <c r="DO862" s="32">
        <v>617.5</v>
      </c>
      <c r="DP862" s="32">
        <v>224</v>
      </c>
      <c r="DS862" s="32">
        <v>14.18</v>
      </c>
      <c r="DT862" s="32">
        <v>683.14477539100005</v>
      </c>
      <c r="DU862" s="32">
        <v>103.5</v>
      </c>
      <c r="DV862" s="32">
        <v>4024.3249511720001</v>
      </c>
      <c r="DW862" s="32">
        <v>518.39080810500002</v>
      </c>
      <c r="DX862" s="32">
        <v>284</v>
      </c>
      <c r="DY862" s="32">
        <v>472.14688110399999</v>
      </c>
      <c r="EA862">
        <v>5.97</v>
      </c>
      <c r="EB862" s="32">
        <v>474.66769409199998</v>
      </c>
      <c r="EC862" s="32">
        <v>813.59997558600003</v>
      </c>
    </row>
    <row r="863" spans="1:133">
      <c r="A863" s="33">
        <v>45079</v>
      </c>
      <c r="B863" s="32">
        <v>663.656738281</v>
      </c>
      <c r="C863" s="32">
        <v>6227.9448242190001</v>
      </c>
      <c r="D863" s="32">
        <v>1456.2803955080001</v>
      </c>
      <c r="E863" s="32">
        <v>3155.1130371089998</v>
      </c>
      <c r="F863" s="32">
        <v>871.95678710899995</v>
      </c>
      <c r="G863" s="32">
        <v>2704.2602539059999</v>
      </c>
      <c r="H863" s="32">
        <v>354.860595703</v>
      </c>
      <c r="I863" s="32">
        <v>155.355270386</v>
      </c>
      <c r="J863" s="32">
        <v>2565.3806152339998</v>
      </c>
      <c r="K863" s="32">
        <v>1618.276733398</v>
      </c>
      <c r="L863" s="32">
        <v>11743.028320312</v>
      </c>
      <c r="M863" s="32">
        <v>539.26171875</v>
      </c>
      <c r="N863" s="32">
        <v>208.548751831</v>
      </c>
      <c r="O863" s="32">
        <v>878.14630126999998</v>
      </c>
      <c r="P863" s="32">
        <v>691.68334960899995</v>
      </c>
      <c r="Q863" s="32">
        <v>112.225273132</v>
      </c>
      <c r="R863" s="32">
        <v>827.2421875</v>
      </c>
      <c r="S863" s="32">
        <v>1152.984375</v>
      </c>
      <c r="T863" s="32">
        <v>117.925849915</v>
      </c>
      <c r="U863" s="32">
        <v>4988.0610351559999</v>
      </c>
      <c r="V863" s="32">
        <v>2461.5712890619998</v>
      </c>
      <c r="W863" s="32">
        <v>1959.088500977</v>
      </c>
      <c r="X863" s="32">
        <v>120.380203247</v>
      </c>
      <c r="Y863" s="32">
        <v>203.75567627000001</v>
      </c>
      <c r="Z863" s="32">
        <v>3934.0395507809999</v>
      </c>
      <c r="AA863" s="32">
        <v>315.29342651399998</v>
      </c>
      <c r="AB863" s="32">
        <v>1034.5803222659999</v>
      </c>
      <c r="AC863" s="32">
        <v>6304.2490234380002</v>
      </c>
      <c r="AD863" s="32">
        <v>2758.7263183589998</v>
      </c>
      <c r="AE863" s="32">
        <v>1781.995483398</v>
      </c>
      <c r="AF863" s="32">
        <v>492.63958740200002</v>
      </c>
      <c r="AG863" s="32">
        <v>2174.1313476559999</v>
      </c>
      <c r="AH863" s="32">
        <v>616.84008789100005</v>
      </c>
      <c r="AI863" s="32">
        <v>408.69699096699998</v>
      </c>
      <c r="AJ863" s="32">
        <v>1327.5489501950001</v>
      </c>
      <c r="AK863" s="32">
        <v>3371.6330566410002</v>
      </c>
      <c r="AL863" s="32">
        <v>704.58898925799997</v>
      </c>
      <c r="AM863" s="32">
        <v>1035.542358398</v>
      </c>
      <c r="AN863" s="32">
        <v>2735.7014160160002</v>
      </c>
      <c r="AO863" s="32">
        <v>327.12292480500003</v>
      </c>
      <c r="AP863" s="32">
        <v>3372.5764160160002</v>
      </c>
      <c r="AQ863" s="32">
        <v>1119.0471191409999</v>
      </c>
      <c r="AR863" s="32">
        <v>1728.7657470700001</v>
      </c>
      <c r="AS863" s="32">
        <v>2897.1892089839998</v>
      </c>
      <c r="AT863" s="32">
        <v>2184.3068847660002</v>
      </c>
      <c r="AU863" s="32">
        <v>798.52990722699997</v>
      </c>
      <c r="AV863" s="32">
        <v>203.21971130399999</v>
      </c>
      <c r="AW863" s="32">
        <v>1366.647094727</v>
      </c>
      <c r="AX863" s="32">
        <v>624.79528808600003</v>
      </c>
      <c r="AY863" s="32">
        <v>620.37280273399995</v>
      </c>
      <c r="AZ863" s="32">
        <v>473.90228271500001</v>
      </c>
      <c r="BA863" s="32">
        <v>156.87818908700001</v>
      </c>
      <c r="BB863" s="32">
        <v>1869.0272216799999</v>
      </c>
      <c r="BC863" s="32">
        <v>2417.06640625</v>
      </c>
      <c r="BD863" s="32">
        <v>2373.3142089839998</v>
      </c>
      <c r="BE863" s="32">
        <v>648.04504394499997</v>
      </c>
      <c r="BF863" s="32">
        <v>536.67669677699996</v>
      </c>
      <c r="BG863" s="32">
        <v>278.22918701200001</v>
      </c>
      <c r="BH863" s="32">
        <v>487.00036621100003</v>
      </c>
      <c r="BI863" s="32">
        <v>15885</v>
      </c>
      <c r="BJ863" s="32">
        <v>5401.0922851559999</v>
      </c>
      <c r="BK863" s="32">
        <v>143.47471618700001</v>
      </c>
      <c r="BL863" s="32">
        <v>1395.8182373049999</v>
      </c>
      <c r="BM863" s="32">
        <v>2566.4494628910002</v>
      </c>
      <c r="BN863" s="32">
        <v>820.34637451200001</v>
      </c>
      <c r="BO863" s="32">
        <v>3909.1794433589998</v>
      </c>
      <c r="BP863" s="32">
        <v>11177.241210938</v>
      </c>
      <c r="BQ863" s="32">
        <v>1251.7514648440001</v>
      </c>
      <c r="BR863" s="32">
        <v>5066.5561523440001</v>
      </c>
      <c r="BS863" s="32">
        <v>1802.8400878909999</v>
      </c>
      <c r="BT863" s="32">
        <v>2307.7355957029999</v>
      </c>
      <c r="BU863" s="32">
        <v>150</v>
      </c>
      <c r="BV863" s="32">
        <v>1181.9777832029999</v>
      </c>
      <c r="BW863" s="32">
        <v>539.01129150400004</v>
      </c>
      <c r="BX863" s="32">
        <v>1866.4489746090001</v>
      </c>
      <c r="BY863" s="32">
        <v>697.55181884800004</v>
      </c>
      <c r="BZ863" s="32">
        <v>700</v>
      </c>
      <c r="CA863" s="32">
        <v>816.524902344</v>
      </c>
      <c r="CB863" s="32">
        <v>238.75218200699999</v>
      </c>
      <c r="CC863" s="32">
        <v>45.411514281999999</v>
      </c>
      <c r="CD863" s="32">
        <v>264.77084350600001</v>
      </c>
      <c r="CE863" s="32">
        <v>462.95834350600001</v>
      </c>
      <c r="CF863" s="32">
        <v>6498.6840820309999</v>
      </c>
      <c r="CG863" s="32">
        <v>4266.5</v>
      </c>
      <c r="CH863" s="32">
        <v>11.008790016000001</v>
      </c>
      <c r="CI863" s="32">
        <v>2258.4887695309999</v>
      </c>
      <c r="CJ863" s="32">
        <v>433.73529052700002</v>
      </c>
      <c r="CK863" s="32">
        <v>75.592765807999996</v>
      </c>
      <c r="CL863" s="32">
        <v>408.69699096699998</v>
      </c>
      <c r="CM863" s="32">
        <v>156.661865234</v>
      </c>
      <c r="CN863" s="32">
        <v>905.76251220699999</v>
      </c>
      <c r="CO863" s="32">
        <v>915.03582763700001</v>
      </c>
      <c r="CP863" s="32">
        <v>942.07867431600005</v>
      </c>
      <c r="CQ863" s="32">
        <v>4749.7734375</v>
      </c>
      <c r="CR863" s="32">
        <v>4054.4106445309999</v>
      </c>
      <c r="CS863" s="32">
        <v>2006.673828125</v>
      </c>
      <c r="CT863" s="32">
        <v>358.20001220699999</v>
      </c>
      <c r="CU863" s="32">
        <v>8492.54296875</v>
      </c>
      <c r="CV863" s="32">
        <v>262.26379394499997</v>
      </c>
      <c r="CW863" s="32">
        <v>235.73866272000001</v>
      </c>
      <c r="CX863" s="32">
        <v>1155.8643798830001</v>
      </c>
      <c r="CY863" s="32">
        <v>125.26368713399999</v>
      </c>
      <c r="CZ863" s="32">
        <v>1646.6362304690001</v>
      </c>
      <c r="DA863" s="32">
        <v>1802.1262207029999</v>
      </c>
      <c r="DB863" s="32">
        <v>186.02557372999999</v>
      </c>
      <c r="DC863" s="34">
        <v>3675</v>
      </c>
      <c r="DD863" s="32">
        <v>3055.2041015619998</v>
      </c>
      <c r="DE863" s="32">
        <v>672.99176025400004</v>
      </c>
      <c r="DG863" s="32">
        <v>0.810000002</v>
      </c>
      <c r="DI863" s="32">
        <v>71.593856811999999</v>
      </c>
      <c r="DJ863" s="32">
        <v>627</v>
      </c>
      <c r="DK863" s="32">
        <v>199.98826599099999</v>
      </c>
      <c r="DL863" s="32">
        <v>11806.887695312</v>
      </c>
      <c r="DM863" s="32">
        <v>1427.2814941409999</v>
      </c>
      <c r="DN863" s="32">
        <v>2344.1120605470001</v>
      </c>
      <c r="DO863" s="32">
        <v>627</v>
      </c>
      <c r="DP863" s="32">
        <v>236.1</v>
      </c>
      <c r="DS863" s="32">
        <v>13.83</v>
      </c>
      <c r="DT863" s="32">
        <v>670.49401855500003</v>
      </c>
      <c r="DU863" s="32">
        <v>103.5</v>
      </c>
      <c r="DV863" s="32">
        <v>4102.2919921880002</v>
      </c>
      <c r="DW863" s="32">
        <v>517.26177978500004</v>
      </c>
      <c r="DX863" s="32">
        <v>288.7</v>
      </c>
      <c r="DY863" s="32">
        <v>483.74310302700002</v>
      </c>
      <c r="EA863">
        <v>6.09</v>
      </c>
      <c r="EB863" s="32">
        <v>474.66769409199998</v>
      </c>
      <c r="EC863" s="32">
        <v>859.20001220699999</v>
      </c>
    </row>
    <row r="864" spans="1:133">
      <c r="A864" s="33">
        <v>45082</v>
      </c>
      <c r="B864" s="32">
        <v>658.45941162099996</v>
      </c>
      <c r="C864" s="32">
        <v>6209.9501953119998</v>
      </c>
      <c r="D864" s="32">
        <v>1441.282592773</v>
      </c>
      <c r="E864" s="32">
        <v>3123.1223144529999</v>
      </c>
      <c r="F864" s="32">
        <v>869.95727539100005</v>
      </c>
      <c r="G864" s="32">
        <v>2743.2351074220001</v>
      </c>
      <c r="H864" s="32">
        <v>352.06408691399997</v>
      </c>
      <c r="I864" s="32">
        <v>154.71575927699999</v>
      </c>
      <c r="J864" s="32">
        <v>2580.376953125</v>
      </c>
      <c r="K864" s="32">
        <v>1625.2736816409999</v>
      </c>
      <c r="L864" s="32">
        <v>11789.0078125</v>
      </c>
      <c r="M864" s="32">
        <v>542.30371093799999</v>
      </c>
      <c r="N864" s="32">
        <v>208.14883422899999</v>
      </c>
      <c r="O864" s="32">
        <v>872.35198974599996</v>
      </c>
      <c r="P864" s="32">
        <v>680.88513183600003</v>
      </c>
      <c r="Q864" s="32">
        <v>114.054527283</v>
      </c>
      <c r="R864" s="32">
        <v>822.84411621100003</v>
      </c>
      <c r="S864" s="32">
        <v>1146.4874267580001</v>
      </c>
      <c r="T864" s="32">
        <v>117.776000977</v>
      </c>
      <c r="U864" s="32">
        <v>4999.76953125</v>
      </c>
      <c r="V864" s="32">
        <v>2462.5712890619998</v>
      </c>
      <c r="W864" s="32">
        <v>1954.5906982419999</v>
      </c>
      <c r="X864" s="32">
        <v>120.43016815199999</v>
      </c>
      <c r="Y864" s="32">
        <v>201.558319092</v>
      </c>
      <c r="Z864" s="32">
        <v>3925.2841796880002</v>
      </c>
      <c r="AA864" s="32">
        <v>315.39334106400003</v>
      </c>
      <c r="AB864" s="32">
        <v>1041.444946289</v>
      </c>
      <c r="AC864" s="32">
        <v>6294.2553710940001</v>
      </c>
      <c r="AD864" s="32">
        <v>2769.8728027339998</v>
      </c>
      <c r="AE864" s="32">
        <v>1768.9991455080001</v>
      </c>
      <c r="AF864" s="32">
        <v>489.83990478499999</v>
      </c>
      <c r="AG864" s="32">
        <v>2168.2204589839998</v>
      </c>
      <c r="AH864" s="32">
        <v>610.44171142599998</v>
      </c>
      <c r="AI864" s="32">
        <v>405.00057983400001</v>
      </c>
      <c r="AJ864" s="32">
        <v>1306.0561523440001</v>
      </c>
      <c r="AK864" s="32">
        <v>3331.1435546880002</v>
      </c>
      <c r="AL864" s="32">
        <v>703.98919677699996</v>
      </c>
      <c r="AM864" s="32">
        <v>1051.027954102</v>
      </c>
      <c r="AN864" s="32">
        <v>2727.857421875</v>
      </c>
      <c r="AO864" s="32">
        <v>330.12219238300003</v>
      </c>
      <c r="AP864" s="32">
        <v>3339.5903320309999</v>
      </c>
      <c r="AQ864" s="32">
        <v>1103.5183105470001</v>
      </c>
      <c r="AR864" s="32">
        <v>1731.2625732419999</v>
      </c>
      <c r="AS864" s="32">
        <v>2925.1811523440001</v>
      </c>
      <c r="AT864" s="32">
        <v>2169.3186035160002</v>
      </c>
      <c r="AU864" s="32">
        <v>797.73028564499998</v>
      </c>
      <c r="AV864" s="32">
        <v>209.710769653</v>
      </c>
      <c r="AW864" s="32">
        <v>1381.037109375</v>
      </c>
      <c r="AX864" s="32">
        <v>622.99749755899995</v>
      </c>
      <c r="AY864" s="32">
        <v>614.37402343799999</v>
      </c>
      <c r="AZ864" s="32">
        <v>472.50357055699999</v>
      </c>
      <c r="BA864" s="32">
        <v>154.97846984899999</v>
      </c>
      <c r="BB864" s="32">
        <v>1841.5343017580001</v>
      </c>
      <c r="BC864" s="32">
        <v>2413.5678710940001</v>
      </c>
      <c r="BD864" s="32">
        <v>2363.3173828119998</v>
      </c>
      <c r="BE864" s="32">
        <v>647.24530029300001</v>
      </c>
      <c r="BF864" s="32">
        <v>525.87915039100005</v>
      </c>
      <c r="BG864" s="32">
        <v>275.93145751999998</v>
      </c>
      <c r="BH864" s="32">
        <v>482.19052124000001</v>
      </c>
      <c r="BI864" s="32">
        <v>15790</v>
      </c>
      <c r="BJ864" s="32">
        <v>5391.09375</v>
      </c>
      <c r="BK864" s="32">
        <v>144.97288513199999</v>
      </c>
      <c r="BL864" s="32">
        <v>1361.7609863279999</v>
      </c>
      <c r="BM864" s="32">
        <v>2566.4494628910002</v>
      </c>
      <c r="BN864" s="32">
        <v>817.74725341800001</v>
      </c>
      <c r="BO864" s="32">
        <v>3881.1926269529999</v>
      </c>
      <c r="BP864" s="32">
        <v>11212.233398438</v>
      </c>
      <c r="BQ864" s="32">
        <v>1246.754516602</v>
      </c>
      <c r="BR864" s="32">
        <v>5051.5668945309999</v>
      </c>
      <c r="BS864" s="32">
        <v>1802.8400878909999</v>
      </c>
      <c r="BT864" s="32">
        <v>2300.9736328119998</v>
      </c>
      <c r="BU864" s="32">
        <v>147.30000305199999</v>
      </c>
      <c r="BV864" s="32">
        <v>1195.6647949220001</v>
      </c>
      <c r="BW864" s="32">
        <v>532.82025146499996</v>
      </c>
      <c r="BX864" s="32">
        <v>1861.453125</v>
      </c>
      <c r="BY864" s="32">
        <v>688.15252685500002</v>
      </c>
      <c r="BZ864" s="32">
        <v>694.5</v>
      </c>
      <c r="CA864" s="32">
        <v>813.52734375</v>
      </c>
      <c r="CB864" s="32">
        <v>237.952682495</v>
      </c>
      <c r="CC864" s="32">
        <v>44.697040557999998</v>
      </c>
      <c r="CD864" s="32">
        <v>258.27648925800003</v>
      </c>
      <c r="CE864" s="32">
        <v>458.26184081999997</v>
      </c>
      <c r="CF864" s="32">
        <v>6446.7104492190001</v>
      </c>
      <c r="CG864" s="32">
        <v>4301.4873046880002</v>
      </c>
      <c r="CH864" s="32">
        <v>10.921564102</v>
      </c>
      <c r="CI864" s="32">
        <v>2253.5581054690001</v>
      </c>
      <c r="CJ864" s="32">
        <v>429.93673706099997</v>
      </c>
      <c r="CK864" s="32">
        <v>77.881637573000006</v>
      </c>
      <c r="CL864" s="32">
        <v>405.00057983400001</v>
      </c>
      <c r="CM864" s="32">
        <v>155.68251037600001</v>
      </c>
      <c r="CN864" s="32">
        <v>906.76226806600005</v>
      </c>
      <c r="CO864" s="32">
        <v>906.54016113299997</v>
      </c>
      <c r="CP864" s="32">
        <v>934.48120117200006</v>
      </c>
      <c r="CQ864" s="32">
        <v>4715.7890625</v>
      </c>
      <c r="CR864" s="32">
        <v>4068.9030761720001</v>
      </c>
      <c r="CS864" s="32">
        <v>1931.1241455080001</v>
      </c>
      <c r="CT864" s="32">
        <v>343.39999389600001</v>
      </c>
      <c r="CU864" s="32">
        <v>8660.513671875</v>
      </c>
      <c r="CV864" s="32">
        <v>262.96343994099999</v>
      </c>
      <c r="CW864" s="32">
        <v>234.140426636</v>
      </c>
      <c r="CX864" s="32">
        <v>1148.9431152340001</v>
      </c>
      <c r="CY864" s="32">
        <v>126.81262207</v>
      </c>
      <c r="CZ864" s="32">
        <v>1646.6362304690001</v>
      </c>
      <c r="DA864" s="32">
        <v>1800.626953125</v>
      </c>
      <c r="DB864" s="32">
        <v>187.87532043499999</v>
      </c>
      <c r="DC864" s="34">
        <v>3640</v>
      </c>
      <c r="DD864" s="32">
        <v>3059.2033691410002</v>
      </c>
      <c r="DE864" s="32">
        <v>665.19421386700003</v>
      </c>
      <c r="DG864" s="32">
        <v>0.810000002</v>
      </c>
      <c r="DI864" s="32">
        <v>70.634742736999996</v>
      </c>
      <c r="DJ864" s="32">
        <v>600</v>
      </c>
      <c r="DK864" s="32">
        <v>197.43841552699999</v>
      </c>
      <c r="DL864" s="32">
        <v>11791.891601562</v>
      </c>
      <c r="DM864" s="32">
        <v>1420.7869873049999</v>
      </c>
      <c r="DN864" s="32">
        <v>2336.1186523440001</v>
      </c>
      <c r="DO864" s="32">
        <v>600</v>
      </c>
      <c r="DP864" s="32">
        <v>245.4</v>
      </c>
      <c r="DS864" s="32">
        <v>14.05</v>
      </c>
      <c r="DT864" s="32">
        <v>669.62152099599996</v>
      </c>
      <c r="DU864" s="32">
        <v>104.25</v>
      </c>
      <c r="DV864" s="32">
        <v>4100.2934570309999</v>
      </c>
      <c r="DW864" s="32">
        <v>514.81567382799994</v>
      </c>
      <c r="DX864" s="32">
        <v>290.60000000000002</v>
      </c>
      <c r="DY864" s="32">
        <v>482.74343872100002</v>
      </c>
      <c r="EA864">
        <v>6.266</v>
      </c>
      <c r="EB864" s="32">
        <v>474.66769409199998</v>
      </c>
      <c r="EC864" s="32">
        <v>871.79998779300001</v>
      </c>
    </row>
    <row r="865" spans="1:133">
      <c r="A865" s="33">
        <v>45083</v>
      </c>
      <c r="B865" s="32">
        <v>671.25274658199999</v>
      </c>
      <c r="C865" s="32">
        <v>6237.9409179690001</v>
      </c>
      <c r="D865" s="32">
        <v>1445.7819824220001</v>
      </c>
      <c r="E865" s="32">
        <v>3121.1228027339998</v>
      </c>
      <c r="F865" s="32">
        <v>872.75653076200001</v>
      </c>
      <c r="G865" s="32">
        <v>2789.2053222660002</v>
      </c>
      <c r="H865" s="32">
        <v>355.95925903300002</v>
      </c>
      <c r="I865" s="32">
        <v>154.86332702600001</v>
      </c>
      <c r="J865" s="32">
        <v>2573.37890625</v>
      </c>
      <c r="K865" s="32">
        <v>1621.275390625</v>
      </c>
      <c r="L865" s="32">
        <v>11826.991210938</v>
      </c>
      <c r="M865" s="32">
        <v>546.50915527300003</v>
      </c>
      <c r="N865" s="32">
        <v>206.54924011200001</v>
      </c>
      <c r="O865" s="32">
        <v>879.54498291000004</v>
      </c>
      <c r="P865" s="32">
        <v>682.08496093799999</v>
      </c>
      <c r="Q865" s="32">
        <v>115.335021973</v>
      </c>
      <c r="R865" s="32">
        <v>829.64117431600005</v>
      </c>
      <c r="S865" s="32">
        <v>1161.98046875</v>
      </c>
      <c r="T865" s="32">
        <v>117.52626800500001</v>
      </c>
      <c r="U865" s="32">
        <v>5030.9936523440001</v>
      </c>
      <c r="V865" s="32">
        <v>2478.5686035160002</v>
      </c>
      <c r="W865" s="32">
        <v>1999.069946289</v>
      </c>
      <c r="X865" s="32">
        <v>119.18089294399999</v>
      </c>
      <c r="Y865" s="32">
        <v>203.15640258799999</v>
      </c>
      <c r="Z865" s="32">
        <v>3928.2026367190001</v>
      </c>
      <c r="AA865" s="32">
        <v>316.99176025399998</v>
      </c>
      <c r="AB865" s="32">
        <v>1046.838500977</v>
      </c>
      <c r="AC865" s="32">
        <v>6294.2553710940001</v>
      </c>
      <c r="AD865" s="32">
        <v>2805.1696777339998</v>
      </c>
      <c r="AE865" s="32">
        <v>1785.4943847659999</v>
      </c>
      <c r="AF865" s="32">
        <v>503.13830566399997</v>
      </c>
      <c r="AG865" s="32">
        <v>2154.4291992190001</v>
      </c>
      <c r="AH865" s="32">
        <v>617.04003906200001</v>
      </c>
      <c r="AI865" s="32">
        <v>407.298339844</v>
      </c>
      <c r="AJ865" s="32">
        <v>1304.556640625</v>
      </c>
      <c r="AK865" s="32">
        <v>3350.1389160160002</v>
      </c>
      <c r="AL865" s="32">
        <v>707.98797607400002</v>
      </c>
      <c r="AM865" s="32">
        <v>1067.5128173830001</v>
      </c>
      <c r="AN865" s="32">
        <v>2755.3122558589998</v>
      </c>
      <c r="AO865" s="32">
        <v>327.47280883799999</v>
      </c>
      <c r="AP865" s="32">
        <v>3356.5830078119998</v>
      </c>
      <c r="AQ865" s="32">
        <v>1111.7680664059999</v>
      </c>
      <c r="AR865" s="32">
        <v>1737.7540283200001</v>
      </c>
      <c r="AS865" s="32">
        <v>2936.1782226559999</v>
      </c>
      <c r="AT865" s="32">
        <v>2206.2900390619998</v>
      </c>
      <c r="AU865" s="32">
        <v>795.13177490199996</v>
      </c>
      <c r="AV865" s="32">
        <v>218.199050903</v>
      </c>
      <c r="AW865" s="32">
        <v>1390.4305419919999</v>
      </c>
      <c r="AX865" s="32">
        <v>630.38812255899995</v>
      </c>
      <c r="AY865" s="32">
        <v>612.37438964800003</v>
      </c>
      <c r="AZ865" s="32">
        <v>470.80520629900002</v>
      </c>
      <c r="BA865" s="32">
        <v>154.82850647000001</v>
      </c>
      <c r="BB865" s="32">
        <v>1839.534790039</v>
      </c>
      <c r="BC865" s="32">
        <v>2453.5524902339998</v>
      </c>
      <c r="BD865" s="32">
        <v>2391.3090820309999</v>
      </c>
      <c r="BE865" s="32">
        <v>654.04357910199997</v>
      </c>
      <c r="BF865" s="32">
        <v>529.67828369100005</v>
      </c>
      <c r="BG865" s="32">
        <v>278.92852783199999</v>
      </c>
      <c r="BH865" s="32">
        <v>485.96963500999999</v>
      </c>
      <c r="BI865" s="32">
        <v>15540</v>
      </c>
      <c r="BJ865" s="32">
        <v>5445.0849609380002</v>
      </c>
      <c r="BK865" s="32">
        <v>143.87425231899999</v>
      </c>
      <c r="BL865" s="32">
        <v>1374.1945800779999</v>
      </c>
      <c r="BM865" s="32">
        <v>2604.888671875</v>
      </c>
      <c r="BN865" s="32">
        <v>818.14715576200001</v>
      </c>
      <c r="BO865" s="32">
        <v>3856.2045898440001</v>
      </c>
      <c r="BP865" s="32">
        <v>11307.208984375</v>
      </c>
      <c r="BQ865" s="32">
        <v>1249.7528076169999</v>
      </c>
      <c r="BR865" s="32">
        <v>5098.5346679690001</v>
      </c>
      <c r="BS865" s="32">
        <v>1790.851196289</v>
      </c>
      <c r="BT865" s="32">
        <v>2304.8376464839998</v>
      </c>
      <c r="BU865" s="32">
        <v>148.05000305199999</v>
      </c>
      <c r="BV865" s="32">
        <v>1192.243164062</v>
      </c>
      <c r="BW865" s="32">
        <v>539.01129150400004</v>
      </c>
      <c r="BX865" s="32">
        <v>1878.9387207029999</v>
      </c>
      <c r="BY865" s="32">
        <v>699.95172119100005</v>
      </c>
      <c r="BZ865" s="32">
        <v>696</v>
      </c>
      <c r="CA865" s="32">
        <v>827.71569824200003</v>
      </c>
      <c r="CB865" s="32">
        <v>238.95205688499999</v>
      </c>
      <c r="CC865" s="32">
        <v>45.141712189000003</v>
      </c>
      <c r="CD865" s="32">
        <v>260.47457885699998</v>
      </c>
      <c r="CE865" s="32">
        <v>462.95834350600001</v>
      </c>
      <c r="CF865" s="32">
        <v>6478.6943359380002</v>
      </c>
      <c r="CG865" s="32">
        <v>4367.46484375</v>
      </c>
      <c r="CH865" s="32">
        <v>10.898609161</v>
      </c>
      <c r="CI865" s="32">
        <v>2242.2163085940001</v>
      </c>
      <c r="CJ865" s="32">
        <v>431.08630371100003</v>
      </c>
      <c r="CK865" s="32">
        <v>76.882125853999995</v>
      </c>
      <c r="CL865" s="32">
        <v>407.298339844</v>
      </c>
      <c r="CM865" s="32">
        <v>158.10098266599999</v>
      </c>
      <c r="CN865" s="32">
        <v>910.76129150400004</v>
      </c>
      <c r="CO865" s="32">
        <v>915.03582763700001</v>
      </c>
      <c r="CP865" s="32">
        <v>939.67944335899995</v>
      </c>
      <c r="CQ865" s="32">
        <v>4728.783203125</v>
      </c>
      <c r="CR865" s="32">
        <v>4042.4167480470001</v>
      </c>
      <c r="CS865" s="32">
        <v>1931.1241455080001</v>
      </c>
      <c r="CT865" s="32">
        <v>358.39999389600001</v>
      </c>
      <c r="CU865" s="32">
        <v>8772.4951171880002</v>
      </c>
      <c r="CV865" s="32">
        <v>262.96343994099999</v>
      </c>
      <c r="CW865" s="32">
        <v>240.03388977099999</v>
      </c>
      <c r="CX865" s="32">
        <v>1141.0329589840001</v>
      </c>
      <c r="CY865" s="32">
        <v>127.06244659399999</v>
      </c>
      <c r="CZ865" s="32">
        <v>1649.6356201169999</v>
      </c>
      <c r="DA865" s="32">
        <v>1813.6206054690001</v>
      </c>
      <c r="DB865" s="32">
        <v>187.57537841800001</v>
      </c>
      <c r="DC865" s="34">
        <v>3632</v>
      </c>
      <c r="DD865" s="32">
        <v>3055.2041015619998</v>
      </c>
      <c r="DE865" s="32">
        <v>667.99334716800001</v>
      </c>
      <c r="DG865" s="32">
        <v>0.810000002</v>
      </c>
      <c r="DI865" s="32">
        <v>70.69468689</v>
      </c>
      <c r="DJ865" s="32">
        <v>575.20000000000005</v>
      </c>
      <c r="DK865" s="32">
        <v>197.93838500999999</v>
      </c>
      <c r="DL865" s="32">
        <v>11936.854492188</v>
      </c>
      <c r="DM865" s="32">
        <v>1444.766601562</v>
      </c>
      <c r="DN865" s="32">
        <v>2344.1120605470001</v>
      </c>
      <c r="DO865" s="32">
        <v>575.20000000000005</v>
      </c>
      <c r="DP865" s="32">
        <v>243.2</v>
      </c>
      <c r="DS865" s="32">
        <v>13.87</v>
      </c>
      <c r="DT865" s="32">
        <v>689.25207519499997</v>
      </c>
      <c r="DU865" s="32">
        <v>104.75</v>
      </c>
      <c r="DV865" s="32">
        <v>4166.265625</v>
      </c>
      <c r="DW865" s="32">
        <v>516.88555908199999</v>
      </c>
      <c r="DX865" s="32">
        <v>287.39999999999998</v>
      </c>
      <c r="DY865" s="32">
        <v>483.74310302700002</v>
      </c>
      <c r="EA865">
        <v>6.18</v>
      </c>
      <c r="EB865" s="32">
        <v>477.66561889600001</v>
      </c>
      <c r="EC865" s="32">
        <v>890.79998779300001</v>
      </c>
    </row>
    <row r="866" spans="1:133">
      <c r="A866" s="33">
        <v>45084</v>
      </c>
      <c r="B866" s="32">
        <v>673.65155029300001</v>
      </c>
      <c r="C866" s="32">
        <v>6115.9814453119998</v>
      </c>
      <c r="D866" s="32">
        <v>1446.781860352</v>
      </c>
      <c r="E866" s="32">
        <v>3121.1228027339998</v>
      </c>
      <c r="F866" s="32">
        <v>865.35858154300001</v>
      </c>
      <c r="G866" s="32">
        <v>2778.2124023440001</v>
      </c>
      <c r="H866" s="32">
        <v>352.06408691399997</v>
      </c>
      <c r="I866" s="32">
        <v>157.12626647900001</v>
      </c>
      <c r="J866" s="32">
        <v>2568.3801269529999</v>
      </c>
      <c r="K866" s="32">
        <v>1649.762695312</v>
      </c>
      <c r="L866" s="32">
        <v>11749.025390625</v>
      </c>
      <c r="M866" s="32">
        <v>551.25122070299994</v>
      </c>
      <c r="N866" s="32">
        <v>202.95010375999999</v>
      </c>
      <c r="O866" s="32">
        <v>885.73889160199997</v>
      </c>
      <c r="P866" s="32">
        <v>676.68585205099998</v>
      </c>
      <c r="Q866" s="32">
        <v>115.97525787399999</v>
      </c>
      <c r="R866" s="32">
        <v>810.64941406200001</v>
      </c>
      <c r="S866" s="32">
        <v>1158.4819335940001</v>
      </c>
      <c r="T866" s="32">
        <v>116.67716217</v>
      </c>
      <c r="U866" s="32">
        <v>5157.8422851559999</v>
      </c>
      <c r="V866" s="32">
        <v>2472.5695800779999</v>
      </c>
      <c r="W866" s="32">
        <v>1981.0783691409999</v>
      </c>
      <c r="X866" s="32">
        <v>117.781700134</v>
      </c>
      <c r="Y866" s="32">
        <v>203.75567627000001</v>
      </c>
      <c r="Z866" s="32">
        <v>3890.2629394529999</v>
      </c>
      <c r="AA866" s="32">
        <v>314.49420165999999</v>
      </c>
      <c r="AB866" s="32">
        <v>1034.5803222659999</v>
      </c>
      <c r="AC866" s="32">
        <v>6222.2978515619998</v>
      </c>
      <c r="AD866" s="32">
        <v>2795.880859375</v>
      </c>
      <c r="AE866" s="32">
        <v>1809.9875488279999</v>
      </c>
      <c r="AF866" s="32">
        <v>519.73620605500003</v>
      </c>
      <c r="AG866" s="32">
        <v>2154.4291992190001</v>
      </c>
      <c r="AH866" s="32">
        <v>618.83959960899995</v>
      </c>
      <c r="AI866" s="32">
        <v>406.199462891</v>
      </c>
      <c r="AJ866" s="32">
        <v>1278.5655517580001</v>
      </c>
      <c r="AK866" s="32">
        <v>3332.6430664059999</v>
      </c>
      <c r="AL866" s="32">
        <v>716.98529052699996</v>
      </c>
      <c r="AM866" s="32">
        <v>1061.0187988279999</v>
      </c>
      <c r="AN866" s="32">
        <v>2743.5458984380002</v>
      </c>
      <c r="AO866" s="32">
        <v>326.123138428</v>
      </c>
      <c r="AP866" s="32">
        <v>3312.6015625</v>
      </c>
      <c r="AQ866" s="32">
        <v>1102.0625</v>
      </c>
      <c r="AR866" s="32">
        <v>1726.2690429690001</v>
      </c>
      <c r="AS866" s="32">
        <v>2940.1770019529999</v>
      </c>
      <c r="AT866" s="32">
        <v>2229.2722167970001</v>
      </c>
      <c r="AU866" s="32">
        <v>800.32879638700001</v>
      </c>
      <c r="AV866" s="32">
        <v>214.70387268100001</v>
      </c>
      <c r="AW866" s="32">
        <v>1375.2409667970001</v>
      </c>
      <c r="AX866" s="32">
        <v>624.39581298799999</v>
      </c>
      <c r="AY866" s="32">
        <v>605.87573242200006</v>
      </c>
      <c r="AZ866" s="32">
        <v>473.302825928</v>
      </c>
      <c r="BA866" s="32">
        <v>153.878616333</v>
      </c>
      <c r="BB866" s="32">
        <v>1896.020507812</v>
      </c>
      <c r="BC866" s="32">
        <v>2455.0517578119998</v>
      </c>
      <c r="BD866" s="32">
        <v>2320.3295898440001</v>
      </c>
      <c r="BE866" s="32">
        <v>655.04333496100003</v>
      </c>
      <c r="BF866" s="32">
        <v>526.67895507799994</v>
      </c>
      <c r="BG866" s="32">
        <v>277.729644775</v>
      </c>
      <c r="BH866" s="32">
        <v>484.08001709000001</v>
      </c>
      <c r="BI866" s="32">
        <v>15500</v>
      </c>
      <c r="BJ866" s="32">
        <v>5439.0859375</v>
      </c>
      <c r="BK866" s="32">
        <v>149.26763915999999</v>
      </c>
      <c r="BL866" s="32">
        <v>1359.5983886720001</v>
      </c>
      <c r="BM866" s="32">
        <v>2582.9233398440001</v>
      </c>
      <c r="BN866" s="32">
        <v>823.54547119100005</v>
      </c>
      <c r="BO866" s="32">
        <v>3883.1918945309999</v>
      </c>
      <c r="BP866" s="32">
        <v>11262.220703125</v>
      </c>
      <c r="BQ866" s="32">
        <v>1226.7664794919999</v>
      </c>
      <c r="BR866" s="32">
        <v>5099.5341796880002</v>
      </c>
      <c r="BS866" s="32">
        <v>1795.3471679690001</v>
      </c>
      <c r="BT866" s="32">
        <v>2290.3479003910002</v>
      </c>
      <c r="BU866" s="32">
        <v>150.14999389600001</v>
      </c>
      <c r="BV866" s="32">
        <v>1180.511352539</v>
      </c>
      <c r="BW866" s="32">
        <v>533.61907958999996</v>
      </c>
      <c r="BX866" s="32">
        <v>1845.9659423830001</v>
      </c>
      <c r="BY866" s="32">
        <v>695.95196533199999</v>
      </c>
      <c r="BZ866" s="32">
        <v>699.5</v>
      </c>
      <c r="CA866" s="32">
        <v>831.11285400400004</v>
      </c>
      <c r="CB866" s="32">
        <v>239.351806641</v>
      </c>
      <c r="CC866" s="32">
        <v>45.476467133</v>
      </c>
      <c r="CD866" s="32">
        <v>259.87512206999997</v>
      </c>
      <c r="CE866" s="32">
        <v>460.95980835</v>
      </c>
      <c r="CF866" s="32">
        <v>6522.6713867190001</v>
      </c>
      <c r="CG866" s="32">
        <v>4378.4604492190001</v>
      </c>
      <c r="CH866" s="32">
        <v>10.916973113999999</v>
      </c>
      <c r="CI866" s="32">
        <v>2262.9270019529999</v>
      </c>
      <c r="CJ866" s="32">
        <v>436.88409423799999</v>
      </c>
      <c r="CK866" s="32">
        <v>78.441368103000002</v>
      </c>
      <c r="CL866" s="32">
        <v>406.199462891</v>
      </c>
      <c r="CM866" s="32">
        <v>158.14096069300001</v>
      </c>
      <c r="CN866" s="32">
        <v>907.76208496100003</v>
      </c>
      <c r="CO866" s="32">
        <v>915.03582763700001</v>
      </c>
      <c r="CP866" s="32">
        <v>930.28259277300003</v>
      </c>
      <c r="CQ866" s="32">
        <v>4717.7880859380002</v>
      </c>
      <c r="CR866" s="32">
        <v>4022.9267578119998</v>
      </c>
      <c r="CS866" s="32">
        <v>1918.2254638669999</v>
      </c>
      <c r="CT866" s="32">
        <v>371.29998779300001</v>
      </c>
      <c r="CU866" s="32">
        <v>8740.5</v>
      </c>
      <c r="CV866" s="32">
        <v>262.96343994099999</v>
      </c>
      <c r="CW866" s="32">
        <v>238.63543701200001</v>
      </c>
      <c r="CX866" s="32">
        <v>1141.0329589840001</v>
      </c>
      <c r="CY866" s="32">
        <v>127.262306213</v>
      </c>
      <c r="CZ866" s="32">
        <v>1639.6378173830001</v>
      </c>
      <c r="DA866" s="32">
        <v>1812.62109375</v>
      </c>
      <c r="DB866" s="32">
        <v>189.72508239699999</v>
      </c>
      <c r="DC866" s="34">
        <v>3636</v>
      </c>
      <c r="DD866" s="32">
        <v>3075.1989746089998</v>
      </c>
      <c r="DE866" s="32">
        <v>664.79431152300003</v>
      </c>
      <c r="DG866" s="32">
        <v>0.810000002</v>
      </c>
      <c r="DI866" s="32">
        <v>70.874519348000007</v>
      </c>
      <c r="DJ866" s="32">
        <v>569</v>
      </c>
      <c r="DK866" s="32">
        <v>197.08843994099999</v>
      </c>
      <c r="DL866" s="32">
        <v>11871.870117188</v>
      </c>
      <c r="DM866" s="32">
        <v>1446.7648925779999</v>
      </c>
      <c r="DN866" s="32">
        <v>2358.1008300779999</v>
      </c>
      <c r="DO866" s="32">
        <v>569</v>
      </c>
      <c r="DP866" s="32">
        <v>245</v>
      </c>
      <c r="DS866" s="32">
        <v>13.53</v>
      </c>
      <c r="DT866" s="32">
        <v>681.39984130899995</v>
      </c>
      <c r="DU866" s="32">
        <v>104.75</v>
      </c>
      <c r="DV866" s="32">
        <v>4130.2807617190001</v>
      </c>
      <c r="DW866" s="32">
        <v>541.34674072300004</v>
      </c>
      <c r="DX866" s="32">
        <v>297</v>
      </c>
      <c r="DY866" s="32">
        <v>488.041748047</v>
      </c>
      <c r="EA866">
        <v>6.23</v>
      </c>
      <c r="EB866" s="32">
        <v>477.66561889600001</v>
      </c>
      <c r="EC866" s="32">
        <v>910.20001220699999</v>
      </c>
    </row>
    <row r="867" spans="1:133">
      <c r="A867" s="33">
        <v>45085</v>
      </c>
      <c r="B867" s="32">
        <v>667.05505371100003</v>
      </c>
      <c r="C867" s="32">
        <v>6022.0126953119998</v>
      </c>
      <c r="D867" s="32">
        <v>1461.2795410159999</v>
      </c>
      <c r="E867" s="32">
        <v>3117.1240234380002</v>
      </c>
      <c r="F867" s="32">
        <v>866.55828857400002</v>
      </c>
      <c r="G867" s="32">
        <v>2755.2272949220001</v>
      </c>
      <c r="H867" s="32">
        <v>350.565917969</v>
      </c>
      <c r="I867" s="32">
        <v>156.43754577600001</v>
      </c>
      <c r="J867" s="32">
        <v>2554.3835449220001</v>
      </c>
      <c r="K867" s="32">
        <v>1652.761352539</v>
      </c>
      <c r="L867" s="32">
        <v>11745.026367188</v>
      </c>
      <c r="M867" s="32">
        <v>546.68804931600005</v>
      </c>
      <c r="N867" s="32">
        <v>202.95010375999999</v>
      </c>
      <c r="O867" s="32">
        <v>864.39782714800003</v>
      </c>
      <c r="P867" s="32">
        <v>676.68585205099998</v>
      </c>
      <c r="Q867" s="32">
        <v>117.072814941</v>
      </c>
      <c r="R867" s="32">
        <v>802.25299072300004</v>
      </c>
      <c r="S867" s="32">
        <v>1162.9799804690001</v>
      </c>
      <c r="T867" s="32">
        <v>115.17874145499999</v>
      </c>
      <c r="U867" s="32">
        <v>5200.775390625</v>
      </c>
      <c r="V867" s="32">
        <v>2436.5756835940001</v>
      </c>
      <c r="W867" s="32">
        <v>1997.070922852</v>
      </c>
      <c r="X867" s="32">
        <v>117.101989746</v>
      </c>
      <c r="Y867" s="32">
        <v>200.95903015100001</v>
      </c>
      <c r="Z867" s="32">
        <v>3881.5080566410002</v>
      </c>
      <c r="AA867" s="32">
        <v>316.1925354</v>
      </c>
      <c r="AB867" s="32">
        <v>1029.6772460940001</v>
      </c>
      <c r="AC867" s="32">
        <v>6110.3642578119998</v>
      </c>
      <c r="AD867" s="32">
        <v>2769.8728027339998</v>
      </c>
      <c r="AE867" s="32">
        <v>1809.9875488279999</v>
      </c>
      <c r="AF867" s="32">
        <v>522.13592529300001</v>
      </c>
      <c r="AG867" s="32">
        <v>2143.7399902339998</v>
      </c>
      <c r="AH867" s="32">
        <v>609.84185791000004</v>
      </c>
      <c r="AI867" s="32">
        <v>403.10250854499998</v>
      </c>
      <c r="AJ867" s="32">
        <v>1296.5593261720001</v>
      </c>
      <c r="AK867" s="32">
        <v>3325.1452636720001</v>
      </c>
      <c r="AL867" s="32">
        <v>714.78594970699999</v>
      </c>
      <c r="AM867" s="32">
        <v>1054.524780273</v>
      </c>
      <c r="AN867" s="32">
        <v>2761.1958007809999</v>
      </c>
      <c r="AO867" s="32">
        <v>324.573486328</v>
      </c>
      <c r="AP867" s="32">
        <v>3326.5959472660002</v>
      </c>
      <c r="AQ867" s="32">
        <v>1091.386352539</v>
      </c>
      <c r="AR867" s="32">
        <v>1720.2766113279999</v>
      </c>
      <c r="AS867" s="32">
        <v>2915.1840820309999</v>
      </c>
      <c r="AT867" s="32">
        <v>2222.2775878910002</v>
      </c>
      <c r="AU867" s="32">
        <v>797.53045654300001</v>
      </c>
      <c r="AV867" s="32">
        <v>216.10194397000001</v>
      </c>
      <c r="AW867" s="32">
        <v>1374.2414550779999</v>
      </c>
      <c r="AX867" s="32">
        <v>620.201171875</v>
      </c>
      <c r="AY867" s="32">
        <v>594.87799072300004</v>
      </c>
      <c r="AZ867" s="32">
        <v>472.20382690399998</v>
      </c>
      <c r="BA867" s="32">
        <v>150.97901916500001</v>
      </c>
      <c r="BB867" s="32">
        <v>1875.0258789059999</v>
      </c>
      <c r="BC867" s="32">
        <v>2458.5502929690001</v>
      </c>
      <c r="BD867" s="32">
        <v>2292.3376464839998</v>
      </c>
      <c r="BE867" s="32">
        <v>650.44439697300004</v>
      </c>
      <c r="BF867" s="32">
        <v>520.68041992200006</v>
      </c>
      <c r="BG867" s="32">
        <v>267.328369141</v>
      </c>
      <c r="BH867" s="32">
        <v>482.5340271</v>
      </c>
      <c r="BI867" s="32">
        <v>15440</v>
      </c>
      <c r="BJ867" s="32">
        <v>5425.0883789059999</v>
      </c>
      <c r="BK867" s="32">
        <v>147.36997985799999</v>
      </c>
      <c r="BL867" s="32">
        <v>1360.1391601559999</v>
      </c>
      <c r="BM867" s="32">
        <v>2577.4323730470001</v>
      </c>
      <c r="BN867" s="32">
        <v>819.14685058600003</v>
      </c>
      <c r="BO867" s="32">
        <v>3914.1772460940001</v>
      </c>
      <c r="BP867" s="32">
        <v>11207.234375</v>
      </c>
      <c r="BQ867" s="32">
        <v>1218.7712402340001</v>
      </c>
      <c r="BR867" s="32">
        <v>5123.517578125</v>
      </c>
      <c r="BS867" s="32">
        <v>1756.9206542970001</v>
      </c>
      <c r="BT867" s="32">
        <v>2286.4838867190001</v>
      </c>
      <c r="BU867" s="32">
        <v>149.44999694800001</v>
      </c>
      <c r="BV867" s="32">
        <v>1170.2459716799999</v>
      </c>
      <c r="BW867" s="32">
        <v>530.82318115199996</v>
      </c>
      <c r="BX867" s="32">
        <v>1842.4688720700001</v>
      </c>
      <c r="BY867" s="32">
        <v>685.95269775400004</v>
      </c>
      <c r="BZ867" s="32">
        <v>689</v>
      </c>
      <c r="CA867" s="32">
        <v>856.89147949200003</v>
      </c>
      <c r="CB867" s="32">
        <v>240.551071167</v>
      </c>
      <c r="CC867" s="32">
        <v>45.296604156000001</v>
      </c>
      <c r="CD867" s="32">
        <v>260.77432250999999</v>
      </c>
      <c r="CE867" s="32">
        <v>460.75994873000002</v>
      </c>
      <c r="CF867" s="32">
        <v>6488.6889648440001</v>
      </c>
      <c r="CG867" s="32">
        <v>4342.4731445309999</v>
      </c>
      <c r="CH867" s="32">
        <v>10.889428139</v>
      </c>
      <c r="CI867" s="32">
        <v>2277.2275390619998</v>
      </c>
      <c r="CJ867" s="32">
        <v>436.284332275</v>
      </c>
      <c r="CK867" s="32">
        <v>74.150001525999997</v>
      </c>
      <c r="CL867" s="32">
        <v>403.10250854499998</v>
      </c>
      <c r="CM867" s="32">
        <v>157.50135803200001</v>
      </c>
      <c r="CN867" s="32">
        <v>902.76324462900004</v>
      </c>
      <c r="CO867" s="32">
        <v>915.53558349599996</v>
      </c>
      <c r="CP867" s="32">
        <v>938.47985839800003</v>
      </c>
      <c r="CQ867" s="32">
        <v>4730.7822265619998</v>
      </c>
      <c r="CR867" s="32">
        <v>3997.4399414059999</v>
      </c>
      <c r="CS867" s="32">
        <v>1881.3719482419999</v>
      </c>
      <c r="CT867" s="32">
        <v>366.5</v>
      </c>
      <c r="CU867" s="32">
        <v>8738.5</v>
      </c>
      <c r="CV867" s="32">
        <v>261.86404418900003</v>
      </c>
      <c r="CW867" s="32">
        <v>237.736450195</v>
      </c>
      <c r="CX867" s="32">
        <v>1125.2127685549999</v>
      </c>
      <c r="CY867" s="32">
        <v>127.612060547</v>
      </c>
      <c r="CZ867" s="32">
        <v>1634.6389160159999</v>
      </c>
      <c r="DA867" s="32">
        <v>1837.609008789</v>
      </c>
      <c r="DB867" s="32">
        <v>190.22502136200001</v>
      </c>
      <c r="DC867" s="34">
        <v>3626</v>
      </c>
      <c r="DD867" s="32">
        <v>3099.1928710940001</v>
      </c>
      <c r="DE867" s="32">
        <v>669.992675781</v>
      </c>
      <c r="DG867" s="32">
        <v>0.810000002</v>
      </c>
      <c r="DI867" s="32">
        <v>70.374984741000006</v>
      </c>
      <c r="DJ867" s="32">
        <v>565.5</v>
      </c>
      <c r="DK867" s="32">
        <v>197.83840942399999</v>
      </c>
      <c r="DL867" s="32">
        <v>11631.93359375</v>
      </c>
      <c r="DM867" s="32">
        <v>1455.2575683590001</v>
      </c>
      <c r="DN867" s="32">
        <v>2377.0856933589998</v>
      </c>
      <c r="DO867" s="32">
        <v>565.5</v>
      </c>
      <c r="DP867" s="32">
        <v>245.6</v>
      </c>
      <c r="DS867" s="32">
        <v>13.18</v>
      </c>
      <c r="DT867" s="32">
        <v>686.19842529300001</v>
      </c>
      <c r="DU867" s="32">
        <v>104</v>
      </c>
      <c r="DV867" s="32">
        <v>4060.3100585940001</v>
      </c>
      <c r="DW867" s="32">
        <v>548.49694824200003</v>
      </c>
      <c r="DX867" s="32">
        <v>291</v>
      </c>
      <c r="DY867" s="32">
        <v>491.040771484</v>
      </c>
      <c r="EA867">
        <v>6.3959999999999999</v>
      </c>
      <c r="EB867" s="32">
        <v>477.66561889600001</v>
      </c>
      <c r="EC867" s="32">
        <v>897.20001220699999</v>
      </c>
    </row>
    <row r="868" spans="1:133">
      <c r="A868" s="33">
        <v>45086</v>
      </c>
      <c r="B868" s="32">
        <v>660.45831298799999</v>
      </c>
      <c r="C868" s="32">
        <v>5272.259765625</v>
      </c>
      <c r="D868" s="32">
        <v>1467.278686523</v>
      </c>
      <c r="E868" s="32">
        <v>3069.1372070309999</v>
      </c>
      <c r="F868" s="32">
        <v>859.36029052699996</v>
      </c>
      <c r="G868" s="32">
        <v>2747.232421875</v>
      </c>
      <c r="H868" s="32">
        <v>346.57086181599999</v>
      </c>
      <c r="I868" s="32">
        <v>157.22465515100001</v>
      </c>
      <c r="J868" s="32">
        <v>2530.3894042970001</v>
      </c>
      <c r="K868" s="32">
        <v>1658.7586669919999</v>
      </c>
      <c r="L868" s="32">
        <v>11707.04296875</v>
      </c>
      <c r="M868" s="32">
        <v>543.55645751999998</v>
      </c>
      <c r="N868" s="32">
        <v>203.15007019000001</v>
      </c>
      <c r="O868" s="32">
        <v>861.59979248000002</v>
      </c>
      <c r="P868" s="32">
        <v>677.08581543000003</v>
      </c>
      <c r="Q868" s="32">
        <v>117.164291382</v>
      </c>
      <c r="R868" s="32">
        <v>800.25390625</v>
      </c>
      <c r="S868" s="32">
        <v>1159.4815673830001</v>
      </c>
      <c r="T868" s="32">
        <v>113.780212402</v>
      </c>
      <c r="U868" s="32">
        <v>5237.8540039059999</v>
      </c>
      <c r="V868" s="32">
        <v>2414.5795898440001</v>
      </c>
      <c r="W868" s="32">
        <v>1990.5739746090001</v>
      </c>
      <c r="X868" s="32">
        <v>116.852088928</v>
      </c>
      <c r="Y868" s="32">
        <v>201.45843505900001</v>
      </c>
      <c r="Z868" s="32">
        <v>3868.8610839839998</v>
      </c>
      <c r="AA868" s="32">
        <v>310.59799194300001</v>
      </c>
      <c r="AB868" s="32">
        <v>1034.0900878909999</v>
      </c>
      <c r="AC868" s="32">
        <v>6030.412109375</v>
      </c>
      <c r="AD868" s="32">
        <v>2684.4172363279999</v>
      </c>
      <c r="AE868" s="32">
        <v>1793.9921875</v>
      </c>
      <c r="AF868" s="32">
        <v>523.73571777300003</v>
      </c>
      <c r="AG868" s="32">
        <v>2139.7993164059999</v>
      </c>
      <c r="AH868" s="32">
        <v>617.63983154300001</v>
      </c>
      <c r="AI868" s="32">
        <v>400.50506591800001</v>
      </c>
      <c r="AJ868" s="32">
        <v>1295.5598144529999</v>
      </c>
      <c r="AK868" s="32">
        <v>3319.646484375</v>
      </c>
      <c r="AL868" s="32">
        <v>706.98828125</v>
      </c>
      <c r="AM868" s="32">
        <v>1054.524780273</v>
      </c>
      <c r="AN868" s="32">
        <v>2731.7795410160002</v>
      </c>
      <c r="AO868" s="32">
        <v>320.77438354499998</v>
      </c>
      <c r="AP868" s="32">
        <v>3370.5769042970001</v>
      </c>
      <c r="AQ868" s="32">
        <v>1081.1955566409999</v>
      </c>
      <c r="AR868" s="32">
        <v>1722.7733154299999</v>
      </c>
      <c r="AS868" s="32">
        <v>2867.1975097660002</v>
      </c>
      <c r="AT868" s="32">
        <v>2223.2768554690001</v>
      </c>
      <c r="AU868" s="32">
        <v>799.52923583999996</v>
      </c>
      <c r="AV868" s="32">
        <v>214.00485229500001</v>
      </c>
      <c r="AW868" s="32">
        <v>1377.0397949220001</v>
      </c>
      <c r="AX868" s="32">
        <v>612.81079101600005</v>
      </c>
      <c r="AY868" s="32">
        <v>577.88146972699997</v>
      </c>
      <c r="AZ868" s="32">
        <v>468.45739746100003</v>
      </c>
      <c r="BA868" s="32">
        <v>148.629348755</v>
      </c>
      <c r="BB868" s="32">
        <v>1859.029907227</v>
      </c>
      <c r="BC868" s="32">
        <v>2456.0515136720001</v>
      </c>
      <c r="BD868" s="32">
        <v>2293.3374023440001</v>
      </c>
      <c r="BE868" s="32">
        <v>643.24621581999997</v>
      </c>
      <c r="BF868" s="32">
        <v>521.680175781</v>
      </c>
      <c r="BG868" s="32">
        <v>266.82864379900002</v>
      </c>
      <c r="BH868" s="32">
        <v>479.95730590800002</v>
      </c>
      <c r="BI868" s="32">
        <v>15240</v>
      </c>
      <c r="BJ868" s="32">
        <v>5441.0859375</v>
      </c>
      <c r="BK868" s="32">
        <v>146.82063293499999</v>
      </c>
      <c r="BL868" s="32">
        <v>1343.921264648</v>
      </c>
      <c r="BM868" s="32">
        <v>2586.41796875</v>
      </c>
      <c r="BN868" s="32">
        <v>819.14685058600003</v>
      </c>
      <c r="BO868" s="32">
        <v>3860.2023925779999</v>
      </c>
      <c r="BP868" s="32">
        <v>11187.239257812</v>
      </c>
      <c r="BQ868" s="32">
        <v>1212.2751464840001</v>
      </c>
      <c r="BR868" s="32">
        <v>5121.5190429690001</v>
      </c>
      <c r="BS868" s="32">
        <v>1734.934204102</v>
      </c>
      <c r="BT868" s="32">
        <v>2258.4704589839998</v>
      </c>
      <c r="BU868" s="32">
        <v>149.25</v>
      </c>
      <c r="BV868" s="32">
        <v>1167.313110352</v>
      </c>
      <c r="BW868" s="32">
        <v>532.42102050799997</v>
      </c>
      <c r="BX868" s="32">
        <v>1841.469726562</v>
      </c>
      <c r="BY868" s="32">
        <v>686.55261230500003</v>
      </c>
      <c r="BZ868" s="32">
        <v>684.5</v>
      </c>
      <c r="CA868" s="32">
        <v>860.888183594</v>
      </c>
      <c r="CB868" s="32">
        <v>237.55291747999999</v>
      </c>
      <c r="CC868" s="32">
        <v>45.231647490999997</v>
      </c>
      <c r="CD868" s="32">
        <v>260.77432250999999</v>
      </c>
      <c r="CE868" s="32">
        <v>458.56158447299998</v>
      </c>
      <c r="CF868" s="32">
        <v>6430.71875</v>
      </c>
      <c r="CG868" s="32">
        <v>4285.4931640619998</v>
      </c>
      <c r="CH868" s="32">
        <v>10.72232151</v>
      </c>
      <c r="CI868" s="32">
        <v>2262.9270019529999</v>
      </c>
      <c r="CJ868" s="32">
        <v>434.83486938499999</v>
      </c>
      <c r="CK868" s="32">
        <v>74.879997252999999</v>
      </c>
      <c r="CL868" s="32">
        <v>400.50506591800001</v>
      </c>
      <c r="CM868" s="32">
        <v>156.24214172399999</v>
      </c>
      <c r="CN868" s="32">
        <v>895.765136719</v>
      </c>
      <c r="CO868" s="32">
        <v>922.53198242200006</v>
      </c>
      <c r="CP868" s="32">
        <v>939.67944335899995</v>
      </c>
      <c r="CQ868" s="32">
        <v>4730.7822265619998</v>
      </c>
      <c r="CR868" s="32">
        <v>3967.9553222660002</v>
      </c>
      <c r="CS868" s="32">
        <v>1864.7878417970001</v>
      </c>
      <c r="CT868" s="32">
        <v>386.60000610399999</v>
      </c>
      <c r="CU868" s="32">
        <v>8648.5166015619998</v>
      </c>
      <c r="CV868" s="32">
        <v>261.76403808600003</v>
      </c>
      <c r="CW868" s="32">
        <v>239.134887695</v>
      </c>
      <c r="CX868" s="32">
        <v>1117.3026123049999</v>
      </c>
      <c r="CY868" s="32">
        <v>125.313652039</v>
      </c>
      <c r="CZ868" s="32">
        <v>1607.6447753909999</v>
      </c>
      <c r="DA868" s="32">
        <v>1889.5837402340001</v>
      </c>
      <c r="DB868" s="32">
        <v>188.22528076200001</v>
      </c>
      <c r="DC868" s="34">
        <v>3616</v>
      </c>
      <c r="DD868" s="32">
        <v>3069.2006835940001</v>
      </c>
      <c r="DE868" s="32">
        <v>671.39227294900002</v>
      </c>
      <c r="DG868" s="32">
        <v>0.810000002</v>
      </c>
      <c r="DI868" s="32">
        <v>70.035293578999998</v>
      </c>
      <c r="DJ868" s="32">
        <v>560</v>
      </c>
      <c r="DK868" s="32">
        <v>197.188430786</v>
      </c>
      <c r="DL868" s="32">
        <v>11526.9609375</v>
      </c>
      <c r="DM868" s="32">
        <v>1475.7401123049999</v>
      </c>
      <c r="DN868" s="32">
        <v>2378.0849609380002</v>
      </c>
      <c r="DO868" s="32">
        <v>560</v>
      </c>
      <c r="DP868" s="32">
        <v>249</v>
      </c>
      <c r="DS868" s="32">
        <v>12.6</v>
      </c>
      <c r="DT868" s="32">
        <v>692.74200439499998</v>
      </c>
      <c r="DU868" s="32">
        <v>104</v>
      </c>
      <c r="DV868" s="32">
        <v>4032.3215332029999</v>
      </c>
      <c r="DW868" s="32">
        <v>562.60931396499996</v>
      </c>
      <c r="DX868" s="32">
        <v>296</v>
      </c>
      <c r="DY868" s="32">
        <v>491.340667725</v>
      </c>
      <c r="EA868">
        <v>6.3840000000000003</v>
      </c>
      <c r="EB868" s="32">
        <v>477.66561889600001</v>
      </c>
      <c r="EC868" s="32">
        <v>909.40002441399997</v>
      </c>
    </row>
    <row r="869" spans="1:133">
      <c r="A869" s="33">
        <v>45089</v>
      </c>
      <c r="B869" s="32">
        <v>656.06066894499997</v>
      </c>
      <c r="C869" s="32">
        <v>5440.2045898440001</v>
      </c>
      <c r="D869" s="32">
        <v>1455.7803955080001</v>
      </c>
      <c r="E869" s="32">
        <v>3093.1306152339998</v>
      </c>
      <c r="F869" s="32">
        <v>867.15808105500003</v>
      </c>
      <c r="G869" s="32">
        <v>2744.234375</v>
      </c>
      <c r="H869" s="32">
        <v>343.47467040999999</v>
      </c>
      <c r="I869" s="32">
        <v>160.42228698700001</v>
      </c>
      <c r="J869" s="32">
        <v>2559.3823242190001</v>
      </c>
      <c r="K869" s="32">
        <v>1677.7502441409999</v>
      </c>
      <c r="L869" s="32">
        <v>11824.993164062</v>
      </c>
      <c r="M869" s="32">
        <v>541.58807373000002</v>
      </c>
      <c r="N869" s="32">
        <v>204.74966430699999</v>
      </c>
      <c r="O869" s="32">
        <v>870.39361572300004</v>
      </c>
      <c r="P869" s="32">
        <v>648.49060058600003</v>
      </c>
      <c r="Q869" s="32">
        <v>120.0911026</v>
      </c>
      <c r="R869" s="32">
        <v>779.06311035199997</v>
      </c>
      <c r="S869" s="32">
        <v>1145.487670898</v>
      </c>
      <c r="T869" s="32">
        <v>114.479476929</v>
      </c>
      <c r="U869" s="32">
        <v>5282.7387695309999</v>
      </c>
      <c r="V869" s="32">
        <v>2433.576171875</v>
      </c>
      <c r="W869" s="32">
        <v>2000.0694580080001</v>
      </c>
      <c r="X869" s="32">
        <v>117.85167694099999</v>
      </c>
      <c r="Y869" s="32">
        <v>201.05892944300001</v>
      </c>
      <c r="Z869" s="32">
        <v>3882.48046875</v>
      </c>
      <c r="AA869" s="32">
        <v>309.59896850600001</v>
      </c>
      <c r="AB869" s="32">
        <v>1027.2254638669999</v>
      </c>
      <c r="AC869" s="32">
        <v>5986.4384765619998</v>
      </c>
      <c r="AD869" s="32">
        <v>2676.986328125</v>
      </c>
      <c r="AE869" s="32">
        <v>1811.986938477</v>
      </c>
      <c r="AF869" s="32">
        <v>526.93536376999998</v>
      </c>
      <c r="AG869" s="32">
        <v>2153.591796875</v>
      </c>
      <c r="AH869" s="32">
        <v>636.83489990199996</v>
      </c>
      <c r="AI869" s="32">
        <v>397.80773925800003</v>
      </c>
      <c r="AJ869" s="32">
        <v>1297.0593261720001</v>
      </c>
      <c r="AK869" s="32">
        <v>3345.6398925779999</v>
      </c>
      <c r="AL869" s="32">
        <v>708.38781738299997</v>
      </c>
      <c r="AM869" s="32">
        <v>1054.524780273</v>
      </c>
      <c r="AN869" s="32">
        <v>2721.9738769529999</v>
      </c>
      <c r="AO869" s="32">
        <v>321.274261475</v>
      </c>
      <c r="AP869" s="32">
        <v>3425.5541992190001</v>
      </c>
      <c r="AQ869" s="32">
        <v>1082.1661376950001</v>
      </c>
      <c r="AR869" s="32">
        <v>1727.7668457029999</v>
      </c>
      <c r="AS869" s="32">
        <v>2948.1748046880002</v>
      </c>
      <c r="AT869" s="32">
        <v>2257.2504882809999</v>
      </c>
      <c r="AU869" s="32">
        <v>816.71911621100003</v>
      </c>
      <c r="AV869" s="32">
        <v>216.00210571299999</v>
      </c>
      <c r="AW869" s="32">
        <v>1372.842773438</v>
      </c>
      <c r="AX869" s="32">
        <v>607.61749267599998</v>
      </c>
      <c r="AY869" s="32">
        <v>574.38220214800003</v>
      </c>
      <c r="AZ869" s="32">
        <v>462.16342163100001</v>
      </c>
      <c r="BA869" s="32">
        <v>148.92930602999999</v>
      </c>
      <c r="BB869" s="32">
        <v>1874.526000977</v>
      </c>
      <c r="BC869" s="32">
        <v>2415.5668945309999</v>
      </c>
      <c r="BD869" s="32">
        <v>2327.3271484380002</v>
      </c>
      <c r="BE869" s="32">
        <v>648.84484863299997</v>
      </c>
      <c r="BF869" s="32">
        <v>523.279785156</v>
      </c>
      <c r="BG869" s="32">
        <v>269.62689209000001</v>
      </c>
      <c r="BH869" s="32">
        <v>475.49099731400003</v>
      </c>
      <c r="BI869" s="32">
        <v>15390</v>
      </c>
      <c r="BJ869" s="32">
        <v>5531.0708007809999</v>
      </c>
      <c r="BK869" s="32">
        <v>143.47471618700001</v>
      </c>
      <c r="BL869" s="32">
        <v>1345.5430908200001</v>
      </c>
      <c r="BM869" s="32">
        <v>2574.9360351559999</v>
      </c>
      <c r="BN869" s="32">
        <v>816.94750976600005</v>
      </c>
      <c r="BO869" s="32">
        <v>3928.1708984380002</v>
      </c>
      <c r="BP869" s="32">
        <v>11257.221679688</v>
      </c>
      <c r="BQ869" s="32">
        <v>1219.7707519529999</v>
      </c>
      <c r="BR869" s="32">
        <v>5064.5576171880002</v>
      </c>
      <c r="BS869" s="32">
        <v>1744.428344727</v>
      </c>
      <c r="BT869" s="32">
        <v>2258.4704589839998</v>
      </c>
      <c r="BU869" s="32">
        <v>150.14999389600001</v>
      </c>
      <c r="BV869" s="32">
        <v>1158.514282227</v>
      </c>
      <c r="BW869" s="32">
        <v>534.218261719</v>
      </c>
      <c r="BX869" s="32">
        <v>1847.964477539</v>
      </c>
      <c r="BY869" s="32">
        <v>686.95251464800003</v>
      </c>
      <c r="BZ869" s="32">
        <v>684.5</v>
      </c>
      <c r="CA869" s="32">
        <v>858.490234375</v>
      </c>
      <c r="CB869" s="32">
        <v>238.052612305</v>
      </c>
      <c r="CC869" s="32">
        <v>44.941864013999997</v>
      </c>
      <c r="CD869" s="32">
        <v>260.67437744099999</v>
      </c>
      <c r="CE869" s="32">
        <v>454.66445922899999</v>
      </c>
      <c r="CF869" s="32">
        <v>6476.6953125</v>
      </c>
      <c r="CG869" s="32">
        <v>4335.4760742190001</v>
      </c>
      <c r="CH869" s="32">
        <v>10.788430214</v>
      </c>
      <c r="CI869" s="32">
        <v>2246.654296875</v>
      </c>
      <c r="CJ869" s="32">
        <v>436.78414916999998</v>
      </c>
      <c r="CK869" s="32">
        <v>72.849998474000003</v>
      </c>
      <c r="CL869" s="32">
        <v>397.80773925800003</v>
      </c>
      <c r="CM869" s="32">
        <v>155.14283752399999</v>
      </c>
      <c r="CN869" s="32">
        <v>895.765136719</v>
      </c>
      <c r="CO869" s="32">
        <v>909.538574219</v>
      </c>
      <c r="CP869" s="32">
        <v>948.47644043000003</v>
      </c>
      <c r="CQ869" s="32">
        <v>4677.806640625</v>
      </c>
      <c r="CR869" s="32">
        <v>3993.9416503910002</v>
      </c>
      <c r="CS869" s="32">
        <v>1874.0012207029999</v>
      </c>
      <c r="CT869" s="32">
        <v>400.60000610399999</v>
      </c>
      <c r="CU869" s="32">
        <v>8676.5107421880002</v>
      </c>
      <c r="CV869" s="32">
        <v>263.06338500999999</v>
      </c>
      <c r="CW869" s="32">
        <v>240.13378906200001</v>
      </c>
      <c r="CX869" s="32">
        <v>1111.370117188</v>
      </c>
      <c r="CY869" s="32">
        <v>124.86396026600001</v>
      </c>
      <c r="CZ869" s="32">
        <v>1620.641967773</v>
      </c>
      <c r="DA869" s="32">
        <v>1882.0874023440001</v>
      </c>
      <c r="DB869" s="32">
        <v>187.77532959000001</v>
      </c>
      <c r="DC869" s="34">
        <v>3634</v>
      </c>
      <c r="DD869" s="32">
        <v>3099.1928710940001</v>
      </c>
      <c r="DE869" s="32">
        <v>686.18774414100005</v>
      </c>
      <c r="DG869" s="32">
        <v>0.810000002</v>
      </c>
      <c r="DI869" s="32">
        <v>70.354995728000006</v>
      </c>
      <c r="DJ869" s="32" t="s">
        <v>234</v>
      </c>
      <c r="DK869" s="32">
        <v>200.18824768100001</v>
      </c>
      <c r="DL869" s="32">
        <v>11601.942382812</v>
      </c>
      <c r="DM869" s="32">
        <v>1481.7348632809999</v>
      </c>
      <c r="DN869" s="32">
        <v>2368.5922851559999</v>
      </c>
      <c r="DO869" s="32" t="s">
        <v>234</v>
      </c>
      <c r="DP869" s="32">
        <v>251</v>
      </c>
      <c r="DS869" s="32">
        <v>12.87</v>
      </c>
      <c r="DT869" s="32">
        <v>686.63470458999996</v>
      </c>
      <c r="DU869" s="32">
        <v>105</v>
      </c>
      <c r="DV869" s="32">
        <v>4164.2670898440001</v>
      </c>
      <c r="DW869" s="32">
        <v>554.51824951200001</v>
      </c>
      <c r="DX869" s="32">
        <v>285</v>
      </c>
      <c r="DY869" s="32">
        <v>494.83953857400002</v>
      </c>
      <c r="EA869">
        <v>6.5019999999999998</v>
      </c>
      <c r="EB869" s="32">
        <v>482.662109375</v>
      </c>
      <c r="EC869" s="32">
        <v>1024.5</v>
      </c>
    </row>
    <row r="870" spans="1:133">
      <c r="A870" s="33">
        <v>45090</v>
      </c>
      <c r="B870" s="32">
        <v>660.65826416000004</v>
      </c>
      <c r="C870" s="32">
        <v>5484.1899414059999</v>
      </c>
      <c r="D870" s="32">
        <v>1507.2727050779999</v>
      </c>
      <c r="E870" s="32">
        <v>3136.1186523440001</v>
      </c>
      <c r="F870" s="32">
        <v>872.75653076200001</v>
      </c>
      <c r="G870" s="32">
        <v>2692.267578125</v>
      </c>
      <c r="H870" s="32">
        <v>336.28363037100002</v>
      </c>
      <c r="I870" s="32">
        <v>163.07876586899999</v>
      </c>
      <c r="J870" s="32">
        <v>2577.3779296880002</v>
      </c>
      <c r="K870" s="32">
        <v>1707.2370605470001</v>
      </c>
      <c r="L870" s="32">
        <v>11735.03125</v>
      </c>
      <c r="M870" s="32">
        <v>545.43542480500003</v>
      </c>
      <c r="N870" s="32">
        <v>205.14956665</v>
      </c>
      <c r="O870" s="32">
        <v>873.79125976600005</v>
      </c>
      <c r="P870" s="32">
        <v>660.28863525400004</v>
      </c>
      <c r="Q870" s="32">
        <v>121.097190857</v>
      </c>
      <c r="R870" s="32">
        <v>750.27551269499997</v>
      </c>
      <c r="S870" s="32">
        <v>1145.9875488279999</v>
      </c>
      <c r="T870" s="32">
        <v>110.783370972</v>
      </c>
      <c r="U870" s="32">
        <v>5280.7866210940001</v>
      </c>
      <c r="V870" s="32">
        <v>2451.5732421880002</v>
      </c>
      <c r="W870" s="32">
        <v>2017.0616455080001</v>
      </c>
      <c r="X870" s="32">
        <v>117.601791382</v>
      </c>
      <c r="Y870" s="32">
        <v>202.057739258</v>
      </c>
      <c r="Z870" s="32">
        <v>3822.1662597660002</v>
      </c>
      <c r="AA870" s="32">
        <v>311.69689941399997</v>
      </c>
      <c r="AB870" s="32">
        <v>1015.948120117</v>
      </c>
      <c r="AC870" s="32">
        <v>5980.4418945309999</v>
      </c>
      <c r="AD870" s="32">
        <v>2678.8439941410002</v>
      </c>
      <c r="AE870" s="32">
        <v>1851.9757080080001</v>
      </c>
      <c r="AF870" s="32">
        <v>525.93548583999996</v>
      </c>
      <c r="AG870" s="32">
        <v>2139.7993164059999</v>
      </c>
      <c r="AH870" s="32">
        <v>637.83459472699997</v>
      </c>
      <c r="AI870" s="32">
        <v>399.70587158199999</v>
      </c>
      <c r="AJ870" s="32">
        <v>1321.051147461</v>
      </c>
      <c r="AK870" s="32">
        <v>3355.6372070309999</v>
      </c>
      <c r="AL870" s="32">
        <v>706.78826904300001</v>
      </c>
      <c r="AM870" s="32">
        <v>1037.540405273</v>
      </c>
      <c r="AN870" s="32">
        <v>2716.0910644529999</v>
      </c>
      <c r="AO870" s="32">
        <v>318.97476196299999</v>
      </c>
      <c r="AP870" s="32">
        <v>3419.5563964839998</v>
      </c>
      <c r="AQ870" s="32">
        <v>1082.651367188</v>
      </c>
      <c r="AR870" s="32">
        <v>1741.7489013669999</v>
      </c>
      <c r="AS870" s="32">
        <v>2977.1665039059999</v>
      </c>
      <c r="AT870" s="32">
        <v>2260.2482910160002</v>
      </c>
      <c r="AU870" s="32">
        <v>806.92492675799997</v>
      </c>
      <c r="AV870" s="32">
        <v>215.5027771</v>
      </c>
      <c r="AW870" s="32">
        <v>1365.647827148</v>
      </c>
      <c r="AX870" s="32">
        <v>596.63165283199999</v>
      </c>
      <c r="AY870" s="32">
        <v>567.88354492200006</v>
      </c>
      <c r="AZ870" s="32">
        <v>464.41125488300003</v>
      </c>
      <c r="BA870" s="32">
        <v>148.32937622099999</v>
      </c>
      <c r="BB870" s="32">
        <v>1868.5274658200001</v>
      </c>
      <c r="BC870" s="32">
        <v>2482.0412597660002</v>
      </c>
      <c r="BD870" s="32">
        <v>2208.3620605470001</v>
      </c>
      <c r="BE870" s="32">
        <v>641.84655761700003</v>
      </c>
      <c r="BF870" s="32">
        <v>527.07891845699999</v>
      </c>
      <c r="BG870" s="32">
        <v>271.32580566399997</v>
      </c>
      <c r="BH870" s="32">
        <v>474.46032714799998</v>
      </c>
      <c r="BI870" s="32">
        <v>15775</v>
      </c>
      <c r="BJ870" s="32">
        <v>5547.0678710940001</v>
      </c>
      <c r="BK870" s="32">
        <v>140.47836303700001</v>
      </c>
      <c r="BL870" s="32">
        <v>1346.083374023</v>
      </c>
      <c r="BM870" s="32">
        <v>2573.4384765619998</v>
      </c>
      <c r="BN870" s="32">
        <v>820.546386719</v>
      </c>
      <c r="BO870" s="32">
        <v>3918.1752929690001</v>
      </c>
      <c r="BP870" s="32">
        <v>11412.18359375</v>
      </c>
      <c r="BQ870" s="32">
        <v>1166.3026123049999</v>
      </c>
      <c r="BR870" s="32">
        <v>5199.4663085940001</v>
      </c>
      <c r="BS870" s="32">
        <v>1769.912719727</v>
      </c>
      <c r="BT870" s="32">
        <v>2266.1982421880002</v>
      </c>
      <c r="BU870" s="32">
        <v>150.89999389600001</v>
      </c>
      <c r="BV870" s="32">
        <v>1162.4249267580001</v>
      </c>
      <c r="BW870" s="32">
        <v>538.21246337900004</v>
      </c>
      <c r="BX870" s="32">
        <v>1843.4682617190001</v>
      </c>
      <c r="BY870" s="32">
        <v>684.35278320299994</v>
      </c>
      <c r="BZ870" s="32">
        <v>695</v>
      </c>
      <c r="CA870" s="32">
        <v>862.68676757799994</v>
      </c>
      <c r="CB870" s="32">
        <v>238.95205688499999</v>
      </c>
      <c r="CC870" s="32">
        <v>45.261627197000003</v>
      </c>
      <c r="CD870" s="32">
        <v>264.07144165</v>
      </c>
      <c r="CE870" s="32">
        <v>454.16485595699999</v>
      </c>
      <c r="CF870" s="32">
        <v>6486.6904296880002</v>
      </c>
      <c r="CG870" s="32">
        <v>4382.458984375</v>
      </c>
      <c r="CH870" s="32">
        <v>10.503798485000001</v>
      </c>
      <c r="CI870" s="32">
        <v>2264.4067382809999</v>
      </c>
      <c r="CJ870" s="32">
        <v>459.82537841800001</v>
      </c>
      <c r="CK870" s="32">
        <v>72.430000304999993</v>
      </c>
      <c r="CL870" s="32">
        <v>399.70587158199999</v>
      </c>
      <c r="CM870" s="32">
        <v>156.661865234</v>
      </c>
      <c r="CN870" s="32">
        <v>896.76501464800003</v>
      </c>
      <c r="CO870" s="32">
        <v>886.05053710899995</v>
      </c>
      <c r="CP870" s="32">
        <v>953.47473144499997</v>
      </c>
      <c r="CQ870" s="32">
        <v>4713.7900390619998</v>
      </c>
      <c r="CR870" s="32">
        <v>3963.4577636720001</v>
      </c>
      <c r="CS870" s="32">
        <v>1905.326782227</v>
      </c>
      <c r="CT870" s="32">
        <v>403</v>
      </c>
      <c r="CU870" s="32">
        <v>8700.5068359380002</v>
      </c>
      <c r="CV870" s="32">
        <v>262.163818359</v>
      </c>
      <c r="CW870" s="32">
        <v>235.438995361</v>
      </c>
      <c r="CX870" s="32">
        <v>1093.5723876950001</v>
      </c>
      <c r="CY870" s="32">
        <v>127.012481689</v>
      </c>
      <c r="CZ870" s="32">
        <v>1667.631469727</v>
      </c>
      <c r="DA870" s="32">
        <v>1885.0860595700001</v>
      </c>
      <c r="DB870" s="32">
        <v>189.12515258799999</v>
      </c>
      <c r="DC870" s="34">
        <v>3624</v>
      </c>
      <c r="DD870" s="32">
        <v>3165.1755371089998</v>
      </c>
      <c r="DE870" s="32">
        <v>682.98870849599996</v>
      </c>
      <c r="DG870" s="32">
        <v>0.810000002</v>
      </c>
      <c r="DI870" s="32">
        <v>70.574790954999997</v>
      </c>
      <c r="DJ870" s="32">
        <v>522.20000000000005</v>
      </c>
      <c r="DK870" s="32">
        <v>203.588058472</v>
      </c>
      <c r="DL870" s="32">
        <v>11641.930664062</v>
      </c>
      <c r="DM870" s="32">
        <v>1488.729125977</v>
      </c>
      <c r="DN870" s="32">
        <v>2426.5456542970001</v>
      </c>
      <c r="DO870" s="32">
        <v>522.20000000000005</v>
      </c>
      <c r="DP870" s="32">
        <v>246.6</v>
      </c>
      <c r="DS870" s="32">
        <v>13.09</v>
      </c>
      <c r="DT870" s="32">
        <v>666.567871094</v>
      </c>
      <c r="DU870" s="32">
        <v>105.25</v>
      </c>
      <c r="DV870" s="32">
        <v>4230.2387695309999</v>
      </c>
      <c r="DW870" s="32">
        <v>573.7109375</v>
      </c>
      <c r="DX870" s="32">
        <v>299.60000000000002</v>
      </c>
      <c r="DY870" s="32">
        <v>497.53866577100001</v>
      </c>
      <c r="EA870">
        <v>6.74</v>
      </c>
      <c r="EB870" s="32">
        <v>482.662109375</v>
      </c>
      <c r="EC870" s="32">
        <v>1064.5</v>
      </c>
    </row>
    <row r="871" spans="1:133">
      <c r="A871" s="33">
        <v>45091</v>
      </c>
      <c r="B871" s="32">
        <v>669.65356445299994</v>
      </c>
      <c r="C871" s="32">
        <v>5524.1767578119998</v>
      </c>
      <c r="D871" s="32">
        <v>1559.7647705080001</v>
      </c>
      <c r="E871" s="32">
        <v>3105.1271972660002</v>
      </c>
      <c r="F871" s="32">
        <v>874.35607910199997</v>
      </c>
      <c r="G871" s="32">
        <v>2702.2612304690001</v>
      </c>
      <c r="H871" s="32">
        <v>334.28610229499998</v>
      </c>
      <c r="I871" s="32">
        <v>163.12796020499999</v>
      </c>
      <c r="J871" s="32">
        <v>2579.3776855470001</v>
      </c>
      <c r="K871" s="32">
        <v>1701.2397460940001</v>
      </c>
      <c r="L871" s="32">
        <v>11505.127929688</v>
      </c>
      <c r="M871" s="32">
        <v>546.50915527300003</v>
      </c>
      <c r="N871" s="32">
        <v>204.94963073700001</v>
      </c>
      <c r="O871" s="32">
        <v>874.190917969</v>
      </c>
      <c r="P871" s="32">
        <v>667.08752441399997</v>
      </c>
      <c r="Q871" s="32">
        <v>122.286209106</v>
      </c>
      <c r="R871" s="32">
        <v>755.07348632799994</v>
      </c>
      <c r="S871" s="32">
        <v>1147.986694336</v>
      </c>
      <c r="T871" s="32">
        <v>110.233940125</v>
      </c>
      <c r="U871" s="32">
        <v>5345.1870117190001</v>
      </c>
      <c r="V871" s="32">
        <v>2428.5771484380002</v>
      </c>
      <c r="W871" s="32">
        <v>2030.055664062</v>
      </c>
      <c r="X871" s="32">
        <v>117.101989746</v>
      </c>
      <c r="Y871" s="32">
        <v>201.85797119099999</v>
      </c>
      <c r="Z871" s="32">
        <v>3834.8129882809999</v>
      </c>
      <c r="AA871" s="32">
        <v>313.49514770500002</v>
      </c>
      <c r="AB871" s="32">
        <v>1011.53515625</v>
      </c>
      <c r="AC871" s="32">
        <v>5902.48828125</v>
      </c>
      <c r="AD871" s="32">
        <v>2723.4296875</v>
      </c>
      <c r="AE871" s="32">
        <v>1852.9754638669999</v>
      </c>
      <c r="AF871" s="32">
        <v>524.33569335899995</v>
      </c>
      <c r="AG871" s="32">
        <v>2147.6804199220001</v>
      </c>
      <c r="AH871" s="32">
        <v>640.63385009800004</v>
      </c>
      <c r="AI871" s="32">
        <v>400.40512085</v>
      </c>
      <c r="AJ871" s="32">
        <v>1206.090209961</v>
      </c>
      <c r="AK871" s="32">
        <v>3374.6325683589998</v>
      </c>
      <c r="AL871" s="32">
        <v>704.18914794900002</v>
      </c>
      <c r="AM871" s="32">
        <v>1038.0399169919999</v>
      </c>
      <c r="AN871" s="32">
        <v>2731.7795410160002</v>
      </c>
      <c r="AO871" s="32">
        <v>318.82485961899999</v>
      </c>
      <c r="AP871" s="32">
        <v>3398.5654296880002</v>
      </c>
      <c r="AQ871" s="32">
        <v>1102.5477294919999</v>
      </c>
      <c r="AR871" s="32">
        <v>1740.2507324220001</v>
      </c>
      <c r="AS871" s="32">
        <v>2973.16796875</v>
      </c>
      <c r="AT871" s="32">
        <v>2259.2490234380002</v>
      </c>
      <c r="AU871" s="32">
        <v>793.93261718799999</v>
      </c>
      <c r="AV871" s="32">
        <v>216.40153503400001</v>
      </c>
      <c r="AW871" s="32">
        <v>1362.449829102</v>
      </c>
      <c r="AX871" s="32">
        <v>593.03625488299997</v>
      </c>
      <c r="AY871" s="32">
        <v>572.38262939499998</v>
      </c>
      <c r="AZ871" s="32">
        <v>460.71469116200001</v>
      </c>
      <c r="BA871" s="32">
        <v>148.22940063499999</v>
      </c>
      <c r="BB871" s="32">
        <v>1879.024780273</v>
      </c>
      <c r="BC871" s="32">
        <v>2581.5029296880002</v>
      </c>
      <c r="BD871" s="32">
        <v>2250.3498535160002</v>
      </c>
      <c r="BE871" s="32">
        <v>641.84655761700003</v>
      </c>
      <c r="BF871" s="32">
        <v>526.27911376999998</v>
      </c>
      <c r="BG871" s="32">
        <v>272.32516479499998</v>
      </c>
      <c r="BH871" s="32">
        <v>475.14743041999998</v>
      </c>
      <c r="BI871" s="32">
        <v>15505</v>
      </c>
      <c r="BJ871" s="32">
        <v>5539.0693359380002</v>
      </c>
      <c r="BK871" s="32">
        <v>136.633087158</v>
      </c>
      <c r="BL871" s="32">
        <v>1364.4637451169999</v>
      </c>
      <c r="BM871" s="32">
        <v>2565.9499511720001</v>
      </c>
      <c r="BN871" s="32">
        <v>822.34582519499997</v>
      </c>
      <c r="BO871" s="32">
        <v>4042.1176757809999</v>
      </c>
      <c r="BP871" s="32">
        <v>11367.194335938</v>
      </c>
      <c r="BQ871" s="32">
        <v>1167.801757812</v>
      </c>
      <c r="BR871" s="32">
        <v>5334.3745117190001</v>
      </c>
      <c r="BS871" s="32">
        <v>1759.4191894529999</v>
      </c>
      <c r="BT871" s="32">
        <v>2258.4704589839998</v>
      </c>
      <c r="BU871" s="32">
        <v>150.75</v>
      </c>
      <c r="BV871" s="32">
        <v>1221.0837402340001</v>
      </c>
      <c r="BW871" s="32">
        <v>545.60168456999997</v>
      </c>
      <c r="BX871" s="32">
        <v>1834.975219727</v>
      </c>
      <c r="BY871" s="32">
        <v>689.35247802699996</v>
      </c>
      <c r="BZ871" s="32">
        <v>698.5</v>
      </c>
      <c r="CA871" s="32">
        <v>843.70245361299999</v>
      </c>
      <c r="CB871" s="32">
        <v>238.052612305</v>
      </c>
      <c r="CC871" s="32">
        <v>45.251632690000001</v>
      </c>
      <c r="CD871" s="32">
        <v>265.17050170900001</v>
      </c>
      <c r="CE871" s="32">
        <v>457.462402344</v>
      </c>
      <c r="CF871" s="32">
        <v>6448.7094726559999</v>
      </c>
      <c r="CG871" s="32">
        <v>4392.4560546880002</v>
      </c>
      <c r="CH871" s="32">
        <v>10.602960587</v>
      </c>
      <c r="CI871" s="32">
        <v>2272.7893066410002</v>
      </c>
      <c r="CJ871" s="32">
        <v>470.17147827100001</v>
      </c>
      <c r="CK871" s="32">
        <v>72.839996338000006</v>
      </c>
      <c r="CL871" s="32">
        <v>400.40512085</v>
      </c>
      <c r="CM871" s="32">
        <v>157.34144592300001</v>
      </c>
      <c r="CN871" s="32">
        <v>895.765136719</v>
      </c>
      <c r="CO871" s="32">
        <v>889.54870605500003</v>
      </c>
      <c r="CP871" s="32">
        <v>950.07592773399995</v>
      </c>
      <c r="CQ871" s="32">
        <v>4662.8139648440001</v>
      </c>
      <c r="CR871" s="32">
        <v>3965.4565429690001</v>
      </c>
      <c r="CS871" s="32">
        <v>1890.585327148</v>
      </c>
      <c r="CT871" s="32">
        <v>409.10000610399999</v>
      </c>
      <c r="CU871" s="32">
        <v>8656.513671875</v>
      </c>
      <c r="CV871" s="32">
        <v>263.86297607400002</v>
      </c>
      <c r="CW871" s="32">
        <v>237.736450195</v>
      </c>
      <c r="CX871" s="32">
        <v>1089.6173095700001</v>
      </c>
      <c r="CY871" s="32">
        <v>128.56141662600001</v>
      </c>
      <c r="CZ871" s="32">
        <v>1679.6290283200001</v>
      </c>
      <c r="DA871" s="32">
        <v>1899.079101562</v>
      </c>
      <c r="DB871" s="32">
        <v>192.174758911</v>
      </c>
      <c r="DC871" s="34">
        <v>3620</v>
      </c>
      <c r="DD871" s="32">
        <v>3149.1799316410002</v>
      </c>
      <c r="DE871" s="32">
        <v>687.78717041000004</v>
      </c>
      <c r="DG871" s="32">
        <v>0.810000002</v>
      </c>
      <c r="DI871" s="32">
        <v>70.714660644999995</v>
      </c>
      <c r="DJ871" s="32">
        <v>552.5</v>
      </c>
      <c r="DK871" s="32">
        <v>207.08786010700001</v>
      </c>
      <c r="DL871" s="32">
        <v>11786.892578125</v>
      </c>
      <c r="DM871" s="32">
        <v>1504.215820312</v>
      </c>
      <c r="DN871" s="32">
        <v>2479.0036621089998</v>
      </c>
      <c r="DO871" s="32">
        <v>552.5</v>
      </c>
      <c r="DP871" s="32">
        <v>250.1</v>
      </c>
      <c r="DS871" s="32">
        <v>12.84</v>
      </c>
      <c r="DT871" s="32">
        <v>669.18530273399995</v>
      </c>
      <c r="DU871" s="32">
        <v>104</v>
      </c>
      <c r="DV871" s="32">
        <v>4202.2509765619998</v>
      </c>
      <c r="DW871" s="32">
        <v>612.096191406</v>
      </c>
      <c r="DX871" s="32">
        <v>295.3</v>
      </c>
      <c r="DY871" s="32">
        <v>493.04013061500001</v>
      </c>
      <c r="EA871">
        <v>6.6420000000000003</v>
      </c>
      <c r="EB871" s="32">
        <v>482.662109375</v>
      </c>
      <c r="EC871" s="32">
        <v>1088</v>
      </c>
    </row>
    <row r="872" spans="1:133">
      <c r="A872" s="33">
        <v>45092</v>
      </c>
      <c r="B872" s="32">
        <v>678.648925781</v>
      </c>
      <c r="C872" s="32">
        <v>5518.1787109380002</v>
      </c>
      <c r="D872" s="32">
        <v>1569.263305664</v>
      </c>
      <c r="E872" s="32">
        <v>3059.1401367190001</v>
      </c>
      <c r="F872" s="32">
        <v>873.75628662099996</v>
      </c>
      <c r="G872" s="32">
        <v>2694.2666015619998</v>
      </c>
      <c r="H872" s="32">
        <v>334.28610229499998</v>
      </c>
      <c r="I872" s="32">
        <v>163.22634887699999</v>
      </c>
      <c r="J872" s="32">
        <v>2618.3679199220001</v>
      </c>
      <c r="K872" s="32">
        <v>1692.2436523440001</v>
      </c>
      <c r="L872" s="32">
        <v>11681.053710938</v>
      </c>
      <c r="M872" s="32">
        <v>545.25646972699997</v>
      </c>
      <c r="N872" s="32">
        <v>206.14932250999999</v>
      </c>
      <c r="O872" s="32">
        <v>869.39428710899995</v>
      </c>
      <c r="P872" s="32">
        <v>667.48742675799997</v>
      </c>
      <c r="Q872" s="32">
        <v>118.35330200200001</v>
      </c>
      <c r="R872" s="32">
        <v>754.27374267599998</v>
      </c>
      <c r="S872" s="32">
        <v>1136.991577148</v>
      </c>
      <c r="T872" s="32">
        <v>109.234992981</v>
      </c>
      <c r="U872" s="32">
        <v>5352.9926757809999</v>
      </c>
      <c r="V872" s="32">
        <v>2345.5915527339998</v>
      </c>
      <c r="W872" s="32">
        <v>2000.0694580080001</v>
      </c>
      <c r="X872" s="32">
        <v>115.55261993400001</v>
      </c>
      <c r="Y872" s="32">
        <v>200.459640503</v>
      </c>
      <c r="Z872" s="32">
        <v>3826.0578613279999</v>
      </c>
      <c r="AA872" s="32">
        <v>308.20031738300003</v>
      </c>
      <c r="AB872" s="32">
        <v>1014.477172852</v>
      </c>
      <c r="AC872" s="32">
        <v>6020.4184570309999</v>
      </c>
      <c r="AD872" s="32">
        <v>2663.982421875</v>
      </c>
      <c r="AE872" s="32">
        <v>1822.484008789</v>
      </c>
      <c r="AF872" s="32">
        <v>513.53698730500003</v>
      </c>
      <c r="AG872" s="32">
        <v>2160.4880371089998</v>
      </c>
      <c r="AH872" s="32">
        <v>637.43469238299997</v>
      </c>
      <c r="AI872" s="32">
        <v>397.408111572</v>
      </c>
      <c r="AJ872" s="32">
        <v>1201.5916748049999</v>
      </c>
      <c r="AK872" s="32">
        <v>3358.13671875</v>
      </c>
      <c r="AL872" s="32">
        <v>728.18188476600005</v>
      </c>
      <c r="AM872" s="32">
        <v>1036.0417480470001</v>
      </c>
      <c r="AN872" s="32">
        <v>2708.2463378910002</v>
      </c>
      <c r="AO872" s="32">
        <v>321.02435302700002</v>
      </c>
      <c r="AP872" s="32">
        <v>3398.5654296880002</v>
      </c>
      <c r="AQ872" s="32">
        <v>1101.577148438</v>
      </c>
      <c r="AR872" s="32">
        <v>1760.2250976559999</v>
      </c>
      <c r="AS872" s="32">
        <v>2972.16796875</v>
      </c>
      <c r="AT872" s="32">
        <v>2253.2536621089998</v>
      </c>
      <c r="AU872" s="32">
        <v>796.46844482400002</v>
      </c>
      <c r="AV872" s="32">
        <v>215.90222168</v>
      </c>
      <c r="AW872" s="32">
        <v>1373.842163086</v>
      </c>
      <c r="AX872" s="32">
        <v>583.16680908199999</v>
      </c>
      <c r="AY872" s="32">
        <v>575.38201904300001</v>
      </c>
      <c r="AZ872" s="32">
        <v>459.266113281</v>
      </c>
      <c r="BA872" s="32">
        <v>147.27955627399999</v>
      </c>
      <c r="BB872" s="32">
        <v>1898.0200195309999</v>
      </c>
      <c r="BC872" s="32">
        <v>2579.00390625</v>
      </c>
      <c r="BD872" s="32">
        <v>2210.3610839839998</v>
      </c>
      <c r="BE872" s="32">
        <v>638.44732666000004</v>
      </c>
      <c r="BF872" s="32">
        <v>531.07800293000003</v>
      </c>
      <c r="BG872" s="32">
        <v>272.22521972700002</v>
      </c>
      <c r="BH872" s="32">
        <v>468.61975097700002</v>
      </c>
      <c r="BI872" s="32">
        <v>15650</v>
      </c>
      <c r="BJ872" s="32">
        <v>5535.0698242190001</v>
      </c>
      <c r="BK872" s="32">
        <v>134.48570251500001</v>
      </c>
      <c r="BL872" s="32">
        <v>1373.1131591799999</v>
      </c>
      <c r="BM872" s="32">
        <v>2574.4367675779999</v>
      </c>
      <c r="BN872" s="32">
        <v>824.74511718799999</v>
      </c>
      <c r="BO872" s="32">
        <v>4084.0979003910002</v>
      </c>
      <c r="BP872" s="32">
        <v>11252.22265625</v>
      </c>
      <c r="BQ872" s="32">
        <v>1181.2937011720001</v>
      </c>
      <c r="BR872" s="32">
        <v>5339.37109375</v>
      </c>
      <c r="BS872" s="32">
        <v>1723.9409179690001</v>
      </c>
      <c r="BT872" s="32">
        <v>2240.1166992190001</v>
      </c>
      <c r="BU872" s="32">
        <v>150.05000305199999</v>
      </c>
      <c r="BV872" s="32">
        <v>1223.0390625</v>
      </c>
      <c r="BW872" s="32">
        <v>548.59722900400004</v>
      </c>
      <c r="BX872" s="32">
        <v>1836.473999023</v>
      </c>
      <c r="BY872" s="32">
        <v>684.75268554700006</v>
      </c>
      <c r="BZ872" s="32">
        <v>684</v>
      </c>
      <c r="CA872" s="32">
        <v>835.70904541000004</v>
      </c>
      <c r="CB872" s="32">
        <v>235.85398864699999</v>
      </c>
      <c r="CC872" s="32">
        <v>44.921882629000002</v>
      </c>
      <c r="CD872" s="32">
        <v>255.97848510700001</v>
      </c>
      <c r="CE872" s="32">
        <v>455.763671875</v>
      </c>
      <c r="CF872" s="32">
        <v>6436.7158203119998</v>
      </c>
      <c r="CG872" s="32">
        <v>4392.4560546880002</v>
      </c>
      <c r="CH872" s="32">
        <v>10.696613312</v>
      </c>
      <c r="CI872" s="32">
        <v>2302.3764648440001</v>
      </c>
      <c r="CJ872" s="32">
        <v>474.81967163100001</v>
      </c>
      <c r="CK872" s="32">
        <v>73.86000061</v>
      </c>
      <c r="CL872" s="32">
        <v>397.408111572</v>
      </c>
      <c r="CM872" s="32">
        <v>153.703735352</v>
      </c>
      <c r="CN872" s="32">
        <v>892.76599121100003</v>
      </c>
      <c r="CO872" s="32">
        <v>894.54620361299999</v>
      </c>
      <c r="CP872" s="32">
        <v>955.67395019499997</v>
      </c>
      <c r="CQ872" s="32">
        <v>4634.8271484380002</v>
      </c>
      <c r="CR872" s="32">
        <v>4018.9289550779999</v>
      </c>
      <c r="CS872" s="32">
        <v>1853.7316894529999</v>
      </c>
      <c r="CT872" s="32">
        <v>430</v>
      </c>
      <c r="CU872" s="32">
        <v>8764.4951171880002</v>
      </c>
      <c r="CV872" s="32">
        <v>264.36270141599999</v>
      </c>
      <c r="CW872" s="32">
        <v>231.74310302699999</v>
      </c>
      <c r="CX872" s="32">
        <v>1089.6173095700001</v>
      </c>
      <c r="CY872" s="32">
        <v>128.56141662600001</v>
      </c>
      <c r="CZ872" s="32">
        <v>1661.6329345700001</v>
      </c>
      <c r="DA872" s="32">
        <v>1924.0671386720001</v>
      </c>
      <c r="DB872" s="32">
        <v>191.324874878</v>
      </c>
      <c r="DC872" s="34">
        <v>3628</v>
      </c>
      <c r="DD872" s="32">
        <v>3125.1860351559999</v>
      </c>
      <c r="DE872" s="32">
        <v>689.78656005899995</v>
      </c>
      <c r="DG872" s="32">
        <v>0.810000002</v>
      </c>
      <c r="DI872" s="32">
        <v>69.995323181000003</v>
      </c>
      <c r="DJ872" s="32">
        <v>539.9</v>
      </c>
      <c r="DK872" s="32">
        <v>212.78752136200001</v>
      </c>
      <c r="DL872" s="32">
        <v>11872.444335938</v>
      </c>
      <c r="DM872" s="32">
        <v>1409.2858886720001</v>
      </c>
      <c r="DN872" s="32">
        <v>2502.9841308589998</v>
      </c>
      <c r="DO872" s="32">
        <v>539.9</v>
      </c>
      <c r="DP872" s="32">
        <v>252.4</v>
      </c>
      <c r="DS872" s="32">
        <v>13.01</v>
      </c>
      <c r="DT872" s="32">
        <v>660.02435302699996</v>
      </c>
      <c r="DU872" s="32">
        <v>103.75</v>
      </c>
      <c r="DV872" s="32">
        <v>4160.2685546880002</v>
      </c>
      <c r="DW872" s="32">
        <v>640.69714355500003</v>
      </c>
      <c r="DX872" s="32">
        <v>300</v>
      </c>
      <c r="DY872" s="32">
        <v>492.24038696299999</v>
      </c>
      <c r="EA872">
        <v>6.8419999999999996</v>
      </c>
      <c r="EB872" s="32">
        <v>480.66351318400001</v>
      </c>
      <c r="EC872" s="32">
        <v>1099.5</v>
      </c>
    </row>
    <row r="873" spans="1:133">
      <c r="A873" s="33">
        <v>45093</v>
      </c>
      <c r="B873" s="32">
        <v>674.85089111299999</v>
      </c>
      <c r="C873" s="32">
        <v>5528.17578125</v>
      </c>
      <c r="D873" s="32">
        <v>1549.2663574220001</v>
      </c>
      <c r="E873" s="32">
        <v>3058.1401367190001</v>
      </c>
      <c r="F873" s="32">
        <v>877.75512695299994</v>
      </c>
      <c r="G873" s="32">
        <v>2702.2612304690001</v>
      </c>
      <c r="H873" s="32">
        <v>342.57580566399997</v>
      </c>
      <c r="I873" s="32">
        <v>163.32473754899999</v>
      </c>
      <c r="J873" s="32">
        <v>2645.361328125</v>
      </c>
      <c r="K873" s="32">
        <v>1690.7442626950001</v>
      </c>
      <c r="L873" s="32">
        <v>11783.010742188</v>
      </c>
      <c r="M873" s="32">
        <v>547.403808594</v>
      </c>
      <c r="N873" s="32">
        <v>207.94889831500001</v>
      </c>
      <c r="O873" s="32">
        <v>874.39080810500002</v>
      </c>
      <c r="P873" s="32">
        <v>668.88714599599996</v>
      </c>
      <c r="Q873" s="32">
        <v>114.145996094</v>
      </c>
      <c r="R873" s="32">
        <v>759.67144775400004</v>
      </c>
      <c r="S873" s="32">
        <v>1124.497070312</v>
      </c>
      <c r="T873" s="32">
        <v>109.78441619900001</v>
      </c>
      <c r="U873" s="32">
        <v>5272.9809570309999</v>
      </c>
      <c r="V873" s="32">
        <v>2335.5932617190001</v>
      </c>
      <c r="W873" s="32">
        <v>1989.074584961</v>
      </c>
      <c r="X873" s="32">
        <v>118.80129241900001</v>
      </c>
      <c r="Y873" s="32">
        <v>197.01377868700001</v>
      </c>
      <c r="Z873" s="32">
        <v>3828.0031738279999</v>
      </c>
      <c r="AA873" s="32">
        <v>307.50100708000002</v>
      </c>
      <c r="AB873" s="32">
        <v>1029.1867675779999</v>
      </c>
      <c r="AC873" s="32">
        <v>6066.3901367190001</v>
      </c>
      <c r="AD873" s="32">
        <v>2662.1245117190001</v>
      </c>
      <c r="AE873" s="32">
        <v>1811.986938477</v>
      </c>
      <c r="AF873" s="32">
        <v>508.73757934600002</v>
      </c>
      <c r="AG873" s="32">
        <v>2143.7399902339998</v>
      </c>
      <c r="AH873" s="32">
        <v>642.63342285199997</v>
      </c>
      <c r="AI873" s="32">
        <v>395.60989379900002</v>
      </c>
      <c r="AJ873" s="32">
        <v>1220.5852050779999</v>
      </c>
      <c r="AK873" s="32">
        <v>3353.6379394529999</v>
      </c>
      <c r="AL873" s="32">
        <v>731.18103027300003</v>
      </c>
      <c r="AM873" s="32">
        <v>1039.0390625</v>
      </c>
      <c r="AN873" s="32">
        <v>2739.6235351559999</v>
      </c>
      <c r="AO873" s="32">
        <v>325.67324829099999</v>
      </c>
      <c r="AP873" s="32">
        <v>3443.5463867190001</v>
      </c>
      <c r="AQ873" s="32">
        <v>1091.386352539</v>
      </c>
      <c r="AR873" s="32">
        <v>1757.2290039059999</v>
      </c>
      <c r="AS873" s="32">
        <v>2984.1647949220001</v>
      </c>
      <c r="AT873" s="32">
        <v>2287.2275390619998</v>
      </c>
      <c r="AU873" s="32">
        <v>805.66461181600005</v>
      </c>
      <c r="AV873" s="32">
        <v>214.60401916500001</v>
      </c>
      <c r="AW873" s="32">
        <v>1363.649047852</v>
      </c>
      <c r="AX873" s="32">
        <v>589.759765625</v>
      </c>
      <c r="AY873" s="32">
        <v>571.88269043000003</v>
      </c>
      <c r="AZ873" s="32">
        <v>459.16619873000002</v>
      </c>
      <c r="BA873" s="32">
        <v>149.07928466800001</v>
      </c>
      <c r="BB873" s="32">
        <v>1925.0131835940001</v>
      </c>
      <c r="BC873" s="32">
        <v>2544.017578125</v>
      </c>
      <c r="BD873" s="32">
        <v>2174.3715820309999</v>
      </c>
      <c r="BE873" s="32">
        <v>639.04724121100003</v>
      </c>
      <c r="BF873" s="32">
        <v>533.47735595699999</v>
      </c>
      <c r="BG873" s="32">
        <v>269.726806641</v>
      </c>
      <c r="BH873" s="32">
        <v>470.68109130900001</v>
      </c>
      <c r="BI873" s="32">
        <v>15945</v>
      </c>
      <c r="BJ873" s="32">
        <v>5499.0756835940001</v>
      </c>
      <c r="BK873" s="32">
        <v>136.23356628400001</v>
      </c>
      <c r="BL873" s="32">
        <v>1363.3826904299999</v>
      </c>
      <c r="BM873" s="32">
        <v>2576.4338378910002</v>
      </c>
      <c r="BN873" s="32">
        <v>830.74322509800004</v>
      </c>
      <c r="BO873" s="32">
        <v>4191.048828125</v>
      </c>
      <c r="BP873" s="32">
        <v>11112.2578125</v>
      </c>
      <c r="BQ873" s="32">
        <v>1185.2912597659999</v>
      </c>
      <c r="BR873" s="32">
        <v>5296.3999023440001</v>
      </c>
      <c r="BS873" s="32">
        <v>1738.9317626950001</v>
      </c>
      <c r="BT873" s="32">
        <v>2252.6745605470001</v>
      </c>
      <c r="BU873" s="32">
        <v>151.19999694800001</v>
      </c>
      <c r="BV873" s="32">
        <v>1227.438476562</v>
      </c>
      <c r="BW873" s="32">
        <v>552.59143066399997</v>
      </c>
      <c r="BX873" s="32">
        <v>1862.4522705080001</v>
      </c>
      <c r="BY873" s="32">
        <v>681.95294189499998</v>
      </c>
      <c r="BZ873" s="32">
        <v>697</v>
      </c>
      <c r="CA873" s="32">
        <v>821.12109375</v>
      </c>
      <c r="CB873" s="32">
        <v>233.155639648</v>
      </c>
      <c r="CC873" s="32">
        <v>45.011814117</v>
      </c>
      <c r="CD873" s="32">
        <v>254.879440308</v>
      </c>
      <c r="CE873" s="32">
        <v>453.765136719</v>
      </c>
      <c r="CF873" s="32">
        <v>6434.7163085940001</v>
      </c>
      <c r="CG873" s="32">
        <v>4396.4545898440001</v>
      </c>
      <c r="CH873" s="32">
        <v>10.384438514999999</v>
      </c>
      <c r="CI873" s="32">
        <v>2303.8559570309999</v>
      </c>
      <c r="CJ873" s="32">
        <v>466.822753906</v>
      </c>
      <c r="CK873" s="32">
        <v>73.709999084000003</v>
      </c>
      <c r="CL873" s="32">
        <v>395.60989379900002</v>
      </c>
      <c r="CM873" s="32">
        <v>153.84364318799999</v>
      </c>
      <c r="CN873" s="32">
        <v>890.76647949200003</v>
      </c>
      <c r="CO873" s="32">
        <v>907.53961181600005</v>
      </c>
      <c r="CP873" s="32">
        <v>968.06976318399995</v>
      </c>
      <c r="CQ873" s="32">
        <v>4597.8442382809999</v>
      </c>
      <c r="CR873" s="32">
        <v>4057.4091796880002</v>
      </c>
      <c r="CS873" s="32">
        <v>1864.7878417970001</v>
      </c>
      <c r="CT873" s="32">
        <v>461.89999389600001</v>
      </c>
      <c r="CU873" s="32">
        <v>8718.50390625</v>
      </c>
      <c r="CV873" s="32">
        <v>262.76351928700001</v>
      </c>
      <c r="CW873" s="32">
        <v>230.14485168499999</v>
      </c>
      <c r="CX873" s="32">
        <v>1103.4598388669999</v>
      </c>
      <c r="CY873" s="32">
        <v>127.312278748</v>
      </c>
      <c r="CZ873" s="32">
        <v>1649.6356201169999</v>
      </c>
      <c r="DA873" s="32">
        <v>1929.0645751950001</v>
      </c>
      <c r="DB873" s="32">
        <v>190.375</v>
      </c>
      <c r="DC873" s="34">
        <v>3640</v>
      </c>
      <c r="DD873" s="32">
        <v>3119.1877441410002</v>
      </c>
      <c r="DE873" s="32">
        <v>682.98870849599996</v>
      </c>
      <c r="DG873" s="32">
        <v>0.810000002</v>
      </c>
      <c r="DI873" s="32">
        <v>70.574790954999997</v>
      </c>
      <c r="DJ873" s="32">
        <v>538.1</v>
      </c>
      <c r="DK873" s="32">
        <v>216.48730468799999</v>
      </c>
      <c r="DL873" s="32">
        <v>11677.486328125</v>
      </c>
      <c r="DM873" s="32">
        <v>1396.792358398</v>
      </c>
      <c r="DN873" s="32">
        <v>2479.0036621089998</v>
      </c>
      <c r="DO873" s="32">
        <v>538.1</v>
      </c>
      <c r="DP873" s="32">
        <v>251.3</v>
      </c>
      <c r="DS873" s="32">
        <v>13.36</v>
      </c>
      <c r="DT873" s="32">
        <v>669.18530273399995</v>
      </c>
      <c r="DU873" s="32">
        <v>103.75</v>
      </c>
      <c r="DV873" s="32">
        <v>4128.2817382809999</v>
      </c>
      <c r="DW873" s="32">
        <v>631.47717285199997</v>
      </c>
      <c r="DX873" s="32">
        <v>311.89999999999998</v>
      </c>
      <c r="DY873" s="32">
        <v>507.03561401399998</v>
      </c>
      <c r="EA873">
        <v>6.9859999999999998</v>
      </c>
      <c r="EB873" s="32">
        <v>480.66351318400001</v>
      </c>
      <c r="EC873" s="32">
        <v>1103.5</v>
      </c>
    </row>
    <row r="874" spans="1:133">
      <c r="A874" s="33">
        <v>45096</v>
      </c>
      <c r="B874" s="32">
        <v>687.44439697300004</v>
      </c>
      <c r="C874" s="32">
        <v>5368.228515625</v>
      </c>
      <c r="D874" s="32">
        <v>1516.2713623049999</v>
      </c>
      <c r="E874" s="32">
        <v>3024.1499023440001</v>
      </c>
      <c r="F874" s="32">
        <v>874.95593261700003</v>
      </c>
      <c r="G874" s="32">
        <v>2704.2602539059999</v>
      </c>
      <c r="H874" s="32">
        <v>336.58322143599997</v>
      </c>
      <c r="I874" s="32">
        <v>161.75051879899999</v>
      </c>
      <c r="J874" s="32">
        <v>2610.3696289059999</v>
      </c>
      <c r="K874" s="32">
        <v>1653.7608642580001</v>
      </c>
      <c r="L874" s="32">
        <v>11641.071289062</v>
      </c>
      <c r="M874" s="32">
        <v>550.26702880899995</v>
      </c>
      <c r="N874" s="32">
        <v>204.74966430699999</v>
      </c>
      <c r="O874" s="32">
        <v>862.599121094</v>
      </c>
      <c r="P874" s="32">
        <v>654.28967285199997</v>
      </c>
      <c r="Q874" s="32">
        <v>112.956970215</v>
      </c>
      <c r="R874" s="32">
        <v>747.07690429700006</v>
      </c>
      <c r="S874" s="32">
        <v>1111.5030517580001</v>
      </c>
      <c r="T874" s="32">
        <v>107.736572266</v>
      </c>
      <c r="U874" s="32">
        <v>5243.7080078119998</v>
      </c>
      <c r="V874" s="32">
        <v>2275.6037597660002</v>
      </c>
      <c r="W874" s="32">
        <v>1970.5832519529999</v>
      </c>
      <c r="X874" s="32">
        <v>118.601379395</v>
      </c>
      <c r="Y874" s="32">
        <v>196.41447448700001</v>
      </c>
      <c r="Z874" s="32">
        <v>3806.6015625</v>
      </c>
      <c r="AA874" s="32">
        <v>308.59991455099998</v>
      </c>
      <c r="AB874" s="32">
        <v>1027.2254638669999</v>
      </c>
      <c r="AC874" s="32">
        <v>5996.4321289059999</v>
      </c>
      <c r="AD874" s="32">
        <v>2637.9738769529999</v>
      </c>
      <c r="AE874" s="32">
        <v>1764.0004882809999</v>
      </c>
      <c r="AF874" s="32">
        <v>510.73733520500002</v>
      </c>
      <c r="AG874" s="32">
        <v>2137.8288574220001</v>
      </c>
      <c r="AH874" s="32">
        <v>634.43548583999996</v>
      </c>
      <c r="AI874" s="32">
        <v>394.510986328</v>
      </c>
      <c r="AJ874" s="32">
        <v>1237.0795898440001</v>
      </c>
      <c r="AK874" s="32">
        <v>3304.1506347660002</v>
      </c>
      <c r="AL874" s="32">
        <v>719.78442382799994</v>
      </c>
      <c r="AM874" s="32">
        <v>1040.5375976559999</v>
      </c>
      <c r="AN874" s="32">
        <v>2696.4802246089998</v>
      </c>
      <c r="AO874" s="32">
        <v>322.07409668000003</v>
      </c>
      <c r="AP874" s="32">
        <v>3447.5446777339998</v>
      </c>
      <c r="AQ874" s="32">
        <v>1095.75390625</v>
      </c>
      <c r="AR874" s="32">
        <v>1751.735961914</v>
      </c>
      <c r="AS874" s="32">
        <v>2917.1833496089998</v>
      </c>
      <c r="AT874" s="32">
        <v>2255.2521972660002</v>
      </c>
      <c r="AU874" s="32">
        <v>799.66711425799997</v>
      </c>
      <c r="AV874" s="32">
        <v>214.90359497099999</v>
      </c>
      <c r="AW874" s="32">
        <v>1350.8581542970001</v>
      </c>
      <c r="AX874" s="32">
        <v>577.57293701200001</v>
      </c>
      <c r="AY874" s="32">
        <v>574.88208007799994</v>
      </c>
      <c r="AZ874" s="32">
        <v>460.96450805699999</v>
      </c>
      <c r="BA874" s="32">
        <v>148.379364014</v>
      </c>
      <c r="BB874" s="32">
        <v>1945.008178711</v>
      </c>
      <c r="BC874" s="32">
        <v>2483.041015625</v>
      </c>
      <c r="BD874" s="32">
        <v>2158.3764648440001</v>
      </c>
      <c r="BE874" s="32">
        <v>630.44927978500004</v>
      </c>
      <c r="BF874" s="32">
        <v>528.87847900400004</v>
      </c>
      <c r="BG874" s="32">
        <v>265.529541016</v>
      </c>
      <c r="BH874" s="32">
        <v>469.82220459000001</v>
      </c>
      <c r="BI874" s="32">
        <v>15950</v>
      </c>
      <c r="BJ874" s="32">
        <v>5453.0834960940001</v>
      </c>
      <c r="BK874" s="32">
        <v>135.13491821299999</v>
      </c>
      <c r="BL874" s="32">
        <v>1349.8676757809999</v>
      </c>
      <c r="BM874" s="32">
        <v>2566.4494628910002</v>
      </c>
      <c r="BN874" s="32">
        <v>821.54608154300001</v>
      </c>
      <c r="BO874" s="32">
        <v>4100.0903320309999</v>
      </c>
      <c r="BP874" s="32">
        <v>10357.443359375</v>
      </c>
      <c r="BQ874" s="32">
        <v>1177.2960205080001</v>
      </c>
      <c r="BR874" s="32">
        <v>5210.4584960940001</v>
      </c>
      <c r="BS874" s="32">
        <v>1691.4609375</v>
      </c>
      <c r="BT874" s="32">
        <v>2242.0485839839998</v>
      </c>
      <c r="BU874" s="32">
        <v>153.80000305199999</v>
      </c>
      <c r="BV874" s="32">
        <v>1215.2178955080001</v>
      </c>
      <c r="BW874" s="32">
        <v>555.786621094</v>
      </c>
      <c r="BX874" s="32">
        <v>1852.4606933590001</v>
      </c>
      <c r="BY874" s="32">
        <v>671.75366210899995</v>
      </c>
      <c r="BZ874" s="32">
        <v>712</v>
      </c>
      <c r="CA874" s="32">
        <v>808.73138427699996</v>
      </c>
      <c r="CB874" s="32">
        <v>233.85520935100001</v>
      </c>
      <c r="CC874" s="32">
        <v>45.006816864000001</v>
      </c>
      <c r="CD874" s="32">
        <v>252.481491089</v>
      </c>
      <c r="CE874" s="32">
        <v>445.57116699199997</v>
      </c>
      <c r="CF874" s="32">
        <v>6738.5615234380002</v>
      </c>
      <c r="CG874" s="32">
        <v>4347.4716796880002</v>
      </c>
      <c r="CI874" s="32">
        <v>2307.8010253910002</v>
      </c>
      <c r="CJ874" s="32">
        <v>458.82577514600001</v>
      </c>
      <c r="CK874" s="32">
        <v>74.13999939</v>
      </c>
      <c r="CL874" s="32">
        <v>394.510986328</v>
      </c>
      <c r="CM874" s="32">
        <v>153.36395263700001</v>
      </c>
      <c r="CN874" s="32">
        <v>882.76861572300004</v>
      </c>
      <c r="CO874" s="32">
        <v>903.54162597699997</v>
      </c>
      <c r="CP874" s="32">
        <v>950.07592773399995</v>
      </c>
      <c r="CQ874" s="32">
        <v>4552.8657226559999</v>
      </c>
      <c r="CR874" s="32">
        <v>4031.9226074220001</v>
      </c>
      <c r="CS874" s="32">
        <v>1829.776977539</v>
      </c>
      <c r="CT874" s="32">
        <v>434.89999389600001</v>
      </c>
      <c r="CU874" s="32">
        <v>8644.5166015619998</v>
      </c>
      <c r="CV874" s="32">
        <v>258.66564941399997</v>
      </c>
      <c r="CW874" s="32">
        <v>228.546630859</v>
      </c>
      <c r="CX874" s="32">
        <v>1086.6508789059999</v>
      </c>
      <c r="CY874" s="32">
        <v>122.165817261</v>
      </c>
      <c r="CZ874" s="32">
        <v>1615.642944336</v>
      </c>
      <c r="DA874" s="32">
        <v>1892.082641602</v>
      </c>
      <c r="DB874" s="32">
        <v>188.47523498499999</v>
      </c>
      <c r="DC874" s="34">
        <v>3630</v>
      </c>
      <c r="DD874" s="32">
        <v>3031.2104492190001</v>
      </c>
      <c r="DE874" s="32">
        <v>671.59222412099996</v>
      </c>
      <c r="DG874" s="32">
        <v>0.810000002</v>
      </c>
      <c r="DI874" s="32">
        <v>70.454902649000005</v>
      </c>
      <c r="DJ874" s="32">
        <v>552.70000000000005</v>
      </c>
      <c r="DK874" s="32">
        <v>216.98727417000001</v>
      </c>
      <c r="DL874" s="32">
        <v>11662.490234375</v>
      </c>
      <c r="DM874" s="32">
        <v>1387.2969970700001</v>
      </c>
      <c r="DN874" s="32">
        <v>2460.5183105470001</v>
      </c>
      <c r="DO874" s="32">
        <v>552.70000000000005</v>
      </c>
      <c r="DP874" s="32">
        <v>248</v>
      </c>
      <c r="DS874" s="32">
        <v>13.45</v>
      </c>
      <c r="DT874" s="32">
        <v>665.69537353500004</v>
      </c>
      <c r="DU874" s="32">
        <v>104.25</v>
      </c>
      <c r="DV874" s="32">
        <v>3996.3366699220001</v>
      </c>
      <c r="DW874" s="32">
        <v>617.17675781200001</v>
      </c>
      <c r="DX874" s="32">
        <v>337.3</v>
      </c>
      <c r="DY874" s="32">
        <v>508.03527831999997</v>
      </c>
      <c r="EA874">
        <v>6.968</v>
      </c>
      <c r="EB874" s="32">
        <v>480.66351318400001</v>
      </c>
      <c r="EC874" s="32">
        <v>1143.5</v>
      </c>
    </row>
    <row r="875" spans="1:133">
      <c r="A875" s="33">
        <v>45097</v>
      </c>
      <c r="B875" s="32">
        <v>686.24505615199996</v>
      </c>
      <c r="C875" s="32">
        <v>5302.25</v>
      </c>
      <c r="D875" s="32">
        <v>1482.2764892580001</v>
      </c>
      <c r="E875" s="32">
        <v>3056.1411132809999</v>
      </c>
      <c r="F875" s="32">
        <v>881.75402831999997</v>
      </c>
      <c r="G875" s="32">
        <v>2704.2602539059999</v>
      </c>
      <c r="H875" s="32">
        <v>335.48458862299998</v>
      </c>
      <c r="I875" s="32">
        <v>162.34085082999999</v>
      </c>
      <c r="J875" s="32">
        <v>2613.3693847660002</v>
      </c>
      <c r="K875" s="32">
        <v>1654.260742188</v>
      </c>
      <c r="L875" s="32">
        <v>11631.07421875</v>
      </c>
      <c r="M875" s="32">
        <v>550.44592285199997</v>
      </c>
      <c r="N875" s="32">
        <v>205.74942016599999</v>
      </c>
      <c r="O875" s="32">
        <v>857.80242919900002</v>
      </c>
      <c r="P875" s="32">
        <v>645.09118652300003</v>
      </c>
      <c r="Q875" s="32">
        <v>111.310638428</v>
      </c>
      <c r="R875" s="32">
        <v>741.27935791000004</v>
      </c>
      <c r="S875" s="32">
        <v>1100.5079345700001</v>
      </c>
      <c r="T875" s="32">
        <v>108.186096191</v>
      </c>
      <c r="U875" s="32">
        <v>5241.7568359380002</v>
      </c>
      <c r="V875" s="32">
        <v>2251.6079101559999</v>
      </c>
      <c r="W875" s="32">
        <v>1982.5776367190001</v>
      </c>
      <c r="X875" s="32">
        <v>119.95082092299999</v>
      </c>
      <c r="Y875" s="32">
        <v>194.86634826700001</v>
      </c>
      <c r="Z875" s="32">
        <v>3805.62890625</v>
      </c>
      <c r="AA875" s="32">
        <v>308.30023193400001</v>
      </c>
      <c r="AB875" s="32">
        <v>1031.148071289</v>
      </c>
      <c r="AC875" s="32">
        <v>6052.3989257809999</v>
      </c>
      <c r="AD875" s="32">
        <v>2617.5390625</v>
      </c>
      <c r="AE875" s="32">
        <v>1740.0073242190001</v>
      </c>
      <c r="AF875" s="32">
        <v>504.53811645500002</v>
      </c>
      <c r="AG875" s="32">
        <v>2157.5322265619998</v>
      </c>
      <c r="AH875" s="32">
        <v>625.23791503899997</v>
      </c>
      <c r="AI875" s="32">
        <v>393.51193237299998</v>
      </c>
      <c r="AJ875" s="32">
        <v>1234.580444336</v>
      </c>
      <c r="AK875" s="32">
        <v>3305.6501464839998</v>
      </c>
      <c r="AL875" s="32">
        <v>717.18524169900002</v>
      </c>
      <c r="AM875" s="32">
        <v>1042.0363769529999</v>
      </c>
      <c r="AN875" s="32">
        <v>2661.1806640619998</v>
      </c>
      <c r="AO875" s="32">
        <v>321.02435302700002</v>
      </c>
      <c r="AP875" s="32">
        <v>3397.5659179690001</v>
      </c>
      <c r="AQ875" s="32">
        <v>1068.093139648</v>
      </c>
      <c r="AR875" s="32">
        <v>1742.7475585940001</v>
      </c>
      <c r="AS875" s="32">
        <v>2940.1770019529999</v>
      </c>
      <c r="AT875" s="32">
        <v>2234.2683105470001</v>
      </c>
      <c r="AU875" s="32">
        <v>788.67169189499998</v>
      </c>
      <c r="AV875" s="32">
        <v>213.50552368199999</v>
      </c>
      <c r="AW875" s="32">
        <v>1360.6514892580001</v>
      </c>
      <c r="AX875" s="32">
        <v>579.57073974599996</v>
      </c>
      <c r="AY875" s="32">
        <v>590.37890625</v>
      </c>
      <c r="AZ875" s="32">
        <v>453.52154540999999</v>
      </c>
      <c r="BA875" s="32">
        <v>147.27955627399999</v>
      </c>
      <c r="BB875" s="32">
        <v>1952.006469727</v>
      </c>
      <c r="BC875" s="32">
        <v>2383.5793457029999</v>
      </c>
      <c r="BD875" s="32">
        <v>2157.3764648440001</v>
      </c>
      <c r="BE875" s="32">
        <v>634.44824218799999</v>
      </c>
      <c r="BF875" s="32">
        <v>520.88031005899995</v>
      </c>
      <c r="BG875" s="32">
        <v>263.33093261699997</v>
      </c>
      <c r="BH875" s="32">
        <v>466.558349609</v>
      </c>
      <c r="BI875" s="32">
        <v>16165</v>
      </c>
      <c r="BJ875" s="32">
        <v>5399.0927734380002</v>
      </c>
      <c r="BK875" s="32">
        <v>134.885223389</v>
      </c>
      <c r="BL875" s="32">
        <v>1339.5964355470001</v>
      </c>
      <c r="BM875" s="32">
        <v>2565.9499511720001</v>
      </c>
      <c r="BN875" s="32">
        <v>825.145019531</v>
      </c>
      <c r="BO875" s="32">
        <v>4107.0874023440001</v>
      </c>
      <c r="BP875" s="32">
        <v>10297.458007812</v>
      </c>
      <c r="BQ875" s="32">
        <v>1182.2930908200001</v>
      </c>
      <c r="BR875" s="32">
        <v>5149.5</v>
      </c>
      <c r="BS875" s="32">
        <v>1708.950195312</v>
      </c>
      <c r="BT875" s="32">
        <v>2257.5043945309999</v>
      </c>
      <c r="BU875" s="32">
        <v>157</v>
      </c>
      <c r="BV875" s="32">
        <v>1216.1954345700001</v>
      </c>
      <c r="BW875" s="32">
        <v>565.57238769499997</v>
      </c>
      <c r="BX875" s="32">
        <v>1857.956054688</v>
      </c>
      <c r="BY875" s="32">
        <v>677.15325927699996</v>
      </c>
      <c r="BZ875" s="32">
        <v>712</v>
      </c>
      <c r="CA875" s="32">
        <v>797.74047851600005</v>
      </c>
      <c r="CB875" s="32">
        <v>233.055709839</v>
      </c>
      <c r="CC875" s="32">
        <v>44.781982421999999</v>
      </c>
      <c r="CD875" s="32">
        <v>245.08790588400001</v>
      </c>
      <c r="CE875" s="32">
        <v>441.47418212899998</v>
      </c>
      <c r="CF875" s="32">
        <v>6696.5825195309999</v>
      </c>
      <c r="CG875" s="32">
        <v>4357.4682617190001</v>
      </c>
      <c r="CH875" s="32">
        <v>10.407392502</v>
      </c>
      <c r="CI875" s="32">
        <v>2289.5559082029999</v>
      </c>
      <c r="CJ875" s="32">
        <v>450.62887573199998</v>
      </c>
      <c r="CK875" s="32">
        <v>73</v>
      </c>
      <c r="CL875" s="32">
        <v>393.51193237299998</v>
      </c>
      <c r="CM875" s="32">
        <v>154.223419189</v>
      </c>
      <c r="CN875" s="32">
        <v>879.76940918000003</v>
      </c>
      <c r="CO875" s="32">
        <v>907.03985595699999</v>
      </c>
      <c r="CP875" s="32">
        <v>957.47338867200006</v>
      </c>
      <c r="CQ875" s="32">
        <v>4559.8623046880002</v>
      </c>
      <c r="CR875" s="32">
        <v>4052.9116210940001</v>
      </c>
      <c r="CS875" s="32">
        <v>1810.4289550779999</v>
      </c>
      <c r="CT875" s="32">
        <v>424</v>
      </c>
      <c r="CU875" s="32">
        <v>8634.517578125</v>
      </c>
      <c r="CV875" s="32">
        <v>258.56570434600002</v>
      </c>
      <c r="CW875" s="32">
        <v>228.94619750999999</v>
      </c>
      <c r="CX875" s="32">
        <v>1082.695922852</v>
      </c>
      <c r="CY875" s="32">
        <v>120.267120361</v>
      </c>
      <c r="CZ875" s="32">
        <v>1635.638671875</v>
      </c>
      <c r="DA875" s="32">
        <v>1867.094726562</v>
      </c>
      <c r="DB875" s="32">
        <v>187.02543640100001</v>
      </c>
      <c r="DC875" s="34">
        <v>3618</v>
      </c>
      <c r="DD875" s="32">
        <v>3021.2131347660002</v>
      </c>
      <c r="DE875" s="32">
        <v>656.59686279300001</v>
      </c>
      <c r="DG875" s="32">
        <v>0.810000002</v>
      </c>
      <c r="DI875" s="32">
        <v>69.275993346999996</v>
      </c>
      <c r="DJ875" s="32">
        <v>547.5</v>
      </c>
      <c r="DK875" s="32">
        <v>220.38706970199999</v>
      </c>
      <c r="DL875" s="32">
        <v>11687.484375</v>
      </c>
      <c r="DM875" s="32">
        <v>1365.308227539</v>
      </c>
      <c r="DN875" s="32">
        <v>2435.0388183589998</v>
      </c>
      <c r="DO875" s="32">
        <v>547.5</v>
      </c>
      <c r="DP875" s="32">
        <v>249.2</v>
      </c>
      <c r="DS875" s="32">
        <v>13.23</v>
      </c>
      <c r="DT875" s="32">
        <v>657.40692138700001</v>
      </c>
      <c r="DU875" s="32">
        <v>104.25</v>
      </c>
      <c r="DV875" s="32">
        <v>4022.3256835940001</v>
      </c>
      <c r="DW875" s="32">
        <v>600.430175781</v>
      </c>
      <c r="DX875" s="32">
        <v>340</v>
      </c>
      <c r="DY875" s="32">
        <v>503.43673706099997</v>
      </c>
      <c r="EA875">
        <v>6.8319999999999999</v>
      </c>
      <c r="EB875" s="32">
        <v>480.66351318400001</v>
      </c>
      <c r="EC875" s="32">
        <v>1111.5</v>
      </c>
    </row>
    <row r="876" spans="1:133">
      <c r="A876" s="33">
        <v>45098</v>
      </c>
      <c r="B876" s="32">
        <v>684.24603271499996</v>
      </c>
      <c r="C876" s="32">
        <v>5316.2456054690001</v>
      </c>
      <c r="D876" s="32">
        <v>1475.2774658200001</v>
      </c>
      <c r="E876" s="32">
        <v>3038.1462402339998</v>
      </c>
      <c r="F876" s="32">
        <v>874.95593261700003</v>
      </c>
      <c r="G876" s="32">
        <v>2700.2626953119998</v>
      </c>
      <c r="H876" s="32">
        <v>328.79290771500001</v>
      </c>
      <c r="I876" s="32">
        <v>162.78359985399999</v>
      </c>
      <c r="J876" s="32">
        <v>2599.3725585940001</v>
      </c>
      <c r="K876" s="32">
        <v>1650.7622070309999</v>
      </c>
      <c r="L876" s="32">
        <v>11581.094726562</v>
      </c>
      <c r="M876" s="32">
        <v>553.04071044900002</v>
      </c>
      <c r="N876" s="32">
        <v>208.94863891599999</v>
      </c>
      <c r="O876" s="32">
        <v>851.20697021499996</v>
      </c>
      <c r="P876" s="32">
        <v>624.29473876999998</v>
      </c>
      <c r="Q876" s="32">
        <v>109.20698547400001</v>
      </c>
      <c r="R876" s="32">
        <v>733.08294677699996</v>
      </c>
      <c r="S876" s="32">
        <v>1095.010375977</v>
      </c>
      <c r="T876" s="32">
        <v>104.390098572</v>
      </c>
      <c r="U876" s="32">
        <v>5247.611328125</v>
      </c>
      <c r="V876" s="32">
        <v>2214.6145019529999</v>
      </c>
      <c r="W876" s="32">
        <v>1956.0899658200001</v>
      </c>
      <c r="X876" s="32">
        <v>120.35065460200001</v>
      </c>
      <c r="Y876" s="32">
        <v>194.01736450199999</v>
      </c>
      <c r="Z876" s="32">
        <v>3746.2873535160002</v>
      </c>
      <c r="AA876" s="32">
        <v>289.91812133799999</v>
      </c>
      <c r="AB876" s="32">
        <v>1026.7352294919999</v>
      </c>
      <c r="AC876" s="32">
        <v>6070.3881835940001</v>
      </c>
      <c r="AD876" s="32">
        <v>2474.4938964839998</v>
      </c>
      <c r="AE876" s="32">
        <v>1734.5089111330001</v>
      </c>
      <c r="AF876" s="32">
        <v>506.537841797</v>
      </c>
      <c r="AG876" s="32">
        <v>2142.7548828119998</v>
      </c>
      <c r="AH876" s="32">
        <v>609.44201660199997</v>
      </c>
      <c r="AI876" s="32">
        <v>391.513916016</v>
      </c>
      <c r="AJ876" s="32">
        <v>1232.5811767580001</v>
      </c>
      <c r="AK876" s="32">
        <v>3304.6506347660002</v>
      </c>
      <c r="AL876" s="32">
        <v>714.78594970699999</v>
      </c>
      <c r="AM876" s="32">
        <v>1035.542358398</v>
      </c>
      <c r="AN876" s="32">
        <v>2665.1027832029999</v>
      </c>
      <c r="AO876" s="32">
        <v>322.573974609</v>
      </c>
      <c r="AP876" s="32">
        <v>3390.5688476559999</v>
      </c>
      <c r="AQ876" s="32">
        <v>1063.2403564450001</v>
      </c>
      <c r="AR876" s="32">
        <v>1752.235351562</v>
      </c>
      <c r="AS876" s="32">
        <v>2915.1840820309999</v>
      </c>
      <c r="AT876" s="32">
        <v>2148.3349609380002</v>
      </c>
      <c r="AU876" s="32">
        <v>767.08068847699997</v>
      </c>
      <c r="AV876" s="32">
        <v>213.106079102</v>
      </c>
      <c r="AW876" s="32">
        <v>1370.844116211</v>
      </c>
      <c r="AX876" s="32">
        <v>571.17987060500002</v>
      </c>
      <c r="AY876" s="32">
        <v>585.37994384800004</v>
      </c>
      <c r="AZ876" s="32">
        <v>463.56204223600002</v>
      </c>
      <c r="BA876" s="32">
        <v>146.37965393100001</v>
      </c>
      <c r="BB876" s="32">
        <v>1959.004516602</v>
      </c>
      <c r="BC876" s="32">
        <v>2335.0981445309999</v>
      </c>
      <c r="BD876" s="32">
        <v>2130.3845214839998</v>
      </c>
      <c r="BE876" s="32">
        <v>625.85034179700006</v>
      </c>
      <c r="BF876" s="32">
        <v>508.483154297</v>
      </c>
      <c r="BG876" s="32">
        <v>259.933105469</v>
      </c>
      <c r="BH876" s="32">
        <v>461.92022705099998</v>
      </c>
      <c r="BI876" s="32">
        <v>16000</v>
      </c>
      <c r="BJ876" s="32">
        <v>5357.1000976559999</v>
      </c>
      <c r="BK876" s="32">
        <v>131.039916992</v>
      </c>
      <c r="BL876" s="32">
        <v>1295.267578125</v>
      </c>
      <c r="BM876" s="32">
        <v>2592.408203125</v>
      </c>
      <c r="BN876" s="32">
        <v>817.74725341800001</v>
      </c>
      <c r="BO876" s="32">
        <v>4192.0478515619998</v>
      </c>
      <c r="BP876" s="32">
        <v>10192.484375</v>
      </c>
      <c r="BQ876" s="32">
        <v>1133.3223876950001</v>
      </c>
      <c r="BR876" s="32">
        <v>5101.5327148440001</v>
      </c>
      <c r="BS876" s="32">
        <v>1697.4571533200001</v>
      </c>
      <c r="BT876" s="32">
        <v>2241.0827636720001</v>
      </c>
      <c r="BU876" s="32">
        <v>157.55000305199999</v>
      </c>
      <c r="BV876" s="32">
        <v>1206.907836914</v>
      </c>
      <c r="BW876" s="32">
        <v>567.17010498000002</v>
      </c>
      <c r="BX876" s="32">
        <v>1841.969360352</v>
      </c>
      <c r="BY876" s="32">
        <v>669.55377197300004</v>
      </c>
      <c r="BZ876" s="32">
        <v>703</v>
      </c>
      <c r="CA876" s="32">
        <v>775.55877685500002</v>
      </c>
      <c r="CB876" s="32">
        <v>226.45980835</v>
      </c>
      <c r="CC876" s="32">
        <v>43.712768554999997</v>
      </c>
      <c r="CD876" s="32">
        <v>235.396286011</v>
      </c>
      <c r="CE876" s="32">
        <v>438.47637939499998</v>
      </c>
      <c r="CF876" s="32">
        <v>6680.5913085940001</v>
      </c>
      <c r="CG876" s="32">
        <v>4312.4838867190001</v>
      </c>
      <c r="CH876" s="32">
        <v>10.072261810000001</v>
      </c>
      <c r="CI876" s="32">
        <v>2330.9775390619998</v>
      </c>
      <c r="CJ876" s="32">
        <v>451.82843017599998</v>
      </c>
      <c r="CK876" s="32">
        <v>72.730003357000001</v>
      </c>
      <c r="CL876" s="32">
        <v>391.513916016</v>
      </c>
      <c r="CM876" s="32">
        <v>151.36520385700001</v>
      </c>
      <c r="CN876" s="32">
        <v>876.77020263700001</v>
      </c>
      <c r="CO876" s="32">
        <v>895.04595947300004</v>
      </c>
      <c r="CP876" s="32">
        <v>960.27239990199996</v>
      </c>
      <c r="CQ876" s="32">
        <v>4535.8735351559999</v>
      </c>
      <c r="CR876" s="32">
        <v>4067.9038085940001</v>
      </c>
      <c r="CS876" s="32">
        <v>1768.0473632809999</v>
      </c>
      <c r="CT876" s="32">
        <v>430</v>
      </c>
      <c r="CU876" s="32">
        <v>8538.5341796880002</v>
      </c>
      <c r="CV876" s="32">
        <v>258.46578979499998</v>
      </c>
      <c r="CW876" s="32">
        <v>225.250274658</v>
      </c>
      <c r="CX876" s="32">
        <v>1079.7296142580001</v>
      </c>
      <c r="CY876" s="32">
        <v>123.06520080600001</v>
      </c>
      <c r="CZ876" s="32">
        <v>1642.637084961</v>
      </c>
      <c r="DA876" s="32">
        <v>1850.1030273440001</v>
      </c>
      <c r="DB876" s="32">
        <v>187.625366211</v>
      </c>
      <c r="DC876" s="34">
        <v>3616</v>
      </c>
      <c r="DD876" s="32">
        <v>2961.2287597660002</v>
      </c>
      <c r="DE876" s="32">
        <v>632.00445556600005</v>
      </c>
      <c r="DG876" s="32">
        <v>0.810000002</v>
      </c>
      <c r="DI876" s="32">
        <v>68.216964722</v>
      </c>
      <c r="DJ876" s="32">
        <v>547.20000000000005</v>
      </c>
      <c r="DK876" s="32">
        <v>218.68716430699999</v>
      </c>
      <c r="DL876" s="32">
        <v>11897.438476562</v>
      </c>
      <c r="DM876" s="32">
        <v>1352.8145751950001</v>
      </c>
      <c r="DN876" s="32">
        <v>2417.0534667970001</v>
      </c>
      <c r="DO876" s="32">
        <v>547.20000000000005</v>
      </c>
      <c r="DP876" s="32">
        <v>247.8</v>
      </c>
      <c r="DS876" s="32">
        <v>12.52</v>
      </c>
      <c r="DT876" s="32">
        <v>656.97064208999996</v>
      </c>
      <c r="DU876" s="32">
        <v>105</v>
      </c>
      <c r="DV876" s="32">
        <v>3968.3481445309999</v>
      </c>
      <c r="DW876" s="32">
        <v>583.30725097699997</v>
      </c>
      <c r="DX876" s="32">
        <v>320</v>
      </c>
      <c r="DY876" s="32">
        <v>501.437408447</v>
      </c>
      <c r="EA876">
        <v>6.7279999999999998</v>
      </c>
      <c r="EB876" s="32">
        <v>469.67120361299999</v>
      </c>
      <c r="EC876" s="32">
        <v>1101</v>
      </c>
    </row>
    <row r="877" spans="1:133">
      <c r="A877" s="33">
        <v>45099</v>
      </c>
      <c r="B877" s="32">
        <v>667.85455322300004</v>
      </c>
      <c r="C877" s="32">
        <v>5450.201171875</v>
      </c>
      <c r="D877" s="32">
        <v>1492.7749023440001</v>
      </c>
      <c r="E877" s="32">
        <v>3031.1479492190001</v>
      </c>
      <c r="F877" s="32">
        <v>872.156738281</v>
      </c>
      <c r="G877" s="32">
        <v>2686.271484375</v>
      </c>
      <c r="H877" s="32">
        <v>308.121917725</v>
      </c>
      <c r="I877" s="32">
        <v>163.1771698</v>
      </c>
      <c r="J877" s="32">
        <v>2596.3732910160002</v>
      </c>
      <c r="K877" s="32">
        <v>1638.2678222659999</v>
      </c>
      <c r="L877" s="32">
        <v>11595.090820312</v>
      </c>
      <c r="M877" s="32">
        <v>542.84063720699999</v>
      </c>
      <c r="N877" s="32">
        <v>206.74919128400001</v>
      </c>
      <c r="O877" s="32">
        <v>846.210449219</v>
      </c>
      <c r="P877" s="32">
        <v>609.09729003899997</v>
      </c>
      <c r="Q877" s="32">
        <v>106.45165252699999</v>
      </c>
      <c r="R877" s="32">
        <v>719.28887939499998</v>
      </c>
      <c r="S877" s="32">
        <v>1075.5190429690001</v>
      </c>
      <c r="T877" s="32">
        <v>102.59197998</v>
      </c>
      <c r="U877" s="32">
        <v>5310.0595703119998</v>
      </c>
      <c r="V877" s="32">
        <v>2235.6105957029999</v>
      </c>
      <c r="W877" s="32">
        <v>1906.4030761720001</v>
      </c>
      <c r="X877" s="32">
        <v>118.651344299</v>
      </c>
      <c r="Y877" s="32">
        <v>191.470413208</v>
      </c>
      <c r="Z877" s="32">
        <v>3766.7163085940001</v>
      </c>
      <c r="AA877" s="32">
        <v>280.12762451200001</v>
      </c>
      <c r="AB877" s="32">
        <v>1015.948120117</v>
      </c>
      <c r="AC877" s="32">
        <v>6040.40625</v>
      </c>
      <c r="AD877" s="32">
        <v>2467.0627441410002</v>
      </c>
      <c r="AE877" s="32">
        <v>1724.0118408200001</v>
      </c>
      <c r="AF877" s="32">
        <v>500.53860473600002</v>
      </c>
      <c r="AG877" s="32">
        <v>2142.7548828119998</v>
      </c>
      <c r="AH877" s="32">
        <v>589.04724121100003</v>
      </c>
      <c r="AI877" s="32">
        <v>385.41995239300002</v>
      </c>
      <c r="AJ877" s="32">
        <v>1238.5789794919999</v>
      </c>
      <c r="AK877" s="32">
        <v>3329.6440429690001</v>
      </c>
      <c r="AL877" s="32">
        <v>705.38873291000004</v>
      </c>
      <c r="AM877" s="32">
        <v>1000.3679199220001</v>
      </c>
      <c r="AN877" s="32">
        <v>2665.1027832029999</v>
      </c>
      <c r="AO877" s="32">
        <v>324.92343139600001</v>
      </c>
      <c r="AP877" s="32">
        <v>3353.5842285160002</v>
      </c>
      <c r="AQ877" s="32">
        <v>1052.5643310549999</v>
      </c>
      <c r="AR877" s="32">
        <v>1751.735961914</v>
      </c>
      <c r="AS877" s="32">
        <v>2883.4865722660002</v>
      </c>
      <c r="AT877" s="32">
        <v>2162.3239746089998</v>
      </c>
      <c r="AU877" s="32">
        <v>768.48010253899997</v>
      </c>
      <c r="AV877" s="32">
        <v>207.01449585</v>
      </c>
      <c r="AW877" s="32">
        <v>1358.053100586</v>
      </c>
      <c r="AX877" s="32">
        <v>564.38732910199997</v>
      </c>
      <c r="AY877" s="32">
        <v>577.38159179700006</v>
      </c>
      <c r="AZ877" s="32">
        <v>459.56579589799998</v>
      </c>
      <c r="BA877" s="32">
        <v>149.72920227099999</v>
      </c>
      <c r="BB877" s="32">
        <v>1936.0104980470001</v>
      </c>
      <c r="BC877" s="32">
        <v>2330.1000976559999</v>
      </c>
      <c r="BD877" s="32">
        <v>2094.3947753910002</v>
      </c>
      <c r="BE877" s="32">
        <v>621.05151367200006</v>
      </c>
      <c r="BF877" s="32">
        <v>498.98535156200001</v>
      </c>
      <c r="BG877" s="32">
        <v>257.4347229</v>
      </c>
      <c r="BH877" s="32">
        <v>457.45391845699999</v>
      </c>
      <c r="BI877" s="32">
        <v>15690</v>
      </c>
      <c r="BJ877" s="32">
        <v>5359.0991210940001</v>
      </c>
      <c r="BK877" s="32">
        <v>129.042358398</v>
      </c>
      <c r="BL877" s="32">
        <v>1275.806030273</v>
      </c>
      <c r="BM877" s="32">
        <v>2585.4196777339998</v>
      </c>
      <c r="BN877" s="32">
        <v>810.74945068399995</v>
      </c>
      <c r="BO877" s="32">
        <v>4179.0541992190001</v>
      </c>
      <c r="BP877" s="32">
        <v>10232.475585938</v>
      </c>
      <c r="BQ877" s="32">
        <v>1102.8405761720001</v>
      </c>
      <c r="BR877" s="32">
        <v>5076.5498046880002</v>
      </c>
      <c r="BS877" s="32">
        <v>1687.9630126950001</v>
      </c>
      <c r="BT877" s="32">
        <v>2260.40234375</v>
      </c>
      <c r="BU877" s="32">
        <v>156.05000305199999</v>
      </c>
      <c r="BV877" s="32">
        <v>1196.153686523</v>
      </c>
      <c r="BW877" s="32">
        <v>574.75903320299994</v>
      </c>
      <c r="BX877" s="32">
        <v>1833.975952148</v>
      </c>
      <c r="BY877" s="32">
        <v>655.75469970699999</v>
      </c>
      <c r="BZ877" s="32">
        <v>702.5</v>
      </c>
      <c r="CA877" s="32">
        <v>776.15826416000004</v>
      </c>
      <c r="CB877" s="32">
        <v>227.059417725</v>
      </c>
      <c r="CC877" s="32">
        <v>42.878383636000002</v>
      </c>
      <c r="CD877" s="32">
        <v>231.29981994600001</v>
      </c>
      <c r="CE877" s="32">
        <v>433.28024291999998</v>
      </c>
      <c r="CF877" s="32">
        <v>6670.5961914059999</v>
      </c>
      <c r="CG877" s="32">
        <v>4272.498046875</v>
      </c>
      <c r="CH877" s="32">
        <v>9.8739385599999991</v>
      </c>
      <c r="CI877" s="32">
        <v>2301.3908691410002</v>
      </c>
      <c r="CJ877" s="32">
        <v>445.83068847700002</v>
      </c>
      <c r="CK877" s="32">
        <v>71.900001525999997</v>
      </c>
      <c r="CL877" s="32">
        <v>385.41995239300002</v>
      </c>
      <c r="CM877" s="32">
        <v>146.868011475</v>
      </c>
      <c r="CN877" s="32">
        <v>872.77117919900002</v>
      </c>
      <c r="CO877" s="32">
        <v>880.55328369100005</v>
      </c>
      <c r="CP877" s="32">
        <v>942.07867431600005</v>
      </c>
      <c r="CQ877" s="32">
        <v>4426.9248046880002</v>
      </c>
      <c r="CR877" s="32">
        <v>4054.9104003910002</v>
      </c>
      <c r="CS877" s="32">
        <v>1726.5871582029999</v>
      </c>
      <c r="CT877" s="32">
        <v>567.79998779300001</v>
      </c>
      <c r="CU877" s="32">
        <v>8444.55078125</v>
      </c>
      <c r="CV877" s="32">
        <v>248.77079772900001</v>
      </c>
      <c r="CW877" s="32">
        <v>222.753051758</v>
      </c>
      <c r="CX877" s="32">
        <v>1062.9206542970001</v>
      </c>
      <c r="CY877" s="32">
        <v>121.466308594</v>
      </c>
      <c r="CZ877" s="32">
        <v>1622.6414794919999</v>
      </c>
      <c r="DA877" s="32">
        <v>1855.600219727</v>
      </c>
      <c r="DB877" s="32">
        <v>187.97531127900001</v>
      </c>
      <c r="DC877" s="34">
        <v>3618</v>
      </c>
      <c r="DD877" s="32">
        <v>2953.2307128910002</v>
      </c>
      <c r="DE877" s="32">
        <v>635.80328369100005</v>
      </c>
      <c r="DG877" s="32">
        <v>0.810000002</v>
      </c>
      <c r="DI877" s="32">
        <v>66.838249207000004</v>
      </c>
      <c r="DJ877" s="32">
        <v>554</v>
      </c>
      <c r="DK877" s="32">
        <v>216.98727417000001</v>
      </c>
      <c r="DL877" s="32">
        <v>12007.415039062</v>
      </c>
      <c r="DM877" s="32">
        <v>1341.3204345700001</v>
      </c>
      <c r="DN877" s="32">
        <v>2390.0751953119998</v>
      </c>
      <c r="DO877" s="32">
        <v>554</v>
      </c>
      <c r="DP877" s="32">
        <v>237.1</v>
      </c>
      <c r="DS877" s="32">
        <v>12.2</v>
      </c>
      <c r="DT877" s="32">
        <v>648.68225097699997</v>
      </c>
      <c r="DU877" s="32">
        <v>104</v>
      </c>
      <c r="DV877" s="32">
        <v>3888.3815917970001</v>
      </c>
      <c r="DW877" s="32">
        <v>567.50152587900004</v>
      </c>
      <c r="DX877" s="32">
        <v>323.22000000000003</v>
      </c>
      <c r="DY877" s="32">
        <v>495.03948974600002</v>
      </c>
      <c r="EA877">
        <v>6.68</v>
      </c>
      <c r="EB877" s="32">
        <v>469.67120361299999</v>
      </c>
      <c r="EC877" s="32">
        <v>1120.5</v>
      </c>
    </row>
    <row r="878" spans="1:133">
      <c r="A878" s="33">
        <v>45100</v>
      </c>
      <c r="B878" s="32">
        <v>656.66027831999997</v>
      </c>
      <c r="C878" s="32">
        <v>5562.1640625</v>
      </c>
      <c r="D878" s="32">
        <v>1452.2810058590001</v>
      </c>
      <c r="E878" s="32">
        <v>2976.1635742190001</v>
      </c>
      <c r="F878" s="32">
        <v>871.356933594</v>
      </c>
      <c r="G878" s="32">
        <v>2681.2746582029999</v>
      </c>
      <c r="H878" s="32">
        <v>297.23178100600001</v>
      </c>
      <c r="I878" s="32">
        <v>156.38835144000001</v>
      </c>
      <c r="J878" s="32">
        <v>2603.3715820309999</v>
      </c>
      <c r="K878" s="32">
        <v>1634.2696533200001</v>
      </c>
      <c r="L878" s="32">
        <v>11417.165039062</v>
      </c>
      <c r="M878" s="32">
        <v>538.81433105500003</v>
      </c>
      <c r="N878" s="32">
        <v>210.34828185999999</v>
      </c>
      <c r="O878" s="32">
        <v>839.81500244100005</v>
      </c>
      <c r="P878" s="32">
        <v>609.49725341800001</v>
      </c>
      <c r="Q878" s="32">
        <v>105.229148865</v>
      </c>
      <c r="R878" s="32">
        <v>703.29577636700003</v>
      </c>
      <c r="S878" s="32">
        <v>1059.5262451169999</v>
      </c>
      <c r="T878" s="32">
        <v>100.594085693</v>
      </c>
      <c r="U878" s="32">
        <v>5251.5141601559999</v>
      </c>
      <c r="V878" s="32">
        <v>2258.6066894529999</v>
      </c>
      <c r="W878" s="32">
        <v>1856.418579102</v>
      </c>
      <c r="X878" s="32">
        <v>118.50141143800001</v>
      </c>
      <c r="Y878" s="32">
        <v>189.52275085400001</v>
      </c>
      <c r="Z878" s="32">
        <v>3670.408203125</v>
      </c>
      <c r="AA878" s="32">
        <v>267.83956909199998</v>
      </c>
      <c r="AB878" s="32">
        <v>1018.399780273</v>
      </c>
      <c r="AC878" s="32">
        <v>6078.3837890619998</v>
      </c>
      <c r="AD878" s="32">
        <v>2426.1928710940001</v>
      </c>
      <c r="AE878" s="32">
        <v>1734.0090332029999</v>
      </c>
      <c r="AF878" s="32">
        <v>493.83941650399998</v>
      </c>
      <c r="AG878" s="32">
        <v>2149.6511230470001</v>
      </c>
      <c r="AH878" s="32">
        <v>591.44665527300003</v>
      </c>
      <c r="AI878" s="32">
        <v>385.819580078</v>
      </c>
      <c r="AJ878" s="32">
        <v>1229.5821533200001</v>
      </c>
      <c r="AK878" s="32">
        <v>3304.1506347660002</v>
      </c>
      <c r="AL878" s="32">
        <v>692.792480469</v>
      </c>
      <c r="AM878" s="32">
        <v>997.76953125</v>
      </c>
      <c r="AN878" s="32">
        <v>2651.375</v>
      </c>
      <c r="AO878" s="32">
        <v>326.92291259799998</v>
      </c>
      <c r="AP878" s="32">
        <v>3269.6198730470001</v>
      </c>
      <c r="AQ878" s="32">
        <v>1046.2557373049999</v>
      </c>
      <c r="AR878" s="32">
        <v>1770.2120361330001</v>
      </c>
      <c r="AS878" s="32">
        <v>2906.482421875</v>
      </c>
      <c r="AT878" s="32">
        <v>2138.3430175779999</v>
      </c>
      <c r="AU878" s="32">
        <v>761.68292236299999</v>
      </c>
      <c r="AV878" s="32">
        <v>206.21559143100001</v>
      </c>
      <c r="AW878" s="32">
        <v>1424.2069091799999</v>
      </c>
      <c r="AX878" s="32">
        <v>558.99310302699996</v>
      </c>
      <c r="AY878" s="32">
        <v>569.88311767599998</v>
      </c>
      <c r="AZ878" s="32">
        <v>454.22088623000002</v>
      </c>
      <c r="BA878" s="32">
        <v>143.780029297</v>
      </c>
      <c r="BB878" s="32">
        <v>1952.506225586</v>
      </c>
      <c r="BC878" s="32">
        <v>2247.1320800779999</v>
      </c>
      <c r="BD878" s="32">
        <v>2115.3884277339998</v>
      </c>
      <c r="BE878" s="32">
        <v>621.85125732400002</v>
      </c>
      <c r="BF878" s="32">
        <v>503.28436279300001</v>
      </c>
      <c r="BG878" s="32">
        <v>257.03497314499998</v>
      </c>
      <c r="BH878" s="32">
        <v>455.392578125</v>
      </c>
      <c r="BI878" s="32">
        <v>15455</v>
      </c>
      <c r="BJ878" s="32">
        <v>5261.1157226559999</v>
      </c>
      <c r="BK878" s="32">
        <v>127.344421387</v>
      </c>
      <c r="BL878" s="32">
        <v>1281.2120361330001</v>
      </c>
      <c r="BM878" s="32">
        <v>2620.86328125</v>
      </c>
      <c r="BN878" s="32">
        <v>821.54608154300001</v>
      </c>
      <c r="BO878" s="32">
        <v>4184.0517578119998</v>
      </c>
      <c r="BP878" s="32">
        <v>10167.490234375</v>
      </c>
      <c r="BQ878" s="32">
        <v>1058.3671875</v>
      </c>
      <c r="BR878" s="32">
        <v>4968.123046875</v>
      </c>
      <c r="BS878" s="32">
        <v>1678.4688720700001</v>
      </c>
      <c r="BT878" s="32">
        <v>2261.3684082029999</v>
      </c>
      <c r="BU878" s="32">
        <v>154.64999389600001</v>
      </c>
      <c r="BV878" s="32">
        <v>1208.374389648</v>
      </c>
      <c r="BW878" s="32">
        <v>569.16717529300001</v>
      </c>
      <c r="BX878" s="32">
        <v>1823.9842529299999</v>
      </c>
      <c r="BY878" s="32">
        <v>642.15570068399995</v>
      </c>
      <c r="BZ878" s="32">
        <v>683</v>
      </c>
      <c r="CA878" s="32">
        <v>771.36224365199996</v>
      </c>
      <c r="CB878" s="32">
        <v>224.86077880900001</v>
      </c>
      <c r="CC878" s="32">
        <v>42.288822174000003</v>
      </c>
      <c r="CD878" s="32">
        <v>229.00181579599999</v>
      </c>
      <c r="CE878" s="32">
        <v>430.58221435500002</v>
      </c>
      <c r="CF878" s="32">
        <v>6608.6274414059999</v>
      </c>
      <c r="CG878" s="32">
        <v>4267.5</v>
      </c>
      <c r="CH878" s="32">
        <v>9.5534992219999992</v>
      </c>
      <c r="CI878" s="32">
        <v>2286.5969238279999</v>
      </c>
      <c r="CJ878" s="32">
        <v>432.48577880900001</v>
      </c>
      <c r="CK878" s="32">
        <v>72.690002441000004</v>
      </c>
      <c r="CL878" s="32">
        <v>385.819580078</v>
      </c>
      <c r="CM878" s="32">
        <v>145.129104614</v>
      </c>
      <c r="CN878" s="32">
        <v>861.77410888700001</v>
      </c>
      <c r="CO878" s="32">
        <v>856.56542968799999</v>
      </c>
      <c r="CP878" s="32">
        <v>937.48016357400002</v>
      </c>
      <c r="CQ878" s="32">
        <v>4349.9604492190001</v>
      </c>
      <c r="CR878" s="32">
        <v>4087.8933105470001</v>
      </c>
      <c r="CS878" s="32">
        <v>1737.6433105470001</v>
      </c>
      <c r="CT878" s="32">
        <v>537.59997558600003</v>
      </c>
      <c r="CU878" s="32">
        <v>8420.5546875</v>
      </c>
      <c r="CV878" s="32">
        <v>248.670852661</v>
      </c>
      <c r="CW878" s="32">
        <v>222.753051758</v>
      </c>
      <c r="CX878" s="32">
        <v>1054.0217285159999</v>
      </c>
      <c r="CY878" s="32">
        <v>119.917366028</v>
      </c>
      <c r="CZ878" s="32">
        <v>1609.6444091799999</v>
      </c>
      <c r="DA878" s="32">
        <v>1854.100952148</v>
      </c>
      <c r="DB878" s="32">
        <v>185.07569885300001</v>
      </c>
      <c r="DC878" s="34">
        <v>3620</v>
      </c>
      <c r="DD878" s="32">
        <v>2931.2365722660002</v>
      </c>
      <c r="DE878" s="32">
        <v>633.60394287099996</v>
      </c>
      <c r="DG878" s="32">
        <v>0.810000002</v>
      </c>
      <c r="DI878" s="32">
        <v>66.638427734000004</v>
      </c>
      <c r="DJ878" s="32">
        <v>538.9</v>
      </c>
      <c r="DK878" s="32">
        <v>214.687408447</v>
      </c>
      <c r="DL878" s="32">
        <v>12027.412109375</v>
      </c>
      <c r="DM878" s="32">
        <v>1314.8338623049999</v>
      </c>
      <c r="DN878" s="32">
        <v>2325.1271972660002</v>
      </c>
      <c r="DO878" s="32">
        <v>538.9</v>
      </c>
      <c r="DP878" s="32">
        <v>231.3</v>
      </c>
      <c r="DS878" s="32">
        <v>12.56</v>
      </c>
      <c r="DT878" s="32">
        <v>639.08502197300004</v>
      </c>
      <c r="DU878" s="32">
        <v>103</v>
      </c>
      <c r="DV878" s="32">
        <v>3890.380859375</v>
      </c>
      <c r="DW878" s="32">
        <v>537.01892089800003</v>
      </c>
      <c r="DX878" s="32">
        <v>324.89999999999998</v>
      </c>
      <c r="DY878" s="32">
        <v>471.84698486299999</v>
      </c>
      <c r="EA878">
        <v>6.6120000000000001</v>
      </c>
      <c r="EB878" s="32">
        <v>469.67120361299999</v>
      </c>
      <c r="EC878" s="32">
        <v>1109</v>
      </c>
    </row>
    <row r="879" spans="1:133">
      <c r="A879" s="33">
        <v>45103</v>
      </c>
      <c r="B879" s="32">
        <v>657.65979003899997</v>
      </c>
      <c r="C879" s="32">
        <v>5578.1586914059999</v>
      </c>
      <c r="D879" s="32">
        <v>1470.7781982419999</v>
      </c>
      <c r="E879" s="32">
        <v>2960.1677246089998</v>
      </c>
      <c r="F879" s="32">
        <v>867.75793456999997</v>
      </c>
      <c r="G879" s="32">
        <v>2673.2797851559999</v>
      </c>
      <c r="H879" s="32">
        <v>297.23178100600001</v>
      </c>
      <c r="I879" s="32">
        <v>154.51898193400001</v>
      </c>
      <c r="J879" s="32">
        <v>2588.3752441410002</v>
      </c>
      <c r="K879" s="32">
        <v>1628.2723388669999</v>
      </c>
      <c r="L879" s="32">
        <v>11287.221679688</v>
      </c>
      <c r="M879" s="32">
        <v>540.51434326200001</v>
      </c>
      <c r="N879" s="32">
        <v>209.54850769000001</v>
      </c>
      <c r="O879" s="32">
        <v>838.01617431600005</v>
      </c>
      <c r="P879" s="32">
        <v>611.49688720699999</v>
      </c>
      <c r="Q879" s="32">
        <v>104.47684478799999</v>
      </c>
      <c r="R879" s="32">
        <v>708.49359130899995</v>
      </c>
      <c r="S879" s="32">
        <v>1058.026977539</v>
      </c>
      <c r="T879" s="32">
        <v>102.542037964</v>
      </c>
      <c r="U879" s="32">
        <v>5192.9692382809999</v>
      </c>
      <c r="V879" s="32">
        <v>2254.607421875</v>
      </c>
      <c r="W879" s="32">
        <v>1850.420532227</v>
      </c>
      <c r="X879" s="32">
        <v>118.75131225600001</v>
      </c>
      <c r="Y879" s="32">
        <v>189.322998047</v>
      </c>
      <c r="Z879" s="32">
        <v>3742.3959960940001</v>
      </c>
      <c r="AA879" s="32">
        <v>267.240142822</v>
      </c>
      <c r="AB879" s="32">
        <v>1016.438476562</v>
      </c>
      <c r="AC879" s="32">
        <v>6052.3989257809999</v>
      </c>
      <c r="AD879" s="32">
        <v>2420.6198730470001</v>
      </c>
      <c r="AE879" s="32">
        <v>1734.5089111330001</v>
      </c>
      <c r="AF879" s="32">
        <v>487.24020385699998</v>
      </c>
      <c r="AG879" s="32">
        <v>2138.8142089839998</v>
      </c>
      <c r="AH879" s="32">
        <v>593.84600830099998</v>
      </c>
      <c r="AI879" s="32">
        <v>388.11730956999997</v>
      </c>
      <c r="AJ879" s="32">
        <v>1216.586547852</v>
      </c>
      <c r="AK879" s="32">
        <v>3287.1550292970001</v>
      </c>
      <c r="AL879" s="32">
        <v>700.19030761700003</v>
      </c>
      <c r="AM879" s="32">
        <v>992.77276611299999</v>
      </c>
      <c r="AN879" s="32">
        <v>2653.3364257809999</v>
      </c>
      <c r="AO879" s="32">
        <v>321.12432861299999</v>
      </c>
      <c r="AP879" s="32">
        <v>3323.5969238279999</v>
      </c>
      <c r="AQ879" s="32">
        <v>1044.7999267580001</v>
      </c>
      <c r="AR879" s="32">
        <v>1762.721679688</v>
      </c>
      <c r="AS879" s="32">
        <v>2907.482421875</v>
      </c>
      <c r="AT879" s="32">
        <v>2128.3505859380002</v>
      </c>
      <c r="AU879" s="32">
        <v>762.68249511700003</v>
      </c>
      <c r="AV879" s="32">
        <v>206.914627075</v>
      </c>
      <c r="AW879" s="32">
        <v>1418.8107910159999</v>
      </c>
      <c r="AX879" s="32">
        <v>562.7890625</v>
      </c>
      <c r="AY879" s="32">
        <v>571.88269043000003</v>
      </c>
      <c r="AZ879" s="32">
        <v>458.56677246100003</v>
      </c>
      <c r="BA879" s="32">
        <v>146.57963562</v>
      </c>
      <c r="BB879" s="32">
        <v>1936.5102539059999</v>
      </c>
      <c r="BC879" s="32">
        <v>2274.1218261720001</v>
      </c>
      <c r="BD879" s="32">
        <v>2153.3776855470001</v>
      </c>
      <c r="BE879" s="32">
        <v>620.25170898399995</v>
      </c>
      <c r="BF879" s="32">
        <v>501.6847229</v>
      </c>
      <c r="BG879" s="32">
        <v>263.73065185500002</v>
      </c>
      <c r="BH879" s="32">
        <v>457.45391845699999</v>
      </c>
      <c r="BI879" s="32">
        <v>15300</v>
      </c>
      <c r="BJ879" s="32">
        <v>5231.1206054690001</v>
      </c>
      <c r="BK879" s="32">
        <v>127.494247437</v>
      </c>
      <c r="BL879" s="32">
        <v>1289.320922852</v>
      </c>
      <c r="BM879" s="32">
        <v>2609.8806152339998</v>
      </c>
      <c r="BN879" s="32">
        <v>816.34765625</v>
      </c>
      <c r="BO879" s="32">
        <v>4149.068359375</v>
      </c>
      <c r="BP879" s="32">
        <v>10127.5</v>
      </c>
      <c r="BQ879" s="32">
        <v>1061.3653564450001</v>
      </c>
      <c r="BR879" s="32">
        <v>5009.5952148440001</v>
      </c>
      <c r="BS879" s="32">
        <v>1686.9637451169999</v>
      </c>
      <c r="BT879" s="32">
        <v>2241.0827636720001</v>
      </c>
      <c r="BU879" s="32">
        <v>154.80000305199999</v>
      </c>
      <c r="BV879" s="32">
        <v>1211.307250977</v>
      </c>
      <c r="BW879" s="32">
        <v>576.15692138700001</v>
      </c>
      <c r="BX879" s="32">
        <v>1823.484741211</v>
      </c>
      <c r="BY879" s="32">
        <v>637.55596923799999</v>
      </c>
      <c r="BZ879" s="32">
        <v>686</v>
      </c>
      <c r="CA879" s="32">
        <v>774.15985107400002</v>
      </c>
      <c r="CB879" s="32">
        <v>225.46043395999999</v>
      </c>
      <c r="CC879" s="32">
        <v>41.929084778000004</v>
      </c>
      <c r="CD879" s="32">
        <v>231.39974975600001</v>
      </c>
      <c r="CE879" s="32">
        <v>430.08261108400001</v>
      </c>
      <c r="CF879" s="32">
        <v>6702.5795898440001</v>
      </c>
      <c r="CG879" s="32">
        <v>4252.5048828119998</v>
      </c>
      <c r="CH879" s="32">
        <v>9.6499061580000003</v>
      </c>
      <c r="CI879" s="32">
        <v>2308.7873535160002</v>
      </c>
      <c r="CJ879" s="32">
        <v>437.23400878899997</v>
      </c>
      <c r="CK879" s="32">
        <v>70.059997558999996</v>
      </c>
      <c r="CL879" s="32">
        <v>388.11730956999997</v>
      </c>
      <c r="CM879" s="32">
        <v>144.82929992699999</v>
      </c>
      <c r="CN879" s="32">
        <v>857.77520751999998</v>
      </c>
      <c r="CO879" s="32">
        <v>853.56701660199997</v>
      </c>
      <c r="CP879" s="32">
        <v>918.08685302699996</v>
      </c>
      <c r="CQ879" s="32">
        <v>4361.955078125</v>
      </c>
      <c r="CR879" s="32">
        <v>4057.9089355470001</v>
      </c>
      <c r="CS879" s="32">
        <v>1724.744506836</v>
      </c>
      <c r="CT879" s="32">
        <v>530.59997558600003</v>
      </c>
      <c r="CU879" s="32">
        <v>8412.556640625</v>
      </c>
      <c r="CV879" s="32">
        <v>251.669311523</v>
      </c>
      <c r="CW879" s="32">
        <v>224.65093994099999</v>
      </c>
      <c r="CX879" s="32">
        <v>1059.954467773</v>
      </c>
      <c r="CY879" s="32">
        <v>119.117919922</v>
      </c>
      <c r="CZ879" s="32">
        <v>1589.648803711</v>
      </c>
      <c r="DA879" s="32">
        <v>1815.119750977</v>
      </c>
      <c r="DB879" s="32">
        <v>188.125289917</v>
      </c>
      <c r="DC879" s="34">
        <v>3632</v>
      </c>
      <c r="DD879" s="32">
        <v>2911.2416992190001</v>
      </c>
      <c r="DE879" s="32">
        <v>631.60455322300004</v>
      </c>
      <c r="DG879" s="32">
        <v>0.810000002</v>
      </c>
      <c r="DI879" s="32">
        <v>66.898185729999994</v>
      </c>
      <c r="DJ879" s="32">
        <v>538</v>
      </c>
      <c r="DK879" s="32">
        <v>214.38742065400001</v>
      </c>
      <c r="DL879" s="32">
        <v>11812.458007812</v>
      </c>
      <c r="DM879" s="32">
        <v>1318.33203125</v>
      </c>
      <c r="DN879" s="32">
        <v>2327.6252441410002</v>
      </c>
      <c r="DO879" s="32">
        <v>538</v>
      </c>
      <c r="DP879" s="32">
        <v>226.7</v>
      </c>
      <c r="DS879" s="32">
        <v>12.49</v>
      </c>
      <c r="DT879" s="32">
        <v>633.41394043000003</v>
      </c>
      <c r="DU879" s="32">
        <v>103</v>
      </c>
      <c r="DV879" s="32">
        <v>3890.380859375</v>
      </c>
      <c r="DW879" s="32">
        <v>559.97491455099998</v>
      </c>
      <c r="DX879" s="32">
        <v>324.5</v>
      </c>
      <c r="DY879" s="32">
        <v>473.54647827100001</v>
      </c>
      <c r="EA879">
        <v>6.37</v>
      </c>
      <c r="EB879" s="32">
        <v>464.67474365200002</v>
      </c>
      <c r="EC879" s="32">
        <v>974.79998779300001</v>
      </c>
    </row>
    <row r="880" spans="1:133">
      <c r="A880" s="33">
        <v>45104</v>
      </c>
      <c r="B880" s="32">
        <v>670.65307617200006</v>
      </c>
      <c r="C880" s="32">
        <v>5454.2001953119998</v>
      </c>
      <c r="D880" s="32">
        <v>1482.776367188</v>
      </c>
      <c r="E880" s="32">
        <v>2979.1625976559999</v>
      </c>
      <c r="F880" s="32">
        <v>873.15649414100005</v>
      </c>
      <c r="G880" s="32">
        <v>2682.2741699220001</v>
      </c>
      <c r="H880" s="32">
        <v>297.03192138700001</v>
      </c>
      <c r="I880" s="32">
        <v>158.552902222</v>
      </c>
      <c r="J880" s="32">
        <v>2586.3757324220001</v>
      </c>
      <c r="K880" s="32">
        <v>1628.7719726559999</v>
      </c>
      <c r="L880" s="32">
        <v>11185.263671875</v>
      </c>
      <c r="M880" s="32">
        <v>546.06176757799994</v>
      </c>
      <c r="N880" s="32">
        <v>206.949142456</v>
      </c>
      <c r="O880" s="32">
        <v>845.21112060500002</v>
      </c>
      <c r="P880" s="32">
        <v>606.69769287099996</v>
      </c>
      <c r="Q880" s="32">
        <v>105.323188782</v>
      </c>
      <c r="R880" s="32">
        <v>708.49359130899995</v>
      </c>
      <c r="S880" s="32">
        <v>1061.0255126950001</v>
      </c>
      <c r="T880" s="32">
        <v>102.59197998</v>
      </c>
      <c r="U880" s="32">
        <v>5210.5327148440001</v>
      </c>
      <c r="V880" s="32">
        <v>2230.611328125</v>
      </c>
      <c r="W880" s="32">
        <v>1847.4213867190001</v>
      </c>
      <c r="X880" s="32">
        <v>119.550987244</v>
      </c>
      <c r="Y880" s="32">
        <v>190.721313477</v>
      </c>
      <c r="Z880" s="32">
        <v>3757.9609375</v>
      </c>
      <c r="AA880" s="32">
        <v>266.94046020500002</v>
      </c>
      <c r="AB880" s="32">
        <v>1022.812683105</v>
      </c>
      <c r="AC880" s="32">
        <v>6012.4228515619998</v>
      </c>
      <c r="AD880" s="32">
        <v>2418.7622070309999</v>
      </c>
      <c r="AE880" s="32">
        <v>1731.509765625</v>
      </c>
      <c r="AF880" s="32">
        <v>489.23995971699998</v>
      </c>
      <c r="AG880" s="32">
        <v>2175.2653808589998</v>
      </c>
      <c r="AH880" s="32">
        <v>602.64373779300001</v>
      </c>
      <c r="AI880" s="32">
        <v>389.21618652299998</v>
      </c>
      <c r="AJ880" s="32">
        <v>1215.586914062</v>
      </c>
      <c r="AK880" s="32">
        <v>3295.6528320309999</v>
      </c>
      <c r="AL880" s="32">
        <v>712.98645019499997</v>
      </c>
      <c r="AM880" s="32">
        <v>1002.366699219</v>
      </c>
      <c r="AN880" s="32">
        <v>2670.9860839839998</v>
      </c>
      <c r="AO880" s="32">
        <v>319.22473144499997</v>
      </c>
      <c r="AP880" s="32">
        <v>3347.5869140619998</v>
      </c>
      <c r="AQ880" s="32">
        <v>1060.813842773</v>
      </c>
      <c r="AR880" s="32">
        <v>1752.235351562</v>
      </c>
      <c r="AS880" s="32">
        <v>2925.4790039059999</v>
      </c>
      <c r="AT880" s="32">
        <v>2146.3366699220001</v>
      </c>
      <c r="AU880" s="32">
        <v>760.08361816399997</v>
      </c>
      <c r="AV880" s="32">
        <v>209.21144104000001</v>
      </c>
      <c r="AW880" s="32">
        <v>1401.2229003909999</v>
      </c>
      <c r="AX880" s="32">
        <v>565.18646240199996</v>
      </c>
      <c r="AY880" s="32">
        <v>578.88128662099996</v>
      </c>
      <c r="AZ880" s="32">
        <v>452.27267456099997</v>
      </c>
      <c r="BA880" s="32">
        <v>142.58018493700001</v>
      </c>
      <c r="BB880" s="32">
        <v>1950.0069580080001</v>
      </c>
      <c r="BC880" s="32">
        <v>2279.1196289059999</v>
      </c>
      <c r="BD880" s="32">
        <v>2137.3825683589998</v>
      </c>
      <c r="BE880" s="32">
        <v>621.85125732400002</v>
      </c>
      <c r="BF880" s="32">
        <v>509.28298950200002</v>
      </c>
      <c r="BG880" s="32">
        <v>264.53015136699997</v>
      </c>
      <c r="BH880" s="32">
        <v>458.14108276399998</v>
      </c>
      <c r="BI880" s="32">
        <v>15520</v>
      </c>
      <c r="BJ880" s="32">
        <v>5283.1123046880002</v>
      </c>
      <c r="BK880" s="32">
        <v>122.849914551</v>
      </c>
      <c r="BL880" s="32">
        <v>1289.320922852</v>
      </c>
      <c r="BM880" s="32">
        <v>2598.8981933589998</v>
      </c>
      <c r="BN880" s="32">
        <v>827.54425048799999</v>
      </c>
      <c r="BO880" s="32">
        <v>4201.0434570309999</v>
      </c>
      <c r="BP880" s="32">
        <v>10082.51171875</v>
      </c>
      <c r="BQ880" s="32">
        <v>1044.375610352</v>
      </c>
      <c r="BR880" s="32">
        <v>5038.5751953119998</v>
      </c>
      <c r="BS880" s="32">
        <v>1707.950805664</v>
      </c>
      <c r="BT880" s="32">
        <v>2213.0690917970001</v>
      </c>
      <c r="BU880" s="32">
        <v>155.44999694800001</v>
      </c>
      <c r="BV880" s="32">
        <v>1214.728881836</v>
      </c>
      <c r="BW880" s="32">
        <v>580.55047607400002</v>
      </c>
      <c r="BX880" s="32">
        <v>1846.4655761720001</v>
      </c>
      <c r="BY880" s="32">
        <v>638.755859375</v>
      </c>
      <c r="BZ880" s="32">
        <v>686</v>
      </c>
      <c r="CA880" s="32">
        <v>772.16156005899995</v>
      </c>
      <c r="CB880" s="32">
        <v>229.85768127399999</v>
      </c>
      <c r="CC880" s="32">
        <v>42.468688964999998</v>
      </c>
      <c r="CD880" s="32">
        <v>230.7003479</v>
      </c>
      <c r="CE880" s="32">
        <v>429.68289184600002</v>
      </c>
      <c r="CF880" s="32">
        <v>6806.5268554690001</v>
      </c>
      <c r="CG880" s="32">
        <v>4288.4921875</v>
      </c>
      <c r="CH880" s="32">
        <v>9.7637586590000005</v>
      </c>
      <c r="CI880" s="32">
        <v>2287.5832519529999</v>
      </c>
      <c r="CJ880" s="32">
        <v>440.13287353499999</v>
      </c>
      <c r="CK880" s="32">
        <v>72.650001525999997</v>
      </c>
      <c r="CL880" s="32">
        <v>389.21618652299998</v>
      </c>
      <c r="CM880" s="32">
        <v>146.228424072</v>
      </c>
      <c r="CN880" s="32">
        <v>854.77593994100005</v>
      </c>
      <c r="CO880" s="32">
        <v>861.56292724599996</v>
      </c>
      <c r="CP880" s="32">
        <v>918.08685302699996</v>
      </c>
      <c r="CQ880" s="32">
        <v>4376.9482421880002</v>
      </c>
      <c r="CR880" s="32">
        <v>4069.4030761720001</v>
      </c>
      <c r="CS880" s="32">
        <v>1728.4298095700001</v>
      </c>
      <c r="CT880" s="32">
        <v>557.79998779300001</v>
      </c>
      <c r="CU880" s="32">
        <v>8356.56640625</v>
      </c>
      <c r="CV880" s="32">
        <v>252.46888732900001</v>
      </c>
      <c r="CW880" s="32">
        <v>226.249176025</v>
      </c>
      <c r="CX880" s="32">
        <v>1067.8643798830001</v>
      </c>
      <c r="CY880" s="32">
        <v>121.316413879</v>
      </c>
      <c r="CZ880" s="32">
        <v>1582.650390625</v>
      </c>
      <c r="DA880" s="32">
        <v>1782.1359863279999</v>
      </c>
      <c r="DB880" s="32">
        <v>188.47523498499999</v>
      </c>
      <c r="DC880" s="34">
        <v>3632</v>
      </c>
      <c r="DD880" s="32">
        <v>2879.2502441410002</v>
      </c>
      <c r="DE880" s="32">
        <v>635.80328369100005</v>
      </c>
      <c r="DG880" s="32">
        <v>0.810000002</v>
      </c>
      <c r="DI880" s="32">
        <v>67.877288817999997</v>
      </c>
      <c r="DJ880" s="32">
        <v>538</v>
      </c>
      <c r="DK880" s="32">
        <v>214.38742065400001</v>
      </c>
      <c r="DL880" s="32">
        <v>11977.422851562</v>
      </c>
      <c r="DM880" s="32">
        <v>1316.3331298830001</v>
      </c>
      <c r="DN880" s="32">
        <v>2353.1049804690001</v>
      </c>
      <c r="DO880" s="32">
        <v>538</v>
      </c>
      <c r="DP880" s="32">
        <v>225.8</v>
      </c>
      <c r="DS880" s="32">
        <v>12.63</v>
      </c>
      <c r="DT880" s="32">
        <v>643.01110839800003</v>
      </c>
      <c r="DU880" s="32">
        <v>102.75</v>
      </c>
      <c r="DV880" s="32">
        <v>3850.3974609380002</v>
      </c>
      <c r="DW880" s="32">
        <v>548.120605469</v>
      </c>
      <c r="DX880" s="32">
        <v>321.89999999999998</v>
      </c>
      <c r="DY880" s="32">
        <v>482.14364624000001</v>
      </c>
      <c r="EA880">
        <v>6.35</v>
      </c>
      <c r="EB880" s="32">
        <v>464.67474365200002</v>
      </c>
      <c r="EC880" s="32">
        <v>1080.5</v>
      </c>
    </row>
    <row r="881" spans="1:133">
      <c r="A881" s="33">
        <v>45105</v>
      </c>
      <c r="B881" s="32">
        <v>668.25427246100003</v>
      </c>
      <c r="C881" s="32">
        <v>5564.1640625</v>
      </c>
      <c r="D881" s="32">
        <v>1459.279907227</v>
      </c>
      <c r="E881" s="32">
        <v>2999.1567382809999</v>
      </c>
      <c r="F881" s="32">
        <v>917.74395751999998</v>
      </c>
      <c r="G881" s="32">
        <v>2685.2724609380002</v>
      </c>
      <c r="H881" s="32">
        <v>303.62600708000002</v>
      </c>
      <c r="I881" s="32">
        <v>160.42228698700001</v>
      </c>
      <c r="J881" s="32">
        <v>2609.3701171880002</v>
      </c>
      <c r="K881" s="32">
        <v>1642.265991211</v>
      </c>
      <c r="L881" s="32">
        <v>11229.24609375</v>
      </c>
      <c r="M881" s="32">
        <v>548.74591064499998</v>
      </c>
      <c r="N881" s="32">
        <v>208.14883422899999</v>
      </c>
      <c r="O881" s="32">
        <v>850.60736083999996</v>
      </c>
      <c r="P881" s="32">
        <v>600.89868164100005</v>
      </c>
      <c r="Q881" s="32">
        <v>104.570877075</v>
      </c>
      <c r="R881" s="32">
        <v>725.28625488299997</v>
      </c>
      <c r="S881" s="32">
        <v>1074.51953125</v>
      </c>
      <c r="T881" s="32">
        <v>103.24131011999999</v>
      </c>
      <c r="U881" s="32">
        <v>5351.0419921880002</v>
      </c>
      <c r="V881" s="32">
        <v>2274.6037597660002</v>
      </c>
      <c r="W881" s="32">
        <v>1880.9108886720001</v>
      </c>
      <c r="X881" s="32">
        <v>120.80046844500001</v>
      </c>
      <c r="Y881" s="32">
        <v>192.91868591299999</v>
      </c>
      <c r="Z881" s="32">
        <v>3791.0368652339998</v>
      </c>
      <c r="AA881" s="32">
        <v>267.939453125</v>
      </c>
      <c r="AB881" s="32">
        <v>1027.2254638669999</v>
      </c>
      <c r="AC881" s="32">
        <v>5916.4794921880002</v>
      </c>
      <c r="AD881" s="32">
        <v>2411.3315429690001</v>
      </c>
      <c r="AE881" s="32">
        <v>1737.008178711</v>
      </c>
      <c r="AF881" s="32">
        <v>499.83868408199999</v>
      </c>
      <c r="AG881" s="32">
        <v>2177.2358398440001</v>
      </c>
      <c r="AH881" s="32">
        <v>607.84240722699997</v>
      </c>
      <c r="AI881" s="32">
        <v>391.81362915</v>
      </c>
      <c r="AJ881" s="32">
        <v>1238.0793457029999</v>
      </c>
      <c r="AK881" s="32">
        <v>3327.1447753910002</v>
      </c>
      <c r="AL881" s="32">
        <v>722.18365478500004</v>
      </c>
      <c r="AM881" s="32">
        <v>1003.865722656</v>
      </c>
      <c r="AN881" s="32">
        <v>2747.4682617190001</v>
      </c>
      <c r="AO881" s="32">
        <v>319.22473144499997</v>
      </c>
      <c r="AP881" s="32">
        <v>3387.5698242190001</v>
      </c>
      <c r="AQ881" s="32">
        <v>1071.4899902340001</v>
      </c>
      <c r="AR881" s="32">
        <v>1748.2404785159999</v>
      </c>
      <c r="AS881" s="32">
        <v>2997.4663085940001</v>
      </c>
      <c r="AT881" s="32">
        <v>2136.3442382809999</v>
      </c>
      <c r="AU881" s="32">
        <v>755.48547363299997</v>
      </c>
      <c r="AV881" s="32">
        <v>214.404296875</v>
      </c>
      <c r="AW881" s="32">
        <v>1401.4229736330001</v>
      </c>
      <c r="AX881" s="32">
        <v>575.57519531200001</v>
      </c>
      <c r="AY881" s="32">
        <v>588.87921142599998</v>
      </c>
      <c r="AZ881" s="32">
        <v>454.77038574199997</v>
      </c>
      <c r="BA881" s="32">
        <v>144.12997436500001</v>
      </c>
      <c r="BB881" s="32">
        <v>1973.000976562</v>
      </c>
      <c r="BC881" s="32">
        <v>2236.6362304690001</v>
      </c>
      <c r="BD881" s="32">
        <v>2066.4028320309999</v>
      </c>
      <c r="BE881" s="32">
        <v>630.44927978500004</v>
      </c>
      <c r="BF881" s="32">
        <v>515.88146972699997</v>
      </c>
      <c r="BG881" s="32">
        <v>271.42575073199998</v>
      </c>
      <c r="BH881" s="32">
        <v>461.57672119099999</v>
      </c>
      <c r="BI881" s="32">
        <v>15750</v>
      </c>
      <c r="BJ881" s="32">
        <v>5377.0961914059999</v>
      </c>
      <c r="BK881" s="32">
        <v>123.698890686</v>
      </c>
      <c r="BL881" s="32">
        <v>1296.8894042970001</v>
      </c>
      <c r="BM881" s="32">
        <v>2595.4035644529999</v>
      </c>
      <c r="BN881" s="32">
        <v>829.54364013700001</v>
      </c>
      <c r="BO881" s="32">
        <v>4312.9921875</v>
      </c>
      <c r="BP881" s="32">
        <v>10272.46484375</v>
      </c>
      <c r="BQ881" s="32">
        <v>1040.377929688</v>
      </c>
      <c r="BR881" s="32">
        <v>4999.6015625</v>
      </c>
      <c r="BS881" s="32">
        <v>1731.4364013669999</v>
      </c>
      <c r="BT881" s="32">
        <v>2232.3889160160002</v>
      </c>
      <c r="BU881" s="32">
        <v>155.80000305199999</v>
      </c>
      <c r="BV881" s="32">
        <v>1233.7932128909999</v>
      </c>
      <c r="BW881" s="32">
        <v>589.73699951200001</v>
      </c>
      <c r="BX881" s="32">
        <v>1851.9611816409999</v>
      </c>
      <c r="BY881" s="32">
        <v>663.55413818399995</v>
      </c>
      <c r="BZ881" s="32">
        <v>701.5</v>
      </c>
      <c r="CA881" s="32">
        <v>785.55047607400002</v>
      </c>
      <c r="CB881" s="32">
        <v>232.05632019000001</v>
      </c>
      <c r="CC881" s="32">
        <v>42.618576050000001</v>
      </c>
      <c r="CD881" s="32">
        <v>233.79765319800001</v>
      </c>
      <c r="CE881" s="32">
        <v>435.87835693400001</v>
      </c>
      <c r="CF881" s="32">
        <v>6842.5087890619998</v>
      </c>
      <c r="CG881" s="32">
        <v>4320.4809570309999</v>
      </c>
      <c r="CH881" s="32">
        <v>9.750904083</v>
      </c>
      <c r="CI881" s="32">
        <v>2291.5280761720001</v>
      </c>
      <c r="CJ881" s="32">
        <v>433.83526611299999</v>
      </c>
      <c r="CK881" s="32">
        <v>73.660003661999994</v>
      </c>
      <c r="CL881" s="32">
        <v>391.81362915</v>
      </c>
      <c r="CM881" s="32">
        <v>148.24716186500001</v>
      </c>
      <c r="CN881" s="32">
        <v>871.77142333999996</v>
      </c>
      <c r="CO881" s="32">
        <v>878.05450439499998</v>
      </c>
      <c r="CP881" s="32">
        <v>924.284667969</v>
      </c>
      <c r="CQ881" s="32">
        <v>4389.9418945309999</v>
      </c>
      <c r="CR881" s="32">
        <v>4089.3928222660002</v>
      </c>
      <c r="CS881" s="32">
        <v>1717.3737792970001</v>
      </c>
      <c r="CT881" s="32">
        <v>529.79998779300001</v>
      </c>
      <c r="CU881" s="32">
        <v>8388.560546875</v>
      </c>
      <c r="CV881" s="32">
        <v>255.76716613799999</v>
      </c>
      <c r="CW881" s="32">
        <v>227.44784545900001</v>
      </c>
      <c r="CX881" s="32">
        <v>1073.7971191409999</v>
      </c>
      <c r="CY881" s="32">
        <v>126.163063049</v>
      </c>
      <c r="CZ881" s="32">
        <v>1610.6442871090001</v>
      </c>
      <c r="DA881" s="32">
        <v>1821.616821289</v>
      </c>
      <c r="DB881" s="32">
        <v>190.924926758</v>
      </c>
      <c r="DC881" s="34">
        <v>3650</v>
      </c>
      <c r="DD881" s="32">
        <v>2955.2302246089998</v>
      </c>
      <c r="DE881" s="32">
        <v>646.00012206999997</v>
      </c>
      <c r="DG881" s="32">
        <v>0.810000002</v>
      </c>
      <c r="DI881" s="32">
        <v>68.536674500000004</v>
      </c>
      <c r="DJ881" s="32">
        <v>535</v>
      </c>
      <c r="DK881" s="32">
        <v>218.68716430699999</v>
      </c>
      <c r="DL881" s="32">
        <v>12182.377929688</v>
      </c>
      <c r="DM881" s="32">
        <v>1368.8065185549999</v>
      </c>
      <c r="DN881" s="32">
        <v>2352.6049804690001</v>
      </c>
      <c r="DO881" s="32">
        <v>535</v>
      </c>
      <c r="DP881" s="32">
        <v>219.5</v>
      </c>
      <c r="DS881" s="32">
        <v>13.51</v>
      </c>
      <c r="DT881" s="32">
        <v>646.06481933600003</v>
      </c>
      <c r="DU881" s="32">
        <v>102.25</v>
      </c>
      <c r="DV881" s="32">
        <v>3918.3688964839998</v>
      </c>
      <c r="DW881" s="32">
        <v>532.31488037099996</v>
      </c>
      <c r="DX881" s="32">
        <v>313.10000000000002</v>
      </c>
      <c r="DY881" s="32">
        <v>486.44226074199997</v>
      </c>
      <c r="EA881">
        <v>6.3</v>
      </c>
      <c r="EB881" s="32">
        <v>459.678222656</v>
      </c>
      <c r="EC881" s="32">
        <v>1219</v>
      </c>
    </row>
    <row r="882" spans="1:133">
      <c r="A882" s="33">
        <v>45106</v>
      </c>
      <c r="B882" s="32">
        <v>677.24963378899997</v>
      </c>
      <c r="C882" s="32">
        <v>5488.1884765619998</v>
      </c>
      <c r="D882" s="32">
        <v>1444.2821044919999</v>
      </c>
      <c r="E882" s="32">
        <v>2960.1677246089998</v>
      </c>
      <c r="F882" s="32">
        <v>915.54455566399997</v>
      </c>
      <c r="G882" s="32">
        <v>2591.3327636720001</v>
      </c>
      <c r="H882" s="32">
        <v>300.32897949199997</v>
      </c>
      <c r="I882" s="32">
        <v>160.37309265100001</v>
      </c>
      <c r="J882" s="32">
        <v>2603.3715820309999</v>
      </c>
      <c r="K882" s="32">
        <v>1622.275024414</v>
      </c>
      <c r="L882" s="32">
        <v>11231.244140625</v>
      </c>
      <c r="M882" s="32">
        <v>553.66711425799997</v>
      </c>
      <c r="N882" s="32">
        <v>202.95010375999999</v>
      </c>
      <c r="O882" s="32">
        <v>816.23132324200003</v>
      </c>
      <c r="P882" s="32">
        <v>597.299316406</v>
      </c>
      <c r="Q882" s="32">
        <v>103.630500793</v>
      </c>
      <c r="R882" s="32">
        <v>710.69262695299994</v>
      </c>
      <c r="S882" s="32">
        <v>1064.0241699220001</v>
      </c>
      <c r="T882" s="32">
        <v>102.14246368400001</v>
      </c>
      <c r="U882" s="32">
        <v>5257.3686523440001</v>
      </c>
      <c r="V882" s="32">
        <v>2248.6086425779999</v>
      </c>
      <c r="W882" s="32">
        <v>1909.9018554690001</v>
      </c>
      <c r="X882" s="32">
        <v>120.000801086</v>
      </c>
      <c r="Y882" s="32">
        <v>190.42166137699999</v>
      </c>
      <c r="Z882" s="32">
        <v>3763.7980957029999</v>
      </c>
      <c r="AA882" s="32">
        <v>269.03839111299999</v>
      </c>
      <c r="AB882" s="32">
        <v>1017.9094238279999</v>
      </c>
      <c r="AC882" s="32">
        <v>5834.5283203119998</v>
      </c>
      <c r="AD882" s="32">
        <v>2418.7622070309999</v>
      </c>
      <c r="AE882" s="32">
        <v>1734.5089111330001</v>
      </c>
      <c r="AF882" s="32">
        <v>500.138671875</v>
      </c>
      <c r="AG882" s="32">
        <v>2160.4880371089998</v>
      </c>
      <c r="AH882" s="32">
        <v>606.44281005899995</v>
      </c>
      <c r="AI882" s="32">
        <v>387.91744995099998</v>
      </c>
      <c r="AJ882" s="32">
        <v>1234.080688477</v>
      </c>
      <c r="AK882" s="32">
        <v>3329.6440429690001</v>
      </c>
      <c r="AL882" s="32">
        <v>717.38513183600003</v>
      </c>
      <c r="AM882" s="32">
        <v>975.58361816399997</v>
      </c>
      <c r="AN882" s="32">
        <v>2763.1567382809999</v>
      </c>
      <c r="AO882" s="32">
        <v>319.12478637700002</v>
      </c>
      <c r="AP882" s="32">
        <v>3357.5825195309999</v>
      </c>
      <c r="AQ882" s="32">
        <v>1051.1085205080001</v>
      </c>
      <c r="AR882" s="32">
        <v>1732.7606201169999</v>
      </c>
      <c r="AS882" s="32">
        <v>2986.4682617190001</v>
      </c>
      <c r="AT882" s="32">
        <v>2085.8178710940001</v>
      </c>
      <c r="AU882" s="32">
        <v>741.49127197300004</v>
      </c>
      <c r="AV882" s="32">
        <v>215.20318603499999</v>
      </c>
      <c r="AW882" s="32">
        <v>1393.028686523</v>
      </c>
      <c r="AX882" s="32">
        <v>569.38177490199996</v>
      </c>
      <c r="AY882" s="32">
        <v>580.38098144499997</v>
      </c>
      <c r="AZ882" s="32">
        <v>454.37069702100001</v>
      </c>
      <c r="BA882" s="32">
        <v>143.87998962399999</v>
      </c>
      <c r="BB882" s="32">
        <v>1982.9985351559999</v>
      </c>
      <c r="BC882" s="32">
        <v>2233.1374511720001</v>
      </c>
      <c r="BD882" s="32">
        <v>2055.4060058589998</v>
      </c>
      <c r="BE882" s="32">
        <v>600.65637206999997</v>
      </c>
      <c r="BF882" s="32">
        <v>517.28118896499996</v>
      </c>
      <c r="BG882" s="32">
        <v>266.029205322</v>
      </c>
      <c r="BH882" s="32">
        <v>453.50296020500002</v>
      </c>
      <c r="BI882" s="32">
        <v>15500</v>
      </c>
      <c r="BJ882" s="32">
        <v>5379.0961914059999</v>
      </c>
      <c r="BK882" s="32">
        <v>122.150779724</v>
      </c>
      <c r="BL882" s="32">
        <v>1290.942749023</v>
      </c>
      <c r="BM882" s="32">
        <v>2597.8996582029999</v>
      </c>
      <c r="BN882" s="32">
        <v>817.14746093799999</v>
      </c>
      <c r="BO882" s="32">
        <v>4304.99609375</v>
      </c>
      <c r="BP882" s="32">
        <v>10252.469726562</v>
      </c>
      <c r="BQ882" s="32">
        <v>1017.391723633</v>
      </c>
      <c r="BR882" s="32">
        <v>4994.6049804690001</v>
      </c>
      <c r="BS882" s="32">
        <v>1721.4425048830001</v>
      </c>
      <c r="BT882" s="32">
        <v>2233.3547363279999</v>
      </c>
      <c r="BU882" s="32">
        <v>148.69999694800001</v>
      </c>
      <c r="BV882" s="32">
        <v>1218.1508789059999</v>
      </c>
      <c r="BW882" s="32">
        <v>551.28302001999998</v>
      </c>
      <c r="BX882" s="32">
        <v>1820.4871826169999</v>
      </c>
      <c r="BY882" s="32">
        <v>665.35412597699997</v>
      </c>
      <c r="BZ882" s="32">
        <v>692</v>
      </c>
      <c r="CA882" s="32">
        <v>782.95257568399995</v>
      </c>
      <c r="CB882" s="32">
        <v>229.55787658700001</v>
      </c>
      <c r="CC882" s="32">
        <v>42.738491058000001</v>
      </c>
      <c r="CD882" s="32">
        <v>235.09654235799999</v>
      </c>
      <c r="CE882" s="32">
        <v>431.88131713899998</v>
      </c>
      <c r="CF882" s="32">
        <v>6808.5263671880002</v>
      </c>
      <c r="CG882" s="32">
        <v>4242.5083007809999</v>
      </c>
      <c r="CH882" s="32">
        <v>9.5672712329999996</v>
      </c>
      <c r="CI882" s="32">
        <v>2293.5007324220001</v>
      </c>
      <c r="CJ882" s="32">
        <v>438.23361206099997</v>
      </c>
      <c r="CK882" s="32">
        <v>74.339996338000006</v>
      </c>
      <c r="CL882" s="32">
        <v>387.91744995099998</v>
      </c>
      <c r="CM882" s="32">
        <v>151.22529602099999</v>
      </c>
      <c r="CN882" s="32">
        <v>864.80706787099996</v>
      </c>
      <c r="CO882" s="32">
        <v>857.06518554700006</v>
      </c>
      <c r="CP882" s="32">
        <v>919.886230469</v>
      </c>
      <c r="CQ882" s="32">
        <v>4306.9809570309999</v>
      </c>
      <c r="CR882" s="32">
        <v>4082.8962402339998</v>
      </c>
      <c r="CS882" s="32">
        <v>1717.3737792970001</v>
      </c>
      <c r="CT882" s="32">
        <v>540.20001220699999</v>
      </c>
      <c r="CU882" s="32">
        <v>8318.572265625</v>
      </c>
      <c r="CV882" s="32">
        <v>246.771850586</v>
      </c>
      <c r="CW882" s="32">
        <v>224.15150451700001</v>
      </c>
      <c r="CX882" s="32">
        <v>1067.8643798830001</v>
      </c>
      <c r="CY882" s="32">
        <v>127.412200928</v>
      </c>
      <c r="CZ882" s="32">
        <v>1593.6479492190001</v>
      </c>
      <c r="DA882" s="32">
        <v>1835.609985352</v>
      </c>
      <c r="DB882" s="32">
        <v>190.375</v>
      </c>
      <c r="DC882" s="34">
        <v>3666</v>
      </c>
      <c r="DD882" s="32">
        <v>2951.2314453119998</v>
      </c>
      <c r="DE882" s="32">
        <v>638.80236816399997</v>
      </c>
      <c r="DG882" s="32">
        <v>0.810000002</v>
      </c>
      <c r="DI882" s="32">
        <v>68.396804810000006</v>
      </c>
      <c r="DJ882" s="32">
        <v>530</v>
      </c>
      <c r="DK882" s="32">
        <v>215.48736572300001</v>
      </c>
      <c r="DL882" s="32">
        <v>12297.353515625</v>
      </c>
      <c r="DM882" s="32">
        <v>1365.8078613279999</v>
      </c>
      <c r="DN882" s="32">
        <v>2349.1079101559999</v>
      </c>
      <c r="DO882" s="32">
        <v>530</v>
      </c>
      <c r="DP882" s="32">
        <v>228</v>
      </c>
      <c r="DS882" s="32">
        <v>14.07</v>
      </c>
      <c r="DT882" s="32">
        <v>625.56170654300001</v>
      </c>
      <c r="DU882" s="32">
        <v>101.6</v>
      </c>
      <c r="DV882" s="32">
        <v>3878.3854980470001</v>
      </c>
      <c r="DW882" s="32">
        <v>546.991699219</v>
      </c>
      <c r="DX882" s="32">
        <v>310</v>
      </c>
      <c r="DY882" s="32">
        <v>485.84246826200001</v>
      </c>
      <c r="EA882">
        <v>6.51</v>
      </c>
      <c r="EB882" s="32">
        <v>456.68029785200002</v>
      </c>
      <c r="EC882" s="32">
        <v>1228</v>
      </c>
    </row>
    <row r="883" spans="1:133">
      <c r="A883" s="33">
        <v>45107</v>
      </c>
      <c r="B883" s="32">
        <v>682.64685058600003</v>
      </c>
      <c r="C883" s="32">
        <v>5624.1435546880002</v>
      </c>
      <c r="D883" s="32">
        <v>1460.7797851559999</v>
      </c>
      <c r="E883" s="32">
        <v>2998.1572265619998</v>
      </c>
      <c r="F883" s="32">
        <v>924.54211425799997</v>
      </c>
      <c r="G883" s="32">
        <v>2564.3498535160002</v>
      </c>
      <c r="H883" s="32">
        <v>302.52697753899997</v>
      </c>
      <c r="I883" s="32">
        <v>159.290817261</v>
      </c>
      <c r="J883" s="32">
        <v>2620.3674316410002</v>
      </c>
      <c r="K883" s="32">
        <v>1643.2655029299999</v>
      </c>
      <c r="L883" s="32">
        <v>11271.227539062</v>
      </c>
      <c r="M883" s="32">
        <v>556.26177978500004</v>
      </c>
      <c r="N883" s="32">
        <v>205.14956665</v>
      </c>
      <c r="O883" s="32">
        <v>822.82678222699997</v>
      </c>
      <c r="P883" s="32">
        <v>610.097167969</v>
      </c>
      <c r="Q883" s="32">
        <v>101.373573303</v>
      </c>
      <c r="R883" s="32">
        <v>716.49017333999996</v>
      </c>
      <c r="S883" s="32">
        <v>1087.0139160159999</v>
      </c>
      <c r="T883" s="32">
        <v>102.64193725600001</v>
      </c>
      <c r="U883" s="32">
        <v>5312.01171875</v>
      </c>
      <c r="V883" s="32">
        <v>2276.6037597660002</v>
      </c>
      <c r="W883" s="32">
        <v>1947.890014648</v>
      </c>
      <c r="X883" s="32">
        <v>123.899200439</v>
      </c>
      <c r="Y883" s="32">
        <v>191.170776367</v>
      </c>
      <c r="Z883" s="32">
        <v>3816.3295898440001</v>
      </c>
      <c r="AA883" s="32">
        <v>271.53594970699999</v>
      </c>
      <c r="AB883" s="32">
        <v>1020.361022949</v>
      </c>
      <c r="AC883" s="32">
        <v>5908.4848632809999</v>
      </c>
      <c r="AD883" s="32">
        <v>2441.0549316410002</v>
      </c>
      <c r="AE883" s="32">
        <v>1755.5030517580001</v>
      </c>
      <c r="AF883" s="32">
        <v>506.137939453</v>
      </c>
      <c r="AG883" s="32">
        <v>2169.3544921880002</v>
      </c>
      <c r="AH883" s="32">
        <v>610.24182128899997</v>
      </c>
      <c r="AI883" s="32">
        <v>394.81069946299999</v>
      </c>
      <c r="AJ883" s="32">
        <v>1271.567993164</v>
      </c>
      <c r="AK883" s="32">
        <v>3378.1315917970001</v>
      </c>
      <c r="AL883" s="32">
        <v>725.78265380899995</v>
      </c>
      <c r="AM883" s="32">
        <v>960.99279785199997</v>
      </c>
      <c r="AN883" s="32">
        <v>2794.5334472660002</v>
      </c>
      <c r="AO883" s="32">
        <v>322.174072266</v>
      </c>
      <c r="AP883" s="32">
        <v>3384.5715332029999</v>
      </c>
      <c r="AQ883" s="32">
        <v>1075.8575439450001</v>
      </c>
      <c r="AR883" s="32">
        <v>1736.2561035159999</v>
      </c>
      <c r="AS883" s="32">
        <v>3017.462890625</v>
      </c>
      <c r="AT883" s="32">
        <v>2118.7990722660002</v>
      </c>
      <c r="AU883" s="32">
        <v>759.88366699200003</v>
      </c>
      <c r="AV883" s="32">
        <v>217.89947509800001</v>
      </c>
      <c r="AW883" s="32">
        <v>1387.8322753909999</v>
      </c>
      <c r="AX883" s="32">
        <v>573.57733154300001</v>
      </c>
      <c r="AY883" s="32">
        <v>588.87921142599998</v>
      </c>
      <c r="AZ883" s="32">
        <v>457.91738891599999</v>
      </c>
      <c r="BA883" s="32">
        <v>145.97972106899999</v>
      </c>
      <c r="BB883" s="32">
        <v>1990.4965820309999</v>
      </c>
      <c r="BC883" s="32">
        <v>2232.1379394529999</v>
      </c>
      <c r="BD883" s="32">
        <v>2081.3986816410002</v>
      </c>
      <c r="BE883" s="32">
        <v>614.85296630899995</v>
      </c>
      <c r="BF883" s="32">
        <v>523.07977294900002</v>
      </c>
      <c r="BG883" s="32">
        <v>268.827392578</v>
      </c>
      <c r="BH883" s="32">
        <v>456.76681518599997</v>
      </c>
      <c r="BI883" s="32">
        <v>15800</v>
      </c>
      <c r="BJ883" s="32">
        <v>5433.0869140619998</v>
      </c>
      <c r="BK883" s="32">
        <v>122.200714111</v>
      </c>
      <c r="BL883" s="32">
        <v>1296.3487548830001</v>
      </c>
      <c r="BM883" s="32">
        <v>2603.8903808589998</v>
      </c>
      <c r="BN883" s="32">
        <v>821.74609375</v>
      </c>
      <c r="BO883" s="32">
        <v>4343.9765625</v>
      </c>
      <c r="BP883" s="32">
        <v>10362.442382812</v>
      </c>
      <c r="BQ883" s="32">
        <v>1024.8872070309999</v>
      </c>
      <c r="BR883" s="32">
        <v>4982.1137695309999</v>
      </c>
      <c r="BS883" s="32">
        <v>1744.928100586</v>
      </c>
      <c r="BT883" s="32">
        <v>2265.232421875</v>
      </c>
      <c r="BU883" s="32">
        <v>151.05000305199999</v>
      </c>
      <c r="BV883" s="32">
        <v>1239.6590576169999</v>
      </c>
      <c r="BW883" s="32">
        <v>556.27661132799994</v>
      </c>
      <c r="BX883" s="32">
        <v>1839.4714355470001</v>
      </c>
      <c r="BY883" s="32">
        <v>666.354003906</v>
      </c>
      <c r="BZ883" s="32">
        <v>702</v>
      </c>
      <c r="CA883" s="32">
        <v>814.92614746100003</v>
      </c>
      <c r="CB883" s="32">
        <v>231.55662536599999</v>
      </c>
      <c r="CC883" s="32">
        <v>43.557884215999998</v>
      </c>
      <c r="CD883" s="32">
        <v>240.591796875</v>
      </c>
      <c r="CE883" s="32">
        <v>436.97747802700002</v>
      </c>
      <c r="CF883" s="32">
        <v>6896.4814453119998</v>
      </c>
      <c r="CG883" s="32">
        <v>4263.5009765619998</v>
      </c>
      <c r="CH883" s="32">
        <v>9.7674312590000003</v>
      </c>
      <c r="CI883" s="32">
        <v>2310.2666015619998</v>
      </c>
      <c r="CJ883" s="32">
        <v>444.331298828</v>
      </c>
      <c r="CK883" s="32">
        <v>73.970001221000004</v>
      </c>
      <c r="CL883" s="32">
        <v>394.81069946299999</v>
      </c>
      <c r="CM883" s="32">
        <v>153.28399658199999</v>
      </c>
      <c r="CN883" s="32">
        <v>869.80596923799999</v>
      </c>
      <c r="CO883" s="32">
        <v>869.55883789100005</v>
      </c>
      <c r="CP883" s="32">
        <v>926.68389892599998</v>
      </c>
      <c r="CQ883" s="32">
        <v>4395.9389648440001</v>
      </c>
      <c r="CR883" s="32">
        <v>4095.3891601559999</v>
      </c>
      <c r="CS883" s="32">
        <v>1736.7219238279999</v>
      </c>
      <c r="CT883" s="32">
        <v>568</v>
      </c>
      <c r="CU883" s="32">
        <v>8364.564453125</v>
      </c>
      <c r="CV883" s="32">
        <v>248.27105712900001</v>
      </c>
      <c r="CW883" s="32">
        <v>227.048294067</v>
      </c>
      <c r="CX883" s="32">
        <v>1078.740844727</v>
      </c>
      <c r="CY883" s="32">
        <v>126.91254425</v>
      </c>
      <c r="CZ883" s="32">
        <v>1639.6378173830001</v>
      </c>
      <c r="DA883" s="32">
        <v>1889.5837402340001</v>
      </c>
      <c r="DB883" s="32">
        <v>192.67469787600001</v>
      </c>
      <c r="DC883" s="34">
        <v>3682</v>
      </c>
      <c r="DD883" s="32">
        <v>2983.2229003910002</v>
      </c>
      <c r="DE883" s="32">
        <v>642.20129394499997</v>
      </c>
      <c r="DG883" s="32">
        <v>0.810000002</v>
      </c>
      <c r="DI883" s="32">
        <v>68.236953735</v>
      </c>
      <c r="DJ883" s="32">
        <v>529.5</v>
      </c>
      <c r="DK883" s="32">
        <v>220.88703918499999</v>
      </c>
      <c r="DL883" s="32">
        <v>12407.329101562</v>
      </c>
      <c r="DM883" s="32">
        <v>1376.802368164</v>
      </c>
      <c r="DN883" s="32">
        <v>2338.1169433589998</v>
      </c>
      <c r="DO883" s="32">
        <v>529.5</v>
      </c>
      <c r="DP883" s="32">
        <v>221.8</v>
      </c>
      <c r="DS883" s="32">
        <v>14.2</v>
      </c>
      <c r="DT883" s="32">
        <v>620.32696533199999</v>
      </c>
      <c r="DU883" s="32">
        <v>101.6</v>
      </c>
      <c r="DV883" s="32">
        <v>3900.3767089839998</v>
      </c>
      <c r="DW883" s="32">
        <v>572.205566406</v>
      </c>
      <c r="DX883" s="32">
        <v>305</v>
      </c>
      <c r="DY883" s="32">
        <v>482.44357299799998</v>
      </c>
      <c r="EA883">
        <v>6.6079999999999997</v>
      </c>
      <c r="EB883" s="32">
        <v>456.68029785200002</v>
      </c>
      <c r="EC883" s="32">
        <v>1300.5</v>
      </c>
    </row>
    <row r="884" spans="1:133">
      <c r="A884" s="33">
        <v>45110</v>
      </c>
      <c r="B884" s="32">
        <v>690.442871094</v>
      </c>
      <c r="C884" s="32">
        <v>5656.1333007809999</v>
      </c>
      <c r="D884" s="32">
        <v>1496.7741699220001</v>
      </c>
      <c r="E884" s="32">
        <v>2965.1665039059999</v>
      </c>
      <c r="F884" s="32">
        <v>916.54425048799999</v>
      </c>
      <c r="G884" s="32">
        <v>2573.3444824220001</v>
      </c>
      <c r="H884" s="32">
        <v>313.01751709000001</v>
      </c>
      <c r="I884" s="32">
        <v>161.258575439</v>
      </c>
      <c r="J884" s="32">
        <v>2601.3720703119998</v>
      </c>
      <c r="K884" s="32">
        <v>1633.7697753909999</v>
      </c>
      <c r="L884" s="32">
        <v>10369.608398438</v>
      </c>
      <c r="M884" s="32">
        <v>561.54071044900002</v>
      </c>
      <c r="N884" s="32">
        <v>202.550216675</v>
      </c>
      <c r="O884" s="32">
        <v>837.81634521499996</v>
      </c>
      <c r="P884" s="32">
        <v>625.29461669900002</v>
      </c>
      <c r="Q884" s="32">
        <v>101.937805176</v>
      </c>
      <c r="R884" s="32">
        <v>726.08605956999997</v>
      </c>
      <c r="S884" s="32">
        <v>1096.509765625</v>
      </c>
      <c r="T884" s="32">
        <v>103.39114379900001</v>
      </c>
      <c r="U884" s="32">
        <v>5272.9809570309999</v>
      </c>
      <c r="V884" s="32">
        <v>2226.6120605470001</v>
      </c>
      <c r="W884" s="32">
        <v>1925.3969726559999</v>
      </c>
      <c r="X884" s="32">
        <v>124.648887634</v>
      </c>
      <c r="Y884" s="32">
        <v>193.767669678</v>
      </c>
      <c r="Z884" s="32">
        <v>3842.5952148440001</v>
      </c>
      <c r="AA884" s="32">
        <v>278.12957763700001</v>
      </c>
      <c r="AB884" s="32">
        <v>1026.2448730470001</v>
      </c>
      <c r="AC884" s="32">
        <v>5920.4775390619998</v>
      </c>
      <c r="AD884" s="32">
        <v>2483.7824707029999</v>
      </c>
      <c r="AE884" s="32">
        <v>1759.5018310549999</v>
      </c>
      <c r="AF884" s="32">
        <v>495.13925170900001</v>
      </c>
      <c r="AG884" s="32">
        <v>2142.7548828119998</v>
      </c>
      <c r="AH884" s="32">
        <v>607.04260253899997</v>
      </c>
      <c r="AI884" s="32">
        <v>397.00851440399998</v>
      </c>
      <c r="AJ884" s="32">
        <v>1264.0704345700001</v>
      </c>
      <c r="AK884" s="32">
        <v>3389.12890625</v>
      </c>
      <c r="AL884" s="32">
        <v>727.78198242200006</v>
      </c>
      <c r="AM884" s="32">
        <v>965.39001464800003</v>
      </c>
      <c r="AN884" s="32">
        <v>2827.8720703119998</v>
      </c>
      <c r="AO884" s="32">
        <v>320.67437744099999</v>
      </c>
      <c r="AP884" s="32">
        <v>3399.5649414059999</v>
      </c>
      <c r="AQ884" s="32">
        <v>1074.8869628909999</v>
      </c>
      <c r="AR884" s="32">
        <v>1778.2019042970001</v>
      </c>
      <c r="AS884" s="32">
        <v>3002.4653320309999</v>
      </c>
      <c r="AT884" s="32">
        <v>2103.8076171880002</v>
      </c>
      <c r="AU884" s="32">
        <v>759.68377685500002</v>
      </c>
      <c r="AV884" s="32">
        <v>223.192169189</v>
      </c>
      <c r="AW884" s="32">
        <v>1385.633789062</v>
      </c>
      <c r="AX884" s="32">
        <v>587.36230468799999</v>
      </c>
      <c r="AY884" s="32">
        <v>587.87945556600005</v>
      </c>
      <c r="AZ884" s="32">
        <v>470.35559081999997</v>
      </c>
      <c r="BA884" s="32">
        <v>145.97972106899999</v>
      </c>
      <c r="BB884" s="32">
        <v>2017.4897460940001</v>
      </c>
      <c r="BC884" s="32">
        <v>2328.6005859380002</v>
      </c>
      <c r="BD884" s="32">
        <v>2090.3957519529999</v>
      </c>
      <c r="BE884" s="32">
        <v>609.45422363299997</v>
      </c>
      <c r="BF884" s="32">
        <v>519.88055419900002</v>
      </c>
      <c r="BG884" s="32">
        <v>274.42379760699998</v>
      </c>
      <c r="BH884" s="32">
        <v>460.71783447299998</v>
      </c>
      <c r="BI884" s="32">
        <v>15540</v>
      </c>
      <c r="BJ884" s="32">
        <v>5421.0888671880002</v>
      </c>
      <c r="BK884" s="32">
        <v>124.19827270499999</v>
      </c>
      <c r="BL884" s="32">
        <v>1322.837890625</v>
      </c>
      <c r="BM884" s="32">
        <v>2641.3312988279999</v>
      </c>
      <c r="BN884" s="32">
        <v>819.74664306600005</v>
      </c>
      <c r="BO884" s="32">
        <v>4373.9638671880002</v>
      </c>
      <c r="BP884" s="32">
        <v>10337.448242188</v>
      </c>
      <c r="BQ884" s="32">
        <v>1028.385131836</v>
      </c>
      <c r="BR884" s="32">
        <v>5087.5419921880002</v>
      </c>
      <c r="BS884" s="32">
        <v>1753.9226074220001</v>
      </c>
      <c r="BT884" s="32">
        <v>2260.40234375</v>
      </c>
      <c r="BU884" s="32">
        <v>153.60000610399999</v>
      </c>
      <c r="BV884" s="32">
        <v>1168.2907714840001</v>
      </c>
      <c r="BW884" s="32">
        <v>546.48931884800004</v>
      </c>
      <c r="BX884" s="32">
        <v>1841.469726562</v>
      </c>
      <c r="BY884" s="32">
        <v>667.55389404300001</v>
      </c>
      <c r="BZ884" s="32">
        <v>705</v>
      </c>
      <c r="CA884" s="32">
        <v>806.33331298799999</v>
      </c>
      <c r="CB884" s="32">
        <v>232.45608520499999</v>
      </c>
      <c r="CC884" s="32">
        <v>44.192413330000001</v>
      </c>
      <c r="CD884" s="32">
        <v>245.487548828</v>
      </c>
      <c r="CE884" s="32">
        <v>436.97747802700002</v>
      </c>
      <c r="CF884" s="32">
        <v>6978.4389648440001</v>
      </c>
      <c r="CG884" s="32">
        <v>4276.4965820309999</v>
      </c>
      <c r="CH884" s="32">
        <v>9.7692680359999997</v>
      </c>
      <c r="CI884" s="32">
        <v>2346.7573242190001</v>
      </c>
      <c r="CJ884" s="32">
        <v>458.77578735399999</v>
      </c>
      <c r="CK884" s="32">
        <v>74.319999695000007</v>
      </c>
      <c r="CL884" s="32">
        <v>397.00851440399998</v>
      </c>
      <c r="CM884" s="32">
        <v>155.52259826700001</v>
      </c>
      <c r="CN884" s="32">
        <v>873.80505371100003</v>
      </c>
      <c r="CO884" s="32">
        <v>877.55474853500004</v>
      </c>
      <c r="CP884" s="32">
        <v>917.687011719</v>
      </c>
      <c r="CQ884" s="32">
        <v>4408.9326171880002</v>
      </c>
      <c r="CR884" s="32">
        <v>4113.3798828119998</v>
      </c>
      <c r="CS884" s="32">
        <v>1756.9913330080001</v>
      </c>
      <c r="CT884" s="32">
        <v>601.79998779300001</v>
      </c>
      <c r="CU884" s="32">
        <v>8250.583984375</v>
      </c>
      <c r="CV884" s="32">
        <v>251.86920165999999</v>
      </c>
      <c r="CW884" s="32">
        <v>229.04608154300001</v>
      </c>
      <c r="CX884" s="32">
        <v>1081.7071533200001</v>
      </c>
      <c r="CY884" s="32">
        <v>123.864639282</v>
      </c>
      <c r="CZ884" s="32">
        <v>1628.6401367190001</v>
      </c>
      <c r="DA884" s="32">
        <v>1893.0821533200001</v>
      </c>
      <c r="DB884" s="32">
        <v>195.72430419899999</v>
      </c>
      <c r="DC884" s="34">
        <v>3690</v>
      </c>
      <c r="DD884" s="32">
        <v>2951.2314453119998</v>
      </c>
      <c r="DE884" s="32">
        <v>636.40307617200006</v>
      </c>
      <c r="DG884" s="32">
        <v>0.810000002</v>
      </c>
      <c r="DI884" s="32">
        <v>68.936309813999998</v>
      </c>
      <c r="DJ884" s="32">
        <v>524.5</v>
      </c>
      <c r="DK884" s="32">
        <v>225.38677978499999</v>
      </c>
      <c r="DL884" s="32">
        <v>12357.33984375</v>
      </c>
      <c r="DM884" s="32">
        <v>1372.804321289</v>
      </c>
      <c r="DN884" s="32">
        <v>2387.0776367190001</v>
      </c>
      <c r="DO884" s="32">
        <v>524.5</v>
      </c>
      <c r="DP884" s="32">
        <v>230.3</v>
      </c>
      <c r="DS884" s="32">
        <v>14.26</v>
      </c>
      <c r="DT884" s="32">
        <v>622.07183837900004</v>
      </c>
      <c r="DU884" s="32">
        <v>101.6</v>
      </c>
      <c r="DV884" s="32">
        <v>3806.4157714839998</v>
      </c>
      <c r="DW884" s="32">
        <v>554.89459228500004</v>
      </c>
      <c r="DX884" s="32">
        <v>305</v>
      </c>
      <c r="DY884" s="32">
        <v>495.2394104</v>
      </c>
      <c r="EA884">
        <v>6.5979999999999999</v>
      </c>
      <c r="EB884" s="32">
        <v>451.68380737299998</v>
      </c>
      <c r="EC884" s="32">
        <v>1341.5</v>
      </c>
    </row>
    <row r="885" spans="1:133">
      <c r="A885" s="33">
        <v>45111</v>
      </c>
      <c r="B885" s="32">
        <v>691.44238281200001</v>
      </c>
      <c r="C885" s="32">
        <v>5628.142578125</v>
      </c>
      <c r="D885" s="32">
        <v>1502.2734375</v>
      </c>
      <c r="E885" s="32">
        <v>2954.1696777339998</v>
      </c>
      <c r="F885" s="32">
        <v>917.54406738299997</v>
      </c>
      <c r="G885" s="32">
        <v>2537.3674316410002</v>
      </c>
      <c r="H885" s="32">
        <v>318.51257324199997</v>
      </c>
      <c r="I885" s="32">
        <v>161.01260375999999</v>
      </c>
      <c r="J885" s="32">
        <v>2590.3747558589998</v>
      </c>
      <c r="K885" s="32">
        <v>1622.275024414</v>
      </c>
      <c r="L885" s="32">
        <v>10575.521484375</v>
      </c>
      <c r="M885" s="32">
        <v>558.94610595699999</v>
      </c>
      <c r="N885" s="32">
        <v>202.95010375999999</v>
      </c>
      <c r="O885" s="32">
        <v>837.61645507799994</v>
      </c>
      <c r="P885" s="32">
        <v>626.09442138700001</v>
      </c>
      <c r="Q885" s="32">
        <v>101.279525757</v>
      </c>
      <c r="R885" s="32">
        <v>740.279785156</v>
      </c>
      <c r="S885" s="32">
        <v>1100.5079345700001</v>
      </c>
      <c r="T885" s="32">
        <v>103.690834045</v>
      </c>
      <c r="U885" s="32">
        <v>5233.951171875</v>
      </c>
      <c r="V885" s="32">
        <v>2226.6120605470001</v>
      </c>
      <c r="W885" s="32">
        <v>1898.9053955080001</v>
      </c>
      <c r="X885" s="32">
        <v>125.298629761</v>
      </c>
      <c r="Y885" s="32">
        <v>193.318191528</v>
      </c>
      <c r="Z885" s="32">
        <v>3876.6435546880002</v>
      </c>
      <c r="AA885" s="32">
        <v>280.62713623000002</v>
      </c>
      <c r="AB885" s="32">
        <v>1028.2062988279999</v>
      </c>
      <c r="AC885" s="32">
        <v>5900.4892578119998</v>
      </c>
      <c r="AD885" s="32">
        <v>2496.7866210940001</v>
      </c>
      <c r="AE885" s="32">
        <v>1747.5051269529999</v>
      </c>
      <c r="AF885" s="32">
        <v>490.43984985399999</v>
      </c>
      <c r="AG885" s="32">
        <v>2120.0959472660002</v>
      </c>
      <c r="AH885" s="32">
        <v>606.64276123000002</v>
      </c>
      <c r="AI885" s="32">
        <v>397.10839843799999</v>
      </c>
      <c r="AJ885" s="32">
        <v>1261.0714111330001</v>
      </c>
      <c r="AK885" s="32">
        <v>3397.1267089839998</v>
      </c>
      <c r="AL885" s="32">
        <v>728.18188476600005</v>
      </c>
      <c r="AM885" s="32">
        <v>961.19262695299994</v>
      </c>
      <c r="AN885" s="32">
        <v>2853.3662109380002</v>
      </c>
      <c r="AO885" s="32">
        <v>320.92434692400002</v>
      </c>
      <c r="AP885" s="32">
        <v>3390.5688476559999</v>
      </c>
      <c r="AQ885" s="32">
        <v>1073.431030273</v>
      </c>
      <c r="AR885" s="32">
        <v>1780.698608398</v>
      </c>
      <c r="AS885" s="32">
        <v>2988.4677734380002</v>
      </c>
      <c r="AT885" s="32">
        <v>2102.8081054690001</v>
      </c>
      <c r="AU885" s="32">
        <v>760.88323974599996</v>
      </c>
      <c r="AV885" s="32">
        <v>223.49177551299999</v>
      </c>
      <c r="AW885" s="32">
        <v>1378.0390625</v>
      </c>
      <c r="AX885" s="32">
        <v>596.35260009800004</v>
      </c>
      <c r="AY885" s="32">
        <v>584.88006591800001</v>
      </c>
      <c r="AZ885" s="32">
        <v>469.806152344</v>
      </c>
      <c r="BA885" s="32">
        <v>147.67945861800001</v>
      </c>
      <c r="BB885" s="32">
        <v>2016.4899902340001</v>
      </c>
      <c r="BC885" s="32">
        <v>2331.099609375</v>
      </c>
      <c r="BD885" s="32">
        <v>2098.3937988279999</v>
      </c>
      <c r="BE885" s="32">
        <v>610.05413818399995</v>
      </c>
      <c r="BF885" s="32">
        <v>526.479003906</v>
      </c>
      <c r="BG885" s="32">
        <v>269.42703247100002</v>
      </c>
      <c r="BH885" s="32">
        <v>463.46627807599998</v>
      </c>
      <c r="BI885" s="32">
        <v>15630</v>
      </c>
      <c r="BJ885" s="32">
        <v>5421.0888671880002</v>
      </c>
      <c r="BK885" s="32">
        <v>124.847480774</v>
      </c>
      <c r="BL885" s="32">
        <v>1337.974609375</v>
      </c>
      <c r="BM885" s="32">
        <v>2644.8256835940001</v>
      </c>
      <c r="BN885" s="32">
        <v>817.14746093799999</v>
      </c>
      <c r="BO885" s="32">
        <v>4310.9926757809999</v>
      </c>
      <c r="BP885" s="32">
        <v>10317.453125</v>
      </c>
      <c r="BQ885" s="32">
        <v>1030.3839111330001</v>
      </c>
      <c r="BR885" s="32">
        <v>5046.5703125</v>
      </c>
      <c r="BS885" s="32">
        <v>1763.4167480470001</v>
      </c>
      <c r="BT885" s="32">
        <v>2240.1166992190001</v>
      </c>
      <c r="BU885" s="32">
        <v>152.25</v>
      </c>
      <c r="BV885" s="32">
        <v>1173.1789550779999</v>
      </c>
      <c r="BW885" s="32">
        <v>542.29467773399995</v>
      </c>
      <c r="BX885" s="32">
        <v>1839.4714355470001</v>
      </c>
      <c r="BY885" s="32">
        <v>668.55383300799997</v>
      </c>
      <c r="BZ885" s="32">
        <v>704.5</v>
      </c>
      <c r="CA885" s="32">
        <v>805.13421630899995</v>
      </c>
      <c r="CB885" s="32">
        <v>231.956375122</v>
      </c>
      <c r="CC885" s="32">
        <v>43.847671509000001</v>
      </c>
      <c r="CD885" s="32">
        <v>241.69082641599999</v>
      </c>
      <c r="CE885" s="32">
        <v>435.27877807599998</v>
      </c>
      <c r="CF885" s="32">
        <v>6970.443359375</v>
      </c>
      <c r="CG885" s="32">
        <v>4272.498046875</v>
      </c>
      <c r="CI885" s="32">
        <v>2347.7438964839998</v>
      </c>
      <c r="CJ885" s="32">
        <v>459.72546386699997</v>
      </c>
      <c r="CK885" s="32">
        <v>73.660003661999994</v>
      </c>
      <c r="CL885" s="32">
        <v>397.10839843799999</v>
      </c>
      <c r="CM885" s="32">
        <v>152.46450805699999</v>
      </c>
      <c r="CN885" s="32">
        <v>873.80505371100003</v>
      </c>
      <c r="CO885" s="32">
        <v>888.54919433600003</v>
      </c>
      <c r="CP885" s="32">
        <v>908.69000244100005</v>
      </c>
      <c r="CQ885" s="32">
        <v>4368.9516601559999</v>
      </c>
      <c r="CR885" s="32">
        <v>4081.3967285160002</v>
      </c>
      <c r="CS885" s="32">
        <v>1758.8341064450001</v>
      </c>
      <c r="CT885" s="32">
        <v>615.20001220699999</v>
      </c>
      <c r="CU885" s="32">
        <v>8238.5859375</v>
      </c>
      <c r="CV885" s="32">
        <v>247.67137145999999</v>
      </c>
      <c r="CW885" s="32">
        <v>228.14706420900001</v>
      </c>
      <c r="CX885" s="32">
        <v>1075.7745361330001</v>
      </c>
      <c r="CY885" s="32">
        <v>122.015922546</v>
      </c>
      <c r="CZ885" s="32">
        <v>1592.648071289</v>
      </c>
      <c r="DA885" s="32">
        <v>1900.5783691409999</v>
      </c>
      <c r="DB885" s="32">
        <v>192.174758911</v>
      </c>
      <c r="DC885" s="34">
        <v>3680</v>
      </c>
      <c r="DD885" s="32">
        <v>2963.2282714839998</v>
      </c>
      <c r="DE885" s="32">
        <v>642.40124511700003</v>
      </c>
      <c r="DG885" s="32">
        <v>0.810000002</v>
      </c>
      <c r="DI885" s="32">
        <v>68.316886901999993</v>
      </c>
      <c r="DJ885" s="32">
        <v>552.6</v>
      </c>
      <c r="DK885" s="32">
        <v>230.386474609</v>
      </c>
      <c r="DL885" s="32">
        <v>12302.3515625</v>
      </c>
      <c r="DM885" s="32">
        <v>1370.8054199220001</v>
      </c>
      <c r="DN885" s="32">
        <v>2372.0895996089998</v>
      </c>
      <c r="DO885" s="32">
        <v>552.6</v>
      </c>
      <c r="DP885" s="32">
        <v>235</v>
      </c>
      <c r="DS885" s="32">
        <v>14.52</v>
      </c>
      <c r="DT885" s="32">
        <v>610.72967529300001</v>
      </c>
      <c r="DU885" s="32">
        <v>101.6</v>
      </c>
      <c r="DV885" s="32">
        <v>3774.4289550779999</v>
      </c>
      <c r="DW885" s="32">
        <v>555.83532714800003</v>
      </c>
      <c r="DX885" s="32">
        <v>301.5</v>
      </c>
      <c r="DY885" s="32">
        <v>494.83953857400002</v>
      </c>
      <c r="EA885">
        <v>6.8120000000000003</v>
      </c>
      <c r="EB885" s="32">
        <v>444.688720703</v>
      </c>
      <c r="EC885" s="32">
        <v>1351.5</v>
      </c>
    </row>
    <row r="886" spans="1:133">
      <c r="A886" s="33">
        <v>45112</v>
      </c>
      <c r="B886" s="32">
        <v>685.44543456999997</v>
      </c>
      <c r="C886" s="32">
        <v>5518.1787109380002</v>
      </c>
      <c r="D886" s="32">
        <v>1469.778320312</v>
      </c>
      <c r="E886" s="32">
        <v>2933.1755371089998</v>
      </c>
      <c r="F886" s="32">
        <v>908.14672851600005</v>
      </c>
      <c r="G886" s="32">
        <v>2448.4245605470001</v>
      </c>
      <c r="H886" s="32">
        <v>318.01300048799999</v>
      </c>
      <c r="I886" s="32">
        <v>159.73356628400001</v>
      </c>
      <c r="J886" s="32">
        <v>2566.3803710940001</v>
      </c>
      <c r="K886" s="32">
        <v>1596.7863769529999</v>
      </c>
      <c r="L886" s="32">
        <v>10615.504882812</v>
      </c>
      <c r="M886" s="32">
        <v>556.44079589800003</v>
      </c>
      <c r="N886" s="32">
        <v>203.749908447</v>
      </c>
      <c r="O886" s="32">
        <v>830.02166748000002</v>
      </c>
      <c r="P886" s="32">
        <v>621.89514160199997</v>
      </c>
      <c r="Q886" s="32">
        <v>99.680877686000002</v>
      </c>
      <c r="R886" s="32">
        <v>736.48144531200001</v>
      </c>
      <c r="S886" s="32">
        <v>1084.0151367190001</v>
      </c>
      <c r="T886" s="32">
        <v>102.042564392</v>
      </c>
      <c r="U886" s="32">
        <v>5101.248046875</v>
      </c>
      <c r="V886" s="32">
        <v>2214.6145019529999</v>
      </c>
      <c r="W886" s="32">
        <v>1877.412109375</v>
      </c>
      <c r="X886" s="32">
        <v>122.999572754</v>
      </c>
      <c r="Y886" s="32">
        <v>187.674957275</v>
      </c>
      <c r="Z886" s="32">
        <v>3845.513671875</v>
      </c>
      <c r="AA886" s="32">
        <v>278.62908935500002</v>
      </c>
      <c r="AB886" s="32">
        <v>1007.612670898</v>
      </c>
      <c r="AC886" s="32">
        <v>5900.4892578119998</v>
      </c>
      <c r="AD886" s="32">
        <v>2459.6320800779999</v>
      </c>
      <c r="AE886" s="32">
        <v>1719.013305664</v>
      </c>
      <c r="AF886" s="32">
        <v>486.64031982400002</v>
      </c>
      <c r="AG886" s="32">
        <v>2102.3625488279999</v>
      </c>
      <c r="AH886" s="32">
        <v>605.24310302699996</v>
      </c>
      <c r="AI886" s="32">
        <v>389.51589965800002</v>
      </c>
      <c r="AJ886" s="32">
        <v>1245.0769042970001</v>
      </c>
      <c r="AK886" s="32">
        <v>3368.1342773440001</v>
      </c>
      <c r="AL886" s="32">
        <v>725.78265380899995</v>
      </c>
      <c r="AM886" s="32">
        <v>932.21099853500004</v>
      </c>
      <c r="AN886" s="32">
        <v>2829.8330078119998</v>
      </c>
      <c r="AO886" s="32">
        <v>317.77511596699998</v>
      </c>
      <c r="AP886" s="32">
        <v>3369.5776367190001</v>
      </c>
      <c r="AQ886" s="32">
        <v>1031.6975097659999</v>
      </c>
      <c r="AR886" s="32">
        <v>1769.7127685549999</v>
      </c>
      <c r="AS886" s="32">
        <v>2942.4760742190001</v>
      </c>
      <c r="AT886" s="32">
        <v>2057.8337402339998</v>
      </c>
      <c r="AU886" s="32">
        <v>743.69036865199996</v>
      </c>
      <c r="AV886" s="32">
        <v>219.39739990199999</v>
      </c>
      <c r="AW886" s="32">
        <v>1365.647827148</v>
      </c>
      <c r="AX886" s="32">
        <v>596.95190429700006</v>
      </c>
      <c r="AY886" s="32">
        <v>574.38220214800003</v>
      </c>
      <c r="AZ886" s="32">
        <v>459.36599731400003</v>
      </c>
      <c r="BA886" s="32">
        <v>145.22982788100001</v>
      </c>
      <c r="BB886" s="32">
        <v>2005.4929199220001</v>
      </c>
      <c r="BC886" s="32">
        <v>2267.6240234380002</v>
      </c>
      <c r="BD886" s="32">
        <v>2073.4011230470001</v>
      </c>
      <c r="BE886" s="32">
        <v>602.45593261700003</v>
      </c>
      <c r="BF886" s="32">
        <v>522.28002929700006</v>
      </c>
      <c r="BG886" s="32">
        <v>269.82675170900001</v>
      </c>
      <c r="BH886" s="32">
        <v>455.73611450200002</v>
      </c>
      <c r="BI886" s="32">
        <v>15335</v>
      </c>
      <c r="BJ886" s="32">
        <v>5347.1015625</v>
      </c>
      <c r="BK886" s="32">
        <v>123.898643494</v>
      </c>
      <c r="BL886" s="32">
        <v>1324.4597167970001</v>
      </c>
      <c r="BM886" s="32">
        <v>2617.3688964839998</v>
      </c>
      <c r="BN886" s="32">
        <v>837.14129638700001</v>
      </c>
      <c r="BO886" s="32">
        <v>4290.001953125</v>
      </c>
      <c r="BP886" s="32">
        <v>10287.461914062</v>
      </c>
      <c r="BQ886" s="32">
        <v>1014.893188477</v>
      </c>
      <c r="BR886" s="32">
        <v>5013.5922851559999</v>
      </c>
      <c r="BS886" s="32">
        <v>1727.438842773</v>
      </c>
      <c r="BT886" s="32">
        <v>2237.21875</v>
      </c>
      <c r="BU886" s="32">
        <v>151</v>
      </c>
      <c r="BV886" s="32">
        <v>1165.357788086</v>
      </c>
      <c r="BW886" s="32">
        <v>543.293457031</v>
      </c>
      <c r="BX886" s="32">
        <v>1788.0141601559999</v>
      </c>
      <c r="BY886" s="32">
        <v>659.754394531</v>
      </c>
      <c r="BZ886" s="32">
        <v>703</v>
      </c>
      <c r="CA886" s="32">
        <v>789.34735107400002</v>
      </c>
      <c r="CB886" s="32">
        <v>227.65904235799999</v>
      </c>
      <c r="CC886" s="32">
        <v>43.797706603999998</v>
      </c>
      <c r="CD886" s="32">
        <v>238.193847656</v>
      </c>
      <c r="CE886" s="32">
        <v>429.58294677700002</v>
      </c>
      <c r="CF886" s="32">
        <v>6950.4536132809999</v>
      </c>
      <c r="CG886" s="32">
        <v>4247.5063476559999</v>
      </c>
      <c r="CH886" s="32">
        <v>9.6223602289999999</v>
      </c>
      <c r="CI886" s="32">
        <v>2296.9523925779999</v>
      </c>
      <c r="CJ886" s="32">
        <v>457.77618408199999</v>
      </c>
      <c r="CK886" s="32">
        <v>72.669998168999996</v>
      </c>
      <c r="CL886" s="32">
        <v>389.51589965800002</v>
      </c>
      <c r="CM886" s="32">
        <v>149.94609069800001</v>
      </c>
      <c r="CN886" s="32">
        <v>867.80633544900002</v>
      </c>
      <c r="CO886" s="32">
        <v>886.05053710899995</v>
      </c>
      <c r="CP886" s="32">
        <v>910.48937988299997</v>
      </c>
      <c r="CQ886" s="32">
        <v>4317.9755859380002</v>
      </c>
      <c r="CR886" s="32">
        <v>4075.3996582029999</v>
      </c>
      <c r="CS886" s="32">
        <v>1727.5085449220001</v>
      </c>
      <c r="CT886" s="32">
        <v>573.40002441399997</v>
      </c>
      <c r="CU886" s="32">
        <v>8202.5927734380002</v>
      </c>
      <c r="CV886" s="32">
        <v>248.670852661</v>
      </c>
      <c r="CW886" s="32">
        <v>223.35240173299999</v>
      </c>
      <c r="CX886" s="32">
        <v>1054.0217285159999</v>
      </c>
      <c r="CY886" s="32">
        <v>121.76609802199999</v>
      </c>
      <c r="CZ886" s="32">
        <v>1559.6553955080001</v>
      </c>
      <c r="DA886" s="32">
        <v>1902.5776367190001</v>
      </c>
      <c r="DB886" s="32">
        <v>192.62469482399999</v>
      </c>
      <c r="DC886" s="34">
        <v>3682</v>
      </c>
      <c r="DD886" s="32">
        <v>2945.2329101559999</v>
      </c>
      <c r="DE886" s="32">
        <v>636.80297851600005</v>
      </c>
      <c r="DG886" s="32">
        <v>0.810000002</v>
      </c>
      <c r="DI886" s="32">
        <v>67.937225342000005</v>
      </c>
      <c r="DJ886" s="32">
        <v>542</v>
      </c>
      <c r="DK886" s="32">
        <v>222.38694763199999</v>
      </c>
      <c r="DL886" s="32">
        <v>12252.362304688</v>
      </c>
      <c r="DM886" s="32">
        <v>1345.8181152340001</v>
      </c>
      <c r="DN886" s="32">
        <v>2348.1088867190001</v>
      </c>
      <c r="DO886" s="32">
        <v>542</v>
      </c>
      <c r="DP886" s="32">
        <v>236.1</v>
      </c>
      <c r="DS886" s="32">
        <v>14.68</v>
      </c>
      <c r="DT886" s="32">
        <v>601.13250732400002</v>
      </c>
      <c r="DU886" s="32">
        <v>101.6</v>
      </c>
      <c r="DV886" s="32">
        <v>3754.4372558589998</v>
      </c>
      <c r="DW886" s="32">
        <v>543.04028320299994</v>
      </c>
      <c r="DX886" s="32">
        <v>308</v>
      </c>
      <c r="DY886" s="32">
        <v>499.33807373000002</v>
      </c>
      <c r="EA886">
        <v>6.98</v>
      </c>
      <c r="EB886" s="32">
        <v>439.69219970699999</v>
      </c>
      <c r="EC886" s="32">
        <v>1351.5</v>
      </c>
    </row>
    <row r="887" spans="1:133">
      <c r="A887" s="33">
        <v>45113</v>
      </c>
      <c r="B887" s="32">
        <v>667.65466308600003</v>
      </c>
      <c r="C887" s="32">
        <v>5462.197265625</v>
      </c>
      <c r="D887" s="32">
        <v>1391.2901611330001</v>
      </c>
      <c r="E887" s="32">
        <v>2893.1865234380002</v>
      </c>
      <c r="F887" s="32">
        <v>903.94787597699997</v>
      </c>
      <c r="G887" s="32">
        <v>2449.4240722660002</v>
      </c>
      <c r="H887" s="32">
        <v>302.92663574199997</v>
      </c>
      <c r="I887" s="32">
        <v>152.40362548799999</v>
      </c>
      <c r="J887" s="32">
        <v>2536.3876953119998</v>
      </c>
      <c r="K887" s="32">
        <v>1583.292358398</v>
      </c>
      <c r="L887" s="32">
        <v>10323.627929688</v>
      </c>
      <c r="M887" s="32">
        <v>546.15124511700003</v>
      </c>
      <c r="N887" s="32">
        <v>200.750656128</v>
      </c>
      <c r="O887" s="32">
        <v>807.83721923799999</v>
      </c>
      <c r="P887" s="32">
        <v>599.49890136700003</v>
      </c>
      <c r="Q887" s="32">
        <v>97.800102233999993</v>
      </c>
      <c r="R887" s="32">
        <v>716.49017333999996</v>
      </c>
      <c r="S887" s="32">
        <v>1057.5270996090001</v>
      </c>
      <c r="T887" s="32">
        <v>99.595138550000001</v>
      </c>
      <c r="U887" s="32">
        <v>4966.5942382809999</v>
      </c>
      <c r="V887" s="32">
        <v>2177.6208496089998</v>
      </c>
      <c r="W887" s="32">
        <v>1858.9178466799999</v>
      </c>
      <c r="X887" s="32">
        <v>121.85004425</v>
      </c>
      <c r="Y887" s="32">
        <v>182.83078002900001</v>
      </c>
      <c r="Z887" s="32">
        <v>3730.7224121089998</v>
      </c>
      <c r="AA887" s="32">
        <v>274.832763672</v>
      </c>
      <c r="AB887" s="32">
        <v>1000.2578125</v>
      </c>
      <c r="AC887" s="32">
        <v>5806.5454101559999</v>
      </c>
      <c r="AD887" s="32">
        <v>2426.1928710940001</v>
      </c>
      <c r="AE887" s="32">
        <v>1693.0206298830001</v>
      </c>
      <c r="AF887" s="32">
        <v>480.64108276399998</v>
      </c>
      <c r="AG887" s="32">
        <v>2062.9555664059999</v>
      </c>
      <c r="AH887" s="32">
        <v>595.84552001999998</v>
      </c>
      <c r="AI887" s="32">
        <v>381.22409057599998</v>
      </c>
      <c r="AJ887" s="32">
        <v>1209.0891113279999</v>
      </c>
      <c r="AK887" s="32">
        <v>3316.1477050779999</v>
      </c>
      <c r="AL887" s="32">
        <v>707.58807373000002</v>
      </c>
      <c r="AM887" s="32">
        <v>946.60192871100003</v>
      </c>
      <c r="AN887" s="32">
        <v>2788.6508789059999</v>
      </c>
      <c r="AO887" s="32">
        <v>311.62655639600001</v>
      </c>
      <c r="AP887" s="32">
        <v>3297.6081542970001</v>
      </c>
      <c r="AQ887" s="32">
        <v>1005.9777832029999</v>
      </c>
      <c r="AR887" s="32">
        <v>1752.235351562</v>
      </c>
      <c r="AS887" s="32">
        <v>2903.4829101559999</v>
      </c>
      <c r="AT887" s="32">
        <v>2014.858032227</v>
      </c>
      <c r="AU887" s="32">
        <v>721.69958496100003</v>
      </c>
      <c r="AV887" s="32">
        <v>210.90911865199999</v>
      </c>
      <c r="AW887" s="32">
        <v>1335.868530273</v>
      </c>
      <c r="AX887" s="32">
        <v>571.979003906</v>
      </c>
      <c r="AY887" s="32">
        <v>557.38568115199996</v>
      </c>
      <c r="AZ887" s="32">
        <v>449.525299072</v>
      </c>
      <c r="BA887" s="32">
        <v>137.987182617</v>
      </c>
      <c r="BB887" s="32">
        <v>1973.000976562</v>
      </c>
      <c r="BC887" s="32">
        <v>2167.6628417970001</v>
      </c>
      <c r="BD887" s="32">
        <v>2034.412109375</v>
      </c>
      <c r="BE887" s="32">
        <v>599.65661621100003</v>
      </c>
      <c r="BF887" s="32">
        <v>517.28118896499996</v>
      </c>
      <c r="BG887" s="32">
        <v>268.62753295900001</v>
      </c>
      <c r="BH887" s="32">
        <v>449.03665161100002</v>
      </c>
      <c r="BI887" s="32">
        <v>14520</v>
      </c>
      <c r="BJ887" s="32">
        <v>5209.1245117190001</v>
      </c>
      <c r="BK887" s="32">
        <v>121.351753235</v>
      </c>
      <c r="BL887" s="32">
        <v>1304.9982910159999</v>
      </c>
      <c r="BM887" s="32">
        <v>2583.9216308589998</v>
      </c>
      <c r="BN887" s="32">
        <v>819.54669189499998</v>
      </c>
      <c r="BO887" s="32">
        <v>4186.05078125</v>
      </c>
      <c r="BP887" s="32">
        <v>10057.517578125</v>
      </c>
      <c r="BQ887" s="32">
        <v>968.02117919900002</v>
      </c>
      <c r="BR887" s="32">
        <v>4892.6743164059999</v>
      </c>
      <c r="BS887" s="32">
        <v>1659.4805908200001</v>
      </c>
      <c r="BT887" s="32">
        <v>2180.2258300779999</v>
      </c>
      <c r="BU887" s="32">
        <v>145.19999694800001</v>
      </c>
      <c r="BV887" s="32">
        <v>1139.4500732419999</v>
      </c>
      <c r="BW887" s="32">
        <v>533.50622558600003</v>
      </c>
      <c r="BX887" s="32">
        <v>1759.537719727</v>
      </c>
      <c r="BY887" s="32">
        <v>644.35559081999997</v>
      </c>
      <c r="BZ887" s="32">
        <v>685.5</v>
      </c>
      <c r="CA887" s="32">
        <v>770.16314697300004</v>
      </c>
      <c r="CB887" s="32">
        <v>217.96507263199999</v>
      </c>
      <c r="CC887" s="32">
        <v>43.268096923999998</v>
      </c>
      <c r="CD887" s="32">
        <v>232.498779297</v>
      </c>
      <c r="CE887" s="32">
        <v>417.09219360399999</v>
      </c>
      <c r="CF887" s="32">
        <v>6579.9682617190001</v>
      </c>
      <c r="CG887" s="32">
        <v>4098.5590820309999</v>
      </c>
      <c r="CH887" s="32">
        <v>9.3377313609999995</v>
      </c>
      <c r="CI887" s="32">
        <v>2233.3400878910002</v>
      </c>
      <c r="CJ887" s="32">
        <v>432.58575439499998</v>
      </c>
      <c r="CK887" s="32">
        <v>70.739997864000003</v>
      </c>
      <c r="CL887" s="32">
        <v>381.22409057599998</v>
      </c>
      <c r="CM887" s="32">
        <v>146.608184814</v>
      </c>
      <c r="CN887" s="32">
        <v>847.81085205099998</v>
      </c>
      <c r="CO887" s="32">
        <v>856.06573486299999</v>
      </c>
      <c r="CP887" s="32">
        <v>897.89367675799997</v>
      </c>
      <c r="CQ887" s="32">
        <v>4207.0278320309999</v>
      </c>
      <c r="CR887" s="32">
        <v>4036.9196777339998</v>
      </c>
      <c r="CS887" s="32">
        <v>1691.5762939450001</v>
      </c>
      <c r="CT887" s="32">
        <v>553.20001220699999</v>
      </c>
      <c r="CU887" s="32">
        <v>8084.6127929690001</v>
      </c>
      <c r="CV887" s="32">
        <v>249.17059326200001</v>
      </c>
      <c r="CW887" s="32">
        <v>218.45782470699999</v>
      </c>
      <c r="CX887" s="32">
        <v>1044.134155273</v>
      </c>
      <c r="CY887" s="32">
        <v>119.76746368400001</v>
      </c>
      <c r="CZ887" s="32">
        <v>1522.663696289</v>
      </c>
      <c r="DA887" s="32">
        <v>1850.6026611330001</v>
      </c>
      <c r="DB887" s="32">
        <v>185.8256073</v>
      </c>
      <c r="DC887" s="34">
        <v>3684</v>
      </c>
      <c r="DD887" s="32">
        <v>2879.2502441410002</v>
      </c>
      <c r="DE887" s="32">
        <v>612.81036376999998</v>
      </c>
      <c r="DG887" s="32">
        <v>0.810000002</v>
      </c>
      <c r="DI887" s="32">
        <v>65.399581909000005</v>
      </c>
      <c r="DJ887" s="32">
        <v>547.6</v>
      </c>
      <c r="DK887" s="32">
        <v>218.487182617</v>
      </c>
      <c r="DL887" s="32">
        <v>11907.436523438</v>
      </c>
      <c r="DM887" s="32">
        <v>1304.3389892580001</v>
      </c>
      <c r="DN887" s="32">
        <v>2267.673828125</v>
      </c>
      <c r="DO887" s="32">
        <v>547.6</v>
      </c>
      <c r="DP887" s="32">
        <v>230</v>
      </c>
      <c r="DS887" s="32">
        <v>14.31</v>
      </c>
      <c r="DT887" s="32">
        <v>602.44128418000003</v>
      </c>
      <c r="DU887" s="32">
        <v>101.15</v>
      </c>
      <c r="DV887" s="32">
        <v>3676.4694824220001</v>
      </c>
      <c r="DW887" s="32">
        <v>535.13732910199997</v>
      </c>
      <c r="DX887" s="32">
        <v>302.89999999999998</v>
      </c>
      <c r="DY887" s="32">
        <v>479.144622803</v>
      </c>
      <c r="EA887">
        <v>6.9080000000000004</v>
      </c>
      <c r="EB887" s="32">
        <v>434.69570922899999</v>
      </c>
      <c r="EC887" s="32">
        <v>1302.5</v>
      </c>
    </row>
    <row r="888" spans="1:133">
      <c r="A888" s="33">
        <v>45114</v>
      </c>
      <c r="B888" s="32">
        <v>673.25177001999998</v>
      </c>
      <c r="C888" s="32">
        <v>5560.1650390619998</v>
      </c>
      <c r="D888" s="32">
        <v>1415.2866210940001</v>
      </c>
      <c r="E888" s="32">
        <v>2874.1921386720001</v>
      </c>
      <c r="F888" s="32">
        <v>899.74902343799999</v>
      </c>
      <c r="G888" s="32">
        <v>2392.4606933589998</v>
      </c>
      <c r="H888" s="32">
        <v>302.726806641</v>
      </c>
      <c r="I888" s="32">
        <v>154.76495361299999</v>
      </c>
      <c r="J888" s="32">
        <v>2462.4055175779999</v>
      </c>
      <c r="K888" s="32">
        <v>1579.2941894529999</v>
      </c>
      <c r="L888" s="32">
        <v>10105.720703125</v>
      </c>
      <c r="M888" s="32">
        <v>545.70385742200006</v>
      </c>
      <c r="N888" s="32">
        <v>199.251022339</v>
      </c>
      <c r="O888" s="32">
        <v>813.63317871100003</v>
      </c>
      <c r="P888" s="32">
        <v>605.89782714800003</v>
      </c>
      <c r="Q888" s="32">
        <v>97.517990112000007</v>
      </c>
      <c r="R888" s="32">
        <v>709.29315185500002</v>
      </c>
      <c r="S888" s="32">
        <v>1068.022460938</v>
      </c>
      <c r="T888" s="32">
        <v>100.344345093</v>
      </c>
      <c r="U888" s="32">
        <v>4970.4965820309999</v>
      </c>
      <c r="V888" s="32">
        <v>2152.625</v>
      </c>
      <c r="W888" s="32">
        <v>1861.9168701169999</v>
      </c>
      <c r="X888" s="32">
        <v>121.800056458</v>
      </c>
      <c r="Y888" s="32">
        <v>184.22909545900001</v>
      </c>
      <c r="Z888" s="32">
        <v>3766.7163085940001</v>
      </c>
      <c r="AA888" s="32">
        <v>276.53109741200001</v>
      </c>
      <c r="AB888" s="32">
        <v>979.86041259800004</v>
      </c>
      <c r="AC888" s="32">
        <v>5738.5859375</v>
      </c>
      <c r="AD888" s="32">
        <v>2467.0627441410002</v>
      </c>
      <c r="AE888" s="32">
        <v>1713.0151367190001</v>
      </c>
      <c r="AF888" s="32">
        <v>489.33996581999997</v>
      </c>
      <c r="AG888" s="32">
        <v>2039.311523438</v>
      </c>
      <c r="AH888" s="32">
        <v>597.24517822300004</v>
      </c>
      <c r="AI888" s="32">
        <v>381.42385864300002</v>
      </c>
      <c r="AJ888" s="32">
        <v>1216.586547852</v>
      </c>
      <c r="AK888" s="32">
        <v>3269.1596679690001</v>
      </c>
      <c r="AL888" s="32">
        <v>705.58862304700006</v>
      </c>
      <c r="AM888" s="32">
        <v>931.01171875</v>
      </c>
      <c r="AN888" s="32">
        <v>2798.4560546880002</v>
      </c>
      <c r="AO888" s="32">
        <v>308.72720336899999</v>
      </c>
      <c r="AP888" s="32">
        <v>3307.6040039059999</v>
      </c>
      <c r="AQ888" s="32">
        <v>1008.404174805</v>
      </c>
      <c r="AR888" s="32">
        <v>1741.7489013669999</v>
      </c>
      <c r="AS888" s="32">
        <v>2859.4909667970001</v>
      </c>
      <c r="AT888" s="32">
        <v>2031.8485107419999</v>
      </c>
      <c r="AU888" s="32">
        <v>724.09857177699996</v>
      </c>
      <c r="AV888" s="32">
        <v>213.80511474599999</v>
      </c>
      <c r="AW888" s="32">
        <v>1315.083007812</v>
      </c>
      <c r="AX888" s="32">
        <v>571.57940673799999</v>
      </c>
      <c r="AY888" s="32">
        <v>555.38610839800003</v>
      </c>
      <c r="AZ888" s="32">
        <v>453.121917725</v>
      </c>
      <c r="BA888" s="32">
        <v>140.98690795900001</v>
      </c>
      <c r="BB888" s="32">
        <v>1990.996459961</v>
      </c>
      <c r="BC888" s="32">
        <v>2200.1501464839998</v>
      </c>
      <c r="BD888" s="32">
        <v>2028.4138183590001</v>
      </c>
      <c r="BE888" s="32">
        <v>594.45782470699999</v>
      </c>
      <c r="BF888" s="32">
        <v>520.48040771499996</v>
      </c>
      <c r="BG888" s="32">
        <v>270.32644653300002</v>
      </c>
      <c r="BH888" s="32">
        <v>452.12875366200001</v>
      </c>
      <c r="BI888" s="32">
        <v>14685</v>
      </c>
      <c r="BJ888" s="32">
        <v>5253.1171875</v>
      </c>
      <c r="BK888" s="32">
        <v>122.100837708</v>
      </c>
      <c r="BL888" s="32">
        <v>1313.1071777340001</v>
      </c>
      <c r="BM888" s="32">
        <v>2569.9436035160002</v>
      </c>
      <c r="BN888" s="32">
        <v>817.54730224599996</v>
      </c>
      <c r="BO888" s="32">
        <v>4175.0556640619998</v>
      </c>
      <c r="BP888" s="32">
        <v>9971.5390625</v>
      </c>
      <c r="BQ888" s="32">
        <v>974.017578125</v>
      </c>
      <c r="BR888" s="32">
        <v>4911.662109375</v>
      </c>
      <c r="BS888" s="32">
        <v>1705.9520263669999</v>
      </c>
      <c r="BT888" s="32">
        <v>2291.3139648440001</v>
      </c>
      <c r="BU888" s="32">
        <v>148.5</v>
      </c>
      <c r="BV888" s="32">
        <v>1137.494750977</v>
      </c>
      <c r="BW888" s="32">
        <v>537.10144043000003</v>
      </c>
      <c r="BX888" s="32">
        <v>1732.560180664</v>
      </c>
      <c r="BY888" s="32">
        <v>646.15539550799997</v>
      </c>
      <c r="BZ888" s="32">
        <v>693.5</v>
      </c>
      <c r="CA888" s="32">
        <v>778.75616455099998</v>
      </c>
      <c r="CB888" s="32">
        <v>223.96133422899999</v>
      </c>
      <c r="CC888" s="32">
        <v>43.063247681</v>
      </c>
      <c r="CD888" s="32">
        <v>232.398880005</v>
      </c>
      <c r="CE888" s="32">
        <v>419.69030761699997</v>
      </c>
      <c r="CF888" s="32">
        <v>6655.9443359380002</v>
      </c>
      <c r="CG888" s="32">
        <v>3996.5949707029999</v>
      </c>
      <c r="CH888" s="32">
        <v>9.4570922849999999</v>
      </c>
      <c r="CI888" s="32">
        <v>2251.0922851559999</v>
      </c>
      <c r="CJ888" s="32">
        <v>436.18438720699999</v>
      </c>
      <c r="CK888" s="32">
        <v>70.709999084000003</v>
      </c>
      <c r="CL888" s="32">
        <v>381.42385864300002</v>
      </c>
      <c r="CM888" s="32">
        <v>148.62692260700001</v>
      </c>
      <c r="CN888" s="32">
        <v>844.81140136700003</v>
      </c>
      <c r="CO888" s="32">
        <v>846.57049560500002</v>
      </c>
      <c r="CP888" s="32">
        <v>887.89709472699997</v>
      </c>
      <c r="CQ888" s="32">
        <v>4201.0302734380002</v>
      </c>
      <c r="CR888" s="32">
        <v>3988.4445800779999</v>
      </c>
      <c r="CS888" s="32">
        <v>1686.048217773</v>
      </c>
      <c r="CT888" s="32">
        <v>592</v>
      </c>
      <c r="CU888" s="32">
        <v>8088.6118164059999</v>
      </c>
      <c r="CV888" s="32">
        <v>246.272094727</v>
      </c>
      <c r="CW888" s="32">
        <v>220.55549621599999</v>
      </c>
      <c r="CX888" s="32">
        <v>1037.2127685549999</v>
      </c>
      <c r="CY888" s="32">
        <v>122.66547393800001</v>
      </c>
      <c r="CZ888" s="32">
        <v>1539.659790039</v>
      </c>
      <c r="DA888" s="32">
        <v>1846.104858398</v>
      </c>
      <c r="DB888" s="32">
        <v>191.474853516</v>
      </c>
      <c r="DC888" s="34">
        <v>3688</v>
      </c>
      <c r="DD888" s="32">
        <v>2875.2509765619998</v>
      </c>
      <c r="DE888" s="32">
        <v>616.809082031</v>
      </c>
      <c r="DG888" s="32">
        <v>0.810000002</v>
      </c>
      <c r="DI888" s="32">
        <v>66.338714600000003</v>
      </c>
      <c r="DJ888" s="32">
        <v>546.9</v>
      </c>
      <c r="DK888" s="32">
        <v>222.08697509800001</v>
      </c>
      <c r="DL888" s="32">
        <v>12022.412109375</v>
      </c>
      <c r="DM888" s="32">
        <v>1313.834350586</v>
      </c>
      <c r="DN888" s="32">
        <v>2255.68359375</v>
      </c>
      <c r="DO888" s="32">
        <v>546.9</v>
      </c>
      <c r="DP888" s="32">
        <v>223</v>
      </c>
      <c r="DS888" s="32">
        <v>13.24</v>
      </c>
      <c r="DT888" s="32">
        <v>592.40783691399997</v>
      </c>
      <c r="DU888" s="32">
        <v>101.05</v>
      </c>
      <c r="DV888" s="32">
        <v>3734.4455566410002</v>
      </c>
      <c r="DW888" s="32">
        <v>546.80352783199999</v>
      </c>
      <c r="DX888" s="32">
        <v>281.8</v>
      </c>
      <c r="DY888" s="32">
        <v>487.94177246100003</v>
      </c>
      <c r="EA888">
        <v>6.58</v>
      </c>
      <c r="EB888" s="32">
        <v>431.69781494099999</v>
      </c>
      <c r="EC888" s="32">
        <v>1350.5</v>
      </c>
    </row>
    <row r="889" spans="1:133">
      <c r="A889" s="33">
        <v>45117</v>
      </c>
      <c r="B889" s="32">
        <v>668.05444335899995</v>
      </c>
      <c r="C889" s="32">
        <v>5538.171875</v>
      </c>
      <c r="D889" s="32">
        <v>1416.2863769529999</v>
      </c>
      <c r="E889" s="32">
        <v>2888.1882324220001</v>
      </c>
      <c r="F889" s="32">
        <v>902.54821777300003</v>
      </c>
      <c r="G889" s="32">
        <v>2430.4362792970001</v>
      </c>
      <c r="H889" s="32">
        <v>302.92663574199997</v>
      </c>
      <c r="I889" s="32">
        <v>157.51983642600001</v>
      </c>
      <c r="J889" s="32">
        <v>2473.4030761720001</v>
      </c>
      <c r="K889" s="32">
        <v>1585.2915039059999</v>
      </c>
      <c r="L889" s="32">
        <v>10175.692382812</v>
      </c>
      <c r="M889" s="32">
        <v>543.01965331999997</v>
      </c>
      <c r="N889" s="32">
        <v>199.750900269</v>
      </c>
      <c r="O889" s="32">
        <v>814.63250732400002</v>
      </c>
      <c r="P889" s="32">
        <v>603.09826660199997</v>
      </c>
      <c r="Q889" s="32">
        <v>98.646461486999996</v>
      </c>
      <c r="R889" s="32">
        <v>705.69476318399995</v>
      </c>
      <c r="S889" s="32">
        <v>1074.51953125</v>
      </c>
      <c r="T889" s="32">
        <v>100.49419403100001</v>
      </c>
      <c r="U889" s="32">
        <v>5075.87890625</v>
      </c>
      <c r="V889" s="32">
        <v>2163.6232910160002</v>
      </c>
      <c r="W889" s="32">
        <v>1870.4141845700001</v>
      </c>
      <c r="X889" s="32">
        <v>121.200309753</v>
      </c>
      <c r="Y889" s="32">
        <v>185.47760009800001</v>
      </c>
      <c r="Z889" s="32">
        <v>3765.7436523440001</v>
      </c>
      <c r="AA889" s="32">
        <v>276.13150024399999</v>
      </c>
      <c r="AB889" s="32">
        <v>969.66168212900004</v>
      </c>
      <c r="AC889" s="32">
        <v>5768.5678710940001</v>
      </c>
      <c r="AD889" s="32">
        <v>2459.6320800779999</v>
      </c>
      <c r="AE889" s="32">
        <v>1735.5085449220001</v>
      </c>
      <c r="AF889" s="32">
        <v>491.439697266</v>
      </c>
      <c r="AG889" s="32">
        <v>2039.311523438</v>
      </c>
      <c r="AH889" s="32">
        <v>597.04516601600005</v>
      </c>
      <c r="AI889" s="32">
        <v>381.823486328</v>
      </c>
      <c r="AJ889" s="32">
        <v>1215.586914062</v>
      </c>
      <c r="AK889" s="32">
        <v>3269.1596679690001</v>
      </c>
      <c r="AL889" s="32">
        <v>709.38751220699999</v>
      </c>
      <c r="AM889" s="32">
        <v>940.405761719</v>
      </c>
      <c r="AN889" s="32">
        <v>2782.767578125</v>
      </c>
      <c r="AO889" s="32">
        <v>311.32659912100002</v>
      </c>
      <c r="AP889" s="32">
        <v>3322.5974121089998</v>
      </c>
      <c r="AQ889" s="32">
        <v>1012.77166748</v>
      </c>
      <c r="AR889" s="32">
        <v>1736.2561035159999</v>
      </c>
      <c r="AS889" s="32">
        <v>2862.4904785160002</v>
      </c>
      <c r="AT889" s="32">
        <v>2032.8479003909999</v>
      </c>
      <c r="AU889" s="32">
        <v>729.09649658199999</v>
      </c>
      <c r="AV889" s="32">
        <v>214.50416564899999</v>
      </c>
      <c r="AW889" s="32">
        <v>1315.6824951169999</v>
      </c>
      <c r="AX889" s="32">
        <v>565.98547363299997</v>
      </c>
      <c r="AY889" s="32">
        <v>557.88555908199999</v>
      </c>
      <c r="AZ889" s="32">
        <v>454.12094116200001</v>
      </c>
      <c r="BA889" s="32">
        <v>141.036911011</v>
      </c>
      <c r="BB889" s="32">
        <v>2009.491821289</v>
      </c>
      <c r="BC889" s="32">
        <v>2193.1528320309999</v>
      </c>
      <c r="BD889" s="32">
        <v>2066.4028320309999</v>
      </c>
      <c r="BE889" s="32">
        <v>600.25646972699997</v>
      </c>
      <c r="BF889" s="32">
        <v>517.08123779300001</v>
      </c>
      <c r="BG889" s="32">
        <v>267.72808837899998</v>
      </c>
      <c r="BH889" s="32">
        <v>455.73611450200002</v>
      </c>
      <c r="BI889" s="32">
        <v>15155</v>
      </c>
      <c r="BJ889" s="32">
        <v>5317.1064453119998</v>
      </c>
      <c r="BK889" s="32">
        <v>121.851135254</v>
      </c>
      <c r="BL889" s="32">
        <v>1308.2416992190001</v>
      </c>
      <c r="BM889" s="32">
        <v>2556.4650878910002</v>
      </c>
      <c r="BN889" s="32">
        <v>819.14685058600003</v>
      </c>
      <c r="BO889" s="32">
        <v>4199.044921875</v>
      </c>
      <c r="BP889" s="32">
        <v>10012.528320312</v>
      </c>
      <c r="BQ889" s="32">
        <v>992.60650634800004</v>
      </c>
      <c r="BR889" s="32">
        <v>4865.193359375</v>
      </c>
      <c r="BS889" s="32">
        <v>1696.957641602</v>
      </c>
      <c r="BT889" s="32">
        <v>2282.6201171880002</v>
      </c>
      <c r="BU889" s="32">
        <v>147.89999389600001</v>
      </c>
      <c r="BV889" s="32">
        <v>1144.338256836</v>
      </c>
      <c r="BW889" s="32">
        <v>540.09759521499996</v>
      </c>
      <c r="BX889" s="32">
        <v>1731.061523438</v>
      </c>
      <c r="BY889" s="32">
        <v>646.55535888700001</v>
      </c>
      <c r="BZ889" s="32">
        <v>695.5</v>
      </c>
      <c r="CA889" s="32">
        <v>787.548828125</v>
      </c>
      <c r="CB889" s="32">
        <v>225.46043395999999</v>
      </c>
      <c r="CC889" s="32">
        <v>43.013282775999997</v>
      </c>
      <c r="CD889" s="32">
        <v>232.99835205100001</v>
      </c>
      <c r="CE889" s="32">
        <v>425.28613281200001</v>
      </c>
      <c r="CF889" s="32">
        <v>6687.9345703119998</v>
      </c>
      <c r="CG889" s="32">
        <v>4009.5903320309999</v>
      </c>
      <c r="CH889" s="32">
        <v>9.5764532090000003</v>
      </c>
      <c r="CI889" s="32">
        <v>2273.2824707029999</v>
      </c>
      <c r="CJ889" s="32">
        <v>432.93560790999999</v>
      </c>
      <c r="CK889" s="32">
        <v>70.63999939</v>
      </c>
      <c r="CL889" s="32">
        <v>381.823486328</v>
      </c>
      <c r="CM889" s="32">
        <v>148.62692260700001</v>
      </c>
      <c r="CN889" s="32">
        <v>846.811035156</v>
      </c>
      <c r="CO889" s="32">
        <v>856.56542968799999</v>
      </c>
      <c r="CP889" s="32">
        <v>896.69409179700006</v>
      </c>
      <c r="CQ889" s="32">
        <v>4248.0083007809999</v>
      </c>
      <c r="CR889" s="32">
        <v>3993.9416503910002</v>
      </c>
      <c r="CS889" s="32">
        <v>1685.126953125</v>
      </c>
      <c r="CT889" s="32">
        <v>581.59997558600003</v>
      </c>
      <c r="CU889" s="32">
        <v>8078.61328125</v>
      </c>
      <c r="CV889" s="32">
        <v>246.272094727</v>
      </c>
      <c r="CW889" s="32">
        <v>222.25360107399999</v>
      </c>
      <c r="CX889" s="32">
        <v>1051.0554199220001</v>
      </c>
      <c r="CY889" s="32">
        <v>124.913925171</v>
      </c>
      <c r="CZ889" s="32">
        <v>1563.6545410159999</v>
      </c>
      <c r="DA889" s="32">
        <v>1854.100952148</v>
      </c>
      <c r="DB889" s="32">
        <v>192.67469787600001</v>
      </c>
      <c r="DC889" s="34">
        <v>3690</v>
      </c>
      <c r="DD889" s="32">
        <v>2905.2431640619998</v>
      </c>
      <c r="DE889" s="32">
        <v>626.00628662099996</v>
      </c>
      <c r="DG889" s="32">
        <v>0.810000002</v>
      </c>
      <c r="DI889" s="32">
        <v>65.979042053000001</v>
      </c>
      <c r="DJ889" s="32">
        <v>566</v>
      </c>
      <c r="DK889" s="32">
        <v>232.18637085</v>
      </c>
      <c r="DL889" s="32">
        <v>12047.407226562</v>
      </c>
      <c r="DM889" s="32">
        <v>1313.334594727</v>
      </c>
      <c r="DN889" s="32">
        <v>2230.2036132809999</v>
      </c>
      <c r="DO889" s="32">
        <v>566</v>
      </c>
      <c r="DP889" s="32">
        <v>224.5</v>
      </c>
      <c r="DS889" s="32">
        <v>13.45</v>
      </c>
      <c r="DT889" s="32">
        <v>601.13250732400002</v>
      </c>
      <c r="DU889" s="32">
        <v>101.05</v>
      </c>
      <c r="DV889" s="32">
        <v>3712.4548339839998</v>
      </c>
      <c r="DW889" s="32">
        <v>545.67456054700006</v>
      </c>
      <c r="DX889" s="32">
        <v>292.5</v>
      </c>
      <c r="DY889" s="32">
        <v>490.94079589799998</v>
      </c>
      <c r="EA889">
        <v>6.6139999999999999</v>
      </c>
      <c r="EB889" s="32">
        <v>431.69781494099999</v>
      </c>
      <c r="EC889" s="32">
        <v>1356.5</v>
      </c>
    </row>
    <row r="890" spans="1:133">
      <c r="A890" s="33">
        <v>45118</v>
      </c>
      <c r="B890" s="32">
        <v>663.656738281</v>
      </c>
      <c r="C890" s="32">
        <v>5636.1396484380002</v>
      </c>
      <c r="D890" s="32">
        <v>1435.283569336</v>
      </c>
      <c r="E890" s="32">
        <v>2873.1923828119998</v>
      </c>
      <c r="F890" s="32">
        <v>904.34765625</v>
      </c>
      <c r="G890" s="32">
        <v>2419.4431152339998</v>
      </c>
      <c r="H890" s="32">
        <v>314.51617431599999</v>
      </c>
      <c r="I890" s="32">
        <v>157.667404175</v>
      </c>
      <c r="J890" s="32">
        <v>2441.4106445309999</v>
      </c>
      <c r="K890" s="32">
        <v>1592.2883300779999</v>
      </c>
      <c r="L890" s="32">
        <v>10077.732421875</v>
      </c>
      <c r="M890" s="32">
        <v>537.65118408199999</v>
      </c>
      <c r="N890" s="32">
        <v>196.65165710400001</v>
      </c>
      <c r="O890" s="32">
        <v>824.42559814499998</v>
      </c>
      <c r="P890" s="32">
        <v>613.09661865199996</v>
      </c>
      <c r="Q890" s="32">
        <v>99.022605896000002</v>
      </c>
      <c r="R890" s="32">
        <v>718.28930664100005</v>
      </c>
      <c r="S890" s="32">
        <v>1078.5177001950001</v>
      </c>
      <c r="T890" s="32">
        <v>101.89272308300001</v>
      </c>
      <c r="U890" s="32">
        <v>5105.1513671880002</v>
      </c>
      <c r="V890" s="32">
        <v>2170.6218261720001</v>
      </c>
      <c r="W890" s="32">
        <v>1871.4140625</v>
      </c>
      <c r="X890" s="32">
        <v>121.250297546</v>
      </c>
      <c r="Y890" s="32">
        <v>186.126831055</v>
      </c>
      <c r="Z890" s="32">
        <v>3818.2751464839998</v>
      </c>
      <c r="AA890" s="32">
        <v>276.83084106400003</v>
      </c>
      <c r="AB890" s="32">
        <v>969.07330322300004</v>
      </c>
      <c r="AC890" s="32">
        <v>5732.5893554690001</v>
      </c>
      <c r="AD890" s="32">
        <v>2487.498046875</v>
      </c>
      <c r="AE890" s="32">
        <v>1733.009399414</v>
      </c>
      <c r="AF890" s="32">
        <v>484.440582275</v>
      </c>
      <c r="AG890" s="32">
        <v>2043.2521972659999</v>
      </c>
      <c r="AH890" s="32">
        <v>598.64477539100005</v>
      </c>
      <c r="AI890" s="32">
        <v>385.919433594</v>
      </c>
      <c r="AJ890" s="32">
        <v>1227.083007812</v>
      </c>
      <c r="AK890" s="32">
        <v>3288.6547851559999</v>
      </c>
      <c r="AL890" s="32">
        <v>711.78686523399995</v>
      </c>
      <c r="AM890" s="32">
        <v>934.60949706999997</v>
      </c>
      <c r="AN890" s="32">
        <v>2784.728515625</v>
      </c>
      <c r="AO890" s="32">
        <v>308.47726440399998</v>
      </c>
      <c r="AP890" s="32">
        <v>3329.5944824220001</v>
      </c>
      <c r="AQ890" s="32">
        <v>1010.345275879</v>
      </c>
      <c r="AR890" s="32">
        <v>1727.267578125</v>
      </c>
      <c r="AS890" s="32">
        <v>2846.4931640619998</v>
      </c>
      <c r="AT890" s="32">
        <v>2045.8405761720001</v>
      </c>
      <c r="AU890" s="32">
        <v>722.09942626999998</v>
      </c>
      <c r="AV890" s="32">
        <v>215.90222168</v>
      </c>
      <c r="AW890" s="32">
        <v>1317.0815429690001</v>
      </c>
      <c r="AX890" s="32">
        <v>581.36883544900002</v>
      </c>
      <c r="AY890" s="32">
        <v>554.886230469</v>
      </c>
      <c r="AZ890" s="32">
        <v>459.81555175800003</v>
      </c>
      <c r="BA890" s="32">
        <v>144.48658752399999</v>
      </c>
      <c r="BB890" s="32">
        <v>2049.4816894529999</v>
      </c>
      <c r="BC890" s="32">
        <v>2228.1394042970001</v>
      </c>
      <c r="BD890" s="32">
        <v>2043.409545898</v>
      </c>
      <c r="BE890" s="32">
        <v>590.25885009800004</v>
      </c>
      <c r="BF890" s="32">
        <v>517.48107910199997</v>
      </c>
      <c r="BG890" s="32">
        <v>267.028564453</v>
      </c>
      <c r="BH890" s="32">
        <v>460.20242309600002</v>
      </c>
      <c r="BI890" s="32">
        <v>15435</v>
      </c>
      <c r="BJ890" s="32">
        <v>5329.1040039059999</v>
      </c>
      <c r="BK890" s="32">
        <v>122.100837708</v>
      </c>
      <c r="BL890" s="32">
        <v>1321.7567138669999</v>
      </c>
      <c r="BM890" s="32">
        <v>2546.4807128910002</v>
      </c>
      <c r="BN890" s="32">
        <v>818.74694824200003</v>
      </c>
      <c r="BO890" s="32">
        <v>4262.0151367190001</v>
      </c>
      <c r="BP890" s="32">
        <v>9933.548828125</v>
      </c>
      <c r="BQ890" s="32">
        <v>1007.897399902</v>
      </c>
      <c r="BR890" s="32">
        <v>4943.6396484380002</v>
      </c>
      <c r="BS890" s="32">
        <v>1709.9494628909999</v>
      </c>
      <c r="BT890" s="32">
        <v>2277.7900390619998</v>
      </c>
      <c r="BU890" s="32">
        <v>145.64999389600001</v>
      </c>
      <c r="BV890" s="32">
        <v>1148.737670898</v>
      </c>
      <c r="BW890" s="32">
        <v>544.49194335899995</v>
      </c>
      <c r="BX890" s="32">
        <v>1742.052368164</v>
      </c>
      <c r="BY890" s="32">
        <v>647.35534668000003</v>
      </c>
      <c r="BZ890" s="32">
        <v>700</v>
      </c>
      <c r="CA890" s="32">
        <v>792.34484863299997</v>
      </c>
      <c r="CB890" s="32">
        <v>226.75958252000001</v>
      </c>
      <c r="CC890" s="32">
        <v>43.338047027999998</v>
      </c>
      <c r="CD890" s="32">
        <v>234.996627808</v>
      </c>
      <c r="CE890" s="32">
        <v>425.88571166999998</v>
      </c>
      <c r="CF890" s="32">
        <v>6809.8974609380002</v>
      </c>
      <c r="CG890" s="32">
        <v>4011.58984375</v>
      </c>
      <c r="CH890" s="32">
        <v>9.7077512739999996</v>
      </c>
      <c r="CI890" s="32">
        <v>2288.0759277339998</v>
      </c>
      <c r="CJ890" s="32">
        <v>436.88409423799999</v>
      </c>
      <c r="CK890" s="32">
        <v>71.040000915999997</v>
      </c>
      <c r="CL890" s="32">
        <v>385.919433594</v>
      </c>
      <c r="CM890" s="32">
        <v>149.766189575</v>
      </c>
      <c r="CN890" s="32">
        <v>846.811035156</v>
      </c>
      <c r="CO890" s="32">
        <v>882.05255126999998</v>
      </c>
      <c r="CP890" s="32">
        <v>901.09265136700003</v>
      </c>
      <c r="CQ890" s="32">
        <v>4288.9892578119998</v>
      </c>
      <c r="CR890" s="32">
        <v>3958.4599609380002</v>
      </c>
      <c r="CS890" s="32">
        <v>1702.632446289</v>
      </c>
      <c r="CT890" s="32">
        <v>588</v>
      </c>
      <c r="CU890" s="32">
        <v>8002.6264648440001</v>
      </c>
      <c r="CV890" s="32">
        <v>245.272613525</v>
      </c>
      <c r="CW890" s="32">
        <v>226.149291992</v>
      </c>
      <c r="CX890" s="32">
        <v>1045.1229248049999</v>
      </c>
      <c r="CY890" s="32">
        <v>117.568984985</v>
      </c>
      <c r="CZ890" s="32">
        <v>1572.6525878909999</v>
      </c>
      <c r="DA890" s="32">
        <v>1817.6186523440001</v>
      </c>
      <c r="DB890" s="32">
        <v>193.624557495</v>
      </c>
      <c r="DC890" s="34">
        <v>3680</v>
      </c>
      <c r="DD890" s="32">
        <v>2895.2458496089998</v>
      </c>
      <c r="DE890" s="32">
        <v>632.60424804700006</v>
      </c>
      <c r="DG890" s="32">
        <v>0.810000002</v>
      </c>
      <c r="DI890" s="32">
        <v>67.377746582</v>
      </c>
      <c r="DJ890" s="32">
        <v>580</v>
      </c>
      <c r="DK890" s="32">
        <v>234.486251831</v>
      </c>
      <c r="DL890" s="32">
        <v>12177.377929688</v>
      </c>
      <c r="DM890" s="32">
        <v>1331.8250732419999</v>
      </c>
      <c r="DN890" s="32">
        <v>2253.1850585940001</v>
      </c>
      <c r="DO890" s="32">
        <v>580</v>
      </c>
      <c r="DP890" s="32">
        <v>225.2</v>
      </c>
      <c r="DS890" s="32">
        <v>14.57</v>
      </c>
      <c r="DT890" s="32">
        <v>594.58905029300001</v>
      </c>
      <c r="DU890" s="32">
        <v>101.5</v>
      </c>
      <c r="DV890" s="32">
        <v>3668.4731445309999</v>
      </c>
      <c r="DW890" s="32">
        <v>530.80963134800004</v>
      </c>
      <c r="DX890" s="32">
        <v>285</v>
      </c>
      <c r="DY890" s="32">
        <v>494.83953857400002</v>
      </c>
      <c r="EA890">
        <v>6.8840000000000003</v>
      </c>
      <c r="EB890" s="32">
        <v>431.69781494099999</v>
      </c>
      <c r="EC890" s="32">
        <v>1307.5</v>
      </c>
    </row>
    <row r="891" spans="1:133">
      <c r="A891" s="33">
        <v>45119</v>
      </c>
      <c r="B891" s="32">
        <v>682.24707031200001</v>
      </c>
      <c r="C891" s="32">
        <v>5732.1083984380002</v>
      </c>
      <c r="D891" s="32">
        <v>1515.271484375</v>
      </c>
      <c r="E891" s="32">
        <v>2815.2087402339998</v>
      </c>
      <c r="F891" s="32">
        <v>914.74481201200001</v>
      </c>
      <c r="G891" s="32">
        <v>2460.4172363279999</v>
      </c>
      <c r="H891" s="32">
        <v>323.40814209000001</v>
      </c>
      <c r="I891" s="32">
        <v>154.07623290999999</v>
      </c>
      <c r="J891" s="32">
        <v>2484.400390625</v>
      </c>
      <c r="K891" s="32">
        <v>1610.7801513669999</v>
      </c>
      <c r="L891" s="32">
        <v>10243.662109375</v>
      </c>
      <c r="M891" s="32">
        <v>550.98278808600003</v>
      </c>
      <c r="N891" s="32">
        <v>201.350509644</v>
      </c>
      <c r="O891" s="32">
        <v>842.21325683600003</v>
      </c>
      <c r="P891" s="32">
        <v>633.093261719</v>
      </c>
      <c r="Q891" s="32">
        <v>99.022605896000002</v>
      </c>
      <c r="R891" s="32">
        <v>739.08038330099998</v>
      </c>
      <c r="S891" s="32">
        <v>1102.5069580080001</v>
      </c>
      <c r="T891" s="32">
        <v>104.739730835</v>
      </c>
      <c r="U891" s="32">
        <v>5286.6416015619998</v>
      </c>
      <c r="V891" s="32">
        <v>2199.6171875</v>
      </c>
      <c r="W891" s="32">
        <v>1912.9008789059999</v>
      </c>
      <c r="X891" s="32">
        <v>123.449378967</v>
      </c>
      <c r="Y891" s="32">
        <v>190.12205505399999</v>
      </c>
      <c r="Z891" s="32">
        <v>3929.1752929690001</v>
      </c>
      <c r="AA891" s="32">
        <v>285.22268676800002</v>
      </c>
      <c r="AB891" s="32">
        <v>988.98040771499996</v>
      </c>
      <c r="AC891" s="32">
        <v>5742.5830078119998</v>
      </c>
      <c r="AD891" s="32">
        <v>2597.1040039059999</v>
      </c>
      <c r="AE891" s="32">
        <v>1768.9991455080001</v>
      </c>
      <c r="AF891" s="32">
        <v>492.939544678</v>
      </c>
      <c r="AG891" s="32">
        <v>2051.1335449220001</v>
      </c>
      <c r="AH891" s="32">
        <v>616.04034423799999</v>
      </c>
      <c r="AI891" s="32">
        <v>389.71572875999999</v>
      </c>
      <c r="AJ891" s="32">
        <v>1249.5753173830001</v>
      </c>
      <c r="AK891" s="32">
        <v>3310.1489257809999</v>
      </c>
      <c r="AL891" s="32">
        <v>730.98107910199997</v>
      </c>
      <c r="AM891" s="32">
        <v>950.99908447300004</v>
      </c>
      <c r="AN891" s="32">
        <v>2825.9108886720001</v>
      </c>
      <c r="AO891" s="32">
        <v>313.0262146</v>
      </c>
      <c r="AP891" s="32">
        <v>3381.5725097660002</v>
      </c>
      <c r="AQ891" s="32">
        <v>1028.300415039</v>
      </c>
      <c r="AR891" s="32">
        <v>1746.243164062</v>
      </c>
      <c r="AS891" s="32">
        <v>2916.4807128910002</v>
      </c>
      <c r="AT891" s="32">
        <v>2088.8161621089998</v>
      </c>
      <c r="AU891" s="32">
        <v>754.28594970699999</v>
      </c>
      <c r="AV891" s="32">
        <v>221.095046997</v>
      </c>
      <c r="AW891" s="32">
        <v>1330.8719482419999</v>
      </c>
      <c r="AX891" s="32">
        <v>603.54479980500003</v>
      </c>
      <c r="AY891" s="32">
        <v>575.38201904300001</v>
      </c>
      <c r="AZ891" s="32">
        <v>466.30944824199997</v>
      </c>
      <c r="BA891" s="32">
        <v>150.136062622</v>
      </c>
      <c r="BB891" s="32">
        <v>2065.4775390619998</v>
      </c>
      <c r="BC891" s="32">
        <v>2324.1022949220001</v>
      </c>
      <c r="BD891" s="32">
        <v>2076.3999023440001</v>
      </c>
      <c r="BE891" s="32">
        <v>602.25598144499997</v>
      </c>
      <c r="BF891" s="32">
        <v>531.47784423799999</v>
      </c>
      <c r="BG891" s="32">
        <v>268.92730712899998</v>
      </c>
      <c r="BH891" s="32">
        <v>466.90191650399998</v>
      </c>
      <c r="BI891" s="32">
        <v>15715</v>
      </c>
      <c r="BJ891" s="32">
        <v>5429.0874023440001</v>
      </c>
      <c r="BK891" s="32">
        <v>125.396812439</v>
      </c>
      <c r="BL891" s="32">
        <v>1360.6795654299999</v>
      </c>
      <c r="BM891" s="32">
        <v>2586.9169921880002</v>
      </c>
      <c r="BN891" s="32">
        <v>844.53900146499996</v>
      </c>
      <c r="BO891" s="32">
        <v>4330.9833984380002</v>
      </c>
      <c r="BP891" s="32">
        <v>10087.510742188</v>
      </c>
      <c r="BQ891" s="32">
        <v>1050.3719482419999</v>
      </c>
      <c r="BR891" s="32">
        <v>5136.5087890619998</v>
      </c>
      <c r="BS891" s="32">
        <v>1773.4106445309999</v>
      </c>
      <c r="BT891" s="32">
        <v>2307.7355957029999</v>
      </c>
      <c r="BU891" s="32">
        <v>148.44999694800001</v>
      </c>
      <c r="BV891" s="32">
        <v>1151.1818847659999</v>
      </c>
      <c r="BW891" s="32">
        <v>551.28302001999998</v>
      </c>
      <c r="BX891" s="32">
        <v>1771.0281982419999</v>
      </c>
      <c r="BY891" s="32">
        <v>659.35443115199996</v>
      </c>
      <c r="BZ891" s="32">
        <v>718.5</v>
      </c>
      <c r="CA891" s="32">
        <v>821.72058105500003</v>
      </c>
      <c r="CB891" s="32">
        <v>234.65472412099999</v>
      </c>
      <c r="CC891" s="32">
        <v>44.492198944000002</v>
      </c>
      <c r="CD891" s="32">
        <v>243.38937377900001</v>
      </c>
      <c r="CE891" s="32">
        <v>435.97824096699998</v>
      </c>
      <c r="CF891" s="32">
        <v>6959.8505859380002</v>
      </c>
      <c r="CG891" s="32">
        <v>4081.5651855470001</v>
      </c>
      <c r="CH891" s="32">
        <v>10.07960701</v>
      </c>
      <c r="CI891" s="32">
        <v>2319.6357421880002</v>
      </c>
      <c r="CJ891" s="32">
        <v>458.176025391</v>
      </c>
      <c r="CK891" s="32">
        <v>72.650001525999997</v>
      </c>
      <c r="CL891" s="32">
        <v>389.71572875999999</v>
      </c>
      <c r="CM891" s="32">
        <v>154.70310974099999</v>
      </c>
      <c r="CN891" s="32">
        <v>861.80767822300004</v>
      </c>
      <c r="CO891" s="32">
        <v>912.53704833999996</v>
      </c>
      <c r="CP891" s="32">
        <v>911.88897705099998</v>
      </c>
      <c r="CQ891" s="32">
        <v>4337.9658203119998</v>
      </c>
      <c r="CR891" s="32">
        <v>3981.4482421880002</v>
      </c>
      <c r="CS891" s="32">
        <v>1725.6658935549999</v>
      </c>
      <c r="CT891" s="32">
        <v>608.40002441399997</v>
      </c>
      <c r="CU891" s="32">
        <v>7984.6298828119998</v>
      </c>
      <c r="CV891" s="32">
        <v>250.270019531</v>
      </c>
      <c r="CW891" s="32">
        <v>228.64651489299999</v>
      </c>
      <c r="CX891" s="32">
        <v>1069.8419189450001</v>
      </c>
      <c r="CY891" s="32">
        <v>119.017982483</v>
      </c>
      <c r="CZ891" s="32">
        <v>1596.6472167970001</v>
      </c>
      <c r="DA891" s="32">
        <v>1814.1203613279999</v>
      </c>
      <c r="DB891" s="32">
        <v>198.123977661</v>
      </c>
      <c r="DC891" s="34">
        <v>3676</v>
      </c>
      <c r="DD891" s="32">
        <v>2963.2282714839998</v>
      </c>
      <c r="DE891" s="32">
        <v>655.19732666000004</v>
      </c>
      <c r="DG891" s="32">
        <v>0.810000002</v>
      </c>
      <c r="DI891" s="32">
        <v>69.156112671000002</v>
      </c>
      <c r="DJ891" s="32">
        <v>583.5</v>
      </c>
      <c r="DK891" s="32">
        <v>250.38531494099999</v>
      </c>
      <c r="DL891" s="32">
        <v>12347.341796875</v>
      </c>
      <c r="DM891" s="32">
        <v>1401.2899169919999</v>
      </c>
      <c r="DN891" s="32">
        <v>2331.1225585940001</v>
      </c>
      <c r="DO891" s="32">
        <v>583.5</v>
      </c>
      <c r="DP891" s="32">
        <v>230</v>
      </c>
      <c r="DS891" s="32">
        <v>14.53</v>
      </c>
      <c r="DT891" s="32">
        <v>610.29351806600005</v>
      </c>
      <c r="DU891" s="32">
        <v>102.4</v>
      </c>
      <c r="DV891" s="32">
        <v>3752.4382324220001</v>
      </c>
      <c r="DW891" s="32">
        <v>528.92803955099998</v>
      </c>
      <c r="DX891" s="32">
        <v>287</v>
      </c>
      <c r="DY891" s="32">
        <v>491.64056396500001</v>
      </c>
      <c r="EA891">
        <v>6.94</v>
      </c>
      <c r="EB891" s="32">
        <v>436.69427490200002</v>
      </c>
      <c r="EC891" s="32">
        <v>1292.5</v>
      </c>
    </row>
    <row r="892" spans="1:133">
      <c r="A892" s="33">
        <v>45120</v>
      </c>
      <c r="B892" s="32">
        <v>686.44488525400004</v>
      </c>
      <c r="C892" s="32">
        <v>5798.0864257809999</v>
      </c>
      <c r="D892" s="32">
        <v>1546.7667236330001</v>
      </c>
      <c r="E892" s="32">
        <v>2782.2180175779999</v>
      </c>
      <c r="F892" s="32">
        <v>918.74371337900004</v>
      </c>
      <c r="G892" s="32">
        <v>2462.4155273440001</v>
      </c>
      <c r="H892" s="32">
        <v>327.70425415</v>
      </c>
      <c r="I892" s="32">
        <v>153.53509521500001</v>
      </c>
      <c r="J892" s="32">
        <v>2517.3923339839998</v>
      </c>
      <c r="K892" s="32">
        <v>1613.7788085940001</v>
      </c>
      <c r="L892" s="32">
        <v>10325.627929688</v>
      </c>
      <c r="M892" s="32">
        <v>549.551269531</v>
      </c>
      <c r="N892" s="32">
        <v>207.14907836899999</v>
      </c>
      <c r="O892" s="32">
        <v>846.41033935500002</v>
      </c>
      <c r="P892" s="32">
        <v>635.69274902300003</v>
      </c>
      <c r="Q892" s="32">
        <v>99.586845397999994</v>
      </c>
      <c r="R892" s="32">
        <v>741.07952880899995</v>
      </c>
      <c r="S892" s="32">
        <v>1098.009155273</v>
      </c>
      <c r="T892" s="32">
        <v>104.390098572</v>
      </c>
      <c r="U892" s="32">
        <v>5265.1748046880002</v>
      </c>
      <c r="V892" s="32">
        <v>2204.7397460940001</v>
      </c>
      <c r="W892" s="32">
        <v>1916.3999023440001</v>
      </c>
      <c r="X892" s="32">
        <v>123.799232483</v>
      </c>
      <c r="Y892" s="32">
        <v>193.767669678</v>
      </c>
      <c r="Z892" s="32">
        <v>3889.2900390619998</v>
      </c>
      <c r="AA892" s="32">
        <v>286.92098999000001</v>
      </c>
      <c r="AB892" s="32">
        <v>996.33520507799994</v>
      </c>
      <c r="AC892" s="32">
        <v>5746.5805664059999</v>
      </c>
      <c r="AD892" s="32">
        <v>2634.2587890619998</v>
      </c>
      <c r="AE892" s="32">
        <v>1777.4968261720001</v>
      </c>
      <c r="AF892" s="32">
        <v>493.93942260699998</v>
      </c>
      <c r="AG892" s="32">
        <v>2051.1335449220001</v>
      </c>
      <c r="AH892" s="32">
        <v>625.43780517599998</v>
      </c>
      <c r="AI892" s="32">
        <v>390.81460571299999</v>
      </c>
      <c r="AJ892" s="32">
        <v>1277.565795898</v>
      </c>
      <c r="AK892" s="32">
        <v>3332.1435546880002</v>
      </c>
      <c r="AL892" s="32">
        <v>737.17926025400004</v>
      </c>
      <c r="AM892" s="32">
        <v>953.39758300799997</v>
      </c>
      <c r="AN892" s="32">
        <v>2818.0668945309999</v>
      </c>
      <c r="AO892" s="32">
        <v>312.42636108400001</v>
      </c>
      <c r="AP892" s="32">
        <v>3360.5815429690001</v>
      </c>
      <c r="AQ892" s="32">
        <v>1048.6821289059999</v>
      </c>
      <c r="AR892" s="32">
        <v>1757.2290039059999</v>
      </c>
      <c r="AS892" s="32">
        <v>2953.4741210940001</v>
      </c>
      <c r="AT892" s="32">
        <v>2103.8076171880002</v>
      </c>
      <c r="AU892" s="32">
        <v>754.48590087900004</v>
      </c>
      <c r="AV892" s="32">
        <v>223.292037964</v>
      </c>
      <c r="AW892" s="32">
        <v>1329.0733642580001</v>
      </c>
      <c r="AX892" s="32">
        <v>609.13861083999996</v>
      </c>
      <c r="AY892" s="32">
        <v>575.38201904300001</v>
      </c>
      <c r="AZ892" s="32">
        <v>465.21051025399998</v>
      </c>
      <c r="BA892" s="32">
        <v>151.135955811</v>
      </c>
      <c r="BB892" s="32">
        <v>2050.4814453119998</v>
      </c>
      <c r="BC892" s="32">
        <v>2364.0869140619998</v>
      </c>
      <c r="BD892" s="32">
        <v>2089.3962402339998</v>
      </c>
      <c r="BE892" s="32">
        <v>606.25506591800001</v>
      </c>
      <c r="BF892" s="32">
        <v>534.27728271499996</v>
      </c>
      <c r="BG892" s="32">
        <v>273.12460327100001</v>
      </c>
      <c r="BH892" s="32">
        <v>465.52764892599998</v>
      </c>
      <c r="BI892" s="32">
        <v>15900</v>
      </c>
      <c r="BJ892" s="32">
        <v>5387.0947265619998</v>
      </c>
      <c r="BK892" s="32">
        <v>124.348083496</v>
      </c>
      <c r="BL892" s="32">
        <v>1372.032226562</v>
      </c>
      <c r="BM892" s="32">
        <v>2519.5852050779999</v>
      </c>
      <c r="BN892" s="32">
        <v>844.93890380899995</v>
      </c>
      <c r="BO892" s="32">
        <v>4335.9809570309999</v>
      </c>
      <c r="BP892" s="32">
        <v>10137.498046875</v>
      </c>
      <c r="BQ892" s="32">
        <v>1048.8729248049999</v>
      </c>
      <c r="BR892" s="32">
        <v>5224.4487304690001</v>
      </c>
      <c r="BS892" s="32">
        <v>1780.905883789</v>
      </c>
      <c r="BT892" s="32">
        <v>2337.6811523440001</v>
      </c>
      <c r="BU892" s="32">
        <v>149.30000305199999</v>
      </c>
      <c r="BV892" s="32">
        <v>1142.871704102</v>
      </c>
      <c r="BW892" s="32">
        <v>544.89135742200006</v>
      </c>
      <c r="BX892" s="32">
        <v>1784.5170898440001</v>
      </c>
      <c r="BY892" s="32">
        <v>665.95397949200003</v>
      </c>
      <c r="BZ892" s="32">
        <v>716</v>
      </c>
      <c r="CA892" s="32">
        <v>833.71069335899995</v>
      </c>
      <c r="CB892" s="32">
        <v>233.55540466299999</v>
      </c>
      <c r="CC892" s="32">
        <v>44.692047119000001</v>
      </c>
      <c r="CD892" s="32">
        <v>245.287719727</v>
      </c>
      <c r="CE892" s="32">
        <v>441.074462891</v>
      </c>
      <c r="CF892" s="32">
        <v>6941.8564453119998</v>
      </c>
      <c r="CG892" s="32">
        <v>4116.5522460940001</v>
      </c>
      <c r="CH892" s="32">
        <v>9.9584093090000003</v>
      </c>
      <c r="CI892" s="32">
        <v>2313.7185058589998</v>
      </c>
      <c r="CJ892" s="32">
        <v>469.47171020500002</v>
      </c>
      <c r="CK892" s="32">
        <v>71.930000304999993</v>
      </c>
      <c r="CL892" s="32">
        <v>390.81460571299999</v>
      </c>
      <c r="CM892" s="32">
        <v>155.60253906200001</v>
      </c>
      <c r="CN892" s="32">
        <v>861.80767822300004</v>
      </c>
      <c r="CO892" s="32">
        <v>916.03533935500002</v>
      </c>
      <c r="CP892" s="32">
        <v>912.68859863299997</v>
      </c>
      <c r="CQ892" s="32">
        <v>4343.9633789059999</v>
      </c>
      <c r="CR892" s="32">
        <v>3971.9528808589998</v>
      </c>
      <c r="CS892" s="32">
        <v>1725.6658935549999</v>
      </c>
      <c r="CT892" s="32">
        <v>620</v>
      </c>
      <c r="CU892" s="32">
        <v>8090.611328125</v>
      </c>
      <c r="CV892" s="32">
        <v>249.07064819300001</v>
      </c>
      <c r="CW892" s="32">
        <v>227.24806213400001</v>
      </c>
      <c r="CX892" s="32">
        <v>1073.7971191409999</v>
      </c>
      <c r="CY892" s="32">
        <v>120.916679382</v>
      </c>
      <c r="CZ892" s="32">
        <v>1604.6453857419999</v>
      </c>
      <c r="DA892" s="32">
        <v>1819.617797852</v>
      </c>
      <c r="DB892" s="32">
        <v>196.82415771500001</v>
      </c>
      <c r="DC892" s="34">
        <v>3684</v>
      </c>
      <c r="DD892" s="32">
        <v>3069.2006835940001</v>
      </c>
      <c r="DE892" s="32">
        <v>654.99737548799999</v>
      </c>
      <c r="DG892" s="32">
        <v>0.810000002</v>
      </c>
      <c r="DI892" s="32">
        <v>68.716506957999997</v>
      </c>
      <c r="DJ892" s="32">
        <v>583.4</v>
      </c>
      <c r="DK892" s="32">
        <v>251.885223389</v>
      </c>
      <c r="DL892" s="32">
        <v>12327.345703125</v>
      </c>
      <c r="DM892" s="32">
        <v>1404.288452148</v>
      </c>
      <c r="DN892" s="32">
        <v>2365.5947265619998</v>
      </c>
      <c r="DO892" s="32">
        <v>583.4</v>
      </c>
      <c r="DP892" s="32">
        <v>233</v>
      </c>
      <c r="DS892" s="32">
        <v>15</v>
      </c>
      <c r="DT892" s="32">
        <v>615.52825927699996</v>
      </c>
      <c r="DU892" s="32">
        <v>102.4</v>
      </c>
      <c r="DV892" s="32">
        <v>3898.3771972660002</v>
      </c>
      <c r="DW892" s="32">
        <v>538.33612060500002</v>
      </c>
      <c r="DX892" s="32">
        <v>300</v>
      </c>
      <c r="DY892" s="32">
        <v>495.73925781200001</v>
      </c>
      <c r="EA892">
        <v>6.94</v>
      </c>
      <c r="EB892" s="32">
        <v>436.69427490200002</v>
      </c>
      <c r="EC892" s="32">
        <v>1231.5</v>
      </c>
    </row>
    <row r="893" spans="1:133">
      <c r="A893" s="33">
        <v>45121</v>
      </c>
      <c r="B893" s="32">
        <v>684.845703125</v>
      </c>
      <c r="C893" s="32">
        <v>5646.13671875</v>
      </c>
      <c r="D893" s="32">
        <v>1536.768188477</v>
      </c>
      <c r="E893" s="32">
        <v>2799.2131347660002</v>
      </c>
      <c r="F893" s="32">
        <v>927.74114990199996</v>
      </c>
      <c r="G893" s="32">
        <v>2451.4228515619998</v>
      </c>
      <c r="H893" s="32">
        <v>325.60614013700001</v>
      </c>
      <c r="I893" s="32">
        <v>152.15765380900001</v>
      </c>
      <c r="J893" s="32">
        <v>2542.3864746089998</v>
      </c>
      <c r="K893" s="32">
        <v>1614.2785644529999</v>
      </c>
      <c r="L893" s="32">
        <v>10319.629882812</v>
      </c>
      <c r="M893" s="32">
        <v>548.56695556600005</v>
      </c>
      <c r="N893" s="32">
        <v>207.14907836899999</v>
      </c>
      <c r="O893" s="32">
        <v>845.41101074200003</v>
      </c>
      <c r="P893" s="32">
        <v>628.29406738299997</v>
      </c>
      <c r="Q893" s="32">
        <v>99.868957519999995</v>
      </c>
      <c r="R893" s="32">
        <v>739.68005371100003</v>
      </c>
      <c r="S893" s="32">
        <v>1098.508789062</v>
      </c>
      <c r="T893" s="32">
        <v>104.689788818</v>
      </c>
      <c r="U893" s="32">
        <v>5300.3022460940001</v>
      </c>
      <c r="V893" s="32">
        <v>2243.7351074220001</v>
      </c>
      <c r="W893" s="32">
        <v>1922.3979492190001</v>
      </c>
      <c r="X893" s="32">
        <v>123.699287415</v>
      </c>
      <c r="Y893" s="32">
        <v>191.520355225</v>
      </c>
      <c r="Z893" s="32">
        <v>3912.6376953119998</v>
      </c>
      <c r="AA893" s="32">
        <v>288.11984252899998</v>
      </c>
      <c r="AB893" s="32">
        <v>1001.7287597660001</v>
      </c>
      <c r="AC893" s="32">
        <v>5780.560546875</v>
      </c>
      <c r="AD893" s="32">
        <v>2665.8403320309999</v>
      </c>
      <c r="AE893" s="32">
        <v>1769.499023438</v>
      </c>
      <c r="AF893" s="32">
        <v>496.339111328</v>
      </c>
      <c r="AG893" s="32">
        <v>2061.9704589839998</v>
      </c>
      <c r="AH893" s="32">
        <v>634.43548583999996</v>
      </c>
      <c r="AI893" s="32">
        <v>385.61975097700002</v>
      </c>
      <c r="AJ893" s="32">
        <v>1272.067749023</v>
      </c>
      <c r="AK893" s="32">
        <v>3359.1364746089998</v>
      </c>
      <c r="AL893" s="32">
        <v>734.38000488299997</v>
      </c>
      <c r="AM893" s="32">
        <v>950.39947509800004</v>
      </c>
      <c r="AN893" s="32">
        <v>2821.9892578119998</v>
      </c>
      <c r="AO893" s="32">
        <v>314.17593383799999</v>
      </c>
      <c r="AP893" s="32">
        <v>3342.5891113279999</v>
      </c>
      <c r="AQ893" s="32">
        <v>1039.9471435549999</v>
      </c>
      <c r="AR893" s="32">
        <v>1754.7321777340001</v>
      </c>
      <c r="AS893" s="32">
        <v>3000.4658203119998</v>
      </c>
      <c r="AT893" s="32">
        <v>2124.7956542970001</v>
      </c>
      <c r="AU893" s="32">
        <v>748.88830566399997</v>
      </c>
      <c r="AV893" s="32">
        <v>222.19354247999999</v>
      </c>
      <c r="AW893" s="32">
        <v>1319.2800292970001</v>
      </c>
      <c r="AX893" s="32">
        <v>608.93890380899995</v>
      </c>
      <c r="AY893" s="32">
        <v>568.88336181600005</v>
      </c>
      <c r="AZ893" s="32">
        <v>456.01916503899997</v>
      </c>
      <c r="BA893" s="32">
        <v>151.93589782699999</v>
      </c>
      <c r="BB893" s="32">
        <v>2054.48046875</v>
      </c>
      <c r="BC893" s="32">
        <v>2348.0930175779999</v>
      </c>
      <c r="BD893" s="32">
        <v>2065.4033203119998</v>
      </c>
      <c r="BE893" s="32">
        <v>613.45330810500002</v>
      </c>
      <c r="BF893" s="32">
        <v>541.47558593799999</v>
      </c>
      <c r="BG893" s="32">
        <v>273.82418823199998</v>
      </c>
      <c r="BH893" s="32">
        <v>462.950927734</v>
      </c>
      <c r="BI893" s="32">
        <v>15985</v>
      </c>
      <c r="BJ893" s="32">
        <v>5365.0986328119998</v>
      </c>
      <c r="BK893" s="32">
        <v>124.148338318</v>
      </c>
      <c r="BL893" s="32">
        <v>1397.440063477</v>
      </c>
      <c r="BM893" s="32">
        <v>2520.583984375</v>
      </c>
      <c r="BN893" s="32">
        <v>839.14068603500004</v>
      </c>
      <c r="BO893" s="32">
        <v>4378.9609375</v>
      </c>
      <c r="BP893" s="32">
        <v>10452.419921875</v>
      </c>
      <c r="BQ893" s="32">
        <v>1059.8663330080001</v>
      </c>
      <c r="BR893" s="32">
        <v>5208.4604492190001</v>
      </c>
      <c r="BS893" s="32">
        <v>1752.923217773</v>
      </c>
      <c r="BT893" s="32">
        <v>2349.2729492190001</v>
      </c>
      <c r="BU893" s="32">
        <v>145.89999389600001</v>
      </c>
      <c r="BV893" s="32">
        <v>1153.6260986330001</v>
      </c>
      <c r="BW893" s="32">
        <v>546.88873291000004</v>
      </c>
      <c r="BX893" s="32">
        <v>1791.5112304690001</v>
      </c>
      <c r="BY893" s="32">
        <v>673.15350341800001</v>
      </c>
      <c r="BZ893" s="32">
        <v>724.5</v>
      </c>
      <c r="CA893" s="32">
        <v>838.90637206999997</v>
      </c>
      <c r="CB893" s="32">
        <v>234.554779053</v>
      </c>
      <c r="CC893" s="32">
        <v>44.327316283999998</v>
      </c>
      <c r="CD893" s="32">
        <v>242.789886475</v>
      </c>
      <c r="CE893" s="32">
        <v>439.37576293900003</v>
      </c>
      <c r="CF893" s="32">
        <v>6923.8623046880002</v>
      </c>
      <c r="CG893" s="32">
        <v>4152.5400390619998</v>
      </c>
      <c r="CH893" s="32">
        <v>9.9069929119999998</v>
      </c>
      <c r="CI893" s="32">
        <v>2281.6655273440001</v>
      </c>
      <c r="CJ893" s="32">
        <v>466.622802734</v>
      </c>
      <c r="CK893" s="32">
        <v>72.199996948000006</v>
      </c>
      <c r="CL893" s="32">
        <v>385.61975097700002</v>
      </c>
      <c r="CM893" s="32">
        <v>155.00294494600001</v>
      </c>
      <c r="CN893" s="32">
        <v>866.80657958999996</v>
      </c>
      <c r="CO893" s="32">
        <v>930.02819824200003</v>
      </c>
      <c r="CP893" s="32">
        <v>917.48699951200001</v>
      </c>
      <c r="CQ893" s="32">
        <v>4371.9501953119998</v>
      </c>
      <c r="CR893" s="32">
        <v>3990.4438476559999</v>
      </c>
      <c r="CS893" s="32">
        <v>1734.879272461</v>
      </c>
      <c r="CT893" s="32">
        <v>594.40002441399997</v>
      </c>
      <c r="CU893" s="32">
        <v>8288.578125</v>
      </c>
      <c r="CV893" s="32">
        <v>249.870239258</v>
      </c>
      <c r="CW893" s="32">
        <v>223.5521698</v>
      </c>
      <c r="CX893" s="32">
        <v>1067.8643798830001</v>
      </c>
      <c r="CY893" s="32">
        <v>118.668228149</v>
      </c>
      <c r="CZ893" s="32">
        <v>1591.6484375</v>
      </c>
      <c r="DA893" s="32">
        <v>1809.1228027340001</v>
      </c>
      <c r="DB893" s="32">
        <v>194.87440490700001</v>
      </c>
      <c r="DC893" s="34">
        <v>3682</v>
      </c>
      <c r="DD893" s="32">
        <v>3063.2021484380002</v>
      </c>
      <c r="DE893" s="32">
        <v>664.79431152300003</v>
      </c>
      <c r="DG893" s="32">
        <v>0.810000002</v>
      </c>
      <c r="DI893" s="32">
        <v>67.957214355000005</v>
      </c>
      <c r="DJ893" s="32">
        <v>575.9</v>
      </c>
      <c r="DK893" s="32">
        <v>249.98533630399999</v>
      </c>
      <c r="DL893" s="32">
        <v>12312.349609375</v>
      </c>
      <c r="DM893" s="32">
        <v>1403.2889404299999</v>
      </c>
      <c r="DN893" s="32">
        <v>2369.0920410160002</v>
      </c>
      <c r="DO893" s="32">
        <v>575.9</v>
      </c>
      <c r="DP893" s="32">
        <v>234.9</v>
      </c>
      <c r="DS893" s="32">
        <v>15.17</v>
      </c>
      <c r="DT893" s="32">
        <v>610.72967529300001</v>
      </c>
      <c r="DU893" s="32">
        <v>102</v>
      </c>
      <c r="DV893" s="32">
        <v>3976.3449707029999</v>
      </c>
      <c r="DW893" s="32">
        <v>525.91735839800003</v>
      </c>
      <c r="DX893" s="32">
        <v>290.10000000000002</v>
      </c>
      <c r="DY893" s="32">
        <v>477.64511108400001</v>
      </c>
      <c r="EA893">
        <v>6.99</v>
      </c>
      <c r="EB893" s="32">
        <v>439.69219970699999</v>
      </c>
      <c r="EC893" s="32">
        <v>1198</v>
      </c>
    </row>
    <row r="894" spans="1:133">
      <c r="A894" s="33">
        <v>45124</v>
      </c>
      <c r="B894" s="32">
        <v>688.44390869100005</v>
      </c>
      <c r="C894" s="32">
        <v>5590.1547851559999</v>
      </c>
      <c r="D894" s="32">
        <v>1498.7739257809999</v>
      </c>
      <c r="E894" s="32">
        <v>2784.2172851559999</v>
      </c>
      <c r="F894" s="32">
        <v>927.341308594</v>
      </c>
      <c r="G894" s="32">
        <v>2449.4240722660002</v>
      </c>
      <c r="H894" s="32">
        <v>318.612457275</v>
      </c>
      <c r="I894" s="32">
        <v>152.108474731</v>
      </c>
      <c r="J894" s="32">
        <v>2551.3840332029999</v>
      </c>
      <c r="K894" s="32">
        <v>1618.7764892580001</v>
      </c>
      <c r="L894" s="32">
        <v>10195.682617188</v>
      </c>
      <c r="M894" s="32">
        <v>552.86175537099996</v>
      </c>
      <c r="N894" s="32">
        <v>207.748947144</v>
      </c>
      <c r="O894" s="32">
        <v>849.408203125</v>
      </c>
      <c r="P894" s="32">
        <v>617.89581298799999</v>
      </c>
      <c r="Q894" s="32">
        <v>98.270301818999997</v>
      </c>
      <c r="R894" s="32">
        <v>733.08294677699996</v>
      </c>
      <c r="S894" s="32">
        <v>1092.01171875</v>
      </c>
      <c r="T894" s="32">
        <v>103.990509033</v>
      </c>
      <c r="U894" s="32">
        <v>5237.8540039059999</v>
      </c>
      <c r="V894" s="32">
        <v>2211.7387695309999</v>
      </c>
      <c r="W894" s="32">
        <v>1926.3966064450001</v>
      </c>
      <c r="X894" s="32">
        <v>123.649299622</v>
      </c>
      <c r="Y894" s="32">
        <v>188.62384033199999</v>
      </c>
      <c r="Z894" s="32">
        <v>3908.7465820309999</v>
      </c>
      <c r="AA894" s="32">
        <v>285.82211303700001</v>
      </c>
      <c r="AB894" s="32">
        <v>997.80621337900004</v>
      </c>
      <c r="AC894" s="32">
        <v>5766.5693359380002</v>
      </c>
      <c r="AD894" s="32">
        <v>2669.5554199220001</v>
      </c>
      <c r="AE894" s="32">
        <v>1779.4962158200001</v>
      </c>
      <c r="AF894" s="32">
        <v>499.93869018599997</v>
      </c>
      <c r="AG894" s="32">
        <v>2092.5109863279999</v>
      </c>
      <c r="AH894" s="32">
        <v>636.03509521499996</v>
      </c>
      <c r="AI894" s="32">
        <v>386.718658447</v>
      </c>
      <c r="AJ894" s="32">
        <v>1251.5747070309999</v>
      </c>
      <c r="AK894" s="32">
        <v>3346.6396484380002</v>
      </c>
      <c r="AL894" s="32">
        <v>736.37945556600005</v>
      </c>
      <c r="AM894" s="32">
        <v>950.99908447300004</v>
      </c>
      <c r="AN894" s="32">
        <v>2853.3662109380002</v>
      </c>
      <c r="AO894" s="32">
        <v>316.62539672899999</v>
      </c>
      <c r="AP894" s="32">
        <v>3336.5915527339998</v>
      </c>
      <c r="AQ894" s="32">
        <v>1027.3299560549999</v>
      </c>
      <c r="AR894" s="32">
        <v>1755.7307128909999</v>
      </c>
      <c r="AS894" s="32">
        <v>2991.4672851559999</v>
      </c>
      <c r="AT894" s="32">
        <v>2086.8171386720001</v>
      </c>
      <c r="AU894" s="32">
        <v>734.29431152300003</v>
      </c>
      <c r="AV894" s="32">
        <v>220.29617309599999</v>
      </c>
      <c r="AW894" s="32">
        <v>1317.681274414</v>
      </c>
      <c r="AX894" s="32">
        <v>606.34173583999996</v>
      </c>
      <c r="AY894" s="32">
        <v>564.88415527300003</v>
      </c>
      <c r="AZ894" s="32">
        <v>451.97296142599998</v>
      </c>
      <c r="BA894" s="32">
        <v>152.585845947</v>
      </c>
      <c r="BB894" s="32">
        <v>2066.4775390619998</v>
      </c>
      <c r="BC894" s="32">
        <v>2289.6157226559999</v>
      </c>
      <c r="BD894" s="32">
        <v>2054.40625</v>
      </c>
      <c r="BE894" s="32">
        <v>623.05102539100005</v>
      </c>
      <c r="BF894" s="32">
        <v>541.47558593799999</v>
      </c>
      <c r="BG894" s="32">
        <v>270.826080322</v>
      </c>
      <c r="BH894" s="32">
        <v>462.77917480500003</v>
      </c>
      <c r="BI894" s="32">
        <v>15435</v>
      </c>
      <c r="BJ894" s="32">
        <v>5369.09765625</v>
      </c>
      <c r="BK894" s="32">
        <v>122.849914551</v>
      </c>
      <c r="BL894" s="32">
        <v>1379.6003417970001</v>
      </c>
      <c r="BM894" s="32">
        <v>2519.0861816410002</v>
      </c>
      <c r="BN894" s="32">
        <v>839.74047851600005</v>
      </c>
      <c r="BO894" s="32">
        <v>4364.9677734380002</v>
      </c>
      <c r="BP894" s="32">
        <v>10672.366210938</v>
      </c>
      <c r="BQ894" s="32">
        <v>1046.3745117190001</v>
      </c>
      <c r="BR894" s="32">
        <v>5082.5454101559999</v>
      </c>
      <c r="BS894" s="32">
        <v>1764.416015625</v>
      </c>
      <c r="BT894" s="32">
        <v>2250.7424316410002</v>
      </c>
      <c r="BU894" s="32">
        <v>146.14999389600001</v>
      </c>
      <c r="BV894" s="32">
        <v>1155.5812988279999</v>
      </c>
      <c r="BW894" s="32">
        <v>543.89270019499997</v>
      </c>
      <c r="BX894" s="32">
        <v>1777.0233154299999</v>
      </c>
      <c r="BY894" s="32">
        <v>673.95343017599998</v>
      </c>
      <c r="BZ894" s="32">
        <v>727.5</v>
      </c>
      <c r="CA894" s="32">
        <v>832.11193847699997</v>
      </c>
      <c r="CB894" s="32">
        <v>232.55601501500001</v>
      </c>
      <c r="CC894" s="32">
        <v>44.806961059999999</v>
      </c>
      <c r="CD894" s="32">
        <v>246.38676452600001</v>
      </c>
      <c r="CE894" s="32">
        <v>437.07742309600002</v>
      </c>
      <c r="CF894" s="32">
        <v>6891.8715820309999</v>
      </c>
      <c r="CG894" s="32">
        <v>4118.5522460940001</v>
      </c>
      <c r="CH894" s="32">
        <v>9.7692680359999997</v>
      </c>
      <c r="CI894" s="32">
        <v>2276.2414550779999</v>
      </c>
      <c r="CJ894" s="32">
        <v>453.47781372100002</v>
      </c>
      <c r="CK894" s="32">
        <v>71.88999939</v>
      </c>
      <c r="CL894" s="32">
        <v>386.718658447</v>
      </c>
      <c r="CM894" s="32">
        <v>155.96231079099999</v>
      </c>
      <c r="CN894" s="32">
        <v>866.80657958999996</v>
      </c>
      <c r="CO894" s="32">
        <v>909.03887939499998</v>
      </c>
      <c r="CP894" s="32">
        <v>917.88684081999997</v>
      </c>
      <c r="CQ894" s="32">
        <v>4369.9516601559999</v>
      </c>
      <c r="CR894" s="32">
        <v>4017.4299316410002</v>
      </c>
      <c r="CS894" s="32">
        <v>1725.6658935549999</v>
      </c>
      <c r="CT894" s="32">
        <v>581</v>
      </c>
      <c r="CU894" s="32">
        <v>8298.5751953119998</v>
      </c>
      <c r="CV894" s="32">
        <v>248.77079772900001</v>
      </c>
      <c r="CW894" s="32">
        <v>223.652053833</v>
      </c>
      <c r="CX894" s="32">
        <v>1070.830688477</v>
      </c>
      <c r="CY894" s="32">
        <v>117.419090271</v>
      </c>
      <c r="CZ894" s="32">
        <v>1587.6492919919999</v>
      </c>
      <c r="DA894" s="32">
        <v>1817.1188964840001</v>
      </c>
      <c r="DB894" s="32">
        <v>194.47445678700001</v>
      </c>
      <c r="DC894" s="34">
        <v>3688</v>
      </c>
      <c r="DD894" s="32">
        <v>2985.2224121089998</v>
      </c>
      <c r="DE894" s="32">
        <v>663.59472656200001</v>
      </c>
      <c r="DG894" s="32">
        <v>0.810000002</v>
      </c>
      <c r="DI894" s="32">
        <v>66.938156128000003</v>
      </c>
      <c r="DJ894" s="32">
        <v>569.1</v>
      </c>
      <c r="DK894" s="32">
        <v>248.485427856</v>
      </c>
      <c r="DL894" s="32">
        <v>12272.358398438</v>
      </c>
      <c r="DM894" s="32">
        <v>1374.3035888669999</v>
      </c>
      <c r="DN894" s="32">
        <v>2322.1298828119998</v>
      </c>
      <c r="DO894" s="32">
        <v>569.1</v>
      </c>
      <c r="DP894" s="32">
        <v>231</v>
      </c>
      <c r="DS894" s="32">
        <v>15</v>
      </c>
      <c r="DT894" s="32">
        <v>612.47467041000004</v>
      </c>
      <c r="DU894" s="32">
        <v>102.4</v>
      </c>
      <c r="DV894" s="32">
        <v>4006.3322753910002</v>
      </c>
      <c r="DW894" s="32">
        <v>509.73522949199997</v>
      </c>
      <c r="DX894" s="32">
        <v>298</v>
      </c>
      <c r="DY894" s="32">
        <v>478.44488525399998</v>
      </c>
      <c r="EA894">
        <v>6.8179999999999996</v>
      </c>
      <c r="EB894" s="32">
        <v>439.69219970699999</v>
      </c>
      <c r="EC894" s="32">
        <v>1205</v>
      </c>
    </row>
    <row r="895" spans="1:133">
      <c r="A895" s="33">
        <v>45125</v>
      </c>
      <c r="B895" s="32">
        <v>696.83953857400002</v>
      </c>
      <c r="C895" s="32">
        <v>5626.1435546880002</v>
      </c>
      <c r="D895" s="32">
        <v>1506.7727050779999</v>
      </c>
      <c r="E895" s="32">
        <v>2799.2131347660002</v>
      </c>
      <c r="F895" s="32">
        <v>928.34100341800001</v>
      </c>
      <c r="G895" s="32">
        <v>2452.421875</v>
      </c>
      <c r="H895" s="32">
        <v>324.50714111299999</v>
      </c>
      <c r="I895" s="32">
        <v>151.22296142600001</v>
      </c>
      <c r="J895" s="32">
        <v>2549.384765625</v>
      </c>
      <c r="K895" s="32">
        <v>1628.2723388669999</v>
      </c>
      <c r="L895" s="32">
        <v>10275.6484375</v>
      </c>
      <c r="M895" s="32">
        <v>558.05133056600005</v>
      </c>
      <c r="N895" s="32">
        <v>206.949142456</v>
      </c>
      <c r="O895" s="32">
        <v>873.19165039100005</v>
      </c>
      <c r="P895" s="32">
        <v>628.49401855500003</v>
      </c>
      <c r="Q895" s="32">
        <v>97.800102233999993</v>
      </c>
      <c r="R895" s="32">
        <v>742.87872314499998</v>
      </c>
      <c r="S895" s="32">
        <v>1114.501586914</v>
      </c>
      <c r="T895" s="32">
        <v>108.78546905499999</v>
      </c>
      <c r="U895" s="32">
        <v>5323.7202148440001</v>
      </c>
      <c r="V895" s="32">
        <v>2198.7404785160002</v>
      </c>
      <c r="W895" s="32">
        <v>1930.395507812</v>
      </c>
      <c r="X895" s="32">
        <v>123.299446106</v>
      </c>
      <c r="Y895" s="32">
        <v>191.170776367</v>
      </c>
      <c r="Z895" s="32">
        <v>3977.8156738279999</v>
      </c>
      <c r="AA895" s="32">
        <v>289.11886596699998</v>
      </c>
      <c r="AB895" s="32">
        <v>993.88360595699999</v>
      </c>
      <c r="AC895" s="32">
        <v>5772.5654296880002</v>
      </c>
      <c r="AD895" s="32">
        <v>2693.7058105470001</v>
      </c>
      <c r="AE895" s="32">
        <v>1819.984741211</v>
      </c>
      <c r="AF895" s="32">
        <v>511.33728027299998</v>
      </c>
      <c r="AG895" s="32">
        <v>2060.9851074220001</v>
      </c>
      <c r="AH895" s="32">
        <v>639.23425293000003</v>
      </c>
      <c r="AI895" s="32">
        <v>389.21618652299998</v>
      </c>
      <c r="AJ895" s="32">
        <v>1251.5747070309999</v>
      </c>
      <c r="AK895" s="32">
        <v>3352.6381835940001</v>
      </c>
      <c r="AL895" s="32">
        <v>739.37854003899997</v>
      </c>
      <c r="AM895" s="32">
        <v>953.99713134800004</v>
      </c>
      <c r="AN895" s="32">
        <v>2845.5219726559999</v>
      </c>
      <c r="AO895" s="32">
        <v>316.17544555699999</v>
      </c>
      <c r="AP895" s="32">
        <v>3350.5856933589998</v>
      </c>
      <c r="AQ895" s="32">
        <v>1043.3439941409999</v>
      </c>
      <c r="AR895" s="32">
        <v>1768.7139892580001</v>
      </c>
      <c r="AS895" s="32">
        <v>2995.466796875</v>
      </c>
      <c r="AT895" s="32">
        <v>2116.8002929690001</v>
      </c>
      <c r="AU895" s="32">
        <v>734.09442138700001</v>
      </c>
      <c r="AV895" s="32">
        <v>223.89122009299999</v>
      </c>
      <c r="AW895" s="32">
        <v>1331.6713867190001</v>
      </c>
      <c r="AX895" s="32">
        <v>613.73376464800003</v>
      </c>
      <c r="AY895" s="32">
        <v>556.88580322300004</v>
      </c>
      <c r="AZ895" s="32">
        <v>458.11715698199998</v>
      </c>
      <c r="BA895" s="32">
        <v>153.68572997999999</v>
      </c>
      <c r="BB895" s="32">
        <v>2102.4685058589998</v>
      </c>
      <c r="BC895" s="32">
        <v>2310.1079101559999</v>
      </c>
      <c r="BD895" s="32">
        <v>2080.3989257809999</v>
      </c>
      <c r="BE895" s="32">
        <v>616.05267333999996</v>
      </c>
      <c r="BF895" s="32">
        <v>541.27563476600005</v>
      </c>
      <c r="BG895" s="32">
        <v>276.822265625</v>
      </c>
      <c r="BH895" s="32">
        <v>466.73016357400002</v>
      </c>
      <c r="BI895" s="32">
        <v>15500</v>
      </c>
      <c r="BJ895" s="32">
        <v>5413.0903320309999</v>
      </c>
      <c r="BK895" s="32">
        <v>121.451622009</v>
      </c>
      <c r="BL895" s="32">
        <v>1410.414428711</v>
      </c>
      <c r="BM895" s="32">
        <v>2547.0480957029999</v>
      </c>
      <c r="BN895" s="32">
        <v>848.33782958999996</v>
      </c>
      <c r="BO895" s="32">
        <v>4392.955078125</v>
      </c>
      <c r="BP895" s="32">
        <v>10752.345703125</v>
      </c>
      <c r="BQ895" s="32">
        <v>1091.3475341799999</v>
      </c>
      <c r="BR895" s="32">
        <v>5106.529296875</v>
      </c>
      <c r="BS895" s="32">
        <v>1822.8801269529999</v>
      </c>
      <c r="BT895" s="32">
        <v>2256.5385742190001</v>
      </c>
      <c r="BU895" s="32">
        <v>146.39999389600001</v>
      </c>
      <c r="BV895" s="32">
        <v>1148.737670898</v>
      </c>
      <c r="BW895" s="32">
        <v>553.08068847699997</v>
      </c>
      <c r="BX895" s="32">
        <v>1768.0307617190001</v>
      </c>
      <c r="BY895" s="32">
        <v>680.15307617200006</v>
      </c>
      <c r="BZ895" s="32">
        <v>744</v>
      </c>
      <c r="CA895" s="32">
        <v>839.505859375</v>
      </c>
      <c r="CB895" s="32">
        <v>240.05137634299999</v>
      </c>
      <c r="CC895" s="32">
        <v>45.656333922999998</v>
      </c>
      <c r="CD895" s="32">
        <v>250.48321533199999</v>
      </c>
      <c r="CE895" s="32">
        <v>443.372802734</v>
      </c>
      <c r="CF895" s="32">
        <v>6943.85546875</v>
      </c>
      <c r="CG895" s="32">
        <v>4101.5581054690001</v>
      </c>
      <c r="CH895" s="32">
        <v>10.320165634</v>
      </c>
      <c r="CI895" s="32">
        <v>2290.5415039059999</v>
      </c>
      <c r="CJ895" s="32">
        <v>453.82766723600002</v>
      </c>
      <c r="CK895" s="32">
        <v>71.419998168999996</v>
      </c>
      <c r="CL895" s="32">
        <v>389.21618652299998</v>
      </c>
      <c r="CM895" s="32">
        <v>159.28025817899999</v>
      </c>
      <c r="CN895" s="32">
        <v>868.806152344</v>
      </c>
      <c r="CO895" s="32">
        <v>916.53509521499996</v>
      </c>
      <c r="CP895" s="32">
        <v>915.28771972699997</v>
      </c>
      <c r="CQ895" s="32">
        <v>4449.9135742190001</v>
      </c>
      <c r="CR895" s="32">
        <v>4013.431640625</v>
      </c>
      <c r="CS895" s="32">
        <v>1759.7553710940001</v>
      </c>
      <c r="CT895" s="32">
        <v>691.59997558600003</v>
      </c>
      <c r="CU895" s="32">
        <v>8306.57421875</v>
      </c>
      <c r="CV895" s="32">
        <v>251.06961059599999</v>
      </c>
      <c r="CW895" s="32">
        <v>226.349075317</v>
      </c>
      <c r="CX895" s="32">
        <v>1065.8869628909999</v>
      </c>
      <c r="CY895" s="32">
        <v>122.615501404</v>
      </c>
      <c r="CZ895" s="32">
        <v>1605.6452636720001</v>
      </c>
      <c r="DA895" s="32">
        <v>1878.5891113279999</v>
      </c>
      <c r="DB895" s="32">
        <v>202.07347106899999</v>
      </c>
      <c r="DC895" s="34">
        <v>3700</v>
      </c>
      <c r="DD895" s="32">
        <v>3023.2126464839998</v>
      </c>
      <c r="DE895" s="32">
        <v>679.58972168000003</v>
      </c>
      <c r="DG895" s="32">
        <v>0.810000002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
      </c>
      <c r="DM895" s="32">
        <v>1419.280883789</v>
      </c>
      <c r="DN895" s="32">
        <v>2338.6164550779999</v>
      </c>
      <c r="DO895" s="32">
        <v>580</v>
      </c>
      <c r="DP895" s="32">
        <v>232.9</v>
      </c>
      <c r="DS895" s="32">
        <v>14.92</v>
      </c>
      <c r="DT895" s="32">
        <v>620.32696533199999</v>
      </c>
      <c r="DU895" s="32">
        <v>104</v>
      </c>
      <c r="DV895" s="32">
        <v>3924.3666992190001</v>
      </c>
      <c r="DW895" s="32">
        <v>523.28302001999998</v>
      </c>
      <c r="DX895" s="32">
        <v>330</v>
      </c>
      <c r="DY895" s="32">
        <v>485.74246215800002</v>
      </c>
      <c r="EA895">
        <v>6.7240000000000002</v>
      </c>
      <c r="EB895" s="32">
        <v>439.69219970699999</v>
      </c>
      <c r="EC895" s="32">
        <v>1242</v>
      </c>
    </row>
    <row r="896" spans="1:133">
      <c r="A896" s="33">
        <v>45126</v>
      </c>
      <c r="B896" s="32">
        <v>705.63500976600005</v>
      </c>
      <c r="C896" s="32">
        <v>5816.080078125</v>
      </c>
      <c r="D896" s="32">
        <v>1486.2758789059999</v>
      </c>
      <c r="E896" s="32">
        <v>2849.1989746089998</v>
      </c>
      <c r="F896" s="32">
        <v>943.53680419900002</v>
      </c>
      <c r="G896" s="32">
        <v>2537.3674316410002</v>
      </c>
      <c r="H896" s="32">
        <v>353.980560303</v>
      </c>
      <c r="I896" s="32">
        <v>154.66656494099999</v>
      </c>
      <c r="J896" s="32">
        <v>2571.3793945309999</v>
      </c>
      <c r="K896" s="32">
        <v>1644.7648925779999</v>
      </c>
      <c r="L896" s="32">
        <v>10497.555664062</v>
      </c>
      <c r="M896" s="32">
        <v>562.61444091800001</v>
      </c>
      <c r="N896" s="32">
        <v>211.34803772000001</v>
      </c>
      <c r="O896" s="32">
        <v>859.40130615199996</v>
      </c>
      <c r="P896" s="32">
        <v>629.09387206999997</v>
      </c>
      <c r="Q896" s="32">
        <v>101.373573303</v>
      </c>
      <c r="R896" s="32">
        <v>795.25604248000002</v>
      </c>
      <c r="S896" s="32">
        <v>1160.481079102</v>
      </c>
      <c r="T896" s="32">
        <v>116.17768096899999</v>
      </c>
      <c r="U896" s="32">
        <v>5339.33203125</v>
      </c>
      <c r="V896" s="32">
        <v>2254.7338867190001</v>
      </c>
      <c r="W896" s="32">
        <v>1952.388671875</v>
      </c>
      <c r="X896" s="32">
        <v>122.79964447</v>
      </c>
      <c r="Y896" s="32">
        <v>199.11128234899999</v>
      </c>
      <c r="Z896" s="32">
        <v>4183.0791015619998</v>
      </c>
      <c r="AA896" s="32">
        <v>293.614501953</v>
      </c>
      <c r="AB896" s="32">
        <v>1019.870666504</v>
      </c>
      <c r="AC896" s="32">
        <v>5856.5151367190001</v>
      </c>
      <c r="AD896" s="32">
        <v>2732.7182617190001</v>
      </c>
      <c r="AE896" s="32">
        <v>1798.9907226559999</v>
      </c>
      <c r="AF896" s="32">
        <v>525.93548583999996</v>
      </c>
      <c r="AG896" s="32">
        <v>2062.9555664059999</v>
      </c>
      <c r="AH896" s="32">
        <v>660.42877197300004</v>
      </c>
      <c r="AI896" s="32">
        <v>396.20928955099998</v>
      </c>
      <c r="AJ896" s="32">
        <v>1282.564086914</v>
      </c>
      <c r="AK896" s="32">
        <v>3446.1142578119998</v>
      </c>
      <c r="AL896" s="32">
        <v>742.77752685500002</v>
      </c>
      <c r="AM896" s="32">
        <v>989.37487793000003</v>
      </c>
      <c r="AN896" s="32">
        <v>2890.6267089839998</v>
      </c>
      <c r="AO896" s="32">
        <v>327.42282104499998</v>
      </c>
      <c r="AP896" s="32">
        <v>3399.5649414059999</v>
      </c>
      <c r="AQ896" s="32">
        <v>1032.66796875</v>
      </c>
      <c r="AR896" s="32">
        <v>1805.166992188</v>
      </c>
      <c r="AS896" s="32">
        <v>3030.4602050779999</v>
      </c>
      <c r="AT896" s="32">
        <v>2192.7573242190001</v>
      </c>
      <c r="AU896" s="32">
        <v>756.28515625</v>
      </c>
      <c r="AV896" s="32">
        <v>230.781707764</v>
      </c>
      <c r="AW896" s="32">
        <v>1359.452148438</v>
      </c>
      <c r="AX896" s="32">
        <v>660.68280029300001</v>
      </c>
      <c r="AY896" s="32">
        <v>569.88311767599998</v>
      </c>
      <c r="AZ896" s="32">
        <v>469.10678100600001</v>
      </c>
      <c r="BA896" s="32">
        <v>157.13540649399999</v>
      </c>
      <c r="BB896" s="32">
        <v>2102.4685058589998</v>
      </c>
      <c r="BC896" s="32">
        <v>2302.1108398440001</v>
      </c>
      <c r="BD896" s="32">
        <v>2177.3708496089998</v>
      </c>
      <c r="BE896" s="32">
        <v>634.24835205099998</v>
      </c>
      <c r="BF896" s="32">
        <v>568.06951904300001</v>
      </c>
      <c r="BG896" s="32">
        <v>282.91836547899999</v>
      </c>
      <c r="BH896" s="32">
        <v>474.11672973600002</v>
      </c>
      <c r="BI896" s="32">
        <v>15695</v>
      </c>
      <c r="BJ896" s="32">
        <v>5523.0717773440001</v>
      </c>
      <c r="BK896" s="32">
        <v>125.396812439</v>
      </c>
      <c r="BL896" s="32">
        <v>1429.875976562</v>
      </c>
      <c r="BM896" s="32">
        <v>2608.4650878910002</v>
      </c>
      <c r="BN896" s="32">
        <v>865.13262939499998</v>
      </c>
      <c r="BO896" s="32">
        <v>4489.9096679690001</v>
      </c>
      <c r="BP896" s="32">
        <v>11007.283203125</v>
      </c>
      <c r="BQ896" s="32">
        <v>1181.793334961</v>
      </c>
      <c r="BR896" s="32">
        <v>5092.5390625</v>
      </c>
      <c r="BS896" s="32">
        <v>1837.3713378909999</v>
      </c>
      <c r="BT896" s="32">
        <v>2269.0961914059999</v>
      </c>
      <c r="BU896" s="32">
        <v>150.94999694800001</v>
      </c>
      <c r="BV896" s="32">
        <v>1167.801757812</v>
      </c>
      <c r="BW896" s="32">
        <v>560.67077636700003</v>
      </c>
      <c r="BX896" s="32">
        <v>1796.507202148</v>
      </c>
      <c r="BY896" s="32">
        <v>711.75079345699999</v>
      </c>
      <c r="BZ896" s="32">
        <v>760</v>
      </c>
      <c r="CA896" s="32">
        <v>913.24487304700006</v>
      </c>
      <c r="CB896" s="32">
        <v>248.14637756299999</v>
      </c>
      <c r="CC896" s="32">
        <v>46.660598755000002</v>
      </c>
      <c r="CD896" s="32">
        <v>260.27474975600001</v>
      </c>
      <c r="CE896" s="32">
        <v>461.159667969</v>
      </c>
      <c r="CF896" s="32">
        <v>7051.822265625</v>
      </c>
      <c r="CG896" s="32">
        <v>4192.5258789059999</v>
      </c>
      <c r="CH896" s="32">
        <v>10.953699112000001</v>
      </c>
      <c r="CI896" s="32">
        <v>2335.9086914059999</v>
      </c>
      <c r="CJ896" s="32">
        <v>453.27789306599999</v>
      </c>
      <c r="CK896" s="32">
        <v>73.449996948000006</v>
      </c>
      <c r="CL896" s="32">
        <v>396.20928955099998</v>
      </c>
      <c r="CM896" s="32">
        <v>164.17718505900001</v>
      </c>
      <c r="CN896" s="32">
        <v>893.80059814499998</v>
      </c>
      <c r="CO896" s="32">
        <v>965.51019287099996</v>
      </c>
      <c r="CP896" s="32">
        <v>925.68420410199997</v>
      </c>
      <c r="CQ896" s="32">
        <v>4570.8569335940001</v>
      </c>
      <c r="CR896" s="32">
        <v>4082.8962402339998</v>
      </c>
      <c r="CS896" s="32">
        <v>1812.2716064450001</v>
      </c>
      <c r="CT896" s="32">
        <v>683.79998779300001</v>
      </c>
      <c r="CU896" s="32">
        <v>8398.55859375</v>
      </c>
      <c r="CV896" s="32">
        <v>256.966552734</v>
      </c>
      <c r="CW896" s="32">
        <v>236.537765503</v>
      </c>
      <c r="CX896" s="32">
        <v>1082.695922852</v>
      </c>
      <c r="CY896" s="32">
        <v>125.41358184800001</v>
      </c>
      <c r="CZ896" s="32">
        <v>1623.641235352</v>
      </c>
      <c r="DA896" s="32">
        <v>1950.5541992190001</v>
      </c>
      <c r="DB896" s="32">
        <v>204.87307739299999</v>
      </c>
      <c r="DC896" s="34">
        <v>3712</v>
      </c>
      <c r="DD896" s="32">
        <v>3109.1901855470001</v>
      </c>
      <c r="DE896" s="32">
        <v>710.58013916000004</v>
      </c>
      <c r="DG896" s="32">
        <v>0.810000002</v>
      </c>
      <c r="DI896" s="32">
        <v>70.354995728000006</v>
      </c>
      <c r="DJ896" s="32">
        <v>611</v>
      </c>
      <c r="DK896" s="32">
        <v>266.784332275</v>
      </c>
      <c r="DL896" s="32">
        <v>12197.374023438</v>
      </c>
      <c r="DM896" s="32">
        <v>1475.7521972659999</v>
      </c>
      <c r="DN896" s="32">
        <v>2348.1088867190001</v>
      </c>
      <c r="DO896" s="32">
        <v>611</v>
      </c>
      <c r="DP896" s="32">
        <v>246.2</v>
      </c>
      <c r="DS896" s="32">
        <v>15.59</v>
      </c>
      <c r="DT896" s="32">
        <v>649.99090576200001</v>
      </c>
      <c r="DU896" s="32">
        <v>105</v>
      </c>
      <c r="DV896" s="32">
        <v>4012.3298339839998</v>
      </c>
      <c r="DW896" s="32">
        <v>534.76104736299999</v>
      </c>
      <c r="DX896" s="32">
        <v>384.7</v>
      </c>
      <c r="DY896" s="32">
        <v>494.73956298799999</v>
      </c>
      <c r="EA896">
        <v>6.8879999999999999</v>
      </c>
      <c r="EB896" s="32">
        <v>439.69219970699999</v>
      </c>
      <c r="EC896" s="32">
        <v>1263.5</v>
      </c>
    </row>
    <row r="897" spans="1:133">
      <c r="A897" s="33">
        <v>45127</v>
      </c>
      <c r="B897" s="32">
        <v>716.02966308600003</v>
      </c>
      <c r="C897" s="32">
        <v>5736.1069335940001</v>
      </c>
      <c r="D897" s="32">
        <v>1525.769897461</v>
      </c>
      <c r="E897" s="32">
        <v>2848.1994628910002</v>
      </c>
      <c r="F897" s="32">
        <v>940.33770751999998</v>
      </c>
      <c r="G897" s="32">
        <v>2550.3588867190001</v>
      </c>
      <c r="H897" s="32">
        <v>350.58361816399997</v>
      </c>
      <c r="I897" s="32">
        <v>152.20684814500001</v>
      </c>
      <c r="J897" s="32">
        <v>2578.3776855470001</v>
      </c>
      <c r="K897" s="32">
        <v>1659.2583007809999</v>
      </c>
      <c r="L897" s="32">
        <v>10691.47265625</v>
      </c>
      <c r="M897" s="32">
        <v>572.63562011700003</v>
      </c>
      <c r="N897" s="32">
        <v>213.54751586899999</v>
      </c>
      <c r="O897" s="32">
        <v>863.79827880899995</v>
      </c>
      <c r="P897" s="32">
        <v>625.09460449200003</v>
      </c>
      <c r="Q897" s="32">
        <v>102.502029419</v>
      </c>
      <c r="R897" s="32">
        <v>789.65844726600005</v>
      </c>
      <c r="S897" s="32">
        <v>1172.4757080080001</v>
      </c>
      <c r="T897" s="32">
        <v>116.577270508</v>
      </c>
      <c r="U897" s="32">
        <v>5366.6538085940001</v>
      </c>
      <c r="V897" s="32">
        <v>2239.7355957029999</v>
      </c>
      <c r="W897" s="32">
        <v>1949.3895263669999</v>
      </c>
      <c r="X897" s="32">
        <v>125.59850311300001</v>
      </c>
      <c r="Y897" s="32">
        <v>204.65460205100001</v>
      </c>
      <c r="Z897" s="32">
        <v>4197.6708984380002</v>
      </c>
      <c r="AA897" s="32">
        <v>295.61257934600002</v>
      </c>
      <c r="AB897" s="32">
        <v>1024.2836914059999</v>
      </c>
      <c r="AC897" s="32">
        <v>5886.4975585940001</v>
      </c>
      <c r="AD897" s="32">
        <v>2758.7263183589998</v>
      </c>
      <c r="AE897" s="32">
        <v>1776.4971923830001</v>
      </c>
      <c r="AF897" s="32">
        <v>526.335449219</v>
      </c>
      <c r="AG897" s="32">
        <v>2062.9555664059999</v>
      </c>
      <c r="AH897" s="32">
        <v>656.02996826200001</v>
      </c>
      <c r="AI897" s="32">
        <v>402.403167725</v>
      </c>
      <c r="AJ897" s="32">
        <v>1258.0725097659999</v>
      </c>
      <c r="AK897" s="32">
        <v>3399.1262207029999</v>
      </c>
      <c r="AL897" s="32">
        <v>747.77600097699997</v>
      </c>
      <c r="AM897" s="32">
        <v>993.97198486299999</v>
      </c>
      <c r="AN897" s="32">
        <v>2904.3540039059999</v>
      </c>
      <c r="AO897" s="32">
        <v>332.821533203</v>
      </c>
      <c r="AP897" s="32">
        <v>3416.5578613279999</v>
      </c>
      <c r="AQ897" s="32">
        <v>1043.8293457029999</v>
      </c>
      <c r="AR897" s="32">
        <v>1846.6134033200001</v>
      </c>
      <c r="AS897" s="32">
        <v>2999.4658203119998</v>
      </c>
      <c r="AT897" s="32">
        <v>2236.732421875</v>
      </c>
      <c r="AU897" s="32">
        <v>762.68249511700003</v>
      </c>
      <c r="AV897" s="32">
        <v>236.37399292000001</v>
      </c>
      <c r="AW897" s="32">
        <v>1386.2332763669999</v>
      </c>
      <c r="AX897" s="32">
        <v>661.08233642599998</v>
      </c>
      <c r="AY897" s="32">
        <v>573.38238525400004</v>
      </c>
      <c r="AZ897" s="32">
        <v>471.80426025399998</v>
      </c>
      <c r="BA897" s="32">
        <v>157.38539123499999</v>
      </c>
      <c r="BB897" s="32">
        <v>2113.4655761720001</v>
      </c>
      <c r="BC897" s="32">
        <v>2379.0812988279999</v>
      </c>
      <c r="BD897" s="32">
        <v>2205.3627929690001</v>
      </c>
      <c r="BE897" s="32">
        <v>630.44927978500004</v>
      </c>
      <c r="BF897" s="32">
        <v>556.072265625</v>
      </c>
      <c r="BG897" s="32">
        <v>285.31680297899999</v>
      </c>
      <c r="BH897" s="32">
        <v>478.06771850600001</v>
      </c>
      <c r="BI897" s="32">
        <v>15420</v>
      </c>
      <c r="BJ897" s="32">
        <v>5555.0668945309999</v>
      </c>
      <c r="BK897" s="32">
        <v>125.646507263</v>
      </c>
      <c r="BL897" s="32">
        <v>1438.5252685549999</v>
      </c>
      <c r="BM897" s="32">
        <v>2660.39453125</v>
      </c>
      <c r="BN897" s="32">
        <v>863.93298339800003</v>
      </c>
      <c r="BO897" s="32">
        <v>4563.875</v>
      </c>
      <c r="BP897" s="32">
        <v>10952.296875</v>
      </c>
      <c r="BQ897" s="32">
        <v>1180.7940673830001</v>
      </c>
      <c r="BR897" s="32">
        <v>5170.4858398440001</v>
      </c>
      <c r="BS897" s="32">
        <v>1840.869140625</v>
      </c>
      <c r="BT897" s="32">
        <v>2284.5520019529999</v>
      </c>
      <c r="BU897" s="32">
        <v>154.39999389600001</v>
      </c>
      <c r="BV897" s="32">
        <v>1172.2012939450001</v>
      </c>
      <c r="BW897" s="32">
        <v>563.66699218799999</v>
      </c>
      <c r="BX897" s="32">
        <v>1786.0157470700001</v>
      </c>
      <c r="BY897" s="32">
        <v>696.35198974599996</v>
      </c>
      <c r="BZ897" s="32">
        <v>763</v>
      </c>
      <c r="CA897" s="32">
        <v>909.24816894499997</v>
      </c>
      <c r="CB897" s="32">
        <v>245.747848511</v>
      </c>
      <c r="CC897" s="32">
        <v>46.300861359000002</v>
      </c>
      <c r="CD897" s="32">
        <v>256.67785644499997</v>
      </c>
      <c r="CE897" s="32">
        <v>464.25738525399998</v>
      </c>
      <c r="CF897" s="32">
        <v>7201.775390625</v>
      </c>
      <c r="CG897" s="32">
        <v>4200.5234375</v>
      </c>
      <c r="CH897" s="32">
        <v>10.92982769</v>
      </c>
      <c r="CI897" s="32">
        <v>2362.5375976559999</v>
      </c>
      <c r="CJ897" s="32">
        <v>472.32064819300001</v>
      </c>
      <c r="CK897" s="32">
        <v>73.870002747000001</v>
      </c>
      <c r="CL897" s="32">
        <v>402.403167725</v>
      </c>
      <c r="CM897" s="32">
        <v>164.25712585400001</v>
      </c>
      <c r="CN897" s="32">
        <v>889.80145263700001</v>
      </c>
      <c r="CO897" s="32">
        <v>956.01501464800003</v>
      </c>
      <c r="CP897" s="32">
        <v>933.88140869100005</v>
      </c>
      <c r="CQ897" s="32">
        <v>4635.8266601559999</v>
      </c>
      <c r="CR897" s="32">
        <v>4049.9130859380002</v>
      </c>
      <c r="CS897" s="32">
        <v>1790.1594238279999</v>
      </c>
      <c r="CT897" s="32">
        <v>682.79998779300001</v>
      </c>
      <c r="CU897" s="32">
        <v>8420.5546875</v>
      </c>
      <c r="CV897" s="32">
        <v>259.76510620099998</v>
      </c>
      <c r="CW897" s="32">
        <v>234.63987731899999</v>
      </c>
      <c r="CX897" s="32">
        <v>1093.5723876950001</v>
      </c>
      <c r="CY897" s="32">
        <v>123.414962769</v>
      </c>
      <c r="CZ897" s="32">
        <v>1624.6411132809999</v>
      </c>
      <c r="DA897" s="32">
        <v>2062.0002441410002</v>
      </c>
      <c r="DB897" s="32">
        <v>204.77311706500001</v>
      </c>
      <c r="DC897" s="34">
        <v>3720</v>
      </c>
      <c r="DD897" s="32">
        <v>3119.1877441410002</v>
      </c>
      <c r="DE897" s="32">
        <v>745.36938476600005</v>
      </c>
      <c r="DG897" s="32">
        <v>0.810000002</v>
      </c>
      <c r="DI897" s="32">
        <v>70.215126037999994</v>
      </c>
      <c r="DJ897" s="32">
        <v>600.20000000000005</v>
      </c>
      <c r="DK897" s="32">
        <v>272.38400268599997</v>
      </c>
      <c r="DL897" s="32">
        <v>12207.373046875</v>
      </c>
      <c r="DM897" s="32">
        <v>1468.7557373049999</v>
      </c>
      <c r="DN897" s="32">
        <v>2380.0830078119998</v>
      </c>
      <c r="DO897" s="32">
        <v>600.20000000000005</v>
      </c>
      <c r="DP897" s="32">
        <v>254.3</v>
      </c>
      <c r="DS897" s="32">
        <v>15.9</v>
      </c>
      <c r="DT897" s="32">
        <v>647.96429443399995</v>
      </c>
      <c r="DU897" s="32">
        <v>109</v>
      </c>
      <c r="DV897" s="32">
        <v>3976.3449707029999</v>
      </c>
      <c r="DW897" s="32">
        <v>546.42712402300003</v>
      </c>
      <c r="DX897" s="32">
        <v>385</v>
      </c>
      <c r="DY897" s="32">
        <v>475.44583129900002</v>
      </c>
      <c r="EA897">
        <v>7.05</v>
      </c>
      <c r="EB897" s="32">
        <v>439.69219970699999</v>
      </c>
      <c r="EC897" s="32">
        <v>1248.5</v>
      </c>
    </row>
    <row r="898" spans="1:133">
      <c r="A898" s="33">
        <v>45128</v>
      </c>
      <c r="B898" s="32">
        <v>718.62829589800003</v>
      </c>
      <c r="C898" s="32">
        <v>5678.1259765619998</v>
      </c>
      <c r="D898" s="32">
        <v>1535.2684326169999</v>
      </c>
      <c r="E898" s="32">
        <v>2862.1955566410002</v>
      </c>
      <c r="F898" s="32">
        <v>937.53851318399995</v>
      </c>
      <c r="G898" s="32">
        <v>2572.3449707029999</v>
      </c>
      <c r="H898" s="32">
        <v>345.58810424799998</v>
      </c>
      <c r="I898" s="32">
        <v>153.23992919899999</v>
      </c>
      <c r="J898" s="32">
        <v>2607.3706054690001</v>
      </c>
      <c r="K898" s="32">
        <v>1676.2508544919999</v>
      </c>
      <c r="L898" s="32">
        <v>10765.44140625</v>
      </c>
      <c r="M898" s="32">
        <v>574.42504882799994</v>
      </c>
      <c r="N898" s="32">
        <v>213.94740295400001</v>
      </c>
      <c r="O898" s="32">
        <v>827.42352294900002</v>
      </c>
      <c r="P898" s="32">
        <v>625.89440918000003</v>
      </c>
      <c r="Q898" s="32">
        <v>102.40798950200001</v>
      </c>
      <c r="R898" s="32">
        <v>785.06048583999996</v>
      </c>
      <c r="S898" s="32">
        <v>1161.4805908200001</v>
      </c>
      <c r="T898" s="32">
        <v>116.47737121599999</v>
      </c>
      <c r="U898" s="32">
        <v>5438.8598632809999</v>
      </c>
      <c r="V898" s="32">
        <v>2263.7326660160002</v>
      </c>
      <c r="W898" s="32">
        <v>1959.386352539</v>
      </c>
      <c r="X898" s="32">
        <v>126.847991943</v>
      </c>
      <c r="Y898" s="32">
        <v>201.658203125</v>
      </c>
      <c r="Z898" s="32">
        <v>4220.0454101559999</v>
      </c>
      <c r="AA898" s="32">
        <v>295.01315307599998</v>
      </c>
      <c r="AB898" s="32">
        <v>1033.5998535159999</v>
      </c>
      <c r="AC898" s="32">
        <v>5930.4711914059999</v>
      </c>
      <c r="AD898" s="32">
        <v>2738.2915039059999</v>
      </c>
      <c r="AE898" s="32">
        <v>1777.4968261720001</v>
      </c>
      <c r="AF898" s="32">
        <v>529.93499755899995</v>
      </c>
      <c r="AG898" s="32">
        <v>2085.6147460940001</v>
      </c>
      <c r="AH898" s="32">
        <v>649.431640625</v>
      </c>
      <c r="AI898" s="32">
        <v>400.00555419900002</v>
      </c>
      <c r="AJ898" s="32">
        <v>1270.5681152340001</v>
      </c>
      <c r="AK898" s="32">
        <v>3436.6164550779999</v>
      </c>
      <c r="AL898" s="32">
        <v>749.375488281</v>
      </c>
      <c r="AM898" s="32">
        <v>998.96875</v>
      </c>
      <c r="AN898" s="32">
        <v>2908.2763671880002</v>
      </c>
      <c r="AO898" s="32">
        <v>337.770355225</v>
      </c>
      <c r="AP898" s="32">
        <v>3420.5561523440001</v>
      </c>
      <c r="AQ898" s="32">
        <v>1012.77166748</v>
      </c>
      <c r="AR898" s="32">
        <v>1832.1319580080001</v>
      </c>
      <c r="AS898" s="32">
        <v>3028.4609375</v>
      </c>
      <c r="AT898" s="32">
        <v>2242.7290039059999</v>
      </c>
      <c r="AU898" s="32">
        <v>764.08197021499996</v>
      </c>
      <c r="AV898" s="32">
        <v>233.17840576200001</v>
      </c>
      <c r="AW898" s="32">
        <v>1387.232788086</v>
      </c>
      <c r="AX898" s="32">
        <v>658.08557128899997</v>
      </c>
      <c r="AY898" s="32">
        <v>575.38201904300001</v>
      </c>
      <c r="AZ898" s="32">
        <v>475.35089111299999</v>
      </c>
      <c r="BA898" s="32">
        <v>157.38539123499999</v>
      </c>
      <c r="BB898" s="32">
        <v>2107.4670410160002</v>
      </c>
      <c r="BC898" s="32">
        <v>2388.0776367190001</v>
      </c>
      <c r="BD898" s="32">
        <v>2220.3583984380002</v>
      </c>
      <c r="BE898" s="32">
        <v>638.84722900400004</v>
      </c>
      <c r="BF898" s="32">
        <v>550.27362060500002</v>
      </c>
      <c r="BG898" s="32">
        <v>283.81774902299998</v>
      </c>
      <c r="BH898" s="32">
        <v>475.31924438499999</v>
      </c>
      <c r="BI898" s="32">
        <v>15345</v>
      </c>
      <c r="BJ898" s="32">
        <v>5615.056640625</v>
      </c>
      <c r="BK898" s="32">
        <v>122.999740601</v>
      </c>
      <c r="BL898" s="32">
        <v>1407.170898438</v>
      </c>
      <c r="BM898" s="32">
        <v>2646.4135742190001</v>
      </c>
      <c r="BN898" s="32">
        <v>864.93273925799997</v>
      </c>
      <c r="BO898" s="32">
        <v>4584.865234375</v>
      </c>
      <c r="BP898" s="32">
        <v>11042.274414062</v>
      </c>
      <c r="BQ898" s="32">
        <v>1168.3015136720001</v>
      </c>
      <c r="BR898" s="32">
        <v>5136.5087890619998</v>
      </c>
      <c r="BS898" s="32">
        <v>1826.3780517580001</v>
      </c>
      <c r="BT898" s="32">
        <v>2302.9057617190001</v>
      </c>
      <c r="BU898" s="32">
        <v>155.80000305199999</v>
      </c>
      <c r="BV898" s="32">
        <v>1176.6007080080001</v>
      </c>
      <c r="BW898" s="32">
        <v>562.66827392599998</v>
      </c>
      <c r="BX898" s="32">
        <v>1796.007446289</v>
      </c>
      <c r="BY898" s="32">
        <v>691.75225830099998</v>
      </c>
      <c r="BZ898" s="32">
        <v>761.5</v>
      </c>
      <c r="CA898" s="32">
        <v>926.23419189499998</v>
      </c>
      <c r="CB898" s="32">
        <v>243.149459839</v>
      </c>
      <c r="CC898" s="32">
        <v>45.821216583000002</v>
      </c>
      <c r="CD898" s="32">
        <v>251.18261718799999</v>
      </c>
      <c r="CE898" s="32">
        <v>461.45944213899998</v>
      </c>
      <c r="CF898" s="32">
        <v>7225.7685546880002</v>
      </c>
      <c r="CG898" s="32">
        <v>4184.5288085940001</v>
      </c>
      <c r="CH898" s="32">
        <v>10.953699112000001</v>
      </c>
      <c r="CI898" s="32">
        <v>2384.7277832029999</v>
      </c>
      <c r="CJ898" s="32">
        <v>472.370605469</v>
      </c>
      <c r="CK898" s="32">
        <v>73.510002135999997</v>
      </c>
      <c r="CL898" s="32">
        <v>400.00555419900002</v>
      </c>
      <c r="CM898" s="32">
        <v>163.15782165499999</v>
      </c>
      <c r="CN898" s="32">
        <v>892.80078125</v>
      </c>
      <c r="CO898" s="32">
        <v>955.01550293000003</v>
      </c>
      <c r="CP898" s="32">
        <v>927.08374023399995</v>
      </c>
      <c r="CQ898" s="32">
        <v>4615.8359375</v>
      </c>
      <c r="CR898" s="32">
        <v>4079.8977050779999</v>
      </c>
      <c r="CS898" s="32">
        <v>1789.2381591799999</v>
      </c>
      <c r="CT898" s="32">
        <v>687</v>
      </c>
      <c r="CU898" s="32">
        <v>8310.57421875</v>
      </c>
      <c r="CV898" s="32">
        <v>260.064941406</v>
      </c>
      <c r="CW898" s="32">
        <v>231.44342040999999</v>
      </c>
      <c r="CX898" s="32">
        <v>1094.5610351559999</v>
      </c>
      <c r="CY898" s="32">
        <v>124.564163208</v>
      </c>
      <c r="CZ898" s="32">
        <v>1629.6398925779999</v>
      </c>
      <c r="DA898" s="32">
        <v>2039.011352539</v>
      </c>
      <c r="DB898" s="32">
        <v>204.27317810100001</v>
      </c>
      <c r="DC898" s="34">
        <v>3722</v>
      </c>
      <c r="DD898" s="32">
        <v>3127.185546875</v>
      </c>
      <c r="DE898" s="32">
        <v>737.571777344</v>
      </c>
      <c r="DG898" s="32">
        <v>0.810000002</v>
      </c>
      <c r="DI898" s="32">
        <v>68.516700744999994</v>
      </c>
      <c r="DJ898" s="32">
        <v>563.70000000000005</v>
      </c>
      <c r="DK898" s="32">
        <v>263.68453979499998</v>
      </c>
      <c r="DL898" s="32">
        <v>12237.365234375</v>
      </c>
      <c r="DM898" s="32">
        <v>1468.2559814450001</v>
      </c>
      <c r="DN898" s="32">
        <v>2349.1079101559999</v>
      </c>
      <c r="DO898" s="32">
        <v>563.70000000000005</v>
      </c>
      <c r="DP898" s="32">
        <v>258</v>
      </c>
      <c r="DS898" s="32">
        <v>15.45</v>
      </c>
      <c r="DT898" s="32">
        <v>650.23626708999996</v>
      </c>
      <c r="DU898" s="32">
        <v>109.75</v>
      </c>
      <c r="DV898" s="32">
        <v>4000.3349609380002</v>
      </c>
      <c r="DW898" s="32">
        <v>549.43780517599998</v>
      </c>
      <c r="DX898" s="32">
        <v>395</v>
      </c>
      <c r="DY898" s="32">
        <v>476.34552001999998</v>
      </c>
      <c r="EA898">
        <v>7</v>
      </c>
      <c r="EB898" s="32">
        <v>439.69219970699999</v>
      </c>
      <c r="EC898" s="32">
        <v>1233.5</v>
      </c>
    </row>
    <row r="899" spans="1:133">
      <c r="A899" s="33">
        <v>45131</v>
      </c>
      <c r="B899" s="32">
        <v>719.02813720699999</v>
      </c>
      <c r="C899" s="32">
        <v>5660.1318359380002</v>
      </c>
      <c r="D899" s="32">
        <v>1554.265625</v>
      </c>
      <c r="E899" s="32">
        <v>2835.203125</v>
      </c>
      <c r="F899" s="32">
        <v>919.14367675799997</v>
      </c>
      <c r="G899" s="32">
        <v>2570.3461914059999</v>
      </c>
      <c r="H899" s="32">
        <v>340.59262085</v>
      </c>
      <c r="I899" s="32">
        <v>150.632644653</v>
      </c>
      <c r="J899" s="32">
        <v>2581.376953125</v>
      </c>
      <c r="K899" s="32">
        <v>1677.2502441409999</v>
      </c>
      <c r="L899" s="32">
        <v>10775.4375</v>
      </c>
      <c r="M899" s="32">
        <v>575.05139160199997</v>
      </c>
      <c r="N899" s="32">
        <v>211.747955322</v>
      </c>
      <c r="O899" s="32">
        <v>811.23480224599996</v>
      </c>
      <c r="P899" s="32">
        <v>623.49487304700006</v>
      </c>
      <c r="Q899" s="32">
        <v>103.91262054400001</v>
      </c>
      <c r="R899" s="32">
        <v>780.66235351600005</v>
      </c>
      <c r="S899" s="32">
        <v>1172.4757080080001</v>
      </c>
      <c r="T899" s="32">
        <v>115.42847442599999</v>
      </c>
      <c r="U899" s="32">
        <v>5452.5200195309999</v>
      </c>
      <c r="V899" s="32">
        <v>2253.7341308589998</v>
      </c>
      <c r="W899" s="32">
        <v>1964.384765625</v>
      </c>
      <c r="X899" s="32">
        <v>125.898376465</v>
      </c>
      <c r="Y899" s="32">
        <v>201.15879821799999</v>
      </c>
      <c r="Z899" s="32">
        <v>4191.8334960940001</v>
      </c>
      <c r="AA899" s="32">
        <v>293.01504516599999</v>
      </c>
      <c r="AB899" s="32">
        <v>1039.4836425779999</v>
      </c>
      <c r="AC899" s="32">
        <v>5892.494140625</v>
      </c>
      <c r="AD899" s="32">
        <v>2747.580078125</v>
      </c>
      <c r="AE899" s="32">
        <v>1771.498413086</v>
      </c>
      <c r="AF899" s="32">
        <v>532.93463134800004</v>
      </c>
      <c r="AG899" s="32">
        <v>2094.4812011720001</v>
      </c>
      <c r="AH899" s="32">
        <v>649.83148193399995</v>
      </c>
      <c r="AI899" s="32">
        <v>403.80181884799998</v>
      </c>
      <c r="AJ899" s="32">
        <v>1275.0666503909999</v>
      </c>
      <c r="AK899" s="32">
        <v>3438.6159667970001</v>
      </c>
      <c r="AL899" s="32">
        <v>745.97650146499996</v>
      </c>
      <c r="AM899" s="32">
        <v>1005.364746094</v>
      </c>
      <c r="AN899" s="32">
        <v>2935.7314453119998</v>
      </c>
      <c r="AO899" s="32">
        <v>336.22073364300002</v>
      </c>
      <c r="AP899" s="32">
        <v>3393.5676269529999</v>
      </c>
      <c r="AQ899" s="32">
        <v>1022.477172852</v>
      </c>
      <c r="AR899" s="32">
        <v>1832.631469727</v>
      </c>
      <c r="AS899" s="32">
        <v>3011.4638671880002</v>
      </c>
      <c r="AT899" s="32">
        <v>2180.7639160160002</v>
      </c>
      <c r="AU899" s="32">
        <v>765.28143310500002</v>
      </c>
      <c r="AV899" s="32">
        <v>232.878814697</v>
      </c>
      <c r="AW899" s="32">
        <v>1394.8273925779999</v>
      </c>
      <c r="AX899" s="32">
        <v>651.09307861299999</v>
      </c>
      <c r="AY899" s="32">
        <v>557.88555908199999</v>
      </c>
      <c r="AZ899" s="32">
        <v>483.24346923799999</v>
      </c>
      <c r="BA899" s="32">
        <v>157.08543395999999</v>
      </c>
      <c r="BB899" s="32">
        <v>2090.4711914059999</v>
      </c>
      <c r="BC899" s="32">
        <v>2389.5769042970001</v>
      </c>
      <c r="BD899" s="32">
        <v>2226.3566894529999</v>
      </c>
      <c r="BE899" s="32">
        <v>640.04699706999997</v>
      </c>
      <c r="BF899" s="32">
        <v>549.87365722699997</v>
      </c>
      <c r="BG899" s="32">
        <v>282.31875610399999</v>
      </c>
      <c r="BH899" s="32">
        <v>477.72418212899998</v>
      </c>
      <c r="BI899" s="32">
        <v>15285</v>
      </c>
      <c r="BJ899" s="32">
        <v>5611.0571289059999</v>
      </c>
      <c r="BK899" s="32">
        <v>125.796310425</v>
      </c>
      <c r="BL899" s="32">
        <v>1411.495727539</v>
      </c>
      <c r="BM899" s="32">
        <v>2651.4067382809999</v>
      </c>
      <c r="BN899" s="32">
        <v>861.93359375</v>
      </c>
      <c r="BO899" s="32">
        <v>4583.865234375</v>
      </c>
      <c r="BP899" s="32">
        <v>10862.319335938</v>
      </c>
      <c r="BQ899" s="32">
        <v>1186.290649414</v>
      </c>
      <c r="BR899" s="32">
        <v>5173.4833984380002</v>
      </c>
      <c r="BS899" s="32">
        <v>1827.3774414059999</v>
      </c>
      <c r="BT899" s="32">
        <v>2314.4975585940001</v>
      </c>
      <c r="BU899" s="32">
        <v>156.69999694800001</v>
      </c>
      <c r="BV899" s="32">
        <v>1174.6453857419999</v>
      </c>
      <c r="BW899" s="32">
        <v>556.27661132799994</v>
      </c>
      <c r="BX899" s="32">
        <v>1807.4979248049999</v>
      </c>
      <c r="BY899" s="32">
        <v>694.15209960899995</v>
      </c>
      <c r="BZ899" s="32">
        <v>760</v>
      </c>
      <c r="CA899" s="32">
        <v>906.05078125</v>
      </c>
      <c r="CB899" s="32">
        <v>242.84963989299999</v>
      </c>
      <c r="CC899" s="32">
        <v>46.011074065999999</v>
      </c>
      <c r="CD899" s="32">
        <v>252.28166198700001</v>
      </c>
      <c r="CE899" s="32">
        <v>458.161865234</v>
      </c>
      <c r="CF899" s="32">
        <v>7147.7924804690001</v>
      </c>
      <c r="CG899" s="32">
        <v>4219.5161132809999</v>
      </c>
      <c r="CH899" s="32">
        <v>10.898609161</v>
      </c>
      <c r="CI899" s="32">
        <v>2409.3837890619998</v>
      </c>
      <c r="CJ899" s="32">
        <v>478.46829223600002</v>
      </c>
      <c r="CK899" s="32">
        <v>76.510002135999997</v>
      </c>
      <c r="CL899" s="32">
        <v>403.80181884799998</v>
      </c>
      <c r="CM899" s="32">
        <v>164.25712585400001</v>
      </c>
      <c r="CN899" s="32">
        <v>894.80035400400004</v>
      </c>
      <c r="CO899" s="32">
        <v>944.52081298799999</v>
      </c>
      <c r="CP899" s="32">
        <v>919.28637695299994</v>
      </c>
      <c r="CQ899" s="32">
        <v>4553.8647460940001</v>
      </c>
      <c r="CR899" s="32">
        <v>4016.4301757809999</v>
      </c>
      <c r="CS899" s="32">
        <v>1785.5528564450001</v>
      </c>
      <c r="CT899" s="32">
        <v>785</v>
      </c>
      <c r="CU899" s="32">
        <v>8344.568359375</v>
      </c>
      <c r="CV899" s="32">
        <v>261.26431274399999</v>
      </c>
      <c r="CW899" s="32">
        <v>233.541091919</v>
      </c>
      <c r="CX899" s="32">
        <v>1086.6508789059999</v>
      </c>
      <c r="CY899" s="32">
        <v>124.164451599</v>
      </c>
      <c r="CZ899" s="32">
        <v>1617.642578125</v>
      </c>
      <c r="DA899" s="32">
        <v>2044.0089111330001</v>
      </c>
      <c r="DB899" s="32">
        <v>205.772979736</v>
      </c>
      <c r="DC899" s="34">
        <v>3720</v>
      </c>
      <c r="DD899" s="32">
        <v>3133.1838378910002</v>
      </c>
      <c r="DE899" s="32">
        <v>730.97381591800001</v>
      </c>
      <c r="DG899" s="32">
        <v>0.810000002</v>
      </c>
      <c r="DI899" s="32">
        <v>67.937225342000005</v>
      </c>
      <c r="DJ899" s="32">
        <v>555</v>
      </c>
      <c r="DK899" s="32">
        <v>268.68426513700001</v>
      </c>
      <c r="DL899" s="32">
        <v>12332.345703125</v>
      </c>
      <c r="DM899" s="32">
        <v>1447.266601562</v>
      </c>
      <c r="DN899" s="32">
        <v>2394.5712890619998</v>
      </c>
      <c r="DO899" s="32">
        <v>555</v>
      </c>
      <c r="DP899" s="32">
        <v>253.4</v>
      </c>
      <c r="DS899" s="32">
        <v>15.63</v>
      </c>
      <c r="DT899" s="32">
        <v>648.87310791000004</v>
      </c>
      <c r="DU899" s="32">
        <v>109.75</v>
      </c>
      <c r="DV899" s="32">
        <v>3924.3666992190001</v>
      </c>
      <c r="DW899" s="32">
        <v>565.99621581999997</v>
      </c>
      <c r="DX899" s="32">
        <v>388.5</v>
      </c>
      <c r="DY899" s="32">
        <v>455.25238037100002</v>
      </c>
      <c r="EA899">
        <v>6.9779999999999998</v>
      </c>
      <c r="EB899" s="32">
        <v>439.69219970699999</v>
      </c>
      <c r="EC899" s="32">
        <v>1244</v>
      </c>
    </row>
    <row r="900" spans="1:133">
      <c r="A900" s="33">
        <v>45132</v>
      </c>
      <c r="B900" s="32">
        <v>718.02862548799999</v>
      </c>
      <c r="C900" s="32">
        <v>5928.0434570309999</v>
      </c>
      <c r="D900" s="32">
        <v>1656.7502441409999</v>
      </c>
      <c r="E900" s="32">
        <v>2850.1989746089998</v>
      </c>
      <c r="F900" s="32">
        <v>927.94116210899995</v>
      </c>
      <c r="G900" s="32">
        <v>2565.3493652339998</v>
      </c>
      <c r="H900" s="32">
        <v>341.59173584000001</v>
      </c>
      <c r="I900" s="32">
        <v>146.647903442</v>
      </c>
      <c r="J900" s="32">
        <v>2561.3815917970001</v>
      </c>
      <c r="K900" s="32">
        <v>1672.752319336</v>
      </c>
      <c r="L900" s="32">
        <v>10715.462890625</v>
      </c>
      <c r="M900" s="32">
        <v>576.48297119100005</v>
      </c>
      <c r="N900" s="32">
        <v>208.94863891599999</v>
      </c>
      <c r="O900" s="32">
        <v>823.42633056600005</v>
      </c>
      <c r="P900" s="32">
        <v>631.89343261700003</v>
      </c>
      <c r="Q900" s="32">
        <v>103.348381042</v>
      </c>
      <c r="R900" s="32">
        <v>783.66107177699996</v>
      </c>
      <c r="S900" s="32">
        <v>1172.9754638669999</v>
      </c>
      <c r="T900" s="32">
        <v>115.62826538100001</v>
      </c>
      <c r="U900" s="32">
        <v>5433.0048828119998</v>
      </c>
      <c r="V900" s="32">
        <v>2272.7316894529999</v>
      </c>
      <c r="W900" s="32">
        <v>1980.379882812</v>
      </c>
      <c r="X900" s="32">
        <v>124.5989151</v>
      </c>
      <c r="Y900" s="32">
        <v>201.15879821799999</v>
      </c>
      <c r="Z900" s="32">
        <v>4223.9370117190001</v>
      </c>
      <c r="AA900" s="32">
        <v>301.40695190399998</v>
      </c>
      <c r="AB900" s="32">
        <v>1030.6577148440001</v>
      </c>
      <c r="AC900" s="32">
        <v>5938.466796875</v>
      </c>
      <c r="AD900" s="32">
        <v>2808.8852539059999</v>
      </c>
      <c r="AE900" s="32">
        <v>1787.993774414</v>
      </c>
      <c r="AF900" s="32">
        <v>518.33648681600005</v>
      </c>
      <c r="AG900" s="32">
        <v>1986.1121826169999</v>
      </c>
      <c r="AH900" s="32">
        <v>634.63543701200001</v>
      </c>
      <c r="AI900" s="32">
        <v>403.10250854499998</v>
      </c>
      <c r="AJ900" s="32">
        <v>1298.5587158200001</v>
      </c>
      <c r="AK900" s="32">
        <v>3456.111328125</v>
      </c>
      <c r="AL900" s="32">
        <v>740.37823486299999</v>
      </c>
      <c r="AM900" s="32">
        <v>999.36853027300003</v>
      </c>
      <c r="AN900" s="32">
        <v>2902.3928222660002</v>
      </c>
      <c r="AO900" s="32">
        <v>336.02084350600001</v>
      </c>
      <c r="AP900" s="32">
        <v>3362.5805664059999</v>
      </c>
      <c r="AQ900" s="32">
        <v>1056.9317626950001</v>
      </c>
      <c r="AR900" s="32">
        <v>1828.63671875</v>
      </c>
      <c r="AS900" s="32">
        <v>3010.4638671880002</v>
      </c>
      <c r="AT900" s="32">
        <v>2177.7658691410002</v>
      </c>
      <c r="AU900" s="32">
        <v>769.47967529300001</v>
      </c>
      <c r="AV900" s="32">
        <v>233.17840576200001</v>
      </c>
      <c r="AW900" s="32">
        <v>1392.029296875</v>
      </c>
      <c r="AX900" s="32">
        <v>653.09100341800001</v>
      </c>
      <c r="AY900" s="32">
        <v>558.38549804700006</v>
      </c>
      <c r="AZ900" s="32">
        <v>480.54598999000001</v>
      </c>
      <c r="BA900" s="32">
        <v>155.28558349599999</v>
      </c>
      <c r="BB900" s="32">
        <v>2037.4846191409999</v>
      </c>
      <c r="BC900" s="32">
        <v>2505.0324707029999</v>
      </c>
      <c r="BD900" s="32">
        <v>2296.3364257809999</v>
      </c>
      <c r="BE900" s="32">
        <v>643.84606933600003</v>
      </c>
      <c r="BF900" s="32">
        <v>550.07360839800003</v>
      </c>
      <c r="BG900" s="32">
        <v>280.51989746100003</v>
      </c>
      <c r="BH900" s="32">
        <v>481.33160400399998</v>
      </c>
      <c r="BI900" s="32">
        <v>14940</v>
      </c>
      <c r="BJ900" s="32">
        <v>5583.0620117190001</v>
      </c>
      <c r="BK900" s="32">
        <v>124.148338318</v>
      </c>
      <c r="BL900" s="32">
        <v>1445.0125732419999</v>
      </c>
      <c r="BM900" s="32">
        <v>2630.4350585940001</v>
      </c>
      <c r="BN900" s="32">
        <v>860.33404541000004</v>
      </c>
      <c r="BO900" s="32">
        <v>4586.8642578119998</v>
      </c>
      <c r="BP900" s="32">
        <v>10917.305664062</v>
      </c>
      <c r="BQ900" s="32">
        <v>1207.2780761720001</v>
      </c>
      <c r="BR900" s="32">
        <v>5390.3364257809999</v>
      </c>
      <c r="BS900" s="32">
        <v>1848.864257812</v>
      </c>
      <c r="BT900" s="32">
        <v>2294.2119140619998</v>
      </c>
      <c r="BU900" s="32">
        <v>152.64999389600001</v>
      </c>
      <c r="BV900" s="32">
        <v>1167.313110352</v>
      </c>
      <c r="BW900" s="32">
        <v>555.078125</v>
      </c>
      <c r="BX900" s="32">
        <v>1805.499633789</v>
      </c>
      <c r="BY900" s="32">
        <v>698.15179443399995</v>
      </c>
      <c r="BZ900" s="32">
        <v>764.5</v>
      </c>
      <c r="CA900" s="32">
        <v>899.05657958999996</v>
      </c>
      <c r="CB900" s="32">
        <v>246.847167969</v>
      </c>
      <c r="CC900" s="32">
        <v>46.061038971000002</v>
      </c>
      <c r="CD900" s="32">
        <v>250.982788086</v>
      </c>
      <c r="CE900" s="32">
        <v>457.66223144499997</v>
      </c>
      <c r="CF900" s="32">
        <v>7001.837890625</v>
      </c>
      <c r="CG900" s="32">
        <v>4204.5219726559999</v>
      </c>
      <c r="CH900" s="32">
        <v>10.905955315</v>
      </c>
      <c r="CI900" s="32">
        <v>2376.8376464839998</v>
      </c>
      <c r="CJ900" s="32">
        <v>481.86703491200001</v>
      </c>
      <c r="CK900" s="32">
        <v>75.930000304999993</v>
      </c>
      <c r="CL900" s="32">
        <v>403.10250854499998</v>
      </c>
      <c r="CM900" s="32">
        <v>163.41764831500001</v>
      </c>
      <c r="CN900" s="32">
        <v>887.80187988299997</v>
      </c>
      <c r="CO900" s="32">
        <v>961.512207031</v>
      </c>
      <c r="CP900" s="32">
        <v>915.88757324200003</v>
      </c>
      <c r="CQ900" s="32">
        <v>4564.8598632809999</v>
      </c>
      <c r="CR900" s="32">
        <v>4190.8408203119998</v>
      </c>
      <c r="CS900" s="32">
        <v>1784.631469727</v>
      </c>
      <c r="CT900" s="32">
        <v>769.40002441399997</v>
      </c>
      <c r="CU900" s="32">
        <v>8396.55859375</v>
      </c>
      <c r="CV900" s="32">
        <v>259.86502075200002</v>
      </c>
      <c r="CW900" s="32">
        <v>234.939529419</v>
      </c>
      <c r="CX900" s="32">
        <v>1090.606079102</v>
      </c>
      <c r="CY900" s="32">
        <v>124.664093018</v>
      </c>
      <c r="CZ900" s="32">
        <v>1639.6378173830001</v>
      </c>
      <c r="DA900" s="32">
        <v>2048.0070800779999</v>
      </c>
      <c r="DB900" s="32">
        <v>202.07347106899999</v>
      </c>
      <c r="DC900" s="34">
        <v>3720</v>
      </c>
      <c r="DD900" s="32">
        <v>3149.1799316410002</v>
      </c>
      <c r="DE900" s="32">
        <v>738.37152099599996</v>
      </c>
      <c r="DG900" s="32">
        <v>0.810000002</v>
      </c>
      <c r="DI900" s="32">
        <v>68.077102660999998</v>
      </c>
      <c r="DJ900" s="32">
        <v>542</v>
      </c>
      <c r="DK900" s="32">
        <v>268.88421630900001</v>
      </c>
      <c r="DL900" s="32">
        <v>12422.325195312</v>
      </c>
      <c r="DM900" s="32">
        <v>1446.766967773</v>
      </c>
      <c r="DN900" s="32">
        <v>2488.9956054690001</v>
      </c>
      <c r="DO900" s="32">
        <v>542</v>
      </c>
      <c r="DP900" s="32">
        <v>258.89999999999998</v>
      </c>
      <c r="DS900" s="32">
        <v>15.89</v>
      </c>
      <c r="DT900" s="32">
        <v>653.41705322300004</v>
      </c>
      <c r="DU900" s="32">
        <v>109.5</v>
      </c>
      <c r="DV900" s="32">
        <v>3974.345703125</v>
      </c>
      <c r="DW900" s="32">
        <v>591.58648681600005</v>
      </c>
      <c r="DX900" s="32">
        <v>390.8</v>
      </c>
      <c r="DY900" s="32">
        <v>445.85540771500001</v>
      </c>
      <c r="EA900">
        <v>6.8</v>
      </c>
      <c r="EB900" s="32">
        <v>439.69219970699999</v>
      </c>
      <c r="EC900" s="32">
        <v>1231.5</v>
      </c>
    </row>
    <row r="901" spans="1:133">
      <c r="A901" s="33">
        <v>45133</v>
      </c>
      <c r="B901" s="32">
        <v>711.03222656200001</v>
      </c>
      <c r="C901" s="32">
        <v>5842.072265625</v>
      </c>
      <c r="D901" s="32">
        <v>1637.7530517580001</v>
      </c>
      <c r="E901" s="32">
        <v>2855.197265625</v>
      </c>
      <c r="F901" s="32">
        <v>927.94116210899995</v>
      </c>
      <c r="G901" s="32">
        <v>2570.3461914059999</v>
      </c>
      <c r="H901" s="32">
        <v>342.291107178</v>
      </c>
      <c r="I901" s="32">
        <v>150.042312622</v>
      </c>
      <c r="J901" s="32">
        <v>2541.3864746089998</v>
      </c>
      <c r="K901" s="32">
        <v>1674.2517089840001</v>
      </c>
      <c r="L901" s="32">
        <v>10665.484375</v>
      </c>
      <c r="M901" s="32">
        <v>576.30407714800003</v>
      </c>
      <c r="N901" s="32">
        <v>208.748703003</v>
      </c>
      <c r="O901" s="32">
        <v>838.41589355500003</v>
      </c>
      <c r="P901" s="32">
        <v>622.89489746100003</v>
      </c>
      <c r="Q901" s="32">
        <v>103.16030120800001</v>
      </c>
      <c r="R901" s="32">
        <v>785.66021728500004</v>
      </c>
      <c r="S901" s="32">
        <v>1182.4711914059999</v>
      </c>
      <c r="T901" s="32">
        <v>115.927955627</v>
      </c>
      <c r="U901" s="32">
        <v>5442.7626953119998</v>
      </c>
      <c r="V901" s="32">
        <v>2244.7348632809999</v>
      </c>
      <c r="W901" s="32">
        <v>1978.8803710940001</v>
      </c>
      <c r="X901" s="32">
        <v>123.949180603</v>
      </c>
      <c r="Y901" s="32">
        <v>204.255096436</v>
      </c>
      <c r="Z901" s="32">
        <v>4231.7192382809999</v>
      </c>
      <c r="AA901" s="32">
        <v>300.70758056599999</v>
      </c>
      <c r="AB901" s="32">
        <v>1030.6577148440001</v>
      </c>
      <c r="AC901" s="32">
        <v>5874.5043945309999</v>
      </c>
      <c r="AD901" s="32">
        <v>2814.4584960940001</v>
      </c>
      <c r="AE901" s="32">
        <v>1771.998413086</v>
      </c>
      <c r="AF901" s="32">
        <v>513.53698730500003</v>
      </c>
      <c r="AG901" s="32">
        <v>1997.934204102</v>
      </c>
      <c r="AH901" s="32">
        <v>641.03387451200001</v>
      </c>
      <c r="AI901" s="32">
        <v>401.60397338899998</v>
      </c>
      <c r="AJ901" s="32">
        <v>1359.5379638669999</v>
      </c>
      <c r="AK901" s="32">
        <v>3398.6264648440001</v>
      </c>
      <c r="AL901" s="32">
        <v>745.37670898399995</v>
      </c>
      <c r="AM901" s="32">
        <v>1004.36541748</v>
      </c>
      <c r="AN901" s="32">
        <v>2880.8212890619998</v>
      </c>
      <c r="AO901" s="32">
        <v>337.12057495099998</v>
      </c>
      <c r="AP901" s="32">
        <v>3391.5686035160002</v>
      </c>
      <c r="AQ901" s="32">
        <v>1056.4464111330001</v>
      </c>
      <c r="AR901" s="32">
        <v>1832.1319580080001</v>
      </c>
      <c r="AS901" s="32">
        <v>3005.46484375</v>
      </c>
      <c r="AT901" s="32">
        <v>2180.7639160160002</v>
      </c>
      <c r="AU901" s="32">
        <v>759.68377685500002</v>
      </c>
      <c r="AV901" s="32">
        <v>234.47660827600001</v>
      </c>
      <c r="AW901" s="32">
        <v>1384.434570312</v>
      </c>
      <c r="AX901" s="32">
        <v>659.28424072300004</v>
      </c>
      <c r="AY901" s="32">
        <v>562.38464355500003</v>
      </c>
      <c r="AZ901" s="32">
        <v>478.14825439499998</v>
      </c>
      <c r="BA901" s="32">
        <v>153.935714722</v>
      </c>
      <c r="BB901" s="32">
        <v>2065.4775390619998</v>
      </c>
      <c r="BC901" s="32">
        <v>2449.0541992190001</v>
      </c>
      <c r="BD901" s="32">
        <v>2288.3386230470001</v>
      </c>
      <c r="BE901" s="32">
        <v>638.64727783199999</v>
      </c>
      <c r="BF901" s="32">
        <v>547.67413330099998</v>
      </c>
      <c r="BG901" s="32">
        <v>286.11627197299998</v>
      </c>
      <c r="BH901" s="32">
        <v>481.33160400399998</v>
      </c>
      <c r="BI901" s="32">
        <v>14960</v>
      </c>
      <c r="BJ901" s="32">
        <v>5585.0615234380002</v>
      </c>
      <c r="BK901" s="32">
        <v>126.34564209</v>
      </c>
      <c r="BL901" s="32">
        <v>1448.7966308590001</v>
      </c>
      <c r="BM901" s="32">
        <v>2628.9372558589998</v>
      </c>
      <c r="BN901" s="32">
        <v>868.13171386700003</v>
      </c>
      <c r="BO901" s="32">
        <v>4554.8784179690001</v>
      </c>
      <c r="BP901" s="32">
        <v>10907.307617188</v>
      </c>
      <c r="BQ901" s="32">
        <v>1202.780883789</v>
      </c>
      <c r="BR901" s="32">
        <v>5225.4487304690001</v>
      </c>
      <c r="BS901" s="32">
        <v>1837.8709716799999</v>
      </c>
      <c r="BT901" s="32">
        <v>2270.0622558589998</v>
      </c>
      <c r="BU901" s="32">
        <v>185</v>
      </c>
      <c r="BV901" s="32">
        <v>1170.734741211</v>
      </c>
      <c r="BW901" s="32">
        <v>555.277832031</v>
      </c>
      <c r="BX901" s="32">
        <v>1805.499633789</v>
      </c>
      <c r="BY901" s="32">
        <v>699.75170898399995</v>
      </c>
      <c r="BZ901" s="32">
        <v>779</v>
      </c>
      <c r="CA901" s="32">
        <v>896.25897216800001</v>
      </c>
      <c r="CB901" s="32">
        <v>250.24505615199999</v>
      </c>
      <c r="CC901" s="32">
        <v>45.296604156000001</v>
      </c>
      <c r="CD901" s="32">
        <v>241.59092712399999</v>
      </c>
      <c r="CE901" s="32">
        <v>459.66076660200002</v>
      </c>
      <c r="CF901" s="32">
        <v>7087.8110351559999</v>
      </c>
      <c r="CG901" s="32">
        <v>4241.5083007809999</v>
      </c>
      <c r="CH901" s="32">
        <v>10.990426063999999</v>
      </c>
      <c r="CI901" s="32">
        <v>2363.5236816410002</v>
      </c>
      <c r="CJ901" s="32">
        <v>469.27182006800001</v>
      </c>
      <c r="CK901" s="32">
        <v>77.529998778999996</v>
      </c>
      <c r="CL901" s="32">
        <v>401.60397338899998</v>
      </c>
      <c r="CM901" s="32">
        <v>163.957305908</v>
      </c>
      <c r="CN901" s="32">
        <v>884.80261230500003</v>
      </c>
      <c r="CO901" s="32">
        <v>979.00329589800003</v>
      </c>
      <c r="CP901" s="32">
        <v>919.886230469</v>
      </c>
      <c r="CQ901" s="32">
        <v>4570.8569335940001</v>
      </c>
      <c r="CR901" s="32">
        <v>4181.8452148440001</v>
      </c>
      <c r="CS901" s="32">
        <v>1779.1033935549999</v>
      </c>
      <c r="CT901" s="32">
        <v>960.40002441399997</v>
      </c>
      <c r="CU901" s="32">
        <v>8466.546875</v>
      </c>
      <c r="CV901" s="32">
        <v>263.163330078</v>
      </c>
      <c r="CW901" s="32">
        <v>236.33799743700001</v>
      </c>
      <c r="CX901" s="32">
        <v>1098.5161132809999</v>
      </c>
      <c r="CY901" s="32">
        <v>124.86396026600001</v>
      </c>
      <c r="CZ901" s="32">
        <v>1628.6401367190001</v>
      </c>
      <c r="DA901" s="32">
        <v>2078.9921875</v>
      </c>
      <c r="DB901" s="32">
        <v>205.67298889200001</v>
      </c>
      <c r="DC901" s="34">
        <v>3724</v>
      </c>
      <c r="DD901" s="32">
        <v>3143.1813964839998</v>
      </c>
      <c r="DE901" s="32">
        <v>741.370605469</v>
      </c>
      <c r="DG901" s="32">
        <v>0.810000002</v>
      </c>
      <c r="DI901" s="32">
        <v>69.495788574000002</v>
      </c>
      <c r="DJ901" s="32" t="s">
        <v>234</v>
      </c>
      <c r="DK901" s="32">
        <v>268.58425903300002</v>
      </c>
      <c r="DL901" s="32">
        <v>12347.341796875</v>
      </c>
      <c r="DM901" s="32">
        <v>1447.266601562</v>
      </c>
      <c r="DN901" s="32">
        <v>2442.5327148440001</v>
      </c>
      <c r="DO901" s="32" t="s">
        <v>234</v>
      </c>
      <c r="DP901" s="32">
        <v>255</v>
      </c>
      <c r="DS901" s="32">
        <v>16.39</v>
      </c>
      <c r="DT901" s="32">
        <v>649.78186035199997</v>
      </c>
      <c r="DU901" s="32">
        <v>108.75</v>
      </c>
      <c r="DV901" s="32">
        <v>3866.390625</v>
      </c>
      <c r="DW901" s="32">
        <v>572.77008056600005</v>
      </c>
      <c r="DX901" s="32">
        <v>398.9</v>
      </c>
      <c r="DY901" s="32">
        <v>446.755126953</v>
      </c>
      <c r="EA901">
        <v>6.7839999999999998</v>
      </c>
      <c r="EB901" s="32">
        <v>439.69219970699999</v>
      </c>
      <c r="EC901" s="32">
        <v>1225</v>
      </c>
    </row>
    <row r="902" spans="1:133">
      <c r="A902" s="33">
        <v>45134</v>
      </c>
      <c r="B902" s="32">
        <v>709.03326416000004</v>
      </c>
      <c r="C902" s="32">
        <v>5890.0556640619998</v>
      </c>
      <c r="D902" s="32">
        <v>1653.250610352</v>
      </c>
      <c r="E902" s="32">
        <v>2893.1865234380002</v>
      </c>
      <c r="F902" s="32">
        <v>942.73699951200001</v>
      </c>
      <c r="G902" s="32">
        <v>2568.3474121089998</v>
      </c>
      <c r="H902" s="32">
        <v>340.792480469</v>
      </c>
      <c r="I902" s="32">
        <v>152.45281982399999</v>
      </c>
      <c r="J902" s="32">
        <v>2660.3579101559999</v>
      </c>
      <c r="K902" s="32">
        <v>1692.2436523440001</v>
      </c>
      <c r="L902" s="32">
        <v>10695.471679688</v>
      </c>
      <c r="M902" s="32">
        <v>574.69348144499997</v>
      </c>
      <c r="N902" s="32">
        <v>210.54824829099999</v>
      </c>
      <c r="O902" s="32">
        <v>858.00225830099998</v>
      </c>
      <c r="P902" s="32">
        <v>614.09643554700006</v>
      </c>
      <c r="Q902" s="32">
        <v>106.82781219500001</v>
      </c>
      <c r="R902" s="32">
        <v>772.06610107400002</v>
      </c>
      <c r="S902" s="32">
        <v>992.95593261700003</v>
      </c>
      <c r="T902" s="32">
        <v>116.17768096899999</v>
      </c>
      <c r="U902" s="32">
        <v>5552.046875</v>
      </c>
      <c r="V902" s="32">
        <v>2277.7312011720001</v>
      </c>
      <c r="W902" s="32">
        <v>1997.3745117190001</v>
      </c>
      <c r="X902" s="32">
        <v>133.29534912099999</v>
      </c>
      <c r="Y902" s="32">
        <v>202.057739258</v>
      </c>
      <c r="Z902" s="32">
        <v>4266.740234375</v>
      </c>
      <c r="AA902" s="32">
        <v>308.59991455099998</v>
      </c>
      <c r="AB902" s="32">
        <v>1023.3029785160001</v>
      </c>
      <c r="AC902" s="32">
        <v>5880.5014648440001</v>
      </c>
      <c r="AD902" s="32">
        <v>2879.4790039059999</v>
      </c>
      <c r="AE902" s="32">
        <v>1787.993774414</v>
      </c>
      <c r="AF902" s="32">
        <v>526.335449219</v>
      </c>
      <c r="AG902" s="32">
        <v>2006.8006591799999</v>
      </c>
      <c r="AH902" s="32">
        <v>641.23382568399995</v>
      </c>
      <c r="AI902" s="32">
        <v>399.00653076200001</v>
      </c>
      <c r="AJ902" s="32">
        <v>1384.5295410159999</v>
      </c>
      <c r="AK902" s="32">
        <v>3429.6184082029999</v>
      </c>
      <c r="AL902" s="32">
        <v>775.76770019499997</v>
      </c>
      <c r="AM902" s="32">
        <v>1007.3635253910001</v>
      </c>
      <c r="AN902" s="32">
        <v>2925.9260253910002</v>
      </c>
      <c r="AO902" s="32">
        <v>337.17050170900001</v>
      </c>
      <c r="AP902" s="32">
        <v>3469.5354003910002</v>
      </c>
      <c r="AQ902" s="32">
        <v>1062.7550048830001</v>
      </c>
      <c r="AR902" s="32">
        <v>1851.107421875</v>
      </c>
      <c r="AS902" s="32">
        <v>3060.4553222660002</v>
      </c>
      <c r="AT902" s="32">
        <v>2246.7265625</v>
      </c>
      <c r="AU902" s="32">
        <v>777.87615966800001</v>
      </c>
      <c r="AV902" s="32">
        <v>235.87467956500001</v>
      </c>
      <c r="AW902" s="32">
        <v>1404.6206054690001</v>
      </c>
      <c r="AX902" s="32">
        <v>653.69024658199999</v>
      </c>
      <c r="AY902" s="32">
        <v>572.88250732400002</v>
      </c>
      <c r="AZ902" s="32">
        <v>479.2472229</v>
      </c>
      <c r="BA902" s="32">
        <v>156.13551330600001</v>
      </c>
      <c r="BB902" s="32">
        <v>2084.4729003910002</v>
      </c>
      <c r="BC902" s="32">
        <v>2426.0629882809999</v>
      </c>
      <c r="BD902" s="32">
        <v>2273.3430175779999</v>
      </c>
      <c r="BE902" s="32">
        <v>640.44689941399997</v>
      </c>
      <c r="BF902" s="32">
        <v>552.47302246100003</v>
      </c>
      <c r="BG902" s="32">
        <v>285.216888428</v>
      </c>
      <c r="BH902" s="32">
        <v>481.67510986299999</v>
      </c>
      <c r="BI902" s="32">
        <v>15340</v>
      </c>
      <c r="BJ902" s="32">
        <v>5715.0395507809999</v>
      </c>
      <c r="BK902" s="32">
        <v>123.74882507300001</v>
      </c>
      <c r="BL902" s="32">
        <v>1474.204711914</v>
      </c>
      <c r="BM902" s="32">
        <v>2637.4255371089998</v>
      </c>
      <c r="BN902" s="32">
        <v>872.53033447300004</v>
      </c>
      <c r="BO902" s="32">
        <v>4647.8354492190001</v>
      </c>
      <c r="BP902" s="32">
        <v>11077.265625</v>
      </c>
      <c r="BQ902" s="32">
        <v>1184.2918701169999</v>
      </c>
      <c r="BR902" s="32">
        <v>5209.4594726559999</v>
      </c>
      <c r="BS902" s="32">
        <v>1830.8752441409999</v>
      </c>
      <c r="BT902" s="32">
        <v>2296.1437988279999</v>
      </c>
      <c r="BU902" s="32">
        <v>189.60000610399999</v>
      </c>
      <c r="BV902" s="32">
        <v>1168.7795410159999</v>
      </c>
      <c r="BW902" s="32">
        <v>557.07556152300003</v>
      </c>
      <c r="BX902" s="32">
        <v>1700.2247314450001</v>
      </c>
      <c r="BY902" s="32">
        <v>712.95080566399997</v>
      </c>
      <c r="BZ902" s="32">
        <v>801</v>
      </c>
      <c r="CA902" s="32">
        <v>886.46704101600005</v>
      </c>
      <c r="CB902" s="32">
        <v>252.14389038100001</v>
      </c>
      <c r="CC902" s="32">
        <v>45.016803740999997</v>
      </c>
      <c r="CD902" s="32">
        <v>239.69255065900001</v>
      </c>
      <c r="CE902" s="32">
        <v>463.35806274399999</v>
      </c>
      <c r="CF902" s="32">
        <v>7119.80078125</v>
      </c>
      <c r="CG902" s="32">
        <v>4269.4985351559999</v>
      </c>
      <c r="CH902" s="32">
        <v>10.871064186</v>
      </c>
      <c r="CI902" s="32">
        <v>2331.4704589839998</v>
      </c>
      <c r="CJ902" s="32">
        <v>468.97189331099997</v>
      </c>
      <c r="CK902" s="32">
        <v>76.160003661999994</v>
      </c>
      <c r="CL902" s="32">
        <v>399.00653076200001</v>
      </c>
      <c r="CM902" s="32">
        <v>155.30271911599999</v>
      </c>
      <c r="CN902" s="32">
        <v>892.80078125</v>
      </c>
      <c r="CO902" s="32">
        <v>962.51171875</v>
      </c>
      <c r="CP902" s="32">
        <v>921.08587646499996</v>
      </c>
      <c r="CQ902" s="32">
        <v>4609.8388671880002</v>
      </c>
      <c r="CR902" s="32">
        <v>4178.3466796880002</v>
      </c>
      <c r="CS902" s="32">
        <v>1714.6098632809999</v>
      </c>
      <c r="CT902" s="32">
        <v>952.59997558600003</v>
      </c>
      <c r="CU902" s="32">
        <v>8474.544921875</v>
      </c>
      <c r="CV902" s="32">
        <v>260.564697266</v>
      </c>
      <c r="CW902" s="32">
        <v>237.33689880399999</v>
      </c>
      <c r="CX902" s="32">
        <v>1101.4822998049999</v>
      </c>
      <c r="CY902" s="32">
        <v>124.813995361</v>
      </c>
      <c r="CZ902" s="32">
        <v>1644.6365966799999</v>
      </c>
      <c r="DA902" s="32">
        <v>2094.9841308589998</v>
      </c>
      <c r="DB902" s="32">
        <v>207.272781372</v>
      </c>
      <c r="DC902" s="34">
        <v>3722</v>
      </c>
      <c r="DD902" s="32">
        <v>3209.1643066410002</v>
      </c>
      <c r="DE902" s="32">
        <v>745.76922607400002</v>
      </c>
      <c r="DG902" s="32">
        <v>0.810000002</v>
      </c>
      <c r="DI902" s="32">
        <v>72.373138428000004</v>
      </c>
      <c r="DJ902" s="32" t="s">
        <v>234</v>
      </c>
      <c r="DK902" s="32">
        <v>270.78411865200002</v>
      </c>
      <c r="DL902" s="32">
        <v>12677.271484375</v>
      </c>
      <c r="DM902" s="32">
        <v>1430.775024414</v>
      </c>
      <c r="DN902" s="32">
        <v>2436.0380859380002</v>
      </c>
      <c r="DO902" s="32" t="s">
        <v>234</v>
      </c>
      <c r="DP902" s="32">
        <v>254.1</v>
      </c>
      <c r="DS902" s="32">
        <v>17.149999999999999</v>
      </c>
      <c r="DT902" s="32">
        <v>644.78356933600003</v>
      </c>
      <c r="DU902" s="32">
        <v>108</v>
      </c>
      <c r="DV902" s="32">
        <v>3874.3872070309999</v>
      </c>
      <c r="DW902" s="32">
        <v>553.38934326200001</v>
      </c>
      <c r="DX902" s="32">
        <v>382.2</v>
      </c>
      <c r="DY902" s="32">
        <v>450.05407714799998</v>
      </c>
      <c r="EA902">
        <v>6.9039999999999999</v>
      </c>
      <c r="EB902" s="32">
        <v>439.69219970699999</v>
      </c>
      <c r="EC902" s="32">
        <v>1310</v>
      </c>
    </row>
    <row r="903" spans="1:133">
      <c r="A903" s="33">
        <v>45135</v>
      </c>
      <c r="B903" s="32">
        <v>737.21862793000003</v>
      </c>
      <c r="C903" s="32">
        <v>5954.0346679690001</v>
      </c>
      <c r="D903" s="32">
        <v>1643.7520751950001</v>
      </c>
      <c r="E903" s="32">
        <v>2892.1870117190001</v>
      </c>
      <c r="F903" s="32">
        <v>939.73785400400004</v>
      </c>
      <c r="G903" s="32">
        <v>2547.3610839839998</v>
      </c>
      <c r="H903" s="32">
        <v>335.697021484</v>
      </c>
      <c r="I903" s="32">
        <v>162.48843383799999</v>
      </c>
      <c r="J903" s="32">
        <v>2632.3647460940001</v>
      </c>
      <c r="K903" s="32">
        <v>1696.7416992190001</v>
      </c>
      <c r="L903" s="32">
        <v>11053.3203125</v>
      </c>
      <c r="M903" s="32">
        <v>578.71984863299997</v>
      </c>
      <c r="N903" s="32">
        <v>208.94863891599999</v>
      </c>
      <c r="O903" s="32">
        <v>849.80798339800003</v>
      </c>
      <c r="P903" s="32">
        <v>606.29772949200003</v>
      </c>
      <c r="Q903" s="32">
        <v>110.213195801</v>
      </c>
      <c r="R903" s="32">
        <v>753.87396240199996</v>
      </c>
      <c r="S903" s="32">
        <v>945.177246094</v>
      </c>
      <c r="T903" s="32">
        <v>115.228683472</v>
      </c>
      <c r="U903" s="32">
        <v>5565.7075195309999</v>
      </c>
      <c r="V903" s="32">
        <v>2247.7348632809999</v>
      </c>
      <c r="W903" s="32">
        <v>1989.8768310549999</v>
      </c>
      <c r="X903" s="32">
        <v>134.144989014</v>
      </c>
      <c r="Y903" s="32">
        <v>201.45843505900001</v>
      </c>
      <c r="Z903" s="32">
        <v>4247.2836914059999</v>
      </c>
      <c r="AA903" s="32">
        <v>308.99954223600002</v>
      </c>
      <c r="AB903" s="32">
        <v>1011.53515625</v>
      </c>
      <c r="AC903" s="32">
        <v>5898.4907226559999</v>
      </c>
      <c r="AD903" s="32">
        <v>2890.625</v>
      </c>
      <c r="AE903" s="32">
        <v>1789.4934082029999</v>
      </c>
      <c r="AF903" s="32">
        <v>524.73565673799999</v>
      </c>
      <c r="AG903" s="32">
        <v>1992.023071289</v>
      </c>
      <c r="AH903" s="32">
        <v>642.63342285199997</v>
      </c>
      <c r="AI903" s="32">
        <v>390.31512451200001</v>
      </c>
      <c r="AJ903" s="32">
        <v>1369.5346679690001</v>
      </c>
      <c r="AK903" s="32">
        <v>3432.6176757809999</v>
      </c>
      <c r="AL903" s="32">
        <v>762.57153320299994</v>
      </c>
      <c r="AM903" s="32">
        <v>996.97003173799999</v>
      </c>
      <c r="AN903" s="32">
        <v>2910.2375488279999</v>
      </c>
      <c r="AO903" s="32">
        <v>336.92059326200001</v>
      </c>
      <c r="AP903" s="32">
        <v>3484.5290527339998</v>
      </c>
      <c r="AQ903" s="32">
        <v>1068.5783691409999</v>
      </c>
      <c r="AR903" s="32">
        <v>1852.6057128909999</v>
      </c>
      <c r="AS903" s="32">
        <v>3014.4631347660002</v>
      </c>
      <c r="AT903" s="32">
        <v>2230.7355957029999</v>
      </c>
      <c r="AU903" s="32">
        <v>779.07574462900004</v>
      </c>
      <c r="AV903" s="32">
        <v>235.17564392099999</v>
      </c>
      <c r="AW903" s="32">
        <v>1382.0362548830001</v>
      </c>
      <c r="AX903" s="32">
        <v>641.70336914100005</v>
      </c>
      <c r="AY903" s="32">
        <v>553.38653564499998</v>
      </c>
      <c r="AZ903" s="32">
        <v>474.95129394499997</v>
      </c>
      <c r="BA903" s="32">
        <v>158.085327148</v>
      </c>
      <c r="BB903" s="32">
        <v>2074.4753417970001</v>
      </c>
      <c r="BC903" s="32">
        <v>2382.0798339839998</v>
      </c>
      <c r="BD903" s="32">
        <v>2157.3764648440001</v>
      </c>
      <c r="BE903" s="32">
        <v>631.04907226600005</v>
      </c>
      <c r="BF903" s="32">
        <v>558.67163085899995</v>
      </c>
      <c r="BG903" s="32">
        <v>282.41867065399998</v>
      </c>
      <c r="BH903" s="32">
        <v>473.42962646500001</v>
      </c>
      <c r="BI903" s="32">
        <v>15370</v>
      </c>
      <c r="BJ903" s="32">
        <v>5735.0361328119998</v>
      </c>
      <c r="BK903" s="32">
        <v>123.99851989699999</v>
      </c>
      <c r="BL903" s="32">
        <v>1475.826538086</v>
      </c>
      <c r="BM903" s="32">
        <v>2642.9184570309999</v>
      </c>
      <c r="BN903" s="32">
        <v>869.33129882799994</v>
      </c>
      <c r="BO903" s="32">
        <v>4648.8354492190001</v>
      </c>
      <c r="BP903" s="32">
        <v>11107.258789062</v>
      </c>
      <c r="BQ903" s="32">
        <v>1173.798217773</v>
      </c>
      <c r="BR903" s="32">
        <v>5121.5190429690001</v>
      </c>
      <c r="BS903" s="32">
        <v>1818.8826904299999</v>
      </c>
      <c r="BT903" s="32">
        <v>2274.8920898440001</v>
      </c>
      <c r="BU903" s="32">
        <v>193.30000305199999</v>
      </c>
      <c r="BV903" s="32">
        <v>1161.935913086</v>
      </c>
      <c r="BW903" s="32">
        <v>553.87963867200006</v>
      </c>
      <c r="BX903" s="32">
        <v>1672.2374267580001</v>
      </c>
      <c r="BY903" s="32">
        <v>719.95025634800004</v>
      </c>
      <c r="BZ903" s="32">
        <v>799.5</v>
      </c>
      <c r="CA903" s="32">
        <v>872.67846679700006</v>
      </c>
      <c r="CB903" s="32">
        <v>246.94711303700001</v>
      </c>
      <c r="CC903" s="32">
        <v>45.091751099</v>
      </c>
      <c r="CD903" s="32">
        <v>245.287719727</v>
      </c>
      <c r="CE903" s="32">
        <v>462.25888061500001</v>
      </c>
      <c r="CF903" s="32">
        <v>7065.818359375</v>
      </c>
      <c r="CG903" s="32">
        <v>4384.4584960940001</v>
      </c>
      <c r="CH903" s="32">
        <v>10.889428139</v>
      </c>
      <c r="CI903" s="32">
        <v>2309.2805175779999</v>
      </c>
      <c r="CJ903" s="32">
        <v>466.32290649399999</v>
      </c>
      <c r="CK903" s="32">
        <v>75.75</v>
      </c>
      <c r="CL903" s="32">
        <v>390.31512451200001</v>
      </c>
      <c r="CM903" s="32">
        <v>155.64251709000001</v>
      </c>
      <c r="CN903" s="32">
        <v>889.80145263700001</v>
      </c>
      <c r="CO903" s="32">
        <v>961.01251220699999</v>
      </c>
      <c r="CP903" s="32">
        <v>927.88348388700001</v>
      </c>
      <c r="CQ903" s="32">
        <v>4536.8725585940001</v>
      </c>
      <c r="CR903" s="32">
        <v>4221.32421875</v>
      </c>
      <c r="CS903" s="32">
        <v>1709.081665039</v>
      </c>
      <c r="CT903" s="32">
        <v>976.40002441399997</v>
      </c>
      <c r="CU903" s="32">
        <v>8526.537109375</v>
      </c>
      <c r="CV903" s="32">
        <v>261.26431274399999</v>
      </c>
      <c r="CW903" s="32">
        <v>234.140426636</v>
      </c>
      <c r="CX903" s="32">
        <v>1084.673461914</v>
      </c>
      <c r="CY903" s="32">
        <v>123.564849854</v>
      </c>
      <c r="CZ903" s="32">
        <v>1618.6424560549999</v>
      </c>
      <c r="DA903" s="32">
        <v>2098.9821777339998</v>
      </c>
      <c r="DB903" s="32">
        <v>205.872970581</v>
      </c>
      <c r="DC903" s="34">
        <v>3714</v>
      </c>
      <c r="DD903" s="32">
        <v>3205.1650390619998</v>
      </c>
      <c r="DE903" s="32">
        <v>739.77111816399997</v>
      </c>
      <c r="DG903" s="32">
        <v>0.810000002</v>
      </c>
      <c r="DI903" s="32">
        <v>72.253250121999997</v>
      </c>
      <c r="DJ903" s="32" t="s">
        <v>234</v>
      </c>
      <c r="DK903" s="32">
        <v>269.88415527299998</v>
      </c>
      <c r="DL903" s="32">
        <v>12472.314453125</v>
      </c>
      <c r="DM903" s="32">
        <v>1412.784179688</v>
      </c>
      <c r="DN903" s="32">
        <v>2399.0678710940001</v>
      </c>
      <c r="DO903" s="32" t="s">
        <v>234</v>
      </c>
      <c r="DP903" s="32">
        <v>251.5</v>
      </c>
      <c r="DS903" s="32">
        <v>16.23</v>
      </c>
      <c r="DT903" s="32">
        <v>636.60449218799999</v>
      </c>
      <c r="DU903" s="32">
        <v>107.25</v>
      </c>
      <c r="DV903" s="32">
        <v>3842.4006347660002</v>
      </c>
      <c r="DW903" s="32">
        <v>553.76556396499996</v>
      </c>
      <c r="DX903" s="32">
        <v>383.1</v>
      </c>
      <c r="DY903" s="32">
        <v>450.05407714799998</v>
      </c>
      <c r="EA903">
        <v>6.9</v>
      </c>
      <c r="EB903" s="32">
        <v>444.688720703</v>
      </c>
      <c r="EC903" s="32">
        <v>1308</v>
      </c>
    </row>
    <row r="904" spans="1:133">
      <c r="A904" s="33">
        <v>45138</v>
      </c>
      <c r="B904" s="32">
        <v>747.01361083999996</v>
      </c>
      <c r="C904" s="32">
        <v>5888.0571289059999</v>
      </c>
      <c r="D904" s="32">
        <v>1677.247070312</v>
      </c>
      <c r="E904" s="32">
        <v>2887.1884765619998</v>
      </c>
      <c r="F904" s="32">
        <v>936.33880615199996</v>
      </c>
      <c r="G904" s="32">
        <v>2552.3579101559999</v>
      </c>
      <c r="H904" s="32">
        <v>337.69525146500001</v>
      </c>
      <c r="I904" s="32">
        <v>168.342559814</v>
      </c>
      <c r="J904" s="32">
        <v>2619.3676757809999</v>
      </c>
      <c r="K904" s="32">
        <v>1698.2409667970001</v>
      </c>
      <c r="L904" s="32">
        <v>11181.265625</v>
      </c>
      <c r="M904" s="32">
        <v>578.27246093799999</v>
      </c>
      <c r="N904" s="32">
        <v>208.548751831</v>
      </c>
      <c r="O904" s="32">
        <v>851.00708007799994</v>
      </c>
      <c r="P904" s="32">
        <v>618.09582519499997</v>
      </c>
      <c r="Q904" s="32">
        <v>109.648963928</v>
      </c>
      <c r="R904" s="32">
        <v>762.67016601600005</v>
      </c>
      <c r="S904" s="32">
        <v>939.57983398399995</v>
      </c>
      <c r="T904" s="32">
        <v>114.229736328</v>
      </c>
      <c r="U904" s="32">
        <v>5622.3017578119998</v>
      </c>
      <c r="V904" s="32">
        <v>2235.7360839839998</v>
      </c>
      <c r="W904" s="32">
        <v>1976.3809814450001</v>
      </c>
      <c r="X904" s="32">
        <v>137.99343872099999</v>
      </c>
      <c r="Y904" s="32">
        <v>200.35978698700001</v>
      </c>
      <c r="Z904" s="32">
        <v>4227.8276367190001</v>
      </c>
      <c r="AA904" s="32">
        <v>309.29928588899998</v>
      </c>
      <c r="AB904" s="32">
        <v>1011.53515625</v>
      </c>
      <c r="AC904" s="32">
        <v>5834.5283203119998</v>
      </c>
      <c r="AD904" s="32">
        <v>2881.3366699220001</v>
      </c>
      <c r="AE904" s="32">
        <v>1834.4807128909999</v>
      </c>
      <c r="AF904" s="32">
        <v>529.93499755899995</v>
      </c>
      <c r="AG904" s="32">
        <v>1996.9489746090001</v>
      </c>
      <c r="AH904" s="32">
        <v>645.832519531</v>
      </c>
      <c r="AI904" s="32">
        <v>388.01736450200002</v>
      </c>
      <c r="AJ904" s="32">
        <v>1385.5291748049999</v>
      </c>
      <c r="AK904" s="32">
        <v>3396.6267089839998</v>
      </c>
      <c r="AL904" s="32">
        <v>757.97296142599998</v>
      </c>
      <c r="AM904" s="32">
        <v>998.36920166000004</v>
      </c>
      <c r="AN904" s="32">
        <v>2939.6538085940001</v>
      </c>
      <c r="AO904" s="32">
        <v>336.22073364300002</v>
      </c>
      <c r="AP904" s="32">
        <v>3497.5236816410002</v>
      </c>
      <c r="AQ904" s="32">
        <v>1050.6232910159999</v>
      </c>
      <c r="AR904" s="32">
        <v>1837.1257324220001</v>
      </c>
      <c r="AS904" s="32">
        <v>3008.4641113279999</v>
      </c>
      <c r="AT904" s="32">
        <v>2221.7409667970001</v>
      </c>
      <c r="AU904" s="32">
        <v>784.27355956999997</v>
      </c>
      <c r="AV904" s="32">
        <v>231.58059692399999</v>
      </c>
      <c r="AW904" s="32">
        <v>1383.635375977</v>
      </c>
      <c r="AX904" s="32">
        <v>646.69793701200001</v>
      </c>
      <c r="AY904" s="32">
        <v>548.38751220699999</v>
      </c>
      <c r="AZ904" s="32">
        <v>482.54412841800001</v>
      </c>
      <c r="BA904" s="32">
        <v>157.68536377000001</v>
      </c>
      <c r="BB904" s="32">
        <v>2049.4816894529999</v>
      </c>
      <c r="BC904" s="32">
        <v>2393.0756835940001</v>
      </c>
      <c r="BD904" s="32">
        <v>2128.3850097660002</v>
      </c>
      <c r="BE904" s="32">
        <v>634.84820556600005</v>
      </c>
      <c r="BF904" s="32">
        <v>570.269042969</v>
      </c>
      <c r="BG904" s="32">
        <v>277.22201538100001</v>
      </c>
      <c r="BH904" s="32">
        <v>472.57070922899999</v>
      </c>
      <c r="BI904" s="32">
        <v>15510</v>
      </c>
      <c r="BJ904" s="32">
        <v>5755.0327148440001</v>
      </c>
      <c r="BK904" s="32">
        <v>121.851135254</v>
      </c>
      <c r="BL904" s="32">
        <v>1476.3670654299999</v>
      </c>
      <c r="BM904" s="32">
        <v>2611.9602050779999</v>
      </c>
      <c r="BN904" s="32">
        <v>864.33282470699999</v>
      </c>
      <c r="BO904" s="32">
        <v>4647.8354492190001</v>
      </c>
      <c r="BP904" s="32">
        <v>11122.254882812</v>
      </c>
      <c r="BQ904" s="32">
        <v>1158.3074951169999</v>
      </c>
      <c r="BR904" s="32">
        <v>5146.5024414059999</v>
      </c>
      <c r="BS904" s="32">
        <v>1799.8942871090001</v>
      </c>
      <c r="BT904" s="32">
        <v>2214.03515625</v>
      </c>
      <c r="BU904" s="32">
        <v>184.85000610399999</v>
      </c>
      <c r="BV904" s="32">
        <v>1158.514282227</v>
      </c>
      <c r="BW904" s="32">
        <v>552.48156738299997</v>
      </c>
      <c r="BX904" s="32">
        <v>1684.731811523</v>
      </c>
      <c r="BY904" s="32">
        <v>735.74920654300001</v>
      </c>
      <c r="BZ904" s="32">
        <v>813</v>
      </c>
      <c r="CA904" s="32">
        <v>850.69665527300003</v>
      </c>
      <c r="CB904" s="32">
        <v>245.54795837399999</v>
      </c>
      <c r="CC904" s="32">
        <v>44.901897429999998</v>
      </c>
      <c r="CD904" s="32">
        <v>244.088745117</v>
      </c>
      <c r="CE904" s="32">
        <v>458.96127319300001</v>
      </c>
      <c r="CF904" s="32">
        <v>7045.82421875</v>
      </c>
      <c r="CG904" s="32">
        <v>4360.466796875</v>
      </c>
      <c r="CH904" s="32">
        <v>10.834338188</v>
      </c>
      <c r="CI904" s="32">
        <v>2333.443359375</v>
      </c>
      <c r="CJ904" s="32">
        <v>473.37023925800003</v>
      </c>
      <c r="CK904" s="32">
        <v>74.430000304999993</v>
      </c>
      <c r="CL904" s="32">
        <v>388.01736450200002</v>
      </c>
      <c r="CM904" s="32">
        <v>154.863006592</v>
      </c>
      <c r="CN904" s="32">
        <v>892.80078125</v>
      </c>
      <c r="CO904" s="32">
        <v>973.00640869100005</v>
      </c>
      <c r="CP904" s="32">
        <v>931.08239746100003</v>
      </c>
      <c r="CQ904" s="32">
        <v>4508.8862304690001</v>
      </c>
      <c r="CR904" s="32">
        <v>4188.8408203119998</v>
      </c>
      <c r="CS904" s="32">
        <v>1732.1151123049999</v>
      </c>
      <c r="CT904" s="32">
        <v>938.40002441399997</v>
      </c>
      <c r="CU904" s="32">
        <v>8460.5478515619998</v>
      </c>
      <c r="CV904" s="32">
        <v>257.86605835</v>
      </c>
      <c r="CW904" s="32">
        <v>233.14154052699999</v>
      </c>
      <c r="CX904" s="32">
        <v>1066.875610352</v>
      </c>
      <c r="CY904" s="32">
        <v>122.865333557</v>
      </c>
      <c r="CZ904" s="32">
        <v>1628.6401367190001</v>
      </c>
      <c r="DA904" s="32">
        <v>2087.9875488279999</v>
      </c>
      <c r="DB904" s="32">
        <v>206.27291870100001</v>
      </c>
      <c r="DC904" s="34">
        <v>3710</v>
      </c>
      <c r="DD904" s="32">
        <v>3237.1569824220001</v>
      </c>
      <c r="DE904" s="32">
        <v>736.77209472699997</v>
      </c>
      <c r="DG904" s="32">
        <v>0.810000002</v>
      </c>
      <c r="DI904" s="32">
        <v>72.273223877000007</v>
      </c>
      <c r="DJ904" s="32" t="s">
        <v>234</v>
      </c>
      <c r="DK904" s="32">
        <v>266.784332275</v>
      </c>
      <c r="DL904" s="32">
        <v>12502.30859375</v>
      </c>
      <c r="DM904" s="32">
        <v>1404.288452148</v>
      </c>
      <c r="DN904" s="32">
        <v>2424.5471191410002</v>
      </c>
      <c r="DO904" s="32" t="s">
        <v>234</v>
      </c>
      <c r="DP904" s="32">
        <v>252.9</v>
      </c>
      <c r="DS904" s="32">
        <v>16.21</v>
      </c>
      <c r="DT904" s="32">
        <v>638.87652587900004</v>
      </c>
      <c r="DU904" s="32">
        <v>107</v>
      </c>
      <c r="DV904" s="32">
        <v>3898.3771972660002</v>
      </c>
      <c r="DW904" s="32">
        <v>551.69573974599996</v>
      </c>
      <c r="DX904" s="32">
        <v>378.1</v>
      </c>
      <c r="DY904" s="32">
        <v>452.15335083000002</v>
      </c>
      <c r="EA904">
        <v>7.03</v>
      </c>
      <c r="EB904" s="32">
        <v>444.688720703</v>
      </c>
      <c r="EC904" s="32">
        <v>1318</v>
      </c>
    </row>
    <row r="905" spans="1:133">
      <c r="A905" s="33">
        <v>45139</v>
      </c>
      <c r="B905" s="32">
        <v>744.01519775400004</v>
      </c>
      <c r="C905" s="32">
        <v>5804.083984375</v>
      </c>
      <c r="D905" s="32">
        <v>1651.2508544919999</v>
      </c>
      <c r="E905" s="32">
        <v>2872.1923828119998</v>
      </c>
      <c r="F905" s="32">
        <v>938.53820800799997</v>
      </c>
      <c r="G905" s="32">
        <v>2530.3718261720001</v>
      </c>
      <c r="H905" s="32">
        <v>333.79876709000001</v>
      </c>
      <c r="I905" s="32">
        <v>167.45704650900001</v>
      </c>
      <c r="J905" s="32">
        <v>2602.3720703119998</v>
      </c>
      <c r="K905" s="32">
        <v>1693.7430419919999</v>
      </c>
      <c r="L905" s="32">
        <v>11191.26171875</v>
      </c>
      <c r="M905" s="32">
        <v>585.96734619100005</v>
      </c>
      <c r="N905" s="32">
        <v>205.74942016599999</v>
      </c>
      <c r="O905" s="32">
        <v>850.60736083999996</v>
      </c>
      <c r="P905" s="32">
        <v>590.900390625</v>
      </c>
      <c r="Q905" s="32">
        <v>109.084739685</v>
      </c>
      <c r="R905" s="32">
        <v>754.47369384800004</v>
      </c>
      <c r="S905" s="32">
        <v>918.78912353500004</v>
      </c>
      <c r="T905" s="32">
        <v>113.97999572800001</v>
      </c>
      <c r="U905" s="32">
        <v>5573.513671875</v>
      </c>
      <c r="V905" s="32">
        <v>2202.740234375</v>
      </c>
      <c r="W905" s="32">
        <v>1948.3897705080001</v>
      </c>
      <c r="X905" s="32">
        <v>139.89263915999999</v>
      </c>
      <c r="Y905" s="32">
        <v>196.21473693799999</v>
      </c>
      <c r="Z905" s="32">
        <v>4216.1538085940001</v>
      </c>
      <c r="AA905" s="32">
        <v>307.70080566399997</v>
      </c>
      <c r="AB905" s="32">
        <v>997.80621337900004</v>
      </c>
      <c r="AC905" s="32">
        <v>5798.5498046880002</v>
      </c>
      <c r="AD905" s="32">
        <v>2842.32421875</v>
      </c>
      <c r="AE905" s="32">
        <v>1873.969360352</v>
      </c>
      <c r="AF905" s="32">
        <v>523.53570556600005</v>
      </c>
      <c r="AG905" s="32">
        <v>2003.8452148440001</v>
      </c>
      <c r="AH905" s="32">
        <v>651.23114013700001</v>
      </c>
      <c r="AI905" s="32">
        <v>385.919433594</v>
      </c>
      <c r="AJ905" s="32">
        <v>1380.5307617190001</v>
      </c>
      <c r="AK905" s="32">
        <v>3407.1242675779999</v>
      </c>
      <c r="AL905" s="32">
        <v>755.37371826200001</v>
      </c>
      <c r="AM905" s="32">
        <v>994.77154541000004</v>
      </c>
      <c r="AN905" s="32">
        <v>2957.3034667970001</v>
      </c>
      <c r="AO905" s="32">
        <v>329.92224121100003</v>
      </c>
      <c r="AP905" s="32">
        <v>3479.5310058589998</v>
      </c>
      <c r="AQ905" s="32">
        <v>1028.300415039</v>
      </c>
      <c r="AR905" s="32">
        <v>1841.619750977</v>
      </c>
      <c r="AS905" s="32">
        <v>2988.4677734380002</v>
      </c>
      <c r="AT905" s="32">
        <v>2216.7436523440001</v>
      </c>
      <c r="AU905" s="32">
        <v>785.27313232400002</v>
      </c>
      <c r="AV905" s="32">
        <v>227.78582763700001</v>
      </c>
      <c r="AW905" s="32">
        <v>1370.644165039</v>
      </c>
      <c r="AX905" s="32">
        <v>642.10290527300003</v>
      </c>
      <c r="AY905" s="32">
        <v>520.39324951200001</v>
      </c>
      <c r="AZ905" s="32">
        <v>481.29531860399999</v>
      </c>
      <c r="BA905" s="32">
        <v>153.235794067</v>
      </c>
      <c r="BB905" s="32">
        <v>2029.486694336</v>
      </c>
      <c r="BC905" s="32">
        <v>2341.595703125</v>
      </c>
      <c r="BD905" s="32">
        <v>2129.3845214839998</v>
      </c>
      <c r="BE905" s="32">
        <v>629.04956054700006</v>
      </c>
      <c r="BF905" s="32">
        <v>580.46661376999998</v>
      </c>
      <c r="BG905" s="32">
        <v>278.82095336899999</v>
      </c>
      <c r="BH905" s="32">
        <v>467.76083374000001</v>
      </c>
      <c r="BI905" s="32">
        <v>15200</v>
      </c>
      <c r="BJ905" s="32">
        <v>5769.0302734380002</v>
      </c>
      <c r="BK905" s="32">
        <v>122.200714111</v>
      </c>
      <c r="BL905" s="32">
        <v>1466.095703125</v>
      </c>
      <c r="BM905" s="32">
        <v>2608.9638671880002</v>
      </c>
      <c r="BN905" s="32">
        <v>844.73889160199997</v>
      </c>
      <c r="BO905" s="32">
        <v>4654.83203125</v>
      </c>
      <c r="BP905" s="32">
        <v>11127.25390625</v>
      </c>
      <c r="BQ905" s="32">
        <v>1155.309204102</v>
      </c>
      <c r="BR905" s="32">
        <v>5091.5395507809999</v>
      </c>
      <c r="BS905" s="32">
        <v>1790.899780273</v>
      </c>
      <c r="BT905" s="32">
        <v>2208.2392578119998</v>
      </c>
      <c r="BU905" s="32">
        <v>185.25</v>
      </c>
      <c r="BV905" s="32">
        <v>1150.2042236330001</v>
      </c>
      <c r="BW905" s="32">
        <v>547.28826904300001</v>
      </c>
      <c r="BX905" s="32">
        <v>1677.734985352</v>
      </c>
      <c r="BY905" s="32">
        <v>729.54962158199999</v>
      </c>
      <c r="BZ905" s="32">
        <v>810</v>
      </c>
      <c r="CA905" s="32">
        <v>839.10620117200006</v>
      </c>
      <c r="CB905" s="32">
        <v>246.04765319800001</v>
      </c>
      <c r="CC905" s="32">
        <v>44.307331085000001</v>
      </c>
      <c r="CD905" s="32">
        <v>237.994018555</v>
      </c>
      <c r="CE905" s="32">
        <v>451.76663208000002</v>
      </c>
      <c r="CF905" s="32">
        <v>6959.8505859380002</v>
      </c>
      <c r="CG905" s="32">
        <v>4329.4780273440001</v>
      </c>
      <c r="CH905" s="32">
        <v>10.751703261999999</v>
      </c>
      <c r="CI905" s="32">
        <v>2319.1430664059999</v>
      </c>
      <c r="CJ905" s="32">
        <v>470.771240234</v>
      </c>
      <c r="CK905" s="32">
        <v>73.879997252999999</v>
      </c>
      <c r="CL905" s="32">
        <v>385.919433594</v>
      </c>
      <c r="CM905" s="32">
        <v>151.32522582999999</v>
      </c>
      <c r="CN905" s="32">
        <v>887.80187988299997</v>
      </c>
      <c r="CO905" s="32">
        <v>963.01147460899995</v>
      </c>
      <c r="CP905" s="32">
        <v>933.08172607400002</v>
      </c>
      <c r="CQ905" s="32">
        <v>4473.90234375</v>
      </c>
      <c r="CR905" s="32">
        <v>4199.3354492190001</v>
      </c>
      <c r="CS905" s="32">
        <v>1686.048217773</v>
      </c>
      <c r="CT905" s="32">
        <v>937.59997558600003</v>
      </c>
      <c r="CU905" s="32">
        <v>8344.568359375</v>
      </c>
      <c r="CV905" s="32">
        <v>258.66564941399997</v>
      </c>
      <c r="CW905" s="32">
        <v>230.14485168499999</v>
      </c>
      <c r="CX905" s="32">
        <v>1066.875610352</v>
      </c>
      <c r="CY905" s="32">
        <v>123.714752197</v>
      </c>
      <c r="CZ905" s="32">
        <v>1625.6408691409999</v>
      </c>
      <c r="DA905" s="32">
        <v>2103.9797363279999</v>
      </c>
      <c r="DB905" s="32">
        <v>207.172775269</v>
      </c>
      <c r="DC905" s="34">
        <v>3724</v>
      </c>
      <c r="DD905" s="32">
        <v>3249.1538085940001</v>
      </c>
      <c r="DE905" s="32">
        <v>735.37243652300003</v>
      </c>
      <c r="DG905" s="32">
        <v>0.810000002</v>
      </c>
      <c r="DI905" s="32">
        <v>72.672859192000004</v>
      </c>
      <c r="DJ905" s="32" t="s">
        <v>234</v>
      </c>
      <c r="DK905" s="32">
        <v>266.38436889600001</v>
      </c>
      <c r="DL905" s="32">
        <v>12627.28125</v>
      </c>
      <c r="DM905" s="32">
        <v>1351.3153076169999</v>
      </c>
      <c r="DN905" s="32">
        <v>2395.5705566410002</v>
      </c>
      <c r="DO905" s="32" t="s">
        <v>234</v>
      </c>
      <c r="DP905" s="32">
        <v>267.5</v>
      </c>
      <c r="DS905" s="32">
        <v>16.149999999999999</v>
      </c>
      <c r="DT905" s="32">
        <v>625.244628906</v>
      </c>
      <c r="DU905" s="32">
        <v>107</v>
      </c>
      <c r="DV905" s="32">
        <v>3866.390625</v>
      </c>
      <c r="DW905" s="32">
        <v>531.75042724599996</v>
      </c>
      <c r="DX905" s="32">
        <v>364.8</v>
      </c>
      <c r="DY905" s="32">
        <v>451.55358886699997</v>
      </c>
      <c r="EA905">
        <v>7.38</v>
      </c>
      <c r="EB905" s="32">
        <v>459.678222656</v>
      </c>
      <c r="EC905" s="32">
        <v>1262.5</v>
      </c>
    </row>
    <row r="906" spans="1:133">
      <c r="A906" s="33">
        <v>45140</v>
      </c>
      <c r="B906" s="32">
        <v>733.82037353500004</v>
      </c>
      <c r="C906" s="32">
        <v>5744.1044921880002</v>
      </c>
      <c r="D906" s="32">
        <v>1606.7576904299999</v>
      </c>
      <c r="E906" s="32">
        <v>2827.2053222660002</v>
      </c>
      <c r="F906" s="32">
        <v>929.94061279300001</v>
      </c>
      <c r="G906" s="32">
        <v>2494.3952636720001</v>
      </c>
      <c r="H906" s="32">
        <v>332.20022583000002</v>
      </c>
      <c r="I906" s="32">
        <v>164.75137329099999</v>
      </c>
      <c r="J906" s="32">
        <v>2609.3701171880002</v>
      </c>
      <c r="K906" s="32">
        <v>1678.749633789</v>
      </c>
      <c r="L906" s="32">
        <v>11091.303710938</v>
      </c>
      <c r="M906" s="32">
        <v>569.86187744100005</v>
      </c>
      <c r="N906" s="32">
        <v>218.74623107900001</v>
      </c>
      <c r="O906" s="32">
        <v>849.408203125</v>
      </c>
      <c r="P906" s="32">
        <v>581.901855469</v>
      </c>
      <c r="Q906" s="32">
        <v>107.20396423299999</v>
      </c>
      <c r="R906" s="32">
        <v>742.87872314499998</v>
      </c>
      <c r="S906" s="32">
        <v>899.59771728500004</v>
      </c>
      <c r="T906" s="32">
        <v>117.22657775899999</v>
      </c>
      <c r="U906" s="32">
        <v>5569.6108398440001</v>
      </c>
      <c r="V906" s="32">
        <v>2166.744140625</v>
      </c>
      <c r="W906" s="32">
        <v>1891.907592773</v>
      </c>
      <c r="X906" s="32">
        <v>138.993011475</v>
      </c>
      <c r="Y906" s="32">
        <v>192.369338989</v>
      </c>
      <c r="Z906" s="32">
        <v>4177.2416992190001</v>
      </c>
      <c r="AA906" s="32">
        <v>304.50390625</v>
      </c>
      <c r="AB906" s="32">
        <v>976.52618408199999</v>
      </c>
      <c r="AC906" s="32">
        <v>5754.576171875</v>
      </c>
      <c r="AD906" s="32">
        <v>2894.3405761720001</v>
      </c>
      <c r="AE906" s="32">
        <v>1837.9797363279999</v>
      </c>
      <c r="AF906" s="32">
        <v>519.93621826200001</v>
      </c>
      <c r="AG906" s="32">
        <v>1990.0526123049999</v>
      </c>
      <c r="AH906" s="32">
        <v>635.03533935500002</v>
      </c>
      <c r="AI906" s="32">
        <v>378.52676391599999</v>
      </c>
      <c r="AJ906" s="32">
        <v>1349.541381836</v>
      </c>
      <c r="AK906" s="32">
        <v>3383.6301269529999</v>
      </c>
      <c r="AL906" s="32">
        <v>751.37493896499996</v>
      </c>
      <c r="AM906" s="32">
        <v>975.18383789100005</v>
      </c>
      <c r="AN906" s="32">
        <v>2933.7702636720001</v>
      </c>
      <c r="AO906" s="32">
        <v>321.57421875</v>
      </c>
      <c r="AP906" s="32">
        <v>3420.5561523440001</v>
      </c>
      <c r="AQ906" s="32">
        <v>982.68450927699996</v>
      </c>
      <c r="AR906" s="32">
        <v>1832.631469727</v>
      </c>
      <c r="AS906" s="32">
        <v>2923.4794921880002</v>
      </c>
      <c r="AT906" s="32">
        <v>2178.7651367190001</v>
      </c>
      <c r="AU906" s="32">
        <v>779.47552490199996</v>
      </c>
      <c r="AV906" s="32">
        <v>220.99520874000001</v>
      </c>
      <c r="AW906" s="32">
        <v>1366.4471435549999</v>
      </c>
      <c r="AX906" s="32">
        <v>634.51116943399995</v>
      </c>
      <c r="AY906" s="32">
        <v>507.39593505900001</v>
      </c>
      <c r="AZ906" s="32">
        <v>473.15304565399998</v>
      </c>
      <c r="BA906" s="32">
        <v>148.48622131299999</v>
      </c>
      <c r="BB906" s="32">
        <v>2005.4929199220001</v>
      </c>
      <c r="BC906" s="32">
        <v>2252.1301269529999</v>
      </c>
      <c r="BD906" s="32">
        <v>2057.4055175779999</v>
      </c>
      <c r="BE906" s="32">
        <v>619.85180664100005</v>
      </c>
      <c r="BF906" s="32">
        <v>566.66979980500003</v>
      </c>
      <c r="BG906" s="32">
        <v>275.42315673799999</v>
      </c>
      <c r="BH906" s="32">
        <v>457.79748535200002</v>
      </c>
      <c r="BI906" s="32">
        <v>14765</v>
      </c>
      <c r="BJ906" s="32">
        <v>5717.0390625</v>
      </c>
      <c r="BK906" s="32">
        <v>118.804855347</v>
      </c>
      <c r="BL906" s="32">
        <v>1443.9315185549999</v>
      </c>
      <c r="BM906" s="32">
        <v>2589.4904785160002</v>
      </c>
      <c r="BN906" s="32">
        <v>836.541503906</v>
      </c>
      <c r="BO906" s="32">
        <v>4606.8549804690001</v>
      </c>
      <c r="BP906" s="32">
        <v>11007.283203125</v>
      </c>
      <c r="BQ906" s="32">
        <v>1139.318725586</v>
      </c>
      <c r="BR906" s="32">
        <v>4960.6284179690001</v>
      </c>
      <c r="BS906" s="32">
        <v>1752.923217773</v>
      </c>
      <c r="BT906" s="32">
        <v>2202.443359375</v>
      </c>
      <c r="BU906" s="32">
        <v>183.89999389600001</v>
      </c>
      <c r="BV906" s="32">
        <v>1125.7628173830001</v>
      </c>
      <c r="BW906" s="32">
        <v>534.904296875</v>
      </c>
      <c r="BX906" s="32">
        <v>1639.252563477</v>
      </c>
      <c r="BY906" s="32">
        <v>704.15136718799999</v>
      </c>
      <c r="BZ906" s="32">
        <v>804</v>
      </c>
      <c r="CA906" s="32">
        <v>806.93273925799997</v>
      </c>
      <c r="CB906" s="32">
        <v>242.94960022000001</v>
      </c>
      <c r="CC906" s="32">
        <v>43.228126525999997</v>
      </c>
      <c r="CD906" s="32">
        <v>232.8984375</v>
      </c>
      <c r="CE906" s="32">
        <v>439.17590331999997</v>
      </c>
      <c r="CF906" s="32">
        <v>6849.884765625</v>
      </c>
      <c r="CG906" s="32">
        <v>4277.4965820309999</v>
      </c>
      <c r="CH906" s="32">
        <v>10.726912498000001</v>
      </c>
      <c r="CI906" s="32">
        <v>2286.5969238279999</v>
      </c>
      <c r="CJ906" s="32">
        <v>461.82464599600002</v>
      </c>
      <c r="CK906" s="32">
        <v>73.900001525999997</v>
      </c>
      <c r="CL906" s="32">
        <v>378.52676391599999</v>
      </c>
      <c r="CM906" s="32">
        <v>146.36833190900001</v>
      </c>
      <c r="CN906" s="32">
        <v>878.80383300799997</v>
      </c>
      <c r="CO906" s="32">
        <v>950.018066406</v>
      </c>
      <c r="CP906" s="32">
        <v>992.461425781</v>
      </c>
      <c r="CQ906" s="32">
        <v>4439.9189453119998</v>
      </c>
      <c r="CR906" s="32">
        <v>4179.3466796880002</v>
      </c>
      <c r="CS906" s="32">
        <v>1598.5212402340001</v>
      </c>
      <c r="CT906" s="32">
        <v>885</v>
      </c>
      <c r="CU906" s="32">
        <v>8284.578125</v>
      </c>
      <c r="CV906" s="32">
        <v>254.867645264</v>
      </c>
      <c r="CW906" s="32">
        <v>224.451171875</v>
      </c>
      <c r="CX906" s="32">
        <v>1055.0104980470001</v>
      </c>
      <c r="CY906" s="32">
        <v>121.616195679</v>
      </c>
      <c r="CZ906" s="32">
        <v>1613.6434326169999</v>
      </c>
      <c r="DA906" s="32">
        <v>2073.9946289059999</v>
      </c>
      <c r="DB906" s="32">
        <v>206.37289428700001</v>
      </c>
      <c r="DC906" s="34">
        <v>3692</v>
      </c>
      <c r="DD906" s="32">
        <v>3215.1625976559999</v>
      </c>
      <c r="DE906" s="32">
        <v>721.97668456999997</v>
      </c>
      <c r="DG906" s="32">
        <v>0.810000002</v>
      </c>
      <c r="DI906" s="32">
        <v>72.293197632000002</v>
      </c>
      <c r="DJ906" s="32" t="s">
        <v>234</v>
      </c>
      <c r="DK906" s="32">
        <v>262.08462524399999</v>
      </c>
      <c r="DL906" s="32">
        <v>12642.278320312</v>
      </c>
      <c r="DM906" s="32">
        <v>1318.831665039</v>
      </c>
      <c r="DN906" s="32">
        <v>2346.1105957029999</v>
      </c>
      <c r="DO906" s="32" t="s">
        <v>234</v>
      </c>
      <c r="DP906" s="32">
        <v>257.3</v>
      </c>
      <c r="DS906" s="32">
        <v>15.27</v>
      </c>
      <c r="DT906" s="32">
        <v>612.52172851600005</v>
      </c>
      <c r="DU906" s="32">
        <v>108</v>
      </c>
      <c r="DV906" s="32">
        <v>3784.4248046880002</v>
      </c>
      <c r="DW906" s="32">
        <v>526.85815429700006</v>
      </c>
      <c r="DX906" s="32">
        <v>366.3</v>
      </c>
      <c r="DY906" s="32">
        <v>446.35525512700002</v>
      </c>
      <c r="EA906">
        <v>7.11</v>
      </c>
      <c r="EB906" s="32">
        <v>451.68380737299998</v>
      </c>
      <c r="EC906" s="32">
        <v>1237</v>
      </c>
    </row>
    <row r="907" spans="1:133">
      <c r="A907" s="33">
        <v>45141</v>
      </c>
      <c r="B907" s="32">
        <v>740.01721191399997</v>
      </c>
      <c r="C907" s="32">
        <v>5722.111328125</v>
      </c>
      <c r="D907" s="32">
        <v>1624.7550048830001</v>
      </c>
      <c r="E907" s="32">
        <v>2791.2155761720001</v>
      </c>
      <c r="F907" s="32">
        <v>930.14056396499996</v>
      </c>
      <c r="G907" s="32">
        <v>2461.4162597660002</v>
      </c>
      <c r="H907" s="32">
        <v>333.49905395500002</v>
      </c>
      <c r="I907" s="32">
        <v>162.045684814</v>
      </c>
      <c r="J907" s="32">
        <v>2570.546875</v>
      </c>
      <c r="K907" s="32">
        <v>1656.7595214840001</v>
      </c>
      <c r="L907" s="32">
        <v>10895.38671875</v>
      </c>
      <c r="M907" s="32">
        <v>571.91986083999996</v>
      </c>
      <c r="N907" s="32">
        <v>221.74551391599999</v>
      </c>
      <c r="O907" s="32">
        <v>846.61016845699999</v>
      </c>
      <c r="P907" s="32">
        <v>558.10589599599996</v>
      </c>
      <c r="Q907" s="32">
        <v>107.109924316</v>
      </c>
      <c r="R907" s="32">
        <v>743.87829589800003</v>
      </c>
      <c r="S907" s="32">
        <v>869.21130371100003</v>
      </c>
      <c r="T907" s="32">
        <v>118.82489776600001</v>
      </c>
      <c r="U907" s="32">
        <v>5561.8041992190001</v>
      </c>
      <c r="V907" s="32">
        <v>2132.7482910160002</v>
      </c>
      <c r="W907" s="32">
        <v>1886.4093017580001</v>
      </c>
      <c r="X907" s="32">
        <v>138.893035889</v>
      </c>
      <c r="Y907" s="32">
        <v>193.81761169399999</v>
      </c>
      <c r="Z907" s="32">
        <v>4183.0791015619998</v>
      </c>
      <c r="AA907" s="32">
        <v>299.808502197</v>
      </c>
      <c r="AB907" s="32">
        <v>953.77520751999998</v>
      </c>
      <c r="AC907" s="32">
        <v>5677.3779296880002</v>
      </c>
      <c r="AD907" s="32">
        <v>2912.9177246089998</v>
      </c>
      <c r="AE907" s="32">
        <v>1829.981811523</v>
      </c>
      <c r="AF907" s="32">
        <v>517.13659668000003</v>
      </c>
      <c r="AG907" s="32">
        <v>1987.097290039</v>
      </c>
      <c r="AH907" s="32">
        <v>632.03613281200001</v>
      </c>
      <c r="AI907" s="32">
        <v>381.52377319300001</v>
      </c>
      <c r="AJ907" s="32">
        <v>1380.5307617190001</v>
      </c>
      <c r="AK907" s="32">
        <v>3331.1435546880002</v>
      </c>
      <c r="AL907" s="32">
        <v>748.97570800799997</v>
      </c>
      <c r="AM907" s="32">
        <v>963.39129638700001</v>
      </c>
      <c r="AN907" s="32">
        <v>2910.2375488279999</v>
      </c>
      <c r="AO907" s="32">
        <v>324.87344360399999</v>
      </c>
      <c r="AP907" s="32">
        <v>3407.5615234380002</v>
      </c>
      <c r="AQ907" s="32">
        <v>988.50787353500004</v>
      </c>
      <c r="AR907" s="32">
        <v>1822.6442871090001</v>
      </c>
      <c r="AS907" s="32">
        <v>2875.4880371089998</v>
      </c>
      <c r="AT907" s="32">
        <v>2158.7763671880002</v>
      </c>
      <c r="AU907" s="32">
        <v>780.67504882799994</v>
      </c>
      <c r="AV907" s="32">
        <v>217.99932861299999</v>
      </c>
      <c r="AW907" s="32">
        <v>1344.4626464840001</v>
      </c>
      <c r="AX907" s="32">
        <v>638.10723876999998</v>
      </c>
      <c r="AY907" s="32">
        <v>503.39675903300002</v>
      </c>
      <c r="AZ907" s="32">
        <v>477.39898681599999</v>
      </c>
      <c r="BA907" s="32">
        <v>150.68601989699999</v>
      </c>
      <c r="BB907" s="32">
        <v>1992.4962158200001</v>
      </c>
      <c r="BC907" s="32">
        <v>2249.1313476559999</v>
      </c>
      <c r="BD907" s="32">
        <v>2133.3835449220001</v>
      </c>
      <c r="BE907" s="32">
        <v>611.68090820299994</v>
      </c>
      <c r="BF907" s="32">
        <v>567.26971435500002</v>
      </c>
      <c r="BG907" s="32">
        <v>271.02597045900001</v>
      </c>
      <c r="BH907" s="32">
        <v>459.34353637700002</v>
      </c>
      <c r="BI907" s="32">
        <v>14640</v>
      </c>
      <c r="BJ907" s="32">
        <v>5611.0571289059999</v>
      </c>
      <c r="BK907" s="32">
        <v>113.862548828</v>
      </c>
      <c r="BL907" s="32">
        <v>1346.6241455080001</v>
      </c>
      <c r="BM907" s="32">
        <v>2573.5124511720001</v>
      </c>
      <c r="BN907" s="32">
        <v>829.54364013700001</v>
      </c>
      <c r="BO907" s="32">
        <v>4618.849609375</v>
      </c>
      <c r="BP907" s="32">
        <v>11047.2734375</v>
      </c>
      <c r="BQ907" s="32">
        <v>1138.3194580080001</v>
      </c>
      <c r="BR907" s="32">
        <v>4996.1040039059999</v>
      </c>
      <c r="BS907" s="32">
        <v>1762.916992188</v>
      </c>
      <c r="BT907" s="32">
        <v>2209.2053222660002</v>
      </c>
      <c r="BU907" s="32">
        <v>192.19999694800001</v>
      </c>
      <c r="BV907" s="32">
        <v>1098.877563477</v>
      </c>
      <c r="BW907" s="32">
        <v>539.69812011700003</v>
      </c>
      <c r="BX907" s="32">
        <v>1618.262084961</v>
      </c>
      <c r="BY907" s="32">
        <v>698.95178222699997</v>
      </c>
      <c r="BZ907" s="32">
        <v>806.5</v>
      </c>
      <c r="CA907" s="32">
        <v>803.73547363299997</v>
      </c>
      <c r="CB907" s="32">
        <v>241.95021057100001</v>
      </c>
      <c r="CC907" s="32">
        <v>42.902496337999999</v>
      </c>
      <c r="CD907" s="32">
        <v>236.595245361</v>
      </c>
      <c r="CE907" s="32">
        <v>438.57635498000002</v>
      </c>
      <c r="CF907" s="32">
        <v>6899.869140625</v>
      </c>
      <c r="CG907" s="32">
        <v>4259.5029296880002</v>
      </c>
      <c r="CH907" s="32">
        <v>10.825156212</v>
      </c>
      <c r="CI907" s="32">
        <v>2306.8146972660002</v>
      </c>
      <c r="CJ907" s="32">
        <v>462.02456665</v>
      </c>
      <c r="CK907" s="32">
        <v>72.370002747000001</v>
      </c>
      <c r="CL907" s="32">
        <v>381.52377319300001</v>
      </c>
      <c r="CM907" s="32">
        <v>149.06663513199999</v>
      </c>
      <c r="CN907" s="32">
        <v>872.805175781</v>
      </c>
      <c r="CO907" s="32">
        <v>960.51275634800004</v>
      </c>
      <c r="CP907" s="32">
        <v>999.65899658199999</v>
      </c>
      <c r="CQ907" s="32">
        <v>4416.9291992190001</v>
      </c>
      <c r="CR907" s="32">
        <v>4119.7416992190001</v>
      </c>
      <c r="CS907" s="32">
        <v>1590.229125977</v>
      </c>
      <c r="CT907" s="32">
        <v>861.79998779300001</v>
      </c>
      <c r="CU907" s="32">
        <v>8186.5947265619998</v>
      </c>
      <c r="CV907" s="32">
        <v>251.26950073200001</v>
      </c>
      <c r="CW907" s="32">
        <v>225.949508667</v>
      </c>
      <c r="CX907" s="32">
        <v>1062.9206542970001</v>
      </c>
      <c r="CY907" s="32">
        <v>119.117919922</v>
      </c>
      <c r="CZ907" s="32">
        <v>1589.648803711</v>
      </c>
      <c r="DA907" s="32">
        <v>2059.0017089839998</v>
      </c>
      <c r="DB907" s="32">
        <v>205.57301330600001</v>
      </c>
      <c r="DC907" s="34">
        <v>3740</v>
      </c>
      <c r="DD907" s="32">
        <v>3225.1599121089998</v>
      </c>
      <c r="DE907" s="32">
        <v>729.57427978500004</v>
      </c>
      <c r="DG907" s="32">
        <v>0.810000002</v>
      </c>
      <c r="DI907" s="32">
        <v>72.672859192000004</v>
      </c>
      <c r="DJ907" s="32" t="s">
        <v>234</v>
      </c>
      <c r="DK907" s="32">
        <v>262.78457641599999</v>
      </c>
      <c r="DL907" s="32">
        <v>12492.310546875</v>
      </c>
      <c r="DM907" s="32">
        <v>1330.8256835940001</v>
      </c>
      <c r="DN907" s="32">
        <v>2356.1022949220001</v>
      </c>
      <c r="DO907" s="32" t="s">
        <v>234</v>
      </c>
      <c r="DP907" s="32">
        <v>250.2</v>
      </c>
      <c r="DS907" s="32">
        <v>14.96</v>
      </c>
      <c r="DT907" s="32">
        <v>600.70745849599996</v>
      </c>
      <c r="DU907" s="32">
        <v>107</v>
      </c>
      <c r="DV907" s="32">
        <v>3778.4272460940001</v>
      </c>
      <c r="DW907" s="32">
        <v>525.16467285199997</v>
      </c>
      <c r="DX907" s="32">
        <v>357.7</v>
      </c>
      <c r="DY907" s="32">
        <v>441.95669555699999</v>
      </c>
      <c r="EA907">
        <v>6.96</v>
      </c>
      <c r="EB907" s="32">
        <v>459.678222656</v>
      </c>
      <c r="EC907" s="32">
        <v>1239</v>
      </c>
    </row>
    <row r="908" spans="1:133">
      <c r="A908" s="33">
        <v>45142</v>
      </c>
      <c r="B908" s="32">
        <v>741.21661376999998</v>
      </c>
      <c r="C908" s="32">
        <v>5696.1196289059999</v>
      </c>
      <c r="D908" s="32">
        <v>1633.2536621090001</v>
      </c>
      <c r="E908" s="32">
        <v>2785.2170410160002</v>
      </c>
      <c r="F908" s="32">
        <v>931.54010009800004</v>
      </c>
      <c r="G908" s="32">
        <v>2489.3984375</v>
      </c>
      <c r="H908" s="32">
        <v>331.50085449199997</v>
      </c>
      <c r="I908" s="32">
        <v>165.292510986</v>
      </c>
      <c r="J908" s="32">
        <v>2567.5476074220001</v>
      </c>
      <c r="K908" s="32">
        <v>1665.7556152340001</v>
      </c>
      <c r="L908" s="32">
        <v>10905.3828125</v>
      </c>
      <c r="M908" s="32">
        <v>569.41448974599996</v>
      </c>
      <c r="N908" s="32">
        <v>224.344848633</v>
      </c>
      <c r="O908" s="32">
        <v>817.43048095699999</v>
      </c>
      <c r="P908" s="32">
        <v>558.30590820299994</v>
      </c>
      <c r="Q908" s="32">
        <v>107.580116272</v>
      </c>
      <c r="R908" s="32">
        <v>746.07739257799994</v>
      </c>
      <c r="S908" s="32">
        <v>906.79449462900004</v>
      </c>
      <c r="T908" s="32">
        <v>118.87484741199999</v>
      </c>
      <c r="U908" s="32">
        <v>5602.7861328119998</v>
      </c>
      <c r="V908" s="32">
        <v>2151.7458496089998</v>
      </c>
      <c r="W908" s="32">
        <v>1899.4051513669999</v>
      </c>
      <c r="X908" s="32">
        <v>139.642745972</v>
      </c>
      <c r="Y908" s="32">
        <v>197.86276245100001</v>
      </c>
      <c r="Z908" s="32">
        <v>4193.779296875</v>
      </c>
      <c r="AA908" s="32">
        <v>307.30120849600002</v>
      </c>
      <c r="AB908" s="32">
        <v>960.63970947300004</v>
      </c>
      <c r="AC908" s="32">
        <v>5619.4047851559999</v>
      </c>
      <c r="AD908" s="32">
        <v>3011.3771972660002</v>
      </c>
      <c r="AE908" s="32">
        <v>1839.4792480470001</v>
      </c>
      <c r="AF908" s="32">
        <v>529.33502197300004</v>
      </c>
      <c r="AG908" s="32">
        <v>1966.408569336</v>
      </c>
      <c r="AH908" s="32">
        <v>627.43731689499998</v>
      </c>
      <c r="AI908" s="32">
        <v>384.32101440399998</v>
      </c>
      <c r="AJ908" s="32">
        <v>1398.524780273</v>
      </c>
      <c r="AK908" s="32">
        <v>3330.6437988279999</v>
      </c>
      <c r="AL908" s="32">
        <v>751.97479248000002</v>
      </c>
      <c r="AM908" s="32">
        <v>974.98394775400004</v>
      </c>
      <c r="AN908" s="32">
        <v>2947.4978027339998</v>
      </c>
      <c r="AO908" s="32">
        <v>321.67416381800001</v>
      </c>
      <c r="AP908" s="32">
        <v>3446.5451660160002</v>
      </c>
      <c r="AQ908" s="32">
        <v>1000.639648438</v>
      </c>
      <c r="AR908" s="32">
        <v>1817.6508789059999</v>
      </c>
      <c r="AS908" s="32">
        <v>2847.4929199220001</v>
      </c>
      <c r="AT908" s="32">
        <v>2204.7504882809999</v>
      </c>
      <c r="AU908" s="32">
        <v>790.47094726600005</v>
      </c>
      <c r="AV908" s="32">
        <v>219.597122192</v>
      </c>
      <c r="AW908" s="32">
        <v>1346.0614013669999</v>
      </c>
      <c r="AX908" s="32">
        <v>637.308105469</v>
      </c>
      <c r="AY908" s="32">
        <v>502.89685058600003</v>
      </c>
      <c r="AZ908" s="32">
        <v>485.99087524399999</v>
      </c>
      <c r="BA908" s="32">
        <v>149.23614502000001</v>
      </c>
      <c r="BB908" s="32">
        <v>2009.491821289</v>
      </c>
      <c r="BC908" s="32">
        <v>2241.6342773440001</v>
      </c>
      <c r="BD908" s="32">
        <v>2124.3859863279999</v>
      </c>
      <c r="BE908" s="32">
        <v>607.48162841800001</v>
      </c>
      <c r="BF908" s="32">
        <v>574.06817626999998</v>
      </c>
      <c r="BG908" s="32">
        <v>271.82546997100002</v>
      </c>
      <c r="BH908" s="32">
        <v>464.66873168900003</v>
      </c>
      <c r="BI908" s="32">
        <v>15160</v>
      </c>
      <c r="BJ908" s="32">
        <v>5613.056640625</v>
      </c>
      <c r="BK908" s="32">
        <v>114.811828613</v>
      </c>
      <c r="BL908" s="32">
        <v>1420.145141602</v>
      </c>
      <c r="BM908" s="32">
        <v>2558.5324707029999</v>
      </c>
      <c r="BN908" s="32">
        <v>838.74078369100005</v>
      </c>
      <c r="BO908" s="32">
        <v>4671.8247070309999</v>
      </c>
      <c r="BP908" s="32">
        <v>10922.305664062</v>
      </c>
      <c r="BQ908" s="32">
        <v>1146.3146972659999</v>
      </c>
      <c r="BR908" s="32">
        <v>5006.5971679690001</v>
      </c>
      <c r="BS908" s="32">
        <v>1773.91015625</v>
      </c>
      <c r="BT908" s="32">
        <v>2192.7834472660002</v>
      </c>
      <c r="BU908" s="32">
        <v>206.5</v>
      </c>
      <c r="BV908" s="32">
        <v>1101.3217773440001</v>
      </c>
      <c r="BW908" s="32">
        <v>543.89270019499997</v>
      </c>
      <c r="BX908" s="32">
        <v>1630.7563476559999</v>
      </c>
      <c r="BY908" s="32">
        <v>709.351074219</v>
      </c>
      <c r="BZ908" s="32">
        <v>815</v>
      </c>
      <c r="CA908" s="32">
        <v>807.13269043000003</v>
      </c>
      <c r="CB908" s="32">
        <v>241.05076599099999</v>
      </c>
      <c r="CC908" s="32">
        <v>43.117385863999999</v>
      </c>
      <c r="CD908" s="32">
        <v>237.194702148</v>
      </c>
      <c r="CE908" s="32">
        <v>441.97384643599997</v>
      </c>
      <c r="CF908" s="32">
        <v>6947.8544921880002</v>
      </c>
      <c r="CG908" s="32">
        <v>4260.501953125</v>
      </c>
      <c r="CH908" s="32">
        <v>10.760885239</v>
      </c>
      <c r="CI908" s="32">
        <v>2355.6340332029999</v>
      </c>
      <c r="CJ908" s="32">
        <v>463.024169922</v>
      </c>
      <c r="CK908" s="32">
        <v>73.620002747000001</v>
      </c>
      <c r="CL908" s="32">
        <v>384.32101440399998</v>
      </c>
      <c r="CM908" s="32">
        <v>150.6456604</v>
      </c>
      <c r="CN908" s="32">
        <v>871.80541992200006</v>
      </c>
      <c r="CO908" s="32">
        <v>962.51171875</v>
      </c>
      <c r="CP908" s="32">
        <v>1008.655944824</v>
      </c>
      <c r="CQ908" s="32">
        <v>4414.9306640619998</v>
      </c>
      <c r="CR908" s="32">
        <v>4088.7551269529999</v>
      </c>
      <c r="CS908" s="32">
        <v>1602.2065429690001</v>
      </c>
      <c r="CT908" s="32">
        <v>862.79998779300001</v>
      </c>
      <c r="CU908" s="32">
        <v>8136.6040039059999</v>
      </c>
      <c r="CV908" s="32">
        <v>250.3699646</v>
      </c>
      <c r="CW908" s="32">
        <v>228.04718017600001</v>
      </c>
      <c r="CX908" s="32">
        <v>1077.7520751950001</v>
      </c>
      <c r="CY908" s="32">
        <v>120.716819763</v>
      </c>
      <c r="CZ908" s="32">
        <v>1575.6518554690001</v>
      </c>
      <c r="DA908" s="32">
        <v>2098.9821777339998</v>
      </c>
      <c r="DB908" s="32">
        <v>206.27291870100001</v>
      </c>
      <c r="DC908" s="34">
        <v>3766</v>
      </c>
      <c r="DD908" s="32">
        <v>3251.1533203119998</v>
      </c>
      <c r="DE908" s="32">
        <v>739.57110595699999</v>
      </c>
      <c r="DG908" s="32">
        <v>0.810000002</v>
      </c>
      <c r="DI908" s="32">
        <v>73.372215271000002</v>
      </c>
      <c r="DJ908" s="32" t="s">
        <v>234</v>
      </c>
      <c r="DK908" s="32">
        <v>265.78439331099997</v>
      </c>
      <c r="DL908" s="32">
        <v>12547.298828125</v>
      </c>
      <c r="DM908" s="32">
        <v>1351.3153076169999</v>
      </c>
      <c r="DN908" s="32">
        <v>2362.5971679690001</v>
      </c>
      <c r="DO908" s="32" t="s">
        <v>234</v>
      </c>
      <c r="DP908" s="32">
        <v>259</v>
      </c>
      <c r="DS908" s="32">
        <v>15.04</v>
      </c>
      <c r="DT908" s="32">
        <v>607.06890869100005</v>
      </c>
      <c r="DU908" s="32">
        <v>107.25</v>
      </c>
      <c r="DV908" s="32">
        <v>3812.4133300779999</v>
      </c>
      <c r="DW908" s="32">
        <v>514.62756347699997</v>
      </c>
      <c r="DX908" s="32">
        <v>355</v>
      </c>
      <c r="DY908" s="32">
        <v>451.15368652299998</v>
      </c>
      <c r="EA908">
        <v>6.7619999999999996</v>
      </c>
      <c r="EB908" s="32">
        <v>459.678222656</v>
      </c>
      <c r="EC908" s="32">
        <v>1228.5</v>
      </c>
    </row>
    <row r="909" spans="1:133">
      <c r="A909" s="33">
        <v>45145</v>
      </c>
      <c r="B909" s="32">
        <v>746.613769531</v>
      </c>
      <c r="C909" s="32">
        <v>5628.142578125</v>
      </c>
      <c r="D909" s="32">
        <v>1610.7570800779999</v>
      </c>
      <c r="E909" s="32">
        <v>2789.2158203119998</v>
      </c>
      <c r="F909" s="32">
        <v>935.73901367200006</v>
      </c>
      <c r="G909" s="32">
        <v>2474.4079589839998</v>
      </c>
      <c r="H909" s="32">
        <v>331.70065307599998</v>
      </c>
      <c r="I909" s="32">
        <v>165.14492797899999</v>
      </c>
      <c r="J909" s="32">
        <v>2571.546875</v>
      </c>
      <c r="K909" s="32">
        <v>1676.750610352</v>
      </c>
      <c r="L909" s="32">
        <v>10881.391601562</v>
      </c>
      <c r="M909" s="32">
        <v>576.30407714800003</v>
      </c>
      <c r="N909" s="32">
        <v>225.54457092300001</v>
      </c>
      <c r="O909" s="32">
        <v>808.03698730500003</v>
      </c>
      <c r="P909" s="32">
        <v>563.10504150400004</v>
      </c>
      <c r="Q909" s="32">
        <v>108.896659851</v>
      </c>
      <c r="R909" s="32">
        <v>740.87957763700001</v>
      </c>
      <c r="S909" s="32">
        <v>915.99041748000002</v>
      </c>
      <c r="T909" s="32">
        <v>118.225532532</v>
      </c>
      <c r="U909" s="32">
        <v>5600.8349609380002</v>
      </c>
      <c r="V909" s="32">
        <v>2134.7482910160002</v>
      </c>
      <c r="W909" s="32">
        <v>1924.8972167970001</v>
      </c>
      <c r="X909" s="32">
        <v>138.993011475</v>
      </c>
      <c r="Y909" s="32">
        <v>197.96263122600001</v>
      </c>
      <c r="Z909" s="32">
        <v>4171.4047851559999</v>
      </c>
      <c r="AA909" s="32">
        <v>305.10333251999998</v>
      </c>
      <c r="AB909" s="32">
        <v>946.71459960899995</v>
      </c>
      <c r="AC909" s="32">
        <v>5657.3872070309999</v>
      </c>
      <c r="AD909" s="32">
        <v>2983.5114746089998</v>
      </c>
      <c r="AE909" s="32">
        <v>1829.981811523</v>
      </c>
      <c r="AF909" s="32">
        <v>543.13336181600005</v>
      </c>
      <c r="AG909" s="32">
        <v>1962.960327148</v>
      </c>
      <c r="AH909" s="32">
        <v>621.43890380899995</v>
      </c>
      <c r="AI909" s="32">
        <v>384.12121581999997</v>
      </c>
      <c r="AJ909" s="32">
        <v>1403.0231933590001</v>
      </c>
      <c r="AK909" s="32">
        <v>3312.6484375</v>
      </c>
      <c r="AL909" s="32">
        <v>749.17559814499998</v>
      </c>
      <c r="AM909" s="32">
        <v>972.78540039100005</v>
      </c>
      <c r="AN909" s="32">
        <v>2910.2375488279999</v>
      </c>
      <c r="AO909" s="32">
        <v>322.82388305699999</v>
      </c>
      <c r="AP909" s="32">
        <v>3478.5317382809999</v>
      </c>
      <c r="AQ909" s="32">
        <v>996.27215576200001</v>
      </c>
      <c r="AR909" s="32">
        <v>1823.1436767580001</v>
      </c>
      <c r="AS909" s="32">
        <v>2868.4892578119998</v>
      </c>
      <c r="AT909" s="32">
        <v>2208.748046875</v>
      </c>
      <c r="AU909" s="32">
        <v>781.07489013700001</v>
      </c>
      <c r="AV909" s="32">
        <v>218.199050903</v>
      </c>
      <c r="AW909" s="32">
        <v>1351.2576904299999</v>
      </c>
      <c r="AX909" s="32">
        <v>634.7109375</v>
      </c>
      <c r="AY909" s="32">
        <v>503.89666748000002</v>
      </c>
      <c r="AZ909" s="32">
        <v>482.64398193400001</v>
      </c>
      <c r="BA909" s="32">
        <v>146.786376953</v>
      </c>
      <c r="BB909" s="32">
        <v>2000.494140625</v>
      </c>
      <c r="BC909" s="32">
        <v>2199.650390625</v>
      </c>
      <c r="BD909" s="32">
        <v>2117.3881835940001</v>
      </c>
      <c r="BE909" s="32">
        <v>607.08178710899995</v>
      </c>
      <c r="BF909" s="32">
        <v>569.66906738299997</v>
      </c>
      <c r="BG909" s="32">
        <v>270.22650146500001</v>
      </c>
      <c r="BH909" s="32">
        <v>463.63809204099999</v>
      </c>
      <c r="BI909" s="32">
        <v>15100</v>
      </c>
      <c r="BJ909" s="32">
        <v>5657.0493164059999</v>
      </c>
      <c r="BK909" s="32">
        <v>113.31297302199999</v>
      </c>
      <c r="BL909" s="32">
        <v>1419.063842773</v>
      </c>
      <c r="BM909" s="32">
        <v>2553.0400390619998</v>
      </c>
      <c r="BN909" s="32">
        <v>843.339355469</v>
      </c>
      <c r="BO909" s="32">
        <v>4666.8266601559999</v>
      </c>
      <c r="BP909" s="32">
        <v>10867.318359375</v>
      </c>
      <c r="BQ909" s="32">
        <v>1141.8172607419999</v>
      </c>
      <c r="BR909" s="32">
        <v>4963.1264648440001</v>
      </c>
      <c r="BS909" s="32">
        <v>1763.4167480470001</v>
      </c>
      <c r="BT909" s="32">
        <v>2181.1916503910002</v>
      </c>
      <c r="BU909" s="32">
        <v>209.5</v>
      </c>
      <c r="BV909" s="32">
        <v>1095.4559326169999</v>
      </c>
      <c r="BW909" s="32">
        <v>532.90686035199997</v>
      </c>
      <c r="BX909" s="32">
        <v>1626.258422852</v>
      </c>
      <c r="BY909" s="32">
        <v>693.55212402300003</v>
      </c>
      <c r="BZ909" s="32">
        <v>812</v>
      </c>
      <c r="CA909" s="32">
        <v>805.93359375</v>
      </c>
      <c r="CB909" s="32">
        <v>240.35118102999999</v>
      </c>
      <c r="CC909" s="32">
        <v>43.147369384999998</v>
      </c>
      <c r="CD909" s="32">
        <v>239.89239502000001</v>
      </c>
      <c r="CE909" s="32">
        <v>442.97308349600002</v>
      </c>
      <c r="CF909" s="32">
        <v>6875.876953125</v>
      </c>
      <c r="CG909" s="32">
        <v>4255.50390625</v>
      </c>
      <c r="CH909" s="32">
        <v>10.884837150999999</v>
      </c>
      <c r="CI909" s="32">
        <v>2343.7985839839998</v>
      </c>
      <c r="CJ909" s="32">
        <v>456.52664184600002</v>
      </c>
      <c r="CK909" s="32">
        <v>72.680000304999993</v>
      </c>
      <c r="CL909" s="32">
        <v>384.12121581999997</v>
      </c>
      <c r="CM909" s="32">
        <v>150.72561645499999</v>
      </c>
      <c r="CN909" s="32">
        <v>863.80718994100005</v>
      </c>
      <c r="CO909" s="32">
        <v>947.01959228500004</v>
      </c>
      <c r="CP909" s="32">
        <v>1022.651184082</v>
      </c>
      <c r="CQ909" s="32">
        <v>4409.9326171880002</v>
      </c>
      <c r="CR909" s="32">
        <v>4088.7551269529999</v>
      </c>
      <c r="CS909" s="32">
        <v>1574.56640625</v>
      </c>
      <c r="CT909" s="32">
        <v>852.79998779300001</v>
      </c>
      <c r="CU909" s="32">
        <v>8204.5908203119998</v>
      </c>
      <c r="CV909" s="32">
        <v>251.669311523</v>
      </c>
      <c r="CW909" s="32">
        <v>228.546630859</v>
      </c>
      <c r="CX909" s="32">
        <v>1082.695922852</v>
      </c>
      <c r="CY909" s="32">
        <v>118.668228149</v>
      </c>
      <c r="CZ909" s="32">
        <v>1584.6499023440001</v>
      </c>
      <c r="DA909" s="32">
        <v>2147.9584960940001</v>
      </c>
      <c r="DB909" s="32">
        <v>203.07333374000001</v>
      </c>
      <c r="DC909" s="34">
        <v>3765.2</v>
      </c>
      <c r="DD909" s="32">
        <v>3255.1520996089998</v>
      </c>
      <c r="DE909" s="32">
        <v>738.77142333999996</v>
      </c>
      <c r="DG909" s="32">
        <v>0.810000002</v>
      </c>
      <c r="DI909" s="32">
        <v>74.031600952000005</v>
      </c>
      <c r="DJ909" s="32" t="s">
        <v>234</v>
      </c>
      <c r="DK909" s="32">
        <v>266.484375</v>
      </c>
      <c r="DL909" s="32">
        <v>12607.286132812</v>
      </c>
      <c r="DM909" s="32">
        <v>1353.3142089840001</v>
      </c>
      <c r="DN909" s="32">
        <v>2344.6115722660002</v>
      </c>
      <c r="DO909" s="32" t="s">
        <v>234</v>
      </c>
      <c r="DP909" s="32">
        <v>259.60000000000002</v>
      </c>
      <c r="DS909" s="32">
        <v>15.05</v>
      </c>
      <c r="DT909" s="32">
        <v>602.52502441399997</v>
      </c>
      <c r="DU909" s="32">
        <v>107.25</v>
      </c>
      <c r="DV909" s="32">
        <v>3754.4372558589998</v>
      </c>
      <c r="DW909" s="32">
        <v>499.95080566399997</v>
      </c>
      <c r="DX909" s="32">
        <v>357.5</v>
      </c>
      <c r="DY909" s="32">
        <v>452.55325317400002</v>
      </c>
      <c r="EA909">
        <v>6.93</v>
      </c>
      <c r="EB909" s="32">
        <v>459.678222656</v>
      </c>
      <c r="EC909" s="32">
        <v>1236.5</v>
      </c>
    </row>
    <row r="910" spans="1:133">
      <c r="A910" s="33">
        <v>45146</v>
      </c>
      <c r="B910" s="32">
        <v>741.41644287099996</v>
      </c>
      <c r="C910" s="32">
        <v>5528.17578125</v>
      </c>
      <c r="D910" s="32">
        <v>1582.261352539</v>
      </c>
      <c r="E910" s="32">
        <v>2781.2182617190001</v>
      </c>
      <c r="F910" s="32">
        <v>936.53875732400002</v>
      </c>
      <c r="G910" s="32">
        <v>2473.4084472660002</v>
      </c>
      <c r="H910" s="32">
        <v>333.29922485399999</v>
      </c>
      <c r="I910" s="32">
        <v>166.030426025</v>
      </c>
      <c r="J910" s="32">
        <v>2580.5451660160002</v>
      </c>
      <c r="K910" s="32">
        <v>1658.7586669919999</v>
      </c>
      <c r="L910" s="32">
        <v>11025.331054688</v>
      </c>
      <c r="M910" s="32">
        <v>567.80395507799994</v>
      </c>
      <c r="N910" s="32">
        <v>227.144165039</v>
      </c>
      <c r="O910" s="32">
        <v>792.248046875</v>
      </c>
      <c r="P910" s="32">
        <v>544.10821533199999</v>
      </c>
      <c r="Q910" s="32">
        <v>107.39203643800001</v>
      </c>
      <c r="R910" s="32">
        <v>747.07690429700006</v>
      </c>
      <c r="S910" s="32">
        <v>919.58874511700003</v>
      </c>
      <c r="T910" s="32">
        <v>117.776000977</v>
      </c>
      <c r="U910" s="32">
        <v>5553.9985351559999</v>
      </c>
      <c r="V910" s="32">
        <v>2131.7482910160002</v>
      </c>
      <c r="W910" s="32">
        <v>1916.3999023440001</v>
      </c>
      <c r="X910" s="32">
        <v>138.69313049300001</v>
      </c>
      <c r="Y910" s="32">
        <v>195.915084839</v>
      </c>
      <c r="Z910" s="32">
        <v>4152.9213867190001</v>
      </c>
      <c r="AA910" s="32">
        <v>299.40887451200001</v>
      </c>
      <c r="AB910" s="32">
        <v>956.91333007799994</v>
      </c>
      <c r="AC910" s="32">
        <v>5663.3842773440001</v>
      </c>
      <c r="AD910" s="32">
        <v>2964.9340820309999</v>
      </c>
      <c r="AE910" s="32">
        <v>1798.9907226559999</v>
      </c>
      <c r="AF910" s="32">
        <v>526.93536376999998</v>
      </c>
      <c r="AG910" s="32">
        <v>1972.3195800779999</v>
      </c>
      <c r="AH910" s="32">
        <v>621.43890380899995</v>
      </c>
      <c r="AI910" s="32">
        <v>382.322998047</v>
      </c>
      <c r="AJ910" s="32">
        <v>1370.5343017580001</v>
      </c>
      <c r="AK910" s="32">
        <v>3313.6481933589998</v>
      </c>
      <c r="AL910" s="32">
        <v>748.17596435500002</v>
      </c>
      <c r="AM910" s="32">
        <v>974.18444824200003</v>
      </c>
      <c r="AN910" s="32">
        <v>2935.7314453119998</v>
      </c>
      <c r="AO910" s="32">
        <v>322.773925781</v>
      </c>
      <c r="AP910" s="32">
        <v>3469.5354003910002</v>
      </c>
      <c r="AQ910" s="32">
        <v>980.74340820299994</v>
      </c>
      <c r="AR910" s="32">
        <v>1814.654663086</v>
      </c>
      <c r="AS910" s="32">
        <v>2863.4899902339998</v>
      </c>
      <c r="AT910" s="32">
        <v>2180.7639160160002</v>
      </c>
      <c r="AU910" s="32">
        <v>771.67871093799999</v>
      </c>
      <c r="AV910" s="32">
        <v>192.734176636</v>
      </c>
      <c r="AW910" s="32">
        <v>1364.048828125</v>
      </c>
      <c r="AX910" s="32">
        <v>636.90850830099998</v>
      </c>
      <c r="AY910" s="32">
        <v>529.89135742200006</v>
      </c>
      <c r="AZ910" s="32">
        <v>479.54693603499999</v>
      </c>
      <c r="BA910" s="32">
        <v>145.986450195</v>
      </c>
      <c r="BB910" s="32">
        <v>1976.0002441409999</v>
      </c>
      <c r="BC910" s="32">
        <v>2155.6674804690001</v>
      </c>
      <c r="BD910" s="32">
        <v>2149.37890625</v>
      </c>
      <c r="BE910" s="32">
        <v>608.08160400400004</v>
      </c>
      <c r="BF910" s="32">
        <v>575.26788330099998</v>
      </c>
      <c r="BG910" s="32">
        <v>268.527587891</v>
      </c>
      <c r="BH910" s="32">
        <v>461.23312377899998</v>
      </c>
      <c r="BI910" s="32">
        <v>14905</v>
      </c>
      <c r="BJ910" s="32">
        <v>5789.02734375</v>
      </c>
      <c r="BK910" s="32">
        <v>112.263778687</v>
      </c>
      <c r="BL910" s="32">
        <v>1400.6837158200001</v>
      </c>
      <c r="BM910" s="32">
        <v>2540.5568847660002</v>
      </c>
      <c r="BN910" s="32">
        <v>852.33654785199997</v>
      </c>
      <c r="BO910" s="32">
        <v>4637.83984375</v>
      </c>
      <c r="BP910" s="32">
        <v>10782.338867188</v>
      </c>
      <c r="BQ910" s="32">
        <v>1132.822631836</v>
      </c>
      <c r="BR910" s="32">
        <v>4903.1674804690001</v>
      </c>
      <c r="BS910" s="32">
        <v>1723.9409179690001</v>
      </c>
      <c r="BT910" s="32">
        <v>2183.1237792970001</v>
      </c>
      <c r="BU910" s="32">
        <v>207.89999389600001</v>
      </c>
      <c r="BV910" s="32">
        <v>1085.1905517580001</v>
      </c>
      <c r="BW910" s="32">
        <v>536.50225830099998</v>
      </c>
      <c r="BX910" s="32">
        <v>1631.256225586</v>
      </c>
      <c r="BY910" s="32">
        <v>695.751953125</v>
      </c>
      <c r="BZ910" s="32">
        <v>805</v>
      </c>
      <c r="CA910" s="32">
        <v>797.54058837900004</v>
      </c>
      <c r="CB910" s="32">
        <v>237.05323791500001</v>
      </c>
      <c r="CC910" s="32">
        <v>42.662624358999999</v>
      </c>
      <c r="CD910" s="32">
        <v>236.79505920400001</v>
      </c>
      <c r="CE910" s="32">
        <v>434.37942504900002</v>
      </c>
      <c r="CF910" s="32">
        <v>6839.8876953119998</v>
      </c>
      <c r="CG910" s="32">
        <v>4250.505859375</v>
      </c>
      <c r="CH910" s="32">
        <v>10.843520163999999</v>
      </c>
      <c r="CI910" s="32">
        <v>2339.3605957029999</v>
      </c>
      <c r="CJ910" s="32">
        <v>444.43124389600001</v>
      </c>
      <c r="CK910" s="32">
        <v>71.959999084000003</v>
      </c>
      <c r="CL910" s="32">
        <v>382.322998047</v>
      </c>
      <c r="CM910" s="32">
        <v>146.98793029800001</v>
      </c>
      <c r="CN910" s="32">
        <v>854.80926513700001</v>
      </c>
      <c r="CO910" s="32">
        <v>948.019042969</v>
      </c>
      <c r="CP910" s="32">
        <v>1026.150024414</v>
      </c>
      <c r="CQ910" s="32">
        <v>4376.9482421880002</v>
      </c>
      <c r="CR910" s="32">
        <v>4085.7563476559999</v>
      </c>
      <c r="CS910" s="32">
        <v>1553.375610352</v>
      </c>
      <c r="CT910" s="32">
        <v>850.20001220699999</v>
      </c>
      <c r="CU910" s="32">
        <v>8272.580078125</v>
      </c>
      <c r="CV910" s="32">
        <v>251.86920165999999</v>
      </c>
      <c r="CW910" s="32">
        <v>227.34796142600001</v>
      </c>
      <c r="CX910" s="32">
        <v>1100.493530273</v>
      </c>
      <c r="CY910" s="32">
        <v>119.367752075</v>
      </c>
      <c r="CZ910" s="32">
        <v>1546.658203125</v>
      </c>
      <c r="DA910" s="32">
        <v>2192.9367675779999</v>
      </c>
      <c r="DB910" s="32">
        <v>203.973220825</v>
      </c>
      <c r="DC910" s="34">
        <v>3752</v>
      </c>
      <c r="DD910" s="32">
        <v>3237.1569824220001</v>
      </c>
      <c r="DE910" s="32">
        <v>735.77239990199996</v>
      </c>
      <c r="DG910" s="32">
        <v>0.810000002</v>
      </c>
      <c r="DI910" s="32">
        <v>75.010696410999998</v>
      </c>
      <c r="DJ910" s="32" t="s">
        <v>234</v>
      </c>
      <c r="DK910" s="32">
        <v>262.78457641599999</v>
      </c>
      <c r="DL910" s="32">
        <v>12532.302734375</v>
      </c>
      <c r="DM910" s="32">
        <v>1337.3223876950001</v>
      </c>
      <c r="DN910" s="32">
        <v>2315.6350097660002</v>
      </c>
      <c r="DO910" s="32" t="s">
        <v>234</v>
      </c>
      <c r="DP910" s="32">
        <v>258.60000000000002</v>
      </c>
      <c r="DS910" s="32">
        <v>14.85</v>
      </c>
      <c r="DT910" s="32">
        <v>601.16186523399995</v>
      </c>
      <c r="DU910" s="32">
        <v>106.25</v>
      </c>
      <c r="DV910" s="32">
        <v>3720.451171875</v>
      </c>
      <c r="DW910" s="32">
        <v>511.24060058600003</v>
      </c>
      <c r="DX910" s="32">
        <v>369</v>
      </c>
      <c r="DY910" s="32">
        <v>453.85284423799999</v>
      </c>
      <c r="EA910">
        <v>6.8220000000000001</v>
      </c>
      <c r="EB910" s="32">
        <v>459.678222656</v>
      </c>
      <c r="EC910" s="32">
        <v>1247</v>
      </c>
    </row>
    <row r="911" spans="1:133">
      <c r="A911" s="33">
        <v>45147</v>
      </c>
      <c r="B911" s="32">
        <v>752.61071777300003</v>
      </c>
      <c r="C911" s="32">
        <v>5486.189453125</v>
      </c>
      <c r="D911" s="32">
        <v>1606.7576904299999</v>
      </c>
      <c r="E911" s="32">
        <v>2785.2170410160002</v>
      </c>
      <c r="F911" s="32">
        <v>944.73651123000002</v>
      </c>
      <c r="G911" s="32">
        <v>2389.4626464839998</v>
      </c>
      <c r="H911" s="32">
        <v>330.20202636699997</v>
      </c>
      <c r="I911" s="32">
        <v>164.01345825199999</v>
      </c>
      <c r="J911" s="32">
        <v>2592.5432128910002</v>
      </c>
      <c r="K911" s="32">
        <v>1655.7600097659999</v>
      </c>
      <c r="L911" s="32">
        <v>11177.267578125</v>
      </c>
      <c r="M911" s="32">
        <v>569.05657958999996</v>
      </c>
      <c r="N911" s="32">
        <v>225.14465332</v>
      </c>
      <c r="O911" s="32">
        <v>790.04962158199999</v>
      </c>
      <c r="P911" s="32">
        <v>549.30737304700006</v>
      </c>
      <c r="Q911" s="32">
        <v>107.862228394</v>
      </c>
      <c r="R911" s="32">
        <v>755.07348632799994</v>
      </c>
      <c r="S911" s="32">
        <v>906.79449462900004</v>
      </c>
      <c r="T911" s="32">
        <v>117.875892639</v>
      </c>
      <c r="U911" s="32">
        <v>5608.640625</v>
      </c>
      <c r="V911" s="32">
        <v>2137.7475585940001</v>
      </c>
      <c r="W911" s="32">
        <v>1924.8972167970001</v>
      </c>
      <c r="X911" s="32">
        <v>138.893035889</v>
      </c>
      <c r="Y911" s="32">
        <v>195.815216064</v>
      </c>
      <c r="Z911" s="32">
        <v>4139.3022460940001</v>
      </c>
      <c r="AA911" s="32">
        <v>300.70758056599999</v>
      </c>
      <c r="AB911" s="32">
        <v>957.89392089800003</v>
      </c>
      <c r="AC911" s="32">
        <v>5727.3549804690001</v>
      </c>
      <c r="AD911" s="32">
        <v>2970.5073242190001</v>
      </c>
      <c r="AE911" s="32">
        <v>1824.4835205080001</v>
      </c>
      <c r="AF911" s="32">
        <v>526.93536376999998</v>
      </c>
      <c r="AG911" s="32">
        <v>1983.1564941409999</v>
      </c>
      <c r="AH911" s="32">
        <v>623.83825683600003</v>
      </c>
      <c r="AI911" s="32">
        <v>382.822509766</v>
      </c>
      <c r="AJ911" s="32">
        <v>1357.538696289</v>
      </c>
      <c r="AK911" s="32">
        <v>3338.6418457029999</v>
      </c>
      <c r="AL911" s="32">
        <v>750.975097656</v>
      </c>
      <c r="AM911" s="32">
        <v>956.195800781</v>
      </c>
      <c r="AN911" s="32">
        <v>2922.0036621089998</v>
      </c>
      <c r="AO911" s="32">
        <v>328.57257080099998</v>
      </c>
      <c r="AP911" s="32">
        <v>3503.5209960940001</v>
      </c>
      <c r="AQ911" s="32">
        <v>985.596191406</v>
      </c>
      <c r="AR911" s="32">
        <v>1825.6405029299999</v>
      </c>
      <c r="AS911" s="32">
        <v>2872.4885253910002</v>
      </c>
      <c r="AT911" s="32">
        <v>2194.7561035160002</v>
      </c>
      <c r="AU911" s="32">
        <v>753.68627929700006</v>
      </c>
      <c r="AV911" s="32">
        <v>194.33198547399999</v>
      </c>
      <c r="AW911" s="32">
        <v>1382.6359863279999</v>
      </c>
      <c r="AX911" s="32">
        <v>635.70983886700003</v>
      </c>
      <c r="AY911" s="32">
        <v>531.89093017599998</v>
      </c>
      <c r="AZ911" s="32">
        <v>492.18499755900001</v>
      </c>
      <c r="BA911" s="32">
        <v>143.93663024899999</v>
      </c>
      <c r="BB911" s="32">
        <v>1984.998046875</v>
      </c>
      <c r="BC911" s="32">
        <v>2159.6657714839998</v>
      </c>
      <c r="BD911" s="32">
        <v>2176.37109375</v>
      </c>
      <c r="BE911" s="32">
        <v>616.08001708999996</v>
      </c>
      <c r="BF911" s="32">
        <v>576.667480469</v>
      </c>
      <c r="BG911" s="32">
        <v>267.72808837899998</v>
      </c>
      <c r="BH911" s="32">
        <v>466.73016357400002</v>
      </c>
      <c r="BI911" s="32">
        <v>14395</v>
      </c>
      <c r="BJ911" s="32">
        <v>5933.0034179690001</v>
      </c>
      <c r="BK911" s="32">
        <v>113.812591553</v>
      </c>
      <c r="BL911" s="32">
        <v>1397.980834961</v>
      </c>
      <c r="BM911" s="32">
        <v>2569.517578125</v>
      </c>
      <c r="BN911" s="32">
        <v>847.138183594</v>
      </c>
      <c r="BO911" s="32">
        <v>4615.8505859380002</v>
      </c>
      <c r="BP911" s="32">
        <v>10832.326171875</v>
      </c>
      <c r="BQ911" s="32">
        <v>1122.8286132809999</v>
      </c>
      <c r="BR911" s="32">
        <v>4951.634765625</v>
      </c>
      <c r="BS911" s="32">
        <v>1725.9396972659999</v>
      </c>
      <c r="BT911" s="32">
        <v>2197.6135253910002</v>
      </c>
      <c r="BU911" s="32">
        <v>209.10000610399999</v>
      </c>
      <c r="BV911" s="32">
        <v>1093.9893798830001</v>
      </c>
      <c r="BW911" s="32">
        <v>538.49969482400002</v>
      </c>
      <c r="BX911" s="32">
        <v>1638.7526855470001</v>
      </c>
      <c r="BY911" s="32">
        <v>687.75250244100005</v>
      </c>
      <c r="BZ911" s="32">
        <v>808</v>
      </c>
      <c r="CA911" s="32">
        <v>803.33575439499998</v>
      </c>
      <c r="CB911" s="32">
        <v>237.75279235799999</v>
      </c>
      <c r="CC911" s="32">
        <v>42.757572174000003</v>
      </c>
      <c r="CD911" s="32">
        <v>238.193847656</v>
      </c>
      <c r="CE911" s="32">
        <v>436.67770385699998</v>
      </c>
      <c r="CF911" s="32">
        <v>6883.8740234380002</v>
      </c>
      <c r="CG911" s="32">
        <v>4264.5004882809999</v>
      </c>
      <c r="CH911" s="32">
        <v>10.733340263000001</v>
      </c>
      <c r="CI911" s="32">
        <v>2395.0830078119998</v>
      </c>
      <c r="CJ911" s="32">
        <v>454.92727661100002</v>
      </c>
      <c r="CK911" s="32">
        <v>72.580001831000004</v>
      </c>
      <c r="CL911" s="32">
        <v>382.822509766</v>
      </c>
      <c r="CM911" s="32">
        <v>148.80679321299999</v>
      </c>
      <c r="CN911" s="32">
        <v>862.80755615199996</v>
      </c>
      <c r="CO911" s="32">
        <v>965.01049804700006</v>
      </c>
      <c r="CP911" s="32">
        <v>1027.649414062</v>
      </c>
      <c r="CQ911" s="32">
        <v>4425.9248046880002</v>
      </c>
      <c r="CR911" s="32">
        <v>4109.7465820309999</v>
      </c>
      <c r="CS911" s="32">
        <v>1554.2969970700001</v>
      </c>
      <c r="CT911" s="32">
        <v>843.20001220699999</v>
      </c>
      <c r="CU911" s="32">
        <v>8252.5830078119998</v>
      </c>
      <c r="CV911" s="32">
        <v>251.469406128</v>
      </c>
      <c r="CW911" s="32">
        <v>228.64651489299999</v>
      </c>
      <c r="CX911" s="32">
        <v>1034.246459961</v>
      </c>
      <c r="CY911" s="32">
        <v>119.76746368400001</v>
      </c>
      <c r="CZ911" s="32">
        <v>1562.654663086</v>
      </c>
      <c r="DA911" s="32">
        <v>2203.9313964839998</v>
      </c>
      <c r="DB911" s="32">
        <v>204.27317810100001</v>
      </c>
      <c r="DC911" s="34">
        <v>3762</v>
      </c>
      <c r="DD911" s="32">
        <v>3271.1479492190001</v>
      </c>
      <c r="DE911" s="32">
        <v>736.17224121100003</v>
      </c>
      <c r="DG911" s="32">
        <v>0.810000002</v>
      </c>
      <c r="DI911" s="32">
        <v>74.251403808999996</v>
      </c>
      <c r="DJ911" s="32" t="s">
        <v>234</v>
      </c>
      <c r="DK911" s="32">
        <v>265.284423828</v>
      </c>
      <c r="DL911" s="32">
        <v>12567.294921875</v>
      </c>
      <c r="DM911" s="32">
        <v>1348.3168945309999</v>
      </c>
      <c r="DN911" s="32">
        <v>2336.1186523440001</v>
      </c>
      <c r="DO911" s="32" t="s">
        <v>234</v>
      </c>
      <c r="DP911" s="32">
        <v>258</v>
      </c>
      <c r="DS911" s="32">
        <v>14.71</v>
      </c>
      <c r="DT911" s="32">
        <v>587.07562255899995</v>
      </c>
      <c r="DU911" s="32">
        <v>107.25</v>
      </c>
      <c r="DV911" s="32">
        <v>3710.4555664059999</v>
      </c>
      <c r="DW911" s="32">
        <v>564.49084472699997</v>
      </c>
      <c r="DX911" s="32">
        <v>361.9</v>
      </c>
      <c r="DY911" s="32">
        <v>445.355560303</v>
      </c>
      <c r="EA911">
        <v>6.85</v>
      </c>
      <c r="EB911" s="32">
        <v>459.678222656</v>
      </c>
      <c r="EC911" s="32">
        <v>1241.5</v>
      </c>
    </row>
    <row r="912" spans="1:133">
      <c r="A912" s="33">
        <v>45148</v>
      </c>
      <c r="B912" s="32">
        <v>757.26861572300004</v>
      </c>
      <c r="C912" s="32">
        <v>5638.1391601559999</v>
      </c>
      <c r="D912" s="32">
        <v>1582.261352539</v>
      </c>
      <c r="E912" s="32">
        <v>2801.2124023440001</v>
      </c>
      <c r="F912" s="32">
        <v>954.73370361299999</v>
      </c>
      <c r="G912" s="32">
        <v>2442.4284667970001</v>
      </c>
      <c r="H912" s="32">
        <v>334.19842529300001</v>
      </c>
      <c r="I912" s="32">
        <v>165.44007873499999</v>
      </c>
      <c r="J912" s="32">
        <v>2626.537109375</v>
      </c>
      <c r="K912" s="32">
        <v>1663.2565917970001</v>
      </c>
      <c r="L912" s="32">
        <v>11157.9921875</v>
      </c>
      <c r="M912" s="32">
        <v>565.54870605500003</v>
      </c>
      <c r="N912" s="32">
        <v>228.143920898</v>
      </c>
      <c r="O912" s="32">
        <v>791.04888916000004</v>
      </c>
      <c r="P912" s="32">
        <v>539.51983642599998</v>
      </c>
      <c r="Q912" s="32">
        <v>108.6145401</v>
      </c>
      <c r="R912" s="32">
        <v>750.76177978500004</v>
      </c>
      <c r="S912" s="32">
        <v>914.39105224599996</v>
      </c>
      <c r="T912" s="32">
        <v>119.274421692</v>
      </c>
      <c r="U912" s="32">
        <v>5570.2626953119998</v>
      </c>
      <c r="V912" s="32">
        <v>2152.7458496089998</v>
      </c>
      <c r="W912" s="32">
        <v>1946.890258789</v>
      </c>
      <c r="X912" s="32">
        <v>141.342041016</v>
      </c>
      <c r="Y912" s="32">
        <v>197.91268920900001</v>
      </c>
      <c r="Z912" s="32">
        <v>4190.861328125</v>
      </c>
      <c r="AA912" s="32">
        <v>299.70858764600001</v>
      </c>
      <c r="AB912" s="32">
        <v>970.44622802699996</v>
      </c>
      <c r="AC912" s="32">
        <v>5793.32421875</v>
      </c>
      <c r="AD912" s="32">
        <v>2957.5034179690001</v>
      </c>
      <c r="AE912" s="32">
        <v>1844.4777832029999</v>
      </c>
      <c r="AF912" s="32">
        <v>529.13513183600003</v>
      </c>
      <c r="AG912" s="32">
        <v>1987.097290039</v>
      </c>
      <c r="AH912" s="32">
        <v>632.8359375</v>
      </c>
      <c r="AI912" s="32">
        <v>386.91842651399998</v>
      </c>
      <c r="AJ912" s="32">
        <v>1379.5311279299999</v>
      </c>
      <c r="AK912" s="32">
        <v>3405.6247558589998</v>
      </c>
      <c r="AL912" s="32">
        <v>750.43316650400004</v>
      </c>
      <c r="AM912" s="32">
        <v>971.18640136700003</v>
      </c>
      <c r="AN912" s="32">
        <v>2945.5366210940001</v>
      </c>
      <c r="AO912" s="32">
        <v>336.07073974600002</v>
      </c>
      <c r="AP912" s="32">
        <v>3525.5119628910002</v>
      </c>
      <c r="AQ912" s="32">
        <v>1007.918884277</v>
      </c>
      <c r="AR912" s="32">
        <v>1837.6251220700001</v>
      </c>
      <c r="AS912" s="32">
        <v>2924.4792480470001</v>
      </c>
      <c r="AT912" s="32">
        <v>2255.7216796880002</v>
      </c>
      <c r="AU912" s="32">
        <v>762.28265380899995</v>
      </c>
      <c r="AV912" s="32">
        <v>193.28343200699999</v>
      </c>
      <c r="AW912" s="32">
        <v>1386.6330566409999</v>
      </c>
      <c r="AX912" s="32">
        <v>640.30480956999997</v>
      </c>
      <c r="AY912" s="32">
        <v>531.39099121100003</v>
      </c>
      <c r="AZ912" s="32">
        <v>490.49368286100002</v>
      </c>
      <c r="BA912" s="32">
        <v>146.18643188499999</v>
      </c>
      <c r="BB912" s="32">
        <v>2004.493164062</v>
      </c>
      <c r="BC912" s="32">
        <v>2192.6530761720001</v>
      </c>
      <c r="BD912" s="32">
        <v>2208.3620605470001</v>
      </c>
      <c r="BE912" s="32">
        <v>621.27905273399995</v>
      </c>
      <c r="BF912" s="32">
        <v>588.06488037099996</v>
      </c>
      <c r="BG912" s="32">
        <v>268.32772827100001</v>
      </c>
      <c r="BH912" s="32">
        <v>467.93264770500002</v>
      </c>
      <c r="BI912" s="32">
        <v>14750</v>
      </c>
      <c r="BJ912" s="32">
        <v>6042.984375</v>
      </c>
      <c r="BK912" s="32">
        <v>115.161560059</v>
      </c>
      <c r="BL912" s="32">
        <v>1405.008422852</v>
      </c>
      <c r="BM912" s="32">
        <v>2590.9885253910002</v>
      </c>
      <c r="BN912" s="32">
        <v>846.20837402300003</v>
      </c>
      <c r="BO912" s="32">
        <v>4608.8544921880002</v>
      </c>
      <c r="BP912" s="32">
        <v>10577.390625</v>
      </c>
      <c r="BQ912" s="32">
        <v>1147.8137207029999</v>
      </c>
      <c r="BR912" s="32">
        <v>4791.0756835940001</v>
      </c>
      <c r="BS912" s="32">
        <v>1729.4375</v>
      </c>
      <c r="BT912" s="32">
        <v>2202.443359375</v>
      </c>
      <c r="BU912" s="32">
        <v>207.80000305199999</v>
      </c>
      <c r="BV912" s="32">
        <v>1098.877563477</v>
      </c>
      <c r="BW912" s="32">
        <v>541.89526367200006</v>
      </c>
      <c r="BX912" s="32">
        <v>1645.2497558590001</v>
      </c>
      <c r="BY912" s="32">
        <v>688.35253906200001</v>
      </c>
      <c r="BZ912" s="32">
        <v>810.5</v>
      </c>
      <c r="CA912" s="32">
        <v>803.73547363299997</v>
      </c>
      <c r="CB912" s="32">
        <v>238.852127075</v>
      </c>
      <c r="CC912" s="32">
        <v>42.977455139</v>
      </c>
      <c r="CD912" s="32">
        <v>235.350662231</v>
      </c>
      <c r="CE912" s="32">
        <v>443.27288818400001</v>
      </c>
      <c r="CF912" s="32">
        <v>6975.845703125</v>
      </c>
      <c r="CG912" s="32">
        <v>4328.4780273440001</v>
      </c>
      <c r="CH912" s="32">
        <v>10.779248237999999</v>
      </c>
      <c r="CI912" s="32">
        <v>2399.2863769529999</v>
      </c>
      <c r="CJ912" s="32">
        <v>454.67736816399997</v>
      </c>
      <c r="CK912" s="32">
        <v>73.180000304999993</v>
      </c>
      <c r="CL912" s="32">
        <v>386.91842651399998</v>
      </c>
      <c r="CM912" s="32">
        <v>147.93418884299999</v>
      </c>
      <c r="CN912" s="32">
        <v>864.80706787099996</v>
      </c>
      <c r="CO912" s="32">
        <v>959.51324462900004</v>
      </c>
      <c r="CP912" s="32">
        <v>1021.651489258</v>
      </c>
      <c r="CQ912" s="32">
        <v>4467.9052734380002</v>
      </c>
      <c r="CR912" s="32">
        <v>4138.7333984380002</v>
      </c>
      <c r="CS912" s="32">
        <v>1563.510375977</v>
      </c>
      <c r="CT912" s="32">
        <v>852</v>
      </c>
      <c r="CU912" s="32">
        <v>8352.56640625</v>
      </c>
      <c r="CV912" s="32">
        <v>254.66773986800001</v>
      </c>
      <c r="CW912" s="32">
        <v>232.741989136</v>
      </c>
      <c r="CX912" s="32">
        <v>1062.9206542970001</v>
      </c>
      <c r="CY912" s="32">
        <v>119.617576599</v>
      </c>
      <c r="CZ912" s="32">
        <v>1573.7440185549999</v>
      </c>
      <c r="DA912" s="32">
        <v>2199.1320800779999</v>
      </c>
      <c r="DB912" s="32">
        <v>204.97308349599999</v>
      </c>
      <c r="DC912" s="34">
        <v>3790</v>
      </c>
      <c r="DD912" s="32">
        <v>3307.138671875</v>
      </c>
      <c r="DE912" s="32">
        <v>753.36682128899997</v>
      </c>
      <c r="DG912" s="32">
        <v>0.810000002</v>
      </c>
      <c r="DI912" s="32">
        <v>74.790901184000006</v>
      </c>
      <c r="DJ912" s="32" t="s">
        <v>234</v>
      </c>
      <c r="DK912" s="32">
        <v>268.08428955099998</v>
      </c>
      <c r="DL912" s="32">
        <v>12632.28125</v>
      </c>
      <c r="DM912" s="32">
        <v>1359.311157227</v>
      </c>
      <c r="DN912" s="32">
        <v>2347.6091308589998</v>
      </c>
      <c r="DO912" s="32" t="s">
        <v>234</v>
      </c>
      <c r="DP912" s="32">
        <v>267</v>
      </c>
      <c r="DS912" s="32">
        <v>14.58</v>
      </c>
      <c r="DT912" s="32">
        <v>595.70916748000002</v>
      </c>
      <c r="DU912" s="32">
        <v>107</v>
      </c>
      <c r="DV912" s="32">
        <v>3736.4450683589998</v>
      </c>
      <c r="DW912" s="32">
        <v>557.528808594</v>
      </c>
      <c r="DX912" s="32">
        <v>353.5</v>
      </c>
      <c r="DY912" s="32">
        <v>449.85412597700002</v>
      </c>
      <c r="EA912">
        <v>6.49</v>
      </c>
      <c r="EB912" s="32">
        <v>454.68170165999999</v>
      </c>
      <c r="EC912" s="32">
        <v>1242</v>
      </c>
    </row>
    <row r="913" spans="1:133">
      <c r="A913" s="33">
        <v>45149</v>
      </c>
      <c r="B913" s="32">
        <v>754.66986083999996</v>
      </c>
      <c r="C913" s="32">
        <v>5526.17578125</v>
      </c>
      <c r="D913" s="32">
        <v>1515.7713623049999</v>
      </c>
      <c r="E913" s="32">
        <v>2807.2109375</v>
      </c>
      <c r="F913" s="32">
        <v>945.73620605500003</v>
      </c>
      <c r="G913" s="32">
        <v>2401.4548339839998</v>
      </c>
      <c r="H913" s="32">
        <v>316.41448974600002</v>
      </c>
      <c r="I913" s="32">
        <v>163.47232055699999</v>
      </c>
      <c r="J913" s="32">
        <v>2567.5476074220001</v>
      </c>
      <c r="K913" s="32">
        <v>1640.7667236330001</v>
      </c>
      <c r="L913" s="32">
        <v>11026.0390625</v>
      </c>
      <c r="M913" s="32">
        <v>559.10571289100005</v>
      </c>
      <c r="N913" s="32">
        <v>223.345092773</v>
      </c>
      <c r="O913" s="32">
        <v>779.05725097699997</v>
      </c>
      <c r="P913" s="32">
        <v>540.51971435500002</v>
      </c>
      <c r="Q913" s="32">
        <v>108.70857238799999</v>
      </c>
      <c r="R913" s="32">
        <v>736.76623535199997</v>
      </c>
      <c r="S913" s="32">
        <v>896.59906005899995</v>
      </c>
      <c r="T913" s="32">
        <v>117.576210022</v>
      </c>
      <c r="U913" s="32">
        <v>5486.3374023440001</v>
      </c>
      <c r="V913" s="32">
        <v>2134.7482910160002</v>
      </c>
      <c r="W913" s="32">
        <v>1906.9028320309999</v>
      </c>
      <c r="X913" s="32">
        <v>141.29208374000001</v>
      </c>
      <c r="Y913" s="32">
        <v>195.36575317399999</v>
      </c>
      <c r="Z913" s="32">
        <v>4156.8129882809999</v>
      </c>
      <c r="AA913" s="32">
        <v>298.110107422</v>
      </c>
      <c r="AB913" s="32">
        <v>962.01269531200001</v>
      </c>
      <c r="AC913" s="32">
        <v>5775.3325195309999</v>
      </c>
      <c r="AD913" s="32">
        <v>2903.6293945309999</v>
      </c>
      <c r="AE913" s="32">
        <v>1846.977172852</v>
      </c>
      <c r="AF913" s="32">
        <v>524.535644531</v>
      </c>
      <c r="AG913" s="32">
        <v>1978.2305908200001</v>
      </c>
      <c r="AH913" s="32">
        <v>622.43859863299997</v>
      </c>
      <c r="AI913" s="32">
        <v>385.12020874000001</v>
      </c>
      <c r="AJ913" s="32">
        <v>1312.0541992190001</v>
      </c>
      <c r="AK913" s="32">
        <v>3354.6376953119998</v>
      </c>
      <c r="AL913" s="32">
        <v>736.43627929700006</v>
      </c>
      <c r="AM913" s="32">
        <v>956.99530029300001</v>
      </c>
      <c r="AN913" s="32">
        <v>2912.1982421880002</v>
      </c>
      <c r="AO913" s="32">
        <v>337.32046508799999</v>
      </c>
      <c r="AP913" s="32">
        <v>3497.5236816410002</v>
      </c>
      <c r="AQ913" s="32">
        <v>978.80230712900004</v>
      </c>
      <c r="AR913" s="32">
        <v>1805.666381836</v>
      </c>
      <c r="AS913" s="32">
        <v>2862.4904785160002</v>
      </c>
      <c r="AT913" s="32">
        <v>2250.7243652339998</v>
      </c>
      <c r="AU913" s="32">
        <v>746.88909912099996</v>
      </c>
      <c r="AV913" s="32">
        <v>186.74244689899999</v>
      </c>
      <c r="AW913" s="32">
        <v>1370.044555664</v>
      </c>
      <c r="AX913" s="32">
        <v>624.72180175799997</v>
      </c>
      <c r="AY913" s="32">
        <v>537.38977050799997</v>
      </c>
      <c r="AZ913" s="32">
        <v>485.99743652299998</v>
      </c>
      <c r="BA913" s="32">
        <v>143.28669738799999</v>
      </c>
      <c r="BB913" s="32">
        <v>1972.0012207029999</v>
      </c>
      <c r="BC913" s="32">
        <v>2150.1696777339998</v>
      </c>
      <c r="BD913" s="32">
        <v>2206.3623046880002</v>
      </c>
      <c r="BE913" s="32">
        <v>610.88098144499997</v>
      </c>
      <c r="BF913" s="32">
        <v>576.46746826200001</v>
      </c>
      <c r="BG913" s="32">
        <v>266.22906494099999</v>
      </c>
      <c r="BH913" s="32">
        <v>461.74847412100002</v>
      </c>
      <c r="BI913" s="32">
        <v>14335</v>
      </c>
      <c r="BJ913" s="32">
        <v>5949</v>
      </c>
      <c r="BK913" s="32">
        <v>114.911743164</v>
      </c>
      <c r="BL913" s="32">
        <v>1394.196655273</v>
      </c>
      <c r="BM913" s="32">
        <v>2538.060546875</v>
      </c>
      <c r="BN913" s="32">
        <v>832.41149902300003</v>
      </c>
      <c r="BO913" s="32">
        <v>4550.8813476559999</v>
      </c>
      <c r="BP913" s="32">
        <v>10467.41796875</v>
      </c>
      <c r="BQ913" s="32">
        <v>1128.8250732419999</v>
      </c>
      <c r="BR913" s="32">
        <v>4724.1025390619998</v>
      </c>
      <c r="BS913" s="32">
        <v>1706.9514160159999</v>
      </c>
      <c r="BT913" s="32">
        <v>2209.2053222660002</v>
      </c>
      <c r="BU913" s="32">
        <v>207.69999694800001</v>
      </c>
      <c r="BV913" s="32">
        <v>1094.4782714840001</v>
      </c>
      <c r="BW913" s="32">
        <v>537.10144043000003</v>
      </c>
      <c r="BX913" s="32">
        <v>1639.7521972659999</v>
      </c>
      <c r="BY913" s="32">
        <v>665.95397949200003</v>
      </c>
      <c r="BZ913" s="32">
        <v>799</v>
      </c>
      <c r="CA913" s="32">
        <v>787.14916992200006</v>
      </c>
      <c r="CB913" s="32">
        <v>234.954544067</v>
      </c>
      <c r="CC913" s="32">
        <v>42.927486420000001</v>
      </c>
      <c r="CD913" s="32">
        <v>235.850341797</v>
      </c>
      <c r="CE913" s="32">
        <v>434.179595947</v>
      </c>
      <c r="CF913" s="32">
        <v>6897.8701171880002</v>
      </c>
      <c r="CG913" s="32">
        <v>4250.505859375</v>
      </c>
      <c r="CH913" s="32">
        <v>10.797611237</v>
      </c>
      <c r="CI913" s="32">
        <v>2383.0112304690001</v>
      </c>
      <c r="CJ913" s="32">
        <v>444.53121948199998</v>
      </c>
      <c r="CK913" s="32">
        <v>72.699996948000006</v>
      </c>
      <c r="CL913" s="32">
        <v>385.12020874000001</v>
      </c>
      <c r="CM913" s="32">
        <v>146.53480529800001</v>
      </c>
      <c r="CN913" s="32">
        <v>850.81018066399997</v>
      </c>
      <c r="CO913" s="32">
        <v>942.02215576200001</v>
      </c>
      <c r="CP913" s="32">
        <v>1016.153381348</v>
      </c>
      <c r="CQ913" s="32">
        <v>4448.9140625</v>
      </c>
      <c r="CR913" s="32">
        <v>4080.7585449220001</v>
      </c>
      <c r="CS913" s="32">
        <v>1557.0610351559999</v>
      </c>
      <c r="CT913" s="32">
        <v>832.20001220699999</v>
      </c>
      <c r="CU913" s="32">
        <v>8268.58203125</v>
      </c>
      <c r="CV913" s="32">
        <v>251.06961059599999</v>
      </c>
      <c r="CW913" s="32">
        <v>229.84519958499999</v>
      </c>
      <c r="CX913" s="32">
        <v>1057.9768066409999</v>
      </c>
      <c r="CY913" s="32">
        <v>117.11929321300001</v>
      </c>
      <c r="CZ913" s="32">
        <v>1555.7468261720001</v>
      </c>
      <c r="DA913" s="32">
        <v>2136.1569824220001</v>
      </c>
      <c r="DB913" s="32">
        <v>202.2734375</v>
      </c>
      <c r="DC913" s="34">
        <v>3796</v>
      </c>
      <c r="DD913" s="32">
        <v>3243.1552734380002</v>
      </c>
      <c r="DE913" s="32">
        <v>752.767089844</v>
      </c>
      <c r="DG913" s="32">
        <v>0.810000002</v>
      </c>
      <c r="DI913" s="32">
        <v>73.711898804</v>
      </c>
      <c r="DJ913" s="32" t="s">
        <v>234</v>
      </c>
      <c r="DK913" s="32">
        <v>262.68460083000002</v>
      </c>
      <c r="DL913" s="32">
        <v>12522.303710938</v>
      </c>
      <c r="DM913" s="32">
        <v>1348.3168945309999</v>
      </c>
      <c r="DN913" s="32">
        <v>2315.6350097660002</v>
      </c>
      <c r="DO913" s="32" t="s">
        <v>234</v>
      </c>
      <c r="DP913" s="32">
        <v>254.3</v>
      </c>
      <c r="DS913" s="32">
        <v>14.5</v>
      </c>
      <c r="DT913" s="32">
        <v>586.62127685500002</v>
      </c>
      <c r="DU913" s="32">
        <v>107.75</v>
      </c>
      <c r="DV913" s="32">
        <v>3684.4663085940001</v>
      </c>
      <c r="DW913" s="32">
        <v>543.79290771499996</v>
      </c>
      <c r="DX913" s="32">
        <v>357.8</v>
      </c>
      <c r="DY913" s="32">
        <v>447.65481567400002</v>
      </c>
      <c r="EA913">
        <v>6.58</v>
      </c>
      <c r="EB913" s="32">
        <v>454.68170165999999</v>
      </c>
      <c r="EC913" s="32">
        <v>1200.5</v>
      </c>
    </row>
    <row r="914" spans="1:133">
      <c r="A914" s="33">
        <v>45152</v>
      </c>
      <c r="B914" s="32">
        <v>751.07141113299997</v>
      </c>
      <c r="C914" s="32">
        <v>5458.1987304690001</v>
      </c>
      <c r="D914" s="32">
        <v>1502.7733154299999</v>
      </c>
      <c r="E914" s="32">
        <v>2794.2145996089998</v>
      </c>
      <c r="F914" s="32">
        <v>953.13409423799999</v>
      </c>
      <c r="G914" s="32">
        <v>2395.4587402339998</v>
      </c>
      <c r="H914" s="32">
        <v>317.51345825200002</v>
      </c>
      <c r="I914" s="32">
        <v>164.21023559599999</v>
      </c>
      <c r="J914" s="32">
        <v>2585.5441894529999</v>
      </c>
      <c r="K914" s="32">
        <v>1632.270507812</v>
      </c>
      <c r="L914" s="32">
        <v>11110.009765625</v>
      </c>
      <c r="M914" s="32">
        <v>556.15264892599998</v>
      </c>
      <c r="N914" s="32">
        <v>221.54554748499999</v>
      </c>
      <c r="O914" s="32">
        <v>774.66027831999997</v>
      </c>
      <c r="P914" s="32">
        <v>525.32202148399995</v>
      </c>
      <c r="Q914" s="32">
        <v>111.905891418</v>
      </c>
      <c r="R914" s="32">
        <v>731.36791992200006</v>
      </c>
      <c r="S914" s="32">
        <v>899.19787597699997</v>
      </c>
      <c r="T914" s="32">
        <v>116.327522278</v>
      </c>
      <c r="U914" s="32">
        <v>5488.2890625</v>
      </c>
      <c r="V914" s="32">
        <v>2127.7490234380002</v>
      </c>
      <c r="W914" s="32">
        <v>1909.4020996090001</v>
      </c>
      <c r="X914" s="32">
        <v>141.99179077100001</v>
      </c>
      <c r="Y914" s="32">
        <v>194.26707458499999</v>
      </c>
      <c r="Z914" s="32">
        <v>4142.2211914059999</v>
      </c>
      <c r="AA914" s="32">
        <v>296.41183471699998</v>
      </c>
      <c r="AB914" s="32">
        <v>956.32489013700001</v>
      </c>
      <c r="AC914" s="32">
        <v>5787.3266601559999</v>
      </c>
      <c r="AD914" s="32">
        <v>2907.3444824220001</v>
      </c>
      <c r="AE914" s="32">
        <v>1836.480102539</v>
      </c>
      <c r="AF914" s="32">
        <v>527.33532714800003</v>
      </c>
      <c r="AG914" s="32">
        <v>1985.1268310549999</v>
      </c>
      <c r="AH914" s="32">
        <v>623.83825683600003</v>
      </c>
      <c r="AI914" s="32">
        <v>383.42190551800002</v>
      </c>
      <c r="AJ914" s="32">
        <v>1269.5684814450001</v>
      </c>
      <c r="AK914" s="32">
        <v>3378.1315917970001</v>
      </c>
      <c r="AL914" s="32">
        <v>734.83666992200006</v>
      </c>
      <c r="AM914" s="32">
        <v>952.99786376999998</v>
      </c>
      <c r="AN914" s="32">
        <v>2941.6147460940001</v>
      </c>
      <c r="AO914" s="32">
        <v>337.37048339799998</v>
      </c>
      <c r="AP914" s="32">
        <v>3520.5139160160002</v>
      </c>
      <c r="AQ914" s="32">
        <v>972.00842285199997</v>
      </c>
      <c r="AR914" s="32">
        <v>1807.663696289</v>
      </c>
      <c r="AS914" s="32">
        <v>2865.4897460940001</v>
      </c>
      <c r="AT914" s="32">
        <v>2229.736328125</v>
      </c>
      <c r="AU914" s="32">
        <v>748.48846435500002</v>
      </c>
      <c r="AV914" s="32">
        <v>182.24864196799999</v>
      </c>
      <c r="AW914" s="32">
        <v>1385.034179688</v>
      </c>
      <c r="AX914" s="32">
        <v>622.12457275400004</v>
      </c>
      <c r="AY914" s="32">
        <v>541.38897705099998</v>
      </c>
      <c r="AZ914" s="32">
        <v>481.35125732400002</v>
      </c>
      <c r="BA914" s="32">
        <v>146.43641662600001</v>
      </c>
      <c r="BB914" s="32">
        <v>1981.4989013669999</v>
      </c>
      <c r="BC914" s="32">
        <v>2073.19921875</v>
      </c>
      <c r="BD914" s="32">
        <v>2233.3544921880002</v>
      </c>
      <c r="BE914" s="32">
        <v>609.08135986299999</v>
      </c>
      <c r="BF914" s="32">
        <v>581.06646728500004</v>
      </c>
      <c r="BG914" s="32">
        <v>266.32901000999999</v>
      </c>
      <c r="BH914" s="32">
        <v>463.63809204099999</v>
      </c>
      <c r="BI914" s="32">
        <v>14020</v>
      </c>
      <c r="BJ914" s="32">
        <v>5972.99609375</v>
      </c>
      <c r="BK914" s="32">
        <v>115.111587524</v>
      </c>
      <c r="BL914" s="32">
        <v>1393.655883789</v>
      </c>
      <c r="BM914" s="32">
        <v>2550.0444335940001</v>
      </c>
      <c r="BN914" s="32">
        <v>831.81164550799997</v>
      </c>
      <c r="BO914" s="32">
        <v>4556.8779296880002</v>
      </c>
      <c r="BP914" s="32">
        <v>10342.448242188</v>
      </c>
      <c r="BQ914" s="32">
        <v>1094.8454589840001</v>
      </c>
      <c r="BR914" s="32">
        <v>4645.1342773440001</v>
      </c>
      <c r="BS914" s="32">
        <v>1692.460327148</v>
      </c>
      <c r="BT914" s="32">
        <v>2246.8786621089998</v>
      </c>
      <c r="BU914" s="32">
        <v>209</v>
      </c>
      <c r="BV914" s="32">
        <v>1081.279907227</v>
      </c>
      <c r="BW914" s="32">
        <v>553.28045654300001</v>
      </c>
      <c r="BX914" s="32">
        <v>1632.2556152340001</v>
      </c>
      <c r="BY914" s="32">
        <v>670.75366210899995</v>
      </c>
      <c r="BZ914" s="32">
        <v>804.5</v>
      </c>
      <c r="CA914" s="32">
        <v>800.53814697300004</v>
      </c>
      <c r="CB914" s="32">
        <v>233.55540466299999</v>
      </c>
      <c r="CC914" s="32">
        <v>42.817543030000003</v>
      </c>
      <c r="CD914" s="32">
        <v>234.950927734</v>
      </c>
      <c r="CE914" s="32">
        <v>434.67922973600002</v>
      </c>
      <c r="CF914" s="32">
        <v>6965.8486328119998</v>
      </c>
      <c r="CG914" s="32">
        <v>4257.5029296880002</v>
      </c>
      <c r="CH914" s="32">
        <v>10.705795287999999</v>
      </c>
      <c r="CI914" s="32">
        <v>2360.8186035160002</v>
      </c>
      <c r="CJ914" s="32">
        <v>433.63534545900001</v>
      </c>
      <c r="CK914" s="32">
        <v>72.190002441000004</v>
      </c>
      <c r="CL914" s="32">
        <v>383.42190551800002</v>
      </c>
      <c r="CM914" s="32">
        <v>145.81513977099999</v>
      </c>
      <c r="CN914" s="32">
        <v>852.80975341800001</v>
      </c>
      <c r="CO914" s="32">
        <v>937.02465820299994</v>
      </c>
      <c r="CP914" s="32">
        <v>1017.652832031</v>
      </c>
      <c r="CQ914" s="32">
        <v>4435.9208984380002</v>
      </c>
      <c r="CR914" s="32">
        <v>4094.2526855470001</v>
      </c>
      <c r="CS914" s="32">
        <v>1545.083618164</v>
      </c>
      <c r="CT914" s="32">
        <v>796.20001220699999</v>
      </c>
      <c r="CU914" s="32">
        <v>8288.578125</v>
      </c>
      <c r="CV914" s="32">
        <v>250.270019531</v>
      </c>
      <c r="CW914" s="32">
        <v>232.841873169</v>
      </c>
      <c r="CX914" s="32">
        <v>1051.0554199220001</v>
      </c>
      <c r="CY914" s="32">
        <v>115.72026062</v>
      </c>
      <c r="CZ914" s="32">
        <v>1551.7475585940001</v>
      </c>
      <c r="DA914" s="32">
        <v>2145.1533203119998</v>
      </c>
      <c r="DB914" s="32">
        <v>204.67312622099999</v>
      </c>
      <c r="DC914" s="34">
        <v>3800</v>
      </c>
      <c r="DD914" s="32">
        <v>3253.1525878910002</v>
      </c>
      <c r="DE914" s="32">
        <v>758.96514892599998</v>
      </c>
      <c r="DG914" s="32">
        <v>0.810000002</v>
      </c>
      <c r="DI914" s="32">
        <v>72.752777100000003</v>
      </c>
      <c r="DJ914" s="32" t="s">
        <v>234</v>
      </c>
      <c r="DK914" s="32">
        <v>260.38473510699998</v>
      </c>
      <c r="DL914" s="32">
        <v>12662.274414062</v>
      </c>
      <c r="DM914" s="32">
        <v>1350.8155517580001</v>
      </c>
      <c r="DN914" s="32">
        <v>2275.1677246089998</v>
      </c>
      <c r="DO914" s="32" t="s">
        <v>234</v>
      </c>
      <c r="DP914" s="32">
        <v>250.3</v>
      </c>
      <c r="DS914" s="32">
        <v>13.9</v>
      </c>
      <c r="DT914" s="32">
        <v>583.44055175799997</v>
      </c>
      <c r="DU914" s="32">
        <v>107</v>
      </c>
      <c r="DV914" s="32">
        <v>3736.4450683589998</v>
      </c>
      <c r="DW914" s="32">
        <v>528.36340331999997</v>
      </c>
      <c r="DX914" s="32">
        <v>361.6</v>
      </c>
      <c r="DY914" s="32">
        <v>445.65545654300001</v>
      </c>
      <c r="EA914">
        <v>6.58</v>
      </c>
      <c r="EB914" s="32">
        <v>454.68170165999999</v>
      </c>
      <c r="EC914" s="32">
        <v>1183.5</v>
      </c>
    </row>
    <row r="915" spans="1:133">
      <c r="A915" s="33">
        <v>45153</v>
      </c>
      <c r="B915" s="32">
        <v>738.47686767599998</v>
      </c>
      <c r="C915" s="32">
        <v>5346.2353515619998</v>
      </c>
      <c r="D915" s="32">
        <v>1452.2810058590001</v>
      </c>
      <c r="E915" s="32">
        <v>2756.2253417970001</v>
      </c>
      <c r="F915" s="32">
        <v>951.93450927699996</v>
      </c>
      <c r="G915" s="32">
        <v>2357.4831542970001</v>
      </c>
      <c r="H915" s="32">
        <v>317.413574219</v>
      </c>
      <c r="I915" s="32">
        <v>162.93119812</v>
      </c>
      <c r="J915" s="32">
        <v>2549.55078125</v>
      </c>
      <c r="K915" s="32">
        <v>1611.779663086</v>
      </c>
      <c r="L915" s="32">
        <v>10872.094726562</v>
      </c>
      <c r="M915" s="32">
        <v>537.18170166000004</v>
      </c>
      <c r="N915" s="32">
        <v>221.345581055</v>
      </c>
      <c r="O915" s="32">
        <v>761.06970214800003</v>
      </c>
      <c r="P915" s="32">
        <v>525.921875</v>
      </c>
      <c r="Q915" s="32">
        <v>110.025123596</v>
      </c>
      <c r="R915" s="32">
        <v>728.96868896499996</v>
      </c>
      <c r="S915" s="32">
        <v>891.60131835899995</v>
      </c>
      <c r="T915" s="32">
        <v>116.077789307</v>
      </c>
      <c r="U915" s="32">
        <v>5392.654296875</v>
      </c>
      <c r="V915" s="32">
        <v>2085.75390625</v>
      </c>
      <c r="W915" s="32">
        <v>1910.9016113279999</v>
      </c>
      <c r="X915" s="32">
        <v>141.94178772000001</v>
      </c>
      <c r="Y915" s="32">
        <v>188.17437744099999</v>
      </c>
      <c r="Z915" s="32">
        <v>4098.4443359380002</v>
      </c>
      <c r="AA915" s="32">
        <v>293.31478881800001</v>
      </c>
      <c r="AB915" s="32">
        <v>941.41912841800001</v>
      </c>
      <c r="AC915" s="32">
        <v>5693.3701171880002</v>
      </c>
      <c r="AD915" s="32">
        <v>2879.4790039059999</v>
      </c>
      <c r="AE915" s="32">
        <v>1800.490234375</v>
      </c>
      <c r="AF915" s="32">
        <v>518.33648681600005</v>
      </c>
      <c r="AG915" s="32">
        <v>1961.4826660159999</v>
      </c>
      <c r="AH915" s="32">
        <v>616.44006347699997</v>
      </c>
      <c r="AI915" s="32">
        <v>379.52575683600003</v>
      </c>
      <c r="AJ915" s="32">
        <v>1243.077514648</v>
      </c>
      <c r="AK915" s="32">
        <v>3330.6437988279999</v>
      </c>
      <c r="AL915" s="32">
        <v>726.43847656200001</v>
      </c>
      <c r="AM915" s="32">
        <v>935.00915527300003</v>
      </c>
      <c r="AN915" s="32">
        <v>2914.1596679690001</v>
      </c>
      <c r="AO915" s="32">
        <v>331.52185058600003</v>
      </c>
      <c r="AP915" s="32">
        <v>3496.5239257809999</v>
      </c>
      <c r="AQ915" s="32">
        <v>951.14154052699996</v>
      </c>
      <c r="AR915" s="32">
        <v>1775.205688477</v>
      </c>
      <c r="AS915" s="32">
        <v>2789.5031738279999</v>
      </c>
      <c r="AT915" s="32">
        <v>2205.75</v>
      </c>
      <c r="AU915" s="32">
        <v>737.69293212900004</v>
      </c>
      <c r="AV915" s="32">
        <v>177.15565490700001</v>
      </c>
      <c r="AW915" s="32">
        <v>1376.2404785159999</v>
      </c>
      <c r="AX915" s="32">
        <v>613.33416748000002</v>
      </c>
      <c r="AY915" s="32">
        <v>539.88928222699997</v>
      </c>
      <c r="AZ915" s="32">
        <v>473.557769775</v>
      </c>
      <c r="BA915" s="32">
        <v>149.38612365700001</v>
      </c>
      <c r="BB915" s="32">
        <v>1967.0024414059999</v>
      </c>
      <c r="BC915" s="32">
        <v>2024.218139648</v>
      </c>
      <c r="BD915" s="32">
        <v>2198.3647460940001</v>
      </c>
      <c r="BE915" s="32">
        <v>600.28308105500003</v>
      </c>
      <c r="BF915" s="32">
        <v>573.86816406200001</v>
      </c>
      <c r="BG915" s="32">
        <v>264.73001098600002</v>
      </c>
      <c r="BH915" s="32">
        <v>447.14706420900001</v>
      </c>
      <c r="BI915" s="32">
        <v>14020</v>
      </c>
      <c r="BJ915" s="32">
        <v>5919.0048828119998</v>
      </c>
      <c r="BK915" s="32">
        <v>113.462867737</v>
      </c>
      <c r="BL915" s="32">
        <v>1376.8973388669999</v>
      </c>
      <c r="BM915" s="32">
        <v>2496.6164550779999</v>
      </c>
      <c r="BN915" s="32">
        <v>823.21362304700006</v>
      </c>
      <c r="BO915" s="32">
        <v>4527.8916015619998</v>
      </c>
      <c r="BP915" s="32">
        <v>10157.493164062</v>
      </c>
      <c r="BQ915" s="32">
        <v>1071.3594970700001</v>
      </c>
      <c r="BR915" s="32">
        <v>4585.158203125</v>
      </c>
      <c r="BS915" s="32">
        <v>1650.4862060549999</v>
      </c>
      <c r="BT915" s="32">
        <v>2238.1848144529999</v>
      </c>
      <c r="BU915" s="32">
        <v>205.5</v>
      </c>
      <c r="BV915" s="32">
        <v>1055.3721923830001</v>
      </c>
      <c r="BW915" s="32">
        <v>564.46582031200001</v>
      </c>
      <c r="BX915" s="32">
        <v>1594.772827148</v>
      </c>
      <c r="BY915" s="32">
        <v>664.75408935500002</v>
      </c>
      <c r="BZ915" s="32">
        <v>811</v>
      </c>
      <c r="CA915" s="32">
        <v>783.75201416000004</v>
      </c>
      <c r="CB915" s="32">
        <v>234.254959106</v>
      </c>
      <c r="CC915" s="32">
        <v>42.452732085999997</v>
      </c>
      <c r="CD915" s="32">
        <v>233.45187377900001</v>
      </c>
      <c r="CE915" s="32">
        <v>423.48742675800003</v>
      </c>
      <c r="CF915" s="32">
        <v>6955.8515625</v>
      </c>
      <c r="CG915" s="32">
        <v>4184.5288085940001</v>
      </c>
      <c r="CH915" s="32">
        <v>10.604797362999999</v>
      </c>
      <c r="CI915" s="32">
        <v>2335.6667480470001</v>
      </c>
      <c r="CJ915" s="32">
        <v>418.89093017599998</v>
      </c>
      <c r="CK915" s="32">
        <v>70.930000304999993</v>
      </c>
      <c r="CL915" s="32">
        <v>379.52575683600003</v>
      </c>
      <c r="CM915" s="32">
        <v>143.47616577100001</v>
      </c>
      <c r="CN915" s="32">
        <v>846.811035156</v>
      </c>
      <c r="CO915" s="32">
        <v>927.029785156</v>
      </c>
      <c r="CP915" s="32">
        <v>1014.653869629</v>
      </c>
      <c r="CQ915" s="32">
        <v>4411.931640625</v>
      </c>
      <c r="CR915" s="32">
        <v>4047.2729492190001</v>
      </c>
      <c r="CS915" s="32">
        <v>1506.387329102</v>
      </c>
      <c r="CT915" s="32">
        <v>799.40002441399997</v>
      </c>
      <c r="CU915" s="32">
        <v>8198.59375</v>
      </c>
      <c r="CV915" s="32">
        <v>247.87127685499999</v>
      </c>
      <c r="CW915" s="32">
        <v>225.84962463400001</v>
      </c>
      <c r="CX915" s="32">
        <v>1032.2690429690001</v>
      </c>
      <c r="CY915" s="32">
        <v>114.121360779</v>
      </c>
      <c r="CZ915" s="32">
        <v>1540.7492675779999</v>
      </c>
      <c r="DA915" s="32">
        <v>2136.1569824220001</v>
      </c>
      <c r="DB915" s="32">
        <v>221.57090759299999</v>
      </c>
      <c r="DC915" s="34">
        <v>3798</v>
      </c>
      <c r="DD915" s="32">
        <v>3279.1459960940001</v>
      </c>
      <c r="DE915" s="32">
        <v>758.36529541000004</v>
      </c>
      <c r="DG915" s="32">
        <v>0.810000002</v>
      </c>
      <c r="DI915" s="32">
        <v>72.592933654999996</v>
      </c>
      <c r="DJ915" s="32" t="s">
        <v>234</v>
      </c>
      <c r="DK915" s="32">
        <v>256.68496704099999</v>
      </c>
      <c r="DL915" s="32">
        <v>12597.288085938</v>
      </c>
      <c r="DM915" s="32">
        <v>1326.827758789</v>
      </c>
      <c r="DN915" s="32">
        <v>2240.6955566410002</v>
      </c>
      <c r="DO915" s="32" t="s">
        <v>234</v>
      </c>
      <c r="DP915" s="32">
        <v>253.1</v>
      </c>
      <c r="DS915" s="32">
        <v>13.9</v>
      </c>
      <c r="DT915" s="32">
        <v>574.35266113299997</v>
      </c>
      <c r="DU915" s="32">
        <v>108</v>
      </c>
      <c r="DV915" s="32">
        <v>3722.4506835940001</v>
      </c>
      <c r="DW915" s="32">
        <v>529.86877441399997</v>
      </c>
      <c r="DX915" s="32">
        <v>361</v>
      </c>
      <c r="DY915" s="32">
        <v>438.857666016</v>
      </c>
      <c r="EA915">
        <v>6.71</v>
      </c>
      <c r="EB915" s="32">
        <v>454.68170165999999</v>
      </c>
      <c r="EC915" s="32">
        <v>1183.5</v>
      </c>
    </row>
    <row r="916" spans="1:133">
      <c r="A916" s="33">
        <v>45154</v>
      </c>
      <c r="B916" s="32">
        <v>728.28137206999997</v>
      </c>
      <c r="C916" s="32">
        <v>5320.244140625</v>
      </c>
      <c r="D916" s="32">
        <v>1419.7858886720001</v>
      </c>
      <c r="E916" s="32">
        <v>2751.2265625</v>
      </c>
      <c r="F916" s="32">
        <v>951.13470458999996</v>
      </c>
      <c r="G916" s="32">
        <v>2338.4953613279999</v>
      </c>
      <c r="H916" s="32">
        <v>316.21466064499998</v>
      </c>
      <c r="I916" s="32">
        <v>162.832794189</v>
      </c>
      <c r="J916" s="32">
        <v>2514.5568847660002</v>
      </c>
      <c r="K916" s="32">
        <v>1597.286132812</v>
      </c>
      <c r="L916" s="32">
        <v>10874.09375</v>
      </c>
      <c r="M916" s="32">
        <v>527.785644531</v>
      </c>
      <c r="N916" s="32">
        <v>221.54554748499999</v>
      </c>
      <c r="O916" s="32">
        <v>749.078125</v>
      </c>
      <c r="P916" s="32">
        <v>513.52374267599998</v>
      </c>
      <c r="Q916" s="32">
        <v>108.42646789600001</v>
      </c>
      <c r="R916" s="32">
        <v>724.57006835899995</v>
      </c>
      <c r="S916" s="32">
        <v>882.60528564499998</v>
      </c>
      <c r="T916" s="32">
        <v>115.42847442599999</v>
      </c>
      <c r="U916" s="32">
        <v>5406.31640625</v>
      </c>
      <c r="V916" s="32">
        <v>2102.7517089839998</v>
      </c>
      <c r="W916" s="32">
        <v>1939.392578125</v>
      </c>
      <c r="X916" s="32">
        <v>143.24127197300001</v>
      </c>
      <c r="Y916" s="32">
        <v>188.22430419899999</v>
      </c>
      <c r="Z916" s="32">
        <v>4074.1237792970001</v>
      </c>
      <c r="AA916" s="32">
        <v>292.31579589799998</v>
      </c>
      <c r="AB916" s="32">
        <v>937.30041503899997</v>
      </c>
      <c r="AC916" s="32">
        <v>5675.37890625</v>
      </c>
      <c r="AD916" s="32">
        <v>2898.0561523440001</v>
      </c>
      <c r="AE916" s="32">
        <v>1802.4897460940001</v>
      </c>
      <c r="AF916" s="32">
        <v>520.136230469</v>
      </c>
      <c r="AG916" s="32">
        <v>1953.601196289</v>
      </c>
      <c r="AH916" s="32">
        <v>612.24139404300001</v>
      </c>
      <c r="AI916" s="32">
        <v>382.822509766</v>
      </c>
      <c r="AJ916" s="32">
        <v>1233.081054688</v>
      </c>
      <c r="AK916" s="32">
        <v>3307.6496582029999</v>
      </c>
      <c r="AL916" s="32">
        <v>716.64068603500004</v>
      </c>
      <c r="AM916" s="32">
        <v>925.61517333999996</v>
      </c>
      <c r="AN916" s="32">
        <v>2910.2375488279999</v>
      </c>
      <c r="AO916" s="32">
        <v>325.67324829099999</v>
      </c>
      <c r="AP916" s="32">
        <v>3487.5278320309999</v>
      </c>
      <c r="AQ916" s="32">
        <v>951.33569335899995</v>
      </c>
      <c r="AR916" s="32">
        <v>1774.706420898</v>
      </c>
      <c r="AS916" s="32">
        <v>2765.5075683589998</v>
      </c>
      <c r="AT916" s="32">
        <v>2204.7504882809999</v>
      </c>
      <c r="AU916" s="32">
        <v>734.89410400400004</v>
      </c>
      <c r="AV916" s="32">
        <v>173.71041870100001</v>
      </c>
      <c r="AW916" s="32">
        <v>1369.644897461</v>
      </c>
      <c r="AX916" s="32">
        <v>601.74676513700001</v>
      </c>
      <c r="AY916" s="32">
        <v>537.88970947300004</v>
      </c>
      <c r="AZ916" s="32">
        <v>472.55856323199998</v>
      </c>
      <c r="BA916" s="32">
        <v>153.63572692899999</v>
      </c>
      <c r="BB916" s="32">
        <v>1990.4965820309999</v>
      </c>
      <c r="BC916" s="32">
        <v>2025.7176513669999</v>
      </c>
      <c r="BD916" s="32">
        <v>2357.3188476559999</v>
      </c>
      <c r="BE916" s="32">
        <v>596.68377685500002</v>
      </c>
      <c r="BF916" s="32">
        <v>558.871582031</v>
      </c>
      <c r="BG916" s="32">
        <v>265.82931518599997</v>
      </c>
      <c r="BH916" s="32">
        <v>445.085693359</v>
      </c>
      <c r="BI916" s="32">
        <v>13750</v>
      </c>
      <c r="BJ916" s="32">
        <v>5935.0024414059999</v>
      </c>
      <c r="BK916" s="32">
        <v>112.46363067599999</v>
      </c>
      <c r="BL916" s="32">
        <v>1382.3035888669999</v>
      </c>
      <c r="BM916" s="32">
        <v>2481.1374511720001</v>
      </c>
      <c r="BN916" s="32">
        <v>820.61419677699996</v>
      </c>
      <c r="BO916" s="32">
        <v>4553.8793945309999</v>
      </c>
      <c r="BP916" s="32">
        <v>10277.463867188</v>
      </c>
      <c r="BQ916" s="32">
        <v>1057.867553711</v>
      </c>
      <c r="BR916" s="32">
        <v>4557.1694335940001</v>
      </c>
      <c r="BS916" s="32">
        <v>1634.995483398</v>
      </c>
      <c r="BT916" s="32">
        <v>2238.1848144529999</v>
      </c>
      <c r="BU916" s="32">
        <v>204.19999694800001</v>
      </c>
      <c r="BV916" s="32">
        <v>1049.0174560549999</v>
      </c>
      <c r="BW916" s="32">
        <v>574.05346679700006</v>
      </c>
      <c r="BX916" s="32">
        <v>1597.7713623049999</v>
      </c>
      <c r="BY916" s="32">
        <v>661.55432128899997</v>
      </c>
      <c r="BZ916" s="32">
        <v>816</v>
      </c>
      <c r="CA916" s="32">
        <v>771.96166992200006</v>
      </c>
      <c r="CB916" s="32">
        <v>233.055709839</v>
      </c>
      <c r="CC916" s="32">
        <v>42.067935943999998</v>
      </c>
      <c r="CD916" s="32">
        <v>226.25642395</v>
      </c>
      <c r="CE916" s="32">
        <v>419.49041748000002</v>
      </c>
      <c r="CF916" s="32">
        <v>6897.8701171880002</v>
      </c>
      <c r="CG916" s="32">
        <v>4134.5463867190001</v>
      </c>
      <c r="CH916" s="32">
        <v>10.430345535000001</v>
      </c>
      <c r="CI916" s="32">
        <v>2324.8168945309999</v>
      </c>
      <c r="CJ916" s="32">
        <v>419.34075927700002</v>
      </c>
      <c r="CK916" s="32">
        <v>70.739997864000003</v>
      </c>
      <c r="CL916" s="32">
        <v>382.822509766</v>
      </c>
      <c r="CM916" s="32">
        <v>144.93551635700001</v>
      </c>
      <c r="CN916" s="32">
        <v>844.81140136700003</v>
      </c>
      <c r="CO916" s="32">
        <v>936.02514648399995</v>
      </c>
      <c r="CP916" s="32">
        <v>1002.15814209</v>
      </c>
      <c r="CQ916" s="32">
        <v>4408.9326171880002</v>
      </c>
      <c r="CR916" s="32">
        <v>4034.7783203119998</v>
      </c>
      <c r="CS916" s="32">
        <v>1474.140625</v>
      </c>
      <c r="CT916" s="32">
        <v>812.40002441399997</v>
      </c>
      <c r="CU916" s="32">
        <v>8156.6000976559999</v>
      </c>
      <c r="CV916" s="32">
        <v>249.67033386200001</v>
      </c>
      <c r="CW916" s="32">
        <v>221.754150391</v>
      </c>
      <c r="CX916" s="32">
        <v>1023.370056152</v>
      </c>
      <c r="CY916" s="32">
        <v>112.272636414</v>
      </c>
      <c r="CZ916" s="32">
        <v>1541.7492675779999</v>
      </c>
      <c r="DA916" s="32">
        <v>2127.1604003910002</v>
      </c>
      <c r="DB916" s="32">
        <v>231.56961059599999</v>
      </c>
      <c r="DC916" s="34">
        <v>3800</v>
      </c>
      <c r="DD916" s="32">
        <v>3289.1433105470001</v>
      </c>
      <c r="DE916" s="32">
        <v>746.36901855500003</v>
      </c>
      <c r="DG916" s="32">
        <v>0.810000002</v>
      </c>
      <c r="DI916" s="32">
        <v>71.054359435999999</v>
      </c>
      <c r="DJ916" s="32" t="s">
        <v>234</v>
      </c>
      <c r="DK916" s="32">
        <v>254.58506774899999</v>
      </c>
      <c r="DL916" s="32">
        <v>12612.28515625</v>
      </c>
      <c r="DM916" s="32">
        <v>1338.8215332029999</v>
      </c>
      <c r="DN916" s="32">
        <v>2201.2270507809999</v>
      </c>
      <c r="DO916" s="32" t="s">
        <v>234</v>
      </c>
      <c r="DP916" s="32">
        <v>250.1</v>
      </c>
      <c r="DS916" s="32">
        <v>13.65</v>
      </c>
      <c r="DT916" s="32">
        <v>574.80706787099996</v>
      </c>
      <c r="DU916" s="32">
        <v>108</v>
      </c>
      <c r="DV916" s="32">
        <v>3684.4663085940001</v>
      </c>
      <c r="DW916" s="32">
        <v>523.47131347699997</v>
      </c>
      <c r="DX916" s="32">
        <v>353.1</v>
      </c>
      <c r="DY916" s="32">
        <v>441.15692138700001</v>
      </c>
      <c r="EA916">
        <v>6.47</v>
      </c>
      <c r="EB916" s="32">
        <v>454.68170165999999</v>
      </c>
      <c r="EC916" s="32">
        <v>1160</v>
      </c>
    </row>
    <row r="917" spans="1:133">
      <c r="A917" s="33">
        <v>45155</v>
      </c>
      <c r="B917" s="32">
        <v>731.87976074200003</v>
      </c>
      <c r="C917" s="32">
        <v>5232.2729492190001</v>
      </c>
      <c r="D917" s="32">
        <v>1422.285522461</v>
      </c>
      <c r="E917" s="32">
        <v>2737.2307128910002</v>
      </c>
      <c r="F917" s="32">
        <v>938.13830566399997</v>
      </c>
      <c r="G917" s="32">
        <v>2334.498046875</v>
      </c>
      <c r="H917" s="32">
        <v>315.51525878899997</v>
      </c>
      <c r="I917" s="32">
        <v>159.63517761200001</v>
      </c>
      <c r="J917" s="32">
        <v>2488.5615234380002</v>
      </c>
      <c r="K917" s="32">
        <v>1574.7961425779999</v>
      </c>
      <c r="L917" s="32">
        <v>10788.125</v>
      </c>
      <c r="M917" s="32">
        <v>530.11230468799999</v>
      </c>
      <c r="N917" s="32">
        <v>218.15997314500001</v>
      </c>
      <c r="O917" s="32">
        <v>737.28631591800001</v>
      </c>
      <c r="P917" s="32">
        <v>512.72381591800001</v>
      </c>
      <c r="Q917" s="32">
        <v>106.921844482</v>
      </c>
      <c r="R917" s="32">
        <v>711.174316406</v>
      </c>
      <c r="S917" s="32">
        <v>871.61022949200003</v>
      </c>
      <c r="T917" s="32">
        <v>113.730262756</v>
      </c>
      <c r="U917" s="32">
        <v>5304.826171875</v>
      </c>
      <c r="V917" s="32">
        <v>2055.7573242190001</v>
      </c>
      <c r="W917" s="32">
        <v>1890.907836914</v>
      </c>
      <c r="X917" s="32">
        <v>144.29083252000001</v>
      </c>
      <c r="Y917" s="32">
        <v>186.826004028</v>
      </c>
      <c r="Z917" s="32">
        <v>3997.4089355470001</v>
      </c>
      <c r="AA917" s="32">
        <v>291.01702880900001</v>
      </c>
      <c r="AB917" s="32">
        <v>928.08239746100003</v>
      </c>
      <c r="AC917" s="32">
        <v>5657.3872070309999</v>
      </c>
      <c r="AD917" s="32">
        <v>2881.3366699220001</v>
      </c>
      <c r="AE917" s="32">
        <v>1802.989624023</v>
      </c>
      <c r="AF917" s="32">
        <v>503.13830566399997</v>
      </c>
      <c r="AG917" s="32">
        <v>1933.897827148</v>
      </c>
      <c r="AH917" s="32">
        <v>602.04388427699996</v>
      </c>
      <c r="AI917" s="32">
        <v>380.72454834000001</v>
      </c>
      <c r="AJ917" s="32">
        <v>1173.6857910159999</v>
      </c>
      <c r="AK917" s="32">
        <v>3257.1625976559999</v>
      </c>
      <c r="AL917" s="32">
        <v>703.84350585899995</v>
      </c>
      <c r="AM917" s="32">
        <v>918.619628906</v>
      </c>
      <c r="AN917" s="32">
        <v>2890.8078613279999</v>
      </c>
      <c r="AO917" s="32">
        <v>325.973144531</v>
      </c>
      <c r="AP917" s="32">
        <v>3427.5532226559999</v>
      </c>
      <c r="AQ917" s="32">
        <v>949.39453125</v>
      </c>
      <c r="AR917" s="32">
        <v>1749.451782227</v>
      </c>
      <c r="AS917" s="32">
        <v>2711.5173339839998</v>
      </c>
      <c r="AT917" s="32">
        <v>2183.7624511720001</v>
      </c>
      <c r="AU917" s="32">
        <v>721.69958496100003</v>
      </c>
      <c r="AV917" s="32">
        <v>165.74104309099999</v>
      </c>
      <c r="AW917" s="32">
        <v>1356.992553711</v>
      </c>
      <c r="AX917" s="32">
        <v>593.95513916000004</v>
      </c>
      <c r="AY917" s="32">
        <v>535.39019775400004</v>
      </c>
      <c r="AZ917" s="32">
        <v>474.10726928700001</v>
      </c>
      <c r="BA917" s="32">
        <v>153.38574218799999</v>
      </c>
      <c r="BB917" s="32">
        <v>1965.502929688</v>
      </c>
      <c r="BC917" s="32">
        <v>2008.1589355470001</v>
      </c>
      <c r="BD917" s="32">
        <v>2374.3139648440001</v>
      </c>
      <c r="BE917" s="32">
        <v>586.08587646499996</v>
      </c>
      <c r="BF917" s="32">
        <v>553.27288818399995</v>
      </c>
      <c r="BG917" s="32">
        <v>262.63137817400002</v>
      </c>
      <c r="BH917" s="32">
        <v>436.49664306599999</v>
      </c>
      <c r="BI917" s="32">
        <v>13540</v>
      </c>
      <c r="BJ917" s="32">
        <v>5861.0151367190001</v>
      </c>
      <c r="BK917" s="32">
        <v>112.91328430199999</v>
      </c>
      <c r="BL917" s="32">
        <v>1374.1945800779999</v>
      </c>
      <c r="BM917" s="32">
        <v>2483.6342773440001</v>
      </c>
      <c r="BN917" s="32">
        <v>819.41442871100003</v>
      </c>
      <c r="BO917" s="32">
        <v>4470.9184570309999</v>
      </c>
      <c r="BP917" s="32">
        <v>10017.52734375</v>
      </c>
      <c r="BQ917" s="32">
        <v>1027.385742188</v>
      </c>
      <c r="BR917" s="32">
        <v>4634.138671875</v>
      </c>
      <c r="BS917" s="32">
        <v>1606.513061523</v>
      </c>
      <c r="BT917" s="32">
        <v>2222.7290039059999</v>
      </c>
      <c r="BU917" s="32">
        <v>202.39999389600001</v>
      </c>
      <c r="BV917" s="32">
        <v>1058.3051757809999</v>
      </c>
      <c r="BW917" s="32">
        <v>570.05865478500004</v>
      </c>
      <c r="BX917" s="32">
        <v>1576.7811279299999</v>
      </c>
      <c r="BY917" s="32">
        <v>647.95532226600005</v>
      </c>
      <c r="BZ917" s="32">
        <v>811.5</v>
      </c>
      <c r="CA917" s="32">
        <v>775.15905761700003</v>
      </c>
      <c r="CB917" s="32">
        <v>229.158111572</v>
      </c>
      <c r="CC917" s="32">
        <v>42.392768859999997</v>
      </c>
      <c r="CD917" s="32">
        <v>227.455688477</v>
      </c>
      <c r="CE917" s="32">
        <v>407.962158203</v>
      </c>
      <c r="CF917" s="32">
        <v>6851.8837890619998</v>
      </c>
      <c r="CG917" s="32">
        <v>4087.5629882809999</v>
      </c>
      <c r="CH917" s="32">
        <v>10.467072486999999</v>
      </c>
      <c r="CI917" s="32">
        <v>2332.7080078119998</v>
      </c>
      <c r="CJ917" s="32">
        <v>423.38922119099999</v>
      </c>
      <c r="CK917" s="32">
        <v>70.830001831000004</v>
      </c>
      <c r="CL917" s="32">
        <v>380.72454834000001</v>
      </c>
      <c r="CM917" s="32">
        <v>145.35534668</v>
      </c>
      <c r="CN917" s="32">
        <v>837.812988281</v>
      </c>
      <c r="CO917" s="32">
        <v>918.53405761700003</v>
      </c>
      <c r="CP917" s="32">
        <v>955.47406005899995</v>
      </c>
      <c r="CQ917" s="32">
        <v>4338.9658203119998</v>
      </c>
      <c r="CR917" s="32">
        <v>4014.2868652339998</v>
      </c>
      <c r="CS917" s="32">
        <v>1456.635131836</v>
      </c>
      <c r="CT917" s="32">
        <v>767.40002441399997</v>
      </c>
      <c r="CU917" s="32">
        <v>8074.9677734380002</v>
      </c>
      <c r="CV917" s="32">
        <v>246.37205505399999</v>
      </c>
      <c r="CW917" s="32">
        <v>219.75636291500001</v>
      </c>
      <c r="CX917" s="32">
        <v>994.79199218799999</v>
      </c>
      <c r="CY917" s="32">
        <v>110.27401733400001</v>
      </c>
      <c r="CZ917" s="32">
        <v>1499.7559814450001</v>
      </c>
      <c r="DA917" s="32">
        <v>2108.16796875</v>
      </c>
      <c r="DB917" s="32">
        <v>225.77037048299999</v>
      </c>
      <c r="DC917" s="34">
        <v>3798</v>
      </c>
      <c r="DD917" s="32">
        <v>3155.1782226559999</v>
      </c>
      <c r="DE917" s="32">
        <v>738.97137451200001</v>
      </c>
      <c r="DG917" s="32">
        <v>0.810000002</v>
      </c>
      <c r="DI917" s="32">
        <v>70.095237732000001</v>
      </c>
      <c r="DJ917" s="32" t="s">
        <v>234</v>
      </c>
      <c r="DK917" s="32">
        <v>249.085403442</v>
      </c>
      <c r="DL917" s="32">
        <v>12372.336914062</v>
      </c>
      <c r="DM917" s="32">
        <v>1317.3325195309999</v>
      </c>
      <c r="DN917" s="32">
        <v>2221.2109375</v>
      </c>
      <c r="DO917" s="32" t="s">
        <v>234</v>
      </c>
      <c r="DP917" s="32">
        <v>244</v>
      </c>
      <c r="DS917" s="32">
        <v>13.5</v>
      </c>
      <c r="DT917" s="32">
        <v>566.17358398399995</v>
      </c>
      <c r="DU917" s="32">
        <v>107</v>
      </c>
      <c r="DV917" s="32">
        <v>3654.4790039059999</v>
      </c>
      <c r="DW917" s="32">
        <v>517.07360839800003</v>
      </c>
      <c r="DX917" s="32">
        <v>363</v>
      </c>
      <c r="DY917" s="32">
        <v>431.560058594</v>
      </c>
      <c r="EA917">
        <v>6.4</v>
      </c>
      <c r="EB917" s="32">
        <v>456.68029785200002</v>
      </c>
      <c r="EC917" s="32">
        <v>1129.5</v>
      </c>
    </row>
    <row r="918" spans="1:133">
      <c r="A918" s="33">
        <v>45156</v>
      </c>
      <c r="B918" s="32">
        <v>721.08453369100005</v>
      </c>
      <c r="C918" s="32">
        <v>5204.2827148440001</v>
      </c>
      <c r="D918" s="32">
        <v>1375.292602539</v>
      </c>
      <c r="E918" s="32">
        <v>2713.2373046880002</v>
      </c>
      <c r="F918" s="32">
        <v>943.13690185500002</v>
      </c>
      <c r="G918" s="32">
        <v>2313.5114746089998</v>
      </c>
      <c r="H918" s="32">
        <v>310.31997680699999</v>
      </c>
      <c r="I918" s="32">
        <v>158.306930542</v>
      </c>
      <c r="J918" s="32">
        <v>2480.5629882809999</v>
      </c>
      <c r="K918" s="32">
        <v>1557.8038330080001</v>
      </c>
      <c r="L918" s="32">
        <v>10654.173828125</v>
      </c>
      <c r="M918" s="32">
        <v>522.50610351600005</v>
      </c>
      <c r="N918" s="32">
        <v>218.35992431599999</v>
      </c>
      <c r="O918" s="32">
        <v>744.081542969</v>
      </c>
      <c r="P918" s="32">
        <v>509.12438964799998</v>
      </c>
      <c r="Q918" s="32">
        <v>102.21991729699999</v>
      </c>
      <c r="R918" s="32">
        <v>702.77697753899997</v>
      </c>
      <c r="S918" s="32">
        <v>857.81640625</v>
      </c>
      <c r="T918" s="32">
        <v>112.48157501199999</v>
      </c>
      <c r="U918" s="32">
        <v>5199.431640625</v>
      </c>
      <c r="V918" s="32">
        <v>2034.759765625</v>
      </c>
      <c r="W918" s="32">
        <v>1887.4089355470001</v>
      </c>
      <c r="X918" s="32">
        <v>143.091308594</v>
      </c>
      <c r="Y918" s="32">
        <v>184.87832641599999</v>
      </c>
      <c r="Z918" s="32">
        <v>3936.259765625</v>
      </c>
      <c r="AA918" s="32">
        <v>287.52038574199997</v>
      </c>
      <c r="AB918" s="32">
        <v>932.98559570299994</v>
      </c>
      <c r="AC918" s="32">
        <v>5651.3896484380002</v>
      </c>
      <c r="AD918" s="32">
        <v>2827.4624023440001</v>
      </c>
      <c r="AE918" s="32">
        <v>1766.9997558590001</v>
      </c>
      <c r="AF918" s="32">
        <v>495.73919677700002</v>
      </c>
      <c r="AG918" s="32">
        <v>1929.95703125</v>
      </c>
      <c r="AH918" s="32">
        <v>597.84497070299994</v>
      </c>
      <c r="AI918" s="32">
        <v>382.42288208000002</v>
      </c>
      <c r="AJ918" s="32">
        <v>1174.1857910159999</v>
      </c>
      <c r="AK918" s="32">
        <v>3259.1623535160002</v>
      </c>
      <c r="AL918" s="32">
        <v>706.04302978500004</v>
      </c>
      <c r="AM918" s="32">
        <v>912.82324218799999</v>
      </c>
      <c r="AN918" s="32">
        <v>2851.4504394529999</v>
      </c>
      <c r="AO918" s="32">
        <v>322.22402954099999</v>
      </c>
      <c r="AP918" s="32">
        <v>3386.5705566410002</v>
      </c>
      <c r="AQ918" s="32">
        <v>919.11328125</v>
      </c>
      <c r="AR918" s="32">
        <v>1754.4460449220001</v>
      </c>
      <c r="AS918" s="32">
        <v>2699.5192871089998</v>
      </c>
      <c r="AT918" s="32">
        <v>2147.7827148440001</v>
      </c>
      <c r="AU918" s="32">
        <v>696.31011962900004</v>
      </c>
      <c r="AV918" s="32">
        <v>161.74488830600001</v>
      </c>
      <c r="AW918" s="32">
        <v>1348.1977539059999</v>
      </c>
      <c r="AX918" s="32">
        <v>585.16461181600005</v>
      </c>
      <c r="AY918" s="32">
        <v>535.39019775400004</v>
      </c>
      <c r="AZ918" s="32">
        <v>473.05813598600002</v>
      </c>
      <c r="BA918" s="32">
        <v>149.68611145</v>
      </c>
      <c r="BB918" s="32">
        <v>1959.504516602</v>
      </c>
      <c r="BC918" s="32">
        <v>1972.065063477</v>
      </c>
      <c r="BD918" s="32">
        <v>2360.3178710940001</v>
      </c>
      <c r="BE918" s="32">
        <v>588.28546142599998</v>
      </c>
      <c r="BF918" s="32">
        <v>547.67413330099998</v>
      </c>
      <c r="BG918" s="32">
        <v>261.83187866200001</v>
      </c>
      <c r="BH918" s="32">
        <v>436.49664306599999</v>
      </c>
      <c r="BI918" s="32">
        <v>13375</v>
      </c>
      <c r="BJ918" s="32">
        <v>5827.0209960940001</v>
      </c>
      <c r="BK918" s="32">
        <v>112.36370086700001</v>
      </c>
      <c r="BL918" s="32">
        <v>1362.8419189450001</v>
      </c>
      <c r="BM918" s="32">
        <v>2521.5825195309999</v>
      </c>
      <c r="BN918" s="32">
        <v>821.61395263700001</v>
      </c>
      <c r="BO918" s="32">
        <v>4409.9467773440001</v>
      </c>
      <c r="BP918" s="32">
        <v>9903.5556640619998</v>
      </c>
      <c r="BQ918" s="32">
        <v>1021.389282227</v>
      </c>
      <c r="BR918" s="32">
        <v>4598.6528320309999</v>
      </c>
      <c r="BS918" s="32">
        <v>1598.517944336</v>
      </c>
      <c r="BT918" s="32">
        <v>2214.03515625</v>
      </c>
      <c r="BU918" s="32">
        <v>201.19999694800001</v>
      </c>
      <c r="BV918" s="32">
        <v>1045.595703125</v>
      </c>
      <c r="BW918" s="32">
        <v>565.26489257799994</v>
      </c>
      <c r="BX918" s="32">
        <v>1584.77734375</v>
      </c>
      <c r="BY918" s="32">
        <v>641.35577392599998</v>
      </c>
      <c r="BZ918" s="32">
        <v>792</v>
      </c>
      <c r="CA918" s="32">
        <v>762.369628906</v>
      </c>
      <c r="CB918" s="32">
        <v>227.059417725</v>
      </c>
      <c r="CC918" s="32">
        <v>42.222854613999999</v>
      </c>
      <c r="CD918" s="32">
        <v>226.55624389600001</v>
      </c>
      <c r="CE918" s="32">
        <v>404.56411743199999</v>
      </c>
      <c r="CF918" s="32">
        <v>6833.8896484380002</v>
      </c>
      <c r="CG918" s="32">
        <v>4053.5747070309999</v>
      </c>
      <c r="CH918" s="32">
        <v>10.173259735</v>
      </c>
      <c r="CI918" s="32">
        <v>2327.7761230470001</v>
      </c>
      <c r="CJ918" s="32">
        <v>415.89205932599998</v>
      </c>
      <c r="CK918" s="32">
        <v>70.900001525999997</v>
      </c>
      <c r="CL918" s="32">
        <v>382.42288208000002</v>
      </c>
      <c r="CM918" s="32">
        <v>144.175872803</v>
      </c>
      <c r="CN918" s="32">
        <v>830.81457519499997</v>
      </c>
      <c r="CO918" s="32">
        <v>903.04187011700003</v>
      </c>
      <c r="CP918" s="32">
        <v>963.07147216800001</v>
      </c>
      <c r="CQ918" s="32">
        <v>4262.001953125</v>
      </c>
      <c r="CR918" s="32">
        <v>3978.3022460940001</v>
      </c>
      <c r="CS918" s="32">
        <v>1446.500366211</v>
      </c>
      <c r="CT918" s="32">
        <v>761</v>
      </c>
      <c r="CU918" s="32">
        <v>8036.9721679690001</v>
      </c>
      <c r="CV918" s="32">
        <v>249.57037353499999</v>
      </c>
      <c r="CW918" s="32">
        <v>218.25804138199999</v>
      </c>
      <c r="CX918" s="32">
        <v>974.02593994100005</v>
      </c>
      <c r="CY918" s="32">
        <v>107.825706482</v>
      </c>
      <c r="CZ918" s="32">
        <v>1477.7596435549999</v>
      </c>
      <c r="DA918" s="32">
        <v>2087.1762695309999</v>
      </c>
      <c r="DB918" s="32">
        <v>220.970993042</v>
      </c>
      <c r="DC918" s="34">
        <v>3806</v>
      </c>
      <c r="DD918" s="32">
        <v>3125.1860351559999</v>
      </c>
      <c r="DE918" s="32">
        <v>726.37524414100005</v>
      </c>
      <c r="DG918" s="32">
        <v>0.810000002</v>
      </c>
      <c r="DI918" s="32">
        <v>70.035293578999998</v>
      </c>
      <c r="DJ918" s="32" t="s">
        <v>234</v>
      </c>
      <c r="DK918" s="32">
        <v>246.28555297899999</v>
      </c>
      <c r="DL918" s="32">
        <v>12147.384765625</v>
      </c>
      <c r="DM918" s="32">
        <v>1279.8515625</v>
      </c>
      <c r="DN918" s="32">
        <v>2185.7395019529999</v>
      </c>
      <c r="DO918" s="32" t="s">
        <v>234</v>
      </c>
      <c r="DP918" s="32">
        <v>244.3</v>
      </c>
      <c r="DS918" s="32">
        <v>13.12</v>
      </c>
      <c r="DT918" s="32">
        <v>569.80865478500004</v>
      </c>
      <c r="DU918" s="32">
        <v>105.75</v>
      </c>
      <c r="DV918" s="32">
        <v>3598.5024414059999</v>
      </c>
      <c r="DW918" s="32">
        <v>518.39080810500002</v>
      </c>
      <c r="DX918" s="32">
        <v>336</v>
      </c>
      <c r="DY918" s="32">
        <v>426.36175537100002</v>
      </c>
      <c r="EA918">
        <v>6.17</v>
      </c>
      <c r="EB918" s="32">
        <v>456.68029785200002</v>
      </c>
      <c r="EC918" s="32">
        <v>1113.5</v>
      </c>
    </row>
    <row r="919" spans="1:133">
      <c r="A919" s="33">
        <v>45159</v>
      </c>
      <c r="B919" s="32">
        <v>719.08538818399995</v>
      </c>
      <c r="C919" s="32">
        <v>5210.2802734380002</v>
      </c>
      <c r="D919" s="32">
        <v>1389.790405273</v>
      </c>
      <c r="E919" s="32">
        <v>2693.2429199220001</v>
      </c>
      <c r="F919" s="32">
        <v>945.93615722699997</v>
      </c>
      <c r="G919" s="32">
        <v>2290.5263671880002</v>
      </c>
      <c r="H919" s="32">
        <v>303.72589111299999</v>
      </c>
      <c r="I919" s="32">
        <v>159.192428589</v>
      </c>
      <c r="J919" s="32">
        <v>2479.5629882809999</v>
      </c>
      <c r="K919" s="32">
        <v>1548.307983398</v>
      </c>
      <c r="L919" s="32">
        <v>10670.166992188</v>
      </c>
      <c r="M919" s="32">
        <v>521.96917724599996</v>
      </c>
      <c r="N919" s="32">
        <v>220.35955810499999</v>
      </c>
      <c r="O919" s="32">
        <v>740.28424072300004</v>
      </c>
      <c r="P919" s="32">
        <v>509.92428588899998</v>
      </c>
      <c r="Q919" s="32">
        <v>101.18548584</v>
      </c>
      <c r="R919" s="32">
        <v>695.17944335899995</v>
      </c>
      <c r="S919" s="32">
        <v>853.81817626999998</v>
      </c>
      <c r="T919" s="32">
        <v>107.686630249</v>
      </c>
      <c r="U919" s="32">
        <v>5215.0458984380002</v>
      </c>
      <c r="V919" s="32">
        <v>2029.760375977</v>
      </c>
      <c r="W919" s="32">
        <v>1883.9099121090001</v>
      </c>
      <c r="X919" s="32">
        <v>144.09091186500001</v>
      </c>
      <c r="Y919" s="32">
        <v>183.430053711</v>
      </c>
      <c r="Z919" s="32">
        <v>3807.056640625</v>
      </c>
      <c r="AA919" s="32">
        <v>286.62130737299998</v>
      </c>
      <c r="AB919" s="32">
        <v>927.69012451200001</v>
      </c>
      <c r="AC919" s="32">
        <v>5635.3969726559999</v>
      </c>
      <c r="AD919" s="32">
        <v>2831.1774902339998</v>
      </c>
      <c r="AE919" s="32">
        <v>1748.5050048830001</v>
      </c>
      <c r="AF919" s="32">
        <v>496.73904418900003</v>
      </c>
      <c r="AG919" s="32">
        <v>1928.4793701169999</v>
      </c>
      <c r="AH919" s="32">
        <v>590.44689941399997</v>
      </c>
      <c r="AI919" s="32">
        <v>377.62762451200001</v>
      </c>
      <c r="AJ919" s="32">
        <v>1161.1892089840001</v>
      </c>
      <c r="AK919" s="32">
        <v>3265.6606445309999</v>
      </c>
      <c r="AL919" s="32">
        <v>709.24237060500002</v>
      </c>
      <c r="AM919" s="32">
        <v>900.23120117200006</v>
      </c>
      <c r="AN919" s="32">
        <v>2914.4223632809999</v>
      </c>
      <c r="AO919" s="32">
        <v>321.774169922</v>
      </c>
      <c r="AP919" s="32">
        <v>3395.5666503910002</v>
      </c>
      <c r="AQ919" s="32">
        <v>907.27258300799997</v>
      </c>
      <c r="AR919" s="32">
        <v>1747.9533691409999</v>
      </c>
      <c r="AS919" s="32">
        <v>2677.5231933589998</v>
      </c>
      <c r="AT919" s="32">
        <v>2151.7805175779999</v>
      </c>
      <c r="AU919" s="32">
        <v>700.10852050799997</v>
      </c>
      <c r="AV919" s="32">
        <v>160.346237183</v>
      </c>
      <c r="AW919" s="32">
        <v>1346.598632812</v>
      </c>
      <c r="AX919" s="32">
        <v>569.58166503899997</v>
      </c>
      <c r="AY919" s="32">
        <v>537.38977050799997</v>
      </c>
      <c r="AZ919" s="32">
        <v>477.90411376999998</v>
      </c>
      <c r="BA919" s="32">
        <v>151.08598327600001</v>
      </c>
      <c r="BB919" s="32">
        <v>1954.5057373049999</v>
      </c>
      <c r="BC919" s="32">
        <v>1969.6655273440001</v>
      </c>
      <c r="BD919" s="32">
        <v>2361.3176269529999</v>
      </c>
      <c r="BE919" s="32">
        <v>583.68634033199999</v>
      </c>
      <c r="BF919" s="32">
        <v>539.07611083999996</v>
      </c>
      <c r="BG919" s="32">
        <v>260.33288574199997</v>
      </c>
      <c r="BH919" s="32">
        <v>435.63772583000002</v>
      </c>
      <c r="BI919" s="32">
        <v>13365</v>
      </c>
      <c r="BJ919" s="32">
        <v>5893.009765625</v>
      </c>
      <c r="BK919" s="32">
        <v>112.113891602</v>
      </c>
      <c r="BL919" s="32">
        <v>1369.3292236330001</v>
      </c>
      <c r="BM919" s="32">
        <v>2515.5908203119998</v>
      </c>
      <c r="BN919" s="32">
        <v>811.81616210899995</v>
      </c>
      <c r="BO919" s="32">
        <v>4413.9443359380002</v>
      </c>
      <c r="BP919" s="32">
        <v>9809.5791015619998</v>
      </c>
      <c r="BQ919" s="32">
        <v>982.412597656</v>
      </c>
      <c r="BR919" s="32">
        <v>4615.6459960940001</v>
      </c>
      <c r="BS919" s="32">
        <v>1581.5284423830001</v>
      </c>
      <c r="BT919" s="32">
        <v>2189.8854980470001</v>
      </c>
      <c r="BU919" s="32">
        <v>201.89999389600001</v>
      </c>
      <c r="BV919" s="32">
        <v>1045.595703125</v>
      </c>
      <c r="BW919" s="32">
        <v>570.45806884800004</v>
      </c>
      <c r="BX919" s="32">
        <v>1567.2852783200001</v>
      </c>
      <c r="BY919" s="32">
        <v>642.955566406</v>
      </c>
      <c r="BZ919" s="32">
        <v>794</v>
      </c>
      <c r="CA919" s="32">
        <v>757.17395019499997</v>
      </c>
      <c r="CB919" s="32">
        <v>226.45980835</v>
      </c>
      <c r="CC919" s="32">
        <v>42.067935943999998</v>
      </c>
      <c r="CD919" s="32">
        <v>223.758010864</v>
      </c>
      <c r="CE919" s="32">
        <v>401.86569213899998</v>
      </c>
      <c r="CF919" s="32">
        <v>6813.8955078119998</v>
      </c>
      <c r="CG919" s="32">
        <v>4046.5773925779999</v>
      </c>
      <c r="CH919" s="32">
        <v>10.044715881</v>
      </c>
      <c r="CI919" s="32">
        <v>2337.146484375</v>
      </c>
      <c r="CJ919" s="32">
        <v>419.840576172</v>
      </c>
      <c r="CK919" s="32">
        <v>70.36000061</v>
      </c>
      <c r="CL919" s="32">
        <v>377.62762451200001</v>
      </c>
      <c r="CM919" s="32">
        <v>143.59613037099999</v>
      </c>
      <c r="CN919" s="32">
        <v>833.813964844</v>
      </c>
      <c r="CO919" s="32">
        <v>886.550292969</v>
      </c>
      <c r="CP919" s="32">
        <v>960.27239990199996</v>
      </c>
      <c r="CQ919" s="32">
        <v>4191.03515625</v>
      </c>
      <c r="CR919" s="32">
        <v>3967.3068847660002</v>
      </c>
      <c r="CS919" s="32">
        <v>1452.0285644529999</v>
      </c>
      <c r="CT919" s="32">
        <v>734.40002441399997</v>
      </c>
      <c r="CU919" s="32">
        <v>8066.9682617190001</v>
      </c>
      <c r="CV919" s="32">
        <v>251.86920165999999</v>
      </c>
      <c r="CW919" s="32">
        <v>217.05937194800001</v>
      </c>
      <c r="CX919" s="32">
        <v>964.13732910199997</v>
      </c>
      <c r="CY919" s="32">
        <v>107.226119995</v>
      </c>
      <c r="CZ919" s="32">
        <v>1471.7604980470001</v>
      </c>
      <c r="DA919" s="32">
        <v>2059.1872558589998</v>
      </c>
      <c r="DB919" s="32">
        <v>219.47117614699999</v>
      </c>
      <c r="DC919" s="34">
        <v>3798</v>
      </c>
      <c r="DD919" s="32">
        <v>3073.1994628910002</v>
      </c>
      <c r="DE919" s="32">
        <v>714.57885742200006</v>
      </c>
      <c r="DG919" s="32">
        <v>0.810000002</v>
      </c>
      <c r="DI919" s="32">
        <v>69.216049193999993</v>
      </c>
      <c r="DJ919" s="32" t="s">
        <v>234</v>
      </c>
      <c r="DK919" s="32">
        <v>242.38577270499999</v>
      </c>
      <c r="DL919" s="32">
        <v>12097.396484375</v>
      </c>
      <c r="DM919" s="32">
        <v>1256.3634033200001</v>
      </c>
      <c r="DN919" s="32">
        <v>2200.2277832029999</v>
      </c>
      <c r="DO919" s="32" t="s">
        <v>234</v>
      </c>
      <c r="DP919" s="32">
        <v>244.8</v>
      </c>
      <c r="DS919" s="32">
        <v>13.07</v>
      </c>
      <c r="DT919" s="32">
        <v>558.44891357400002</v>
      </c>
      <c r="DU919" s="32">
        <v>106.25</v>
      </c>
      <c r="DV919" s="32">
        <v>3546.5239257809999</v>
      </c>
      <c r="DW919" s="32">
        <v>545.486328125</v>
      </c>
      <c r="DX919" s="32">
        <v>338.4</v>
      </c>
      <c r="DY919" s="32">
        <v>424.56231689499998</v>
      </c>
      <c r="EA919">
        <v>6.08</v>
      </c>
      <c r="EB919" s="32">
        <v>456.68029785200002</v>
      </c>
      <c r="EC919" s="32">
        <v>1106</v>
      </c>
    </row>
    <row r="920" spans="1:133">
      <c r="A920" s="33">
        <v>45160</v>
      </c>
      <c r="B920" s="32">
        <v>714.68731689499998</v>
      </c>
      <c r="C920" s="32">
        <v>5194.2856445309999</v>
      </c>
      <c r="D920" s="32">
        <v>1418.7860107419999</v>
      </c>
      <c r="E920" s="32">
        <v>2686.2451171880002</v>
      </c>
      <c r="F920" s="32">
        <v>947.73565673799999</v>
      </c>
      <c r="G920" s="32">
        <v>2297.5217285160002</v>
      </c>
      <c r="H920" s="32">
        <v>308.321777344</v>
      </c>
      <c r="I920" s="32">
        <v>159.192428589</v>
      </c>
      <c r="J920" s="32">
        <v>2472.5642089839998</v>
      </c>
      <c r="K920" s="32">
        <v>1554.305297852</v>
      </c>
      <c r="L920" s="32">
        <v>10694.159179688</v>
      </c>
      <c r="M920" s="32">
        <v>519.55303955099998</v>
      </c>
      <c r="N920" s="32">
        <v>221.959274292</v>
      </c>
      <c r="O920" s="32">
        <v>744.28143310500002</v>
      </c>
      <c r="P920" s="32">
        <v>537.92010498000002</v>
      </c>
      <c r="Q920" s="32">
        <v>100.80934143100001</v>
      </c>
      <c r="R920" s="32">
        <v>705.176269531</v>
      </c>
      <c r="S920" s="32">
        <v>862.61425781200001</v>
      </c>
      <c r="T920" s="32">
        <v>109.08515167199999</v>
      </c>
      <c r="U920" s="32">
        <v>5230.66015625</v>
      </c>
      <c r="V920" s="32">
        <v>2010.762695312</v>
      </c>
      <c r="W920" s="32">
        <v>1904.9034423830001</v>
      </c>
      <c r="X920" s="32">
        <v>146.389968872</v>
      </c>
      <c r="Y920" s="32">
        <v>183.330169678</v>
      </c>
      <c r="Z920" s="32">
        <v>3860.3159179690001</v>
      </c>
      <c r="AA920" s="32">
        <v>290.11788940399998</v>
      </c>
      <c r="AB920" s="32">
        <v>924.55200195299994</v>
      </c>
      <c r="AC920" s="32">
        <v>5601.4130859380002</v>
      </c>
      <c r="AD920" s="32">
        <v>2862.7592773440001</v>
      </c>
      <c r="AE920" s="32">
        <v>1755.5030517580001</v>
      </c>
      <c r="AF920" s="32">
        <v>489.63995361299999</v>
      </c>
      <c r="AG920" s="32">
        <v>1916.6573486330001</v>
      </c>
      <c r="AH920" s="32">
        <v>590.84680175799997</v>
      </c>
      <c r="AI920" s="32">
        <v>375.72949218799999</v>
      </c>
      <c r="AJ920" s="32">
        <v>1162.688842773</v>
      </c>
      <c r="AK920" s="32">
        <v>3256.1630859380002</v>
      </c>
      <c r="AL920" s="32">
        <v>709.44226074200003</v>
      </c>
      <c r="AM920" s="32">
        <v>903.82891845699999</v>
      </c>
      <c r="AN920" s="32">
        <v>2943.9406738279999</v>
      </c>
      <c r="AO920" s="32">
        <v>322.92385864300002</v>
      </c>
      <c r="AP920" s="32">
        <v>3410.560546875</v>
      </c>
      <c r="AQ920" s="32">
        <v>914.45465087900004</v>
      </c>
      <c r="AR920" s="32">
        <v>1744.95703125</v>
      </c>
      <c r="AS920" s="32">
        <v>2681.5224609380002</v>
      </c>
      <c r="AT920" s="32">
        <v>2134.7900390619998</v>
      </c>
      <c r="AU920" s="32">
        <v>727.896972656</v>
      </c>
      <c r="AV920" s="32">
        <v>159.247283936</v>
      </c>
      <c r="AW920" s="32">
        <v>1356.192993164</v>
      </c>
      <c r="AX920" s="32">
        <v>581.36883544900002</v>
      </c>
      <c r="AY920" s="32">
        <v>528.89154052699996</v>
      </c>
      <c r="AZ920" s="32">
        <v>477.50451660200002</v>
      </c>
      <c r="BA920" s="32">
        <v>140.736938477</v>
      </c>
      <c r="BB920" s="32">
        <v>1936.5102539059999</v>
      </c>
      <c r="BC920" s="32">
        <v>2001.6600341799999</v>
      </c>
      <c r="BD920" s="32">
        <v>2385.3107910160002</v>
      </c>
      <c r="BE920" s="32">
        <v>578.48736572300004</v>
      </c>
      <c r="BF920" s="32">
        <v>540.07586669900002</v>
      </c>
      <c r="BG920" s="32">
        <v>257.534667969</v>
      </c>
      <c r="BH920" s="32">
        <v>433.57632446299999</v>
      </c>
      <c r="BI920" s="32">
        <v>13640</v>
      </c>
      <c r="BJ920" s="32">
        <v>5885.0112304690001</v>
      </c>
      <c r="BK920" s="32">
        <v>112.31374359100001</v>
      </c>
      <c r="BL920" s="32">
        <v>1380.6818847659999</v>
      </c>
      <c r="BM920" s="32">
        <v>2530.5705566410002</v>
      </c>
      <c r="BN920" s="32">
        <v>822.81372070299994</v>
      </c>
      <c r="BO920" s="32">
        <v>4483.912109375</v>
      </c>
      <c r="BP920" s="32">
        <v>9731.59765625</v>
      </c>
      <c r="BQ920" s="32">
        <v>984.21154785199997</v>
      </c>
      <c r="BR920" s="32">
        <v>4673.123046875</v>
      </c>
      <c r="BS920" s="32">
        <v>1574.5327148440001</v>
      </c>
      <c r="BT920" s="32">
        <v>2169.5998535160002</v>
      </c>
      <c r="BU920" s="32">
        <v>201.10000610399999</v>
      </c>
      <c r="BV920" s="32">
        <v>1037.7745361330001</v>
      </c>
      <c r="BW920" s="32">
        <v>568.06127929700006</v>
      </c>
      <c r="BX920" s="32">
        <v>1575.7814941409999</v>
      </c>
      <c r="BY920" s="32">
        <v>655.154785156</v>
      </c>
      <c r="BZ920" s="32">
        <v>795</v>
      </c>
      <c r="CA920" s="32">
        <v>756.97406005899995</v>
      </c>
      <c r="CB920" s="32">
        <v>229.95762634299999</v>
      </c>
      <c r="CC920" s="32">
        <v>41.703125</v>
      </c>
      <c r="CD920" s="32">
        <v>221.75929260300001</v>
      </c>
      <c r="CE920" s="32">
        <v>401.66580200200002</v>
      </c>
      <c r="CF920" s="32">
        <v>6787.9038085940001</v>
      </c>
      <c r="CG920" s="32">
        <v>4043.5786132809999</v>
      </c>
      <c r="CH920" s="32">
        <v>10.20080471</v>
      </c>
      <c r="CI920" s="32">
        <v>2336.1599121089998</v>
      </c>
      <c r="CJ920" s="32">
        <v>429.63684081999997</v>
      </c>
      <c r="CK920" s="32">
        <v>70.629997252999999</v>
      </c>
      <c r="CL920" s="32">
        <v>375.72949218799999</v>
      </c>
      <c r="CM920" s="32">
        <v>142.636550903</v>
      </c>
      <c r="CN920" s="32">
        <v>838.81286621100003</v>
      </c>
      <c r="CO920" s="32">
        <v>908.03936767599998</v>
      </c>
      <c r="CP920" s="32">
        <v>970.46893310500002</v>
      </c>
      <c r="CQ920" s="32">
        <v>4169.0454101559999</v>
      </c>
      <c r="CR920" s="32">
        <v>3959.8100585940001</v>
      </c>
      <c r="CS920" s="32">
        <v>1475.9832763669999</v>
      </c>
      <c r="CT920" s="32">
        <v>720.20001220699999</v>
      </c>
      <c r="CU920" s="32">
        <v>8040.9721679690001</v>
      </c>
      <c r="CV920" s="32">
        <v>250.669830322</v>
      </c>
      <c r="CW920" s="32">
        <v>218.55770874000001</v>
      </c>
      <c r="CX920" s="32">
        <v>957.70977783199999</v>
      </c>
      <c r="CY920" s="32">
        <v>108.22542572</v>
      </c>
      <c r="CZ920" s="32">
        <v>1482.758789062</v>
      </c>
      <c r="DA920" s="32">
        <v>2049.1911621089998</v>
      </c>
      <c r="DB920" s="32">
        <v>217.67140197800001</v>
      </c>
      <c r="DC920" s="34">
        <v>3802</v>
      </c>
      <c r="DD920" s="32">
        <v>3093.1943359380002</v>
      </c>
      <c r="DE920" s="32">
        <v>709.78039550799997</v>
      </c>
      <c r="DG920" s="32">
        <v>0.810000002</v>
      </c>
      <c r="DI920" s="32">
        <v>69.455825806000007</v>
      </c>
      <c r="DJ920" s="32" t="s">
        <v>234</v>
      </c>
      <c r="DK920" s="32">
        <v>241.78582763700001</v>
      </c>
      <c r="DL920" s="32">
        <v>12212.37109375</v>
      </c>
      <c r="DM920" s="32">
        <v>1254.864257812</v>
      </c>
      <c r="DN920" s="32">
        <v>2180.7436523440001</v>
      </c>
      <c r="DO920" s="32" t="s">
        <v>234</v>
      </c>
      <c r="DP920" s="32">
        <v>244</v>
      </c>
      <c r="DS920" s="32">
        <v>12.87</v>
      </c>
      <c r="DT920" s="32">
        <v>572.08068847699997</v>
      </c>
      <c r="DU920" s="32">
        <v>105</v>
      </c>
      <c r="DV920" s="32">
        <v>3558.5190429690001</v>
      </c>
      <c r="DW920" s="32">
        <v>586.882324219</v>
      </c>
      <c r="DX920" s="32">
        <v>330.8</v>
      </c>
      <c r="DY920" s="32">
        <v>430.060546875</v>
      </c>
      <c r="EA920">
        <v>6.2140000000000004</v>
      </c>
      <c r="EB920" s="32">
        <v>456.68029785200002</v>
      </c>
      <c r="EC920" s="32">
        <v>1106.5</v>
      </c>
    </row>
    <row r="921" spans="1:133">
      <c r="A921" s="33">
        <v>45161</v>
      </c>
      <c r="B921" s="32">
        <v>711.08892822300004</v>
      </c>
      <c r="C921" s="32">
        <v>5300.2504882809999</v>
      </c>
      <c r="D921" s="32">
        <v>1425.7849121090001</v>
      </c>
      <c r="E921" s="32">
        <v>2692.2431640619998</v>
      </c>
      <c r="F921" s="32">
        <v>955.333496094</v>
      </c>
      <c r="G921" s="32">
        <v>2346.490234375</v>
      </c>
      <c r="H921" s="32">
        <v>316.61425781200001</v>
      </c>
      <c r="I921" s="32">
        <v>159.241622925</v>
      </c>
      <c r="J921" s="32">
        <v>2499.5595703119998</v>
      </c>
      <c r="K921" s="32">
        <v>1566.2999267580001</v>
      </c>
      <c r="L921" s="32">
        <v>10766.1328125</v>
      </c>
      <c r="M921" s="32">
        <v>523.31140136700003</v>
      </c>
      <c r="N921" s="32">
        <v>225.95854187</v>
      </c>
      <c r="O921" s="32">
        <v>750.876953125</v>
      </c>
      <c r="P921" s="32">
        <v>552.91790771499996</v>
      </c>
      <c r="Q921" s="32">
        <v>102.21991729699999</v>
      </c>
      <c r="R921" s="32">
        <v>725.96966552699996</v>
      </c>
      <c r="S921" s="32">
        <v>872.60980224599996</v>
      </c>
      <c r="T921" s="32">
        <v>111.132995605</v>
      </c>
      <c r="U921" s="32">
        <v>5256.0327148440001</v>
      </c>
      <c r="V921" s="32">
        <v>2045.7586669919999</v>
      </c>
      <c r="W921" s="32">
        <v>1919.3989257809999</v>
      </c>
      <c r="X921" s="32">
        <v>144.44076538100001</v>
      </c>
      <c r="Y921" s="32">
        <v>185.47760009800001</v>
      </c>
      <c r="Z921" s="32">
        <v>3900.7534179690001</v>
      </c>
      <c r="AA921" s="32">
        <v>289.71829223600002</v>
      </c>
      <c r="AB921" s="32">
        <v>944.75329589800003</v>
      </c>
      <c r="AC921" s="32">
        <v>5653.388671875</v>
      </c>
      <c r="AD921" s="32">
        <v>2875.7631835940001</v>
      </c>
      <c r="AE921" s="32">
        <v>1775.4973144529999</v>
      </c>
      <c r="AF921" s="32">
        <v>499.13879394499997</v>
      </c>
      <c r="AG921" s="32">
        <v>1949.1680908200001</v>
      </c>
      <c r="AH921" s="32">
        <v>598.64477539100005</v>
      </c>
      <c r="AI921" s="32">
        <v>380.22503662100002</v>
      </c>
      <c r="AJ921" s="32">
        <v>1167.1876220700001</v>
      </c>
      <c r="AK921" s="32">
        <v>3270.1594238279999</v>
      </c>
      <c r="AL921" s="32">
        <v>715.440917969</v>
      </c>
      <c r="AM921" s="32">
        <v>914.62213134800004</v>
      </c>
      <c r="AN921" s="32">
        <v>2943.9406738279999</v>
      </c>
      <c r="AO921" s="32">
        <v>325.62326049799998</v>
      </c>
      <c r="AP921" s="32">
        <v>3430.5520019529999</v>
      </c>
      <c r="AQ921" s="32">
        <v>935.22448730500003</v>
      </c>
      <c r="AR921" s="32">
        <v>1757.9418945309999</v>
      </c>
      <c r="AS921" s="32">
        <v>2716.5163574220001</v>
      </c>
      <c r="AT921" s="32">
        <v>2156.7775878910002</v>
      </c>
      <c r="AU921" s="32">
        <v>725.89782714800003</v>
      </c>
      <c r="AV921" s="32">
        <v>161.145462036</v>
      </c>
      <c r="AW921" s="32">
        <v>1363.9884033200001</v>
      </c>
      <c r="AX921" s="32">
        <v>596.35260009800004</v>
      </c>
      <c r="AY921" s="32">
        <v>534.39038085899995</v>
      </c>
      <c r="AZ921" s="32">
        <v>470.76007080099998</v>
      </c>
      <c r="BA921" s="32">
        <v>133.13763427699999</v>
      </c>
      <c r="BB921" s="32">
        <v>1939.5095214840001</v>
      </c>
      <c r="BC921" s="32">
        <v>2052.1513671880002</v>
      </c>
      <c r="BD921" s="32">
        <v>2388.3098144529999</v>
      </c>
      <c r="BE921" s="32">
        <v>584.88604736299999</v>
      </c>
      <c r="BF921" s="32">
        <v>548.27410888700001</v>
      </c>
      <c r="BG921" s="32">
        <v>257.534667969</v>
      </c>
      <c r="BH921" s="32">
        <v>436.49664306599999</v>
      </c>
      <c r="BI921" s="32">
        <v>14000</v>
      </c>
      <c r="BJ921" s="32">
        <v>5945.0009765619998</v>
      </c>
      <c r="BK921" s="32">
        <v>114.162330627</v>
      </c>
      <c r="BL921" s="32">
        <v>1383.9252929690001</v>
      </c>
      <c r="BM921" s="32">
        <v>2546.5485839839998</v>
      </c>
      <c r="BN921" s="32">
        <v>834.811035156</v>
      </c>
      <c r="BO921" s="32">
        <v>4512.8984375</v>
      </c>
      <c r="BP921" s="32">
        <v>9699.6064453119998</v>
      </c>
      <c r="BQ921" s="32">
        <v>1001.900939941</v>
      </c>
      <c r="BR921" s="32">
        <v>4758.0888671880002</v>
      </c>
      <c r="BS921" s="32">
        <v>1561.5407714840001</v>
      </c>
      <c r="BT921" s="32">
        <v>2181.1916503910002</v>
      </c>
      <c r="BU921" s="32">
        <v>201.80000305199999</v>
      </c>
      <c r="BV921" s="32">
        <v>1045.106811523</v>
      </c>
      <c r="BW921" s="32">
        <v>562.26879882799994</v>
      </c>
      <c r="BX921" s="32">
        <v>1591.7741699220001</v>
      </c>
      <c r="BY921" s="32">
        <v>663.95416259800004</v>
      </c>
      <c r="BZ921" s="32">
        <v>784.5</v>
      </c>
      <c r="CA921" s="32">
        <v>761.37048339800003</v>
      </c>
      <c r="CB921" s="32">
        <v>230.25743102999999</v>
      </c>
      <c r="CC921" s="32">
        <v>41.848049164000003</v>
      </c>
      <c r="CD921" s="32">
        <v>223.857955933</v>
      </c>
      <c r="CE921" s="32">
        <v>406.16320800800003</v>
      </c>
      <c r="CF921" s="32">
        <v>6755.9140625</v>
      </c>
      <c r="CG921" s="32">
        <v>4081.5651855470001</v>
      </c>
      <c r="CH921" s="32">
        <v>10.320165634</v>
      </c>
      <c r="CI921" s="32">
        <v>2320.8718261720001</v>
      </c>
      <c r="CJ921" s="32">
        <v>432.985595703</v>
      </c>
      <c r="CK921" s="32">
        <v>71.540000915999997</v>
      </c>
      <c r="CL921" s="32">
        <v>380.22503662100002</v>
      </c>
      <c r="CM921" s="32">
        <v>142.976394653</v>
      </c>
      <c r="CN921" s="32">
        <v>849.81030273399995</v>
      </c>
      <c r="CO921" s="32">
        <v>937.02465820299994</v>
      </c>
      <c r="CP921" s="32">
        <v>980.66546630899995</v>
      </c>
      <c r="CQ921" s="32">
        <v>4185.0375976559999</v>
      </c>
      <c r="CR921" s="32">
        <v>3995.7946777339998</v>
      </c>
      <c r="CS921" s="32">
        <v>1537.712890625</v>
      </c>
      <c r="CT921" s="32">
        <v>737.59997558600003</v>
      </c>
      <c r="CU921" s="32">
        <v>8126.9604492190001</v>
      </c>
      <c r="CV921" s="32">
        <v>253.168533325</v>
      </c>
      <c r="CW921" s="32">
        <v>219.75636291500001</v>
      </c>
      <c r="CX921" s="32">
        <v>973.53149414100005</v>
      </c>
      <c r="CY921" s="32">
        <v>110.12411499</v>
      </c>
      <c r="CZ921" s="32">
        <v>1488.7576904299999</v>
      </c>
      <c r="DA921" s="32">
        <v>2086.1767578119998</v>
      </c>
      <c r="DB921" s="32">
        <v>215.271728516</v>
      </c>
      <c r="DC921" s="34">
        <v>3798</v>
      </c>
      <c r="DD921" s="32">
        <v>3119.1877441410002</v>
      </c>
      <c r="DE921" s="32">
        <v>710.78002929700006</v>
      </c>
      <c r="DG921" s="32">
        <v>0.810000002</v>
      </c>
      <c r="DI921" s="32">
        <v>70.135200499999996</v>
      </c>
      <c r="DJ921" s="32" t="s">
        <v>234</v>
      </c>
      <c r="DK921" s="32">
        <v>241.78582763700001</v>
      </c>
      <c r="DL921" s="32">
        <v>12297.353515625</v>
      </c>
      <c r="DM921" s="32">
        <v>1278.3522949220001</v>
      </c>
      <c r="DN921" s="32">
        <v>2228.2055664059999</v>
      </c>
      <c r="DO921" s="32" t="s">
        <v>234</v>
      </c>
      <c r="DP921" s="32">
        <v>247.6</v>
      </c>
      <c r="DS921" s="32">
        <v>12.47</v>
      </c>
      <c r="DT921" s="32">
        <v>578.89660644499997</v>
      </c>
      <c r="DU921" s="32">
        <v>105.25</v>
      </c>
      <c r="DV921" s="32">
        <v>3562.5170898440001</v>
      </c>
      <c r="DW921" s="32">
        <v>595.53790283199999</v>
      </c>
      <c r="DX921" s="32">
        <v>328.7</v>
      </c>
      <c r="DY921" s="32">
        <v>432.15985107400002</v>
      </c>
      <c r="EA921">
        <v>6.1580000000000004</v>
      </c>
      <c r="EB921" s="32">
        <v>456.68029785200002</v>
      </c>
      <c r="EC921" s="32">
        <v>1146</v>
      </c>
    </row>
    <row r="922" spans="1:133">
      <c r="A922" s="33">
        <v>45162</v>
      </c>
      <c r="B922" s="32">
        <v>713.28790283199999</v>
      </c>
      <c r="C922" s="32">
        <v>5388.2216796880002</v>
      </c>
      <c r="D922" s="32">
        <v>1407.787719727</v>
      </c>
      <c r="E922" s="32">
        <v>2712.2377929690001</v>
      </c>
      <c r="F922" s="32">
        <v>950.13500976600005</v>
      </c>
      <c r="G922" s="32">
        <v>2372.4736328119998</v>
      </c>
      <c r="H922" s="32">
        <v>316.014801025</v>
      </c>
      <c r="I922" s="32">
        <v>157.814987183</v>
      </c>
      <c r="J922" s="32">
        <v>2515.5568847660002</v>
      </c>
      <c r="K922" s="32">
        <v>1570.2980957029999</v>
      </c>
      <c r="L922" s="32">
        <v>10746.139648438</v>
      </c>
      <c r="M922" s="32">
        <v>527.15930175799997</v>
      </c>
      <c r="N922" s="32">
        <v>229.75784301799999</v>
      </c>
      <c r="O922" s="32">
        <v>748.07879638700001</v>
      </c>
      <c r="P922" s="32">
        <v>561.31665039100005</v>
      </c>
      <c r="Q922" s="32">
        <v>103.16030120800001</v>
      </c>
      <c r="R922" s="32">
        <v>723.17059326200001</v>
      </c>
      <c r="S922" s="32">
        <v>857.37207031200001</v>
      </c>
      <c r="T922" s="32">
        <v>110.38378906200001</v>
      </c>
      <c r="U922" s="32">
        <v>5242.3701171880002</v>
      </c>
      <c r="V922" s="32">
        <v>2074.7548828119998</v>
      </c>
      <c r="W922" s="32">
        <v>1922.8979492190001</v>
      </c>
      <c r="X922" s="32">
        <v>144.74066162099999</v>
      </c>
      <c r="Y922" s="32">
        <v>185.977005005</v>
      </c>
      <c r="Z922" s="32">
        <v>3858.3435058589998</v>
      </c>
      <c r="AA922" s="32">
        <v>289.61834716800001</v>
      </c>
      <c r="AB922" s="32">
        <v>951.81390380899995</v>
      </c>
      <c r="AC922" s="32">
        <v>5677.3779296880002</v>
      </c>
      <c r="AD922" s="32">
        <v>2872.0478515619998</v>
      </c>
      <c r="AE922" s="32">
        <v>1758.5021972659999</v>
      </c>
      <c r="AF922" s="32">
        <v>501.73846435500002</v>
      </c>
      <c r="AG922" s="32">
        <v>1970.349243164</v>
      </c>
      <c r="AH922" s="32">
        <v>592.30187988299997</v>
      </c>
      <c r="AI922" s="32">
        <v>370.54275512700002</v>
      </c>
      <c r="AJ922" s="32">
        <v>1160.189453125</v>
      </c>
      <c r="AK922" s="32">
        <v>3264.1516113279999</v>
      </c>
      <c r="AL922" s="32">
        <v>715.24102783199999</v>
      </c>
      <c r="AM922" s="32">
        <v>920.61834716800001</v>
      </c>
      <c r="AN922" s="32">
        <v>2941.9729003910002</v>
      </c>
      <c r="AO922" s="32">
        <v>326.24111938499999</v>
      </c>
      <c r="AP922" s="32">
        <v>3373.5759277339998</v>
      </c>
      <c r="AQ922" s="32">
        <v>932.31274414100005</v>
      </c>
      <c r="AR922" s="32">
        <v>1769.9279785159999</v>
      </c>
      <c r="AS922" s="32">
        <v>2717.5161132809999</v>
      </c>
      <c r="AT922" s="32">
        <v>2158.7763671880002</v>
      </c>
      <c r="AU922" s="32">
        <v>722.09942626999998</v>
      </c>
      <c r="AV922" s="32">
        <v>160.995605469</v>
      </c>
      <c r="AW922" s="32">
        <v>1370.7843017580001</v>
      </c>
      <c r="AX922" s="32">
        <v>587.05120849599996</v>
      </c>
      <c r="AY922" s="32">
        <v>539.88928222699997</v>
      </c>
      <c r="AZ922" s="32">
        <v>473.20803833000002</v>
      </c>
      <c r="BA922" s="32">
        <v>139.887008667</v>
      </c>
      <c r="BB922" s="32">
        <v>1942.508789062</v>
      </c>
      <c r="BC922" s="32">
        <v>2038.6538085940001</v>
      </c>
      <c r="BD922" s="32">
        <v>2375.3137207029999</v>
      </c>
      <c r="BE922" s="32">
        <v>586.28582763700001</v>
      </c>
      <c r="BF922" s="32">
        <v>544.27496337900004</v>
      </c>
      <c r="BG922" s="32">
        <v>258.43411254900002</v>
      </c>
      <c r="BH922" s="32">
        <v>437.18374633799999</v>
      </c>
      <c r="BI922" s="32">
        <v>13975</v>
      </c>
      <c r="BJ922" s="32">
        <v>5873.0131835940001</v>
      </c>
      <c r="BK922" s="32">
        <v>112.613510132</v>
      </c>
      <c r="BL922" s="32">
        <v>1359.2703857419999</v>
      </c>
      <c r="BM922" s="32">
        <v>2573.5124511720001</v>
      </c>
      <c r="BN922" s="32">
        <v>838.21026611299999</v>
      </c>
      <c r="BO922" s="32">
        <v>4444.9301757809999</v>
      </c>
      <c r="BP922" s="32">
        <v>9739.595703125</v>
      </c>
      <c r="BQ922" s="32">
        <v>993.40606689499998</v>
      </c>
      <c r="BR922" s="32">
        <v>4750.0922851559999</v>
      </c>
      <c r="BS922" s="32">
        <v>1563.0397949220001</v>
      </c>
      <c r="BT922" s="32">
        <v>2185.0556640619998</v>
      </c>
      <c r="BU922" s="32">
        <v>201.69999694800001</v>
      </c>
      <c r="BV922" s="32">
        <v>1037.285766602</v>
      </c>
      <c r="BW922" s="32">
        <v>568.86022949200003</v>
      </c>
      <c r="BX922" s="32">
        <v>1608.266601562</v>
      </c>
      <c r="BY922" s="32">
        <v>661.35443115199996</v>
      </c>
      <c r="BZ922" s="32">
        <v>784.5</v>
      </c>
      <c r="CA922" s="32">
        <v>759.97161865199996</v>
      </c>
      <c r="CB922" s="32">
        <v>228.65843200699999</v>
      </c>
      <c r="CC922" s="32">
        <v>42.107913971000002</v>
      </c>
      <c r="CD922" s="32">
        <v>225.456939697</v>
      </c>
      <c r="CE922" s="32">
        <v>405.66348266599999</v>
      </c>
      <c r="CF922" s="32">
        <v>6747.916015625</v>
      </c>
      <c r="CG922" s="32">
        <v>4075.5671386720001</v>
      </c>
      <c r="CH922" s="32">
        <v>10.099805831999999</v>
      </c>
      <c r="CI922" s="32">
        <v>2334.1872558589998</v>
      </c>
      <c r="CJ922" s="32">
        <v>428.13742065399998</v>
      </c>
      <c r="CK922" s="32">
        <v>71.730003357000001</v>
      </c>
      <c r="CL922" s="32">
        <v>370.54275512700002</v>
      </c>
      <c r="CM922" s="32">
        <v>144.47572326700001</v>
      </c>
      <c r="CN922" s="32">
        <v>852.80975341800001</v>
      </c>
      <c r="CO922" s="32">
        <v>930.02819824200003</v>
      </c>
      <c r="CP922" s="32">
        <v>989.46246337900004</v>
      </c>
      <c r="CQ922" s="32">
        <v>4203.0297851559999</v>
      </c>
      <c r="CR922" s="32">
        <v>4017.2856445309999</v>
      </c>
      <c r="CS922" s="32">
        <v>1539.5555419919999</v>
      </c>
      <c r="CT922" s="32">
        <v>750.59997558600003</v>
      </c>
      <c r="CU922" s="32">
        <v>8170.9555664059999</v>
      </c>
      <c r="CV922" s="32">
        <v>255.06752014200001</v>
      </c>
      <c r="CW922" s="32">
        <v>214.21815490700001</v>
      </c>
      <c r="CX922" s="32">
        <v>979.46466064499998</v>
      </c>
      <c r="CY922" s="32">
        <v>109.674430847</v>
      </c>
      <c r="CZ922" s="32">
        <v>1474.760131836</v>
      </c>
      <c r="DA922" s="32">
        <v>2095.1730957029999</v>
      </c>
      <c r="DB922" s="32">
        <v>214.87178039599999</v>
      </c>
      <c r="DC922" s="34">
        <v>3800</v>
      </c>
      <c r="DD922" s="32">
        <v>3117.1882324220001</v>
      </c>
      <c r="DE922" s="32">
        <v>703.18249511700003</v>
      </c>
      <c r="DG922" s="32">
        <v>0.810000002</v>
      </c>
      <c r="DI922" s="32">
        <v>69.555732727000006</v>
      </c>
      <c r="DJ922" s="32" t="s">
        <v>234</v>
      </c>
      <c r="DK922" s="32">
        <v>237.186080933</v>
      </c>
      <c r="DL922" s="32">
        <v>12402.330078125</v>
      </c>
      <c r="DM922" s="32">
        <v>1295.3436279299999</v>
      </c>
      <c r="DN922" s="32">
        <v>2195.2319335940001</v>
      </c>
      <c r="DO922" s="32" t="s">
        <v>234</v>
      </c>
      <c r="DP922" s="32">
        <v>237.3</v>
      </c>
      <c r="DS922" s="32">
        <v>13.05</v>
      </c>
      <c r="DT922" s="32">
        <v>582.531738281</v>
      </c>
      <c r="DU922" s="32">
        <v>105.75</v>
      </c>
      <c r="DV922" s="32">
        <v>3544.5246582029999</v>
      </c>
      <c r="DW922" s="32">
        <v>594.78521728500004</v>
      </c>
      <c r="DX922" s="32">
        <v>340.1</v>
      </c>
      <c r="DY922" s="32">
        <v>423.862548828</v>
      </c>
      <c r="EA922">
        <v>6.04</v>
      </c>
      <c r="EB922" s="32">
        <v>456.68029785200002</v>
      </c>
      <c r="EC922" s="32">
        <v>1124.5</v>
      </c>
    </row>
    <row r="923" spans="1:133">
      <c r="A923" s="33">
        <v>45163</v>
      </c>
      <c r="B923" s="32">
        <v>711.08892822300004</v>
      </c>
      <c r="C923" s="32">
        <v>5380.2241210940001</v>
      </c>
      <c r="D923" s="32">
        <v>1401.288696289</v>
      </c>
      <c r="E923" s="32">
        <v>2723.2346191410002</v>
      </c>
      <c r="F923" s="32">
        <v>951.33465576200001</v>
      </c>
      <c r="G923" s="32">
        <v>2366.4775390619998</v>
      </c>
      <c r="H923" s="32">
        <v>313.61697387700002</v>
      </c>
      <c r="I923" s="32">
        <v>155.355270386</v>
      </c>
      <c r="J923" s="32">
        <v>2527.5546875</v>
      </c>
      <c r="K923" s="32">
        <v>1588.290039062</v>
      </c>
      <c r="L923" s="32">
        <v>10656.171875</v>
      </c>
      <c r="M923" s="32">
        <v>525.99597168000003</v>
      </c>
      <c r="N923" s="32">
        <v>230.15776062</v>
      </c>
      <c r="O923" s="32">
        <v>747.07952880899995</v>
      </c>
      <c r="P923" s="32">
        <v>549.31842041000004</v>
      </c>
      <c r="Q923" s="32">
        <v>104.288764954</v>
      </c>
      <c r="R923" s="32">
        <v>724.37017822300004</v>
      </c>
      <c r="S923" s="32">
        <v>850.17401123000002</v>
      </c>
      <c r="T923" s="32">
        <v>109.185058594</v>
      </c>
      <c r="U923" s="32">
        <v>5257.9838867190001</v>
      </c>
      <c r="V923" s="32">
        <v>2077.7546386720001</v>
      </c>
      <c r="W923" s="32">
        <v>1923.3975830080001</v>
      </c>
      <c r="X923" s="32">
        <v>146.639862061</v>
      </c>
      <c r="Y923" s="32">
        <v>184.778442383</v>
      </c>
      <c r="Z923" s="32">
        <v>3855.3845214839998</v>
      </c>
      <c r="AA923" s="32">
        <v>292.91522216800001</v>
      </c>
      <c r="AB923" s="32">
        <v>958.87463378899997</v>
      </c>
      <c r="AC923" s="32">
        <v>5685.3745117190001</v>
      </c>
      <c r="AD923" s="32">
        <v>2924.0642089839998</v>
      </c>
      <c r="AE923" s="32">
        <v>1766.0001220700001</v>
      </c>
      <c r="AF923" s="32">
        <v>508.73757934600002</v>
      </c>
      <c r="AG923" s="32">
        <v>1989.0675048830001</v>
      </c>
      <c r="AH923" s="32">
        <v>586.90277099599996</v>
      </c>
      <c r="AI923" s="32">
        <v>369.44357299799998</v>
      </c>
      <c r="AJ923" s="32">
        <v>1155.6906738279999</v>
      </c>
      <c r="AK923" s="32">
        <v>3267.1513671880002</v>
      </c>
      <c r="AL923" s="32">
        <v>716.84063720699999</v>
      </c>
      <c r="AM923" s="32">
        <v>919.61889648399995</v>
      </c>
      <c r="AN923" s="32">
        <v>2943.9406738279999</v>
      </c>
      <c r="AO923" s="32">
        <v>327.69085693400001</v>
      </c>
      <c r="AP923" s="32">
        <v>3356.5830078119998</v>
      </c>
      <c r="AQ923" s="32">
        <v>918.91918945299994</v>
      </c>
      <c r="AR923" s="32">
        <v>1769.428344727</v>
      </c>
      <c r="AS923" s="32">
        <v>2711.5173339839998</v>
      </c>
      <c r="AT923" s="32">
        <v>2165.7727050779999</v>
      </c>
      <c r="AU923" s="32">
        <v>721.09985351600005</v>
      </c>
      <c r="AV923" s="32">
        <v>160.945678711</v>
      </c>
      <c r="AW923" s="32">
        <v>1373.1827392580001</v>
      </c>
      <c r="AX923" s="32">
        <v>585.65258789100005</v>
      </c>
      <c r="AY923" s="32">
        <v>540.88909912099996</v>
      </c>
      <c r="AZ923" s="32">
        <v>475.20639038100001</v>
      </c>
      <c r="BA923" s="32">
        <v>138.98710632300001</v>
      </c>
      <c r="BB923" s="32">
        <v>1952.506225586</v>
      </c>
      <c r="BC923" s="32">
        <v>2030.6551513669999</v>
      </c>
      <c r="BD923" s="32">
        <v>2389.3095703119998</v>
      </c>
      <c r="BE923" s="32">
        <v>587.285644531</v>
      </c>
      <c r="BF923" s="32">
        <v>544.67486572300004</v>
      </c>
      <c r="BG923" s="32">
        <v>261.731933594</v>
      </c>
      <c r="BH923" s="32">
        <v>433.919921875</v>
      </c>
      <c r="BI923" s="32">
        <v>14090</v>
      </c>
      <c r="BJ923" s="32">
        <v>5877.0122070309999</v>
      </c>
      <c r="BK923" s="32">
        <v>112.263778687</v>
      </c>
      <c r="BL923" s="32">
        <v>1370.0838623049999</v>
      </c>
      <c r="BM923" s="32">
        <v>2585.49609375</v>
      </c>
      <c r="BN923" s="32">
        <v>832.61145019499997</v>
      </c>
      <c r="BO923" s="32">
        <v>4505.9018554690001</v>
      </c>
      <c r="BP923" s="32">
        <v>9711.6025390619998</v>
      </c>
      <c r="BQ923" s="32">
        <v>986.41021728500004</v>
      </c>
      <c r="BR923" s="32">
        <v>4743.5947265619998</v>
      </c>
      <c r="BS923" s="32">
        <v>1542.052734375</v>
      </c>
      <c r="BT923" s="32">
        <v>2195.6813964839998</v>
      </c>
      <c r="BU923" s="32">
        <v>203</v>
      </c>
      <c r="BV923" s="32">
        <v>1035.3303222659999</v>
      </c>
      <c r="BW923" s="32">
        <v>566.46325683600003</v>
      </c>
      <c r="BX923" s="32">
        <v>1615.7631835940001</v>
      </c>
      <c r="BY923" s="32">
        <v>654.95483398399995</v>
      </c>
      <c r="BZ923" s="32">
        <v>783</v>
      </c>
      <c r="CA923" s="32">
        <v>752.97741699200003</v>
      </c>
      <c r="CB923" s="32">
        <v>226.95948791500001</v>
      </c>
      <c r="CC923" s="32">
        <v>41.773090363000001</v>
      </c>
      <c r="CD923" s="32">
        <v>225.656814575</v>
      </c>
      <c r="CE923" s="32">
        <v>402.16549682599998</v>
      </c>
      <c r="CF923" s="32">
        <v>6777.9067382809999</v>
      </c>
      <c r="CG923" s="32">
        <v>4131.5478515619998</v>
      </c>
      <c r="CH923" s="32">
        <v>10.154896736</v>
      </c>
      <c r="CI923" s="32">
        <v>2346.0236816410002</v>
      </c>
      <c r="CJ923" s="32">
        <v>425.98825073199998</v>
      </c>
      <c r="CK923" s="32">
        <v>71.279998778999996</v>
      </c>
      <c r="CL923" s="32">
        <v>369.44357299799998</v>
      </c>
      <c r="CM923" s="32">
        <v>143.91596984899999</v>
      </c>
      <c r="CN923" s="32">
        <v>848.81060791000004</v>
      </c>
      <c r="CO923" s="32">
        <v>925.53051757799994</v>
      </c>
      <c r="CP923" s="32">
        <v>991.06195068399995</v>
      </c>
      <c r="CQ923" s="32">
        <v>4193.0336914059999</v>
      </c>
      <c r="CR923" s="32">
        <v>4034.7783203119998</v>
      </c>
      <c r="CS923" s="32">
        <v>1497.1740722659999</v>
      </c>
      <c r="CT923" s="32">
        <v>741.79998779300001</v>
      </c>
      <c r="CU923" s="32">
        <v>8180.9541015619998</v>
      </c>
      <c r="CV923" s="32">
        <v>259.96499633799999</v>
      </c>
      <c r="CW923" s="32">
        <v>212.519607544</v>
      </c>
      <c r="CX923" s="32">
        <v>979.46466064499998</v>
      </c>
      <c r="CY923" s="32">
        <v>111.92288207999999</v>
      </c>
      <c r="CZ923" s="32">
        <v>1477.7596435549999</v>
      </c>
      <c r="DA923" s="32">
        <v>2121.1628417970001</v>
      </c>
      <c r="DB923" s="32">
        <v>217.07148742699999</v>
      </c>
      <c r="DC923" s="34">
        <v>3800</v>
      </c>
      <c r="DD923" s="32">
        <v>3117.1882324220001</v>
      </c>
      <c r="DE923" s="32">
        <v>702.78253173799999</v>
      </c>
      <c r="DG923" s="32">
        <v>0.810000002</v>
      </c>
      <c r="DI923" s="32">
        <v>68.856384277000004</v>
      </c>
      <c r="DJ923" s="32" t="s">
        <v>234</v>
      </c>
      <c r="DK923" s="32">
        <v>235.186203003</v>
      </c>
      <c r="DL923" s="32">
        <v>12337.34375</v>
      </c>
      <c r="DM923" s="32">
        <v>1291.845336914</v>
      </c>
      <c r="DN923" s="32">
        <v>2184.2407226559999</v>
      </c>
      <c r="DO923" s="32" t="s">
        <v>234</v>
      </c>
      <c r="DP923" s="32">
        <v>230.3</v>
      </c>
      <c r="DS923" s="32">
        <v>12.45</v>
      </c>
      <c r="DT923" s="32">
        <v>566.17358398399995</v>
      </c>
      <c r="DU923" s="32">
        <v>107.5</v>
      </c>
      <c r="DV923" s="32">
        <v>3522.5339355470001</v>
      </c>
      <c r="DW923" s="32">
        <v>586.12969970699999</v>
      </c>
      <c r="DX923" s="32">
        <v>344.8</v>
      </c>
      <c r="DY923" s="32">
        <v>412.26629638700001</v>
      </c>
      <c r="EA923">
        <v>5.69</v>
      </c>
      <c r="EB923" s="32">
        <v>456.68029785200002</v>
      </c>
      <c r="EC923" s="32">
        <v>1122</v>
      </c>
    </row>
    <row r="924" spans="1:133">
      <c r="A924" s="33">
        <v>45167</v>
      </c>
      <c r="B924" s="32">
        <v>723.48345947300004</v>
      </c>
      <c r="C924" s="32">
        <v>5600.1513671880002</v>
      </c>
      <c r="D924" s="32">
        <v>1461.2795410159999</v>
      </c>
      <c r="E924" s="32">
        <v>2807.2109375</v>
      </c>
      <c r="F924" s="32">
        <v>972.12884521499996</v>
      </c>
      <c r="G924" s="32">
        <v>2406.4519042970001</v>
      </c>
      <c r="H924" s="32">
        <v>315.41537475600001</v>
      </c>
      <c r="I924" s="32">
        <v>160.47148132300001</v>
      </c>
      <c r="J924" s="32">
        <v>2555.5495605470001</v>
      </c>
      <c r="K924" s="32">
        <v>1621.275390625</v>
      </c>
      <c r="L924" s="32">
        <v>10800.120117188</v>
      </c>
      <c r="M924" s="32">
        <v>533.06542968799999</v>
      </c>
      <c r="N924" s="32">
        <v>233.75711059599999</v>
      </c>
      <c r="O924" s="32">
        <v>760.86993408199999</v>
      </c>
      <c r="P924" s="32">
        <v>570.51525878899997</v>
      </c>
      <c r="Q924" s="32">
        <v>108.332420349</v>
      </c>
      <c r="R924" s="32">
        <v>739.16546630899995</v>
      </c>
      <c r="S924" s="32">
        <v>877.96667480500003</v>
      </c>
      <c r="T924" s="32">
        <v>112.78126525899999</v>
      </c>
      <c r="U924" s="32">
        <v>5414.123046875</v>
      </c>
      <c r="V924" s="32">
        <v>2118.75</v>
      </c>
      <c r="W924" s="32">
        <v>1969.883178711</v>
      </c>
      <c r="X924" s="32">
        <v>148.888946533</v>
      </c>
      <c r="Y924" s="32">
        <v>189.67257690400001</v>
      </c>
      <c r="Z924" s="32">
        <v>3984.5874023440001</v>
      </c>
      <c r="AA924" s="32">
        <v>307.90060424799998</v>
      </c>
      <c r="AB924" s="32">
        <v>967.70037841800001</v>
      </c>
      <c r="AC924" s="32">
        <v>5773.3334960940001</v>
      </c>
      <c r="AD924" s="32">
        <v>3054.1052246089998</v>
      </c>
      <c r="AE924" s="32">
        <v>1825.983032227</v>
      </c>
      <c r="AF924" s="32">
        <v>523.33575439499998</v>
      </c>
      <c r="AG924" s="32">
        <v>1987.097290039</v>
      </c>
      <c r="AH924" s="32">
        <v>604.09991455099998</v>
      </c>
      <c r="AI924" s="32">
        <v>376.83843994099999</v>
      </c>
      <c r="AJ924" s="32">
        <v>1165.688110352</v>
      </c>
      <c r="AK924" s="32">
        <v>3306.1472167970001</v>
      </c>
      <c r="AL924" s="32">
        <v>730.03771972699997</v>
      </c>
      <c r="AM924" s="32">
        <v>939.40643310500002</v>
      </c>
      <c r="AN924" s="32">
        <v>2940.0048828119998</v>
      </c>
      <c r="AO924" s="32">
        <v>326.54107665999999</v>
      </c>
      <c r="AP924" s="32">
        <v>3428.5524902339998</v>
      </c>
      <c r="AQ924" s="32">
        <v>955.80017089800003</v>
      </c>
      <c r="AR924" s="32">
        <v>1779.4168701169999</v>
      </c>
      <c r="AS924" s="32">
        <v>2745.5109863279999</v>
      </c>
      <c r="AT924" s="32">
        <v>2193.7568359380002</v>
      </c>
      <c r="AU924" s="32">
        <v>747.08898925799997</v>
      </c>
      <c r="AV924" s="32">
        <v>163.79292297399999</v>
      </c>
      <c r="AW924" s="32">
        <v>1396.9688720700001</v>
      </c>
      <c r="AX924" s="32">
        <v>595.64324951200001</v>
      </c>
      <c r="AY924" s="32">
        <v>547.88763427699996</v>
      </c>
      <c r="AZ924" s="32">
        <v>485.29806518599997</v>
      </c>
      <c r="BA924" s="32">
        <v>145.0365448</v>
      </c>
      <c r="BB924" s="32">
        <v>1996.495117188</v>
      </c>
      <c r="BC924" s="32">
        <v>2092.64453125</v>
      </c>
      <c r="BD924" s="32">
        <v>2431.2973632809999</v>
      </c>
      <c r="BE924" s="32">
        <v>596.68377685500002</v>
      </c>
      <c r="BF924" s="32">
        <v>556.27221679700006</v>
      </c>
      <c r="BG924" s="32">
        <v>266.92861938499999</v>
      </c>
      <c r="BH924" s="32">
        <v>444.5703125</v>
      </c>
      <c r="BI924" s="32">
        <v>14350</v>
      </c>
      <c r="BJ924" s="32">
        <v>6004.9907226559999</v>
      </c>
      <c r="BK924" s="32">
        <v>115.96095275899999</v>
      </c>
      <c r="BL924" s="32">
        <v>1414.960327148</v>
      </c>
      <c r="BM924" s="32">
        <v>2607.4665527339998</v>
      </c>
      <c r="BN924" s="32">
        <v>838.41009521499996</v>
      </c>
      <c r="BO924" s="32">
        <v>4554.8784179690001</v>
      </c>
      <c r="BP924" s="32">
        <v>9963.541015625</v>
      </c>
      <c r="BQ924" s="32">
        <v>1038.3791503909999</v>
      </c>
      <c r="BR924" s="32">
        <v>4822.0629882809999</v>
      </c>
      <c r="BS924" s="32">
        <v>1614.508178711</v>
      </c>
      <c r="BT924" s="32">
        <v>2223.6950683589998</v>
      </c>
      <c r="BU924" s="32">
        <v>212.89999389600001</v>
      </c>
      <c r="BV924" s="32">
        <v>1049.0174560549999</v>
      </c>
      <c r="BW924" s="32">
        <v>564.66571044900002</v>
      </c>
      <c r="BX924" s="32">
        <v>1650.247436523</v>
      </c>
      <c r="BY924" s="32">
        <v>681.35296630899995</v>
      </c>
      <c r="BZ924" s="32">
        <v>799</v>
      </c>
      <c r="CA924" s="32">
        <v>775.35894775400004</v>
      </c>
      <c r="CB924" s="32">
        <v>236.453613281</v>
      </c>
      <c r="CC924" s="32">
        <v>42.882507324000002</v>
      </c>
      <c r="CD924" s="32">
        <v>233.751678467</v>
      </c>
      <c r="CE924" s="32">
        <v>416.45721435500002</v>
      </c>
      <c r="CF924" s="32">
        <v>6955.8515625</v>
      </c>
      <c r="CG924" s="32">
        <v>4186.5283203119998</v>
      </c>
      <c r="CH924" s="32">
        <v>10.586434364</v>
      </c>
      <c r="CI924" s="32">
        <v>2373.1479492190001</v>
      </c>
      <c r="CJ924" s="32">
        <v>438.13360595699999</v>
      </c>
      <c r="CK924" s="32">
        <v>72.690002441000004</v>
      </c>
      <c r="CL924" s="32">
        <v>376.83843994099999</v>
      </c>
      <c r="CM924" s="32">
        <v>149.89332580600001</v>
      </c>
      <c r="CN924" s="32">
        <v>864.80706787099996</v>
      </c>
      <c r="CO924" s="32">
        <v>941.52239990199996</v>
      </c>
      <c r="CP924" s="32">
        <v>1002.15814209</v>
      </c>
      <c r="CQ924" s="32">
        <v>4335.9672851559999</v>
      </c>
      <c r="CR924" s="32">
        <v>4059.267578125</v>
      </c>
      <c r="CS924" s="32">
        <v>1522.9715576169999</v>
      </c>
      <c r="CT924" s="32">
        <v>782.20001220699999</v>
      </c>
      <c r="CU924" s="32">
        <v>8198.9521484380002</v>
      </c>
      <c r="CV924" s="32">
        <v>263.46316528300002</v>
      </c>
      <c r="CW924" s="32">
        <v>220.11317443799999</v>
      </c>
      <c r="CX924" s="32">
        <v>991.82537841800001</v>
      </c>
      <c r="CY924" s="32">
        <v>113.37187957800001</v>
      </c>
      <c r="CZ924" s="32">
        <v>1519.7528076169999</v>
      </c>
      <c r="DA924" s="32">
        <v>2160.1477050779999</v>
      </c>
      <c r="DB924" s="32">
        <v>221.97084045400001</v>
      </c>
      <c r="DC924" s="34">
        <v>3800</v>
      </c>
      <c r="DD924" s="32">
        <v>3173.1735839839998</v>
      </c>
      <c r="DE924" s="32">
        <v>727.37493896499996</v>
      </c>
      <c r="DG924" s="32">
        <v>0.810000002</v>
      </c>
      <c r="DI924" s="32">
        <v>71.034370421999995</v>
      </c>
      <c r="DJ924" s="32" t="s">
        <v>234</v>
      </c>
      <c r="DK924" s="32">
        <v>240.48590087900001</v>
      </c>
      <c r="DL924" s="32">
        <v>12577.29296875</v>
      </c>
      <c r="DM924" s="32">
        <v>1346.8175048830001</v>
      </c>
      <c r="DN924" s="32">
        <v>2249.6882324220001</v>
      </c>
      <c r="DO924" s="32" t="s">
        <v>234</v>
      </c>
      <c r="DP924" s="32">
        <v>236</v>
      </c>
      <c r="DS924" s="32">
        <v>12.72</v>
      </c>
      <c r="DT924" s="32">
        <v>586.16693115199996</v>
      </c>
      <c r="DU924" s="32">
        <v>107.75</v>
      </c>
      <c r="DV924" s="32">
        <v>3594.50390625</v>
      </c>
      <c r="DW924" s="32">
        <v>621.50445556600005</v>
      </c>
      <c r="DX924" s="32">
        <v>350</v>
      </c>
      <c r="DY924" s="32">
        <v>417.16470336899999</v>
      </c>
      <c r="EA924">
        <v>5.5979999999999999</v>
      </c>
      <c r="EB924" s="32">
        <v>456.68029785200002</v>
      </c>
      <c r="EC924" s="32">
        <v>1131</v>
      </c>
    </row>
    <row r="925" spans="1:133">
      <c r="A925" s="33">
        <v>45168</v>
      </c>
      <c r="B925" s="32">
        <v>719.68511962900004</v>
      </c>
      <c r="C925" s="32">
        <v>5570.1616210940001</v>
      </c>
      <c r="D925" s="32">
        <v>1445.7819824220001</v>
      </c>
      <c r="E925" s="32">
        <v>2844.2006835940001</v>
      </c>
      <c r="F925" s="32">
        <v>977.72729492200006</v>
      </c>
      <c r="G925" s="32">
        <v>2412.4477539059999</v>
      </c>
      <c r="H925" s="32">
        <v>321.70965576200001</v>
      </c>
      <c r="I925" s="32">
        <v>158.602096558</v>
      </c>
      <c r="J925" s="32">
        <v>2582.544921875</v>
      </c>
      <c r="K925" s="32">
        <v>1639.2673339840001</v>
      </c>
      <c r="L925" s="32">
        <v>10730.145507812</v>
      </c>
      <c r="M925" s="32">
        <v>528.59112548799999</v>
      </c>
      <c r="N925" s="32">
        <v>232.35736084000001</v>
      </c>
      <c r="O925" s="32">
        <v>764.06762695299994</v>
      </c>
      <c r="P925" s="32">
        <v>583.11340331999997</v>
      </c>
      <c r="Q925" s="32">
        <v>107.674156189</v>
      </c>
      <c r="R925" s="32">
        <v>740.16516113299997</v>
      </c>
      <c r="S925" s="32">
        <v>878.16662597699997</v>
      </c>
      <c r="T925" s="32">
        <v>114.9789505</v>
      </c>
      <c r="U925" s="32">
        <v>5419.978515625</v>
      </c>
      <c r="V925" s="32">
        <v>2128.7485351559999</v>
      </c>
      <c r="W925" s="32">
        <v>1981.379516602</v>
      </c>
      <c r="X925" s="32">
        <v>149.938522339</v>
      </c>
      <c r="Y925" s="32">
        <v>189.62263488799999</v>
      </c>
      <c r="Z925" s="32">
        <v>4041.7922363279999</v>
      </c>
      <c r="AA925" s="32">
        <v>311.69689941399997</v>
      </c>
      <c r="AB925" s="32">
        <v>973.9765625</v>
      </c>
      <c r="AC925" s="32">
        <v>5767.3359375</v>
      </c>
      <c r="AD925" s="32">
        <v>3080.11328125</v>
      </c>
      <c r="AE925" s="32">
        <v>1824.4835205080001</v>
      </c>
      <c r="AF925" s="32">
        <v>521.93591308600003</v>
      </c>
      <c r="AG925" s="32">
        <v>1991.0378417970001</v>
      </c>
      <c r="AH925" s="32">
        <v>605.89953613299997</v>
      </c>
      <c r="AI925" s="32">
        <v>376.13888549799998</v>
      </c>
      <c r="AJ925" s="32">
        <v>1163.6885986330001</v>
      </c>
      <c r="AK925" s="32">
        <v>3320.1457519529999</v>
      </c>
      <c r="AL925" s="32">
        <v>736.43627929700006</v>
      </c>
      <c r="AM925" s="32">
        <v>939.40643310500002</v>
      </c>
      <c r="AN925" s="32">
        <v>2930.1655273440001</v>
      </c>
      <c r="AO925" s="32">
        <v>325.541259766</v>
      </c>
      <c r="AP925" s="32">
        <v>3445.5454101559999</v>
      </c>
      <c r="AQ925" s="32">
        <v>970.35852050799997</v>
      </c>
      <c r="AR925" s="32">
        <v>1784.4108886720001</v>
      </c>
      <c r="AS925" s="32">
        <v>2777.5053710940001</v>
      </c>
      <c r="AT925" s="32">
        <v>2221.7409667970001</v>
      </c>
      <c r="AU925" s="32">
        <v>752.68670654300001</v>
      </c>
      <c r="AV925" s="32">
        <v>163.64308166500001</v>
      </c>
      <c r="AW925" s="32">
        <v>1396.7687988279999</v>
      </c>
      <c r="AX925" s="32">
        <v>598.84027099599996</v>
      </c>
      <c r="AY925" s="32">
        <v>548.38751220699999</v>
      </c>
      <c r="AZ925" s="32">
        <v>488.79510498000002</v>
      </c>
      <c r="BA925" s="32">
        <v>143.236694336</v>
      </c>
      <c r="BB925" s="32">
        <v>1991.496459961</v>
      </c>
      <c r="BC925" s="32">
        <v>2086.1457519529999</v>
      </c>
      <c r="BD925" s="32">
        <v>2466.2873535160002</v>
      </c>
      <c r="BE925" s="32">
        <v>602.88256835899995</v>
      </c>
      <c r="BF925" s="32">
        <v>562.07086181600005</v>
      </c>
      <c r="BG925" s="32">
        <v>267.52825927700002</v>
      </c>
      <c r="BH925" s="32">
        <v>441.47830200200002</v>
      </c>
      <c r="BI925" s="32">
        <v>14210</v>
      </c>
      <c r="BJ925" s="32">
        <v>5992.9931640619998</v>
      </c>
      <c r="BK925" s="32">
        <v>114.062400818</v>
      </c>
      <c r="BL925" s="32">
        <v>1424.1518554690001</v>
      </c>
      <c r="BM925" s="32">
        <v>2622.9453125</v>
      </c>
      <c r="BN925" s="32">
        <v>841.60943603500004</v>
      </c>
      <c r="BO925" s="32">
        <v>4529.890625</v>
      </c>
      <c r="BP925" s="32">
        <v>10062.516601562</v>
      </c>
      <c r="BQ925" s="32">
        <v>1061.8651123049999</v>
      </c>
      <c r="BR925" s="32">
        <v>4850.0517578119998</v>
      </c>
      <c r="BS925" s="32">
        <v>1625.0018310549999</v>
      </c>
      <c r="BT925" s="32">
        <v>2230.4567871089998</v>
      </c>
      <c r="BU925" s="32">
        <v>216.80000305199999</v>
      </c>
      <c r="BV925" s="32">
        <v>1049.9949951169999</v>
      </c>
      <c r="BW925" s="32">
        <v>573.0546875</v>
      </c>
      <c r="BX925" s="32">
        <v>1629.756835938</v>
      </c>
      <c r="BY925" s="32">
        <v>680.95300293000003</v>
      </c>
      <c r="BZ925" s="32">
        <v>796.5</v>
      </c>
      <c r="CA925" s="32">
        <v>769.56372070299994</v>
      </c>
      <c r="CB925" s="32">
        <v>230.857055664</v>
      </c>
      <c r="CC925" s="32">
        <v>42.802551270000002</v>
      </c>
      <c r="CD925" s="32">
        <v>235.050857544</v>
      </c>
      <c r="CE925" s="32">
        <v>415.957519531</v>
      </c>
      <c r="CF925" s="32">
        <v>6933.8583984380002</v>
      </c>
      <c r="CG925" s="32">
        <v>4175.5322265619998</v>
      </c>
      <c r="CH925" s="32">
        <v>10.815975189</v>
      </c>
      <c r="CI925" s="32">
        <v>2379.5590820309999</v>
      </c>
      <c r="CJ925" s="32">
        <v>438.48352050800003</v>
      </c>
      <c r="CK925" s="32">
        <v>73.279998778999996</v>
      </c>
      <c r="CL925" s="32">
        <v>376.13888549799998</v>
      </c>
      <c r="CM925" s="32">
        <v>148.97372436500001</v>
      </c>
      <c r="CN925" s="32">
        <v>863.80718994100005</v>
      </c>
      <c r="CO925" s="32">
        <v>939.02362060500002</v>
      </c>
      <c r="CP925" s="32">
        <v>1002.15814209</v>
      </c>
      <c r="CQ925" s="32">
        <v>4346.9619140619998</v>
      </c>
      <c r="CR925" s="32">
        <v>4063.7658691410002</v>
      </c>
      <c r="CS925" s="32">
        <v>1523.8928222659999</v>
      </c>
      <c r="CT925" s="32">
        <v>793.40002441399997</v>
      </c>
      <c r="CU925" s="32">
        <v>8194.9521484380002</v>
      </c>
      <c r="CV925" s="32">
        <v>264.06286621100003</v>
      </c>
      <c r="CW925" s="32">
        <v>219.31385803200001</v>
      </c>
      <c r="CX925" s="32">
        <v>978.970214844</v>
      </c>
      <c r="CY925" s="32">
        <v>112.92218780499999</v>
      </c>
      <c r="CZ925" s="32">
        <v>1510.7541503909999</v>
      </c>
      <c r="DA925" s="32">
        <v>2185.1376953119998</v>
      </c>
      <c r="DB925" s="32">
        <v>224.17056274399999</v>
      </c>
      <c r="DC925" s="34">
        <v>3812</v>
      </c>
      <c r="DD925" s="32">
        <v>3145.1806640619998</v>
      </c>
      <c r="DE925" s="32">
        <v>737.571777344</v>
      </c>
      <c r="DG925" s="32">
        <v>0.810000002</v>
      </c>
      <c r="DI925" s="32">
        <v>71.294136046999995</v>
      </c>
      <c r="DJ925" s="32" t="s">
        <v>234</v>
      </c>
      <c r="DK925" s="32">
        <v>240.985870361</v>
      </c>
      <c r="DL925" s="32">
        <v>12677.271484375</v>
      </c>
      <c r="DM925" s="32">
        <v>1342.3198242190001</v>
      </c>
      <c r="DN925" s="32">
        <v>2266.1748046880002</v>
      </c>
      <c r="DO925" s="32" t="s">
        <v>234</v>
      </c>
      <c r="DP925" s="32">
        <v>238</v>
      </c>
      <c r="DS925" s="32">
        <v>12.63</v>
      </c>
      <c r="DT925" s="32">
        <v>587.07562255899995</v>
      </c>
      <c r="DU925" s="32">
        <v>108.25</v>
      </c>
      <c r="DV925" s="32">
        <v>3588.5063476559999</v>
      </c>
      <c r="DW925" s="32">
        <v>601.74725341800001</v>
      </c>
      <c r="DX925" s="32">
        <v>352.3</v>
      </c>
      <c r="DY925" s="32">
        <v>417.96447753899997</v>
      </c>
      <c r="EA925">
        <v>5.5860000000000003</v>
      </c>
      <c r="EB925" s="32">
        <v>442.69009399399999</v>
      </c>
      <c r="EC925" s="32">
        <v>1124</v>
      </c>
    </row>
    <row r="926" spans="1:133">
      <c r="A926" s="33">
        <v>45169</v>
      </c>
      <c r="B926" s="32">
        <v>711.28875732400002</v>
      </c>
      <c r="C926" s="32">
        <v>5520.6435546880002</v>
      </c>
      <c r="D926" s="32">
        <v>1447.8754882809999</v>
      </c>
      <c r="E926" s="32">
        <v>2829.2048339839998</v>
      </c>
      <c r="F926" s="32">
        <v>970.72924804700006</v>
      </c>
      <c r="G926" s="32">
        <v>2398.4565429690001</v>
      </c>
      <c r="H926" s="32">
        <v>323.30825805699999</v>
      </c>
      <c r="I926" s="32">
        <v>159.389205933</v>
      </c>
      <c r="J926" s="32">
        <v>2577.5458984380002</v>
      </c>
      <c r="K926" s="32">
        <v>1639.2673339840001</v>
      </c>
      <c r="L926" s="32">
        <v>10658.170898438</v>
      </c>
      <c r="M926" s="32">
        <v>521.79010009800004</v>
      </c>
      <c r="N926" s="32">
        <v>232.35736084000001</v>
      </c>
      <c r="O926" s="32">
        <v>765.26678466800001</v>
      </c>
      <c r="P926" s="32">
        <v>575.31457519499997</v>
      </c>
      <c r="Q926" s="32">
        <v>107.20396423299999</v>
      </c>
      <c r="R926" s="32">
        <v>737.16607666000004</v>
      </c>
      <c r="S926" s="32">
        <v>884.56488037099996</v>
      </c>
      <c r="T926" s="32">
        <v>114.179794312</v>
      </c>
      <c r="U926" s="32">
        <v>5390.7021484380002</v>
      </c>
      <c r="V926" s="32">
        <v>2143.7468261720001</v>
      </c>
      <c r="W926" s="32">
        <v>1992.8758544919999</v>
      </c>
      <c r="X926" s="32">
        <v>151.687789917</v>
      </c>
      <c r="Y926" s="32">
        <v>190.77125549300001</v>
      </c>
      <c r="Z926" s="32">
        <v>4005.2995605470001</v>
      </c>
      <c r="AA926" s="32">
        <v>311.99661254900002</v>
      </c>
      <c r="AB926" s="32">
        <v>971.03454589800003</v>
      </c>
      <c r="AC926" s="32">
        <v>5699.3676757809999</v>
      </c>
      <c r="AD926" s="32">
        <v>3087.5441894529999</v>
      </c>
      <c r="AE926" s="32">
        <v>1833.9807128909999</v>
      </c>
      <c r="AF926" s="32">
        <v>512.53717041000004</v>
      </c>
      <c r="AG926" s="32">
        <v>1963.4530029299999</v>
      </c>
      <c r="AH926" s="32">
        <v>606.29956054700006</v>
      </c>
      <c r="AI926" s="32">
        <v>374.93975830099998</v>
      </c>
      <c r="AJ926" s="32">
        <v>1157.1903076169999</v>
      </c>
      <c r="AK926" s="32">
        <v>3243.1540527339998</v>
      </c>
      <c r="AL926" s="32">
        <v>730.63751220699999</v>
      </c>
      <c r="AM926" s="32">
        <v>946.40197753899997</v>
      </c>
      <c r="AN926" s="32">
        <v>2940.0048828119998</v>
      </c>
      <c r="AO926" s="32">
        <v>322.44180297899999</v>
      </c>
      <c r="AP926" s="32">
        <v>3438.5483398440001</v>
      </c>
      <c r="AQ926" s="32">
        <v>937.74792480500003</v>
      </c>
      <c r="AR926" s="32">
        <v>1787.4073486330001</v>
      </c>
      <c r="AS926" s="32">
        <v>2761.5080566410002</v>
      </c>
      <c r="AT926" s="32">
        <v>2182.7629394529999</v>
      </c>
      <c r="AU926" s="32">
        <v>759.88366699200003</v>
      </c>
      <c r="AV926" s="32">
        <v>164.94183349599999</v>
      </c>
      <c r="AW926" s="32">
        <v>1387.973999023</v>
      </c>
      <c r="AX926" s="32">
        <v>602.037109375</v>
      </c>
      <c r="AY926" s="32">
        <v>545.88806152300003</v>
      </c>
      <c r="AZ926" s="32">
        <v>487.09655761699997</v>
      </c>
      <c r="BA926" s="32">
        <v>145.236526489</v>
      </c>
      <c r="BB926" s="32">
        <v>1991.9962158200001</v>
      </c>
      <c r="BC926" s="32">
        <v>2100.1433105470001</v>
      </c>
      <c r="BD926" s="32">
        <v>2489.2807617190001</v>
      </c>
      <c r="BE926" s="32">
        <v>601.68280029300001</v>
      </c>
      <c r="BF926" s="32">
        <v>559.87139892599998</v>
      </c>
      <c r="BG926" s="32">
        <v>269.92669677700002</v>
      </c>
      <c r="BH926" s="32">
        <v>447.49063110399999</v>
      </c>
      <c r="BI926" s="32">
        <v>14410</v>
      </c>
      <c r="BJ926" s="32">
        <v>5953.3837890619998</v>
      </c>
      <c r="BK926" s="32">
        <v>115.511276245</v>
      </c>
      <c r="BL926" s="32">
        <v>1420.9077148440001</v>
      </c>
      <c r="BM926" s="32">
        <v>2618.9506835940001</v>
      </c>
      <c r="BN926" s="32">
        <v>838.810058594</v>
      </c>
      <c r="BO926" s="32">
        <v>4540.8857421880002</v>
      </c>
      <c r="BP926" s="32">
        <v>10132.499023438</v>
      </c>
      <c r="BQ926" s="32">
        <v>1065.3630371090001</v>
      </c>
      <c r="BR926" s="32">
        <v>4870.5439453119998</v>
      </c>
      <c r="BS926" s="32">
        <v>1628.9992675779999</v>
      </c>
      <c r="BT926" s="32">
        <v>2200.5114746089998</v>
      </c>
      <c r="BU926" s="32">
        <v>222.30000305199999</v>
      </c>
      <c r="BV926" s="32">
        <v>1046.084594727</v>
      </c>
      <c r="BW926" s="32">
        <v>576.84979248000002</v>
      </c>
      <c r="BX926" s="32">
        <v>1625.7586669919999</v>
      </c>
      <c r="BY926" s="32">
        <v>685.55267333999996</v>
      </c>
      <c r="BZ926" s="32">
        <v>806.5</v>
      </c>
      <c r="CA926" s="32">
        <v>760.57110595699999</v>
      </c>
      <c r="CB926" s="32">
        <v>233.85520935100001</v>
      </c>
      <c r="CC926" s="32">
        <v>42.332798003999997</v>
      </c>
      <c r="CD926" s="32">
        <v>230.25389099099999</v>
      </c>
      <c r="CE926" s="32">
        <v>411.560058594</v>
      </c>
      <c r="CF926" s="32">
        <v>6985.8422851559999</v>
      </c>
      <c r="CG926" s="32">
        <v>4138.5444335940001</v>
      </c>
      <c r="CH926" s="32">
        <v>10.549706458999999</v>
      </c>
      <c r="CI926" s="32">
        <v>2378.5727539059999</v>
      </c>
      <c r="CJ926" s="32">
        <v>421.35162353499999</v>
      </c>
      <c r="CK926" s="32">
        <v>73.209999084000003</v>
      </c>
      <c r="CL926" s="32">
        <v>374.93975830099998</v>
      </c>
      <c r="CM926" s="32">
        <v>147.29447937</v>
      </c>
      <c r="CN926" s="32">
        <v>865.80682373000002</v>
      </c>
      <c r="CO926" s="32">
        <v>940.02313232400002</v>
      </c>
      <c r="CP926" s="32">
        <v>1007.15637207</v>
      </c>
      <c r="CQ926" s="32">
        <v>4324.9721679690001</v>
      </c>
      <c r="CR926" s="32">
        <v>4040.2758789059999</v>
      </c>
      <c r="CS926" s="32">
        <v>1522.9487304690001</v>
      </c>
      <c r="CT926" s="32">
        <v>871.59997558600003</v>
      </c>
      <c r="CU926" s="32">
        <v>8176.9541015619998</v>
      </c>
      <c r="CV926" s="32">
        <v>265.56207275399998</v>
      </c>
      <c r="CW926" s="32">
        <v>218.514526367</v>
      </c>
      <c r="CX926" s="32">
        <v>986.38665771499996</v>
      </c>
      <c r="CY926" s="32">
        <v>113.521774292</v>
      </c>
      <c r="CZ926" s="32">
        <v>1501.7556152340001</v>
      </c>
      <c r="DA926" s="32">
        <v>2188.1364746089998</v>
      </c>
      <c r="DB926" s="32">
        <v>226.77021789599999</v>
      </c>
      <c r="DC926" s="34">
        <v>3812</v>
      </c>
      <c r="DD926" s="32">
        <v>3133.1838378910002</v>
      </c>
      <c r="DE926" s="32">
        <v>739.57110595699999</v>
      </c>
      <c r="DG926" s="32">
        <v>0.810000002</v>
      </c>
      <c r="DI926" s="32">
        <v>70.734657287999994</v>
      </c>
      <c r="DJ926" s="32" t="s">
        <v>234</v>
      </c>
      <c r="DK926" s="32">
        <v>242.98574829099999</v>
      </c>
      <c r="DL926" s="32">
        <v>12842.235351562</v>
      </c>
      <c r="DM926" s="32">
        <v>1351.815063477</v>
      </c>
      <c r="DN926" s="32">
        <v>2272.169921875</v>
      </c>
      <c r="DO926" s="32" t="s">
        <v>234</v>
      </c>
      <c r="DP926" s="32">
        <v>249.8</v>
      </c>
      <c r="DS926" s="32">
        <v>12.37</v>
      </c>
      <c r="DT926" s="32">
        <v>586.16693115199996</v>
      </c>
      <c r="DU926" s="32">
        <v>105.5</v>
      </c>
      <c r="DV926" s="32">
        <v>3636.486328125</v>
      </c>
      <c r="DW926" s="32">
        <v>586.31793212900004</v>
      </c>
      <c r="DX926" s="32">
        <v>352.7</v>
      </c>
      <c r="DY926" s="32">
        <v>423.06280517599998</v>
      </c>
      <c r="EA926">
        <v>5.532</v>
      </c>
      <c r="EB926" s="32">
        <v>449.68518066399997</v>
      </c>
      <c r="EC926" s="32">
        <v>1123.5</v>
      </c>
    </row>
    <row r="927" spans="1:133">
      <c r="A927" s="33">
        <v>45170</v>
      </c>
      <c r="B927" s="32">
        <v>719.28527831999997</v>
      </c>
      <c r="C927" s="32">
        <v>5554.6352539059999</v>
      </c>
      <c r="D927" s="32">
        <v>1470.8735351559999</v>
      </c>
      <c r="E927" s="32">
        <v>2849.1989746089998</v>
      </c>
      <c r="F927" s="32">
        <v>969.72949218799999</v>
      </c>
      <c r="G927" s="32">
        <v>2378.4694824220001</v>
      </c>
      <c r="H927" s="32">
        <v>314.21643066399997</v>
      </c>
      <c r="I927" s="32">
        <v>156.78192138700001</v>
      </c>
      <c r="J927" s="32">
        <v>2578.5456542970001</v>
      </c>
      <c r="K927" s="32">
        <v>1634.2696533200001</v>
      </c>
      <c r="L927" s="32">
        <v>10696.157226562</v>
      </c>
      <c r="M927" s="32">
        <v>526.44342041000004</v>
      </c>
      <c r="N927" s="32">
        <v>230.75765991200001</v>
      </c>
      <c r="O927" s="32">
        <v>769.86370849599996</v>
      </c>
      <c r="P927" s="32">
        <v>569.11547851600005</v>
      </c>
      <c r="Q927" s="32">
        <v>108.144348145</v>
      </c>
      <c r="R927" s="32">
        <v>725.56976318399995</v>
      </c>
      <c r="S927" s="32">
        <v>884.16503906200001</v>
      </c>
      <c r="T927" s="32">
        <v>113.880104065</v>
      </c>
      <c r="U927" s="32">
        <v>5412.1713867190001</v>
      </c>
      <c r="V927" s="32">
        <v>2133.7482910160002</v>
      </c>
      <c r="W927" s="32">
        <v>1997.874389648</v>
      </c>
      <c r="X927" s="32">
        <v>153.48707580600001</v>
      </c>
      <c r="Y927" s="32">
        <v>190.62144470199999</v>
      </c>
      <c r="Z927" s="32">
        <v>3990.5056152339998</v>
      </c>
      <c r="AA927" s="32">
        <v>312.59606933600003</v>
      </c>
      <c r="AB927" s="32">
        <v>966.52362060500002</v>
      </c>
      <c r="AC927" s="32">
        <v>5707.3642578119998</v>
      </c>
      <c r="AD927" s="32">
        <v>3057.8208007809999</v>
      </c>
      <c r="AE927" s="32">
        <v>1840.9787597659999</v>
      </c>
      <c r="AF927" s="32">
        <v>516.13665771499996</v>
      </c>
      <c r="AG927" s="32">
        <v>1962.960327148</v>
      </c>
      <c r="AH927" s="32">
        <v>607.29937744100005</v>
      </c>
      <c r="AI927" s="32">
        <v>374.73986816399997</v>
      </c>
      <c r="AJ927" s="32">
        <v>1153.19140625</v>
      </c>
      <c r="AK927" s="32">
        <v>3199.6586914059999</v>
      </c>
      <c r="AL927" s="32">
        <v>736.236328125</v>
      </c>
      <c r="AM927" s="32">
        <v>931.41149902300003</v>
      </c>
      <c r="AN927" s="32">
        <v>2961.6513671880002</v>
      </c>
      <c r="AO927" s="32">
        <v>319.842285156</v>
      </c>
      <c r="AP927" s="32">
        <v>3467.5361328119998</v>
      </c>
      <c r="AQ927" s="32">
        <v>941.24188232400002</v>
      </c>
      <c r="AR927" s="32">
        <v>1781.4143066409999</v>
      </c>
      <c r="AS927" s="32">
        <v>2767.5070800779999</v>
      </c>
      <c r="AT927" s="32">
        <v>2180.7639160160002</v>
      </c>
      <c r="AU927" s="32">
        <v>763.68206787099996</v>
      </c>
      <c r="AV927" s="32">
        <v>164.642120361</v>
      </c>
      <c r="AW927" s="32">
        <v>1386.7746582029999</v>
      </c>
      <c r="AX927" s="32">
        <v>591.04748535199997</v>
      </c>
      <c r="AY927" s="32">
        <v>551.38690185500002</v>
      </c>
      <c r="AZ927" s="32">
        <v>500.38546752899998</v>
      </c>
      <c r="BA927" s="32">
        <v>144.03663635300001</v>
      </c>
      <c r="BB927" s="32">
        <v>1984.4981689450001</v>
      </c>
      <c r="BC927" s="32">
        <v>2135.6372070309999</v>
      </c>
      <c r="BD927" s="32">
        <v>2429.2978515619998</v>
      </c>
      <c r="BE927" s="32">
        <v>595.68395996100003</v>
      </c>
      <c r="BF927" s="32">
        <v>558.871582031</v>
      </c>
      <c r="BG927" s="32">
        <v>270.12655639600001</v>
      </c>
      <c r="BH927" s="32">
        <v>446.97531127899998</v>
      </c>
      <c r="BI927" s="32">
        <v>14420</v>
      </c>
      <c r="BJ927" s="32">
        <v>5969.3823242190001</v>
      </c>
      <c r="BK927" s="32">
        <v>115.311439514</v>
      </c>
      <c r="BL927" s="32">
        <v>1420.3670654299999</v>
      </c>
      <c r="BM927" s="32">
        <v>2604.4704589839998</v>
      </c>
      <c r="BN927" s="32">
        <v>839.609863281</v>
      </c>
      <c r="BO927" s="32">
        <v>4547.8818359380002</v>
      </c>
      <c r="BP927" s="32">
        <v>9989.53515625</v>
      </c>
      <c r="BQ927" s="32">
        <v>1058.3671875</v>
      </c>
      <c r="BR927" s="32">
        <v>4970.5034179690001</v>
      </c>
      <c r="BS927" s="32">
        <v>1789.400756836</v>
      </c>
      <c r="BT927" s="32">
        <v>2176.3618164059999</v>
      </c>
      <c r="BU927" s="32">
        <v>219.10000610399999</v>
      </c>
      <c r="BV927" s="32">
        <v>1040.7075195309999</v>
      </c>
      <c r="BW927" s="32">
        <v>573.0546875</v>
      </c>
      <c r="BX927" s="32">
        <v>1611.7651367190001</v>
      </c>
      <c r="BY927" s="32">
        <v>689.95239257799994</v>
      </c>
      <c r="BZ927" s="32">
        <v>808</v>
      </c>
      <c r="CA927" s="32">
        <v>765.36712646499996</v>
      </c>
      <c r="CB927" s="32">
        <v>232.55601501500001</v>
      </c>
      <c r="CC927" s="32">
        <v>42.092926024999997</v>
      </c>
      <c r="CD927" s="32">
        <v>233.152069092</v>
      </c>
      <c r="CE927" s="32">
        <v>412.15969848600002</v>
      </c>
      <c r="CF927" s="32">
        <v>7025.830078125</v>
      </c>
      <c r="CG927" s="32">
        <v>4142.5434570309999</v>
      </c>
      <c r="CH927" s="32">
        <v>10.613980292999999</v>
      </c>
      <c r="CI927" s="32">
        <v>2411.1220703119998</v>
      </c>
      <c r="CJ927" s="32">
        <v>427.050292969</v>
      </c>
      <c r="CK927" s="32">
        <v>73.599998474000003</v>
      </c>
      <c r="CL927" s="32">
        <v>374.73986816399997</v>
      </c>
      <c r="CM927" s="32">
        <v>148.99371337900001</v>
      </c>
      <c r="CN927" s="32">
        <v>867.80633544900002</v>
      </c>
      <c r="CO927" s="32">
        <v>926.03027343799999</v>
      </c>
      <c r="CP927" s="32">
        <v>1007.15637207</v>
      </c>
      <c r="CQ927" s="32">
        <v>4319.9750976559999</v>
      </c>
      <c r="CR927" s="32">
        <v>4027.28125</v>
      </c>
      <c r="CS927" s="32">
        <v>1529.5578613279999</v>
      </c>
      <c r="CT927" s="32">
        <v>871.59997558600003</v>
      </c>
      <c r="CU927" s="32">
        <v>8174.9545898440001</v>
      </c>
      <c r="CV927" s="32">
        <v>264.562591553</v>
      </c>
      <c r="CW927" s="32">
        <v>218.41461181599999</v>
      </c>
      <c r="CX927" s="32">
        <v>997.75854492200006</v>
      </c>
      <c r="CY927" s="32">
        <v>110.2240448</v>
      </c>
      <c r="CZ927" s="32">
        <v>1497.7563476559999</v>
      </c>
      <c r="DA927" s="32">
        <v>2172.1428222660002</v>
      </c>
      <c r="DB927" s="32">
        <v>228.170013428</v>
      </c>
      <c r="DC927" s="34">
        <v>3806</v>
      </c>
      <c r="DD927" s="32">
        <v>3133.1838378910002</v>
      </c>
      <c r="DE927" s="32">
        <v>732.77325439499998</v>
      </c>
      <c r="DG927" s="32">
        <v>0.810000002</v>
      </c>
      <c r="DI927" s="32">
        <v>70.574790954999997</v>
      </c>
      <c r="DJ927" s="32" t="s">
        <v>234</v>
      </c>
      <c r="DK927" s="32">
        <v>242.28579711899999</v>
      </c>
      <c r="DL927" s="32">
        <v>12847.234375</v>
      </c>
      <c r="DM927" s="32">
        <v>1352.3146972659999</v>
      </c>
      <c r="DN927" s="32">
        <v>2302.1457519529999</v>
      </c>
      <c r="DO927" s="32" t="s">
        <v>234</v>
      </c>
      <c r="DP927" s="32">
        <v>250.5</v>
      </c>
      <c r="DS927" s="32">
        <v>13.02</v>
      </c>
      <c r="DT927" s="32">
        <v>578.89660644499997</v>
      </c>
      <c r="DU927" s="32">
        <v>106.5</v>
      </c>
      <c r="DV927" s="32">
        <v>3576.5112304690001</v>
      </c>
      <c r="DW927" s="32">
        <v>619.81097412099996</v>
      </c>
      <c r="DX927" s="32">
        <v>356.5</v>
      </c>
      <c r="DY927" s="32">
        <v>424.86224365200002</v>
      </c>
      <c r="EA927">
        <v>5.48</v>
      </c>
      <c r="EB927" s="32">
        <v>449.68518066399997</v>
      </c>
      <c r="EC927" s="32">
        <v>1111</v>
      </c>
    </row>
    <row r="928" spans="1:133">
      <c r="A928" s="33">
        <v>45173</v>
      </c>
      <c r="B928" s="32">
        <v>709.08978271499996</v>
      </c>
      <c r="C928" s="32">
        <v>5466.6572265619998</v>
      </c>
      <c r="D928" s="32">
        <v>1460.874389648</v>
      </c>
      <c r="E928" s="32">
        <v>2823.2065429690001</v>
      </c>
      <c r="F928" s="32">
        <v>972.72863769499997</v>
      </c>
      <c r="G928" s="32">
        <v>2379.4689941410002</v>
      </c>
      <c r="H928" s="32">
        <v>309.820404053</v>
      </c>
      <c r="I928" s="32">
        <v>158.94645690900001</v>
      </c>
      <c r="J928" s="32">
        <v>2583.5446777339998</v>
      </c>
      <c r="K928" s="32">
        <v>1639.767211914</v>
      </c>
      <c r="L928" s="32">
        <v>10686.162109375</v>
      </c>
      <c r="M928" s="32">
        <v>524.20629882799994</v>
      </c>
      <c r="N928" s="32">
        <v>229.957794189</v>
      </c>
      <c r="O928" s="32">
        <v>771.86230468799999</v>
      </c>
      <c r="P928" s="32">
        <v>562.51641845699999</v>
      </c>
      <c r="Q928" s="32">
        <v>107.20396423299999</v>
      </c>
      <c r="R928" s="32">
        <v>719.97155761700003</v>
      </c>
      <c r="S928" s="32">
        <v>876.76696777300003</v>
      </c>
      <c r="T928" s="32">
        <v>113.930053711</v>
      </c>
      <c r="U928" s="32">
        <v>5336.0537109380002</v>
      </c>
      <c r="V928" s="32">
        <v>2142.7470703119998</v>
      </c>
      <c r="W928" s="32">
        <v>2001.3731689450001</v>
      </c>
      <c r="X928" s="32">
        <v>152.93728637699999</v>
      </c>
      <c r="Y928" s="32">
        <v>190.12205505399999</v>
      </c>
      <c r="Z928" s="32">
        <v>3964.8623046880002</v>
      </c>
      <c r="AA928" s="32">
        <v>309.29928588899998</v>
      </c>
      <c r="AB928" s="32">
        <v>959.26690673799999</v>
      </c>
      <c r="AC928" s="32">
        <v>5695.3696289059999</v>
      </c>
      <c r="AD928" s="32">
        <v>3042.958984375</v>
      </c>
      <c r="AE928" s="32">
        <v>1863.4724121090001</v>
      </c>
      <c r="AF928" s="32">
        <v>513.33703613299997</v>
      </c>
      <c r="AG928" s="32">
        <v>1980.2009277340001</v>
      </c>
      <c r="AH928" s="32">
        <v>603.10003662099996</v>
      </c>
      <c r="AI928" s="32">
        <v>372.54138183600003</v>
      </c>
      <c r="AJ928" s="32">
        <v>1185.682617188</v>
      </c>
      <c r="AK928" s="32">
        <v>3181.6604003910002</v>
      </c>
      <c r="AL928" s="32">
        <v>737.23614501999998</v>
      </c>
      <c r="AM928" s="32">
        <v>931.41149902300003</v>
      </c>
      <c r="AN928" s="32">
        <v>2971.4907226559999</v>
      </c>
      <c r="AO928" s="32">
        <v>315.64303588899998</v>
      </c>
      <c r="AP928" s="32">
        <v>3483.5295410160002</v>
      </c>
      <c r="AQ928" s="32">
        <v>941.04779052699996</v>
      </c>
      <c r="AR928" s="32">
        <v>1765.9323730470001</v>
      </c>
      <c r="AS928" s="32">
        <v>2791.5029296880002</v>
      </c>
      <c r="AT928" s="32">
        <v>2198.75390625</v>
      </c>
      <c r="AU928" s="32">
        <v>761.88293456999997</v>
      </c>
      <c r="AV928" s="32">
        <v>163.74298095699999</v>
      </c>
      <c r="AW928" s="32">
        <v>1372.7830810549999</v>
      </c>
      <c r="AX928" s="32">
        <v>582.25561523399995</v>
      </c>
      <c r="AY928" s="32">
        <v>546.38793945299994</v>
      </c>
      <c r="AZ928" s="32">
        <v>501.28479003899997</v>
      </c>
      <c r="BA928" s="32">
        <v>142.53677368199999</v>
      </c>
      <c r="BB928" s="32">
        <v>1988.9969482419999</v>
      </c>
      <c r="BC928" s="32">
        <v>2134.6374511720001</v>
      </c>
      <c r="BD928" s="32">
        <v>2370.3151855470001</v>
      </c>
      <c r="BE928" s="32">
        <v>589.68511962900004</v>
      </c>
      <c r="BF928" s="32">
        <v>563.47052001999998</v>
      </c>
      <c r="BG928" s="32">
        <v>268.42767334000001</v>
      </c>
      <c r="BH928" s="32">
        <v>443.024261475</v>
      </c>
      <c r="BI928" s="32">
        <v>14345</v>
      </c>
      <c r="BJ928" s="32">
        <v>5981.380859375</v>
      </c>
      <c r="BK928" s="32">
        <v>114.462097168</v>
      </c>
      <c r="BL928" s="32">
        <v>1413.87890625</v>
      </c>
      <c r="BM928" s="32">
        <v>2578.0065917970001</v>
      </c>
      <c r="BN928" s="32">
        <v>851.007324219</v>
      </c>
      <c r="BO928" s="32">
        <v>4501.9038085940001</v>
      </c>
      <c r="BP928" s="32">
        <v>10012.528320312</v>
      </c>
      <c r="BQ928" s="32">
        <v>1053.8699951169999</v>
      </c>
      <c r="BR928" s="32">
        <v>4997.9926757809999</v>
      </c>
      <c r="BS928" s="32">
        <v>1750.924438477</v>
      </c>
      <c r="BT928" s="32">
        <v>2152.2121582029999</v>
      </c>
      <c r="BU928" s="32">
        <v>219.89999389600001</v>
      </c>
      <c r="BV928" s="32">
        <v>1031.419921875</v>
      </c>
      <c r="BW928" s="32">
        <v>566.26361083999996</v>
      </c>
      <c r="BX928" s="32">
        <v>1608.266601562</v>
      </c>
      <c r="BY928" s="32">
        <v>691.15228271499996</v>
      </c>
      <c r="BZ928" s="32">
        <v>804.5</v>
      </c>
      <c r="CA928" s="32">
        <v>765.76684570299994</v>
      </c>
      <c r="CB928" s="32">
        <v>231.55662536599999</v>
      </c>
      <c r="CC928" s="32">
        <v>41.952991486000002</v>
      </c>
      <c r="CD928" s="32">
        <v>232.85224914599999</v>
      </c>
      <c r="CE928" s="32">
        <v>411.65997314499998</v>
      </c>
      <c r="CF928" s="32">
        <v>7033.8276367190001</v>
      </c>
      <c r="CG928" s="32">
        <v>4175.5322265619998</v>
      </c>
      <c r="CI928" s="32">
        <v>2411.1220703119998</v>
      </c>
      <c r="CJ928" s="32">
        <v>435.898193359</v>
      </c>
      <c r="CK928" s="32">
        <v>72.449996948000006</v>
      </c>
      <c r="CL928" s="32">
        <v>372.54138183600003</v>
      </c>
      <c r="CM928" s="32">
        <v>150.73294067399999</v>
      </c>
      <c r="CN928" s="32">
        <v>870.80566406200001</v>
      </c>
      <c r="CO928" s="32">
        <v>922.53198242200006</v>
      </c>
      <c r="CP928" s="32">
        <v>1007.15637207</v>
      </c>
      <c r="CQ928" s="32">
        <v>4293.9868164059999</v>
      </c>
      <c r="CR928" s="32">
        <v>4024.2824707029999</v>
      </c>
      <c r="CS928" s="32">
        <v>1504.0653076169999</v>
      </c>
      <c r="CT928" s="32">
        <v>878.79998779300001</v>
      </c>
      <c r="CU928" s="32">
        <v>8166.9555664059999</v>
      </c>
      <c r="CV928" s="32">
        <v>263.66305541999998</v>
      </c>
      <c r="CW928" s="32">
        <v>216.11656189000001</v>
      </c>
      <c r="CX928" s="32">
        <v>983.914550781</v>
      </c>
      <c r="CY928" s="32">
        <v>112.772285461</v>
      </c>
      <c r="CZ928" s="32">
        <v>1501.7556152340001</v>
      </c>
      <c r="DA928" s="32">
        <v>2168.14453125</v>
      </c>
      <c r="DB928" s="32">
        <v>226.970214844</v>
      </c>
      <c r="DC928" s="34">
        <v>3808</v>
      </c>
      <c r="DD928" s="32">
        <v>3147.1804199220001</v>
      </c>
      <c r="DE928" s="32">
        <v>737.37182617200006</v>
      </c>
      <c r="DG928" s="32">
        <v>0.810000002</v>
      </c>
      <c r="DI928" s="32">
        <v>70.934463500999996</v>
      </c>
      <c r="DJ928" s="32" t="s">
        <v>234</v>
      </c>
      <c r="DK928" s="32">
        <v>237.68605041500001</v>
      </c>
      <c r="DL928" s="32">
        <v>12772.25</v>
      </c>
      <c r="DM928" s="32">
        <v>1345.3182373049999</v>
      </c>
      <c r="DN928" s="32">
        <v>2340.6147460940001</v>
      </c>
      <c r="DO928" s="32" t="s">
        <v>234</v>
      </c>
      <c r="DP928" s="32">
        <v>260</v>
      </c>
      <c r="DS928" s="32">
        <v>13.07</v>
      </c>
      <c r="DT928" s="32">
        <v>577.53338623000002</v>
      </c>
      <c r="DU928" s="32">
        <v>106.5</v>
      </c>
      <c r="DV928" s="32">
        <v>3554.5207519529999</v>
      </c>
      <c r="DW928" s="32">
        <v>613.41345214800003</v>
      </c>
      <c r="DX928" s="32">
        <v>373</v>
      </c>
      <c r="DY928" s="32">
        <v>431.95993041999998</v>
      </c>
      <c r="EA928">
        <v>5.3040000000000003</v>
      </c>
      <c r="EB928" s="32">
        <v>449.68518066399997</v>
      </c>
      <c r="EC928" s="32">
        <v>1098</v>
      </c>
    </row>
    <row r="929" spans="1:133">
      <c r="A929" s="33">
        <v>45174</v>
      </c>
      <c r="B929" s="32">
        <v>703.29223632799994</v>
      </c>
      <c r="C929" s="32">
        <v>5282.7021484380002</v>
      </c>
      <c r="D929" s="32">
        <v>1477.8729248049999</v>
      </c>
      <c r="E929" s="32">
        <v>2765.2229003910002</v>
      </c>
      <c r="F929" s="32">
        <v>972.72863769499997</v>
      </c>
      <c r="G929" s="32">
        <v>2361.48046875</v>
      </c>
      <c r="H929" s="32">
        <v>311.51885986299999</v>
      </c>
      <c r="I929" s="32">
        <v>157.077072144</v>
      </c>
      <c r="J929" s="32">
        <v>2604.541015625</v>
      </c>
      <c r="K929" s="32">
        <v>1634.7692871090001</v>
      </c>
      <c r="L929" s="32">
        <v>10732.145507812</v>
      </c>
      <c r="M929" s="32">
        <v>525.72753906200001</v>
      </c>
      <c r="N929" s="32">
        <v>229.357910156</v>
      </c>
      <c r="O929" s="32">
        <v>766.266113281</v>
      </c>
      <c r="P929" s="32">
        <v>562.71643066399997</v>
      </c>
      <c r="Q929" s="32">
        <v>107.48607635499999</v>
      </c>
      <c r="R929" s="32">
        <v>714.77319335899995</v>
      </c>
      <c r="S929" s="32">
        <v>873.76776123000002</v>
      </c>
      <c r="T929" s="32">
        <v>113.28073120099999</v>
      </c>
      <c r="U929" s="32">
        <v>5181.8662109380002</v>
      </c>
      <c r="V929" s="32">
        <v>2150.74609375</v>
      </c>
      <c r="W929" s="32">
        <v>1982.8790283200001</v>
      </c>
      <c r="X929" s="32">
        <v>155.93605041500001</v>
      </c>
      <c r="Y929" s="32">
        <v>190.77125549300001</v>
      </c>
      <c r="Z929" s="32">
        <v>3954.0124511720001</v>
      </c>
      <c r="AA929" s="32">
        <v>307.60089111299999</v>
      </c>
      <c r="AB929" s="32">
        <v>950.24487304700006</v>
      </c>
      <c r="AC929" s="32">
        <v>5693.3701171880002</v>
      </c>
      <c r="AD929" s="32">
        <v>3022.5239257809999</v>
      </c>
      <c r="AE929" s="32">
        <v>1895.9631347659999</v>
      </c>
      <c r="AF929" s="32">
        <v>505.337982178</v>
      </c>
      <c r="AG929" s="32">
        <v>1983.1564941409999</v>
      </c>
      <c r="AH929" s="32">
        <v>596.30120849599996</v>
      </c>
      <c r="AI929" s="32">
        <v>371.242279053</v>
      </c>
      <c r="AJ929" s="32">
        <v>1166.6877441409999</v>
      </c>
      <c r="AK929" s="32">
        <v>3147.1643066410002</v>
      </c>
      <c r="AL929" s="32">
        <v>737.63598632799994</v>
      </c>
      <c r="AM929" s="32">
        <v>927.21411132799994</v>
      </c>
      <c r="AN929" s="32">
        <v>2967.5546875</v>
      </c>
      <c r="AO929" s="32">
        <v>313.99331665</v>
      </c>
      <c r="AP929" s="32">
        <v>3563.4956054690001</v>
      </c>
      <c r="AQ929" s="32">
        <v>926.68365478500004</v>
      </c>
      <c r="AR929" s="32">
        <v>1758.4412841799999</v>
      </c>
      <c r="AS929" s="32">
        <v>2756.5090332029999</v>
      </c>
      <c r="AT929" s="32">
        <v>2186.7604980470001</v>
      </c>
      <c r="AU929" s="32">
        <v>752.68670654300001</v>
      </c>
      <c r="AV929" s="32">
        <v>160.89570617699999</v>
      </c>
      <c r="AW929" s="32">
        <v>1380.578491211</v>
      </c>
      <c r="AX929" s="32">
        <v>574.46307373000002</v>
      </c>
      <c r="AY929" s="32">
        <v>550.38714599599996</v>
      </c>
      <c r="AZ929" s="32">
        <v>511.076660156</v>
      </c>
      <c r="BA929" s="32">
        <v>140.93692016599999</v>
      </c>
      <c r="BB929" s="32">
        <v>1993.4958496090001</v>
      </c>
      <c r="BC929" s="32">
        <v>2101.1430664059999</v>
      </c>
      <c r="BD929" s="32">
        <v>2393.3083496089998</v>
      </c>
      <c r="BE929" s="32">
        <v>585.68591308600003</v>
      </c>
      <c r="BF929" s="32">
        <v>561.07104492200006</v>
      </c>
      <c r="BG929" s="32">
        <v>265.22970581099997</v>
      </c>
      <c r="BH929" s="32">
        <v>440.96295165999999</v>
      </c>
      <c r="BI929" s="32">
        <v>14055</v>
      </c>
      <c r="BJ929" s="32">
        <v>6067.3720703119998</v>
      </c>
      <c r="BK929" s="32">
        <v>114.112358093</v>
      </c>
      <c r="BL929" s="32">
        <v>1404.1467285159999</v>
      </c>
      <c r="BM929" s="32">
        <v>2582.9997558589998</v>
      </c>
      <c r="BN929" s="32">
        <v>852.00714111299999</v>
      </c>
      <c r="BO929" s="32">
        <v>4427.9384765619998</v>
      </c>
      <c r="BP929" s="32">
        <v>9899.556640625</v>
      </c>
      <c r="BQ929" s="32">
        <v>1042.8764648440001</v>
      </c>
      <c r="BR929" s="32">
        <v>4973.0024414059999</v>
      </c>
      <c r="BS929" s="32">
        <v>1717.4450683590001</v>
      </c>
      <c r="BT929" s="32">
        <v>2134.8244628910002</v>
      </c>
      <c r="BU929" s="32">
        <v>219.19999694800001</v>
      </c>
      <c r="BV929" s="32">
        <v>1013.333312988</v>
      </c>
      <c r="BW929" s="32">
        <v>547.08850097699997</v>
      </c>
      <c r="BX929" s="32">
        <v>1581.2790527340001</v>
      </c>
      <c r="BY929" s="32">
        <v>690.35235595699999</v>
      </c>
      <c r="BZ929" s="32">
        <v>803</v>
      </c>
      <c r="CA929" s="32">
        <v>753.77673339800003</v>
      </c>
      <c r="CB929" s="32">
        <v>227.459182739</v>
      </c>
      <c r="CC929" s="32">
        <v>41.738105773999997</v>
      </c>
      <c r="CD929" s="32">
        <v>229.85415649399999</v>
      </c>
      <c r="CE929" s="32">
        <v>411.06033325200002</v>
      </c>
      <c r="CF929" s="32">
        <v>7039.8256835940001</v>
      </c>
      <c r="CG929" s="32">
        <v>4163.5366210940001</v>
      </c>
      <c r="CH929" s="32">
        <v>10.439527512</v>
      </c>
      <c r="CI929" s="32">
        <v>2435.2878417970001</v>
      </c>
      <c r="CJ929" s="32">
        <v>432.09909057599998</v>
      </c>
      <c r="CK929" s="32">
        <v>73.449996948000006</v>
      </c>
      <c r="CL929" s="32">
        <v>371.242279053</v>
      </c>
      <c r="CM929" s="32">
        <v>149.573455811</v>
      </c>
      <c r="CN929" s="32">
        <v>867.80633544900002</v>
      </c>
      <c r="CO929" s="32">
        <v>913.53656005899995</v>
      </c>
      <c r="CP929" s="32">
        <v>1009.6555175779999</v>
      </c>
      <c r="CQ929" s="32">
        <v>4263.0009765619998</v>
      </c>
      <c r="CR929" s="32">
        <v>3992.7961425779999</v>
      </c>
      <c r="CS929" s="32">
        <v>1489.902709961</v>
      </c>
      <c r="CT929" s="32">
        <v>857.79998779300001</v>
      </c>
      <c r="CU929" s="32">
        <v>8156.95703125</v>
      </c>
      <c r="CV929" s="32">
        <v>256.16693115200002</v>
      </c>
      <c r="CW929" s="32">
        <v>215.81681823700001</v>
      </c>
      <c r="CX929" s="32">
        <v>984.90338134800004</v>
      </c>
      <c r="CY929" s="32">
        <v>116.869468689</v>
      </c>
      <c r="CZ929" s="32">
        <v>1497.7563476559999</v>
      </c>
      <c r="DA929" s="32">
        <v>2118.1640625</v>
      </c>
      <c r="DB929" s="32">
        <v>223.77061462399999</v>
      </c>
      <c r="DC929" s="34">
        <v>3806</v>
      </c>
      <c r="DD929" s="32">
        <v>3109.1901855470001</v>
      </c>
      <c r="DE929" s="32">
        <v>732.57324218799999</v>
      </c>
      <c r="DG929" s="32">
        <v>0.810000002</v>
      </c>
      <c r="DI929" s="32">
        <v>70.814567565999994</v>
      </c>
      <c r="DJ929" s="32" t="s">
        <v>234</v>
      </c>
      <c r="DK929" s="32">
        <v>241.485839844</v>
      </c>
      <c r="DL929" s="32">
        <v>12637.279296875</v>
      </c>
      <c r="DM929" s="32">
        <v>1348.3168945309999</v>
      </c>
      <c r="DN929" s="32">
        <v>2334.1201171880002</v>
      </c>
      <c r="DO929" s="32" t="s">
        <v>234</v>
      </c>
      <c r="DP929" s="32">
        <v>253.5</v>
      </c>
      <c r="DS929" s="32">
        <v>12.98</v>
      </c>
      <c r="DT929" s="32">
        <v>558.44891357400002</v>
      </c>
      <c r="DU929" s="32">
        <v>106.5</v>
      </c>
      <c r="DV929" s="32">
        <v>3576.5112304690001</v>
      </c>
      <c r="DW929" s="32">
        <v>625.26776123000002</v>
      </c>
      <c r="DX929" s="32">
        <v>370.8</v>
      </c>
      <c r="DY929" s="32">
        <v>435.25885009799998</v>
      </c>
      <c r="EA929">
        <v>5.3959999999999999</v>
      </c>
      <c r="EB929" s="32">
        <v>449.68518066399997</v>
      </c>
      <c r="EC929" s="32">
        <v>1094</v>
      </c>
    </row>
    <row r="930" spans="1:133">
      <c r="A930" s="33">
        <v>45175</v>
      </c>
      <c r="B930" s="32">
        <v>702.09283447300004</v>
      </c>
      <c r="C930" s="32">
        <v>5216.71875</v>
      </c>
      <c r="D930" s="32">
        <v>1495.8713378909999</v>
      </c>
      <c r="E930" s="32">
        <v>2812.2097167970001</v>
      </c>
      <c r="F930" s="32">
        <v>990.12384033199999</v>
      </c>
      <c r="G930" s="32">
        <v>2366.4775390619998</v>
      </c>
      <c r="H930" s="32">
        <v>313.31726074199997</v>
      </c>
      <c r="I930" s="32">
        <v>151.27215576200001</v>
      </c>
      <c r="J930" s="32">
        <v>2636.5354003910002</v>
      </c>
      <c r="K930" s="32">
        <v>1649.2628173830001</v>
      </c>
      <c r="L930" s="32">
        <v>10602.19140625</v>
      </c>
      <c r="M930" s="32">
        <v>523.75885009800004</v>
      </c>
      <c r="N930" s="32">
        <v>231.157592773</v>
      </c>
      <c r="O930" s="32">
        <v>764.46740722699997</v>
      </c>
      <c r="P930" s="32">
        <v>557.11724853500004</v>
      </c>
      <c r="Q930" s="32">
        <v>108.802612305</v>
      </c>
      <c r="R930" s="32">
        <v>726.76940918000003</v>
      </c>
      <c r="S930" s="32">
        <v>853.97302246100003</v>
      </c>
      <c r="T930" s="32">
        <v>112.78126525899999</v>
      </c>
      <c r="U930" s="32">
        <v>5107.7001953119998</v>
      </c>
      <c r="V930" s="32">
        <v>2161.7448730470001</v>
      </c>
      <c r="W930" s="32">
        <v>1956.387329102</v>
      </c>
      <c r="X930" s="32">
        <v>155.986053467</v>
      </c>
      <c r="Y930" s="32">
        <v>191.520355225</v>
      </c>
      <c r="Z930" s="32">
        <v>3929.3559570309999</v>
      </c>
      <c r="AA930" s="32">
        <v>304.20422363300003</v>
      </c>
      <c r="AB930" s="32">
        <v>954.36364746100003</v>
      </c>
      <c r="AC930" s="32">
        <v>5675.37890625</v>
      </c>
      <c r="AD930" s="32">
        <v>2989.0847167970001</v>
      </c>
      <c r="AE930" s="32">
        <v>1909.959350586</v>
      </c>
      <c r="AF930" s="32">
        <v>508.93756103499999</v>
      </c>
      <c r="AG930" s="32">
        <v>1957.049438477</v>
      </c>
      <c r="AH930" s="32">
        <v>595.50128173799999</v>
      </c>
      <c r="AI930" s="32">
        <v>369.6434021</v>
      </c>
      <c r="AJ930" s="32">
        <v>1158.190063477</v>
      </c>
      <c r="AK930" s="32">
        <v>3175.1611328119998</v>
      </c>
      <c r="AL930" s="32">
        <v>730.63751220699999</v>
      </c>
      <c r="AM930" s="32">
        <v>926.41467285199997</v>
      </c>
      <c r="AN930" s="32">
        <v>2995.10546875</v>
      </c>
      <c r="AO930" s="32">
        <v>312.74353027299998</v>
      </c>
      <c r="AP930" s="32">
        <v>3552.5004882809999</v>
      </c>
      <c r="AQ930" s="32">
        <v>905.71966552699996</v>
      </c>
      <c r="AR930" s="32">
        <v>1742.459960938</v>
      </c>
      <c r="AS930" s="32">
        <v>2786.5036621089998</v>
      </c>
      <c r="AT930" s="32">
        <v>2083.8190917970001</v>
      </c>
      <c r="AU930" s="32">
        <v>749.28802490199996</v>
      </c>
      <c r="AV930" s="32">
        <v>157.548919678</v>
      </c>
      <c r="AW930" s="32">
        <v>1375.78125</v>
      </c>
      <c r="AX930" s="32">
        <v>584.65356445299994</v>
      </c>
      <c r="AY930" s="32">
        <v>540.88909912099996</v>
      </c>
      <c r="AZ930" s="32">
        <v>515.47302246100003</v>
      </c>
      <c r="BA930" s="32">
        <v>139.28707885700001</v>
      </c>
      <c r="BB930" s="32">
        <v>1957.0051269529999</v>
      </c>
      <c r="BC930" s="32">
        <v>2085.6457519529999</v>
      </c>
      <c r="BD930" s="32">
        <v>2403.3056640619998</v>
      </c>
      <c r="BE930" s="32">
        <v>585.48596191399997</v>
      </c>
      <c r="BF930" s="32">
        <v>565.07019043000003</v>
      </c>
      <c r="BG930" s="32">
        <v>265.32965087899998</v>
      </c>
      <c r="BH930" s="32">
        <v>438.55798339799998</v>
      </c>
      <c r="BI930" s="32">
        <v>13960</v>
      </c>
      <c r="BJ930" s="32">
        <v>6065.3725585940001</v>
      </c>
      <c r="BK930" s="32">
        <v>114.012435913</v>
      </c>
      <c r="BL930" s="32">
        <v>1401.443359375</v>
      </c>
      <c r="BM930" s="32">
        <v>2580.0036621089998</v>
      </c>
      <c r="BN930" s="32">
        <v>860.40515136700003</v>
      </c>
      <c r="BO930" s="32">
        <v>4374.962890625</v>
      </c>
      <c r="BP930" s="32">
        <v>9907.5546875</v>
      </c>
      <c r="BQ930" s="32">
        <v>1029.884155273</v>
      </c>
      <c r="BR930" s="32">
        <v>4976.5009765619998</v>
      </c>
      <c r="BS930" s="32">
        <v>1780.905883789</v>
      </c>
      <c r="BT930" s="32">
        <v>2149.3142089839998</v>
      </c>
      <c r="BU930" s="32">
        <v>214.69999694800001</v>
      </c>
      <c r="BV930" s="32">
        <v>1020.176879883</v>
      </c>
      <c r="BW930" s="32">
        <v>556.27661132799994</v>
      </c>
      <c r="BX930" s="32">
        <v>1589.2752685549999</v>
      </c>
      <c r="BY930" s="32">
        <v>688.95245361299999</v>
      </c>
      <c r="BZ930" s="32">
        <v>804.5</v>
      </c>
      <c r="CA930" s="32">
        <v>740.58770751999998</v>
      </c>
      <c r="CB930" s="32">
        <v>227.55911254899999</v>
      </c>
      <c r="CC930" s="32">
        <v>41.473247528000002</v>
      </c>
      <c r="CD930" s="32">
        <v>227.75547790499999</v>
      </c>
      <c r="CE930" s="32">
        <v>406.66290283199999</v>
      </c>
      <c r="CF930" s="32">
        <v>7005.8364257809999</v>
      </c>
      <c r="CG930" s="32">
        <v>4138.5444335940001</v>
      </c>
      <c r="CH930" s="32">
        <v>10.301803589</v>
      </c>
      <c r="CI930" s="32">
        <v>2455.0146484380002</v>
      </c>
      <c r="CJ930" s="32">
        <v>429.34973144499997</v>
      </c>
      <c r="CK930" s="32">
        <v>73.36000061</v>
      </c>
      <c r="CL930" s="32">
        <v>369.6434021</v>
      </c>
      <c r="CM930" s="32">
        <v>149.153640747</v>
      </c>
      <c r="CN930" s="32">
        <v>865.80682373000002</v>
      </c>
      <c r="CO930" s="32">
        <v>915.03582763700001</v>
      </c>
      <c r="CP930" s="32">
        <v>1013.654174805</v>
      </c>
      <c r="CQ930" s="32">
        <v>4286.9907226559999</v>
      </c>
      <c r="CR930" s="32">
        <v>3979.8017578119998</v>
      </c>
      <c r="CS930" s="32">
        <v>1499.344360352</v>
      </c>
      <c r="CT930" s="32">
        <v>847</v>
      </c>
      <c r="CU930" s="32">
        <v>8262.943359375</v>
      </c>
      <c r="CV930" s="32">
        <v>256.86660766599999</v>
      </c>
      <c r="CW930" s="32">
        <v>213.71859741200001</v>
      </c>
      <c r="CX930" s="32">
        <v>969.57604980500003</v>
      </c>
      <c r="CY930" s="32">
        <v>119.51763916</v>
      </c>
      <c r="CZ930" s="32">
        <v>1489.7576904299999</v>
      </c>
      <c r="DA930" s="32">
        <v>2094.1735839839998</v>
      </c>
      <c r="DB930" s="32">
        <v>223.47065734899999</v>
      </c>
      <c r="DC930" s="34">
        <v>3808</v>
      </c>
      <c r="DD930" s="32">
        <v>3151.1791992190001</v>
      </c>
      <c r="DE930" s="32">
        <v>733.37310791000004</v>
      </c>
      <c r="DG930" s="32">
        <v>0.810000002</v>
      </c>
      <c r="DI930" s="32">
        <v>70.514854431000003</v>
      </c>
      <c r="DJ930" s="32" t="s">
        <v>234</v>
      </c>
      <c r="DK930" s="32">
        <v>250.38531494099999</v>
      </c>
      <c r="DL930" s="32">
        <v>12482.313476562</v>
      </c>
      <c r="DM930" s="32">
        <v>1340.820678711</v>
      </c>
      <c r="DN930" s="32">
        <v>2328.125</v>
      </c>
      <c r="DO930" s="32" t="s">
        <v>234</v>
      </c>
      <c r="DP930" s="32">
        <v>257</v>
      </c>
      <c r="DS930" s="32">
        <v>12.54</v>
      </c>
      <c r="DT930" s="32">
        <v>560.72088623000002</v>
      </c>
      <c r="DU930" s="32">
        <v>106.5</v>
      </c>
      <c r="DV930" s="32">
        <v>3560.5180664059999</v>
      </c>
      <c r="DW930" s="32">
        <v>624.89141845699999</v>
      </c>
      <c r="DX930" s="32">
        <v>371.5</v>
      </c>
      <c r="DY930" s="32">
        <v>420.863525391</v>
      </c>
      <c r="EA930">
        <v>5.38</v>
      </c>
      <c r="EB930" s="32">
        <v>449.68518066399997</v>
      </c>
      <c r="EC930" s="32">
        <v>1083.5</v>
      </c>
    </row>
    <row r="931" spans="1:133">
      <c r="A931" s="33">
        <v>45176</v>
      </c>
      <c r="B931" s="32">
        <v>704.89160156200001</v>
      </c>
      <c r="C931" s="32">
        <v>5174.7290039059999</v>
      </c>
      <c r="D931" s="32">
        <v>1464.874023438</v>
      </c>
      <c r="E931" s="32">
        <v>2799.2131347660002</v>
      </c>
      <c r="F931" s="32">
        <v>1008.718566895</v>
      </c>
      <c r="G931" s="32">
        <v>2408.4501953119998</v>
      </c>
      <c r="H931" s="32">
        <v>311.41897583000002</v>
      </c>
      <c r="I931" s="32">
        <v>152.15765380900001</v>
      </c>
      <c r="J931" s="32">
        <v>2694.5251464839998</v>
      </c>
      <c r="K931" s="32">
        <v>1654.260742188</v>
      </c>
      <c r="L931" s="32">
        <v>10820.11328125</v>
      </c>
      <c r="M931" s="32">
        <v>523.22198486299999</v>
      </c>
      <c r="N931" s="32">
        <v>230.75765991200001</v>
      </c>
      <c r="O931" s="32">
        <v>754.47436523399995</v>
      </c>
      <c r="P931" s="32">
        <v>551.91802978500004</v>
      </c>
      <c r="Q931" s="32">
        <v>106.545692444</v>
      </c>
      <c r="R931" s="32">
        <v>726.36950683600003</v>
      </c>
      <c r="S931" s="32">
        <v>847.574707031</v>
      </c>
      <c r="T931" s="32">
        <v>112.73131561300001</v>
      </c>
      <c r="U931" s="32">
        <v>5041.3413085940001</v>
      </c>
      <c r="V931" s="32">
        <v>2159.7451171880002</v>
      </c>
      <c r="W931" s="32">
        <v>1985.378295898</v>
      </c>
      <c r="X931" s="32">
        <v>159.23471069300001</v>
      </c>
      <c r="Y931" s="32">
        <v>193.567901611</v>
      </c>
      <c r="Z931" s="32">
        <v>3917.5202636720001</v>
      </c>
      <c r="AA931" s="32">
        <v>293.83023071299999</v>
      </c>
      <c r="AB931" s="32">
        <v>975.54553222699997</v>
      </c>
      <c r="AC931" s="32">
        <v>5741.3486328119998</v>
      </c>
      <c r="AD931" s="32">
        <v>2875.7631835940001</v>
      </c>
      <c r="AE931" s="32">
        <v>1896.9630126950001</v>
      </c>
      <c r="AF931" s="32">
        <v>537.13409423799999</v>
      </c>
      <c r="AG931" s="32">
        <v>1971.334350586</v>
      </c>
      <c r="AH931" s="32">
        <v>599.30072021499996</v>
      </c>
      <c r="AI931" s="32">
        <v>369.34359741200001</v>
      </c>
      <c r="AJ931" s="32">
        <v>1130.1975097659999</v>
      </c>
      <c r="AK931" s="32">
        <v>3174.6611328119998</v>
      </c>
      <c r="AL931" s="32">
        <v>732.23724365199996</v>
      </c>
      <c r="AM931" s="32">
        <v>943.80371093799999</v>
      </c>
      <c r="AN931" s="32">
        <v>2989.2016601559999</v>
      </c>
      <c r="AO931" s="32">
        <v>315.193115234</v>
      </c>
      <c r="AP931" s="32">
        <v>3555.4992675779999</v>
      </c>
      <c r="AQ931" s="32">
        <v>876.845703125</v>
      </c>
      <c r="AR931" s="32">
        <v>1742.459960938</v>
      </c>
      <c r="AS931" s="32">
        <v>2771.5065917970001</v>
      </c>
      <c r="AT931" s="32">
        <v>2093.8134765619998</v>
      </c>
      <c r="AU931" s="32">
        <v>738.89245605500003</v>
      </c>
      <c r="AV931" s="32">
        <v>156.44996643100001</v>
      </c>
      <c r="AW931" s="32">
        <v>1387.374389648</v>
      </c>
      <c r="AX931" s="32">
        <v>576.46118164100005</v>
      </c>
      <c r="AY931" s="32">
        <v>538.38958740199996</v>
      </c>
      <c r="AZ931" s="32">
        <v>514.37390136700003</v>
      </c>
      <c r="BA931" s="32">
        <v>134.237548828</v>
      </c>
      <c r="BB931" s="32">
        <v>1967.0024414059999</v>
      </c>
      <c r="BC931" s="32">
        <v>2025.1560058590001</v>
      </c>
      <c r="BD931" s="32">
        <v>2362.4450683589998</v>
      </c>
      <c r="BE931" s="32">
        <v>588.08551025400004</v>
      </c>
      <c r="BF931" s="32">
        <v>560.27130126999998</v>
      </c>
      <c r="BG931" s="32">
        <v>264.43023681599999</v>
      </c>
      <c r="BH931" s="32">
        <v>435.46591186500001</v>
      </c>
      <c r="BI931" s="32">
        <v>13945</v>
      </c>
      <c r="BJ931" s="32">
        <v>6073.3715820309999</v>
      </c>
      <c r="BK931" s="32">
        <v>113.912513733</v>
      </c>
      <c r="BL931" s="32">
        <v>1414.4197998049999</v>
      </c>
      <c r="BM931" s="32">
        <v>2578.0065917970001</v>
      </c>
      <c r="BN931" s="32">
        <v>864.804199219</v>
      </c>
      <c r="BO931" s="32">
        <v>4360.9692382809999</v>
      </c>
      <c r="BP931" s="32">
        <v>9879.5615234380002</v>
      </c>
      <c r="BQ931" s="32">
        <v>1015.392944336</v>
      </c>
      <c r="BR931" s="32">
        <v>4845.0537109380002</v>
      </c>
      <c r="BS931" s="32">
        <v>1766.4149169919999</v>
      </c>
      <c r="BT931" s="32">
        <v>2148.3481445309999</v>
      </c>
      <c r="BU931" s="32">
        <v>223.80000305199999</v>
      </c>
      <c r="BV931" s="32">
        <v>1037.7745361330001</v>
      </c>
      <c r="BW931" s="32">
        <v>557.67480468799999</v>
      </c>
      <c r="BX931" s="32">
        <v>1616.7628173830001</v>
      </c>
      <c r="BY931" s="32">
        <v>683.95281982400002</v>
      </c>
      <c r="BZ931" s="32">
        <v>801.5</v>
      </c>
      <c r="CA931" s="32">
        <v>735.39196777300003</v>
      </c>
      <c r="CB931" s="32">
        <v>225.46043395999999</v>
      </c>
      <c r="CC931" s="32">
        <v>41.008487701</v>
      </c>
      <c r="CD931" s="32">
        <v>224.55751037600001</v>
      </c>
      <c r="CE931" s="32">
        <v>403.66464233400001</v>
      </c>
      <c r="CF931" s="32">
        <v>6989.841796875</v>
      </c>
      <c r="CG931" s="32">
        <v>4135.5458984380002</v>
      </c>
      <c r="CH931" s="32">
        <v>10.191623688</v>
      </c>
      <c r="CI931" s="32">
        <v>2467.8374023440001</v>
      </c>
      <c r="CJ931" s="32">
        <v>423.401123047</v>
      </c>
      <c r="CK931" s="32">
        <v>73.919998168999996</v>
      </c>
      <c r="CL931" s="32">
        <v>369.34359741200001</v>
      </c>
      <c r="CM931" s="32">
        <v>147.91419982900001</v>
      </c>
      <c r="CN931" s="32">
        <v>865.80682373000002</v>
      </c>
      <c r="CO931" s="32">
        <v>911.03778076200001</v>
      </c>
      <c r="CP931" s="32">
        <v>1028.649047852</v>
      </c>
      <c r="CQ931" s="32">
        <v>4379.9462890619998</v>
      </c>
      <c r="CR931" s="32">
        <v>4017.7854003910002</v>
      </c>
      <c r="CS931" s="32">
        <v>1468.1867675779999</v>
      </c>
      <c r="CT931" s="32">
        <v>823.40002441399997</v>
      </c>
      <c r="CU931" s="32">
        <v>8174.9545898440001</v>
      </c>
      <c r="CV931" s="32">
        <v>255.36737060499999</v>
      </c>
      <c r="CW931" s="32">
        <v>213.41885375999999</v>
      </c>
      <c r="CX931" s="32">
        <v>974.02593994100005</v>
      </c>
      <c r="CY931" s="32">
        <v>117.818817139</v>
      </c>
      <c r="CZ931" s="32">
        <v>1478.759399414</v>
      </c>
      <c r="DA931" s="32">
        <v>2088.1760253910002</v>
      </c>
      <c r="DB931" s="32">
        <v>220.47105407699999</v>
      </c>
      <c r="DC931" s="34">
        <v>3820</v>
      </c>
      <c r="DD931" s="32">
        <v>3143.1813964839998</v>
      </c>
      <c r="DE931" s="32">
        <v>734.17291259800004</v>
      </c>
      <c r="DG931" s="32">
        <v>0.810000002</v>
      </c>
      <c r="DI931" s="32">
        <v>69.935379028</v>
      </c>
      <c r="DJ931" s="32" t="s">
        <v>234</v>
      </c>
      <c r="DK931" s="32">
        <v>249.785354614</v>
      </c>
      <c r="DL931" s="32">
        <v>12367.337890625</v>
      </c>
      <c r="DM931" s="32">
        <v>1332.3249511720001</v>
      </c>
      <c r="DN931" s="32">
        <v>2221.8220214839998</v>
      </c>
      <c r="DO931" s="32" t="s">
        <v>234</v>
      </c>
      <c r="DP931" s="32">
        <v>245.6</v>
      </c>
      <c r="DS931" s="32">
        <v>11.81</v>
      </c>
      <c r="DT931" s="32">
        <v>553.90496826200001</v>
      </c>
      <c r="DU931" s="32">
        <v>106.5</v>
      </c>
      <c r="DV931" s="32">
        <v>3538.5270996089998</v>
      </c>
      <c r="DW931" s="32">
        <v>615.48327636700003</v>
      </c>
      <c r="DX931" s="32">
        <v>357</v>
      </c>
      <c r="DY931" s="32">
        <v>426.761627197</v>
      </c>
      <c r="EA931">
        <v>5.33</v>
      </c>
      <c r="EB931" s="32">
        <v>449.68518066399997</v>
      </c>
      <c r="EC931" s="32">
        <v>1073</v>
      </c>
    </row>
    <row r="932" spans="1:133">
      <c r="A932" s="33">
        <v>45177</v>
      </c>
      <c r="B932" s="32">
        <v>705.29138183600003</v>
      </c>
      <c r="C932" s="32">
        <v>5238.712890625</v>
      </c>
      <c r="D932" s="32">
        <v>1466.3739013669999</v>
      </c>
      <c r="E932" s="32">
        <v>2806.2111816410002</v>
      </c>
      <c r="F932" s="32">
        <v>1019.7155761720001</v>
      </c>
      <c r="G932" s="32">
        <v>2421.4421386720001</v>
      </c>
      <c r="H932" s="32">
        <v>310.81951904300001</v>
      </c>
      <c r="I932" s="32">
        <v>152.55120849599999</v>
      </c>
      <c r="J932" s="32">
        <v>2721.5205078119998</v>
      </c>
      <c r="K932" s="32">
        <v>1657.7590332029999</v>
      </c>
      <c r="L932" s="32">
        <v>10842.10546875</v>
      </c>
      <c r="M932" s="32">
        <v>522.95349121100003</v>
      </c>
      <c r="N932" s="32">
        <v>224.75877380399999</v>
      </c>
      <c r="O932" s="32">
        <v>760.07043456999997</v>
      </c>
      <c r="P932" s="32">
        <v>554.31774902300003</v>
      </c>
      <c r="Q932" s="32">
        <v>105.79338836700001</v>
      </c>
      <c r="R932" s="32">
        <v>726.16961669900002</v>
      </c>
      <c r="S932" s="32">
        <v>848.97436523399995</v>
      </c>
      <c r="T932" s="32">
        <v>112.98104858400001</v>
      </c>
      <c r="U932" s="32">
        <v>5064.7626953119998</v>
      </c>
      <c r="V932" s="32">
        <v>2176.7429199220001</v>
      </c>
      <c r="W932" s="32">
        <v>1992.8758544919999</v>
      </c>
      <c r="X932" s="32">
        <v>161.83363342300001</v>
      </c>
      <c r="Y932" s="32">
        <v>193.36813354500001</v>
      </c>
      <c r="Z932" s="32">
        <v>3917.5202636720001</v>
      </c>
      <c r="AA932" s="32">
        <v>289.73254394499997</v>
      </c>
      <c r="AB932" s="32">
        <v>977.11456298799999</v>
      </c>
      <c r="AC932" s="32">
        <v>5803.3198242190001</v>
      </c>
      <c r="AD932" s="32">
        <v>2784.7346191410002</v>
      </c>
      <c r="AE932" s="32">
        <v>1905.4604492190001</v>
      </c>
      <c r="AF932" s="32">
        <v>510.73733520500002</v>
      </c>
      <c r="AG932" s="32">
        <v>2018.6228027340001</v>
      </c>
      <c r="AH932" s="32">
        <v>602.10021972699997</v>
      </c>
      <c r="AI932" s="32">
        <v>368.94387817400002</v>
      </c>
      <c r="AJ932" s="32">
        <v>1172.686157227</v>
      </c>
      <c r="AK932" s="32">
        <v>3199.6586914059999</v>
      </c>
      <c r="AL932" s="32">
        <v>740.83532714800003</v>
      </c>
      <c r="AM932" s="32">
        <v>951.59869384800004</v>
      </c>
      <c r="AN932" s="32">
        <v>2997.0729980470001</v>
      </c>
      <c r="AO932" s="32">
        <v>318.792480469</v>
      </c>
      <c r="AP932" s="32">
        <v>3598.4809570309999</v>
      </c>
      <c r="AQ932" s="32">
        <v>870.24548339800003</v>
      </c>
      <c r="AR932" s="32">
        <v>1753.9465332029999</v>
      </c>
      <c r="AS932" s="32">
        <v>2777.5053710940001</v>
      </c>
      <c r="AT932" s="32">
        <v>2124.7956542970001</v>
      </c>
      <c r="AU932" s="32">
        <v>747.28887939499998</v>
      </c>
      <c r="AV932" s="32">
        <v>156.35008239699999</v>
      </c>
      <c r="AW932" s="32">
        <v>1443.341186523</v>
      </c>
      <c r="AX932" s="32">
        <v>576.860839844</v>
      </c>
      <c r="AY932" s="32">
        <v>548.88745117200006</v>
      </c>
      <c r="AZ932" s="32">
        <v>516.87182617200006</v>
      </c>
      <c r="BA932" s="32">
        <v>137.737228394</v>
      </c>
      <c r="BB932" s="32">
        <v>1983.498413086</v>
      </c>
      <c r="BC932" s="32">
        <v>2022.6564941409999</v>
      </c>
      <c r="BD932" s="32">
        <v>2357.4462890619998</v>
      </c>
      <c r="BE932" s="32">
        <v>588.88531494100005</v>
      </c>
      <c r="BF932" s="32">
        <v>562.67071533199999</v>
      </c>
      <c r="BG932" s="32">
        <v>266.72872924799998</v>
      </c>
      <c r="BH932" s="32">
        <v>439.93228149399999</v>
      </c>
      <c r="BI932" s="32">
        <v>14205</v>
      </c>
      <c r="BJ932" s="32">
        <v>6133.365234375</v>
      </c>
      <c r="BK932" s="32">
        <v>112.06393432599999</v>
      </c>
      <c r="BL932" s="32">
        <v>1396.577148438</v>
      </c>
      <c r="BM932" s="32">
        <v>2588.4919433589998</v>
      </c>
      <c r="BN932" s="32">
        <v>881.60034179700006</v>
      </c>
      <c r="BO932" s="32">
        <v>4366.966796875</v>
      </c>
      <c r="BP932" s="32">
        <v>9981.537109375</v>
      </c>
      <c r="BQ932" s="32">
        <v>1017.391723633</v>
      </c>
      <c r="BR932" s="32">
        <v>4832.5590820309999</v>
      </c>
      <c r="BS932" s="32">
        <v>1748.9255371090001</v>
      </c>
      <c r="BT932" s="32">
        <v>2180.2258300779999</v>
      </c>
      <c r="BU932" s="32">
        <v>220.39999389600001</v>
      </c>
      <c r="BV932" s="32">
        <v>1043.1516113279999</v>
      </c>
      <c r="BW932" s="32">
        <v>562.06903076200001</v>
      </c>
      <c r="BX932" s="32">
        <v>1625.7586669919999</v>
      </c>
      <c r="BY932" s="32">
        <v>685.15270996100003</v>
      </c>
      <c r="BZ932" s="32">
        <v>798.5</v>
      </c>
      <c r="CA932" s="32">
        <v>738.78918456999997</v>
      </c>
      <c r="CB932" s="32">
        <v>225.960113525</v>
      </c>
      <c r="CC932" s="32">
        <v>41.318328856999997</v>
      </c>
      <c r="CD932" s="32">
        <v>223.95790100100001</v>
      </c>
      <c r="CE932" s="32">
        <v>403.06500244099999</v>
      </c>
      <c r="CF932" s="32">
        <v>7105.8056640619998</v>
      </c>
      <c r="CG932" s="32">
        <v>4203.5219726559999</v>
      </c>
      <c r="CH932" s="32">
        <v>10.191623688</v>
      </c>
      <c r="CI932" s="32">
        <v>2468.3303222660002</v>
      </c>
      <c r="CJ932" s="32">
        <v>425.90054321299999</v>
      </c>
      <c r="CK932" s="32">
        <v>73.220001221000004</v>
      </c>
      <c r="CL932" s="32">
        <v>368.94387817400002</v>
      </c>
      <c r="CM932" s="32">
        <v>148.17408752399999</v>
      </c>
      <c r="CN932" s="32">
        <v>869.80596923799999</v>
      </c>
      <c r="CO932" s="32">
        <v>920.03326416000004</v>
      </c>
      <c r="CP932" s="32">
        <v>1027.1496582029999</v>
      </c>
      <c r="CQ932" s="32">
        <v>4381.9458007809999</v>
      </c>
      <c r="CR932" s="32">
        <v>4040.7756347660002</v>
      </c>
      <c r="CS932" s="32">
        <v>1467.242553711</v>
      </c>
      <c r="CT932" s="32">
        <v>826.79998779300001</v>
      </c>
      <c r="CU932" s="32">
        <v>8262.943359375</v>
      </c>
      <c r="CV932" s="32">
        <v>258.46578979499998</v>
      </c>
      <c r="CW932" s="32">
        <v>216.41632080100001</v>
      </c>
      <c r="CX932" s="32">
        <v>994.79199218799999</v>
      </c>
      <c r="CY932" s="32">
        <v>121.566238403</v>
      </c>
      <c r="CZ932" s="32">
        <v>1492.757202148</v>
      </c>
      <c r="DA932" s="32">
        <v>2085.1772460940001</v>
      </c>
      <c r="DB932" s="32">
        <v>221.87086486800001</v>
      </c>
      <c r="DC932" s="34">
        <v>3814</v>
      </c>
      <c r="DD932" s="32">
        <v>3147.1804199220001</v>
      </c>
      <c r="DE932" s="32">
        <v>735.37243652300003</v>
      </c>
      <c r="DG932" s="32">
        <v>0.810000002</v>
      </c>
      <c r="DI932" s="32">
        <v>70.934463500999996</v>
      </c>
      <c r="DJ932" s="32" t="s">
        <v>234</v>
      </c>
      <c r="DK932" s="32">
        <v>253.18515014600001</v>
      </c>
      <c r="DL932" s="32">
        <v>12367.337890625</v>
      </c>
      <c r="DM932" s="32">
        <v>1331.3254394529999</v>
      </c>
      <c r="DN932" s="32">
        <v>2205.8305664059999</v>
      </c>
      <c r="DO932" s="32" t="s">
        <v>234</v>
      </c>
      <c r="DP932" s="32">
        <v>241.5</v>
      </c>
      <c r="DS932" s="32">
        <v>11.7</v>
      </c>
      <c r="DT932" s="32">
        <v>555.72259521499996</v>
      </c>
      <c r="DU932" s="32">
        <v>107.75</v>
      </c>
      <c r="DV932" s="32">
        <v>3546.5239257809999</v>
      </c>
      <c r="DW932" s="32">
        <v>628.65466308600003</v>
      </c>
      <c r="DX932" s="32">
        <v>384.6</v>
      </c>
      <c r="DY932" s="32">
        <v>431.360107422</v>
      </c>
      <c r="EA932">
        <v>5.4359999999999999</v>
      </c>
      <c r="EB932" s="32">
        <v>449.68518066399997</v>
      </c>
      <c r="EC932" s="32">
        <v>1086.5</v>
      </c>
    </row>
    <row r="933" spans="1:133">
      <c r="A933" s="33">
        <v>45180</v>
      </c>
      <c r="B933" s="32">
        <v>714.68731689499998</v>
      </c>
      <c r="C933" s="32">
        <v>5140.7368164059999</v>
      </c>
      <c r="D933" s="32">
        <v>1509.370117188</v>
      </c>
      <c r="E933" s="32">
        <v>2799.2131347660002</v>
      </c>
      <c r="F933" s="32">
        <v>1022.214904785</v>
      </c>
      <c r="G933" s="32">
        <v>2439.4304199220001</v>
      </c>
      <c r="H933" s="32">
        <v>313.01751709000001</v>
      </c>
      <c r="I933" s="32">
        <v>153.83026122999999</v>
      </c>
      <c r="J933" s="32">
        <v>2711.5222167970001</v>
      </c>
      <c r="K933" s="32">
        <v>1662.2570800779999</v>
      </c>
      <c r="L933" s="32">
        <v>10498.229492188</v>
      </c>
      <c r="M933" s="32">
        <v>527.96472168000003</v>
      </c>
      <c r="N933" s="32">
        <v>224.75877380399999</v>
      </c>
      <c r="O933" s="32">
        <v>767.465332031</v>
      </c>
      <c r="P933" s="32">
        <v>579.91387939499998</v>
      </c>
      <c r="Q933" s="32">
        <v>107.29800415</v>
      </c>
      <c r="R933" s="32">
        <v>729.56848144499997</v>
      </c>
      <c r="S933" s="32">
        <v>864.77014160199997</v>
      </c>
      <c r="T933" s="32">
        <v>114.429527283</v>
      </c>
      <c r="U933" s="32">
        <v>5025.7275390619998</v>
      </c>
      <c r="V933" s="32">
        <v>2158.7451171880002</v>
      </c>
      <c r="W933" s="32">
        <v>2019.3676757809999</v>
      </c>
      <c r="X933" s="32">
        <v>162.383422852</v>
      </c>
      <c r="Y933" s="32">
        <v>198.012573242</v>
      </c>
      <c r="Z933" s="32">
        <v>3923.4379882809999</v>
      </c>
      <c r="AA933" s="32">
        <v>290.33221435500002</v>
      </c>
      <c r="AB933" s="32">
        <v>977.70300293000003</v>
      </c>
      <c r="AC933" s="32">
        <v>5823.310546875</v>
      </c>
      <c r="AD933" s="32">
        <v>2849.7551269529999</v>
      </c>
      <c r="AE933" s="32">
        <v>1908.4597167970001</v>
      </c>
      <c r="AF933" s="32">
        <v>485.44042968799999</v>
      </c>
      <c r="AG933" s="32">
        <v>1993.9934082029999</v>
      </c>
      <c r="AH933" s="32">
        <v>603.49993896499996</v>
      </c>
      <c r="AI933" s="32">
        <v>374.63992309600002</v>
      </c>
      <c r="AJ933" s="32">
        <v>1161.6892089840001</v>
      </c>
      <c r="AK933" s="32">
        <v>3175.1611328119998</v>
      </c>
      <c r="AL933" s="32">
        <v>747.63378906200001</v>
      </c>
      <c r="AM933" s="32">
        <v>967.78851318399995</v>
      </c>
      <c r="AN933" s="32">
        <v>2989.2016601559999</v>
      </c>
      <c r="AO933" s="32">
        <v>324.741363525</v>
      </c>
      <c r="AP933" s="32">
        <v>3581.4880371089998</v>
      </c>
      <c r="AQ933" s="32">
        <v>866.55725097699997</v>
      </c>
      <c r="AR933" s="32">
        <v>1764.93359375</v>
      </c>
      <c r="AS933" s="32">
        <v>2758.5087890619998</v>
      </c>
      <c r="AT933" s="32">
        <v>2125.7951660160002</v>
      </c>
      <c r="AU933" s="32">
        <v>745.28973388700001</v>
      </c>
      <c r="AV933" s="32">
        <v>157.09934997600001</v>
      </c>
      <c r="AW933" s="32">
        <v>1467.9265136720001</v>
      </c>
      <c r="AX933" s="32">
        <v>579.05871581999997</v>
      </c>
      <c r="AY933" s="32">
        <v>558.38549804700006</v>
      </c>
      <c r="AZ933" s="32">
        <v>516.87182617200006</v>
      </c>
      <c r="BA933" s="32">
        <v>139.487060547</v>
      </c>
      <c r="BB933" s="32">
        <v>2000.494140625</v>
      </c>
      <c r="BC933" s="32">
        <v>2071.1481933589998</v>
      </c>
      <c r="BD933" s="32">
        <v>2355.4467773440001</v>
      </c>
      <c r="BE933" s="32">
        <v>584.08624267599998</v>
      </c>
      <c r="BF933" s="32">
        <v>556.87207031200001</v>
      </c>
      <c r="BG933" s="32">
        <v>268.92730712899998</v>
      </c>
      <c r="BH933" s="32">
        <v>442.85250854499998</v>
      </c>
      <c r="BI933" s="32">
        <v>14260</v>
      </c>
      <c r="BJ933" s="32">
        <v>6121.3666992190001</v>
      </c>
      <c r="BK933" s="32">
        <v>113.013206482</v>
      </c>
      <c r="BL933" s="32">
        <v>1411.1756591799999</v>
      </c>
      <c r="BM933" s="32">
        <v>2634.9287109380002</v>
      </c>
      <c r="BN933" s="32">
        <v>881.60034179700006</v>
      </c>
      <c r="BO933" s="32">
        <v>4366.966796875</v>
      </c>
      <c r="BP933" s="32">
        <v>9873.5634765619998</v>
      </c>
      <c r="BQ933" s="32">
        <v>1036.3803710940001</v>
      </c>
      <c r="BR933" s="32">
        <v>4998.9921875</v>
      </c>
      <c r="BS933" s="32">
        <v>1746.9268798830001</v>
      </c>
      <c r="BT933" s="32">
        <v>2193.7495117190001</v>
      </c>
      <c r="BU933" s="32">
        <v>223.60000610399999</v>
      </c>
      <c r="BV933" s="32">
        <v>1043.6405029299999</v>
      </c>
      <c r="BW933" s="32">
        <v>569.45941162099996</v>
      </c>
      <c r="BX933" s="32">
        <v>1623.7595214840001</v>
      </c>
      <c r="BY933" s="32">
        <v>685.55267333999996</v>
      </c>
      <c r="BZ933" s="32">
        <v>804</v>
      </c>
      <c r="CA933" s="32">
        <v>751.77838134800004</v>
      </c>
      <c r="CB933" s="32">
        <v>229.85768127399999</v>
      </c>
      <c r="CC933" s="32">
        <v>41.558204650999997</v>
      </c>
      <c r="CD933" s="32">
        <v>225.856689453</v>
      </c>
      <c r="CE933" s="32">
        <v>405.86340331999997</v>
      </c>
      <c r="CF933" s="32">
        <v>7155.7900390619998</v>
      </c>
      <c r="CG933" s="32">
        <v>4176.5317382809999</v>
      </c>
      <c r="CH933" s="32">
        <v>10.375256538</v>
      </c>
      <c r="CI933" s="32">
        <v>2475.7277832029999</v>
      </c>
      <c r="CJ933" s="32">
        <v>435.24838256800001</v>
      </c>
      <c r="CK933" s="32">
        <v>75.129997252999999</v>
      </c>
      <c r="CL933" s="32">
        <v>374.63992309600002</v>
      </c>
      <c r="CM933" s="32">
        <v>149.833328247</v>
      </c>
      <c r="CN933" s="32">
        <v>875.80456543000003</v>
      </c>
      <c r="CO933" s="32">
        <v>920.03326416000004</v>
      </c>
      <c r="CP933" s="32">
        <v>1038.145874023</v>
      </c>
      <c r="CQ933" s="32">
        <v>4427.923828125</v>
      </c>
      <c r="CR933" s="32">
        <v>4046.7731933589998</v>
      </c>
      <c r="CS933" s="32">
        <v>1435.1407470700001</v>
      </c>
      <c r="CT933" s="32">
        <v>808.20001220699999</v>
      </c>
      <c r="CU933" s="32">
        <v>8298.9384765619998</v>
      </c>
      <c r="CV933" s="32">
        <v>259.56521606400003</v>
      </c>
      <c r="CW933" s="32">
        <v>219.81341552699999</v>
      </c>
      <c r="CX933" s="32">
        <v>1003.691711426</v>
      </c>
      <c r="CY933" s="32">
        <v>127.96182251</v>
      </c>
      <c r="CZ933" s="32">
        <v>1472.760375977</v>
      </c>
      <c r="DA933" s="32">
        <v>2072.1823730470001</v>
      </c>
      <c r="DB933" s="32">
        <v>220.47105407699999</v>
      </c>
      <c r="DC933" s="34">
        <v>3806</v>
      </c>
      <c r="DD933" s="32">
        <v>3115.1884765619998</v>
      </c>
      <c r="DE933" s="32">
        <v>731.173828125</v>
      </c>
      <c r="DG933" s="32">
        <v>0.810000002</v>
      </c>
      <c r="DI933" s="32">
        <v>72.353149414000001</v>
      </c>
      <c r="DJ933" s="32" t="s">
        <v>234</v>
      </c>
      <c r="DK933" s="32">
        <v>257.68490600600001</v>
      </c>
      <c r="DL933" s="32">
        <v>12347.341796875</v>
      </c>
      <c r="DM933" s="32">
        <v>1337.8220214840001</v>
      </c>
      <c r="DN933" s="32">
        <v>2254.8046875</v>
      </c>
      <c r="DO933" s="32" t="s">
        <v>234</v>
      </c>
      <c r="DP933" s="32">
        <v>247.9</v>
      </c>
      <c r="DS933" s="32">
        <v>11.67</v>
      </c>
      <c r="DT933" s="32">
        <v>555.26818847699997</v>
      </c>
      <c r="DU933" s="32">
        <v>107.75</v>
      </c>
      <c r="DV933" s="32">
        <v>3584.5080566410002</v>
      </c>
      <c r="DW933" s="32">
        <v>646.34210205099998</v>
      </c>
      <c r="DX933" s="32">
        <v>407.5</v>
      </c>
      <c r="DY933" s="32">
        <v>440.95703125</v>
      </c>
      <c r="EA933">
        <v>5.5</v>
      </c>
      <c r="EB933" s="32">
        <v>449.68518066399997</v>
      </c>
      <c r="EC933" s="32">
        <v>1077.5</v>
      </c>
    </row>
    <row r="934" spans="1:133">
      <c r="A934" s="33">
        <v>45181</v>
      </c>
      <c r="B934" s="32">
        <v>725.08276367200006</v>
      </c>
      <c r="C934" s="32">
        <v>5028.7646484380002</v>
      </c>
      <c r="D934" s="32">
        <v>1448.875366211</v>
      </c>
      <c r="E934" s="32">
        <v>2804.2119140619998</v>
      </c>
      <c r="F934" s="32">
        <v>1027.213500977</v>
      </c>
      <c r="G934" s="32">
        <v>2421.4421386720001</v>
      </c>
      <c r="H934" s="32">
        <v>311.01931762700002</v>
      </c>
      <c r="I934" s="32">
        <v>155.79803466800001</v>
      </c>
      <c r="J934" s="32">
        <v>2717.5212402339998</v>
      </c>
      <c r="K934" s="32">
        <v>1658.2589111330001</v>
      </c>
      <c r="L934" s="32">
        <v>10680.1640625</v>
      </c>
      <c r="M934" s="32">
        <v>534.49713134800004</v>
      </c>
      <c r="N934" s="32">
        <v>225.358642578</v>
      </c>
      <c r="O934" s="32">
        <v>761.06970214800003</v>
      </c>
      <c r="P934" s="32">
        <v>580.11389160199997</v>
      </c>
      <c r="Q934" s="32">
        <v>110.965499878</v>
      </c>
      <c r="R934" s="32">
        <v>724.17022705099998</v>
      </c>
      <c r="S934" s="32">
        <v>857.17224121100003</v>
      </c>
      <c r="T934" s="32">
        <v>115.028900146</v>
      </c>
      <c r="U934" s="32">
        <v>4988.64453125</v>
      </c>
      <c r="V934" s="32">
        <v>2163.7446289059999</v>
      </c>
      <c r="W934" s="32">
        <v>2037.361938477</v>
      </c>
      <c r="X934" s="32">
        <v>163.48297119099999</v>
      </c>
      <c r="Y934" s="32">
        <v>199.26107788100001</v>
      </c>
      <c r="Z934" s="32">
        <v>3946.1223144529999</v>
      </c>
      <c r="AA934" s="32">
        <v>284.435638428</v>
      </c>
      <c r="AB934" s="32">
        <v>980.25262451200001</v>
      </c>
      <c r="AC934" s="32">
        <v>5773.3334960940001</v>
      </c>
      <c r="AD934" s="32">
        <v>2571.0959472660002</v>
      </c>
      <c r="AE934" s="32">
        <v>1903.9610595700001</v>
      </c>
      <c r="AF934" s="32">
        <v>479.24118041999998</v>
      </c>
      <c r="AG934" s="32">
        <v>2006.8006591799999</v>
      </c>
      <c r="AH934" s="32">
        <v>598.90075683600003</v>
      </c>
      <c r="AI934" s="32">
        <v>376.03894043000003</v>
      </c>
      <c r="AJ934" s="32">
        <v>1158.689819336</v>
      </c>
      <c r="AK934" s="32">
        <v>3161.6625976559999</v>
      </c>
      <c r="AL934" s="32">
        <v>739.63555908199999</v>
      </c>
      <c r="AM934" s="32">
        <v>954.79669189499998</v>
      </c>
      <c r="AN934" s="32">
        <v>2997.0729980470001</v>
      </c>
      <c r="AO934" s="32">
        <v>323.89157104499998</v>
      </c>
      <c r="AP934" s="32">
        <v>3579.4890136720001</v>
      </c>
      <c r="AQ934" s="32">
        <v>864.81011962900004</v>
      </c>
      <c r="AR934" s="32">
        <v>1761.4377441409999</v>
      </c>
      <c r="AS934" s="32">
        <v>2756.5090332029999</v>
      </c>
      <c r="AT934" s="32">
        <v>2120.7978515619998</v>
      </c>
      <c r="AU934" s="32">
        <v>741.69128418000003</v>
      </c>
      <c r="AV934" s="32">
        <v>157.89859008799999</v>
      </c>
      <c r="AW934" s="32">
        <v>1465.7277832029999</v>
      </c>
      <c r="AX934" s="32">
        <v>575.86163330099998</v>
      </c>
      <c r="AY934" s="32">
        <v>562.88458251999998</v>
      </c>
      <c r="AZ934" s="32">
        <v>522.36730956999997</v>
      </c>
      <c r="BA934" s="32">
        <v>140.436965942</v>
      </c>
      <c r="BB934" s="32">
        <v>2107.4670410160002</v>
      </c>
      <c r="BC934" s="32">
        <v>2091.1447753910002</v>
      </c>
      <c r="BD934" s="32">
        <v>2368.4436035160002</v>
      </c>
      <c r="BE934" s="32">
        <v>585.68591308600003</v>
      </c>
      <c r="BF934" s="32">
        <v>553.47277831999997</v>
      </c>
      <c r="BG934" s="32">
        <v>272.62496948199998</v>
      </c>
      <c r="BH934" s="32">
        <v>446.97531127899998</v>
      </c>
      <c r="BI934" s="32">
        <v>14175</v>
      </c>
      <c r="BJ934" s="32">
        <v>6167.3618164059999</v>
      </c>
      <c r="BK934" s="32">
        <v>116.06086731000001</v>
      </c>
      <c r="BL934" s="32">
        <v>1390.6297607419999</v>
      </c>
      <c r="BM934" s="32">
        <v>2666.3864746089998</v>
      </c>
      <c r="BN934" s="32">
        <v>876.80151367200006</v>
      </c>
      <c r="BO934" s="32">
        <v>4283.005859375</v>
      </c>
      <c r="BP934" s="32">
        <v>9797.58203125</v>
      </c>
      <c r="BQ934" s="32">
        <v>1022.388671875</v>
      </c>
      <c r="BR934" s="32">
        <v>4999.9916992190001</v>
      </c>
      <c r="BS934" s="32">
        <v>1709.9494628909999</v>
      </c>
      <c r="BT934" s="32">
        <v>2202.443359375</v>
      </c>
      <c r="BU934" s="32">
        <v>224.39999389600001</v>
      </c>
      <c r="BV934" s="32">
        <v>1040.7075195309999</v>
      </c>
      <c r="BW934" s="32">
        <v>578.24792480500003</v>
      </c>
      <c r="BX934" s="32">
        <v>1619.2615966799999</v>
      </c>
      <c r="BY934" s="32">
        <v>683.95281982400002</v>
      </c>
      <c r="BZ934" s="32">
        <v>805.5</v>
      </c>
      <c r="CA934" s="32">
        <v>753.97662353500004</v>
      </c>
      <c r="CB934" s="32">
        <v>231.65658569300001</v>
      </c>
      <c r="CC934" s="32">
        <v>42.457733154000003</v>
      </c>
      <c r="CD934" s="32">
        <v>229.85415649399999</v>
      </c>
      <c r="CE934" s="32">
        <v>404.56411743199999</v>
      </c>
      <c r="CF934" s="32">
        <v>7275.7529296880002</v>
      </c>
      <c r="CG934" s="32">
        <v>4167.5346679690001</v>
      </c>
      <c r="CH934" s="32">
        <v>10.164078712</v>
      </c>
      <c r="CI934" s="32">
        <v>2495.4548339839998</v>
      </c>
      <c r="CJ934" s="32">
        <v>434.54852294900002</v>
      </c>
      <c r="CK934" s="32">
        <v>77.379997252999999</v>
      </c>
      <c r="CL934" s="32">
        <v>376.03894043000003</v>
      </c>
      <c r="CM934" s="32">
        <v>153.51171875</v>
      </c>
      <c r="CN934" s="32">
        <v>878.80383300799997</v>
      </c>
      <c r="CO934" s="32">
        <v>923.53149414100005</v>
      </c>
      <c r="CP934" s="32">
        <v>1043.6440429690001</v>
      </c>
      <c r="CQ934" s="32">
        <v>4431.9223632809999</v>
      </c>
      <c r="CR934" s="32">
        <v>4034.2783203119998</v>
      </c>
      <c r="CS934" s="32">
        <v>1460.633422852</v>
      </c>
      <c r="CT934" s="32">
        <v>801.59997558600003</v>
      </c>
      <c r="CU934" s="32">
        <v>8332.9345703119998</v>
      </c>
      <c r="CV934" s="32">
        <v>262.36373901399998</v>
      </c>
      <c r="CW934" s="32">
        <v>220.31300354000001</v>
      </c>
      <c r="CX934" s="32">
        <v>1012.591430664</v>
      </c>
      <c r="CY934" s="32">
        <v>118.668228149</v>
      </c>
      <c r="CZ934" s="32">
        <v>1478.759399414</v>
      </c>
      <c r="DA934" s="32">
        <v>2089.1755371089998</v>
      </c>
      <c r="DB934" s="32">
        <v>222.67076110799999</v>
      </c>
      <c r="DC934" s="34">
        <v>3808</v>
      </c>
      <c r="DD934" s="32">
        <v>3091.1948242190001</v>
      </c>
      <c r="DE934" s="32">
        <v>735.77239990199996</v>
      </c>
      <c r="DG934" s="32">
        <v>0.810000002</v>
      </c>
      <c r="DI934" s="32">
        <v>72.652870178000001</v>
      </c>
      <c r="DJ934" s="32" t="s">
        <v>234</v>
      </c>
      <c r="DK934" s="32">
        <v>255.28503418</v>
      </c>
      <c r="DL934" s="32">
        <v>12457.319335938</v>
      </c>
      <c r="DM934" s="32">
        <v>1334.823608398</v>
      </c>
      <c r="DN934" s="32">
        <v>2264.2998046880002</v>
      </c>
      <c r="DO934" s="32" t="s">
        <v>234</v>
      </c>
      <c r="DP934" s="32">
        <v>245.5</v>
      </c>
      <c r="DS934" s="32">
        <v>12.3</v>
      </c>
      <c r="DT934" s="32">
        <v>548.45227050799997</v>
      </c>
      <c r="DU934" s="32">
        <v>106.75</v>
      </c>
      <c r="DV934" s="32">
        <v>3600.5012207029999</v>
      </c>
      <c r="DW934" s="32">
        <v>638.81555175799997</v>
      </c>
      <c r="DX934" s="32">
        <v>415</v>
      </c>
      <c r="DY934" s="32">
        <v>455.55227661100002</v>
      </c>
      <c r="EA934">
        <v>5.58</v>
      </c>
      <c r="EB934" s="32">
        <v>449.68518066399997</v>
      </c>
      <c r="EC934" s="32">
        <v>1096.5</v>
      </c>
    </row>
    <row r="935" spans="1:133">
      <c r="A935" s="33">
        <v>45182</v>
      </c>
      <c r="B935" s="32">
        <v>722.28393554700006</v>
      </c>
      <c r="C935" s="32">
        <v>4935.787109375</v>
      </c>
      <c r="D935" s="32">
        <v>1435.8764648440001</v>
      </c>
      <c r="E935" s="32">
        <v>2803.2121582029999</v>
      </c>
      <c r="F935" s="32">
        <v>1026.2137451169999</v>
      </c>
      <c r="G935" s="32">
        <v>2396.4582519529999</v>
      </c>
      <c r="H935" s="32">
        <v>313.81680297899999</v>
      </c>
      <c r="I935" s="32">
        <v>151.321365356</v>
      </c>
      <c r="J935" s="32">
        <v>2743.5163574220001</v>
      </c>
      <c r="K935" s="32">
        <v>1654.260742188</v>
      </c>
      <c r="L935" s="32">
        <v>10578.200195312</v>
      </c>
      <c r="M935" s="32">
        <v>546.75665283199999</v>
      </c>
      <c r="N935" s="32">
        <v>225.55862426799999</v>
      </c>
      <c r="O935" s="32">
        <v>769.06420898399995</v>
      </c>
      <c r="P935" s="32">
        <v>573.91479492200006</v>
      </c>
      <c r="Q935" s="32">
        <v>111.623771667</v>
      </c>
      <c r="R935" s="32">
        <v>727.76910400400004</v>
      </c>
      <c r="S935" s="32">
        <v>857.77203369100005</v>
      </c>
      <c r="T935" s="32">
        <v>117.875892639</v>
      </c>
      <c r="U935" s="32">
        <v>4961.3203125</v>
      </c>
      <c r="V935" s="32">
        <v>2114.7504882809999</v>
      </c>
      <c r="W935" s="32">
        <v>2037.361938477</v>
      </c>
      <c r="X935" s="32">
        <v>166.131881714</v>
      </c>
      <c r="Y935" s="32">
        <v>201.957855225</v>
      </c>
      <c r="Z935" s="32">
        <v>4043.7648925779999</v>
      </c>
      <c r="AA935" s="32">
        <v>290.23226928700001</v>
      </c>
      <c r="AB935" s="32">
        <v>982.60620117200006</v>
      </c>
      <c r="AC935" s="32">
        <v>5721.357421875</v>
      </c>
      <c r="AD935" s="32">
        <v>2582.2424316410002</v>
      </c>
      <c r="AE935" s="32">
        <v>1899.9621582029999</v>
      </c>
      <c r="AF935" s="32">
        <v>501.13854980500003</v>
      </c>
      <c r="AG935" s="32">
        <v>2028.4744873049999</v>
      </c>
      <c r="AH935" s="32">
        <v>599.10070800799997</v>
      </c>
      <c r="AI935" s="32">
        <v>393.22702026399998</v>
      </c>
      <c r="AJ935" s="32">
        <v>1164.6883544919999</v>
      </c>
      <c r="AK935" s="32">
        <v>3147.6640625</v>
      </c>
      <c r="AL935" s="32">
        <v>742.03509521499996</v>
      </c>
      <c r="AM935" s="32">
        <v>946.60192871100003</v>
      </c>
      <c r="AN935" s="32">
        <v>2981.3303222660002</v>
      </c>
      <c r="AO935" s="32">
        <v>320.09222412100002</v>
      </c>
      <c r="AP935" s="32">
        <v>3639.4636230470001</v>
      </c>
      <c r="AQ935" s="32">
        <v>880.14569091800001</v>
      </c>
      <c r="AR935" s="32">
        <v>1753.9465332029999</v>
      </c>
      <c r="AS935" s="32">
        <v>2762.5080566410002</v>
      </c>
      <c r="AT935" s="32">
        <v>2108.8046875</v>
      </c>
      <c r="AU935" s="32">
        <v>748.48846435500002</v>
      </c>
      <c r="AV935" s="32">
        <v>158.54795837399999</v>
      </c>
      <c r="AW935" s="32">
        <v>1462.9294433590001</v>
      </c>
      <c r="AX935" s="32">
        <v>581.05676269499997</v>
      </c>
      <c r="AY935" s="32">
        <v>565.38403320299994</v>
      </c>
      <c r="AZ935" s="32">
        <v>507.77941894499997</v>
      </c>
      <c r="BA935" s="32">
        <v>136.98728942899999</v>
      </c>
      <c r="BB935" s="32">
        <v>2084.4729003910002</v>
      </c>
      <c r="BC935" s="32">
        <v>2099.6433105470001</v>
      </c>
      <c r="BD935" s="32">
        <v>2387.4392089839998</v>
      </c>
      <c r="BE935" s="32">
        <v>587.48553466800001</v>
      </c>
      <c r="BF935" s="32">
        <v>555.07250976600005</v>
      </c>
      <c r="BG935" s="32">
        <v>273.42446899399999</v>
      </c>
      <c r="BH935" s="32">
        <v>447.834228516</v>
      </c>
      <c r="BI935" s="32">
        <v>13995</v>
      </c>
      <c r="BJ935" s="32">
        <v>6215.3569335940001</v>
      </c>
      <c r="BK935" s="32">
        <v>117.45979309099999</v>
      </c>
      <c r="BL935" s="32">
        <v>1407.931640625</v>
      </c>
      <c r="BM935" s="32">
        <v>2669.8820800779999</v>
      </c>
      <c r="BN935" s="32">
        <v>888.39880371100003</v>
      </c>
      <c r="BO935" s="32">
        <v>4270.01171875</v>
      </c>
      <c r="BP935" s="32">
        <v>9707.60546875</v>
      </c>
      <c r="BQ935" s="32">
        <v>1063.364257812</v>
      </c>
      <c r="BR935" s="32">
        <v>4982.9985351559999</v>
      </c>
      <c r="BS935" s="32">
        <v>1702.4542236330001</v>
      </c>
      <c r="BT935" s="32">
        <v>2170.5659179690001</v>
      </c>
      <c r="BU935" s="32">
        <v>225.30000305199999</v>
      </c>
      <c r="BV935" s="32">
        <v>1044.1291503909999</v>
      </c>
      <c r="BW935" s="32">
        <v>566.66308593799999</v>
      </c>
      <c r="BX935" s="32">
        <v>1616.7628173830001</v>
      </c>
      <c r="BY935" s="32">
        <v>688.95245361299999</v>
      </c>
      <c r="BZ935" s="32">
        <v>803</v>
      </c>
      <c r="CA935" s="32">
        <v>760.17144775400004</v>
      </c>
      <c r="CB935" s="32">
        <v>232.855834961</v>
      </c>
      <c r="CC935" s="32">
        <v>42.577667236000003</v>
      </c>
      <c r="CD935" s="32">
        <v>231.15332031200001</v>
      </c>
      <c r="CE935" s="32">
        <v>406.96273803700001</v>
      </c>
      <c r="CF935" s="32">
        <v>7175.7841796880002</v>
      </c>
      <c r="CG935" s="32">
        <v>4185.5288085940001</v>
      </c>
      <c r="CH935" s="32">
        <v>10.448708534</v>
      </c>
      <c r="CI935" s="32">
        <v>2486.5776367190001</v>
      </c>
      <c r="CJ935" s="32">
        <v>431.79916381800001</v>
      </c>
      <c r="CK935" s="32">
        <v>78.830001831000004</v>
      </c>
      <c r="CL935" s="32">
        <v>393.22702026399998</v>
      </c>
      <c r="CM935" s="32">
        <v>157.170089722</v>
      </c>
      <c r="CN935" s="32">
        <v>880.80346679700006</v>
      </c>
      <c r="CO935" s="32">
        <v>924.53100585899995</v>
      </c>
      <c r="CP935" s="32">
        <v>1044.6436767580001</v>
      </c>
      <c r="CQ935" s="32">
        <v>4439.9189453119998</v>
      </c>
      <c r="CR935" s="32">
        <v>4031.2797851559999</v>
      </c>
      <c r="CS935" s="32">
        <v>1447.4149169919999</v>
      </c>
      <c r="CT935" s="32">
        <v>769</v>
      </c>
      <c r="CU935" s="32">
        <v>8246.9462890619998</v>
      </c>
      <c r="CV935" s="32">
        <v>263.56314086899999</v>
      </c>
      <c r="CW935" s="32">
        <v>223.81002807600001</v>
      </c>
      <c r="CX935" s="32">
        <v>1021.491149902</v>
      </c>
      <c r="CY935" s="32">
        <v>120.86670684800001</v>
      </c>
      <c r="CZ935" s="32">
        <v>1464.76171875</v>
      </c>
      <c r="DA935" s="32">
        <v>2082.1784667970001</v>
      </c>
      <c r="DB935" s="32">
        <v>221.07098388700001</v>
      </c>
      <c r="DC935" s="34">
        <v>3802</v>
      </c>
      <c r="DD935" s="32">
        <v>3105.1911621089998</v>
      </c>
      <c r="DE935" s="32">
        <v>729.17437744100005</v>
      </c>
      <c r="DG935" s="32">
        <v>0.810000002</v>
      </c>
      <c r="DI935" s="32">
        <v>72.273223877000007</v>
      </c>
      <c r="DJ935" s="32" t="s">
        <v>234</v>
      </c>
      <c r="DK935" s="32">
        <v>256.18499755900001</v>
      </c>
      <c r="DL935" s="32">
        <v>12357.33984375</v>
      </c>
      <c r="DM935" s="32">
        <v>1334.823608398</v>
      </c>
      <c r="DN935" s="32">
        <v>2253.8051757809999</v>
      </c>
      <c r="DO935" s="32" t="s">
        <v>234</v>
      </c>
      <c r="DP935" s="32">
        <v>244.9</v>
      </c>
      <c r="DS935" s="32">
        <v>12.6</v>
      </c>
      <c r="DT935" s="32">
        <v>544.81713867200006</v>
      </c>
      <c r="DU935" s="32">
        <v>106.5</v>
      </c>
      <c r="DV935" s="32">
        <v>3748.4399414059999</v>
      </c>
      <c r="DW935" s="32">
        <v>626.58489990199996</v>
      </c>
      <c r="DX935" s="32">
        <v>401.9</v>
      </c>
      <c r="DY935" s="32">
        <v>453.95278930699999</v>
      </c>
      <c r="EA935">
        <v>5.58</v>
      </c>
      <c r="EB935" s="32">
        <v>449.68518066399997</v>
      </c>
      <c r="EC935" s="32">
        <v>1077.5</v>
      </c>
    </row>
    <row r="936" spans="1:133">
      <c r="A936" s="33">
        <v>45183</v>
      </c>
      <c r="B936" s="32">
        <v>741.47558593799999</v>
      </c>
      <c r="C936" s="32">
        <v>4967.779296875</v>
      </c>
      <c r="D936" s="32">
        <v>1474.8731689450001</v>
      </c>
      <c r="E936" s="32">
        <v>2824.2062988279999</v>
      </c>
      <c r="F936" s="32">
        <v>1038.710327148</v>
      </c>
      <c r="G936" s="32">
        <v>2494.3952636720001</v>
      </c>
      <c r="H936" s="32">
        <v>327.10479736299999</v>
      </c>
      <c r="I936" s="32">
        <v>150.583450317</v>
      </c>
      <c r="J936" s="32">
        <v>2776.5107421880002</v>
      </c>
      <c r="K936" s="32">
        <v>1664.256225586</v>
      </c>
      <c r="L936" s="32">
        <v>10810.1171875</v>
      </c>
      <c r="M936" s="32">
        <v>560.984863281</v>
      </c>
      <c r="N936" s="32">
        <v>224.35882568400001</v>
      </c>
      <c r="O936" s="32">
        <v>766.865722656</v>
      </c>
      <c r="P936" s="32">
        <v>580.91375732400002</v>
      </c>
      <c r="Q936" s="32">
        <v>118.770713806</v>
      </c>
      <c r="R936" s="32">
        <v>749.16235351600005</v>
      </c>
      <c r="S936" s="32">
        <v>866.36975097699997</v>
      </c>
      <c r="T936" s="32">
        <v>118.075683594</v>
      </c>
      <c r="U936" s="32">
        <v>5051.099609375</v>
      </c>
      <c r="V936" s="32">
        <v>2132.7482910160002</v>
      </c>
      <c r="W936" s="32">
        <v>2046.3591308590001</v>
      </c>
      <c r="X936" s="32">
        <v>168.630859375</v>
      </c>
      <c r="Y936" s="32">
        <v>203.655807495</v>
      </c>
      <c r="Z936" s="32">
        <v>4099.9829101559999</v>
      </c>
      <c r="AA936" s="32">
        <v>293.83023071299999</v>
      </c>
      <c r="AB936" s="32">
        <v>1006.631958008</v>
      </c>
      <c r="AC936" s="32">
        <v>5737.3500976559999</v>
      </c>
      <c r="AD936" s="32">
        <v>2656.5512695309999</v>
      </c>
      <c r="AE936" s="32">
        <v>1928.9538574220001</v>
      </c>
      <c r="AF936" s="32">
        <v>505.55310058600003</v>
      </c>
      <c r="AG936" s="32">
        <v>2048.1779785160002</v>
      </c>
      <c r="AH936" s="32">
        <v>614.29821777300003</v>
      </c>
      <c r="AI936" s="32">
        <v>397.72390747100002</v>
      </c>
      <c r="AJ936" s="32">
        <v>1154.1911621090001</v>
      </c>
      <c r="AK936" s="32">
        <v>3168.1618652339998</v>
      </c>
      <c r="AL936" s="32">
        <v>758.43133544900002</v>
      </c>
      <c r="AM936" s="32">
        <v>981.77972412099996</v>
      </c>
      <c r="AN936" s="32">
        <v>2985.2658691410002</v>
      </c>
      <c r="AO936" s="32">
        <v>328.44073486299999</v>
      </c>
      <c r="AP936" s="32">
        <v>3637.4645996089998</v>
      </c>
      <c r="AQ936" s="32">
        <v>901.88732910199997</v>
      </c>
      <c r="AR936" s="32">
        <v>1768.4294433590001</v>
      </c>
      <c r="AS936" s="32">
        <v>2809.4995117190001</v>
      </c>
      <c r="AT936" s="32">
        <v>2110.8037109380002</v>
      </c>
      <c r="AU936" s="32">
        <v>747.88873291000004</v>
      </c>
      <c r="AV936" s="32">
        <v>161.844802856</v>
      </c>
      <c r="AW936" s="32">
        <v>1486.315429688</v>
      </c>
      <c r="AX936" s="32">
        <v>599.839355469</v>
      </c>
      <c r="AY936" s="32">
        <v>580.38098144499997</v>
      </c>
      <c r="AZ936" s="32">
        <v>523.66625976600005</v>
      </c>
      <c r="BA936" s="32">
        <v>140.63694763199999</v>
      </c>
      <c r="BB936" s="32">
        <v>2084.4729003910002</v>
      </c>
      <c r="BC936" s="32">
        <v>2262.1157226559999</v>
      </c>
      <c r="BD936" s="32">
        <v>2424.4306640619998</v>
      </c>
      <c r="BE936" s="32">
        <v>599.88317871100003</v>
      </c>
      <c r="BF936" s="32">
        <v>559.27154541000004</v>
      </c>
      <c r="BG936" s="32">
        <v>276.02279663100001</v>
      </c>
      <c r="BH936" s="32">
        <v>461.92022705099998</v>
      </c>
      <c r="BI936" s="32">
        <v>14605</v>
      </c>
      <c r="BJ936" s="32">
        <v>6241.3540039059999</v>
      </c>
      <c r="BK936" s="32">
        <v>118.658874512</v>
      </c>
      <c r="BL936" s="32">
        <v>1426.3146972659999</v>
      </c>
      <c r="BM936" s="32">
        <v>2703.8356933589998</v>
      </c>
      <c r="BN936" s="32">
        <v>891.19824218799999</v>
      </c>
      <c r="BO936" s="32">
        <v>4423.9399414059999</v>
      </c>
      <c r="BP936" s="32">
        <v>9833.572265625</v>
      </c>
      <c r="BQ936" s="32">
        <v>1070.859741211</v>
      </c>
      <c r="BR936" s="32">
        <v>5218.9038085940001</v>
      </c>
      <c r="BS936" s="32">
        <v>1728.9379882809999</v>
      </c>
      <c r="BT936" s="32">
        <v>2204.3752441410002</v>
      </c>
      <c r="BU936" s="32">
        <v>225.80000305199999</v>
      </c>
      <c r="BV936" s="32">
        <v>1035.3303222659999</v>
      </c>
      <c r="BW936" s="32">
        <v>568.46069335899995</v>
      </c>
      <c r="BX936" s="32">
        <v>1667.2397460940001</v>
      </c>
      <c r="BY936" s="32">
        <v>701.55151367200006</v>
      </c>
      <c r="BZ936" s="32">
        <v>804.5</v>
      </c>
      <c r="CA936" s="32">
        <v>772.76110839800003</v>
      </c>
      <c r="CB936" s="32">
        <v>231.85644531200001</v>
      </c>
      <c r="CC936" s="32">
        <v>43.207340240000001</v>
      </c>
      <c r="CD936" s="32">
        <v>236.84971618700001</v>
      </c>
      <c r="CE936" s="32">
        <v>413.55886840800002</v>
      </c>
      <c r="CF936" s="32">
        <v>7131.7978515619998</v>
      </c>
      <c r="CG936" s="32">
        <v>4189.904296875</v>
      </c>
      <c r="CH936" s="32">
        <v>10.457891463999999</v>
      </c>
      <c r="CI936" s="32">
        <v>2546.2517089839998</v>
      </c>
      <c r="CJ936" s="32">
        <v>450.644775391</v>
      </c>
      <c r="CK936" s="32">
        <v>79.940002441000004</v>
      </c>
      <c r="CL936" s="32">
        <v>397.72390747100002</v>
      </c>
      <c r="CM936" s="32">
        <v>160.00881957999999</v>
      </c>
      <c r="CN936" s="32">
        <v>900.79901123000002</v>
      </c>
      <c r="CO936" s="32">
        <v>928.14758300799997</v>
      </c>
      <c r="CP936" s="32">
        <v>1051.641235352</v>
      </c>
      <c r="CQ936" s="32">
        <v>4534.8740234380002</v>
      </c>
      <c r="CR936" s="32">
        <v>4061.7663574220001</v>
      </c>
      <c r="CS936" s="32">
        <v>1492.7352294919999</v>
      </c>
      <c r="CT936" s="32">
        <v>772.40002441399997</v>
      </c>
      <c r="CU936" s="32">
        <v>8364.9306640619998</v>
      </c>
      <c r="CV936" s="32">
        <v>266.761474609</v>
      </c>
      <c r="CW936" s="32">
        <v>227.10723877000001</v>
      </c>
      <c r="CX936" s="32">
        <v>1031.3797607419999</v>
      </c>
      <c r="CY936" s="32">
        <v>120.56692504900001</v>
      </c>
      <c r="CZ936" s="32">
        <v>1488.7576904299999</v>
      </c>
      <c r="DA936" s="32">
        <v>2094.1735839839998</v>
      </c>
      <c r="DB936" s="32">
        <v>218.87124633799999</v>
      </c>
      <c r="DC936" s="34">
        <v>3816</v>
      </c>
      <c r="DD936" s="32">
        <v>3129.1850585940001</v>
      </c>
      <c r="DE936" s="32">
        <v>745.969238281</v>
      </c>
      <c r="DG936" s="32">
        <v>0.810000002</v>
      </c>
      <c r="DI936" s="32">
        <v>72.233261107999994</v>
      </c>
      <c r="DJ936" s="32" t="s">
        <v>234</v>
      </c>
      <c r="DK936" s="32">
        <v>259.08480835</v>
      </c>
      <c r="DL936" s="32">
        <v>12447.3203125</v>
      </c>
      <c r="DM936" s="32">
        <v>1359.810913086</v>
      </c>
      <c r="DN936" s="32">
        <v>2359.7490234380002</v>
      </c>
      <c r="DO936" s="32" t="s">
        <v>234</v>
      </c>
      <c r="DP936" s="32">
        <v>249</v>
      </c>
      <c r="DS936" s="32">
        <v>12.8</v>
      </c>
      <c r="DT936" s="32">
        <v>585.71252441399997</v>
      </c>
      <c r="DU936" s="32">
        <v>107.5</v>
      </c>
      <c r="DV936" s="32">
        <v>3798.4189453119998</v>
      </c>
      <c r="DW936" s="32">
        <v>659.51348876999998</v>
      </c>
      <c r="DX936" s="32">
        <v>406</v>
      </c>
      <c r="DY936" s="32">
        <v>446.755126953</v>
      </c>
      <c r="EA936">
        <v>5.51</v>
      </c>
      <c r="EB936" s="32">
        <v>449.68518066399997</v>
      </c>
      <c r="EC936" s="32">
        <v>1128</v>
      </c>
    </row>
    <row r="937" spans="1:133">
      <c r="A937" s="33">
        <v>45184</v>
      </c>
      <c r="B937" s="32">
        <v>742.87493896499996</v>
      </c>
      <c r="C937" s="32">
        <v>5004.7705078119998</v>
      </c>
      <c r="D937" s="32">
        <v>1491.371704102</v>
      </c>
      <c r="E937" s="32">
        <v>2857.1967773440001</v>
      </c>
      <c r="F937" s="32">
        <v>1028.213256836</v>
      </c>
      <c r="G937" s="32">
        <v>2484.4016113279999</v>
      </c>
      <c r="H937" s="32">
        <v>322.70877075200002</v>
      </c>
      <c r="I937" s="32">
        <v>151.22296142600001</v>
      </c>
      <c r="J937" s="32">
        <v>2799.5065917970001</v>
      </c>
      <c r="K937" s="32">
        <v>1679.2495117190001</v>
      </c>
      <c r="L937" s="32">
        <v>10936.071289062</v>
      </c>
      <c r="M937" s="32">
        <v>563.13250732400002</v>
      </c>
      <c r="N937" s="32">
        <v>224.158859253</v>
      </c>
      <c r="O937" s="32">
        <v>772.06213378899997</v>
      </c>
      <c r="P937" s="32">
        <v>588.51257324200003</v>
      </c>
      <c r="Q937" s="32">
        <v>121.873985291</v>
      </c>
      <c r="R937" s="32">
        <v>738.96551513700001</v>
      </c>
      <c r="S937" s="32">
        <v>863.77038574200003</v>
      </c>
      <c r="T937" s="32">
        <v>118.675064087</v>
      </c>
      <c r="U937" s="32">
        <v>5080.3759765619998</v>
      </c>
      <c r="V937" s="32">
        <v>2146.7465820309999</v>
      </c>
      <c r="W937" s="32">
        <v>2083.3474121089998</v>
      </c>
      <c r="X937" s="32">
        <v>169.63044738799999</v>
      </c>
      <c r="Y937" s="32">
        <v>203.15640258799999</v>
      </c>
      <c r="Z937" s="32">
        <v>4151.26953125</v>
      </c>
      <c r="AA937" s="32">
        <v>295.029541016</v>
      </c>
      <c r="AB937" s="32">
        <v>1002.709411621</v>
      </c>
      <c r="AC937" s="32">
        <v>5759.33984375</v>
      </c>
      <c r="AD937" s="32">
        <v>2680.7019042970001</v>
      </c>
      <c r="AE937" s="32">
        <v>1955.4464111330001</v>
      </c>
      <c r="AF937" s="32">
        <v>505.35311889600001</v>
      </c>
      <c r="AG937" s="32">
        <v>2041.281860352</v>
      </c>
      <c r="AH937" s="32">
        <v>619.297363281</v>
      </c>
      <c r="AI937" s="32">
        <v>400.42205810500002</v>
      </c>
      <c r="AJ937" s="32">
        <v>1153.19140625</v>
      </c>
      <c r="AK937" s="32">
        <v>3161.6625976559999</v>
      </c>
      <c r="AL937" s="32">
        <v>759.83111572300004</v>
      </c>
      <c r="AM937" s="32">
        <v>984.97760009800004</v>
      </c>
      <c r="AN937" s="32">
        <v>2979.3623046880002</v>
      </c>
      <c r="AO937" s="32">
        <v>329.640533447</v>
      </c>
      <c r="AP937" s="32">
        <v>3676.4482421880002</v>
      </c>
      <c r="AQ937" s="32">
        <v>913.92285156200001</v>
      </c>
      <c r="AR937" s="32">
        <v>1753.9465332029999</v>
      </c>
      <c r="AS937" s="32">
        <v>2811.4995117190001</v>
      </c>
      <c r="AT937" s="32">
        <v>2156.7775878910002</v>
      </c>
      <c r="AU937" s="32">
        <v>743.69036865199996</v>
      </c>
      <c r="AV937" s="32">
        <v>163.443267822</v>
      </c>
      <c r="AW937" s="32">
        <v>1508.7022705080001</v>
      </c>
      <c r="AX937" s="32">
        <v>592.24639892599998</v>
      </c>
      <c r="AY937" s="32">
        <v>589.87902831999997</v>
      </c>
      <c r="AZ937" s="32">
        <v>522.76702880899995</v>
      </c>
      <c r="BA937" s="32">
        <v>139.63703918499999</v>
      </c>
      <c r="BB937" s="32">
        <v>2080.4741210940001</v>
      </c>
      <c r="BC937" s="32">
        <v>2302.1088867190001</v>
      </c>
      <c r="BD937" s="32">
        <v>2435.4279785160002</v>
      </c>
      <c r="BE937" s="32">
        <v>603.68237304700006</v>
      </c>
      <c r="BF937" s="32">
        <v>561.47100830099998</v>
      </c>
      <c r="BG937" s="32">
        <v>279.42059326200001</v>
      </c>
      <c r="BH937" s="32">
        <v>462.09201049799998</v>
      </c>
      <c r="BI937" s="32">
        <v>14930</v>
      </c>
      <c r="BJ937" s="32">
        <v>6295.3486328119998</v>
      </c>
      <c r="BK937" s="32">
        <v>116.910217285</v>
      </c>
      <c r="BL937" s="32">
        <v>1445.7791748049999</v>
      </c>
      <c r="BM937" s="32">
        <v>2698.3432617190001</v>
      </c>
      <c r="BN937" s="32">
        <v>893.99761962900004</v>
      </c>
      <c r="BO937" s="32">
        <v>4419.9418945309999</v>
      </c>
      <c r="BP937" s="32">
        <v>9911.5537109380002</v>
      </c>
      <c r="BQ937" s="32">
        <v>1078.3552246090001</v>
      </c>
      <c r="BR937" s="32">
        <v>5286.8764648440001</v>
      </c>
      <c r="BS937" s="32">
        <v>1739.4313964840001</v>
      </c>
      <c r="BT937" s="32">
        <v>2207.2731933589998</v>
      </c>
      <c r="BU937" s="32">
        <v>227.39999389600001</v>
      </c>
      <c r="BV937" s="32">
        <v>1040.7075195309999</v>
      </c>
      <c r="BW937" s="32">
        <v>576.25054931600005</v>
      </c>
      <c r="BX937" s="32">
        <v>1667.7395019529999</v>
      </c>
      <c r="BY937" s="32">
        <v>700.75158691399997</v>
      </c>
      <c r="BZ937" s="32">
        <v>804.5</v>
      </c>
      <c r="CA937" s="32">
        <v>776.15826416000004</v>
      </c>
      <c r="CB937" s="32">
        <v>235.85398864699999</v>
      </c>
      <c r="CC937" s="32">
        <v>43.177352904999999</v>
      </c>
      <c r="CD937" s="32">
        <v>236.44996643100001</v>
      </c>
      <c r="CE937" s="32">
        <v>414.35839843799999</v>
      </c>
      <c r="CF937" s="32">
        <v>7191.779296875</v>
      </c>
      <c r="CG937" s="32">
        <v>4231.8935546880002</v>
      </c>
      <c r="CH937" s="32">
        <v>10.650706291000001</v>
      </c>
      <c r="CI937" s="32">
        <v>2544.7719726559999</v>
      </c>
      <c r="CJ937" s="32">
        <v>456.293457031</v>
      </c>
      <c r="CK937" s="32">
        <v>79.809997558999996</v>
      </c>
      <c r="CL937" s="32">
        <v>400.42205810500002</v>
      </c>
      <c r="CM937" s="32">
        <v>161.388214111</v>
      </c>
      <c r="CN937" s="32">
        <v>906.79760742200006</v>
      </c>
      <c r="CO937" s="32">
        <v>922.64971923799999</v>
      </c>
      <c r="CP937" s="32">
        <v>1050.641601562</v>
      </c>
      <c r="CQ937" s="32">
        <v>4638.8251953119998</v>
      </c>
      <c r="CR937" s="32">
        <v>4101.7490234380002</v>
      </c>
      <c r="CS937" s="32">
        <v>1565.4364013669999</v>
      </c>
      <c r="CT937" s="32">
        <v>763.59997558600003</v>
      </c>
      <c r="CU937" s="32">
        <v>8340.93359375</v>
      </c>
      <c r="CV937" s="32">
        <v>270.55947875999999</v>
      </c>
      <c r="CW937" s="32">
        <v>229.105545044</v>
      </c>
      <c r="CX937" s="32">
        <v>1036.3239746090001</v>
      </c>
      <c r="CY937" s="32">
        <v>121.21647643999999</v>
      </c>
      <c r="CZ937" s="32">
        <v>1511.7541503909999</v>
      </c>
      <c r="DA937" s="32">
        <v>2062.1860351559999</v>
      </c>
      <c r="DB937" s="32">
        <v>219.671142578</v>
      </c>
      <c r="DC937" s="34">
        <v>3818</v>
      </c>
      <c r="DD937" s="32">
        <v>3125.1860351559999</v>
      </c>
      <c r="DE937" s="32">
        <v>748.968261719</v>
      </c>
      <c r="DG937" s="32">
        <v>0.810000002</v>
      </c>
      <c r="DI937" s="32">
        <v>72.692840575999995</v>
      </c>
      <c r="DJ937" s="32" t="s">
        <v>234</v>
      </c>
      <c r="DK937" s="32">
        <v>257.284912109</v>
      </c>
      <c r="DL937" s="32">
        <v>12377.334960938</v>
      </c>
      <c r="DM937" s="32">
        <v>1366.3077392580001</v>
      </c>
      <c r="DN937" s="32">
        <v>2380.7377929690001</v>
      </c>
      <c r="DO937" s="32" t="s">
        <v>234</v>
      </c>
      <c r="DP937" s="32">
        <v>255.6</v>
      </c>
      <c r="DS937" s="32">
        <v>13.3</v>
      </c>
      <c r="DT937" s="32">
        <v>579.80535888700001</v>
      </c>
      <c r="DU937" s="32">
        <v>107.5</v>
      </c>
      <c r="DV937" s="32">
        <v>3846.3989257809999</v>
      </c>
      <c r="DW937" s="32">
        <v>655.56213378899997</v>
      </c>
      <c r="DX937" s="32">
        <v>406.32</v>
      </c>
      <c r="DY937" s="32">
        <v>445.55554199199997</v>
      </c>
      <c r="EA937">
        <v>5.64</v>
      </c>
      <c r="EB937" s="32">
        <v>449.68518066399997</v>
      </c>
      <c r="EC937" s="32">
        <v>1125</v>
      </c>
    </row>
    <row r="938" spans="1:133">
      <c r="A938" s="33">
        <v>45187</v>
      </c>
      <c r="B938" s="32">
        <v>736.87762451200001</v>
      </c>
      <c r="C938" s="32">
        <v>4945.78515625</v>
      </c>
      <c r="D938" s="32">
        <v>1454.8748779299999</v>
      </c>
      <c r="E938" s="32">
        <v>2872.1923828119998</v>
      </c>
      <c r="F938" s="32">
        <v>1020.215393066</v>
      </c>
      <c r="G938" s="32">
        <v>2445.4265136720001</v>
      </c>
      <c r="H938" s="32">
        <v>307.92214965800002</v>
      </c>
      <c r="I938" s="32">
        <v>148.46807861299999</v>
      </c>
      <c r="J938" s="32">
        <v>2787.5087890619998</v>
      </c>
      <c r="K938" s="32">
        <v>1673.7520751950001</v>
      </c>
      <c r="L938" s="32">
        <v>10724.147460938</v>
      </c>
      <c r="M938" s="32">
        <v>557.49487304700006</v>
      </c>
      <c r="N938" s="32">
        <v>220.95945739699999</v>
      </c>
      <c r="O938" s="32">
        <v>752.07604980500003</v>
      </c>
      <c r="P938" s="32">
        <v>578.9140625</v>
      </c>
      <c r="Q938" s="32">
        <v>117.454162598</v>
      </c>
      <c r="R938" s="32">
        <v>719.17181396499996</v>
      </c>
      <c r="S938" s="32">
        <v>835.37792968799999</v>
      </c>
      <c r="T938" s="32">
        <v>115.62826538100001</v>
      </c>
      <c r="U938" s="32">
        <v>5105.7485351559999</v>
      </c>
      <c r="V938" s="32">
        <v>2109.7509765619998</v>
      </c>
      <c r="W938" s="32">
        <v>2046.3591308590001</v>
      </c>
      <c r="X938" s="32">
        <v>169.93032836899999</v>
      </c>
      <c r="Y938" s="32">
        <v>198.262283325</v>
      </c>
      <c r="Z938" s="32">
        <v>4028.970703125</v>
      </c>
      <c r="AA938" s="32">
        <v>291.93130493199999</v>
      </c>
      <c r="AB938" s="32">
        <v>998.29650878899997</v>
      </c>
      <c r="AC938" s="32">
        <v>5827.30859375</v>
      </c>
      <c r="AD938" s="32">
        <v>2663.982421875</v>
      </c>
      <c r="AE938" s="32">
        <v>1922.955688477</v>
      </c>
      <c r="AF938" s="32">
        <v>500.35357665999999</v>
      </c>
      <c r="AG938" s="32">
        <v>2028.4744873049999</v>
      </c>
      <c r="AH938" s="32">
        <v>600.50042724599996</v>
      </c>
      <c r="AI938" s="32">
        <v>396.12503051800002</v>
      </c>
      <c r="AJ938" s="32">
        <v>1114.201782227</v>
      </c>
      <c r="AK938" s="32">
        <v>3149.6638183589998</v>
      </c>
      <c r="AL938" s="32">
        <v>749.63336181600005</v>
      </c>
      <c r="AM938" s="32">
        <v>974.58422851600005</v>
      </c>
      <c r="AN938" s="32">
        <v>2955.7475585940001</v>
      </c>
      <c r="AO938" s="32">
        <v>327.59088134799998</v>
      </c>
      <c r="AP938" s="32">
        <v>3626.4689941410002</v>
      </c>
      <c r="AQ938" s="32">
        <v>887.32824706999997</v>
      </c>
      <c r="AR938" s="32">
        <v>1756.443359375</v>
      </c>
      <c r="AS938" s="32">
        <v>2767.5070800779999</v>
      </c>
      <c r="AT938" s="32">
        <v>2150.7810058589998</v>
      </c>
      <c r="AU938" s="32">
        <v>711.50378418000003</v>
      </c>
      <c r="AV938" s="32">
        <v>157.19924926799999</v>
      </c>
      <c r="AW938" s="32">
        <v>1504.5047607419999</v>
      </c>
      <c r="AX938" s="32">
        <v>574.06347656200001</v>
      </c>
      <c r="AY938" s="32">
        <v>571.88269043000003</v>
      </c>
      <c r="AZ938" s="32">
        <v>518.77032470699999</v>
      </c>
      <c r="BA938" s="32">
        <v>136.037384033</v>
      </c>
      <c r="BB938" s="32">
        <v>2057.4797363279999</v>
      </c>
      <c r="BC938" s="32">
        <v>2267.6147460940001</v>
      </c>
      <c r="BD938" s="32">
        <v>2428.4296875</v>
      </c>
      <c r="BE938" s="32">
        <v>597.48358154300001</v>
      </c>
      <c r="BF938" s="32">
        <v>544.67486572300004</v>
      </c>
      <c r="BG938" s="32">
        <v>276.02279663100001</v>
      </c>
      <c r="BH938" s="32">
        <v>452.12875366200001</v>
      </c>
      <c r="BI938" s="32">
        <v>14735</v>
      </c>
      <c r="BJ938" s="32">
        <v>6223.3559570309999</v>
      </c>
      <c r="BK938" s="32">
        <v>118.10929107699999</v>
      </c>
      <c r="BL938" s="32">
        <v>1492.8182373049999</v>
      </c>
      <c r="BM938" s="32">
        <v>2694.3486328119998</v>
      </c>
      <c r="BN938" s="32">
        <v>880.60058593799999</v>
      </c>
      <c r="BO938" s="32">
        <v>4288.0029296880002</v>
      </c>
      <c r="BP938" s="32">
        <v>9821.576171875</v>
      </c>
      <c r="BQ938" s="32">
        <v>1028.8848876950001</v>
      </c>
      <c r="BR938" s="32">
        <v>5235.8969726559999</v>
      </c>
      <c r="BS938" s="32">
        <v>1706.9514160159999</v>
      </c>
      <c r="BT938" s="32">
        <v>2197.6135253910002</v>
      </c>
      <c r="BU938" s="32">
        <v>224.39999389600001</v>
      </c>
      <c r="BV938" s="32">
        <v>1025.065063477</v>
      </c>
      <c r="BW938" s="32">
        <v>564.06640625</v>
      </c>
      <c r="BX938" s="32">
        <v>1654.245727539</v>
      </c>
      <c r="BY938" s="32">
        <v>689.55236816399997</v>
      </c>
      <c r="BZ938" s="32">
        <v>797.5</v>
      </c>
      <c r="CA938" s="32">
        <v>764.36804199200003</v>
      </c>
      <c r="CB938" s="32">
        <v>235.454223633</v>
      </c>
      <c r="CC938" s="32">
        <v>42.132900237999998</v>
      </c>
      <c r="CD938" s="32">
        <v>231.85289001500001</v>
      </c>
      <c r="CE938" s="32">
        <v>406.36309814499998</v>
      </c>
      <c r="CF938" s="32">
        <v>7109.8046875</v>
      </c>
      <c r="CG938" s="32">
        <v>4222.8959960940001</v>
      </c>
      <c r="CH938" s="32">
        <v>10.275175095</v>
      </c>
      <c r="CI938" s="32">
        <v>2555.6218261720001</v>
      </c>
      <c r="CJ938" s="32">
        <v>459.54269409199998</v>
      </c>
      <c r="CK938" s="32">
        <v>79.430000304999993</v>
      </c>
      <c r="CL938" s="32">
        <v>396.12503051800002</v>
      </c>
      <c r="CM938" s="32">
        <v>158.72938537600001</v>
      </c>
      <c r="CN938" s="32">
        <v>894.80035400400004</v>
      </c>
      <c r="CO938" s="32">
        <v>898.15899658199999</v>
      </c>
      <c r="CP938" s="32">
        <v>1054.6401367190001</v>
      </c>
      <c r="CQ938" s="32">
        <v>4532.8745117190001</v>
      </c>
      <c r="CR938" s="32">
        <v>4101.2490234380002</v>
      </c>
      <c r="CS938" s="32">
        <v>1542.7762451169999</v>
      </c>
      <c r="CT938" s="32">
        <v>787</v>
      </c>
      <c r="CU938" s="32">
        <v>8388.927734375</v>
      </c>
      <c r="CV938" s="32">
        <v>271.35906982400002</v>
      </c>
      <c r="CW938" s="32">
        <v>224.709259033</v>
      </c>
      <c r="CX938" s="32">
        <v>1031.3797607419999</v>
      </c>
      <c r="CY938" s="32">
        <v>114.670982361</v>
      </c>
      <c r="CZ938" s="32">
        <v>1482.758789062</v>
      </c>
      <c r="DA938" s="32">
        <v>2099.1716308589998</v>
      </c>
      <c r="DB938" s="32">
        <v>222.470779419</v>
      </c>
      <c r="DC938" s="34">
        <v>3812</v>
      </c>
      <c r="DD938" s="32">
        <v>3113.1892089839998</v>
      </c>
      <c r="DE938" s="32">
        <v>730.773925781</v>
      </c>
      <c r="DG938" s="32">
        <v>0.810000002</v>
      </c>
      <c r="DI938" s="32">
        <v>70.534820557000003</v>
      </c>
      <c r="DJ938" s="32" t="s">
        <v>234</v>
      </c>
      <c r="DK938" s="32">
        <v>262.28460693400001</v>
      </c>
      <c r="DL938" s="32">
        <v>12412.328125</v>
      </c>
      <c r="DM938" s="32">
        <v>1321.8302001950001</v>
      </c>
      <c r="DN938" s="32">
        <v>2360.2485351559999</v>
      </c>
      <c r="DO938" s="32" t="s">
        <v>234</v>
      </c>
      <c r="DP938" s="32">
        <v>253.9</v>
      </c>
      <c r="DS938" s="32">
        <v>13.02</v>
      </c>
      <c r="DT938" s="32">
        <v>562.53839111299999</v>
      </c>
      <c r="DU938" s="32">
        <v>108</v>
      </c>
      <c r="DV938" s="32">
        <v>3682.4672851559999</v>
      </c>
      <c r="DW938" s="32">
        <v>666.47564697300004</v>
      </c>
      <c r="DX938" s="32">
        <v>407.27</v>
      </c>
      <c r="DY938" s="32">
        <v>433.95925903300002</v>
      </c>
      <c r="EA938">
        <v>5.5380000000000003</v>
      </c>
      <c r="EB938" s="32">
        <v>449.68518066399997</v>
      </c>
      <c r="EC938" s="32">
        <v>1092</v>
      </c>
    </row>
    <row r="939" spans="1:133">
      <c r="A939" s="33">
        <v>45188</v>
      </c>
      <c r="B939" s="32">
        <v>742.67504882799994</v>
      </c>
      <c r="C939" s="32">
        <v>4848.80859375</v>
      </c>
      <c r="D939" s="32">
        <v>1415.8781738279999</v>
      </c>
      <c r="E939" s="32">
        <v>2892.1870117190001</v>
      </c>
      <c r="F939" s="32">
        <v>1016.2165527339999</v>
      </c>
      <c r="G939" s="32">
        <v>2429.4367675779999</v>
      </c>
      <c r="H939" s="32">
        <v>308.82128906200001</v>
      </c>
      <c r="I939" s="32">
        <v>148.81245422399999</v>
      </c>
      <c r="J939" s="32">
        <v>2781.5100097660002</v>
      </c>
      <c r="K939" s="32">
        <v>1661.7573242190001</v>
      </c>
      <c r="L939" s="32">
        <v>10612.188476562</v>
      </c>
      <c r="M939" s="32">
        <v>564.38531494100005</v>
      </c>
      <c r="N939" s="32">
        <v>214.96055602999999</v>
      </c>
      <c r="O939" s="32">
        <v>764.46740722699997</v>
      </c>
      <c r="P939" s="32">
        <v>579.51391601600005</v>
      </c>
      <c r="Q939" s="32">
        <v>118.958778381</v>
      </c>
      <c r="R939" s="32">
        <v>721.17120361299999</v>
      </c>
      <c r="S939" s="32">
        <v>841.77624511700003</v>
      </c>
      <c r="T939" s="32">
        <v>115.17874145499999</v>
      </c>
      <c r="U939" s="32">
        <v>5035.4858398440001</v>
      </c>
      <c r="V939" s="32">
        <v>2063.7563476559999</v>
      </c>
      <c r="W939" s="32">
        <v>2084.3474121089998</v>
      </c>
      <c r="X939" s="32">
        <v>172.42930602999999</v>
      </c>
      <c r="Y939" s="32">
        <v>199.161209106</v>
      </c>
      <c r="Z939" s="32">
        <v>4000.3684082029999</v>
      </c>
      <c r="AA939" s="32">
        <v>290.43218994099999</v>
      </c>
      <c r="AB939" s="32">
        <v>996.33520507799994</v>
      </c>
      <c r="AC939" s="32">
        <v>5839.3032226559999</v>
      </c>
      <c r="AD939" s="32">
        <v>2693.7058105470001</v>
      </c>
      <c r="AE939" s="32">
        <v>1897.4627685549999</v>
      </c>
      <c r="AF939" s="32">
        <v>494.85409545900001</v>
      </c>
      <c r="AG939" s="32">
        <v>2018.6228027340001</v>
      </c>
      <c r="AH939" s="32">
        <v>603.49993896499996</v>
      </c>
      <c r="AI939" s="32">
        <v>396.92449951200001</v>
      </c>
      <c r="AJ939" s="32">
        <v>1087.7088623049999</v>
      </c>
      <c r="AK939" s="32">
        <v>3161.6625976559999</v>
      </c>
      <c r="AL939" s="32">
        <v>753.23254394499997</v>
      </c>
      <c r="AM939" s="32">
        <v>976.18322753899997</v>
      </c>
      <c r="AN939" s="32">
        <v>2943.9406738279999</v>
      </c>
      <c r="AO939" s="32">
        <v>325.141357422</v>
      </c>
      <c r="AP939" s="32">
        <v>3603.4790039059999</v>
      </c>
      <c r="AQ939" s="32">
        <v>891.01647949200003</v>
      </c>
      <c r="AR939" s="32">
        <v>1765.4331054690001</v>
      </c>
      <c r="AS939" s="32">
        <v>2764.5078125</v>
      </c>
      <c r="AT939" s="32">
        <v>2063.8303222660002</v>
      </c>
      <c r="AU939" s="32">
        <v>702.30761718799999</v>
      </c>
      <c r="AV939" s="32">
        <v>157.19924926799999</v>
      </c>
      <c r="AW939" s="32">
        <v>1502.1062011720001</v>
      </c>
      <c r="AX939" s="32">
        <v>582.25561523399995</v>
      </c>
      <c r="AY939" s="32">
        <v>575.38201904300001</v>
      </c>
      <c r="AZ939" s="32">
        <v>524.36566162099996</v>
      </c>
      <c r="BA939" s="32">
        <v>133.387619019</v>
      </c>
      <c r="BB939" s="32">
        <v>2084.4729003910002</v>
      </c>
      <c r="BC939" s="32">
        <v>2261.6159667970001</v>
      </c>
      <c r="BD939" s="32">
        <v>2405.4348144529999</v>
      </c>
      <c r="BE939" s="32">
        <v>596.08392333999996</v>
      </c>
      <c r="BF939" s="32">
        <v>545.87457275400004</v>
      </c>
      <c r="BG939" s="32">
        <v>275.32324218799999</v>
      </c>
      <c r="BH939" s="32">
        <v>459.17175293000003</v>
      </c>
      <c r="BI939" s="32">
        <v>14595</v>
      </c>
      <c r="BJ939" s="32">
        <v>6237.3544921880002</v>
      </c>
      <c r="BK939" s="32">
        <v>116.260704041</v>
      </c>
      <c r="BL939" s="32">
        <v>1486.3302001950001</v>
      </c>
      <c r="BM939" s="32">
        <v>2716.3186035160002</v>
      </c>
      <c r="BN939" s="32">
        <v>883.79992675799997</v>
      </c>
      <c r="BO939" s="32">
        <v>4295.0004882809999</v>
      </c>
      <c r="BP939" s="32">
        <v>9659.6162109380002</v>
      </c>
      <c r="BQ939" s="32">
        <v>1045.874633789</v>
      </c>
      <c r="BR939" s="32">
        <v>5226.900390625</v>
      </c>
      <c r="BS939" s="32">
        <v>1679.9680175779999</v>
      </c>
      <c r="BT939" s="32">
        <v>2202.443359375</v>
      </c>
      <c r="BU939" s="32">
        <v>226</v>
      </c>
      <c r="BV939" s="32">
        <v>1017.2438964839999</v>
      </c>
      <c r="BW939" s="32">
        <v>556.07672119100005</v>
      </c>
      <c r="BX939" s="32">
        <v>1657.744140625</v>
      </c>
      <c r="BY939" s="32">
        <v>678.15319824200003</v>
      </c>
      <c r="BZ939" s="32">
        <v>792.5</v>
      </c>
      <c r="CA939" s="32">
        <v>801.93688964800003</v>
      </c>
      <c r="CB939" s="32">
        <v>206.672042847</v>
      </c>
      <c r="CC939" s="32">
        <v>42.877513884999999</v>
      </c>
      <c r="CD939" s="32">
        <v>231.952835083</v>
      </c>
      <c r="CE939" s="32">
        <v>409.96099853499999</v>
      </c>
      <c r="CF939" s="32">
        <v>7029.8291015619998</v>
      </c>
      <c r="CG939" s="32">
        <v>4157.9125976559999</v>
      </c>
      <c r="CH939" s="32">
        <v>10.310984612</v>
      </c>
      <c r="CI939" s="32">
        <v>2577.3217773440001</v>
      </c>
      <c r="CJ939" s="32">
        <v>463.541748047</v>
      </c>
      <c r="CK939" s="32">
        <v>80.069999695000007</v>
      </c>
      <c r="CL939" s="32">
        <v>396.92449951200001</v>
      </c>
      <c r="CM939" s="32">
        <v>159.149200439</v>
      </c>
      <c r="CN939" s="32">
        <v>886.80212402300003</v>
      </c>
      <c r="CO939" s="32">
        <v>902.15747070299994</v>
      </c>
      <c r="CP939" s="32">
        <v>1058.6387939450001</v>
      </c>
      <c r="CQ939" s="32">
        <v>4539.8715820309999</v>
      </c>
      <c r="CR939" s="32">
        <v>4076.7602539059999</v>
      </c>
      <c r="CS939" s="32">
        <v>1527.669555664</v>
      </c>
      <c r="CT939" s="32">
        <v>799.20001220699999</v>
      </c>
      <c r="CU939" s="32">
        <v>8418.9228515619998</v>
      </c>
      <c r="CV939" s="32">
        <v>272.958251953</v>
      </c>
      <c r="CW939" s="32">
        <v>226.20799255399999</v>
      </c>
      <c r="CX939" s="32">
        <v>1034.346313477</v>
      </c>
      <c r="CY939" s="32">
        <v>115.320541382</v>
      </c>
      <c r="CZ939" s="32">
        <v>1464.76171875</v>
      </c>
      <c r="DA939" s="32">
        <v>2106.1687011720001</v>
      </c>
      <c r="DB939" s="32">
        <v>228.47000122099999</v>
      </c>
      <c r="DC939" s="34">
        <v>3818</v>
      </c>
      <c r="DD939" s="32">
        <v>3063.2021484380002</v>
      </c>
      <c r="DE939" s="32">
        <v>723.176269531</v>
      </c>
      <c r="DG939" s="32">
        <v>0.810000002</v>
      </c>
      <c r="DI939" s="32">
        <v>71.294136046999995</v>
      </c>
      <c r="DJ939" s="32">
        <v>613</v>
      </c>
      <c r="DK939" s="32">
        <v>258.68484497100002</v>
      </c>
      <c r="DL939" s="32">
        <v>12422.325195312</v>
      </c>
      <c r="DM939" s="32">
        <v>1336.322875977</v>
      </c>
      <c r="DN939" s="32">
        <v>2339.259765625</v>
      </c>
      <c r="DO939" s="32">
        <v>613</v>
      </c>
      <c r="DP939" s="32">
        <v>248.5</v>
      </c>
      <c r="DS939" s="32">
        <v>12.6</v>
      </c>
      <c r="DT939" s="32">
        <v>557.99450683600003</v>
      </c>
      <c r="DU939" s="32">
        <v>107.25</v>
      </c>
      <c r="DV939" s="32">
        <v>3654.4790039059999</v>
      </c>
      <c r="DW939" s="32">
        <v>670.61511230500003</v>
      </c>
      <c r="DX939" s="32">
        <v>403.4</v>
      </c>
      <c r="DY939" s="32">
        <v>422.46301269499997</v>
      </c>
      <c r="EA939">
        <v>5.548</v>
      </c>
      <c r="EB939" s="32">
        <v>449.68518066399997</v>
      </c>
      <c r="EC939" s="32">
        <v>1098</v>
      </c>
    </row>
    <row r="940" spans="1:133">
      <c r="A940" s="33">
        <v>45189</v>
      </c>
      <c r="B940" s="32">
        <v>749.072265625</v>
      </c>
      <c r="C940" s="32">
        <v>5054.7583007809999</v>
      </c>
      <c r="D940" s="32">
        <v>1454.8748779299999</v>
      </c>
      <c r="E940" s="32">
        <v>2940.1733398440001</v>
      </c>
      <c r="F940" s="32">
        <v>1023.2145996089999</v>
      </c>
      <c r="G940" s="32">
        <v>2477.4060058589998</v>
      </c>
      <c r="H940" s="32">
        <v>320.81048584000001</v>
      </c>
      <c r="I940" s="32">
        <v>152.89556884800001</v>
      </c>
      <c r="J940" s="32">
        <v>2827.5017089839998</v>
      </c>
      <c r="K940" s="32">
        <v>1693.2432861330001</v>
      </c>
      <c r="L940" s="32">
        <v>10946.068359375</v>
      </c>
      <c r="M940" s="32">
        <v>566.80139160199997</v>
      </c>
      <c r="N940" s="32">
        <v>216.16033935499999</v>
      </c>
      <c r="O940" s="32">
        <v>749.47784423799999</v>
      </c>
      <c r="P940" s="32">
        <v>592.31207275400004</v>
      </c>
      <c r="Q940" s="32">
        <v>120.74551391599999</v>
      </c>
      <c r="R940" s="32">
        <v>750.96179199200003</v>
      </c>
      <c r="S940" s="32">
        <v>847.17486572300004</v>
      </c>
      <c r="T940" s="32">
        <v>121.572006226</v>
      </c>
      <c r="U940" s="32">
        <v>5082.3276367190001</v>
      </c>
      <c r="V940" s="32">
        <v>2075.7548828119998</v>
      </c>
      <c r="W940" s="32">
        <v>2053.3569335940001</v>
      </c>
      <c r="X940" s="32">
        <v>169.48049926799999</v>
      </c>
      <c r="Y940" s="32">
        <v>202.457229614</v>
      </c>
      <c r="Z940" s="32">
        <v>4137.4614257809999</v>
      </c>
      <c r="AA940" s="32">
        <v>288.13348388700001</v>
      </c>
      <c r="AB940" s="32">
        <v>1014.477172852</v>
      </c>
      <c r="AC940" s="32">
        <v>5905.2724609380002</v>
      </c>
      <c r="AD940" s="32">
        <v>2587.8154296880002</v>
      </c>
      <c r="AE940" s="32">
        <v>1927.4543457029999</v>
      </c>
      <c r="AF940" s="32">
        <v>485.95495605500003</v>
      </c>
      <c r="AG940" s="32">
        <v>2033.400390625</v>
      </c>
      <c r="AH940" s="32">
        <v>626.69616699200003</v>
      </c>
      <c r="AI940" s="32">
        <v>401.12155151399998</v>
      </c>
      <c r="AJ940" s="32">
        <v>1109.203125</v>
      </c>
      <c r="AK940" s="32">
        <v>3199.1586914059999</v>
      </c>
      <c r="AL940" s="32">
        <v>750.03326416000004</v>
      </c>
      <c r="AM940" s="32">
        <v>994.77154541000004</v>
      </c>
      <c r="AN940" s="32">
        <v>2949.8444824220001</v>
      </c>
      <c r="AO940" s="32">
        <v>334.53964233400001</v>
      </c>
      <c r="AP940" s="32">
        <v>3630.4675292970001</v>
      </c>
      <c r="AQ940" s="32">
        <v>896.64605712900004</v>
      </c>
      <c r="AR940" s="32">
        <v>1760.4389648440001</v>
      </c>
      <c r="AS940" s="32">
        <v>2788.5034179690001</v>
      </c>
      <c r="AT940" s="32">
        <v>2039.8438720700001</v>
      </c>
      <c r="AU940" s="32">
        <v>718.90081787099996</v>
      </c>
      <c r="AV940" s="32">
        <v>159.397140503</v>
      </c>
      <c r="AW940" s="32">
        <v>1533.4875488279999</v>
      </c>
      <c r="AX940" s="32">
        <v>605.83374023399995</v>
      </c>
      <c r="AY940" s="32">
        <v>571.3828125</v>
      </c>
      <c r="AZ940" s="32">
        <v>522.966796875</v>
      </c>
      <c r="BA940" s="32">
        <v>132.93765258799999</v>
      </c>
      <c r="BB940" s="32">
        <v>2085.4724121089998</v>
      </c>
      <c r="BC940" s="32">
        <v>2295.6101074220001</v>
      </c>
      <c r="BD940" s="32">
        <v>2414.4328613279999</v>
      </c>
      <c r="BE940" s="32">
        <v>603.48248291000004</v>
      </c>
      <c r="BF940" s="32">
        <v>562.27081298799999</v>
      </c>
      <c r="BG940" s="32">
        <v>276.72229003899997</v>
      </c>
      <c r="BH940" s="32">
        <v>462.60739135699998</v>
      </c>
      <c r="BI940" s="32">
        <v>14615</v>
      </c>
      <c r="BJ940" s="32">
        <v>6297.3481445309999</v>
      </c>
      <c r="BK940" s="32">
        <v>121.30683136</v>
      </c>
      <c r="BL940" s="32">
        <v>1484.7081298830001</v>
      </c>
      <c r="BM940" s="32">
        <v>2731.2983398440001</v>
      </c>
      <c r="BN940" s="32">
        <v>874.80194091800001</v>
      </c>
      <c r="BO940" s="32">
        <v>4390.9555664059999</v>
      </c>
      <c r="BP940" s="32">
        <v>9781.5859375</v>
      </c>
      <c r="BQ940" s="32">
        <v>1099.3426513669999</v>
      </c>
      <c r="BR940" s="32">
        <v>5281.8784179690001</v>
      </c>
      <c r="BS940" s="32">
        <v>1732.9354248049999</v>
      </c>
      <c r="BT940" s="32">
        <v>2219.8310546880002</v>
      </c>
      <c r="BU940" s="32">
        <v>223.69999694800001</v>
      </c>
      <c r="BV940" s="32">
        <v>1027.9979248049999</v>
      </c>
      <c r="BW940" s="32">
        <v>578.24792480500003</v>
      </c>
      <c r="BX940" s="32">
        <v>1701.723999023</v>
      </c>
      <c r="BY940" s="32">
        <v>679.95306396499996</v>
      </c>
      <c r="BZ940" s="32">
        <v>797</v>
      </c>
      <c r="CA940" s="32">
        <v>815.12603759800004</v>
      </c>
      <c r="CB940" s="32">
        <v>215.56654357900001</v>
      </c>
      <c r="CC940" s="32">
        <v>44.536643982000001</v>
      </c>
      <c r="CD940" s="32">
        <v>241.246917725</v>
      </c>
      <c r="CE940" s="32">
        <v>413.75875854499998</v>
      </c>
      <c r="CF940" s="32">
        <v>7103.8061523440001</v>
      </c>
      <c r="CG940" s="32">
        <v>4184.9057617190001</v>
      </c>
      <c r="CH940" s="32">
        <v>10.650706291000001</v>
      </c>
      <c r="CI940" s="32">
        <v>2559.07421875</v>
      </c>
      <c r="CJ940" s="32">
        <v>463.79168701200001</v>
      </c>
      <c r="CK940" s="32">
        <v>81.019996642999999</v>
      </c>
      <c r="CL940" s="32">
        <v>401.12155151399998</v>
      </c>
      <c r="CM940" s="32">
        <v>159.509033203</v>
      </c>
      <c r="CN940" s="32">
        <v>893.80059814499998</v>
      </c>
      <c r="CO940" s="32">
        <v>937.14422607400002</v>
      </c>
      <c r="CP940" s="32">
        <v>1044.6436767580001</v>
      </c>
      <c r="CQ940" s="32">
        <v>4576.8540039059999</v>
      </c>
      <c r="CR940" s="32">
        <v>4113.744140625</v>
      </c>
      <c r="CS940" s="32">
        <v>1566.3806152340001</v>
      </c>
      <c r="CT940" s="32">
        <v>808.40002441399997</v>
      </c>
      <c r="CU940" s="32">
        <v>8374.9287109380002</v>
      </c>
      <c r="CV940" s="32">
        <v>270.35958862299998</v>
      </c>
      <c r="CW940" s="32">
        <v>230.30450439500001</v>
      </c>
      <c r="CX940" s="32">
        <v>1026.435546875</v>
      </c>
      <c r="CY940" s="32">
        <v>115.920127869</v>
      </c>
      <c r="CZ940" s="32">
        <v>1487.7579345700001</v>
      </c>
      <c r="DA940" s="32">
        <v>2126.1608886720001</v>
      </c>
      <c r="DB940" s="32">
        <v>231.06967163100001</v>
      </c>
      <c r="DC940" s="34">
        <v>3802</v>
      </c>
      <c r="DD940" s="32">
        <v>3123.1865234380002</v>
      </c>
      <c r="DE940" s="32">
        <v>749.36816406200001</v>
      </c>
      <c r="DG940" s="32">
        <v>0.810000002</v>
      </c>
      <c r="DI940" s="32">
        <v>72.473037719999994</v>
      </c>
      <c r="DJ940" s="32">
        <v>529</v>
      </c>
      <c r="DK940" s="32">
        <v>265.684417725</v>
      </c>
      <c r="DL940" s="32">
        <v>12492.310546875</v>
      </c>
      <c r="DM940" s="32">
        <v>1360.3106689450001</v>
      </c>
      <c r="DN940" s="32">
        <v>2352.7526855470001</v>
      </c>
      <c r="DO940" s="32">
        <v>529</v>
      </c>
      <c r="DP940" s="32">
        <v>255</v>
      </c>
      <c r="DS940" s="32">
        <v>12.62</v>
      </c>
      <c r="DT940" s="32">
        <v>575.26147460899995</v>
      </c>
      <c r="DU940" s="32">
        <v>107.25</v>
      </c>
      <c r="DV940" s="32">
        <v>3660.4763183589998</v>
      </c>
      <c r="DW940" s="32">
        <v>726.75445556600005</v>
      </c>
      <c r="DX940" s="32">
        <v>419.3</v>
      </c>
      <c r="DY940" s="32">
        <v>430.56036376999998</v>
      </c>
      <c r="EA940">
        <v>5.6</v>
      </c>
      <c r="EB940" s="32">
        <v>449.68518066399997</v>
      </c>
      <c r="EC940" s="32">
        <v>1094</v>
      </c>
    </row>
    <row r="941" spans="1:133">
      <c r="A941" s="33">
        <v>45190</v>
      </c>
      <c r="B941" s="32">
        <v>753.07055664100005</v>
      </c>
      <c r="C941" s="32">
        <v>4879.8012695309999</v>
      </c>
      <c r="D941" s="32">
        <v>1408.8787841799999</v>
      </c>
      <c r="E941" s="32">
        <v>2924.1779785160002</v>
      </c>
      <c r="F941" s="32">
        <v>1019.7155761720001</v>
      </c>
      <c r="G941" s="32">
        <v>2440.4299316410002</v>
      </c>
      <c r="H941" s="32">
        <v>322.00939941399997</v>
      </c>
      <c r="I941" s="32">
        <v>149.74713134800001</v>
      </c>
      <c r="J941" s="32">
        <v>2789.5085449220001</v>
      </c>
      <c r="K941" s="32">
        <v>1670.753295898</v>
      </c>
      <c r="L941" s="32">
        <v>10882.090820312</v>
      </c>
      <c r="M941" s="32">
        <v>569.21752929700006</v>
      </c>
      <c r="N941" s="32">
        <v>222.95909118700001</v>
      </c>
      <c r="O941" s="32">
        <v>750.27734375</v>
      </c>
      <c r="P941" s="32">
        <v>580.11389160199997</v>
      </c>
      <c r="Q941" s="32">
        <v>119.61704254199999</v>
      </c>
      <c r="R941" s="32">
        <v>746.16333007799994</v>
      </c>
      <c r="S941" s="32">
        <v>834.57818603500004</v>
      </c>
      <c r="T941" s="32">
        <v>121.422172546</v>
      </c>
      <c r="U941" s="32">
        <v>5058.9067382809999</v>
      </c>
      <c r="V941" s="32">
        <v>2024.7609863279999</v>
      </c>
      <c r="W941" s="32">
        <v>2061.3544921880002</v>
      </c>
      <c r="X941" s="32">
        <v>172.37931823700001</v>
      </c>
      <c r="Y941" s="32">
        <v>201.05892944300001</v>
      </c>
      <c r="Z941" s="32">
        <v>4159.1596679690001</v>
      </c>
      <c r="AA941" s="32">
        <v>289.132904053</v>
      </c>
      <c r="AB941" s="32">
        <v>1009.083618164</v>
      </c>
      <c r="AC941" s="32">
        <v>5919.2661132809999</v>
      </c>
      <c r="AD941" s="32">
        <v>2561.8071289059999</v>
      </c>
      <c r="AE941" s="32">
        <v>1922.955688477</v>
      </c>
      <c r="AF941" s="32">
        <v>471.55627441399997</v>
      </c>
      <c r="AG941" s="32">
        <v>2015.6672363279999</v>
      </c>
      <c r="AH941" s="32">
        <v>618.89746093799999</v>
      </c>
      <c r="AI941" s="32">
        <v>399.92239379900002</v>
      </c>
      <c r="AJ941" s="32">
        <v>1088.708618164</v>
      </c>
      <c r="AK941" s="32">
        <v>3139.1650390619998</v>
      </c>
      <c r="AL941" s="32">
        <v>754.23236083999996</v>
      </c>
      <c r="AM941" s="32">
        <v>987.176269531</v>
      </c>
      <c r="AN941" s="32">
        <v>2922.2939453119998</v>
      </c>
      <c r="AO941" s="32">
        <v>336.58926391599999</v>
      </c>
      <c r="AP941" s="32">
        <v>3585.486328125</v>
      </c>
      <c r="AQ941" s="32">
        <v>882.86340331999997</v>
      </c>
      <c r="AR941" s="32">
        <v>1753.9465332029999</v>
      </c>
      <c r="AS941" s="32">
        <v>2724.5146484380002</v>
      </c>
      <c r="AT941" s="32">
        <v>2000.8659667970001</v>
      </c>
      <c r="AU941" s="32">
        <v>712.50335693399995</v>
      </c>
      <c r="AV941" s="32">
        <v>155.40098571799999</v>
      </c>
      <c r="AW941" s="32">
        <v>1529.6896972659999</v>
      </c>
      <c r="AX941" s="32">
        <v>610.62921142599998</v>
      </c>
      <c r="AY941" s="32">
        <v>567.38366699200003</v>
      </c>
      <c r="AZ941" s="32">
        <v>519.969238281</v>
      </c>
      <c r="BA941" s="32">
        <v>144.88653564500001</v>
      </c>
      <c r="BB941" s="32">
        <v>2089.4716796880002</v>
      </c>
      <c r="BC941" s="32">
        <v>2234.6203613279999</v>
      </c>
      <c r="BD941" s="32">
        <v>2443.4260253910002</v>
      </c>
      <c r="BE941" s="32">
        <v>601.48284912099996</v>
      </c>
      <c r="BF941" s="32">
        <v>554.27270507799994</v>
      </c>
      <c r="BG941" s="32">
        <v>274.42379760699998</v>
      </c>
      <c r="BH941" s="32">
        <v>460.37423706099997</v>
      </c>
      <c r="BI941" s="32">
        <v>14105</v>
      </c>
      <c r="BJ941" s="32">
        <v>6167.3618164059999</v>
      </c>
      <c r="BK941" s="32">
        <v>120.457496643</v>
      </c>
      <c r="BL941" s="32">
        <v>1476.057250977</v>
      </c>
      <c r="BM941" s="32">
        <v>2721.8115234380002</v>
      </c>
      <c r="BN941" s="32">
        <v>866.00390625</v>
      </c>
      <c r="BO941" s="32">
        <v>4383.9594726559999</v>
      </c>
      <c r="BP941" s="32">
        <v>9587.6337890619998</v>
      </c>
      <c r="BQ941" s="32">
        <v>1091.3475341799999</v>
      </c>
      <c r="BR941" s="32">
        <v>5137.9365234380002</v>
      </c>
      <c r="BS941" s="32">
        <v>1689.4621582029999</v>
      </c>
      <c r="BT941" s="32">
        <v>2173.4638671880002</v>
      </c>
      <c r="BU941" s="32">
        <v>220.39999389600001</v>
      </c>
      <c r="BV941" s="32">
        <v>1015.288635254</v>
      </c>
      <c r="BW941" s="32">
        <v>583.84063720699999</v>
      </c>
      <c r="BX941" s="32">
        <v>1697.7258300779999</v>
      </c>
      <c r="BY941" s="32">
        <v>666.95397949200003</v>
      </c>
      <c r="BZ941" s="32">
        <v>813</v>
      </c>
      <c r="CA941" s="32">
        <v>810.92950439499998</v>
      </c>
      <c r="CB941" s="32">
        <v>220.26361084000001</v>
      </c>
      <c r="CC941" s="32">
        <v>44.401710510000001</v>
      </c>
      <c r="CD941" s="32">
        <v>239.54800415</v>
      </c>
      <c r="CE941" s="32">
        <v>410.66055297899999</v>
      </c>
      <c r="CF941" s="32">
        <v>7347.73046875</v>
      </c>
      <c r="CG941" s="32">
        <v>4105.9267578119998</v>
      </c>
      <c r="CH941" s="32">
        <v>10.696613312</v>
      </c>
      <c r="CI941" s="32">
        <v>2560.5537109380002</v>
      </c>
      <c r="CJ941" s="32">
        <v>451.94445800800003</v>
      </c>
      <c r="CK941" s="32">
        <v>81.059997558999996</v>
      </c>
      <c r="CL941" s="32">
        <v>399.92239379900002</v>
      </c>
      <c r="CM941" s="32">
        <v>156.630325317</v>
      </c>
      <c r="CN941" s="32">
        <v>884.80261230500003</v>
      </c>
      <c r="CO941" s="32">
        <v>935.64477539100005</v>
      </c>
      <c r="CP941" s="32">
        <v>1029.1489257809999</v>
      </c>
      <c r="CQ941" s="32">
        <v>4658.8159179690001</v>
      </c>
      <c r="CR941" s="32">
        <v>4133.2358398440001</v>
      </c>
      <c r="CS941" s="32">
        <v>1546.5529785159999</v>
      </c>
      <c r="CT941" s="32">
        <v>647.79998779300001</v>
      </c>
      <c r="CU941" s="32">
        <v>8338.93359375</v>
      </c>
      <c r="CV941" s="32">
        <v>269.360107422</v>
      </c>
      <c r="CW941" s="32">
        <v>228.90570068400001</v>
      </c>
      <c r="CX941" s="32">
        <v>1032.3686523440001</v>
      </c>
      <c r="CY941" s="32">
        <v>116.38385772700001</v>
      </c>
      <c r="CZ941" s="32">
        <v>1461.7622070309999</v>
      </c>
      <c r="DA941" s="32">
        <v>2109.1677246089998</v>
      </c>
      <c r="DB941" s="32">
        <v>236.06900024399999</v>
      </c>
      <c r="DC941" s="34">
        <v>3806</v>
      </c>
      <c r="DD941" s="32">
        <v>3083.1970214839998</v>
      </c>
      <c r="DE941" s="32">
        <v>748.16851806600005</v>
      </c>
      <c r="DG941" s="32">
        <v>0.810000002</v>
      </c>
      <c r="DI941" s="32">
        <v>74.231414795000006</v>
      </c>
      <c r="DJ941" s="32">
        <v>521</v>
      </c>
      <c r="DK941" s="32">
        <v>267.28430175800003</v>
      </c>
      <c r="DL941" s="32">
        <v>12217.369140625</v>
      </c>
      <c r="DM941" s="32">
        <v>1333.82421875</v>
      </c>
      <c r="DN941" s="32">
        <v>2275.7934570309999</v>
      </c>
      <c r="DO941" s="32">
        <v>521</v>
      </c>
      <c r="DP941" s="32">
        <v>254</v>
      </c>
      <c r="DS941" s="32">
        <v>13.05</v>
      </c>
      <c r="DT941" s="32">
        <v>567.99121093799999</v>
      </c>
      <c r="DU941" s="32">
        <v>107.25</v>
      </c>
      <c r="DV941" s="32">
        <v>3648.4814453119998</v>
      </c>
      <c r="DW941" s="32">
        <v>686.00213623000002</v>
      </c>
      <c r="DX941" s="32">
        <v>419.57</v>
      </c>
      <c r="DY941" s="32">
        <v>433.95925903300002</v>
      </c>
      <c r="EA941">
        <v>5.7279999999999998</v>
      </c>
      <c r="EB941" s="32">
        <v>449.68518066399997</v>
      </c>
      <c r="EC941" s="32">
        <v>1071</v>
      </c>
    </row>
    <row r="942" spans="1:133">
      <c r="A942" s="33">
        <v>45191</v>
      </c>
      <c r="B942" s="32">
        <v>749.67199706999997</v>
      </c>
      <c r="C942" s="32">
        <v>4933.7880859380002</v>
      </c>
      <c r="D942" s="32">
        <v>1421.8776855470001</v>
      </c>
      <c r="E942" s="32">
        <v>2916.1801757809999</v>
      </c>
      <c r="F942" s="32">
        <v>1023.714416504</v>
      </c>
      <c r="G942" s="32">
        <v>2423.4406738279999</v>
      </c>
      <c r="H942" s="32">
        <v>319.91131591800001</v>
      </c>
      <c r="I942" s="32">
        <v>149.55036926299999</v>
      </c>
      <c r="J942" s="32">
        <v>2781.5100097660002</v>
      </c>
      <c r="K942" s="32">
        <v>1658.7586669919999</v>
      </c>
      <c r="L942" s="32">
        <v>11042.034179688</v>
      </c>
      <c r="M942" s="32">
        <v>575.48144531200001</v>
      </c>
      <c r="N942" s="32">
        <v>221.359375</v>
      </c>
      <c r="O942" s="32">
        <v>741.28350830099998</v>
      </c>
      <c r="P942" s="32">
        <v>580.51373291000004</v>
      </c>
      <c r="Q942" s="32">
        <v>119.899169922</v>
      </c>
      <c r="R942" s="32">
        <v>741.56469726600005</v>
      </c>
      <c r="S942" s="32">
        <v>838.37713623000002</v>
      </c>
      <c r="T942" s="32">
        <v>120.67295074499999</v>
      </c>
      <c r="U942" s="32">
        <v>4973.0302734380002</v>
      </c>
      <c r="V942" s="32">
        <v>1948.769897461</v>
      </c>
      <c r="W942" s="32">
        <v>2034.362915039</v>
      </c>
      <c r="X942" s="32">
        <v>167.58128356899999</v>
      </c>
      <c r="Y942" s="32">
        <v>202.55711364699999</v>
      </c>
      <c r="Z942" s="32">
        <v>4142.3930664059999</v>
      </c>
      <c r="AA942" s="32">
        <v>285.934814453</v>
      </c>
      <c r="AB942" s="32">
        <v>1002.709411621</v>
      </c>
      <c r="AC942" s="32">
        <v>5875.2866210940001</v>
      </c>
      <c r="AD942" s="32">
        <v>2526.5100097660002</v>
      </c>
      <c r="AE942" s="32">
        <v>1913.9581298830001</v>
      </c>
      <c r="AF942" s="32">
        <v>467.95657348600002</v>
      </c>
      <c r="AG942" s="32">
        <v>1987.097290039</v>
      </c>
      <c r="AH942" s="32">
        <v>624.89642333999996</v>
      </c>
      <c r="AI942" s="32">
        <v>397.92379760699998</v>
      </c>
      <c r="AJ942" s="32">
        <v>1055.717407227</v>
      </c>
      <c r="AK942" s="32">
        <v>3153.1635742190001</v>
      </c>
      <c r="AL942" s="32">
        <v>757.03167724599996</v>
      </c>
      <c r="AM942" s="32">
        <v>979.98077392599998</v>
      </c>
      <c r="AN942" s="32">
        <v>2951.8120117190001</v>
      </c>
      <c r="AO942" s="32">
        <v>334.73959350600001</v>
      </c>
      <c r="AP942" s="32">
        <v>3593.4831542970001</v>
      </c>
      <c r="AQ942" s="32">
        <v>874.71032714800003</v>
      </c>
      <c r="AR942" s="32">
        <v>1735.967407227</v>
      </c>
      <c r="AS942" s="32">
        <v>2717.5161132809999</v>
      </c>
      <c r="AT942" s="32">
        <v>2003.864257812</v>
      </c>
      <c r="AU942" s="32">
        <v>717.90118408199999</v>
      </c>
      <c r="AV942" s="32">
        <v>155.25111389200001</v>
      </c>
      <c r="AW942" s="32">
        <v>1526.891601562</v>
      </c>
      <c r="AX942" s="32">
        <v>607.23236083999996</v>
      </c>
      <c r="AY942" s="32">
        <v>568.38342285199997</v>
      </c>
      <c r="AZ942" s="32">
        <v>525.26489257799994</v>
      </c>
      <c r="BA942" s="32">
        <v>146.98635864299999</v>
      </c>
      <c r="BB942" s="32">
        <v>2068.4768066410002</v>
      </c>
      <c r="BC942" s="32">
        <v>2247.6181640619998</v>
      </c>
      <c r="BD942" s="32">
        <v>2434.4282226559999</v>
      </c>
      <c r="BE942" s="32">
        <v>601.28289794900002</v>
      </c>
      <c r="BF942" s="32">
        <v>567.46960449200003</v>
      </c>
      <c r="BG942" s="32">
        <v>272.724853516</v>
      </c>
      <c r="BH942" s="32">
        <v>452.98767089799998</v>
      </c>
      <c r="BI942" s="32">
        <v>14020</v>
      </c>
      <c r="BJ942" s="32">
        <v>6109.3676757809999</v>
      </c>
      <c r="BK942" s="32">
        <v>119.308372498</v>
      </c>
      <c r="BL942" s="32">
        <v>1477.1385498049999</v>
      </c>
      <c r="BM942" s="32">
        <v>2706.3325195309999</v>
      </c>
      <c r="BN942" s="32">
        <v>867.60357666000004</v>
      </c>
      <c r="BO942" s="32">
        <v>4338.9799804690001</v>
      </c>
      <c r="BP942" s="32">
        <v>9593.6328125</v>
      </c>
      <c r="BQ942" s="32">
        <v>1102.8405761720001</v>
      </c>
      <c r="BR942" s="32">
        <v>5180.9189453119998</v>
      </c>
      <c r="BS942" s="32">
        <v>1678.9686279299999</v>
      </c>
      <c r="BT942" s="32">
        <v>2168.6340332029999</v>
      </c>
      <c r="BU942" s="32">
        <v>220.60000610399999</v>
      </c>
      <c r="BV942" s="32">
        <v>1015.288635254</v>
      </c>
      <c r="BW942" s="32">
        <v>572.65533447300004</v>
      </c>
      <c r="BX942" s="32">
        <v>1673.2370605470001</v>
      </c>
      <c r="BY942" s="32">
        <v>672.95355224599996</v>
      </c>
      <c r="BZ942" s="32">
        <v>817</v>
      </c>
      <c r="CA942" s="32">
        <v>824.31842041000004</v>
      </c>
      <c r="CB942" s="32">
        <v>220.26361084000001</v>
      </c>
      <c r="CC942" s="32">
        <v>45.316230773999997</v>
      </c>
      <c r="CD942" s="32">
        <v>237.84909057600001</v>
      </c>
      <c r="CE942" s="32">
        <v>409.16143798799999</v>
      </c>
      <c r="CF942" s="32">
        <v>7295.7470703119998</v>
      </c>
      <c r="CG942" s="32">
        <v>4079.9333496089998</v>
      </c>
      <c r="CH942" s="32">
        <v>10.733340263000001</v>
      </c>
      <c r="CI942" s="32">
        <v>2571.8967285160002</v>
      </c>
      <c r="CJ942" s="32">
        <v>454.94375610399999</v>
      </c>
      <c r="CK942" s="32">
        <v>81.029998778999996</v>
      </c>
      <c r="CL942" s="32">
        <v>397.92379760699998</v>
      </c>
      <c r="CM942" s="32">
        <v>155.25094604500001</v>
      </c>
      <c r="CN942" s="32">
        <v>891.80096435500002</v>
      </c>
      <c r="CO942" s="32">
        <v>930.64666748000002</v>
      </c>
      <c r="CP942" s="32">
        <v>1010.655212402</v>
      </c>
      <c r="CQ942" s="32">
        <v>4620.8334960940001</v>
      </c>
      <c r="CR942" s="32">
        <v>4114.244140625</v>
      </c>
      <c r="CS942" s="32">
        <v>1548.4412841799999</v>
      </c>
      <c r="CT942" s="32">
        <v>691.20001220699999</v>
      </c>
      <c r="CU942" s="32">
        <v>8376.9287109380002</v>
      </c>
      <c r="CV942" s="32">
        <v>270.75939941399997</v>
      </c>
      <c r="CW942" s="32">
        <v>226.30790710400001</v>
      </c>
      <c r="CX942" s="32">
        <v>1045.2237548830001</v>
      </c>
      <c r="CY942" s="32">
        <v>113.085739136</v>
      </c>
      <c r="CZ942" s="32">
        <v>1469.7608642580001</v>
      </c>
      <c r="DA942" s="32">
        <v>2102.1704101559999</v>
      </c>
      <c r="DB942" s="32">
        <v>236.868896484</v>
      </c>
      <c r="DC942" s="34">
        <v>3778</v>
      </c>
      <c r="DD942" s="32">
        <v>3073.1994628910002</v>
      </c>
      <c r="DE942" s="32">
        <v>743.36999511700003</v>
      </c>
      <c r="DG942" s="32">
        <v>0.810000002</v>
      </c>
      <c r="DI942" s="32">
        <v>72.912643433</v>
      </c>
      <c r="DJ942" s="32">
        <v>482.3</v>
      </c>
      <c r="DK942" s="32">
        <v>269.28417968799999</v>
      </c>
      <c r="DL942" s="32">
        <v>12232.3671875</v>
      </c>
      <c r="DM942" s="32">
        <v>1354.8135986330001</v>
      </c>
      <c r="DN942" s="32">
        <v>2332.7631835940001</v>
      </c>
      <c r="DO942" s="32">
        <v>482.3</v>
      </c>
      <c r="DP942" s="32">
        <v>250.1</v>
      </c>
      <c r="DS942" s="32">
        <v>12.59</v>
      </c>
      <c r="DT942" s="32">
        <v>563.90161132799994</v>
      </c>
      <c r="DU942" s="32">
        <v>106.5</v>
      </c>
      <c r="DV942" s="32">
        <v>3560.5180664059999</v>
      </c>
      <c r="DW942" s="32">
        <v>674.212402344</v>
      </c>
      <c r="DX942" s="32">
        <v>420</v>
      </c>
      <c r="DY942" s="32">
        <v>434.25918579099999</v>
      </c>
      <c r="EA942">
        <v>5.65</v>
      </c>
      <c r="EB942" s="32">
        <v>449.68518066399997</v>
      </c>
      <c r="EC942" s="32">
        <v>1057</v>
      </c>
    </row>
    <row r="943" spans="1:133">
      <c r="A943" s="33">
        <v>45194</v>
      </c>
      <c r="B943" s="32">
        <v>748.67242431600005</v>
      </c>
      <c r="C943" s="32">
        <v>4842.8100585940001</v>
      </c>
      <c r="D943" s="32">
        <v>1392.380249023</v>
      </c>
      <c r="E943" s="32">
        <v>2876.19140625</v>
      </c>
      <c r="F943" s="32">
        <v>1016.716430664</v>
      </c>
      <c r="G943" s="32">
        <v>2346.490234375</v>
      </c>
      <c r="H943" s="32">
        <v>315.81500244099999</v>
      </c>
      <c r="I943" s="32">
        <v>144.87692260700001</v>
      </c>
      <c r="J943" s="32">
        <v>2772.5112304690001</v>
      </c>
      <c r="K943" s="32">
        <v>1665.7556152340001</v>
      </c>
      <c r="L943" s="32">
        <v>11189.98046875</v>
      </c>
      <c r="M943" s="32">
        <v>571.45465087900004</v>
      </c>
      <c r="N943" s="32">
        <v>221.75932312</v>
      </c>
      <c r="O943" s="32">
        <v>733.48901367200006</v>
      </c>
      <c r="P943" s="32">
        <v>571.91503906200001</v>
      </c>
      <c r="Q943" s="32">
        <v>119.805137634</v>
      </c>
      <c r="R943" s="32">
        <v>729.96838378899997</v>
      </c>
      <c r="S943" s="32">
        <v>820.18206787099996</v>
      </c>
      <c r="T943" s="32">
        <v>120.423217773</v>
      </c>
      <c r="U943" s="32">
        <v>4916.4301757809999</v>
      </c>
      <c r="V943" s="32">
        <v>1944.770507812</v>
      </c>
      <c r="W943" s="32">
        <v>2031.363891602</v>
      </c>
      <c r="X943" s="32">
        <v>167.981124878</v>
      </c>
      <c r="Y943" s="32">
        <v>204.05532836899999</v>
      </c>
      <c r="Z943" s="32">
        <v>4152.2563476559999</v>
      </c>
      <c r="AA943" s="32">
        <v>281.23748779300001</v>
      </c>
      <c r="AB943" s="32">
        <v>983.58679199200003</v>
      </c>
      <c r="AC943" s="32">
        <v>5809.3168945309999</v>
      </c>
      <c r="AD943" s="32">
        <v>2548.8032226559999</v>
      </c>
      <c r="AE943" s="32">
        <v>1909.959350586</v>
      </c>
      <c r="AF943" s="32">
        <v>472.356201172</v>
      </c>
      <c r="AG943" s="32">
        <v>1975.2751464840001</v>
      </c>
      <c r="AH943" s="32">
        <v>620.09729003899997</v>
      </c>
      <c r="AI943" s="32">
        <v>393.82662963899998</v>
      </c>
      <c r="AJ943" s="32">
        <v>917.754394531</v>
      </c>
      <c r="AK943" s="32">
        <v>3102.1689453119998</v>
      </c>
      <c r="AL943" s="32">
        <v>750.83306884800004</v>
      </c>
      <c r="AM943" s="32">
        <v>969.38745117200006</v>
      </c>
      <c r="AN943" s="32">
        <v>2983.2978515619998</v>
      </c>
      <c r="AO943" s="32">
        <v>330.9402771</v>
      </c>
      <c r="AP943" s="32">
        <v>3574.4912109380002</v>
      </c>
      <c r="AQ943" s="32">
        <v>851.02746581999997</v>
      </c>
      <c r="AR943" s="32">
        <v>1637.5827636720001</v>
      </c>
      <c r="AS943" s="32">
        <v>2686.521484375</v>
      </c>
      <c r="AT943" s="32">
        <v>1913.415649414</v>
      </c>
      <c r="AU943" s="32">
        <v>709.704589844</v>
      </c>
      <c r="AV943" s="32">
        <v>153.852462769</v>
      </c>
      <c r="AW943" s="32">
        <v>1534.8864746090001</v>
      </c>
      <c r="AX943" s="32">
        <v>601.43786621100003</v>
      </c>
      <c r="AY943" s="32">
        <v>560.88494873000002</v>
      </c>
      <c r="AZ943" s="32">
        <v>526.86358642599998</v>
      </c>
      <c r="BA943" s="32">
        <v>145.636474609</v>
      </c>
      <c r="BB943" s="32">
        <v>2058.4794921880002</v>
      </c>
      <c r="BC943" s="32">
        <v>2218.1232910160002</v>
      </c>
      <c r="BD943" s="32">
        <v>2402.4357910160002</v>
      </c>
      <c r="BE943" s="32">
        <v>587.285644531</v>
      </c>
      <c r="BF943" s="32">
        <v>570.269042969</v>
      </c>
      <c r="BG943" s="32">
        <v>269.22714233400001</v>
      </c>
      <c r="BH943" s="32">
        <v>438.90155029300001</v>
      </c>
      <c r="BI943" s="32">
        <v>13600</v>
      </c>
      <c r="BJ943" s="32">
        <v>6015.3774414059999</v>
      </c>
      <c r="BK943" s="32">
        <v>116.16078949</v>
      </c>
      <c r="BL943" s="32">
        <v>1464.1622314450001</v>
      </c>
      <c r="BM943" s="32">
        <v>2618.4514160160002</v>
      </c>
      <c r="BN943" s="32">
        <v>864.40423583999996</v>
      </c>
      <c r="BO943" s="32">
        <v>4560.8764648440001</v>
      </c>
      <c r="BP943" s="32">
        <v>9471.6630859380002</v>
      </c>
      <c r="BQ943" s="32">
        <v>1109.3366699220001</v>
      </c>
      <c r="BR943" s="32">
        <v>5082.9584960940001</v>
      </c>
      <c r="BS943" s="32">
        <v>1645.489257812</v>
      </c>
      <c r="BT943" s="32">
        <v>2145.4501953119998</v>
      </c>
      <c r="BU943" s="32">
        <v>219.80000305199999</v>
      </c>
      <c r="BV943" s="32">
        <v>1017.2438964839999</v>
      </c>
      <c r="BW943" s="32">
        <v>575.451660156</v>
      </c>
      <c r="BX943" s="32">
        <v>1650.7471923830001</v>
      </c>
      <c r="BY943" s="32">
        <v>664.15417480500003</v>
      </c>
      <c r="BZ943" s="32">
        <v>801</v>
      </c>
      <c r="CA943" s="32">
        <v>808.13183593799999</v>
      </c>
      <c r="CB943" s="32">
        <v>218.56468200699999</v>
      </c>
      <c r="CC943" s="32">
        <v>44.726543427000003</v>
      </c>
      <c r="CD943" s="32">
        <v>235.75039672899999</v>
      </c>
      <c r="CE943" s="32">
        <v>405.26370239300002</v>
      </c>
      <c r="CF943" s="32">
        <v>7309.7426757809999</v>
      </c>
      <c r="CG943" s="32">
        <v>4059.9384765619998</v>
      </c>
      <c r="CH943" s="32">
        <v>10.834338188</v>
      </c>
      <c r="CI943" s="32">
        <v>2569.4306640619998</v>
      </c>
      <c r="CJ943" s="32">
        <v>452.89422607400002</v>
      </c>
      <c r="CK943" s="32">
        <v>80</v>
      </c>
      <c r="CL943" s="32">
        <v>393.82662963899998</v>
      </c>
      <c r="CM943" s="32">
        <v>153.57168579099999</v>
      </c>
      <c r="CN943" s="32">
        <v>880.80346679700006</v>
      </c>
      <c r="CO943" s="32">
        <v>917.15179443399995</v>
      </c>
      <c r="CP943" s="32">
        <v>1009.6555175779999</v>
      </c>
      <c r="CQ943" s="32">
        <v>4563.8608398440001</v>
      </c>
      <c r="CR943" s="32">
        <v>4079.2590332029999</v>
      </c>
      <c r="CS943" s="32">
        <v>1529.5578613279999</v>
      </c>
      <c r="CT943" s="32">
        <v>657</v>
      </c>
      <c r="CU943" s="32">
        <v>8304.9375</v>
      </c>
      <c r="CV943" s="32">
        <v>268.66046142599998</v>
      </c>
      <c r="CW943" s="32">
        <v>223.90994262699999</v>
      </c>
      <c r="CX943" s="32">
        <v>1022.480041504</v>
      </c>
      <c r="CY943" s="32">
        <v>112.78590393100001</v>
      </c>
      <c r="CZ943" s="32">
        <v>1499.7559814450001</v>
      </c>
      <c r="DA943" s="32">
        <v>2097.1723632809999</v>
      </c>
      <c r="DB943" s="32">
        <v>235.56906127900001</v>
      </c>
      <c r="DC943" s="34">
        <v>3808</v>
      </c>
      <c r="DD943" s="32">
        <v>3013.2150878910002</v>
      </c>
      <c r="DE943" s="32">
        <v>744.96954345699999</v>
      </c>
      <c r="DG943" s="32">
        <v>0.810000002</v>
      </c>
      <c r="DI943" s="32">
        <v>71.973495482999994</v>
      </c>
      <c r="DJ943" s="32">
        <v>535</v>
      </c>
      <c r="DK943" s="32">
        <v>267.28430175800003</v>
      </c>
      <c r="DL943" s="32">
        <v>12387.333007812</v>
      </c>
      <c r="DM943" s="32">
        <v>1319.3315429690001</v>
      </c>
      <c r="DN943" s="32">
        <v>2300.2802734380002</v>
      </c>
      <c r="DO943" s="32">
        <v>535</v>
      </c>
      <c r="DP943" s="32">
        <v>249.1</v>
      </c>
      <c r="DS943" s="32">
        <v>12.77</v>
      </c>
      <c r="DT943" s="32">
        <v>550.26983642599998</v>
      </c>
      <c r="DU943" s="32">
        <v>107</v>
      </c>
      <c r="DV943" s="32">
        <v>3546.5239257809999</v>
      </c>
      <c r="DW943" s="32">
        <v>678.00909423799999</v>
      </c>
      <c r="DX943" s="32">
        <v>412.6</v>
      </c>
      <c r="DY943" s="32">
        <v>422.16308593799999</v>
      </c>
      <c r="EA943">
        <v>5.5</v>
      </c>
      <c r="EB943" s="32">
        <v>449.68518066399997</v>
      </c>
      <c r="EC943" s="32">
        <v>1025.5</v>
      </c>
    </row>
    <row r="944" spans="1:133">
      <c r="A944" s="33">
        <v>45195</v>
      </c>
      <c r="B944" s="32">
        <v>756.06921386700003</v>
      </c>
      <c r="C944" s="32">
        <v>4817.81640625</v>
      </c>
      <c r="D944" s="32">
        <v>1386.8807373049999</v>
      </c>
      <c r="E944" s="32">
        <v>2861.1955566410002</v>
      </c>
      <c r="F944" s="32">
        <v>1000.72088623</v>
      </c>
      <c r="G944" s="32">
        <v>2359.4819335940001</v>
      </c>
      <c r="H944" s="32">
        <v>326.50534057599998</v>
      </c>
      <c r="I944" s="32">
        <v>145.66403198200001</v>
      </c>
      <c r="J944" s="32">
        <v>2754.5146484380002</v>
      </c>
      <c r="K944" s="32">
        <v>1599.28515625</v>
      </c>
      <c r="L944" s="32">
        <v>11159.991210938</v>
      </c>
      <c r="M944" s="32">
        <v>571.99163818399995</v>
      </c>
      <c r="N944" s="32">
        <v>219.759674072</v>
      </c>
      <c r="O944" s="32">
        <v>727.89288330099998</v>
      </c>
      <c r="P944" s="32">
        <v>562.51641845699999</v>
      </c>
      <c r="Q944" s="32">
        <v>119.42897796600001</v>
      </c>
      <c r="R944" s="32">
        <v>728.76873779300001</v>
      </c>
      <c r="S944" s="32">
        <v>830.37927246100003</v>
      </c>
      <c r="T944" s="32">
        <v>120.173484802</v>
      </c>
      <c r="U944" s="32">
        <v>4973.0302734380002</v>
      </c>
      <c r="V944" s="32">
        <v>1904.275390625</v>
      </c>
      <c r="W944" s="32">
        <v>2049.3583984380002</v>
      </c>
      <c r="X944" s="32">
        <v>166.08189392099999</v>
      </c>
      <c r="Y944" s="32">
        <v>206.85197448700001</v>
      </c>
      <c r="Z944" s="32">
        <v>4098.009765625</v>
      </c>
      <c r="AA944" s="32">
        <v>282.83654785200002</v>
      </c>
      <c r="AB944" s="32">
        <v>986.03851318399995</v>
      </c>
      <c r="AC944" s="32">
        <v>5769.3349609380002</v>
      </c>
      <c r="AD944" s="32">
        <v>2576.6691894529999</v>
      </c>
      <c r="AE944" s="32">
        <v>1872.969726562</v>
      </c>
      <c r="AF944" s="32">
        <v>474.25601196299999</v>
      </c>
      <c r="AG944" s="32">
        <v>1962.960327148</v>
      </c>
      <c r="AH944" s="32">
        <v>620.69708251999998</v>
      </c>
      <c r="AI944" s="32">
        <v>397.12432861299999</v>
      </c>
      <c r="AJ944" s="32">
        <v>947.14654541000004</v>
      </c>
      <c r="AK944" s="32">
        <v>3068.1726074220001</v>
      </c>
      <c r="AL944" s="32">
        <v>741.23529052699996</v>
      </c>
      <c r="AM944" s="32">
        <v>968.58801269499997</v>
      </c>
      <c r="AN944" s="32">
        <v>2932.1335449220001</v>
      </c>
      <c r="AO944" s="32">
        <v>331.69015502899998</v>
      </c>
      <c r="AP944" s="32">
        <v>3509.5185546880002</v>
      </c>
      <c r="AQ944" s="32">
        <v>859.95715331999997</v>
      </c>
      <c r="AR944" s="32">
        <v>1672.0422363279999</v>
      </c>
      <c r="AS944" s="32">
        <v>2682.5222167970001</v>
      </c>
      <c r="AT944" s="32">
        <v>1900.9226074220001</v>
      </c>
      <c r="AU944" s="32">
        <v>748.68829345699999</v>
      </c>
      <c r="AV944" s="32">
        <v>153.35293579099999</v>
      </c>
      <c r="AW944" s="32">
        <v>1531.288696289</v>
      </c>
      <c r="AX944" s="32">
        <v>604.634765625</v>
      </c>
      <c r="AY944" s="32">
        <v>559.385253906</v>
      </c>
      <c r="AZ944" s="32">
        <v>530.46063232400002</v>
      </c>
      <c r="BA944" s="32">
        <v>145.536499023</v>
      </c>
      <c r="BB944" s="32">
        <v>2088.4719238279999</v>
      </c>
      <c r="BC944" s="32">
        <v>2204.1257324220001</v>
      </c>
      <c r="BD944" s="32">
        <v>2417.4321289059999</v>
      </c>
      <c r="BE944" s="32">
        <v>587.88549804700006</v>
      </c>
      <c r="BF944" s="32">
        <v>566.26995849599996</v>
      </c>
      <c r="BG944" s="32">
        <v>261.53210449199997</v>
      </c>
      <c r="BH944" s="32">
        <v>441.47830200200002</v>
      </c>
      <c r="BI944" s="32">
        <v>13655</v>
      </c>
      <c r="BJ944" s="32">
        <v>6035.3754882809999</v>
      </c>
      <c r="BK944" s="32">
        <v>117.559715271</v>
      </c>
      <c r="BL944" s="32">
        <v>1474.9758300779999</v>
      </c>
      <c r="BM944" s="32">
        <v>2642.9184570309999</v>
      </c>
      <c r="BN944" s="32">
        <v>866.403808594</v>
      </c>
      <c r="BO944" s="32">
        <v>4619.8486328119998</v>
      </c>
      <c r="BP944" s="32">
        <v>9239.71875</v>
      </c>
      <c r="BQ944" s="32">
        <v>1097.8436279299999</v>
      </c>
      <c r="BR944" s="32">
        <v>5051.970703125</v>
      </c>
      <c r="BS944" s="32">
        <v>1605.014038086</v>
      </c>
      <c r="BT944" s="32">
        <v>2173.4638671880002</v>
      </c>
      <c r="BU944" s="32">
        <v>219.69999694800001</v>
      </c>
      <c r="BV944" s="32">
        <v>1017.732788086</v>
      </c>
      <c r="BW944" s="32">
        <v>584.24017333999996</v>
      </c>
      <c r="BX944" s="32">
        <v>1658.7436523440001</v>
      </c>
      <c r="BY944" s="32">
        <v>661.95434570299994</v>
      </c>
      <c r="BZ944" s="32">
        <v>801.5</v>
      </c>
      <c r="CA944" s="32">
        <v>805.13421630899995</v>
      </c>
      <c r="CB944" s="32">
        <v>223.76145935100001</v>
      </c>
      <c r="CC944" s="32">
        <v>44.901451111</v>
      </c>
      <c r="CD944" s="32">
        <v>237.54927063</v>
      </c>
      <c r="CE944" s="32">
        <v>405.36367797899999</v>
      </c>
      <c r="CF944" s="32">
        <v>7421.7080078119998</v>
      </c>
      <c r="CG944" s="32">
        <v>4061.9379882809999</v>
      </c>
      <c r="CH944" s="32">
        <v>10.797611237</v>
      </c>
      <c r="CI944" s="32">
        <v>2564.005859375</v>
      </c>
      <c r="CJ944" s="32">
        <v>451.64453125</v>
      </c>
      <c r="CK944" s="32">
        <v>80.709999084000003</v>
      </c>
      <c r="CL944" s="32">
        <v>397.12432861299999</v>
      </c>
      <c r="CM944" s="32">
        <v>159.60897827100001</v>
      </c>
      <c r="CN944" s="32">
        <v>880.80346679700006</v>
      </c>
      <c r="CO944" s="32">
        <v>919.65081787099996</v>
      </c>
      <c r="CP944" s="32">
        <v>1014.653869629</v>
      </c>
      <c r="CQ944" s="32">
        <v>4593.8461914059999</v>
      </c>
      <c r="CR944" s="32">
        <v>4062.2663574220001</v>
      </c>
      <c r="CS944" s="32">
        <v>1529.5578613279999</v>
      </c>
      <c r="CT944" s="32">
        <v>681.59997558600003</v>
      </c>
      <c r="CU944" s="32">
        <v>8294.939453125</v>
      </c>
      <c r="CV944" s="32">
        <v>269.95980835</v>
      </c>
      <c r="CW944" s="32">
        <v>225.00901794399999</v>
      </c>
      <c r="CX944" s="32">
        <v>1024.457641602</v>
      </c>
      <c r="CY944" s="32">
        <v>108.238487244</v>
      </c>
      <c r="CZ944" s="32">
        <v>1497.7563476559999</v>
      </c>
      <c r="DA944" s="32">
        <v>2079.1794433589998</v>
      </c>
      <c r="DB944" s="32">
        <v>235.869018555</v>
      </c>
      <c r="DC944" s="34">
        <v>3796</v>
      </c>
      <c r="DD944" s="32">
        <v>2973.2255859380002</v>
      </c>
      <c r="DE944" s="32">
        <v>741.57049560500002</v>
      </c>
      <c r="DG944" s="32">
        <v>0.810000002</v>
      </c>
      <c r="DI944" s="32">
        <v>70.634742736999996</v>
      </c>
      <c r="DJ944" s="32">
        <v>544.79999999999995</v>
      </c>
      <c r="DK944" s="32">
        <v>269.28417968799999</v>
      </c>
      <c r="DL944" s="32">
        <v>12877.227539062</v>
      </c>
      <c r="DM944" s="32">
        <v>1339.321289062</v>
      </c>
      <c r="DN944" s="32">
        <v>2282.2897949220001</v>
      </c>
      <c r="DO944" s="32">
        <v>544.79999999999995</v>
      </c>
      <c r="DP944" s="32">
        <v>245</v>
      </c>
      <c r="DS944" s="32">
        <v>12.3</v>
      </c>
      <c r="DT944" s="32">
        <v>555.72259521499996</v>
      </c>
      <c r="DU944" s="32">
        <v>107</v>
      </c>
      <c r="DV944" s="32">
        <v>3504.5415039059999</v>
      </c>
      <c r="DW944" s="32">
        <v>671.21502685500002</v>
      </c>
      <c r="DX944" s="32">
        <v>411.6</v>
      </c>
      <c r="DY944" s="32">
        <v>419.86386108400001</v>
      </c>
      <c r="EA944">
        <v>5.16</v>
      </c>
      <c r="EB944" s="32">
        <v>449.68518066399997</v>
      </c>
      <c r="EC944" s="32">
        <v>1023.5</v>
      </c>
    </row>
    <row r="945" spans="1:133">
      <c r="A945" s="33">
        <v>45196</v>
      </c>
      <c r="B945" s="32">
        <v>749.87194824200003</v>
      </c>
      <c r="C945" s="32">
        <v>4689.84765625</v>
      </c>
      <c r="D945" s="32">
        <v>1381.8811035159999</v>
      </c>
      <c r="E945" s="32">
        <v>2862.1955566410002</v>
      </c>
      <c r="F945" s="32">
        <v>991.52337646499996</v>
      </c>
      <c r="G945" s="32">
        <v>2308.5148925779999</v>
      </c>
      <c r="H945" s="32">
        <v>315.51525878899997</v>
      </c>
      <c r="I945" s="32">
        <v>146.254348755</v>
      </c>
      <c r="J945" s="32">
        <v>2740.5170898440001</v>
      </c>
      <c r="K945" s="32">
        <v>1569.2987060549999</v>
      </c>
      <c r="L945" s="32">
        <v>11114.0078125</v>
      </c>
      <c r="M945" s="32">
        <v>572.61798095699999</v>
      </c>
      <c r="N945" s="32">
        <v>217.560089111</v>
      </c>
      <c r="O945" s="32">
        <v>725.09484863299997</v>
      </c>
      <c r="P945" s="32">
        <v>549.11853027300003</v>
      </c>
      <c r="Q945" s="32">
        <v>116.983978271</v>
      </c>
      <c r="R945" s="32">
        <v>713.37365722699997</v>
      </c>
      <c r="S945" s="32">
        <v>814.38354492200006</v>
      </c>
      <c r="T945" s="32">
        <v>118.475265503</v>
      </c>
      <c r="U945" s="32">
        <v>4889.10546875</v>
      </c>
      <c r="V945" s="32">
        <v>1915.7739257809999</v>
      </c>
      <c r="W945" s="32">
        <v>2036.3621826169999</v>
      </c>
      <c r="X945" s="32">
        <v>157.685348511</v>
      </c>
      <c r="Y945" s="32">
        <v>202.756881714</v>
      </c>
      <c r="Z945" s="32">
        <v>4066.4489746089998</v>
      </c>
      <c r="AA945" s="32">
        <v>280.83773803700001</v>
      </c>
      <c r="AB945" s="32">
        <v>963.777832031</v>
      </c>
      <c r="AC945" s="32">
        <v>5735.3510742190001</v>
      </c>
      <c r="AD945" s="32">
        <v>2530.2258300779999</v>
      </c>
      <c r="AE945" s="32">
        <v>1872.969726562</v>
      </c>
      <c r="AF945" s="32">
        <v>473.85604858400001</v>
      </c>
      <c r="AG945" s="32">
        <v>1962.960327148</v>
      </c>
      <c r="AH945" s="32">
        <v>620.29724121100003</v>
      </c>
      <c r="AI945" s="32">
        <v>392.42761230500003</v>
      </c>
      <c r="AJ945" s="32">
        <v>939.748535156</v>
      </c>
      <c r="AK945" s="32">
        <v>3021.6774902339998</v>
      </c>
      <c r="AL945" s="32">
        <v>739.23565673799999</v>
      </c>
      <c r="AM945" s="32">
        <v>944.80303955099998</v>
      </c>
      <c r="AN945" s="32">
        <v>2934.1013183589998</v>
      </c>
      <c r="AO945" s="32">
        <v>331.39022827100001</v>
      </c>
      <c r="AP945" s="32">
        <v>3494.5249023440001</v>
      </c>
      <c r="AQ945" s="32">
        <v>863.83953857400002</v>
      </c>
      <c r="AR945" s="32">
        <v>1664.0516357419999</v>
      </c>
      <c r="AS945" s="32">
        <v>2660.5261230470001</v>
      </c>
      <c r="AT945" s="32">
        <v>1883.932250977</v>
      </c>
      <c r="AU945" s="32">
        <v>725.09820556600005</v>
      </c>
      <c r="AV945" s="32">
        <v>154.002319336</v>
      </c>
      <c r="AW945" s="32">
        <v>1517.696899414</v>
      </c>
      <c r="AX945" s="32">
        <v>578.65911865199996</v>
      </c>
      <c r="AY945" s="32">
        <v>546.88781738299997</v>
      </c>
      <c r="AZ945" s="32">
        <v>538.05426025400004</v>
      </c>
      <c r="BA945" s="32">
        <v>144.33660888700001</v>
      </c>
      <c r="BB945" s="32">
        <v>2073.4755859380002</v>
      </c>
      <c r="BC945" s="32">
        <v>2195.6271972660002</v>
      </c>
      <c r="BD945" s="32">
        <v>2378.44140625</v>
      </c>
      <c r="BE945" s="32">
        <v>585.48596191399997</v>
      </c>
      <c r="BF945" s="32">
        <v>562.47076416000004</v>
      </c>
      <c r="BG945" s="32">
        <v>252.43792724599999</v>
      </c>
      <c r="BH945" s="32">
        <v>436.15304565399998</v>
      </c>
      <c r="BI945" s="32">
        <v>13645</v>
      </c>
      <c r="BJ945" s="32">
        <v>6009.3779296880002</v>
      </c>
      <c r="BK945" s="32">
        <v>117.20999145499999</v>
      </c>
      <c r="BL945" s="32">
        <v>1464.1622314450001</v>
      </c>
      <c r="BM945" s="32">
        <v>2620.9479980470001</v>
      </c>
      <c r="BN945" s="32">
        <v>861.80487060500002</v>
      </c>
      <c r="BO945" s="32">
        <v>4491.908203125</v>
      </c>
      <c r="BP945" s="32">
        <v>9293.7060546880002</v>
      </c>
      <c r="BQ945" s="32">
        <v>1081.853149414</v>
      </c>
      <c r="BR945" s="32">
        <v>5071.962890625</v>
      </c>
      <c r="BS945" s="32">
        <v>1620.004882812</v>
      </c>
      <c r="BT945" s="32">
        <v>2171.5319824220001</v>
      </c>
      <c r="BU945" s="32">
        <v>218.80000305199999</v>
      </c>
      <c r="BV945" s="32">
        <v>985.95910644499997</v>
      </c>
      <c r="BW945" s="32">
        <v>579.04693603500004</v>
      </c>
      <c r="BX945" s="32">
        <v>1617.762329102</v>
      </c>
      <c r="BY945" s="32">
        <v>657.35461425799997</v>
      </c>
      <c r="BZ945" s="32">
        <v>804</v>
      </c>
      <c r="CA945" s="32">
        <v>791.74542236299999</v>
      </c>
      <c r="CB945" s="32">
        <v>220.26361084000001</v>
      </c>
      <c r="CC945" s="32">
        <v>44.546634674000003</v>
      </c>
      <c r="CD945" s="32">
        <v>237.04957580600001</v>
      </c>
      <c r="CE945" s="32">
        <v>402.36541748000002</v>
      </c>
      <c r="CF945" s="32">
        <v>7385.7192382809999</v>
      </c>
      <c r="CG945" s="32">
        <v>4048.9411621089998</v>
      </c>
      <c r="CH945" s="32">
        <v>10.74252224</v>
      </c>
      <c r="CI945" s="32">
        <v>2593.5964355470001</v>
      </c>
      <c r="CJ945" s="32">
        <v>453.444091797</v>
      </c>
      <c r="CK945" s="32">
        <v>79.319999695000007</v>
      </c>
      <c r="CL945" s="32">
        <v>392.42761230500003</v>
      </c>
      <c r="CM945" s="32">
        <v>158.049682617</v>
      </c>
      <c r="CN945" s="32">
        <v>875.80456543000003</v>
      </c>
      <c r="CO945" s="32">
        <v>890.66180419900002</v>
      </c>
      <c r="CP945" s="32">
        <v>1013.654174805</v>
      </c>
      <c r="CQ945" s="32">
        <v>4550.8666992190001</v>
      </c>
      <c r="CR945" s="32">
        <v>4030.2800292970001</v>
      </c>
      <c r="CS945" s="32">
        <v>1496.5118408200001</v>
      </c>
      <c r="CT945" s="32">
        <v>615</v>
      </c>
      <c r="CU945" s="32">
        <v>8262.943359375</v>
      </c>
      <c r="CV945" s="32">
        <v>265.16229248000002</v>
      </c>
      <c r="CW945" s="32">
        <v>222.81088256800001</v>
      </c>
      <c r="CX945" s="32">
        <v>1002.702819824</v>
      </c>
      <c r="CY945" s="32">
        <v>107.68880462600001</v>
      </c>
      <c r="CZ945" s="32">
        <v>1574.743774414</v>
      </c>
      <c r="DA945" s="32">
        <v>2092.1743164059999</v>
      </c>
      <c r="DB945" s="32">
        <v>236.868896484</v>
      </c>
      <c r="DC945" s="34">
        <v>3808</v>
      </c>
      <c r="DD945" s="32">
        <v>2953.2307128910002</v>
      </c>
      <c r="DE945" s="32">
        <v>727.97473144499997</v>
      </c>
      <c r="DG945" s="32">
        <v>0.810000002</v>
      </c>
      <c r="DI945" s="32">
        <v>70.414947510000005</v>
      </c>
      <c r="DJ945" s="32">
        <v>528.4</v>
      </c>
      <c r="DK945" s="32">
        <v>263.38455200200002</v>
      </c>
      <c r="DL945" s="32">
        <v>13267.143554688</v>
      </c>
      <c r="DM945" s="32">
        <v>1368.3067626950001</v>
      </c>
      <c r="DN945" s="32">
        <v>2296.7824707029999</v>
      </c>
      <c r="DO945" s="32">
        <v>528.4</v>
      </c>
      <c r="DP945" s="32">
        <v>252.5</v>
      </c>
      <c r="DS945" s="32">
        <v>11.97</v>
      </c>
      <c r="DT945" s="32">
        <v>538.45562744100005</v>
      </c>
      <c r="DU945" s="32">
        <v>107.75</v>
      </c>
      <c r="DV945" s="32">
        <v>3498.5437011720001</v>
      </c>
      <c r="DW945" s="32">
        <v>685.80236816399997</v>
      </c>
      <c r="DX945" s="32">
        <v>413.7</v>
      </c>
      <c r="DY945" s="32">
        <v>418.46432495099998</v>
      </c>
      <c r="EA945">
        <v>4.9880000000000004</v>
      </c>
      <c r="EB945" s="32">
        <v>449.68518066399997</v>
      </c>
      <c r="EC945" s="32">
        <v>1033.5</v>
      </c>
    </row>
    <row r="946" spans="1:133">
      <c r="A946" s="33">
        <v>45197</v>
      </c>
      <c r="B946" s="32">
        <v>756.46899414100005</v>
      </c>
      <c r="C946" s="32">
        <v>4710.8427734380002</v>
      </c>
      <c r="D946" s="32">
        <v>1417.3780517580001</v>
      </c>
      <c r="E946" s="32">
        <v>2907.1828613279999</v>
      </c>
      <c r="F946" s="32">
        <v>979.52679443399995</v>
      </c>
      <c r="G946" s="32">
        <v>2263.5434570309999</v>
      </c>
      <c r="H946" s="32">
        <v>308.42169189499998</v>
      </c>
      <c r="I946" s="32">
        <v>145.270462036</v>
      </c>
      <c r="J946" s="32">
        <v>2763.5129394529999</v>
      </c>
      <c r="K946" s="32">
        <v>1621.275390625</v>
      </c>
      <c r="L946" s="32">
        <v>11002.048828125</v>
      </c>
      <c r="M946" s="32">
        <v>577.092285156</v>
      </c>
      <c r="N946" s="32">
        <v>219.159790039</v>
      </c>
      <c r="O946" s="32">
        <v>724.295410156</v>
      </c>
      <c r="P946" s="32">
        <v>546.91882324200003</v>
      </c>
      <c r="Q946" s="32">
        <v>118.206474304</v>
      </c>
      <c r="R946" s="32">
        <v>703.57672119100005</v>
      </c>
      <c r="S946" s="32">
        <v>815.38323974599996</v>
      </c>
      <c r="T946" s="32">
        <v>114.9789505</v>
      </c>
      <c r="U946" s="32">
        <v>4939.8505859380002</v>
      </c>
      <c r="V946" s="32">
        <v>1913.7741699220001</v>
      </c>
      <c r="W946" s="32">
        <v>2065.3530273440001</v>
      </c>
      <c r="X946" s="32">
        <v>154.58660888700001</v>
      </c>
      <c r="Y946" s="32">
        <v>196.32752990700001</v>
      </c>
      <c r="Z946" s="32">
        <v>3998.3957519529999</v>
      </c>
      <c r="AA946" s="32">
        <v>282.63668823199998</v>
      </c>
      <c r="AB946" s="32">
        <v>947.69525146499996</v>
      </c>
      <c r="AC946" s="32">
        <v>5749.3442382809999</v>
      </c>
      <c r="AD946" s="32">
        <v>2567.3728027339998</v>
      </c>
      <c r="AE946" s="32">
        <v>1888.965209961</v>
      </c>
      <c r="AF946" s="32">
        <v>474.855957031</v>
      </c>
      <c r="AG946" s="32">
        <v>1976.2602539059999</v>
      </c>
      <c r="AH946" s="32">
        <v>611.49865722699997</v>
      </c>
      <c r="AI946" s="32">
        <v>389.92932128899997</v>
      </c>
      <c r="AJ946" s="32">
        <v>924.75250244100005</v>
      </c>
      <c r="AK946" s="32">
        <v>3037.67578125</v>
      </c>
      <c r="AL946" s="32">
        <v>745.83422851600005</v>
      </c>
      <c r="AM946" s="32">
        <v>910.42474365199996</v>
      </c>
      <c r="AN946" s="32">
        <v>2922.2939453119998</v>
      </c>
      <c r="AO946" s="32">
        <v>333.03991699199997</v>
      </c>
      <c r="AP946" s="32">
        <v>3482.5300292970001</v>
      </c>
      <c r="AQ946" s="32">
        <v>856.074707031</v>
      </c>
      <c r="AR946" s="32">
        <v>1678.5346679690001</v>
      </c>
      <c r="AS946" s="32">
        <v>2669.5249023440001</v>
      </c>
      <c r="AT946" s="32">
        <v>1909.4178466799999</v>
      </c>
      <c r="AU946" s="32">
        <v>727.69708251999998</v>
      </c>
      <c r="AV946" s="32">
        <v>153.70262145999999</v>
      </c>
      <c r="AW946" s="32">
        <v>1493.1115722659999</v>
      </c>
      <c r="AX946" s="32">
        <v>574.263183594</v>
      </c>
      <c r="AY946" s="32">
        <v>553.88641357400002</v>
      </c>
      <c r="AZ946" s="32">
        <v>540.65209960899995</v>
      </c>
      <c r="BA946" s="32">
        <v>142.836761475</v>
      </c>
      <c r="BB946" s="32">
        <v>2057.4797363279999</v>
      </c>
      <c r="BC946" s="32">
        <v>2266.6149902339998</v>
      </c>
      <c r="BD946" s="32">
        <v>2371.4431152339998</v>
      </c>
      <c r="BE946" s="32">
        <v>599.88317871100003</v>
      </c>
      <c r="BF946" s="32">
        <v>550.908691406</v>
      </c>
      <c r="BG946" s="32">
        <v>250.13938903799999</v>
      </c>
      <c r="BH946" s="32">
        <v>427.64364624000001</v>
      </c>
      <c r="BI946" s="32">
        <v>13555</v>
      </c>
      <c r="BJ946" s="32">
        <v>6113.3671875</v>
      </c>
      <c r="BK946" s="32">
        <v>115.86101532000001</v>
      </c>
      <c r="BL946" s="32">
        <v>1475.516601562</v>
      </c>
      <c r="BM946" s="32">
        <v>2567.5859375</v>
      </c>
      <c r="BN946" s="32">
        <v>868.00347900400004</v>
      </c>
      <c r="BO946" s="32">
        <v>4621.84765625</v>
      </c>
      <c r="BP946" s="32">
        <v>9415.6767578119998</v>
      </c>
      <c r="BQ946" s="32">
        <v>1051.371459961</v>
      </c>
      <c r="BR946" s="32">
        <v>5183.91796875</v>
      </c>
      <c r="BS946" s="32">
        <v>1593.0213623049999</v>
      </c>
      <c r="BT946" s="32">
        <v>2158.9741210940001</v>
      </c>
      <c r="BU946" s="32">
        <v>221.5</v>
      </c>
      <c r="BV946" s="32">
        <v>992.80261230500003</v>
      </c>
      <c r="BW946" s="32">
        <v>580.44512939499998</v>
      </c>
      <c r="BX946" s="32">
        <v>1601.2697753909999</v>
      </c>
      <c r="BY946" s="32">
        <v>660.95440673799999</v>
      </c>
      <c r="BZ946" s="32">
        <v>804</v>
      </c>
      <c r="CA946" s="32">
        <v>788.74786376999998</v>
      </c>
      <c r="CB946" s="32">
        <v>219.46412658700001</v>
      </c>
      <c r="CC946" s="32">
        <v>44.236797332999998</v>
      </c>
      <c r="CD946" s="32">
        <v>234.25135803200001</v>
      </c>
      <c r="CE946" s="32">
        <v>403.76461791999998</v>
      </c>
      <c r="CF946" s="32">
        <v>7279.751953125</v>
      </c>
      <c r="CG946" s="32">
        <v>4037.9440917970001</v>
      </c>
      <c r="CH946" s="32">
        <v>10.374156952</v>
      </c>
      <c r="CI946" s="32">
        <v>2624.1730957029999</v>
      </c>
      <c r="CJ946" s="32">
        <v>460.89236450200002</v>
      </c>
      <c r="CK946" s="32">
        <v>77.75</v>
      </c>
      <c r="CL946" s="32">
        <v>389.92932128899997</v>
      </c>
      <c r="CM946" s="32">
        <v>159.00926208499999</v>
      </c>
      <c r="CN946" s="32">
        <v>881.80328369100005</v>
      </c>
      <c r="CO946" s="32">
        <v>882.66485595699999</v>
      </c>
      <c r="CP946" s="32">
        <v>1018.152648926</v>
      </c>
      <c r="CQ946" s="32">
        <v>4594.845703125</v>
      </c>
      <c r="CR946" s="32">
        <v>4032.7790527339998</v>
      </c>
      <c r="CS946" s="32">
        <v>1488.0144042970001</v>
      </c>
      <c r="CT946" s="32">
        <v>581</v>
      </c>
      <c r="CU946" s="32">
        <v>8238.9462890619998</v>
      </c>
      <c r="CV946" s="32">
        <v>264.46267700200002</v>
      </c>
      <c r="CW946" s="32">
        <v>221.6118927</v>
      </c>
      <c r="CX946" s="32">
        <v>995.78082275400004</v>
      </c>
      <c r="CY946" s="32">
        <v>109.337867737</v>
      </c>
      <c r="CZ946" s="32">
        <v>1571.7443847659999</v>
      </c>
      <c r="DA946" s="32">
        <v>2078.1799316410002</v>
      </c>
      <c r="DB946" s="32">
        <v>235.26910400400001</v>
      </c>
      <c r="DC946" s="34">
        <v>3794</v>
      </c>
      <c r="DD946" s="32">
        <v>3001.2182617190001</v>
      </c>
      <c r="DE946" s="32">
        <v>728.77453613299997</v>
      </c>
      <c r="DG946" s="32">
        <v>0.810000002</v>
      </c>
      <c r="DI946" s="32">
        <v>70.494873046999999</v>
      </c>
      <c r="DJ946" s="32">
        <v>520</v>
      </c>
      <c r="DK946" s="32">
        <v>258.08486938499999</v>
      </c>
      <c r="DL946" s="32">
        <v>13802.029296875</v>
      </c>
      <c r="DM946" s="32">
        <v>1370.3057861330001</v>
      </c>
      <c r="DN946" s="32">
        <v>2338.7600097660002</v>
      </c>
      <c r="DO946" s="32">
        <v>520</v>
      </c>
      <c r="DP946" s="32">
        <v>265</v>
      </c>
      <c r="DS946" s="32">
        <v>11.46</v>
      </c>
      <c r="DT946" s="32">
        <v>500.74099731400003</v>
      </c>
      <c r="DU946" s="32">
        <v>108</v>
      </c>
      <c r="DV946" s="32">
        <v>3512.5378417970001</v>
      </c>
      <c r="DW946" s="32">
        <v>737.75708007799994</v>
      </c>
      <c r="DX946" s="32">
        <v>417.8</v>
      </c>
      <c r="DY946" s="32">
        <v>417.96447753899997</v>
      </c>
      <c r="EA946">
        <v>5.1740000000000004</v>
      </c>
      <c r="EB946" s="32">
        <v>449.68518066399997</v>
      </c>
      <c r="EC946" s="32">
        <v>1048.5</v>
      </c>
    </row>
    <row r="947" spans="1:133">
      <c r="A947" s="33">
        <v>45198</v>
      </c>
      <c r="B947" s="32">
        <v>757.668457031</v>
      </c>
      <c r="C947" s="32">
        <v>4913.79296875</v>
      </c>
      <c r="D947" s="32">
        <v>1428.8770751950001</v>
      </c>
      <c r="E947" s="32">
        <v>2925.177734375</v>
      </c>
      <c r="F947" s="32">
        <v>988.72418212900004</v>
      </c>
      <c r="G947" s="32">
        <v>2363.4794921880002</v>
      </c>
      <c r="H947" s="32">
        <v>316.61425781200001</v>
      </c>
      <c r="I947" s="32">
        <v>145.61482238799999</v>
      </c>
      <c r="J947" s="32">
        <v>2774.5109863279999</v>
      </c>
      <c r="K947" s="32">
        <v>1618.7764892580001</v>
      </c>
      <c r="L947" s="32">
        <v>11098.013671875</v>
      </c>
      <c r="M947" s="32">
        <v>577.092285156</v>
      </c>
      <c r="N947" s="32">
        <v>217.760040283</v>
      </c>
      <c r="O947" s="32">
        <v>732.48968505899995</v>
      </c>
      <c r="P947" s="32">
        <v>551.11822509800004</v>
      </c>
      <c r="Q947" s="32">
        <v>118.11243438699999</v>
      </c>
      <c r="R947" s="32">
        <v>719.17181396499996</v>
      </c>
      <c r="S947" s="32">
        <v>831.97888183600003</v>
      </c>
      <c r="T947" s="32">
        <v>117.176635742</v>
      </c>
      <c r="U947" s="32">
        <v>4881.2983398440001</v>
      </c>
      <c r="V947" s="32">
        <v>1938.2712402340001</v>
      </c>
      <c r="W947" s="32">
        <v>2072.3510742190001</v>
      </c>
      <c r="X947" s="32">
        <v>154.38668823200001</v>
      </c>
      <c r="Y947" s="32">
        <v>197.12684631299999</v>
      </c>
      <c r="Z947" s="32">
        <v>4050.6684570309999</v>
      </c>
      <c r="AA947" s="32">
        <v>286.93420410200002</v>
      </c>
      <c r="AB947" s="32">
        <v>961.03204345699999</v>
      </c>
      <c r="AC947" s="32">
        <v>5791.3251953119998</v>
      </c>
      <c r="AD947" s="32">
        <v>2567.3728027339998</v>
      </c>
      <c r="AE947" s="32">
        <v>1900.9617919919999</v>
      </c>
      <c r="AF947" s="32">
        <v>469.156494141</v>
      </c>
      <c r="AG947" s="32">
        <v>1970.349243164</v>
      </c>
      <c r="AH947" s="32">
        <v>617.49768066399997</v>
      </c>
      <c r="AI947" s="32">
        <v>389.52957153300002</v>
      </c>
      <c r="AJ947" s="32">
        <v>932.55041503899997</v>
      </c>
      <c r="AK947" s="32">
        <v>3033.6762695309999</v>
      </c>
      <c r="AL947" s="32">
        <v>750.23321533199999</v>
      </c>
      <c r="AM947" s="32">
        <v>947.60125732400002</v>
      </c>
      <c r="AN947" s="32">
        <v>2936.0693359380002</v>
      </c>
      <c r="AO947" s="32">
        <v>340.78851318400001</v>
      </c>
      <c r="AP947" s="32">
        <v>3462.5383300779999</v>
      </c>
      <c r="AQ947" s="32">
        <v>862.67480468799999</v>
      </c>
      <c r="AR947" s="32">
        <v>1665.0506591799999</v>
      </c>
      <c r="AS947" s="32">
        <v>2690.5209960940001</v>
      </c>
      <c r="AT947" s="32">
        <v>1907.418945312</v>
      </c>
      <c r="AU947" s="32">
        <v>735.09405517599998</v>
      </c>
      <c r="AV947" s="32">
        <v>155.600799561</v>
      </c>
      <c r="AW947" s="32">
        <v>1491.112670898</v>
      </c>
      <c r="AX947" s="32">
        <v>589.24920654300001</v>
      </c>
      <c r="AY947" s="32">
        <v>553.38653564499998</v>
      </c>
      <c r="AZ947" s="32">
        <v>530.96020507799994</v>
      </c>
      <c r="BA947" s="32">
        <v>149.68611145</v>
      </c>
      <c r="BB947" s="32">
        <v>2067.4770507809999</v>
      </c>
      <c r="BC947" s="32">
        <v>2265.115234375</v>
      </c>
      <c r="BD947" s="32">
        <v>2376.4416503910002</v>
      </c>
      <c r="BE947" s="32">
        <v>610.08117675799997</v>
      </c>
      <c r="BF947" s="32">
        <v>562.10681152300003</v>
      </c>
      <c r="BG947" s="32">
        <v>252.63780212399999</v>
      </c>
      <c r="BH947" s="32">
        <v>436.51516723600002</v>
      </c>
      <c r="BI947" s="32">
        <v>13390</v>
      </c>
      <c r="BJ947" s="32">
        <v>6073.3715820309999</v>
      </c>
      <c r="BK947" s="32">
        <v>116.610443115</v>
      </c>
      <c r="BL947" s="32">
        <v>1484.1674804690001</v>
      </c>
      <c r="BM947" s="32">
        <v>2574.0786132809999</v>
      </c>
      <c r="BN947" s="32">
        <v>868.20343017599998</v>
      </c>
      <c r="BO947" s="32">
        <v>4539.8862304690001</v>
      </c>
      <c r="BP947" s="32">
        <v>9523.6494140619998</v>
      </c>
      <c r="BQ947" s="32">
        <v>1076.856079102</v>
      </c>
      <c r="BR947" s="32">
        <v>5171.9228515619998</v>
      </c>
      <c r="BS947" s="32">
        <v>1627.0004882809999</v>
      </c>
      <c r="BT947" s="32">
        <v>2172.4978027339998</v>
      </c>
      <c r="BU947" s="32">
        <v>220.89999389600001</v>
      </c>
      <c r="BV947" s="32">
        <v>1000.135070801</v>
      </c>
      <c r="BW947" s="32">
        <v>585.63842773399995</v>
      </c>
      <c r="BX947" s="32">
        <v>1609.2661132809999</v>
      </c>
      <c r="BY947" s="32">
        <v>669.55377197300004</v>
      </c>
      <c r="BZ947" s="32">
        <v>805.5</v>
      </c>
      <c r="CA947" s="32">
        <v>772.56121826200001</v>
      </c>
      <c r="CB947" s="32">
        <v>223.16184997600001</v>
      </c>
      <c r="CC947" s="32">
        <v>44.346740723000003</v>
      </c>
      <c r="CD947" s="32">
        <v>235.550537109</v>
      </c>
      <c r="CE947" s="32">
        <v>406.96273803700001</v>
      </c>
      <c r="CF947" s="32">
        <v>7293.7475585940001</v>
      </c>
      <c r="CG947" s="32">
        <v>4110.9248046880002</v>
      </c>
      <c r="CH947" s="32">
        <v>10.451504707</v>
      </c>
      <c r="CI947" s="32">
        <v>2570.4174804690001</v>
      </c>
      <c r="CJ947" s="32">
        <v>469.790283203</v>
      </c>
      <c r="CK947" s="32">
        <v>76.819999695000007</v>
      </c>
      <c r="CL947" s="32">
        <v>389.52957153300002</v>
      </c>
      <c r="CM947" s="32">
        <v>158.869338989</v>
      </c>
      <c r="CN947" s="32">
        <v>882.80303955099998</v>
      </c>
      <c r="CO947" s="32">
        <v>897.15936279300001</v>
      </c>
      <c r="CP947" s="32">
        <v>997.45965576200001</v>
      </c>
      <c r="CQ947" s="32">
        <v>4606.8403320309999</v>
      </c>
      <c r="CR947" s="32">
        <v>4060.2673339839998</v>
      </c>
      <c r="CS947" s="32">
        <v>1497.456054688</v>
      </c>
      <c r="CT947" s="32">
        <v>600.40002441399997</v>
      </c>
      <c r="CU947" s="32">
        <v>8232.947265625</v>
      </c>
      <c r="CV947" s="32">
        <v>264.06286621100003</v>
      </c>
      <c r="CW947" s="32">
        <v>222.311309814</v>
      </c>
      <c r="CX947" s="32">
        <v>993.80310058600003</v>
      </c>
      <c r="CY947" s="32">
        <v>107.33900451700001</v>
      </c>
      <c r="CZ947" s="32">
        <v>1567.7449951169999</v>
      </c>
      <c r="DA947" s="32">
        <v>2087.1762695309999</v>
      </c>
      <c r="DB947" s="32">
        <v>236.56893920900001</v>
      </c>
      <c r="DC947" s="34">
        <v>3806</v>
      </c>
      <c r="DD947" s="32">
        <v>3003.2177734380002</v>
      </c>
      <c r="DE947" s="32">
        <v>736.17224121100003</v>
      </c>
      <c r="DG947" s="32">
        <v>0.810000002</v>
      </c>
      <c r="DI947" s="32">
        <v>70.554817200000002</v>
      </c>
      <c r="DJ947" s="32">
        <v>521</v>
      </c>
      <c r="DK947" s="32">
        <v>260.78469848600002</v>
      </c>
      <c r="DL947" s="32">
        <v>13562.080078125</v>
      </c>
      <c r="DM947" s="32">
        <v>1382.2996826169999</v>
      </c>
      <c r="DN947" s="32">
        <v>2338.2602539059999</v>
      </c>
      <c r="DO947" s="32">
        <v>521</v>
      </c>
      <c r="DP947" s="32">
        <v>260</v>
      </c>
      <c r="DS947" s="32">
        <v>11.7</v>
      </c>
      <c r="DT947" s="32">
        <v>532.54852294900002</v>
      </c>
      <c r="DU947" s="32">
        <v>107</v>
      </c>
      <c r="DV947" s="32">
        <v>3520.5346679690001</v>
      </c>
      <c r="DW947" s="32">
        <v>747.14880371100003</v>
      </c>
      <c r="DX947" s="32">
        <v>407.7</v>
      </c>
      <c r="DY947" s="32">
        <v>427.16146850600001</v>
      </c>
      <c r="EA947">
        <v>5.3</v>
      </c>
      <c r="EB947" s="32">
        <v>449.68518066399997</v>
      </c>
      <c r="EC947" s="32">
        <v>997.59997558600003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BD2-F298-4D40-9021-C62742521AD3}">
  <sheetPr codeName="Sheet22">
    <tabColor theme="7" tint="0.79998168889431442"/>
  </sheetPr>
  <dimension ref="A1:U1466"/>
  <sheetViews>
    <sheetView workbookViewId="0">
      <selection activeCell="C17" sqref="C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0.80001753973400003</v>
      </c>
      <c r="D2" s="7">
        <v>49434</v>
      </c>
      <c r="E2" s="1">
        <v>49434</v>
      </c>
      <c r="F2" s="6">
        <v>118892569092.42</v>
      </c>
      <c r="G2" s="1" t="s">
        <v>18</v>
      </c>
      <c r="H2" s="1">
        <v>8000.1753973399991</v>
      </c>
      <c r="I2" s="25">
        <v>6.7289111997581109E-8</v>
      </c>
      <c r="J2" s="26">
        <v>3.3263699624884245E-3</v>
      </c>
      <c r="K2" s="5">
        <v>3.3263699624883573E-3</v>
      </c>
      <c r="L2" s="27">
        <v>8.0001753973398381E-3</v>
      </c>
      <c r="M2" s="4">
        <v>-1.6132928326584306E-16</v>
      </c>
      <c r="N2" s="3">
        <v>-1.609805622138083E-10</v>
      </c>
      <c r="P2" s="12">
        <v>83.229665320570177</v>
      </c>
      <c r="Q2" s="11">
        <v>83.229665320568515</v>
      </c>
      <c r="R2" s="10">
        <v>1000000</v>
      </c>
      <c r="T2" s="9">
        <v>44927</v>
      </c>
      <c r="U2" s="8">
        <v>44930</v>
      </c>
    </row>
    <row r="3" spans="1:21">
      <c r="A3" s="7" t="s">
        <v>19</v>
      </c>
      <c r="B3" s="1" t="s">
        <v>20</v>
      </c>
      <c r="C3" s="1">
        <v>0.47982431536800002</v>
      </c>
      <c r="D3" s="7">
        <v>167781</v>
      </c>
      <c r="E3" s="1">
        <v>167781</v>
      </c>
      <c r="F3" s="6">
        <v>10357436081.95994</v>
      </c>
      <c r="G3" s="1" t="s">
        <v>21</v>
      </c>
      <c r="H3" s="1">
        <v>4798.2431536799995</v>
      </c>
      <c r="I3" s="25">
        <v>4.632655336427649E-7</v>
      </c>
      <c r="J3" s="26">
        <v>7.7727154500116732E-2</v>
      </c>
      <c r="K3" s="5">
        <v>7.7727154500115178E-2</v>
      </c>
      <c r="L3" s="27">
        <v>4.7982431536799028E-3</v>
      </c>
      <c r="M3" s="4">
        <v>-9.7144514654701197E-17</v>
      </c>
      <c r="N3" s="3">
        <v>-9.6406438387930393E-11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0.27487181615099998</v>
      </c>
      <c r="D4" s="7">
        <v>2166020</v>
      </c>
      <c r="E4" s="1">
        <v>2166020</v>
      </c>
      <c r="F4" s="6">
        <v>19645275350.299999</v>
      </c>
      <c r="G4" s="1" t="s">
        <v>24</v>
      </c>
      <c r="H4" s="1">
        <v>2748.7181615099998</v>
      </c>
      <c r="I4" s="25">
        <v>1.3991751769811793E-7</v>
      </c>
      <c r="J4" s="26">
        <v>0.30306414168447737</v>
      </c>
      <c r="K4" s="5">
        <v>0.30306414168447121</v>
      </c>
      <c r="L4" s="27">
        <v>2.7487181615099441E-3</v>
      </c>
      <c r="M4" s="4">
        <v>-5.5511151231257827E-17</v>
      </c>
      <c r="N4" s="3">
        <v>-5.5933924159035087E-11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0.492845212792</v>
      </c>
      <c r="D5" s="7">
        <v>121300</v>
      </c>
      <c r="E5" s="1">
        <v>121300</v>
      </c>
      <c r="F5" s="6">
        <v>12243200395.59996</v>
      </c>
      <c r="G5" s="1" t="s">
        <v>27</v>
      </c>
      <c r="H5" s="1">
        <v>4928.4521279199998</v>
      </c>
      <c r="I5" s="25">
        <v>4.0254606382912908E-7</v>
      </c>
      <c r="J5" s="26">
        <v>4.8828837542473358E-2</v>
      </c>
      <c r="K5" s="5">
        <v>4.8828837542472359E-2</v>
      </c>
      <c r="L5" s="27">
        <v>4.9284521279199002E-3</v>
      </c>
      <c r="M5" s="4">
        <v>-9.9746599868666408E-17</v>
      </c>
      <c r="N5" s="3">
        <v>-1.0004441719502211E-10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0.39269338215400001</v>
      </c>
      <c r="D6" s="7">
        <v>4303.3999999999996</v>
      </c>
      <c r="E6" s="1">
        <v>4303.3999999999996</v>
      </c>
      <c r="F6" s="6">
        <v>8947946742.7119999</v>
      </c>
      <c r="G6" s="1" t="s">
        <v>30</v>
      </c>
      <c r="H6" s="1">
        <v>3926.9338215399998</v>
      </c>
      <c r="I6" s="25">
        <v>4.388642371769191E-7</v>
      </c>
      <c r="J6" s="26">
        <v>1.8886083582671535E-3</v>
      </c>
      <c r="K6" s="5">
        <v>1.8886083582671154E-3</v>
      </c>
      <c r="L6" s="27">
        <v>3.9269338215399208E-3</v>
      </c>
      <c r="M6" s="4">
        <v>-7.8929918156944723E-17</v>
      </c>
      <c r="N6" s="3">
        <v>-7.9126039054244757E-11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0.35469288468299998</v>
      </c>
      <c r="D7" s="7">
        <v>581952</v>
      </c>
      <c r="E7" s="1">
        <v>581952</v>
      </c>
      <c r="F7" s="6">
        <v>13701661589.389999</v>
      </c>
      <c r="G7" s="1" t="s">
        <v>33</v>
      </c>
      <c r="H7" s="1">
        <v>3546.9288468299997</v>
      </c>
      <c r="I7" s="25">
        <v>2.5886851924416197E-7</v>
      </c>
      <c r="J7" s="26">
        <v>0.15064905251117855</v>
      </c>
      <c r="K7" s="5">
        <v>0.1506490525111755</v>
      </c>
      <c r="L7" s="27">
        <v>3.5469288468299282E-3</v>
      </c>
      <c r="M7" s="4">
        <v>-7.1557343384043293E-17</v>
      </c>
      <c r="N7" s="3">
        <v>-7.1395334089174867E-11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0.19510238998000001</v>
      </c>
      <c r="D8" s="7">
        <v>18906</v>
      </c>
      <c r="E8" s="1">
        <v>18906</v>
      </c>
      <c r="F8" s="6">
        <v>6588743769.5359993</v>
      </c>
      <c r="G8" s="1" t="s">
        <v>36</v>
      </c>
      <c r="H8" s="1">
        <v>1951.0238998000002</v>
      </c>
      <c r="I8" s="25">
        <v>2.9611470229284659E-7</v>
      </c>
      <c r="J8" s="26">
        <v>5.5983445615485575E-3</v>
      </c>
      <c r="K8" s="5">
        <v>5.5983445615484448E-3</v>
      </c>
      <c r="L8" s="27">
        <v>1.9510238997999607E-3</v>
      </c>
      <c r="M8" s="4">
        <v>-3.9464959078472361E-17</v>
      </c>
      <c r="N8" s="3">
        <v>-3.9563019527122378E-11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0.256008006402</v>
      </c>
      <c r="D9" s="7">
        <v>21201100</v>
      </c>
      <c r="E9" s="1">
        <v>21201100</v>
      </c>
      <c r="F9" s="6">
        <v>23087035277.132816</v>
      </c>
      <c r="G9" s="1" t="s">
        <v>39</v>
      </c>
      <c r="H9" s="1">
        <v>2560.08006402</v>
      </c>
      <c r="I9" s="25">
        <v>1.1088821207613873E-7</v>
      </c>
      <c r="J9" s="26">
        <v>2.3509520730474249</v>
      </c>
      <c r="K9" s="5">
        <v>2.350952073047377</v>
      </c>
      <c r="L9" s="27">
        <v>2.5600800640199484E-3</v>
      </c>
      <c r="M9" s="4">
        <v>-5.1608023410310011E-17</v>
      </c>
      <c r="N9" s="3">
        <v>-5.184119800105691E-11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2.3228627049249999</v>
      </c>
      <c r="D10" s="7">
        <v>42481</v>
      </c>
      <c r="E10" s="1">
        <v>42481</v>
      </c>
      <c r="F10" s="6">
        <v>51440703205.75</v>
      </c>
      <c r="G10" s="1" t="s">
        <v>30</v>
      </c>
      <c r="H10" s="1">
        <v>23228.627049249997</v>
      </c>
      <c r="I10" s="25">
        <v>4.5156122684290054E-7</v>
      </c>
      <c r="J10" s="26">
        <v>1.9182772477513259E-2</v>
      </c>
      <c r="K10" s="5">
        <v>1.9182772477512874E-2</v>
      </c>
      <c r="L10" s="27">
        <v>2.322862704924953E-2</v>
      </c>
      <c r="M10" s="4">
        <v>-4.6837533851373792E-16</v>
      </c>
      <c r="N10" s="3">
        <v>-4.6566128730773926E-10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0.29372337754</v>
      </c>
      <c r="D11" s="7">
        <v>51784</v>
      </c>
      <c r="E11" s="1">
        <v>51784</v>
      </c>
      <c r="F11" s="6">
        <v>6909492554.6199999</v>
      </c>
      <c r="G11" s="1" t="s">
        <v>21</v>
      </c>
      <c r="H11" s="1">
        <v>2937.2337754</v>
      </c>
      <c r="I11" s="25">
        <v>4.2510122880674247E-7</v>
      </c>
      <c r="J11" s="26">
        <v>2.2013442032528353E-2</v>
      </c>
      <c r="K11" s="5">
        <v>2.2013442032527905E-2</v>
      </c>
      <c r="L11" s="27">
        <v>2.9372337753999405E-3</v>
      </c>
      <c r="M11" s="4">
        <v>-5.9414279052205643E-17</v>
      </c>
      <c r="N11" s="3">
        <v>-5.95719029661268E-11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8.7616506066739994</v>
      </c>
      <c r="D12" s="7">
        <v>440243</v>
      </c>
      <c r="E12" s="1">
        <v>440243</v>
      </c>
      <c r="F12" s="6">
        <v>202542083040.21899</v>
      </c>
      <c r="G12" s="1" t="s">
        <v>21</v>
      </c>
      <c r="H12" s="1">
        <v>87616.506066739996</v>
      </c>
      <c r="I12" s="25">
        <v>4.3258420547270609E-7</v>
      </c>
      <c r="J12" s="26">
        <v>0.19044216836992056</v>
      </c>
      <c r="K12" s="5">
        <v>0.1904421683699167</v>
      </c>
      <c r="L12" s="27">
        <v>8.7616506066738223E-2</v>
      </c>
      <c r="M12" s="4">
        <v>-1.7763568394002505E-15</v>
      </c>
      <c r="N12" s="3">
        <v>-1.7753336578607559E-9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5.5926686306900004</v>
      </c>
      <c r="D13" s="7">
        <v>243000</v>
      </c>
      <c r="E13" s="1">
        <v>243000</v>
      </c>
      <c r="F13" s="6">
        <v>407926516006.30499</v>
      </c>
      <c r="G13" s="1" t="s">
        <v>18</v>
      </c>
      <c r="H13" s="1">
        <v>55926.686306900003</v>
      </c>
      <c r="I13" s="25">
        <v>1.3709990430245919E-7</v>
      </c>
      <c r="J13" s="26">
        <v>3.3315276745497585E-2</v>
      </c>
      <c r="K13" s="5">
        <v>3.3315276745496905E-2</v>
      </c>
      <c r="L13" s="27">
        <v>5.5926686306898871E-2</v>
      </c>
      <c r="M13" s="4">
        <v>-1.1310397063368782E-15</v>
      </c>
      <c r="N13" s="3">
        <v>-1.1350493878126144E-9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0.19670883899700001</v>
      </c>
      <c r="D14" s="7">
        <v>37605</v>
      </c>
      <c r="E14" s="1">
        <v>37605</v>
      </c>
      <c r="F14" s="6">
        <v>5904730918.7600002</v>
      </c>
      <c r="G14" s="1" t="s">
        <v>21</v>
      </c>
      <c r="H14" s="1">
        <v>1967.08838997</v>
      </c>
      <c r="I14" s="25">
        <v>3.331376851941444E-7</v>
      </c>
      <c r="J14" s="26">
        <v>1.25276426517258E-2</v>
      </c>
      <c r="K14" s="5">
        <v>1.2527642651725545E-2</v>
      </c>
      <c r="L14" s="27">
        <v>1.9670883899699601E-3</v>
      </c>
      <c r="M14" s="4">
        <v>-3.9898639947466563E-17</v>
      </c>
      <c r="N14" s="3">
        <v>-4.0017766878008842E-11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0.45592058000699998</v>
      </c>
      <c r="D15" s="7">
        <v>64972</v>
      </c>
      <c r="E15" s="1">
        <v>64972</v>
      </c>
      <c r="F15" s="6">
        <v>16428488658.59194</v>
      </c>
      <c r="G15" s="1" t="s">
        <v>52</v>
      </c>
      <c r="H15" s="1">
        <v>4559.2058000699999</v>
      </c>
      <c r="I15" s="25">
        <v>2.7751827297184637E-7</v>
      </c>
      <c r="J15" s="26">
        <v>1.8030917231526802E-2</v>
      </c>
      <c r="K15" s="5">
        <v>1.8030917231526437E-2</v>
      </c>
      <c r="L15" s="27">
        <v>4.5592058000699081E-3</v>
      </c>
      <c r="M15" s="4">
        <v>-9.1940344226770776E-17</v>
      </c>
      <c r="N15" s="3">
        <v>-9.1858964879065752E-11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9.1166193849000002E-2</v>
      </c>
      <c r="D16" s="7">
        <v>961105</v>
      </c>
      <c r="E16" s="1">
        <v>961105</v>
      </c>
      <c r="F16" s="6">
        <v>8208486987.6859999</v>
      </c>
      <c r="G16" s="1" t="s">
        <v>24</v>
      </c>
      <c r="H16" s="1">
        <v>911.66193849000001</v>
      </c>
      <c r="I16" s="25">
        <v>1.1106333479697707E-7</v>
      </c>
      <c r="J16" s="26">
        <v>0.10674352639004865</v>
      </c>
      <c r="K16" s="5">
        <v>0.10674352639004649</v>
      </c>
      <c r="L16" s="27">
        <v>9.1166193848998161E-4</v>
      </c>
      <c r="M16" s="4">
        <v>-1.8431436932253575E-17</v>
      </c>
      <c r="N16" s="3">
        <v>-1.8417267710901797E-11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6.5862806651E-2</v>
      </c>
      <c r="D17" s="7">
        <v>95031.8</v>
      </c>
      <c r="E17" s="1">
        <v>95031.8</v>
      </c>
      <c r="F17" s="6">
        <v>7566839595.2479897</v>
      </c>
      <c r="G17" s="1" t="s">
        <v>30</v>
      </c>
      <c r="H17" s="1">
        <v>658.62806650999994</v>
      </c>
      <c r="I17" s="25">
        <v>8.7041367564289511E-8</v>
      </c>
      <c r="J17" s="26">
        <v>8.2716978340960489E-3</v>
      </c>
      <c r="K17" s="5">
        <v>8.2716978340958806E-3</v>
      </c>
      <c r="L17" s="27">
        <v>6.5862806650998662E-4</v>
      </c>
      <c r="M17" s="4">
        <v>-1.3335686721571705E-17</v>
      </c>
      <c r="N17" s="3">
        <v>-1.3301360013429075E-11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0.49232564237100002</v>
      </c>
      <c r="D18" s="7">
        <v>6821</v>
      </c>
      <c r="E18" s="1">
        <v>6821</v>
      </c>
      <c r="F18" s="6">
        <v>13109520871.854</v>
      </c>
      <c r="G18" s="1" t="s">
        <v>36</v>
      </c>
      <c r="H18" s="1">
        <v>4923.2564237100005</v>
      </c>
      <c r="I18" s="25">
        <v>3.755481586119733E-7</v>
      </c>
      <c r="J18" s="26">
        <v>2.5616139898922701E-3</v>
      </c>
      <c r="K18" s="5">
        <v>2.561613989892218E-3</v>
      </c>
      <c r="L18" s="27">
        <v>4.9232564237099005E-3</v>
      </c>
      <c r="M18" s="4">
        <v>-9.9746599868666408E-17</v>
      </c>
      <c r="N18" s="3">
        <v>-1.0004441719502211E-10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0.30853861004799998</v>
      </c>
      <c r="D19" s="7">
        <v>2182</v>
      </c>
      <c r="E19" s="1">
        <v>2182</v>
      </c>
      <c r="F19" s="6">
        <v>6698800517.7449903</v>
      </c>
      <c r="G19" s="1" t="s">
        <v>18</v>
      </c>
      <c r="H19" s="1">
        <v>3085.3861004800001</v>
      </c>
      <c r="I19" s="25">
        <v>4.6058784588477789E-7</v>
      </c>
      <c r="J19" s="26">
        <v>1.0050026797205854E-3</v>
      </c>
      <c r="K19" s="5">
        <v>1.0050026797205651E-3</v>
      </c>
      <c r="L19" s="27">
        <v>3.0853861004799376E-3</v>
      </c>
      <c r="M19" s="4">
        <v>-6.2450045135165055E-17</v>
      </c>
      <c r="N19" s="3">
        <v>-6.2300387071445584E-11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0.19349066679599999</v>
      </c>
      <c r="D20" s="7">
        <v>20254</v>
      </c>
      <c r="E20" s="1">
        <v>20254</v>
      </c>
      <c r="F20" s="6">
        <v>3925943911.2399902</v>
      </c>
      <c r="G20" s="1" t="s">
        <v>63</v>
      </c>
      <c r="H20" s="1">
        <v>1934.90666796</v>
      </c>
      <c r="I20" s="25">
        <v>4.9285132740189079E-7</v>
      </c>
      <c r="J20" s="26">
        <v>9.9822107851978963E-3</v>
      </c>
      <c r="K20" s="5">
        <v>9.9822107851976951E-3</v>
      </c>
      <c r="L20" s="27">
        <v>1.9349066679599609E-3</v>
      </c>
      <c r="M20" s="4">
        <v>-3.903127820947816E-17</v>
      </c>
      <c r="N20" s="3">
        <v>-3.9108272176235914E-11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1.107582059883</v>
      </c>
      <c r="D21" s="7">
        <v>318970</v>
      </c>
      <c r="E21" s="1">
        <v>318970</v>
      </c>
      <c r="F21" s="6">
        <v>27260423217.399899</v>
      </c>
      <c r="G21" s="1" t="s">
        <v>36</v>
      </c>
      <c r="H21" s="1">
        <v>11075.82059883</v>
      </c>
      <c r="I21" s="25">
        <v>4.0629672219323717E-7</v>
      </c>
      <c r="J21" s="26">
        <v>0.12959646547797687</v>
      </c>
      <c r="K21" s="5">
        <v>0.12959646547797424</v>
      </c>
      <c r="L21" s="27">
        <v>1.1075820598829776E-2</v>
      </c>
      <c r="M21" s="4">
        <v>-2.2377932840100812E-16</v>
      </c>
      <c r="N21" s="3">
        <v>-2.2373569663614035E-10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0.40191890815499998</v>
      </c>
      <c r="D22" s="7">
        <v>14967</v>
      </c>
      <c r="E22" s="1">
        <v>14967</v>
      </c>
      <c r="F22" s="6">
        <v>8314037092.3199997</v>
      </c>
      <c r="G22" s="1" t="s">
        <v>21</v>
      </c>
      <c r="H22" s="1">
        <v>4019.1890815499996</v>
      </c>
      <c r="I22" s="25">
        <v>4.8342207725566698E-7</v>
      </c>
      <c r="J22" s="26">
        <v>7.2353782302855673E-3</v>
      </c>
      <c r="K22" s="5">
        <v>7.2353782302854207E-3</v>
      </c>
      <c r="L22" s="27">
        <v>4.0191890815499181E-3</v>
      </c>
      <c r="M22" s="4">
        <v>-8.1532003370909933E-17</v>
      </c>
      <c r="N22" s="3">
        <v>-8.1399775808677077E-11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0.65694527799199998</v>
      </c>
      <c r="D23" s="7">
        <v>290.60000000000002</v>
      </c>
      <c r="E23" s="1">
        <v>290.60000000000002</v>
      </c>
      <c r="F23" s="6">
        <v>14123561856.07</v>
      </c>
      <c r="G23" s="1" t="s">
        <v>18</v>
      </c>
      <c r="H23" s="1">
        <v>6569.4527799200005</v>
      </c>
      <c r="I23" s="25">
        <v>4.6514136071819538E-7</v>
      </c>
      <c r="J23" s="26">
        <v>1.3517007942470758E-4</v>
      </c>
      <c r="K23" s="5">
        <v>1.3517007942470485E-4</v>
      </c>
      <c r="L23" s="27">
        <v>6.5694527799198673E-3</v>
      </c>
      <c r="M23" s="4">
        <v>-1.3270634591222574E-16</v>
      </c>
      <c r="N23" s="3">
        <v>-1.3278622645884752E-10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0.27044480200799997</v>
      </c>
      <c r="D24" s="7">
        <v>2007660</v>
      </c>
      <c r="E24" s="1">
        <v>2007660</v>
      </c>
      <c r="F24" s="6">
        <v>10206848102.271999</v>
      </c>
      <c r="G24" s="1" t="s">
        <v>33</v>
      </c>
      <c r="H24" s="1">
        <v>2704.4480200799994</v>
      </c>
      <c r="I24" s="25">
        <v>2.6496407049282934E-7</v>
      </c>
      <c r="J24" s="26">
        <v>0.53195776576563381</v>
      </c>
      <c r="K24" s="5">
        <v>0.53195776576562304</v>
      </c>
      <c r="L24" s="27">
        <v>2.704448020079945E-3</v>
      </c>
      <c r="M24" s="4">
        <v>-5.4643789493269423E-17</v>
      </c>
      <c r="N24" s="3">
        <v>-5.4569682106375694E-11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0.21351828251400001</v>
      </c>
      <c r="D25" s="7">
        <v>5514</v>
      </c>
      <c r="E25" s="1">
        <v>5514</v>
      </c>
      <c r="F25" s="6">
        <v>13924513253.196499</v>
      </c>
      <c r="G25" s="1" t="s">
        <v>18</v>
      </c>
      <c r="H25" s="1">
        <v>2135.1828251399997</v>
      </c>
      <c r="I25" s="25">
        <v>1.5333985370367248E-7</v>
      </c>
      <c r="J25" s="26">
        <v>8.4551595332205002E-4</v>
      </c>
      <c r="K25" s="5">
        <v>8.455159533220331E-4</v>
      </c>
      <c r="L25" s="27">
        <v>2.135182825139957E-3</v>
      </c>
      <c r="M25" s="4">
        <v>-4.2934406030425976E-17</v>
      </c>
      <c r="N25" s="3">
        <v>-4.2746250983327627E-11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0.21737539405299999</v>
      </c>
      <c r="D26" s="7">
        <v>7832</v>
      </c>
      <c r="E26" s="1">
        <v>7832</v>
      </c>
      <c r="F26" s="6">
        <v>4996808997.3199997</v>
      </c>
      <c r="G26" s="1" t="s">
        <v>63</v>
      </c>
      <c r="H26" s="1">
        <v>2173.7539405299999</v>
      </c>
      <c r="I26" s="25">
        <v>4.3502842347903958E-7</v>
      </c>
      <c r="J26" s="26">
        <v>3.4071426126878381E-3</v>
      </c>
      <c r="K26" s="5">
        <v>3.4071426126877696E-3</v>
      </c>
      <c r="L26" s="27">
        <v>2.1737539405299561E-3</v>
      </c>
      <c r="M26" s="4">
        <v>-4.3801767768414379E-17</v>
      </c>
      <c r="N26" s="3">
        <v>-4.3655745685100555E-11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0.22259740677199999</v>
      </c>
      <c r="D27" s="7">
        <v>2941900</v>
      </c>
      <c r="E27" s="1">
        <v>2941900</v>
      </c>
      <c r="F27" s="6">
        <v>7042961564.4509897</v>
      </c>
      <c r="G27" s="1" t="s">
        <v>21</v>
      </c>
      <c r="H27" s="1">
        <v>2225.9740677200002</v>
      </c>
      <c r="I27" s="25">
        <v>3.1605654061148048E-7</v>
      </c>
      <c r="J27" s="26">
        <v>0.92980673682491444</v>
      </c>
      <c r="K27" s="5">
        <v>0.92980673682489556</v>
      </c>
      <c r="L27" s="27">
        <v>2.225974067719955E-3</v>
      </c>
      <c r="M27" s="4">
        <v>-4.5102810375396984E-17</v>
      </c>
      <c r="N27" s="3">
        <v>-4.5019987737759948E-11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1.9175430404530001</v>
      </c>
      <c r="D28" s="7">
        <v>7831000</v>
      </c>
      <c r="E28" s="1">
        <v>7831000</v>
      </c>
      <c r="F28" s="6">
        <v>83170965749.014999</v>
      </c>
      <c r="G28" s="1" t="s">
        <v>33</v>
      </c>
      <c r="H28" s="1">
        <v>19175.430404530001</v>
      </c>
      <c r="I28" s="25">
        <v>2.3055437954629134E-7</v>
      </c>
      <c r="J28" s="26">
        <v>1.8054713462270076</v>
      </c>
      <c r="K28" s="5">
        <v>1.8054713462269709</v>
      </c>
      <c r="L28" s="27">
        <v>1.9175430404529611E-2</v>
      </c>
      <c r="M28" s="4">
        <v>-3.8857805861880479E-16</v>
      </c>
      <c r="N28" s="3">
        <v>-3.8926373235881329E-10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2.1058565671110001</v>
      </c>
      <c r="D29" s="7">
        <v>358746</v>
      </c>
      <c r="E29" s="1">
        <v>358746</v>
      </c>
      <c r="F29" s="6">
        <v>50845004441.599998</v>
      </c>
      <c r="G29" s="1" t="s">
        <v>21</v>
      </c>
      <c r="H29" s="1">
        <v>21058.565671110002</v>
      </c>
      <c r="I29" s="25">
        <v>4.1417177365571153E-7</v>
      </c>
      <c r="J29" s="26">
        <v>0.14858246711189188</v>
      </c>
      <c r="K29" s="5">
        <v>0.14858246711188888</v>
      </c>
      <c r="L29" s="27">
        <v>2.1058565671109575E-2</v>
      </c>
      <c r="M29" s="4">
        <v>-4.2674197509029455E-16</v>
      </c>
      <c r="N29" s="3">
        <v>-4.2564352042973042E-10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0.43403180379</v>
      </c>
      <c r="D30" s="7">
        <v>3049000</v>
      </c>
      <c r="E30" s="1">
        <v>3049000</v>
      </c>
      <c r="F30" s="6">
        <v>11591043098.462835</v>
      </c>
      <c r="G30" s="1" t="s">
        <v>21</v>
      </c>
      <c r="H30" s="1">
        <v>4340.3180379000005</v>
      </c>
      <c r="I30" s="25">
        <v>3.7445448188141054E-7</v>
      </c>
      <c r="J30" s="26">
        <v>1.1417117152564207</v>
      </c>
      <c r="K30" s="5">
        <v>1.1417117152563976</v>
      </c>
      <c r="L30" s="27">
        <v>4.3403180378999125E-3</v>
      </c>
      <c r="M30" s="4">
        <v>-8.7603535536828758E-17</v>
      </c>
      <c r="N30" s="3">
        <v>-8.8220986071974039E-11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0.22054224063399999</v>
      </c>
      <c r="D31" s="7">
        <v>172833</v>
      </c>
      <c r="E31" s="1">
        <v>172833</v>
      </c>
      <c r="F31" s="6">
        <v>5672336786.3199902</v>
      </c>
      <c r="G31" s="1" t="s">
        <v>21</v>
      </c>
      <c r="H31" s="1">
        <v>2205.4224063400002</v>
      </c>
      <c r="I31" s="25">
        <v>3.8880314928740323E-7</v>
      </c>
      <c r="J31" s="26">
        <v>6.719801470078976E-2</v>
      </c>
      <c r="K31" s="5">
        <v>6.71980147007884E-2</v>
      </c>
      <c r="L31" s="27">
        <v>2.2054224063399555E-3</v>
      </c>
      <c r="M31" s="4">
        <v>-4.4669129506402783E-17</v>
      </c>
      <c r="N31" s="3">
        <v>-4.4565240386873484E-11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0.28450550413999998</v>
      </c>
      <c r="D32" s="7">
        <v>775034</v>
      </c>
      <c r="E32" s="1">
        <v>775034</v>
      </c>
      <c r="F32" s="6">
        <v>7395461594.9265003</v>
      </c>
      <c r="G32" s="1" t="s">
        <v>21</v>
      </c>
      <c r="H32" s="1">
        <v>2845.0550413999999</v>
      </c>
      <c r="I32" s="25">
        <v>3.8470283495918493E-7</v>
      </c>
      <c r="J32" s="26">
        <v>0.29815777698975693</v>
      </c>
      <c r="K32" s="5">
        <v>0.29815777698975088</v>
      </c>
      <c r="L32" s="27">
        <v>2.845055041399942E-3</v>
      </c>
      <c r="M32" s="4">
        <v>-5.7679555576228836E-17</v>
      </c>
      <c r="N32" s="3">
        <v>-5.7752913562580943E-11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1.7374612411499999</v>
      </c>
      <c r="D33" s="7">
        <v>146807</v>
      </c>
      <c r="E33" s="1">
        <v>146807</v>
      </c>
      <c r="F33" s="6">
        <v>38872534727.5</v>
      </c>
      <c r="G33" s="1" t="s">
        <v>90</v>
      </c>
      <c r="H33" s="1">
        <v>17374.612411499998</v>
      </c>
      <c r="I33" s="25">
        <v>4.4696371186745628E-7</v>
      </c>
      <c r="J33" s="26">
        <v>6.5617401648125656E-2</v>
      </c>
      <c r="K33" s="5">
        <v>6.5617401648124338E-2</v>
      </c>
      <c r="L33" s="27">
        <v>1.7374612411499648E-2</v>
      </c>
      <c r="M33" s="4">
        <v>-3.5041414214731503E-16</v>
      </c>
      <c r="N33" s="3">
        <v>-3.4924596548080444E-10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0.247597890721</v>
      </c>
      <c r="D34" s="7">
        <v>679</v>
      </c>
      <c r="E34" s="1">
        <v>679</v>
      </c>
      <c r="F34" s="6">
        <v>4889864763.7639904</v>
      </c>
      <c r="G34" s="1" t="s">
        <v>30</v>
      </c>
      <c r="H34" s="1">
        <v>2475.9789072100002</v>
      </c>
      <c r="I34" s="25">
        <v>5.0634915827490226E-7</v>
      </c>
      <c r="J34" s="26">
        <v>3.4381107846865862E-4</v>
      </c>
      <c r="K34" s="5">
        <v>3.4381107846865168E-4</v>
      </c>
      <c r="L34" s="27">
        <v>2.4759789072099502E-3</v>
      </c>
      <c r="M34" s="4">
        <v>-4.9873299934333204E-17</v>
      </c>
      <c r="N34" s="3">
        <v>-5.0022208597511053E-11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0.65251521865200002</v>
      </c>
      <c r="D35" s="7">
        <v>16363</v>
      </c>
      <c r="E35" s="1">
        <v>16363</v>
      </c>
      <c r="F35" s="6">
        <v>21410483732.400002</v>
      </c>
      <c r="G35" s="1" t="s">
        <v>18</v>
      </c>
      <c r="H35" s="1">
        <v>6525.1521865200002</v>
      </c>
      <c r="I35" s="25">
        <v>3.047643513371739E-7</v>
      </c>
      <c r="J35" s="26">
        <v>4.9868590809301764E-3</v>
      </c>
      <c r="K35" s="5">
        <v>4.9868590809300757E-3</v>
      </c>
      <c r="L35" s="27">
        <v>6.5251521865198683E-3</v>
      </c>
      <c r="M35" s="4">
        <v>-1.3183898417423734E-16</v>
      </c>
      <c r="N35" s="3">
        <v>-1.3187673175707459E-10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0.41252188902199999</v>
      </c>
      <c r="D36" s="7">
        <v>27326</v>
      </c>
      <c r="E36" s="1">
        <v>27326</v>
      </c>
      <c r="F36" s="6">
        <v>10697736990.669991</v>
      </c>
      <c r="G36" s="1" t="s">
        <v>97</v>
      </c>
      <c r="H36" s="1">
        <v>4125.2188902200005</v>
      </c>
      <c r="I36" s="25">
        <v>3.8561603204657224E-7</v>
      </c>
      <c r="J36" s="26">
        <v>1.0537343691704634E-2</v>
      </c>
      <c r="K36" s="5">
        <v>1.0537343691704421E-2</v>
      </c>
      <c r="L36" s="27">
        <v>4.1252188902199168E-3</v>
      </c>
      <c r="M36" s="4">
        <v>-8.3266726846886741E-17</v>
      </c>
      <c r="N36" s="3">
        <v>-8.3673512563109398E-11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4.218514346309</v>
      </c>
      <c r="D37" s="7">
        <v>674000</v>
      </c>
      <c r="E37" s="1">
        <v>674000</v>
      </c>
      <c r="F37" s="6">
        <v>101222238781.7494</v>
      </c>
      <c r="G37" s="1" t="s">
        <v>21</v>
      </c>
      <c r="H37" s="1">
        <v>42185.143463089997</v>
      </c>
      <c r="I37" s="25">
        <v>4.1675766087378883E-7</v>
      </c>
      <c r="J37" s="26">
        <v>0.28089466342893366</v>
      </c>
      <c r="K37" s="5">
        <v>0.28089466342892805</v>
      </c>
      <c r="L37" s="27">
        <v>4.2185143463089145E-2</v>
      </c>
      <c r="M37" s="4">
        <v>-8.5348395018058909E-16</v>
      </c>
      <c r="N37" s="3">
        <v>-8.5128704085946083E-10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0.46322904459899999</v>
      </c>
      <c r="D38" s="7">
        <v>6410</v>
      </c>
      <c r="E38" s="1">
        <v>6410</v>
      </c>
      <c r="F38" s="6">
        <v>11609394247.74996</v>
      </c>
      <c r="G38" s="1" t="s">
        <v>30</v>
      </c>
      <c r="H38" s="1">
        <v>4632.2904459900001</v>
      </c>
      <c r="I38" s="25">
        <v>3.9901224363086761E-7</v>
      </c>
      <c r="J38" s="26">
        <v>2.5576684816738613E-3</v>
      </c>
      <c r="K38" s="5">
        <v>2.5576684816738097E-3</v>
      </c>
      <c r="L38" s="27">
        <v>4.6322904459899063E-3</v>
      </c>
      <c r="M38" s="4">
        <v>-9.3675067702747583E-17</v>
      </c>
      <c r="N38" s="3">
        <v>-9.3677954282611609E-11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0.36226541437100002</v>
      </c>
      <c r="D39" s="7">
        <v>266226</v>
      </c>
      <c r="E39" s="1">
        <v>266226</v>
      </c>
      <c r="F39" s="6">
        <v>15064620663.02</v>
      </c>
      <c r="G39" s="1" t="s">
        <v>33</v>
      </c>
      <c r="H39" s="1">
        <v>3622.65414371</v>
      </c>
      <c r="I39" s="25">
        <v>2.4047430232363829E-7</v>
      </c>
      <c r="J39" s="26">
        <v>6.4020511610412931E-2</v>
      </c>
      <c r="K39" s="5">
        <v>6.4020511610411626E-2</v>
      </c>
      <c r="L39" s="27">
        <v>3.6226541437099267E-3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0.23335434796599999</v>
      </c>
      <c r="D40" s="7">
        <v>4479.4513989389243</v>
      </c>
      <c r="E40" s="1">
        <v>4479.4513989389243</v>
      </c>
      <c r="F40" s="6">
        <v>8405571272.5317898</v>
      </c>
      <c r="G40" s="1" t="s">
        <v>18</v>
      </c>
      <c r="H40" s="1">
        <v>2333.5434796600002</v>
      </c>
      <c r="I40" s="25">
        <v>2.7761866552552925E-7</v>
      </c>
      <c r="J40" s="26">
        <v>1.2435793196598894E-3</v>
      </c>
      <c r="K40" s="5">
        <v>1.2435793196598642E-3</v>
      </c>
      <c r="L40" s="27">
        <v>2.3335434796599528E-3</v>
      </c>
      <c r="M40" s="4">
        <v>-4.7271214720367993E-17</v>
      </c>
      <c r="N40" s="3">
        <v>-4.7293724492192268E-11</v>
      </c>
      <c r="P40" s="2"/>
      <c r="Q40" s="2"/>
      <c r="R40" s="2"/>
    </row>
    <row r="41" spans="1:18">
      <c r="A41" s="7" t="s">
        <v>106</v>
      </c>
      <c r="B41" s="1" t="s">
        <v>107</v>
      </c>
      <c r="C41" s="1">
        <v>0.82354176803199997</v>
      </c>
      <c r="D41" s="7">
        <v>192000</v>
      </c>
      <c r="E41" s="1">
        <v>192000</v>
      </c>
      <c r="F41" s="6">
        <v>30902117891.890499</v>
      </c>
      <c r="G41" s="1" t="s">
        <v>21</v>
      </c>
      <c r="H41" s="1">
        <v>8235.4176803200007</v>
      </c>
      <c r="I41" s="25">
        <v>2.6650010556335311E-7</v>
      </c>
      <c r="J41" s="26">
        <v>5.1168020268163798E-2</v>
      </c>
      <c r="K41" s="5">
        <v>5.1168020268162757E-2</v>
      </c>
      <c r="L41" s="27">
        <v>8.2354176803198335E-3</v>
      </c>
      <c r="M41" s="4">
        <v>-1.6653345369377348E-16</v>
      </c>
      <c r="N41" s="3">
        <v>-1.673470251262188E-10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0.27866486602700002</v>
      </c>
      <c r="D42" s="7">
        <v>101246</v>
      </c>
      <c r="E42" s="1">
        <v>101246</v>
      </c>
      <c r="F42" s="6">
        <v>10152496424.89999</v>
      </c>
      <c r="G42" s="1" t="s">
        <v>90</v>
      </c>
      <c r="H42" s="1">
        <v>2786.6486602700002</v>
      </c>
      <c r="I42" s="25">
        <v>2.7447915701161655E-7</v>
      </c>
      <c r="J42" s="26">
        <v>2.7789916730798128E-2</v>
      </c>
      <c r="K42" s="5">
        <v>2.7789916730797566E-2</v>
      </c>
      <c r="L42" s="27">
        <v>2.7866486602699438E-3</v>
      </c>
      <c r="M42" s="4">
        <v>-5.6378512969246231E-17</v>
      </c>
      <c r="N42" s="3">
        <v>-5.6388671509921551E-11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1.74125121662</v>
      </c>
      <c r="D43" s="7">
        <v>21525</v>
      </c>
      <c r="E43" s="1">
        <v>21525</v>
      </c>
      <c r="F43" s="6">
        <v>39377422565.099899</v>
      </c>
      <c r="G43" s="1" t="s">
        <v>18</v>
      </c>
      <c r="H43" s="1">
        <v>17412.512166199998</v>
      </c>
      <c r="I43" s="25">
        <v>4.4219532493304068E-7</v>
      </c>
      <c r="J43" s="26">
        <v>9.5182543691837013E-3</v>
      </c>
      <c r="K43" s="5">
        <v>9.5182543691835104E-3</v>
      </c>
      <c r="L43" s="27">
        <v>1.7412512166199649E-2</v>
      </c>
      <c r="M43" s="4">
        <v>-3.5041414214731503E-16</v>
      </c>
      <c r="N43" s="3">
        <v>-3.4924596548080444E-10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1.0180053228379999</v>
      </c>
      <c r="D44" s="7">
        <v>222243</v>
      </c>
      <c r="E44" s="1">
        <v>222243</v>
      </c>
      <c r="F44" s="6">
        <v>30592178127.400002</v>
      </c>
      <c r="G44" s="1" t="s">
        <v>21</v>
      </c>
      <c r="H44" s="1">
        <v>10180.053228379998</v>
      </c>
      <c r="I44" s="25">
        <v>3.3276653875332254E-7</v>
      </c>
      <c r="J44" s="26">
        <v>7.3955033872154657E-2</v>
      </c>
      <c r="K44" s="5">
        <v>7.3955033872153172E-2</v>
      </c>
      <c r="L44" s="27">
        <v>1.0180053228379792E-2</v>
      </c>
      <c r="M44" s="4">
        <v>-2.0643209364124004E-16</v>
      </c>
      <c r="N44" s="3">
        <v>-2.0554580260068178E-10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1.3591389946979999</v>
      </c>
      <c r="D45" s="7">
        <v>24400</v>
      </c>
      <c r="E45" s="1">
        <v>24400</v>
      </c>
      <c r="F45" s="6">
        <v>29791054102.799999</v>
      </c>
      <c r="G45" s="1" t="s">
        <v>116</v>
      </c>
      <c r="H45" s="1">
        <v>13591.389946979998</v>
      </c>
      <c r="I45" s="25">
        <v>4.5622386841634353E-7</v>
      </c>
      <c r="J45" s="26">
        <v>1.1131862389358782E-2</v>
      </c>
      <c r="K45" s="5">
        <v>1.1131862389358559E-2</v>
      </c>
      <c r="L45" s="27">
        <v>1.3591389946979724E-2</v>
      </c>
      <c r="M45" s="4">
        <v>-2.7408630920433552E-16</v>
      </c>
      <c r="N45" s="3">
        <v>-2.7284841053187847E-10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0.42764427050300002</v>
      </c>
      <c r="D46" s="7">
        <v>22718</v>
      </c>
      <c r="E46" s="1">
        <v>22718</v>
      </c>
      <c r="F46" s="6">
        <v>9688726231.1800003</v>
      </c>
      <c r="G46" s="1" t="s">
        <v>119</v>
      </c>
      <c r="H46" s="1">
        <v>4276.442705030001</v>
      </c>
      <c r="I46" s="25">
        <v>4.413833772356646E-7</v>
      </c>
      <c r="J46" s="26">
        <v>1.0027347564039828E-2</v>
      </c>
      <c r="K46" s="5">
        <v>1.0027347564039625E-2</v>
      </c>
      <c r="L46" s="27">
        <v>4.2764427050299139E-3</v>
      </c>
      <c r="M46" s="4">
        <v>-8.6736173798840355E-17</v>
      </c>
      <c r="N46" s="3">
        <v>-8.7311491370201111E-11</v>
      </c>
      <c r="P46" s="2"/>
      <c r="Q46" s="2"/>
      <c r="R46" s="2"/>
    </row>
    <row r="47" spans="1:18">
      <c r="A47" s="7" t="s">
        <v>120</v>
      </c>
      <c r="B47" s="1" t="s">
        <v>121</v>
      </c>
      <c r="C47" s="1">
        <v>0.22231987662300001</v>
      </c>
      <c r="D47" s="7">
        <v>12701</v>
      </c>
      <c r="E47" s="1">
        <v>12701</v>
      </c>
      <c r="F47" s="6">
        <v>4664810689.0899897</v>
      </c>
      <c r="G47" s="1" t="s">
        <v>27</v>
      </c>
      <c r="H47" s="1">
        <v>2223.1987662299998</v>
      </c>
      <c r="I47" s="25">
        <v>4.7658927969565708E-7</v>
      </c>
      <c r="J47" s="26">
        <v>6.0531604414145405E-3</v>
      </c>
      <c r="K47" s="5">
        <v>6.0531604414144173E-3</v>
      </c>
      <c r="L47" s="27">
        <v>2.2231987662299549E-3</v>
      </c>
      <c r="M47" s="4">
        <v>-4.5102810375396984E-17</v>
      </c>
      <c r="N47" s="3">
        <v>-4.5019987737759948E-11</v>
      </c>
      <c r="P47" s="2"/>
      <c r="Q47" s="2"/>
      <c r="R47" s="2"/>
    </row>
    <row r="48" spans="1:18">
      <c r="A48" s="7" t="s">
        <v>122</v>
      </c>
      <c r="B48" s="1" t="s">
        <v>123</v>
      </c>
      <c r="C48" s="1">
        <v>0.19957121793400001</v>
      </c>
      <c r="D48" s="7">
        <v>2848</v>
      </c>
      <c r="E48" s="1">
        <v>2848</v>
      </c>
      <c r="F48" s="6">
        <v>4776628662.2819996</v>
      </c>
      <c r="G48" s="1" t="s">
        <v>18</v>
      </c>
      <c r="H48" s="1">
        <v>1995.7121793400001</v>
      </c>
      <c r="I48" s="25">
        <v>4.1780768831767699E-7</v>
      </c>
      <c r="J48" s="26">
        <v>1.1899162963287442E-3</v>
      </c>
      <c r="K48" s="5">
        <v>1.1899162963287199E-3</v>
      </c>
      <c r="L48" s="27">
        <v>1.9957121793399597E-3</v>
      </c>
      <c r="M48" s="4">
        <v>-4.0332320816460765E-17</v>
      </c>
      <c r="N48" s="3">
        <v>-4.0472514228895307E-11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2.9572438924159998</v>
      </c>
      <c r="D49" s="7">
        <v>891095</v>
      </c>
      <c r="E49" s="1">
        <v>891095</v>
      </c>
      <c r="F49" s="6">
        <v>89735812123.018005</v>
      </c>
      <c r="G49" s="1" t="s">
        <v>21</v>
      </c>
      <c r="H49" s="1">
        <v>29572.438924159997</v>
      </c>
      <c r="I49" s="25">
        <v>3.2955002272247126E-7</v>
      </c>
      <c r="J49" s="26">
        <v>0.29366037749788054</v>
      </c>
      <c r="K49" s="5">
        <v>0.2936603774978746</v>
      </c>
      <c r="L49" s="27">
        <v>2.9572438924159401E-2</v>
      </c>
      <c r="M49" s="4">
        <v>-5.9674487573602164E-16</v>
      </c>
      <c r="N49" s="3">
        <v>-5.9662852436304092E-10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0.247462885252</v>
      </c>
      <c r="D50" s="7">
        <v>25988</v>
      </c>
      <c r="E50" s="1">
        <v>25988</v>
      </c>
      <c r="F50" s="6">
        <v>9495929637.3339901</v>
      </c>
      <c r="G50" s="1" t="s">
        <v>36</v>
      </c>
      <c r="H50" s="1">
        <v>2474.6288525199998</v>
      </c>
      <c r="I50" s="25">
        <v>2.6059890363875515E-7</v>
      </c>
      <c r="J50" s="26">
        <v>6.7724443077639687E-3</v>
      </c>
      <c r="K50" s="5">
        <v>6.7724443077638342E-3</v>
      </c>
      <c r="L50" s="27">
        <v>2.47462885251995E-3</v>
      </c>
      <c r="M50" s="4">
        <v>-4.9873299934333204E-17</v>
      </c>
      <c r="N50" s="3">
        <v>-4.9567461246624589E-11</v>
      </c>
      <c r="P50" s="2"/>
      <c r="Q50" s="2"/>
      <c r="R50" s="2"/>
    </row>
    <row r="51" spans="1:18">
      <c r="A51" s="7" t="s">
        <v>128</v>
      </c>
      <c r="B51" s="1" t="s">
        <v>129</v>
      </c>
      <c r="C51" s="1">
        <v>0.23057241517999999</v>
      </c>
      <c r="D51" s="7">
        <v>1421.1</v>
      </c>
      <c r="E51" s="1">
        <v>1421.1</v>
      </c>
      <c r="F51" s="6">
        <v>5051392341.6000004</v>
      </c>
      <c r="G51" s="1" t="s">
        <v>18</v>
      </c>
      <c r="H51" s="1">
        <v>2305.7241518000001</v>
      </c>
      <c r="I51" s="25">
        <v>4.5645319069982886E-7</v>
      </c>
      <c r="J51" s="26">
        <v>6.486656293035267E-4</v>
      </c>
      <c r="K51" s="5">
        <v>6.4866562930351369E-4</v>
      </c>
      <c r="L51" s="27">
        <v>2.3057241517999536E-3</v>
      </c>
      <c r="M51" s="4">
        <v>-4.640385298237959E-17</v>
      </c>
      <c r="N51" s="3">
        <v>-4.638422979041934E-11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4.2653993726259998</v>
      </c>
      <c r="D52" s="7">
        <v>32500000</v>
      </c>
      <c r="E52" s="1">
        <v>32500000</v>
      </c>
      <c r="F52" s="6">
        <v>147201164452.258</v>
      </c>
      <c r="G52" s="1" t="s">
        <v>21</v>
      </c>
      <c r="H52" s="1">
        <v>42653.99372626</v>
      </c>
      <c r="I52" s="25">
        <v>2.897666868667608E-7</v>
      </c>
      <c r="J52" s="26">
        <v>9.417417323169726</v>
      </c>
      <c r="K52" s="5">
        <v>9.4174173231695324</v>
      </c>
      <c r="L52" s="27">
        <v>4.2653993726259137E-2</v>
      </c>
      <c r="M52" s="4">
        <v>-8.6042284408449632E-16</v>
      </c>
      <c r="N52" s="3">
        <v>-8.6583895608782768E-10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0.170295079963</v>
      </c>
      <c r="D53" s="7">
        <v>55548</v>
      </c>
      <c r="E53" s="1">
        <v>55548</v>
      </c>
      <c r="F53" s="6">
        <v>9760978595.1124992</v>
      </c>
      <c r="G53" s="1" t="s">
        <v>119</v>
      </c>
      <c r="H53" s="1">
        <v>1702.9507996299999</v>
      </c>
      <c r="I53" s="25">
        <v>1.7446517099040648E-7</v>
      </c>
      <c r="J53" s="26">
        <v>9.6911913181750992E-3</v>
      </c>
      <c r="K53" s="5">
        <v>9.6911913181749031E-3</v>
      </c>
      <c r="L53" s="27">
        <v>1.7029507996299655E-3</v>
      </c>
      <c r="M53" s="4">
        <v>-3.4477629085039041E-17</v>
      </c>
      <c r="N53" s="3">
        <v>-3.4333424991928041E-11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0.297139094263</v>
      </c>
      <c r="D54" s="7">
        <v>3161000</v>
      </c>
      <c r="E54" s="1">
        <v>3161000</v>
      </c>
      <c r="F54" s="6">
        <v>17162792062.6999</v>
      </c>
      <c r="G54" s="1" t="s">
        <v>119</v>
      </c>
      <c r="H54" s="1">
        <v>2971.3909426300002</v>
      </c>
      <c r="I54" s="25">
        <v>1.7312981080087544E-7</v>
      </c>
      <c r="J54" s="26">
        <v>0.54726333194156729</v>
      </c>
      <c r="K54" s="5">
        <v>0.54726333194155619</v>
      </c>
      <c r="L54" s="27">
        <v>2.9713909426299402E-3</v>
      </c>
      <c r="M54" s="4">
        <v>-5.9847959921199845E-17</v>
      </c>
      <c r="N54" s="3">
        <v>-6.0026650317013264E-11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1.9615415031950001</v>
      </c>
      <c r="D55" s="7">
        <v>13300000</v>
      </c>
      <c r="E55" s="1">
        <v>13300000</v>
      </c>
      <c r="F55" s="6">
        <v>57170886783.399902</v>
      </c>
      <c r="G55" s="1" t="s">
        <v>24</v>
      </c>
      <c r="H55" s="1">
        <v>19615.415031950004</v>
      </c>
      <c r="I55" s="25">
        <v>3.4310146537110426E-7</v>
      </c>
      <c r="J55" s="26">
        <v>4.5632494894356865</v>
      </c>
      <c r="K55" s="5">
        <v>4.5632494894355942</v>
      </c>
      <c r="L55" s="27">
        <v>1.9615415031949607E-2</v>
      </c>
      <c r="M55" s="4">
        <v>-3.9551695252271202E-16</v>
      </c>
      <c r="N55" s="3">
        <v>-3.9653968997299671E-10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0.32378038753799998</v>
      </c>
      <c r="D56" s="7">
        <v>3428</v>
      </c>
      <c r="E56" s="1">
        <v>3428</v>
      </c>
      <c r="F56" s="6">
        <v>7510582648.9799995</v>
      </c>
      <c r="G56" s="1" t="s">
        <v>18</v>
      </c>
      <c r="H56" s="1">
        <v>3237.8038753799997</v>
      </c>
      <c r="I56" s="25">
        <v>4.3109889428082133E-7</v>
      </c>
      <c r="J56" s="26">
        <v>1.4778070095946556E-3</v>
      </c>
      <c r="K56" s="5">
        <v>1.4778070095946257E-3</v>
      </c>
      <c r="L56" s="27">
        <v>3.2378038753799344E-3</v>
      </c>
      <c r="M56" s="4">
        <v>-6.5485811218124468E-17</v>
      </c>
      <c r="N56" s="3">
        <v>-6.5483618527650833E-11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0.68050552841800005</v>
      </c>
      <c r="D57" s="7">
        <v>216757</v>
      </c>
      <c r="E57" s="1">
        <v>216757</v>
      </c>
      <c r="F57" s="6">
        <v>15300131629.809999</v>
      </c>
      <c r="G57" s="1" t="s">
        <v>116</v>
      </c>
      <c r="H57" s="1">
        <v>6805.0552841800009</v>
      </c>
      <c r="I57" s="25">
        <v>4.4477102869633991E-7</v>
      </c>
      <c r="J57" s="26">
        <v>9.6407233867132555E-2</v>
      </c>
      <c r="K57" s="5">
        <v>9.6407233867130585E-2</v>
      </c>
      <c r="L57" s="27">
        <v>6.8050552841798628E-3</v>
      </c>
      <c r="M57" s="4">
        <v>-1.3791051634015616E-16</v>
      </c>
      <c r="N57" s="3">
        <v>-1.3824319466948509E-10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0.220913171632</v>
      </c>
      <c r="D58" s="7">
        <v>176.38</v>
      </c>
      <c r="E58" s="1">
        <v>176.38</v>
      </c>
      <c r="F58" s="6">
        <v>4356595734.5579996</v>
      </c>
      <c r="G58" s="1" t="s">
        <v>30</v>
      </c>
      <c r="H58" s="1">
        <v>2209.1317163199997</v>
      </c>
      <c r="I58" s="25">
        <v>5.0707750980804013E-7</v>
      </c>
      <c r="J58" s="26">
        <v>8.9438331179942119E-5</v>
      </c>
      <c r="K58" s="5">
        <v>8.9438331179940303E-5</v>
      </c>
      <c r="L58" s="27">
        <v>2.2091317163199552E-3</v>
      </c>
      <c r="M58" s="4">
        <v>-4.4669129506402783E-17</v>
      </c>
      <c r="N58" s="3">
        <v>-4.4565240386873484E-11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0.20729497784199999</v>
      </c>
      <c r="D59" s="7">
        <v>917624</v>
      </c>
      <c r="E59" s="1">
        <v>917624</v>
      </c>
      <c r="F59" s="6">
        <v>12909425497.997</v>
      </c>
      <c r="G59" s="1" t="s">
        <v>119</v>
      </c>
      <c r="H59" s="1">
        <v>2072.9497784200003</v>
      </c>
      <c r="I59" s="25">
        <v>1.6057645467969391E-7</v>
      </c>
      <c r="J59" s="26">
        <v>0.14734880864899944</v>
      </c>
      <c r="K59" s="5">
        <v>0.14734880864899644</v>
      </c>
      <c r="L59" s="27">
        <v>2.072949778419958E-3</v>
      </c>
      <c r="M59" s="4">
        <v>-4.2067044292437572E-17</v>
      </c>
      <c r="N59" s="3">
        <v>-4.2291503632441163E-11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0.2338801278</v>
      </c>
      <c r="D60" s="7">
        <v>7121</v>
      </c>
      <c r="E60" s="1">
        <v>7121</v>
      </c>
      <c r="F60" s="6">
        <v>11022198046.571991</v>
      </c>
      <c r="G60" s="1" t="s">
        <v>18</v>
      </c>
      <c r="H60" s="1">
        <v>2338.8012779999999</v>
      </c>
      <c r="I60" s="25">
        <v>2.1219009748490135E-7</v>
      </c>
      <c r="J60" s="26">
        <v>1.5110056841899826E-3</v>
      </c>
      <c r="K60" s="5">
        <v>1.511005684189952E-3</v>
      </c>
      <c r="L60" s="27">
        <v>2.3388012779999526E-3</v>
      </c>
      <c r="M60" s="4">
        <v>-4.7271214720367993E-17</v>
      </c>
      <c r="N60" s="3">
        <v>-4.7293724492192268E-11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1.0675482652120001</v>
      </c>
      <c r="D61" s="7">
        <v>8708</v>
      </c>
      <c r="E61" s="1">
        <v>8708</v>
      </c>
      <c r="F61" s="6">
        <v>24801822552.700001</v>
      </c>
      <c r="G61" s="1" t="s">
        <v>97</v>
      </c>
      <c r="H61" s="1">
        <v>10675.482652120001</v>
      </c>
      <c r="I61" s="25">
        <v>4.3043137775202882E-7</v>
      </c>
      <c r="J61" s="26">
        <v>3.748196437464667E-3</v>
      </c>
      <c r="K61" s="5">
        <v>3.7481964374645911E-3</v>
      </c>
      <c r="L61" s="27">
        <v>1.0675482652119785E-2</v>
      </c>
      <c r="M61" s="4">
        <v>-2.1510571102112408E-16</v>
      </c>
      <c r="N61" s="3">
        <v>-2.1645973902195692E-10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0.43879964289899998</v>
      </c>
      <c r="D62" s="7">
        <v>2482810</v>
      </c>
      <c r="E62" s="1">
        <v>2482810</v>
      </c>
      <c r="F62" s="6">
        <v>11008940035.05998</v>
      </c>
      <c r="G62" s="1" t="s">
        <v>90</v>
      </c>
      <c r="H62" s="1">
        <v>4387.9964289899999</v>
      </c>
      <c r="I62" s="25">
        <v>3.9858482424426184E-7</v>
      </c>
      <c r="J62" s="26">
        <v>0.98961038748189578</v>
      </c>
      <c r="K62" s="5">
        <v>0.98961038748187569</v>
      </c>
      <c r="L62" s="27">
        <v>4.3879964289899112E-3</v>
      </c>
      <c r="M62" s="4">
        <v>-8.8470897274817162E-17</v>
      </c>
      <c r="N62" s="3">
        <v>-8.9130480773746967E-11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0.428384599285</v>
      </c>
      <c r="D63" s="7">
        <v>171616</v>
      </c>
      <c r="E63" s="1">
        <v>171616</v>
      </c>
      <c r="F63" s="6">
        <v>33921606363.888</v>
      </c>
      <c r="G63" s="1" t="s">
        <v>52</v>
      </c>
      <c r="H63" s="1">
        <v>4283.8459928499997</v>
      </c>
      <c r="I63" s="25">
        <v>1.2628664889556832E-7</v>
      </c>
      <c r="J63" s="26">
        <v>2.1672809536861855E-2</v>
      </c>
      <c r="K63" s="5">
        <v>2.1672809536861414E-2</v>
      </c>
      <c r="L63" s="27">
        <v>4.2838459928499131E-3</v>
      </c>
      <c r="M63" s="4">
        <v>-8.6736173798840355E-17</v>
      </c>
      <c r="N63" s="3">
        <v>-8.6401996668428183E-11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0.35842475526000001</v>
      </c>
      <c r="D64" s="7">
        <v>3654530</v>
      </c>
      <c r="E64" s="1">
        <v>3654530</v>
      </c>
      <c r="F64" s="6">
        <v>9229052414.2415504</v>
      </c>
      <c r="G64" s="1" t="s">
        <v>21</v>
      </c>
      <c r="H64" s="1">
        <v>3584.2475526000003</v>
      </c>
      <c r="I64" s="25">
        <v>3.8836571640541019E-7</v>
      </c>
      <c r="J64" s="26">
        <v>1.4192941615750636</v>
      </c>
      <c r="K64" s="5">
        <v>1.419294161575035</v>
      </c>
      <c r="L64" s="27">
        <v>3.5842475525999277E-3</v>
      </c>
      <c r="M64" s="4">
        <v>-7.2424705122031696E-17</v>
      </c>
      <c r="N64" s="3">
        <v>-7.2759576141834259E-11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3.8359969098829998</v>
      </c>
      <c r="D65" s="7">
        <v>664000</v>
      </c>
      <c r="E65" s="1">
        <v>664000</v>
      </c>
      <c r="F65" s="6">
        <v>114388372801.86</v>
      </c>
      <c r="G65" s="1" t="s">
        <v>21</v>
      </c>
      <c r="H65" s="1">
        <v>38359.969098829999</v>
      </c>
      <c r="I65" s="25">
        <v>3.3534849879607915E-7</v>
      </c>
      <c r="J65" s="26">
        <v>0.22267140320059656</v>
      </c>
      <c r="K65" s="5">
        <v>0.22267140320059203</v>
      </c>
      <c r="L65" s="27">
        <v>3.8359969098829223E-2</v>
      </c>
      <c r="M65" s="4">
        <v>-7.7715611723760958E-16</v>
      </c>
      <c r="N65" s="3">
        <v>-7.7852746471762657E-10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0.35031029960299997</v>
      </c>
      <c r="D66" s="7">
        <v>33656</v>
      </c>
      <c r="E66" s="1">
        <v>33656</v>
      </c>
      <c r="F66" s="6">
        <v>8240958052.1040001</v>
      </c>
      <c r="G66" s="1" t="s">
        <v>30</v>
      </c>
      <c r="H66" s="1">
        <v>3503.1029960299998</v>
      </c>
      <c r="I66" s="25">
        <v>4.250844348292274E-7</v>
      </c>
      <c r="J66" s="26">
        <v>1.4306641738612477E-2</v>
      </c>
      <c r="K66" s="5">
        <v>1.4306641738612191E-2</v>
      </c>
      <c r="L66" s="27">
        <v>3.5031029960299292E-3</v>
      </c>
      <c r="M66" s="4">
        <v>-7.0689981646054889E-17</v>
      </c>
      <c r="N66" s="3">
        <v>-7.0485839387401938E-11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1.345755718213</v>
      </c>
      <c r="D67" s="7">
        <v>33500000</v>
      </c>
      <c r="E67" s="1">
        <v>33500000</v>
      </c>
      <c r="F67" s="6">
        <v>35700914250.690002</v>
      </c>
      <c r="G67" s="1" t="s">
        <v>21</v>
      </c>
      <c r="H67" s="1">
        <v>13457.55718213</v>
      </c>
      <c r="I67" s="25">
        <v>3.7695273257238506E-7</v>
      </c>
      <c r="J67" s="26">
        <v>12.627916541174899</v>
      </c>
      <c r="K67" s="5">
        <v>12.627916541174645</v>
      </c>
      <c r="L67" s="27">
        <v>1.3457557182129728E-2</v>
      </c>
      <c r="M67" s="4">
        <v>-2.7235158572835871E-16</v>
      </c>
      <c r="N67" s="3">
        <v>-2.7102942112833261E-10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0.40686448655200003</v>
      </c>
      <c r="D68" s="7">
        <v>36607</v>
      </c>
      <c r="E68" s="1">
        <v>36607</v>
      </c>
      <c r="F68" s="6">
        <v>8452457196</v>
      </c>
      <c r="G68" s="1" t="s">
        <v>21</v>
      </c>
      <c r="H68" s="1">
        <v>4068.6448655200002</v>
      </c>
      <c r="I68" s="25">
        <v>4.8135645897685544E-7</v>
      </c>
      <c r="J68" s="26">
        <v>1.7621015893765746E-2</v>
      </c>
      <c r="K68" s="5">
        <v>1.7621015893765388E-2</v>
      </c>
      <c r="L68" s="27">
        <v>4.0686448655199176E-3</v>
      </c>
      <c r="M68" s="4">
        <v>-8.2399365108898337E-17</v>
      </c>
      <c r="N68" s="3">
        <v>-8.276401786133647E-11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0.21367000024400001</v>
      </c>
      <c r="D69" s="7">
        <v>27678</v>
      </c>
      <c r="E69" s="1">
        <v>27678</v>
      </c>
      <c r="F69" s="6">
        <v>4202296365.1199999</v>
      </c>
      <c r="G69" s="1" t="s">
        <v>63</v>
      </c>
      <c r="H69" s="1">
        <v>2136.7000024399999</v>
      </c>
      <c r="I69" s="25">
        <v>5.0846009343250705E-7</v>
      </c>
      <c r="J69" s="26">
        <v>1.4073158466024929E-2</v>
      </c>
      <c r="K69" s="5">
        <v>1.4073158466024646E-2</v>
      </c>
      <c r="L69" s="27">
        <v>2.1367000024399567E-3</v>
      </c>
      <c r="M69" s="4">
        <v>-4.3368086899420177E-17</v>
      </c>
      <c r="N69" s="3">
        <v>-4.3200998334214091E-11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3.2501029090250002</v>
      </c>
      <c r="D70" s="7">
        <v>26500000</v>
      </c>
      <c r="E70" s="1">
        <v>26500000</v>
      </c>
      <c r="F70" s="6">
        <v>111546591208.0143</v>
      </c>
      <c r="G70" s="1" t="s">
        <v>24</v>
      </c>
      <c r="H70" s="1">
        <v>32501.029090250002</v>
      </c>
      <c r="I70" s="25">
        <v>2.9136729987240433E-7</v>
      </c>
      <c r="J70" s="26">
        <v>7.7212334466187142</v>
      </c>
      <c r="K70" s="5">
        <v>7.7212334466185579</v>
      </c>
      <c r="L70" s="27">
        <v>3.2501029090249343E-2</v>
      </c>
      <c r="M70" s="4">
        <v>-6.591949208711867E-16</v>
      </c>
      <c r="N70" s="3">
        <v>-6.5847416408360004E-10</v>
      </c>
      <c r="P70" s="2"/>
      <c r="Q70" s="2"/>
      <c r="R70" s="2"/>
    </row>
    <row r="71" spans="1:18">
      <c r="A71" s="7" t="s">
        <v>168</v>
      </c>
      <c r="B71" s="1" t="s">
        <v>169</v>
      </c>
      <c r="C71" s="1">
        <v>0.19880702547599999</v>
      </c>
      <c r="D71" s="7">
        <v>465574</v>
      </c>
      <c r="E71" s="1">
        <v>465574</v>
      </c>
      <c r="F71" s="6">
        <v>5198752068.0100002</v>
      </c>
      <c r="G71" s="1" t="s">
        <v>21</v>
      </c>
      <c r="H71" s="1">
        <v>1988.0702547599997</v>
      </c>
      <c r="I71" s="25">
        <v>3.8241297695140931E-7</v>
      </c>
      <c r="J71" s="26">
        <v>0.17804153933117545</v>
      </c>
      <c r="K71" s="5">
        <v>0.17804153933117184</v>
      </c>
      <c r="L71" s="27">
        <v>1.9880702547599594E-3</v>
      </c>
      <c r="M71" s="4">
        <v>-4.0332320816460765E-17</v>
      </c>
      <c r="N71" s="3">
        <v>-4.0245140553452075E-11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0.19719708951199999</v>
      </c>
      <c r="D72" s="7">
        <v>583407</v>
      </c>
      <c r="E72" s="1">
        <v>583407</v>
      </c>
      <c r="F72" s="6">
        <v>9683364187.6732063</v>
      </c>
      <c r="G72" s="1" t="s">
        <v>21</v>
      </c>
      <c r="H72" s="1">
        <v>1971.9708951199998</v>
      </c>
      <c r="I72" s="25">
        <v>2.0364522668994443E-7</v>
      </c>
      <c r="J72" s="26">
        <v>0.11880805076750041</v>
      </c>
      <c r="K72" s="5">
        <v>0.11880805076749802</v>
      </c>
      <c r="L72" s="27">
        <v>1.9719708951199599E-3</v>
      </c>
      <c r="M72" s="4">
        <v>-3.9898639947466563E-17</v>
      </c>
      <c r="N72" s="3">
        <v>-3.979039320256561E-11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0.43391635558800001</v>
      </c>
      <c r="D73" s="7">
        <v>393330</v>
      </c>
      <c r="E73" s="1">
        <v>393330</v>
      </c>
      <c r="F73" s="6">
        <v>16286743346.84593</v>
      </c>
      <c r="G73" s="1" t="s">
        <v>21</v>
      </c>
      <c r="H73" s="1">
        <v>4339.1635558799999</v>
      </c>
      <c r="I73" s="25">
        <v>2.6642303273725479E-7</v>
      </c>
      <c r="J73" s="26">
        <v>0.10479217146654443</v>
      </c>
      <c r="K73" s="5">
        <v>0.10479217146654232</v>
      </c>
      <c r="L73" s="27">
        <v>4.3391635558799125E-3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0.51054088012599996</v>
      </c>
      <c r="D74" s="7">
        <v>73985</v>
      </c>
      <c r="E74" s="1">
        <v>73985</v>
      </c>
      <c r="F74" s="6">
        <v>12467800722.84993</v>
      </c>
      <c r="G74" s="1" t="s">
        <v>21</v>
      </c>
      <c r="H74" s="1">
        <v>5105.4088012599996</v>
      </c>
      <c r="I74" s="25">
        <v>4.0948752027318168E-7</v>
      </c>
      <c r="J74" s="26">
        <v>3.0295934187411347E-2</v>
      </c>
      <c r="K74" s="5">
        <v>3.0295934187410736E-2</v>
      </c>
      <c r="L74" s="27">
        <v>5.1054088012598966E-3</v>
      </c>
      <c r="M74" s="4">
        <v>-1.0321604682062002E-16</v>
      </c>
      <c r="N74" s="3">
        <v>-1.0277290130034089E-10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0.212064080712</v>
      </c>
      <c r="D75" s="7">
        <v>122707</v>
      </c>
      <c r="E75" s="1">
        <v>122707</v>
      </c>
      <c r="F75" s="6">
        <v>6726252828.2199898</v>
      </c>
      <c r="G75" s="1" t="s">
        <v>119</v>
      </c>
      <c r="H75" s="1">
        <v>2120.6408071200003</v>
      </c>
      <c r="I75" s="25">
        <v>3.1527818850680919E-7</v>
      </c>
      <c r="J75" s="26">
        <v>3.8686840677105032E-2</v>
      </c>
      <c r="K75" s="5">
        <v>3.8686840677104248E-2</v>
      </c>
      <c r="L75" s="27">
        <v>2.1206408071199573E-3</v>
      </c>
      <c r="M75" s="4">
        <v>-4.2934406030425976E-17</v>
      </c>
      <c r="N75" s="3">
        <v>-4.3200998334214091E-11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0.90501200971200002</v>
      </c>
      <c r="D76" s="7">
        <v>6240000</v>
      </c>
      <c r="E76" s="1">
        <v>6240000</v>
      </c>
      <c r="F76" s="6">
        <v>26781439743.605</v>
      </c>
      <c r="G76" s="1" t="s">
        <v>33</v>
      </c>
      <c r="H76" s="1">
        <v>9050.1200971199996</v>
      </c>
      <c r="I76" s="25">
        <v>3.3792507735813685E-7</v>
      </c>
      <c r="J76" s="26">
        <v>2.1086524827147741</v>
      </c>
      <c r="K76" s="5">
        <v>2.1086524827147315</v>
      </c>
      <c r="L76" s="27">
        <v>9.0501200971198174E-3</v>
      </c>
      <c r="M76" s="4">
        <v>-1.8214596497756474E-16</v>
      </c>
      <c r="N76" s="3">
        <v>-1.8189894035458565E-10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0.52748860623600002</v>
      </c>
      <c r="D77" s="7">
        <v>6639.59</v>
      </c>
      <c r="E77" s="1">
        <v>6639.59</v>
      </c>
      <c r="F77" s="6">
        <v>12432527612.4559</v>
      </c>
      <c r="G77" s="1" t="s">
        <v>18</v>
      </c>
      <c r="H77" s="1">
        <v>5274.8860623600003</v>
      </c>
      <c r="I77" s="25">
        <v>4.2428106550716186E-7</v>
      </c>
      <c r="J77" s="26">
        <v>2.8170523197306968E-3</v>
      </c>
      <c r="K77" s="5">
        <v>2.81705231973064E-3</v>
      </c>
      <c r="L77" s="27">
        <v>5.2748860623598936E-3</v>
      </c>
      <c r="M77" s="4">
        <v>-1.0668549377257364E-16</v>
      </c>
      <c r="N77" s="3">
        <v>-1.064108801074326E-10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4.8974739805E-2</v>
      </c>
      <c r="D78" s="7">
        <v>43439</v>
      </c>
      <c r="E78" s="1">
        <v>43439</v>
      </c>
      <c r="F78" s="6">
        <v>4984718531.8399906</v>
      </c>
      <c r="G78" s="1" t="s">
        <v>119</v>
      </c>
      <c r="H78" s="1">
        <v>489.74739804999996</v>
      </c>
      <c r="I78" s="25">
        <v>9.8249759724993203E-8</v>
      </c>
      <c r="J78" s="26">
        <v>4.2678713126939796E-3</v>
      </c>
      <c r="K78" s="5">
        <v>4.2678713126938937E-3</v>
      </c>
      <c r="L78" s="27">
        <v>4.8974739804999012E-4</v>
      </c>
      <c r="M78" s="4">
        <v>-9.8662397696180903E-18</v>
      </c>
      <c r="N78" s="3">
        <v>-9.8339114629197866E-12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0.16792497272099999</v>
      </c>
      <c r="D79" s="7">
        <v>1647.6</v>
      </c>
      <c r="E79" s="1">
        <v>1647.6</v>
      </c>
      <c r="F79" s="6">
        <v>4135680214</v>
      </c>
      <c r="G79" s="1" t="s">
        <v>18</v>
      </c>
      <c r="H79" s="1">
        <v>1679.2497272099999</v>
      </c>
      <c r="I79" s="25">
        <v>4.0603954859117161E-7</v>
      </c>
      <c r="J79" s="26">
        <v>6.6899076025881429E-4</v>
      </c>
      <c r="K79" s="5">
        <v>6.6899076025880074E-4</v>
      </c>
      <c r="L79" s="27">
        <v>1.6792497272099661E-3</v>
      </c>
      <c r="M79" s="4">
        <v>-3.3827107781547738E-17</v>
      </c>
      <c r="N79" s="3">
        <v>-3.3878677641041577E-11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0.24711161069599999</v>
      </c>
      <c r="D80" s="7">
        <v>249930</v>
      </c>
      <c r="E80" s="1">
        <v>249930</v>
      </c>
      <c r="F80" s="6">
        <v>7192826781.1409903</v>
      </c>
      <c r="G80" s="1" t="s">
        <v>119</v>
      </c>
      <c r="H80" s="1">
        <v>2471.1161069600003</v>
      </c>
      <c r="I80" s="25">
        <v>3.4355284537632226E-7</v>
      </c>
      <c r="J80" s="26">
        <v>8.5864162644904221E-2</v>
      </c>
      <c r="K80" s="5">
        <v>8.5864162644902473E-2</v>
      </c>
      <c r="L80" s="27">
        <v>2.4711161069599502E-3</v>
      </c>
      <c r="M80" s="4">
        <v>-4.9873299934333204E-17</v>
      </c>
      <c r="N80" s="3">
        <v>-5.0022208597511053E-11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1.6284346171490001</v>
      </c>
      <c r="D81" s="7">
        <v>86944.9</v>
      </c>
      <c r="E81" s="1">
        <v>86944.9</v>
      </c>
      <c r="F81" s="6">
        <v>166593721478.18781</v>
      </c>
      <c r="G81" s="1" t="s">
        <v>18</v>
      </c>
      <c r="H81" s="1">
        <v>16284.34617149</v>
      </c>
      <c r="I81" s="25">
        <v>9.7748858882548693E-8</v>
      </c>
      <c r="J81" s="26">
        <v>8.4987647606573069E-3</v>
      </c>
      <c r="K81" s="5">
        <v>8.4987647606571352E-3</v>
      </c>
      <c r="L81" s="27">
        <v>1.6284346171489671E-2</v>
      </c>
      <c r="M81" s="4">
        <v>-3.2959746043559335E-16</v>
      </c>
      <c r="N81" s="3">
        <v>-3.2923708204180002E-10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0.70494096472699996</v>
      </c>
      <c r="D82" s="7">
        <v>79216</v>
      </c>
      <c r="E82" s="1">
        <v>79216</v>
      </c>
      <c r="F82" s="6">
        <v>123097347255.894</v>
      </c>
      <c r="G82" s="1" t="s">
        <v>18</v>
      </c>
      <c r="H82" s="1">
        <v>7049.4096472699994</v>
      </c>
      <c r="I82" s="25">
        <v>5.7266950136754214E-8</v>
      </c>
      <c r="J82" s="26">
        <v>4.5364587220331218E-3</v>
      </c>
      <c r="K82" s="5">
        <v>4.5364587220330299E-3</v>
      </c>
      <c r="L82" s="27">
        <v>7.049409647269857E-3</v>
      </c>
      <c r="M82" s="4">
        <v>-1.4224732503009818E-16</v>
      </c>
      <c r="N82" s="3">
        <v>-1.4188117347657681E-10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0.183117968356</v>
      </c>
      <c r="D83" s="7">
        <v>4500</v>
      </c>
      <c r="E83" s="1">
        <v>4500</v>
      </c>
      <c r="F83" s="6">
        <v>10879509790.974991</v>
      </c>
      <c r="G83" s="1" t="s">
        <v>18</v>
      </c>
      <c r="H83" s="1">
        <v>1831.1796835599998</v>
      </c>
      <c r="I83" s="25">
        <v>1.6831453978551867E-7</v>
      </c>
      <c r="J83" s="26">
        <v>7.5741542903483402E-4</v>
      </c>
      <c r="K83" s="5">
        <v>7.5741542903481863E-4</v>
      </c>
      <c r="L83" s="27">
        <v>1.8311796835599628E-3</v>
      </c>
      <c r="M83" s="4">
        <v>-3.7079714299004252E-17</v>
      </c>
      <c r="N83" s="3">
        <v>-3.7061909097246826E-11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0.385596551505</v>
      </c>
      <c r="D84" s="7">
        <v>89950</v>
      </c>
      <c r="E84" s="1">
        <v>89950</v>
      </c>
      <c r="F84" s="6">
        <v>9988779631.8199902</v>
      </c>
      <c r="G84" s="1" t="s">
        <v>119</v>
      </c>
      <c r="H84" s="1">
        <v>3855.9655150499998</v>
      </c>
      <c r="I84" s="25">
        <v>3.860296910311785E-7</v>
      </c>
      <c r="J84" s="26">
        <v>3.4723370708254507E-2</v>
      </c>
      <c r="K84" s="5">
        <v>3.4723370708253806E-2</v>
      </c>
      <c r="L84" s="27">
        <v>3.8559655150499218E-3</v>
      </c>
      <c r="M84" s="4">
        <v>-7.8062556418956319E-17</v>
      </c>
      <c r="N84" s="3">
        <v>-7.7761797001585364E-11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0.34674218165300003</v>
      </c>
      <c r="D85" s="7">
        <v>177271</v>
      </c>
      <c r="E85" s="1">
        <v>177271</v>
      </c>
      <c r="F85" s="6">
        <v>8110380990.3500004</v>
      </c>
      <c r="G85" s="1" t="s">
        <v>52</v>
      </c>
      <c r="H85" s="1">
        <v>3467.4218165300003</v>
      </c>
      <c r="I85" s="25">
        <v>4.2752884490329781E-7</v>
      </c>
      <c r="J85" s="26">
        <v>7.5788465864852508E-2</v>
      </c>
      <c r="K85" s="5">
        <v>7.5788465864850982E-2</v>
      </c>
      <c r="L85" s="27">
        <v>3.4674218165299301E-3</v>
      </c>
      <c r="M85" s="4">
        <v>-7.0256300777060687E-17</v>
      </c>
      <c r="N85" s="3">
        <v>-7.0031092036515474E-11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0.218846781524</v>
      </c>
      <c r="D86" s="7">
        <v>32742</v>
      </c>
      <c r="E86" s="1">
        <v>32742</v>
      </c>
      <c r="F86" s="6">
        <v>4528162918.6089897</v>
      </c>
      <c r="G86" s="1" t="s">
        <v>63</v>
      </c>
      <c r="H86" s="1">
        <v>2188.4678152400002</v>
      </c>
      <c r="I86" s="25">
        <v>4.8330147447792748E-7</v>
      </c>
      <c r="J86" s="26">
        <v>1.5824256877356301E-2</v>
      </c>
      <c r="K86" s="5">
        <v>1.5824256877355978E-2</v>
      </c>
      <c r="L86" s="27">
        <v>2.1884678152399558E-3</v>
      </c>
      <c r="M86" s="4">
        <v>-4.4235448637408581E-17</v>
      </c>
      <c r="N86" s="3">
        <v>-4.4565240386873484E-11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8.2928069630929997</v>
      </c>
      <c r="D87" s="7">
        <v>59000000</v>
      </c>
      <c r="E87" s="1">
        <v>59000000</v>
      </c>
      <c r="F87" s="6">
        <v>228078694272.95001</v>
      </c>
      <c r="G87" s="1" t="s">
        <v>24</v>
      </c>
      <c r="H87" s="1">
        <v>82928.069630929996</v>
      </c>
      <c r="I87" s="25">
        <v>3.635941090213669E-7</v>
      </c>
      <c r="J87" s="26">
        <v>21.452052432260647</v>
      </c>
      <c r="K87" s="5">
        <v>21.452052432260214</v>
      </c>
      <c r="L87" s="27">
        <v>8.2928069630928317E-2</v>
      </c>
      <c r="M87" s="4">
        <v>-1.6792123247455493E-15</v>
      </c>
      <c r="N87" s="3">
        <v>-1.673470251262188E-9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3.32827267998</v>
      </c>
      <c r="D88" s="7">
        <v>27041000</v>
      </c>
      <c r="E88" s="1">
        <v>27041000</v>
      </c>
      <c r="F88" s="6">
        <v>88244063013.841904</v>
      </c>
      <c r="G88" s="1" t="s">
        <v>24</v>
      </c>
      <c r="H88" s="1">
        <v>33282.726799800002</v>
      </c>
      <c r="I88" s="25">
        <v>3.7716675392178277E-7</v>
      </c>
      <c r="J88" s="26">
        <v>10.198966192798927</v>
      </c>
      <c r="K88" s="5">
        <v>10.198966192798723</v>
      </c>
      <c r="L88" s="27">
        <v>3.328272679979933E-2</v>
      </c>
      <c r="M88" s="4">
        <v>-6.7307270867900115E-16</v>
      </c>
      <c r="N88" s="3">
        <v>-6.6938810050487518E-10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1.1117453339229999</v>
      </c>
      <c r="D89" s="7">
        <v>2270000</v>
      </c>
      <c r="E89" s="1">
        <v>2270000</v>
      </c>
      <c r="F89" s="6">
        <v>84951843422.999924</v>
      </c>
      <c r="G89" s="1" t="s">
        <v>30</v>
      </c>
      <c r="H89" s="1">
        <v>11117.45333923</v>
      </c>
      <c r="I89" s="25">
        <v>1.3086771153243807E-7</v>
      </c>
      <c r="J89" s="26">
        <v>0.2970697051786344</v>
      </c>
      <c r="K89" s="5">
        <v>0.29706970517862841</v>
      </c>
      <c r="L89" s="27">
        <v>1.1117453339229776E-2</v>
      </c>
      <c r="M89" s="4">
        <v>-2.2377932840100812E-16</v>
      </c>
      <c r="N89" s="3">
        <v>-2.2373569663614035E-10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0.195279033341</v>
      </c>
      <c r="D90" s="7">
        <v>5971</v>
      </c>
      <c r="E90" s="1">
        <v>5971</v>
      </c>
      <c r="F90" s="6">
        <v>10500165474.33997</v>
      </c>
      <c r="G90" s="1" t="s">
        <v>52</v>
      </c>
      <c r="H90" s="1">
        <v>1952.7903334099999</v>
      </c>
      <c r="I90" s="25">
        <v>1.8597710085447492E-7</v>
      </c>
      <c r="J90" s="26">
        <v>1.1104692692020697E-3</v>
      </c>
      <c r="K90" s="5">
        <v>1.1104692692020474E-3</v>
      </c>
      <c r="L90" s="27">
        <v>1.9527903334099605E-3</v>
      </c>
      <c r="M90" s="4">
        <v>-3.9464959078472361E-17</v>
      </c>
      <c r="N90" s="3">
        <v>-3.9335645851679146E-11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1.357759088106</v>
      </c>
      <c r="D91" s="7">
        <v>123400</v>
      </c>
      <c r="E91" s="1">
        <v>123400</v>
      </c>
      <c r="F91" s="6">
        <v>248331492477.84399</v>
      </c>
      <c r="G91" s="1" t="s">
        <v>18</v>
      </c>
      <c r="H91" s="1">
        <v>13577.590881059999</v>
      </c>
      <c r="I91" s="25">
        <v>5.4675267907357278E-8</v>
      </c>
      <c r="J91" s="26">
        <v>6.7469280597678878E-3</v>
      </c>
      <c r="K91" s="5">
        <v>6.7469280597677516E-3</v>
      </c>
      <c r="L91" s="27">
        <v>1.3577590881059726E-2</v>
      </c>
      <c r="M91" s="4">
        <v>-2.7408630920433552E-16</v>
      </c>
      <c r="N91" s="3">
        <v>-2.7466739993542433E-10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0.24457353463299999</v>
      </c>
      <c r="D92" s="7">
        <v>2823.8837167836964</v>
      </c>
      <c r="E92" s="1">
        <v>2823.8837167836964</v>
      </c>
      <c r="F92" s="6">
        <v>5298942600.96</v>
      </c>
      <c r="G92" s="1" t="s">
        <v>18</v>
      </c>
      <c r="H92" s="1">
        <v>2445.7353463300001</v>
      </c>
      <c r="I92" s="25">
        <v>4.6155158311903785E-7</v>
      </c>
      <c r="J92" s="26">
        <v>1.3033680000255879E-3</v>
      </c>
      <c r="K92" s="5">
        <v>1.3033680000255614E-3</v>
      </c>
      <c r="L92" s="27">
        <v>2.4457353463299505E-3</v>
      </c>
      <c r="M92" s="4">
        <v>-4.9439619065339002E-17</v>
      </c>
      <c r="N92" s="3">
        <v>-4.9567461246624589E-11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0.15320800516800001</v>
      </c>
      <c r="D93" s="7">
        <v>44793</v>
      </c>
      <c r="E93" s="1">
        <v>44793</v>
      </c>
      <c r="F93" s="6">
        <v>5046029998.7199993</v>
      </c>
      <c r="G93" s="1" t="s">
        <v>36</v>
      </c>
      <c r="H93" s="1">
        <v>1532.08005168</v>
      </c>
      <c r="I93" s="25">
        <v>3.0362087662353077E-7</v>
      </c>
      <c r="J93" s="26">
        <v>1.3600089926597813E-2</v>
      </c>
      <c r="K93" s="5">
        <v>1.3600089926597539E-2</v>
      </c>
      <c r="L93" s="27">
        <v>1.532080051679969E-3</v>
      </c>
      <c r="M93" s="4">
        <v>-3.1008182133085427E-17</v>
      </c>
      <c r="N93" s="3">
        <v>-3.092281986027956E-11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1.345419020769</v>
      </c>
      <c r="D94" s="7">
        <v>394271</v>
      </c>
      <c r="E94" s="1">
        <v>394271</v>
      </c>
      <c r="F94" s="6">
        <v>32734912432.5</v>
      </c>
      <c r="G94" s="1" t="s">
        <v>21</v>
      </c>
      <c r="H94" s="1">
        <v>13454.190207690001</v>
      </c>
      <c r="I94" s="25">
        <v>4.1100431337437643E-7</v>
      </c>
      <c r="J94" s="26">
        <v>0.16204708163842876</v>
      </c>
      <c r="K94" s="5">
        <v>0.16204708163842546</v>
      </c>
      <c r="L94" s="27">
        <v>1.3454190207689728E-2</v>
      </c>
      <c r="M94" s="4">
        <v>-2.7235158572835871E-16</v>
      </c>
      <c r="N94" s="3">
        <v>-2.7284841053187847E-10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0.21843097131</v>
      </c>
      <c r="D95" s="7">
        <v>104000</v>
      </c>
      <c r="E95" s="1">
        <v>104000</v>
      </c>
      <c r="F95" s="6">
        <v>6677939669.0100002</v>
      </c>
      <c r="G95" s="1" t="s">
        <v>27</v>
      </c>
      <c r="H95" s="1">
        <v>2184.3097131</v>
      </c>
      <c r="I95" s="25">
        <v>3.2709335833574883E-7</v>
      </c>
      <c r="J95" s="26">
        <v>3.4017709266917877E-2</v>
      </c>
      <c r="K95" s="5">
        <v>3.4017709266917183E-2</v>
      </c>
      <c r="L95" s="27">
        <v>2.1843097130999556E-3</v>
      </c>
      <c r="M95" s="4">
        <v>-4.4235448637408581E-17</v>
      </c>
      <c r="N95" s="3">
        <v>-4.4565240386873484E-11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5.4836408086560002</v>
      </c>
      <c r="D96" s="7">
        <v>621682</v>
      </c>
      <c r="E96" s="1">
        <v>621682</v>
      </c>
      <c r="F96" s="6">
        <v>134050538821.39342</v>
      </c>
      <c r="G96" s="1" t="s">
        <v>21</v>
      </c>
      <c r="H96" s="1">
        <v>54836.408086560004</v>
      </c>
      <c r="I96" s="25">
        <v>4.0907264206989181E-7</v>
      </c>
      <c r="J96" s="26">
        <v>0.25431309826729448</v>
      </c>
      <c r="K96" s="5">
        <v>0.25431309826728937</v>
      </c>
      <c r="L96" s="27">
        <v>5.4836408086558895E-2</v>
      </c>
      <c r="M96" s="4">
        <v>-1.1102230246251565E-15</v>
      </c>
      <c r="N96" s="3">
        <v>-1.1059455573558807E-9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0.17067148167099999</v>
      </c>
      <c r="D97" s="7">
        <v>884928</v>
      </c>
      <c r="E97" s="1">
        <v>884928</v>
      </c>
      <c r="F97" s="6">
        <v>5579274797.9726896</v>
      </c>
      <c r="G97" s="1" t="s">
        <v>24</v>
      </c>
      <c r="H97" s="1">
        <v>1706.7148167099999</v>
      </c>
      <c r="I97" s="25">
        <v>3.0590262686651667E-7</v>
      </c>
      <c r="J97" s="26">
        <v>0.27070179978773284</v>
      </c>
      <c r="K97" s="5">
        <v>0.2707017997877274</v>
      </c>
      <c r="L97" s="27">
        <v>1.7067148167099655E-3</v>
      </c>
      <c r="M97" s="4">
        <v>-3.4477629085039041E-17</v>
      </c>
      <c r="N97" s="3">
        <v>-3.4333424991928041E-11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0.21851672199300001</v>
      </c>
      <c r="D98" s="7">
        <v>117484</v>
      </c>
      <c r="E98" s="1">
        <v>117484</v>
      </c>
      <c r="F98" s="6">
        <v>7790928919.2959995</v>
      </c>
      <c r="G98" s="1" t="s">
        <v>119</v>
      </c>
      <c r="H98" s="1">
        <v>2185.1672199300001</v>
      </c>
      <c r="I98" s="25">
        <v>2.8047582548442188E-7</v>
      </c>
      <c r="J98" s="26">
        <v>3.295142188121182E-2</v>
      </c>
      <c r="K98" s="5">
        <v>3.2951421881211154E-2</v>
      </c>
      <c r="L98" s="27">
        <v>2.1851672199299558E-3</v>
      </c>
      <c r="M98" s="4">
        <v>-4.4235448637408581E-17</v>
      </c>
      <c r="N98" s="3">
        <v>-4.411049303598702E-11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1.342258820818</v>
      </c>
      <c r="D99" s="7">
        <v>71283</v>
      </c>
      <c r="E99" s="1">
        <v>71283</v>
      </c>
      <c r="F99" s="6">
        <v>50005924047.519997</v>
      </c>
      <c r="G99" s="1" t="s">
        <v>18</v>
      </c>
      <c r="H99" s="1">
        <v>13422.588208180001</v>
      </c>
      <c r="I99" s="25">
        <v>2.6841996151145383E-7</v>
      </c>
      <c r="J99" s="26">
        <v>1.9133780116420963E-2</v>
      </c>
      <c r="K99" s="5">
        <v>1.9133780116420578E-2</v>
      </c>
      <c r="L99" s="27">
        <v>1.342258820817973E-2</v>
      </c>
      <c r="M99" s="4">
        <v>-2.7061686225238191E-16</v>
      </c>
      <c r="N99" s="3">
        <v>-2.7102942112833261E-10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0.87919114534800002</v>
      </c>
      <c r="D100" s="7">
        <v>1752440</v>
      </c>
      <c r="E100" s="1">
        <v>1752440</v>
      </c>
      <c r="F100" s="6">
        <v>32614042394.099998</v>
      </c>
      <c r="G100" s="1" t="s">
        <v>119</v>
      </c>
      <c r="H100" s="1">
        <v>8791.9114534799992</v>
      </c>
      <c r="I100" s="25">
        <v>2.6957441666508929E-7</v>
      </c>
      <c r="J100" s="26">
        <v>0.47241299074056908</v>
      </c>
      <c r="K100" s="5">
        <v>0.47241299074055965</v>
      </c>
      <c r="L100" s="27">
        <v>8.7919114534798226E-3</v>
      </c>
      <c r="M100" s="4">
        <v>-1.7694179454963432E-16</v>
      </c>
      <c r="N100" s="3">
        <v>-1.7644197214394808E-10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0.77819151401200004</v>
      </c>
      <c r="D101" s="7">
        <v>30062</v>
      </c>
      <c r="E101" s="1">
        <v>30062</v>
      </c>
      <c r="F101" s="6">
        <v>20743314988</v>
      </c>
      <c r="G101" s="1" t="s">
        <v>18</v>
      </c>
      <c r="H101" s="1">
        <v>7781.9151401200006</v>
      </c>
      <c r="I101" s="25">
        <v>3.7515291768079671E-7</v>
      </c>
      <c r="J101" s="26">
        <v>1.127784701132011E-2</v>
      </c>
      <c r="K101" s="5">
        <v>1.1277847011319883E-2</v>
      </c>
      <c r="L101" s="27">
        <v>7.7819151401198432E-3</v>
      </c>
      <c r="M101" s="4">
        <v>-1.5699247457590104E-16</v>
      </c>
      <c r="N101" s="3">
        <v>-1.5734258340671659E-10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E730-06EA-43F3-9A7F-19719D7F7262}">
  <sheetPr codeName="Sheet47"/>
  <dimension ref="A1"/>
  <sheetViews>
    <sheetView workbookViewId="0">
      <selection activeCell="D39" sqref="D39"/>
    </sheetView>
  </sheetViews>
  <sheetFormatPr defaultRowHeight="1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124B-9E22-4ED1-B82E-5EE70EC2F098}">
  <sheetPr codeName="Sheet48">
    <tabColor theme="7" tint="0.79998168889431442"/>
  </sheetPr>
  <dimension ref="A1:U1466"/>
  <sheetViews>
    <sheetView topLeftCell="A14" workbookViewId="0">
      <selection activeCell="G45" sqref="G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0.82339570399799999</v>
      </c>
      <c r="D2" s="7">
        <v>49434</v>
      </c>
      <c r="E2" s="1">
        <v>49434</v>
      </c>
      <c r="F2" s="6">
        <v>120085206032.67999</v>
      </c>
      <c r="G2" s="1" t="s">
        <v>18</v>
      </c>
      <c r="H2" s="1">
        <v>8233.9570399799995</v>
      </c>
      <c r="I2" s="25">
        <v>6.8567622207678186E-8</v>
      </c>
      <c r="J2" s="26">
        <v>3.3895718362143635E-3</v>
      </c>
      <c r="K2" s="5">
        <v>3.3895718362143639E-3</v>
      </c>
      <c r="L2" s="27">
        <v>8.233957039980002E-3</v>
      </c>
      <c r="M2" s="4">
        <v>0</v>
      </c>
      <c r="N2" s="3">
        <v>0</v>
      </c>
      <c r="P2" s="12">
        <v>82.341524446050329</v>
      </c>
      <c r="Q2" s="11">
        <v>82.341524446050343</v>
      </c>
      <c r="R2" s="10">
        <v>1000000</v>
      </c>
      <c r="T2" s="9">
        <v>44927</v>
      </c>
      <c r="U2" s="8">
        <v>44944</v>
      </c>
    </row>
    <row r="3" spans="1:21">
      <c r="A3" s="7" t="s">
        <v>19</v>
      </c>
      <c r="B3" s="1" t="s">
        <v>20</v>
      </c>
      <c r="C3" s="1">
        <v>0.48788792540800002</v>
      </c>
      <c r="D3" s="7">
        <v>167781</v>
      </c>
      <c r="E3" s="1">
        <v>167781</v>
      </c>
      <c r="F3" s="6">
        <v>10823818458.23995</v>
      </c>
      <c r="G3" s="1" t="s">
        <v>21</v>
      </c>
      <c r="H3" s="1">
        <v>4878.8792540800005</v>
      </c>
      <c r="I3" s="25">
        <v>4.5075398048327483E-7</v>
      </c>
      <c r="J3" s="26">
        <v>7.5627953599464337E-2</v>
      </c>
      <c r="K3" s="5">
        <v>7.5627953599464351E-2</v>
      </c>
      <c r="L3" s="27">
        <v>4.878879254080001E-3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0.30835970450900002</v>
      </c>
      <c r="D4" s="7">
        <v>2166020</v>
      </c>
      <c r="E4" s="1">
        <v>2166020</v>
      </c>
      <c r="F4" s="6">
        <v>22943343661.525002</v>
      </c>
      <c r="G4" s="1" t="s">
        <v>24</v>
      </c>
      <c r="H4" s="1">
        <v>3083.5970450900004</v>
      </c>
      <c r="I4" s="25">
        <v>1.3440050807681792E-7</v>
      </c>
      <c r="J4" s="26">
        <v>0.29111418850454918</v>
      </c>
      <c r="K4" s="5">
        <v>0.29111418850454929</v>
      </c>
      <c r="L4" s="27">
        <v>3.0835970450900012E-3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0.493152878746</v>
      </c>
      <c r="D5" s="7">
        <v>121300</v>
      </c>
      <c r="E5" s="1">
        <v>121300</v>
      </c>
      <c r="F5" s="6">
        <v>12560608170.839991</v>
      </c>
      <c r="G5" s="1" t="s">
        <v>27</v>
      </c>
      <c r="H5" s="1">
        <v>4931.5287874599999</v>
      </c>
      <c r="I5" s="25">
        <v>3.9261863123067263E-7</v>
      </c>
      <c r="J5" s="26">
        <v>4.7624639968280591E-2</v>
      </c>
      <c r="K5" s="5">
        <v>4.7624639968280605E-2</v>
      </c>
      <c r="L5" s="27">
        <v>4.931528787460001E-3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0.391226487337</v>
      </c>
      <c r="D6" s="7">
        <v>4303.3999999999996</v>
      </c>
      <c r="E6" s="1">
        <v>4303.3999999999996</v>
      </c>
      <c r="F6" s="6">
        <v>9167108010.3339996</v>
      </c>
      <c r="G6" s="1" t="s">
        <v>30</v>
      </c>
      <c r="H6" s="1">
        <v>3912.2648733699998</v>
      </c>
      <c r="I6" s="25">
        <v>4.2677198402808587E-7</v>
      </c>
      <c r="J6" s="26">
        <v>1.8365705560664646E-3</v>
      </c>
      <c r="K6" s="5">
        <v>1.8365705560664651E-3</v>
      </c>
      <c r="L6" s="27">
        <v>3.9122648733700008E-3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6">
        <v>0.34014832020300001</v>
      </c>
      <c r="D7" s="7">
        <v>581952</v>
      </c>
      <c r="E7" s="1">
        <v>581952</v>
      </c>
      <c r="F7" s="6">
        <v>13631226466.869999</v>
      </c>
      <c r="G7" s="1" t="s">
        <v>33</v>
      </c>
      <c r="H7" s="1">
        <v>3401.48320203</v>
      </c>
      <c r="I7" s="25">
        <v>2.495361081629105E-7</v>
      </c>
      <c r="J7" s="26">
        <v>0.14521803721762208</v>
      </c>
      <c r="K7" s="5">
        <v>0.14521803721762211</v>
      </c>
      <c r="L7" s="27">
        <v>3.4014832020300011E-3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0.20009254596100001</v>
      </c>
      <c r="D8" s="7">
        <v>18906</v>
      </c>
      <c r="E8" s="1">
        <v>18906</v>
      </c>
      <c r="F8" s="6">
        <v>6813082914.93999</v>
      </c>
      <c r="G8" s="1" t="s">
        <v>36</v>
      </c>
      <c r="H8" s="1">
        <v>2000.92545961</v>
      </c>
      <c r="I8" s="25">
        <v>2.9368869931441664E-7</v>
      </c>
      <c r="J8" s="26">
        <v>5.552478549238361E-3</v>
      </c>
      <c r="K8" s="5">
        <v>5.5524785492383618E-3</v>
      </c>
      <c r="L8" s="27">
        <v>2.0009254596100004E-3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0.29686736559100002</v>
      </c>
      <c r="D9" s="7">
        <v>21201100</v>
      </c>
      <c r="E9" s="1">
        <v>21201100</v>
      </c>
      <c r="F9" s="6">
        <v>24399957442.357807</v>
      </c>
      <c r="G9" s="1" t="s">
        <v>39</v>
      </c>
      <c r="H9" s="1">
        <v>2968.67365591</v>
      </c>
      <c r="I9" s="25">
        <v>1.2166716531875771E-7</v>
      </c>
      <c r="J9" s="26">
        <v>2.5794777386395138</v>
      </c>
      <c r="K9" s="5">
        <v>2.5794777386395151</v>
      </c>
      <c r="L9" s="27">
        <v>2.968673655910001E-3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2.2827019846329999</v>
      </c>
      <c r="D10" s="7">
        <v>42481</v>
      </c>
      <c r="E10" s="1">
        <v>42481</v>
      </c>
      <c r="F10" s="6">
        <v>52042891478.609901</v>
      </c>
      <c r="G10" s="1" t="s">
        <v>30</v>
      </c>
      <c r="H10" s="1">
        <v>22827.01984633</v>
      </c>
      <c r="I10" s="25">
        <v>4.3861936179530131E-7</v>
      </c>
      <c r="J10" s="26">
        <v>1.8632989108426194E-2</v>
      </c>
      <c r="K10" s="5">
        <v>1.8632989108426198E-2</v>
      </c>
      <c r="L10" s="27">
        <v>2.2827019846330003E-2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0.29984531256699998</v>
      </c>
      <c r="D11" s="7">
        <v>51784</v>
      </c>
      <c r="E11" s="1">
        <v>51784</v>
      </c>
      <c r="F11" s="6">
        <v>7210042310.7399902</v>
      </c>
      <c r="G11" s="1" t="s">
        <v>21</v>
      </c>
      <c r="H11" s="1">
        <v>2998.4531256699997</v>
      </c>
      <c r="I11" s="25">
        <v>4.1587177944899726E-7</v>
      </c>
      <c r="J11" s="26">
        <v>2.1535504226986874E-2</v>
      </c>
      <c r="K11" s="5">
        <v>2.1535504226986881E-2</v>
      </c>
      <c r="L11" s="27">
        <v>2.9984531256700008E-3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8.4705807518139995</v>
      </c>
      <c r="D12" s="7">
        <v>440243</v>
      </c>
      <c r="E12" s="1">
        <v>440243</v>
      </c>
      <c r="F12" s="6">
        <v>202170196269.57999</v>
      </c>
      <c r="G12" s="1" t="s">
        <v>21</v>
      </c>
      <c r="H12" s="1">
        <v>84705.807518139991</v>
      </c>
      <c r="I12" s="25">
        <v>4.1898266451297621E-7</v>
      </c>
      <c r="J12" s="26">
        <v>0.18445418517318618</v>
      </c>
      <c r="K12" s="5">
        <v>0.18445418517318624</v>
      </c>
      <c r="L12" s="27">
        <v>8.4705807518140011E-2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5.8886139389179997</v>
      </c>
      <c r="D13" s="7">
        <v>243000</v>
      </c>
      <c r="E13" s="1">
        <v>243000</v>
      </c>
      <c r="F13" s="6">
        <v>417351569655.72101</v>
      </c>
      <c r="G13" s="1" t="s">
        <v>18</v>
      </c>
      <c r="H13" s="1">
        <v>58886.139389179996</v>
      </c>
      <c r="I13" s="25">
        <v>1.4109480752104509E-7</v>
      </c>
      <c r="J13" s="26">
        <v>3.4286038227613953E-2</v>
      </c>
      <c r="K13" s="5">
        <v>3.428603822761396E-2</v>
      </c>
      <c r="L13" s="27">
        <v>5.8886139389180012E-2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0.196679254823</v>
      </c>
      <c r="D14" s="7">
        <v>37605</v>
      </c>
      <c r="E14" s="1">
        <v>37605</v>
      </c>
      <c r="F14" s="6">
        <v>6060065194.408</v>
      </c>
      <c r="G14" s="1" t="s">
        <v>21</v>
      </c>
      <c r="H14" s="1">
        <v>1966.7925482299997</v>
      </c>
      <c r="I14" s="25">
        <v>3.2454973422478721E-7</v>
      </c>
      <c r="J14" s="26">
        <v>1.2204692755523123E-2</v>
      </c>
      <c r="K14" s="5">
        <v>1.2204692755523125E-2</v>
      </c>
      <c r="L14" s="27">
        <v>1.9667925482300002E-3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0.47415307912400001</v>
      </c>
      <c r="D15" s="7">
        <v>64972</v>
      </c>
      <c r="E15" s="1">
        <v>64972</v>
      </c>
      <c r="F15" s="6">
        <v>17101037309.995951</v>
      </c>
      <c r="G15" s="1" t="s">
        <v>52</v>
      </c>
      <c r="H15" s="1">
        <v>4741.5307912400003</v>
      </c>
      <c r="I15" s="25">
        <v>2.7726568308628074E-7</v>
      </c>
      <c r="J15" s="26">
        <v>1.8014505961481832E-2</v>
      </c>
      <c r="K15" s="5">
        <v>1.8014505961481835E-2</v>
      </c>
      <c r="L15" s="27">
        <v>4.7415307912400013E-3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8.5983080207999996E-2</v>
      </c>
      <c r="D16" s="7">
        <v>961105</v>
      </c>
      <c r="E16" s="1">
        <v>961105</v>
      </c>
      <c r="F16" s="6">
        <v>8019842228.9019995</v>
      </c>
      <c r="G16" s="1" t="s">
        <v>24</v>
      </c>
      <c r="H16" s="1">
        <v>859.83080208000001</v>
      </c>
      <c r="I16" s="25">
        <v>1.0721293231696403E-7</v>
      </c>
      <c r="J16" s="26">
        <v>0.10304288531449571</v>
      </c>
      <c r="K16" s="5">
        <v>0.10304288531449574</v>
      </c>
      <c r="L16" s="27">
        <v>8.5983080208000019E-4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6.2731683561000007E-2</v>
      </c>
      <c r="D17" s="7">
        <v>95031.8</v>
      </c>
      <c r="E17" s="1">
        <v>95031.8</v>
      </c>
      <c r="F17" s="6">
        <v>7491676565.1679897</v>
      </c>
      <c r="G17" s="1" t="s">
        <v>30</v>
      </c>
      <c r="H17" s="1">
        <v>627.31683561000011</v>
      </c>
      <c r="I17" s="25">
        <v>8.3735173315765459E-8</v>
      </c>
      <c r="J17" s="26">
        <v>7.9575042435091597E-3</v>
      </c>
      <c r="K17" s="5">
        <v>7.9575042435091614E-3</v>
      </c>
      <c r="L17" s="27">
        <v>6.2731683561000019E-4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0.49479361009799999</v>
      </c>
      <c r="D18" s="7">
        <v>6821</v>
      </c>
      <c r="E18" s="1">
        <v>6821</v>
      </c>
      <c r="F18" s="6">
        <v>13472330178.954</v>
      </c>
      <c r="G18" s="1" t="s">
        <v>36</v>
      </c>
      <c r="H18" s="1">
        <v>4947.9361009799995</v>
      </c>
      <c r="I18" s="25">
        <v>3.6726654077328738E-7</v>
      </c>
      <c r="J18" s="26">
        <v>2.5051250746145931E-3</v>
      </c>
      <c r="K18" s="5">
        <v>2.5051250746145936E-3</v>
      </c>
      <c r="L18" s="27">
        <v>4.9479361009800004E-3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0.331751016467</v>
      </c>
      <c r="D19" s="7">
        <v>2182</v>
      </c>
      <c r="E19" s="1">
        <v>2182</v>
      </c>
      <c r="F19" s="6">
        <v>7373652856.4250002</v>
      </c>
      <c r="G19" s="1" t="s">
        <v>18</v>
      </c>
      <c r="H19" s="1">
        <v>3317.51016467</v>
      </c>
      <c r="I19" s="25">
        <v>4.4991406962958691E-7</v>
      </c>
      <c r="J19" s="26">
        <v>9.8171249993175857E-4</v>
      </c>
      <c r="K19" s="5">
        <v>9.8171249993175879E-4</v>
      </c>
      <c r="L19" s="27">
        <v>3.3175101646700008E-3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0.20411276216800001</v>
      </c>
      <c r="D20" s="7">
        <v>20254</v>
      </c>
      <c r="E20" s="1">
        <v>20254</v>
      </c>
      <c r="F20" s="6">
        <v>4265014481.1279998</v>
      </c>
      <c r="G20" s="1" t="s">
        <v>63</v>
      </c>
      <c r="H20" s="1">
        <v>2041.1276216800002</v>
      </c>
      <c r="I20" s="25">
        <v>4.7857460524733506E-7</v>
      </c>
      <c r="J20" s="26">
        <v>9.6930500546795247E-3</v>
      </c>
      <c r="K20" s="5">
        <v>9.6930500546795265E-3</v>
      </c>
      <c r="L20" s="27">
        <v>2.0411276216800007E-3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1.1188991755169999</v>
      </c>
      <c r="D21" s="7">
        <v>318970</v>
      </c>
      <c r="E21" s="1">
        <v>318970</v>
      </c>
      <c r="F21" s="6">
        <v>28178846312.799999</v>
      </c>
      <c r="G21" s="1" t="s">
        <v>36</v>
      </c>
      <c r="H21" s="1">
        <v>11188.991755169998</v>
      </c>
      <c r="I21" s="25">
        <v>3.9707061215233267E-7</v>
      </c>
      <c r="J21" s="26">
        <v>0.12665361315822954</v>
      </c>
      <c r="K21" s="5">
        <v>0.12665361315822957</v>
      </c>
      <c r="L21" s="27">
        <v>1.118899175517E-2</v>
      </c>
      <c r="M21" s="4">
        <v>0</v>
      </c>
      <c r="N21" s="3">
        <v>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0.40456453248000002</v>
      </c>
      <c r="D22" s="7">
        <v>14967</v>
      </c>
      <c r="E22" s="1">
        <v>14967</v>
      </c>
      <c r="F22" s="6">
        <v>8621549811.2399902</v>
      </c>
      <c r="G22" s="1" t="s">
        <v>21</v>
      </c>
      <c r="H22" s="1">
        <v>4045.6453247999998</v>
      </c>
      <c r="I22" s="25">
        <v>4.6924803699743828E-7</v>
      </c>
      <c r="J22" s="26">
        <v>7.0232353697406583E-3</v>
      </c>
      <c r="K22" s="5">
        <v>7.02323536974066E-3</v>
      </c>
      <c r="L22" s="27">
        <v>4.0456453248000008E-3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0.67487371346699998</v>
      </c>
      <c r="D23" s="7">
        <v>290.60000000000002</v>
      </c>
      <c r="E23" s="1">
        <v>290.60000000000002</v>
      </c>
      <c r="F23" s="6">
        <v>14916794009.659901</v>
      </c>
      <c r="G23" s="1" t="s">
        <v>18</v>
      </c>
      <c r="H23" s="1">
        <v>6748.7371346699993</v>
      </c>
      <c r="I23" s="25">
        <v>4.5242544277943465E-7</v>
      </c>
      <c r="J23" s="26">
        <v>1.3147483367170371E-4</v>
      </c>
      <c r="K23" s="5">
        <v>1.3147483367170377E-4</v>
      </c>
      <c r="L23" s="27">
        <v>6.7487371346700012E-3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0.286155707659</v>
      </c>
      <c r="D24" s="7">
        <v>2007660</v>
      </c>
      <c r="E24" s="1">
        <v>2007660</v>
      </c>
      <c r="F24" s="6">
        <v>10670555436.43479</v>
      </c>
      <c r="G24" s="1" t="s">
        <v>33</v>
      </c>
      <c r="H24" s="1">
        <v>2861.5570765900002</v>
      </c>
      <c r="I24" s="25">
        <v>2.6817320744327573E-7</v>
      </c>
      <c r="J24" s="26">
        <v>0.5384006216555669</v>
      </c>
      <c r="K24" s="5">
        <v>0.5384006216555669</v>
      </c>
      <c r="L24" s="27">
        <v>2.8615570765900007E-3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0.219550177338</v>
      </c>
      <c r="D25" s="7">
        <v>5514</v>
      </c>
      <c r="E25" s="1">
        <v>5514</v>
      </c>
      <c r="F25" s="6">
        <v>14202732792.436989</v>
      </c>
      <c r="G25" s="1" t="s">
        <v>18</v>
      </c>
      <c r="H25" s="1">
        <v>2195.50177338</v>
      </c>
      <c r="I25" s="25">
        <v>1.5458305140748077E-7</v>
      </c>
      <c r="J25" s="26">
        <v>8.5237094546084891E-4</v>
      </c>
      <c r="K25" s="5">
        <v>8.5237094546084923E-4</v>
      </c>
      <c r="L25" s="27">
        <v>2.1955017733800005E-3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0.22999296674</v>
      </c>
      <c r="D26" s="7">
        <v>7832</v>
      </c>
      <c r="E26" s="1">
        <v>7832</v>
      </c>
      <c r="F26" s="6">
        <v>5395851188.3599997</v>
      </c>
      <c r="G26" s="1" t="s">
        <v>63</v>
      </c>
      <c r="H26" s="1">
        <v>2299.9296673999997</v>
      </c>
      <c r="I26" s="25">
        <v>4.2624038119535951E-7</v>
      </c>
      <c r="J26" s="26">
        <v>3.3383146655220556E-3</v>
      </c>
      <c r="K26" s="5">
        <v>3.3383146655220561E-3</v>
      </c>
      <c r="L26" s="27">
        <v>2.2999296674000003E-3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0.22178830243299999</v>
      </c>
      <c r="D27" s="7">
        <v>2941900</v>
      </c>
      <c r="E27" s="1">
        <v>2941900</v>
      </c>
      <c r="F27" s="6">
        <v>7176573913.0719995</v>
      </c>
      <c r="G27" s="1" t="s">
        <v>21</v>
      </c>
      <c r="H27" s="1">
        <v>2217.8830243299999</v>
      </c>
      <c r="I27" s="25">
        <v>3.0904482434022814E-7</v>
      </c>
      <c r="J27" s="26">
        <v>0.90917896872651716</v>
      </c>
      <c r="K27" s="5">
        <v>0.90917896872651738</v>
      </c>
      <c r="L27" s="27">
        <v>2.2178830243300002E-3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1.863096725198</v>
      </c>
      <c r="D28" s="7">
        <v>7831000</v>
      </c>
      <c r="E28" s="1">
        <v>7831000</v>
      </c>
      <c r="F28" s="6">
        <v>83446300110.674896</v>
      </c>
      <c r="G28" s="1" t="s">
        <v>33</v>
      </c>
      <c r="H28" s="1">
        <v>18630.967251980001</v>
      </c>
      <c r="I28" s="25">
        <v>2.2326894334763475E-7</v>
      </c>
      <c r="J28" s="26">
        <v>1.7484190953553278</v>
      </c>
      <c r="K28" s="5">
        <v>1.748419095355328</v>
      </c>
      <c r="L28" s="27">
        <v>1.8630967251980005E-2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2.066328192541</v>
      </c>
      <c r="D29" s="7">
        <v>358746</v>
      </c>
      <c r="E29" s="1">
        <v>358746</v>
      </c>
      <c r="F29" s="6">
        <v>51374669776.440002</v>
      </c>
      <c r="G29" s="1" t="s">
        <v>21</v>
      </c>
      <c r="H29" s="1">
        <v>20663.28192541</v>
      </c>
      <c r="I29" s="25">
        <v>4.0220758625461782E-7</v>
      </c>
      <c r="J29" s="26">
        <v>0.14429036273849913</v>
      </c>
      <c r="K29" s="5">
        <v>0.14429036273849916</v>
      </c>
      <c r="L29" s="27">
        <v>2.0663281925410004E-2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0.44678703919000001</v>
      </c>
      <c r="D30" s="7">
        <v>3049000</v>
      </c>
      <c r="E30" s="1">
        <v>3049000</v>
      </c>
      <c r="F30" s="6">
        <v>12120589520.361416</v>
      </c>
      <c r="G30" s="1" t="s">
        <v>21</v>
      </c>
      <c r="H30" s="1">
        <v>4467.8703919</v>
      </c>
      <c r="I30" s="25">
        <v>3.6861824124927343E-7</v>
      </c>
      <c r="J30" s="26">
        <v>1.1239170175690347</v>
      </c>
      <c r="K30" s="5">
        <v>1.1239170175690349</v>
      </c>
      <c r="L30" s="27">
        <v>4.4678703919000008E-3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0.233343344205</v>
      </c>
      <c r="D31" s="7">
        <v>172833</v>
      </c>
      <c r="E31" s="1">
        <v>172833</v>
      </c>
      <c r="F31" s="6">
        <v>6070841286.1400003</v>
      </c>
      <c r="G31" s="1" t="s">
        <v>21</v>
      </c>
      <c r="H31" s="1">
        <v>2333.4334420499999</v>
      </c>
      <c r="I31" s="25">
        <v>3.8436739358963839E-7</v>
      </c>
      <c r="J31" s="26">
        <v>6.6431369736277973E-2</v>
      </c>
      <c r="K31" s="5">
        <v>6.6431369736277987E-2</v>
      </c>
      <c r="L31" s="27">
        <v>2.3334334420500005E-3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0.297491178711</v>
      </c>
      <c r="D32" s="7">
        <v>775034</v>
      </c>
      <c r="E32" s="1">
        <v>775034</v>
      </c>
      <c r="F32" s="6">
        <v>7841448450.6365004</v>
      </c>
      <c r="G32" s="1" t="s">
        <v>21</v>
      </c>
      <c r="H32" s="1">
        <v>2974.9117871100002</v>
      </c>
      <c r="I32" s="25">
        <v>3.793829425568082E-7</v>
      </c>
      <c r="J32" s="26">
        <v>0.2940346795015733</v>
      </c>
      <c r="K32" s="5">
        <v>0.29403467950157336</v>
      </c>
      <c r="L32" s="27">
        <v>2.9749117871100011E-3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0.18335821493500001</v>
      </c>
      <c r="D33" s="7">
        <v>2152</v>
      </c>
      <c r="E33" s="1">
        <v>2152</v>
      </c>
      <c r="F33" s="6">
        <v>4414707735.3050003</v>
      </c>
      <c r="G33" s="1" t="s">
        <v>18</v>
      </c>
      <c r="H33" s="1">
        <v>1833.58214935</v>
      </c>
      <c r="I33" s="25">
        <v>4.1533488948466548E-7</v>
      </c>
      <c r="J33" s="26">
        <v>8.9380068217100007E-4</v>
      </c>
      <c r="K33" s="5">
        <v>8.9380068217100029E-4</v>
      </c>
      <c r="L33" s="27">
        <v>1.8335821493500005E-3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1.670622881381</v>
      </c>
      <c r="D34" s="7">
        <v>146807</v>
      </c>
      <c r="E34" s="1">
        <v>146807</v>
      </c>
      <c r="F34" s="6">
        <v>38595125906.400002</v>
      </c>
      <c r="G34" s="1" t="s">
        <v>90</v>
      </c>
      <c r="H34" s="1">
        <v>16706.228813809998</v>
      </c>
      <c r="I34" s="25">
        <v>4.3285851312742322E-7</v>
      </c>
      <c r="J34" s="26">
        <v>6.3546659736697625E-2</v>
      </c>
      <c r="K34" s="5">
        <v>6.3546659736697639E-2</v>
      </c>
      <c r="L34" s="27">
        <v>1.6706228813810002E-2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0.25876961882799998</v>
      </c>
      <c r="D35" s="7">
        <v>679</v>
      </c>
      <c r="E35" s="1">
        <v>679</v>
      </c>
      <c r="F35" s="6">
        <v>5263794833.8400002</v>
      </c>
      <c r="G35" s="1" t="s">
        <v>30</v>
      </c>
      <c r="H35" s="1">
        <v>2587.6961882799997</v>
      </c>
      <c r="I35" s="25">
        <v>4.9160278277644134E-7</v>
      </c>
      <c r="J35" s="26">
        <v>3.3379828950520367E-4</v>
      </c>
      <c r="K35" s="5">
        <v>3.3379828950520372E-4</v>
      </c>
      <c r="L35" s="27">
        <v>2.5876961882800001E-3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0.61028080691999997</v>
      </c>
      <c r="D36" s="7">
        <v>16363</v>
      </c>
      <c r="E36" s="1">
        <v>16363</v>
      </c>
      <c r="F36" s="6">
        <v>20969983200.5</v>
      </c>
      <c r="G36" s="1" t="s">
        <v>18</v>
      </c>
      <c r="H36" s="1">
        <v>6102.8080691999994</v>
      </c>
      <c r="I36" s="25">
        <v>2.9102589214542079E-7</v>
      </c>
      <c r="J36" s="26">
        <v>4.7620566731755203E-3</v>
      </c>
      <c r="K36" s="5">
        <v>4.762056673175522E-3</v>
      </c>
      <c r="L36" s="27">
        <v>6.1028080692000011E-3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0.41891643594599998</v>
      </c>
      <c r="D37" s="7">
        <v>27326</v>
      </c>
      <c r="E37" s="1">
        <v>27326</v>
      </c>
      <c r="F37" s="6">
        <v>11089322023.21496</v>
      </c>
      <c r="G37" s="1" t="s">
        <v>97</v>
      </c>
      <c r="H37" s="1">
        <v>4189.1643594599991</v>
      </c>
      <c r="I37" s="25">
        <v>3.7776559745403601E-7</v>
      </c>
      <c r="J37" s="26">
        <v>1.0322822716028988E-2</v>
      </c>
      <c r="K37" s="5">
        <v>1.032282271602899E-2</v>
      </c>
      <c r="L37" s="27">
        <v>4.1891643594600004E-3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4.0968792688270002</v>
      </c>
      <c r="D38" s="7">
        <v>674000</v>
      </c>
      <c r="E38" s="1">
        <v>674000</v>
      </c>
      <c r="F38" s="6">
        <v>101335610877.69991</v>
      </c>
      <c r="G38" s="1" t="s">
        <v>21</v>
      </c>
      <c r="H38" s="1">
        <v>40968.792688269998</v>
      </c>
      <c r="I38" s="25">
        <v>4.042882095783138E-7</v>
      </c>
      <c r="J38" s="26">
        <v>0.27249025325578352</v>
      </c>
      <c r="K38" s="5">
        <v>0.27249025325578358</v>
      </c>
      <c r="L38" s="27">
        <v>4.0968792688270007E-2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0.46497206047900003</v>
      </c>
      <c r="D39" s="7">
        <v>6410</v>
      </c>
      <c r="E39" s="1">
        <v>6410</v>
      </c>
      <c r="F39" s="6">
        <v>11925095558.59993</v>
      </c>
      <c r="G39" s="1" t="s">
        <v>30</v>
      </c>
      <c r="H39" s="1">
        <v>4649.7206047900008</v>
      </c>
      <c r="I39" s="25">
        <v>3.8991055308037323E-7</v>
      </c>
      <c r="J39" s="26">
        <v>2.4993266452451924E-3</v>
      </c>
      <c r="K39" s="5">
        <v>2.4993266452451928E-3</v>
      </c>
      <c r="L39" s="27">
        <v>4.6497206047900015E-3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0.346227662692</v>
      </c>
      <c r="D40" s="7">
        <v>266226</v>
      </c>
      <c r="E40" s="1">
        <v>266226</v>
      </c>
      <c r="F40" s="6">
        <v>14969156284.49999</v>
      </c>
      <c r="G40" s="1" t="s">
        <v>33</v>
      </c>
      <c r="H40" s="1">
        <v>3462.2766269200001</v>
      </c>
      <c r="I40" s="25">
        <v>2.3129403963168317E-7</v>
      </c>
      <c r="J40" s="26">
        <v>6.1576486994984483E-2</v>
      </c>
      <c r="K40" s="5">
        <v>6.1576486994984504E-2</v>
      </c>
      <c r="L40" s="27">
        <v>3.462276626920001E-3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0.22954775438899999</v>
      </c>
      <c r="D41" s="7">
        <v>4470.1610613031717</v>
      </c>
      <c r="E41" s="1">
        <v>4470.1610613031717</v>
      </c>
      <c r="F41" s="6">
        <v>8525737415.3530006</v>
      </c>
      <c r="G41" s="1" t="s">
        <v>18</v>
      </c>
      <c r="H41" s="1">
        <v>2295.4775438900001</v>
      </c>
      <c r="I41" s="25">
        <v>2.6924093859099432E-7</v>
      </c>
      <c r="J41" s="26">
        <v>1.2035503597981813E-3</v>
      </c>
      <c r="K41" s="5">
        <v>1.2035503597981815E-3</v>
      </c>
      <c r="L41" s="27">
        <v>2.2954775438900005E-3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0.78645519557099997</v>
      </c>
      <c r="D42" s="7">
        <v>192000</v>
      </c>
      <c r="E42" s="1">
        <v>192000</v>
      </c>
      <c r="F42" s="6">
        <v>30477327495.664501</v>
      </c>
      <c r="G42" s="1" t="s">
        <v>21</v>
      </c>
      <c r="H42" s="1">
        <v>7864.5519557099997</v>
      </c>
      <c r="I42" s="25">
        <v>2.5804598375066707E-7</v>
      </c>
      <c r="J42" s="26">
        <v>4.9544828880128074E-2</v>
      </c>
      <c r="K42" s="5">
        <v>4.9544828880128088E-2</v>
      </c>
      <c r="L42" s="27">
        <v>7.8645519557100016E-3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0.29754190384200002</v>
      </c>
      <c r="D43" s="7">
        <v>101246</v>
      </c>
      <c r="E43" s="1">
        <v>101246</v>
      </c>
      <c r="F43" s="6">
        <v>10710093691.1</v>
      </c>
      <c r="G43" s="1" t="s">
        <v>90</v>
      </c>
      <c r="H43" s="1">
        <v>2975.4190384200001</v>
      </c>
      <c r="I43" s="25">
        <v>2.7781447335914054E-7</v>
      </c>
      <c r="J43" s="26">
        <v>2.8127604169719544E-2</v>
      </c>
      <c r="K43" s="5">
        <v>2.8127604169719548E-2</v>
      </c>
      <c r="L43" s="27">
        <v>2.9754190384200011E-3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1.7848830653359999</v>
      </c>
      <c r="D44" s="7">
        <v>21525</v>
      </c>
      <c r="E44" s="1">
        <v>21525</v>
      </c>
      <c r="F44" s="6">
        <v>41357184518.699898</v>
      </c>
      <c r="G44" s="1" t="s">
        <v>18</v>
      </c>
      <c r="H44" s="1">
        <v>17848.830653360001</v>
      </c>
      <c r="I44" s="25">
        <v>4.3157750850495024E-7</v>
      </c>
      <c r="J44" s="26">
        <v>9.2897058705690531E-3</v>
      </c>
      <c r="K44" s="5">
        <v>9.2897058705690549E-3</v>
      </c>
      <c r="L44" s="27">
        <v>1.7848830653360005E-2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0.94968213795</v>
      </c>
      <c r="D45" s="7">
        <v>222243</v>
      </c>
      <c r="E45" s="1">
        <v>222243</v>
      </c>
      <c r="F45" s="6">
        <v>29802727513.330002</v>
      </c>
      <c r="G45" s="1" t="s">
        <v>21</v>
      </c>
      <c r="H45" s="1">
        <v>9496.8213794999992</v>
      </c>
      <c r="I45" s="25">
        <v>3.1865611545964419E-7</v>
      </c>
      <c r="J45" s="26">
        <v>7.0819091068097709E-2</v>
      </c>
      <c r="K45" s="5">
        <v>7.0819091068097709E-2</v>
      </c>
      <c r="L45" s="27">
        <v>9.4968213795000016E-3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1.388192139666</v>
      </c>
      <c r="D46" s="7">
        <v>24400</v>
      </c>
      <c r="E46" s="1">
        <v>24400</v>
      </c>
      <c r="F46" s="6">
        <v>31237455209.099998</v>
      </c>
      <c r="G46" s="1" t="s">
        <v>116</v>
      </c>
      <c r="H46" s="1">
        <v>13881.92139666</v>
      </c>
      <c r="I46" s="25">
        <v>4.4439988160802426E-7</v>
      </c>
      <c r="J46" s="26">
        <v>1.0843357111235791E-2</v>
      </c>
      <c r="K46" s="5">
        <v>1.0843357111235795E-2</v>
      </c>
      <c r="L46" s="27">
        <v>1.3881921396660004E-2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0.43992689930500001</v>
      </c>
      <c r="D47" s="7">
        <v>22718</v>
      </c>
      <c r="E47" s="1">
        <v>22718</v>
      </c>
      <c r="F47" s="6">
        <v>10201239082.33</v>
      </c>
      <c r="G47" s="1" t="s">
        <v>119</v>
      </c>
      <c r="H47" s="1">
        <v>4399.2689930500001</v>
      </c>
      <c r="I47" s="25">
        <v>4.312484941824529E-7</v>
      </c>
      <c r="J47" s="26">
        <v>9.7971032908369653E-3</v>
      </c>
      <c r="K47" s="5">
        <v>9.7971032908369671E-3</v>
      </c>
      <c r="L47" s="27">
        <v>4.3992689930500012E-3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0.215729580059</v>
      </c>
      <c r="D48" s="7">
        <v>12701</v>
      </c>
      <c r="E48" s="1">
        <v>12701</v>
      </c>
      <c r="F48" s="6">
        <v>4671900419.4999905</v>
      </c>
      <c r="G48" s="1" t="s">
        <v>27</v>
      </c>
      <c r="H48" s="1">
        <v>2157.29580059</v>
      </c>
      <c r="I48" s="25">
        <v>4.6175979941389337E-7</v>
      </c>
      <c r="J48" s="26">
        <v>5.8648112123558596E-3</v>
      </c>
      <c r="K48" s="5">
        <v>5.8648112123558614E-3</v>
      </c>
      <c r="L48" s="27">
        <v>2.1572958005900006E-3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0.20916739047999999</v>
      </c>
      <c r="D49" s="7">
        <v>2848</v>
      </c>
      <c r="E49" s="1">
        <v>2848</v>
      </c>
      <c r="F49" s="6">
        <v>5090925690.4250002</v>
      </c>
      <c r="G49" s="1" t="s">
        <v>18</v>
      </c>
      <c r="H49" s="1">
        <v>2091.6739047999999</v>
      </c>
      <c r="I49" s="25">
        <v>4.1086317734592254E-7</v>
      </c>
      <c r="J49" s="26">
        <v>1.1701383290811875E-3</v>
      </c>
      <c r="K49" s="5">
        <v>1.1701383290811875E-3</v>
      </c>
      <c r="L49" s="27">
        <v>2.0916739048000002E-3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2.790128827462</v>
      </c>
      <c r="D50" s="7">
        <v>891095</v>
      </c>
      <c r="E50" s="1">
        <v>891095</v>
      </c>
      <c r="F50" s="6">
        <v>88188204927.100006</v>
      </c>
      <c r="G50" s="1" t="s">
        <v>21</v>
      </c>
      <c r="H50" s="1">
        <v>27901.288274620001</v>
      </c>
      <c r="I50" s="25">
        <v>3.1638344717056384E-7</v>
      </c>
      <c r="J50" s="26">
        <v>0.2819277078564536</v>
      </c>
      <c r="K50" s="5">
        <v>0.2819277078564536</v>
      </c>
      <c r="L50" s="27">
        <v>2.7901288274620007E-2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0.258578069395</v>
      </c>
      <c r="D51" s="7">
        <v>25988</v>
      </c>
      <c r="E51" s="1">
        <v>25988</v>
      </c>
      <c r="F51" s="6">
        <v>9878562548.2180004</v>
      </c>
      <c r="G51" s="1" t="s">
        <v>36</v>
      </c>
      <c r="H51" s="1">
        <v>2585.7806939500001</v>
      </c>
      <c r="I51" s="25">
        <v>2.6175677699347572E-7</v>
      </c>
      <c r="J51" s="26">
        <v>6.802535120506447E-3</v>
      </c>
      <c r="K51" s="5">
        <v>6.802535120506447E-3</v>
      </c>
      <c r="L51" s="27">
        <v>2.5857806939500005E-3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0.20751277771900001</v>
      </c>
      <c r="D52" s="7">
        <v>1421.1</v>
      </c>
      <c r="E52" s="1">
        <v>1421.1</v>
      </c>
      <c r="F52" s="6">
        <v>4725858391.8999996</v>
      </c>
      <c r="G52" s="1" t="s">
        <v>18</v>
      </c>
      <c r="H52" s="1">
        <v>2075.1277771900004</v>
      </c>
      <c r="I52" s="25">
        <v>4.3910071041204203E-7</v>
      </c>
      <c r="J52" s="26">
        <v>6.2400601956655289E-4</v>
      </c>
      <c r="K52" s="5">
        <v>6.24006019566553E-4</v>
      </c>
      <c r="L52" s="27">
        <v>2.0751277771900007E-3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4.312758380599</v>
      </c>
      <c r="D53" s="7">
        <v>32500000</v>
      </c>
      <c r="E53" s="1">
        <v>32500000</v>
      </c>
      <c r="F53" s="6">
        <v>150715342527.99579</v>
      </c>
      <c r="G53" s="1" t="s">
        <v>21</v>
      </c>
      <c r="H53" s="1">
        <v>43127.583805989998</v>
      </c>
      <c r="I53" s="25">
        <v>2.8615257798308712E-7</v>
      </c>
      <c r="J53" s="26">
        <v>9.2999587844503306</v>
      </c>
      <c r="K53" s="5">
        <v>9.2999587844503306</v>
      </c>
      <c r="L53" s="27">
        <v>4.3127583805990008E-2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0.19029001386700001</v>
      </c>
      <c r="D54" s="7">
        <v>55548</v>
      </c>
      <c r="E54" s="1">
        <v>55548</v>
      </c>
      <c r="F54" s="6">
        <v>10831291762.200001</v>
      </c>
      <c r="G54" s="1" t="s">
        <v>119</v>
      </c>
      <c r="H54" s="1">
        <v>1902.9001386700002</v>
      </c>
      <c r="I54" s="25">
        <v>1.7568542888955399E-7</v>
      </c>
      <c r="J54" s="26">
        <v>9.7589742039569452E-3</v>
      </c>
      <c r="K54" s="5">
        <v>9.7589742039569469E-3</v>
      </c>
      <c r="L54" s="27">
        <v>1.9029001386700005E-3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0.31514366793100002</v>
      </c>
      <c r="D55" s="7">
        <v>3161000</v>
      </c>
      <c r="E55" s="1">
        <v>3161000</v>
      </c>
      <c r="F55" s="6">
        <v>18403946983.68</v>
      </c>
      <c r="G55" s="1" t="s">
        <v>119</v>
      </c>
      <c r="H55" s="1">
        <v>3151.4366793100003</v>
      </c>
      <c r="I55" s="25">
        <v>1.7123700052519104E-7</v>
      </c>
      <c r="J55" s="26">
        <v>0.54128015866012891</v>
      </c>
      <c r="K55" s="5">
        <v>0.54128015866012902</v>
      </c>
      <c r="L55" s="27">
        <v>3.1514366793100011E-3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2.194617097913</v>
      </c>
      <c r="D56" s="7">
        <v>13300000</v>
      </c>
      <c r="E56" s="1">
        <v>13300000</v>
      </c>
      <c r="F56" s="6">
        <v>63758458004.925003</v>
      </c>
      <c r="G56" s="1" t="s">
        <v>24</v>
      </c>
      <c r="H56" s="1">
        <v>21946.170979130002</v>
      </c>
      <c r="I56" s="25">
        <v>3.4420799476415783E-7</v>
      </c>
      <c r="J56" s="26">
        <v>4.5779663303632994</v>
      </c>
      <c r="K56" s="5">
        <v>4.5779663303632994</v>
      </c>
      <c r="L56" s="27">
        <v>2.1946170979130004E-2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0.30069146285499998</v>
      </c>
      <c r="D57" s="7">
        <v>3428</v>
      </c>
      <c r="E57" s="1">
        <v>3428</v>
      </c>
      <c r="F57" s="6">
        <v>7231971941.0599899</v>
      </c>
      <c r="G57" s="1" t="s">
        <v>18</v>
      </c>
      <c r="H57" s="1">
        <v>3006.9146285499996</v>
      </c>
      <c r="I57" s="25">
        <v>4.1578073768207625E-7</v>
      </c>
      <c r="J57" s="26">
        <v>1.4252963687741574E-3</v>
      </c>
      <c r="K57" s="5">
        <v>1.4252963687741579E-3</v>
      </c>
      <c r="L57" s="27">
        <v>3.0069146285500005E-3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0.64211599677099995</v>
      </c>
      <c r="D58" s="7">
        <v>216757</v>
      </c>
      <c r="E58" s="1">
        <v>216757</v>
      </c>
      <c r="F58" s="6">
        <v>14952366125.68</v>
      </c>
      <c r="G58" s="1" t="s">
        <v>116</v>
      </c>
      <c r="H58" s="1">
        <v>6421.1599677100003</v>
      </c>
      <c r="I58" s="25">
        <v>4.2944106061461091E-7</v>
      </c>
      <c r="J58" s="26">
        <v>9.3084355975641214E-2</v>
      </c>
      <c r="K58" s="5">
        <v>9.3084355975641242E-2</v>
      </c>
      <c r="L58" s="27">
        <v>6.4211599677100016E-3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0.22555907844100001</v>
      </c>
      <c r="D59" s="7">
        <v>176.38</v>
      </c>
      <c r="E59" s="1">
        <v>176.38</v>
      </c>
      <c r="F59" s="6">
        <v>4590957039.6499901</v>
      </c>
      <c r="G59" s="1" t="s">
        <v>30</v>
      </c>
      <c r="H59" s="1">
        <v>2255.5907844100002</v>
      </c>
      <c r="I59" s="25">
        <v>4.9131167312817287E-7</v>
      </c>
      <c r="J59" s="26">
        <v>8.6657552906347125E-5</v>
      </c>
      <c r="K59" s="5">
        <v>8.6657552906347152E-5</v>
      </c>
      <c r="L59" s="27">
        <v>2.2555907844100005E-3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0.206702898642</v>
      </c>
      <c r="D60" s="7">
        <v>917624</v>
      </c>
      <c r="E60" s="1">
        <v>917624</v>
      </c>
      <c r="F60" s="6">
        <v>13071238123.94599</v>
      </c>
      <c r="G60" s="1" t="s">
        <v>119</v>
      </c>
      <c r="H60" s="1">
        <v>2067.0289864200004</v>
      </c>
      <c r="I60" s="25">
        <v>1.5813566907891345E-7</v>
      </c>
      <c r="J60" s="26">
        <v>0.14510908520286889</v>
      </c>
      <c r="K60" s="5">
        <v>0.14510908520286891</v>
      </c>
      <c r="L60" s="27">
        <v>2.0670289864200006E-3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0.227887150486</v>
      </c>
      <c r="D61" s="7">
        <v>7121</v>
      </c>
      <c r="E61" s="1">
        <v>7121</v>
      </c>
      <c r="F61" s="6">
        <v>11058210735.743999</v>
      </c>
      <c r="G61" s="1" t="s">
        <v>18</v>
      </c>
      <c r="H61" s="1">
        <v>2278.8715048600002</v>
      </c>
      <c r="I61" s="25">
        <v>2.0607958731459978E-7</v>
      </c>
      <c r="J61" s="26">
        <v>1.4674927412672649E-3</v>
      </c>
      <c r="K61" s="5">
        <v>1.4674927412672654E-3</v>
      </c>
      <c r="L61" s="27">
        <v>2.2788715048600006E-3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1.0555424563060001</v>
      </c>
      <c r="D62" s="7">
        <v>8708</v>
      </c>
      <c r="E62" s="1">
        <v>8708</v>
      </c>
      <c r="F62" s="6">
        <v>25233247712.599899</v>
      </c>
      <c r="G62" s="1" t="s">
        <v>97</v>
      </c>
      <c r="H62" s="1">
        <v>10555.42456306</v>
      </c>
      <c r="I62" s="25">
        <v>4.1831414977903474E-7</v>
      </c>
      <c r="J62" s="26">
        <v>3.6426796162758344E-3</v>
      </c>
      <c r="K62" s="5">
        <v>3.6426796162758348E-3</v>
      </c>
      <c r="L62" s="27">
        <v>1.0555424563060002E-2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0.484787955168</v>
      </c>
      <c r="D63" s="7">
        <v>2482810</v>
      </c>
      <c r="E63" s="1">
        <v>2482810</v>
      </c>
      <c r="F63" s="6">
        <v>12208743756.999981</v>
      </c>
      <c r="G63" s="1" t="s">
        <v>90</v>
      </c>
      <c r="H63" s="1">
        <v>4847.8795516800001</v>
      </c>
      <c r="I63" s="25">
        <v>3.9708258672399688E-7</v>
      </c>
      <c r="J63" s="26">
        <v>0.98588061714420672</v>
      </c>
      <c r="K63" s="5">
        <v>0.98588061714420683</v>
      </c>
      <c r="L63" s="27">
        <v>4.8478795516800005E-3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0.440476845118</v>
      </c>
      <c r="D64" s="7">
        <v>171616</v>
      </c>
      <c r="E64" s="1">
        <v>171616</v>
      </c>
      <c r="F64" s="6">
        <v>34656489341.439896</v>
      </c>
      <c r="G64" s="1" t="s">
        <v>52</v>
      </c>
      <c r="H64" s="1">
        <v>4404.7684511800007</v>
      </c>
      <c r="I64" s="25">
        <v>1.2709794139226547E-7</v>
      </c>
      <c r="J64" s="26">
        <v>2.1812040309975033E-2</v>
      </c>
      <c r="K64" s="5">
        <v>2.1812040309975037E-2</v>
      </c>
      <c r="L64" s="27">
        <v>4.4047684511800012E-3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0.360069793438</v>
      </c>
      <c r="D65" s="7">
        <v>3654530</v>
      </c>
      <c r="E65" s="1">
        <v>3654530</v>
      </c>
      <c r="F65" s="6">
        <v>9488823686.5415611</v>
      </c>
      <c r="G65" s="1" t="s">
        <v>21</v>
      </c>
      <c r="H65" s="1">
        <v>3600.6979343799999</v>
      </c>
      <c r="I65" s="25">
        <v>3.7946726099327113E-7</v>
      </c>
      <c r="J65" s="26">
        <v>1.3867744893177392</v>
      </c>
      <c r="K65" s="5">
        <v>1.3867744893177396</v>
      </c>
      <c r="L65" s="27">
        <v>3.6006979343800008E-3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3.4067003928320001</v>
      </c>
      <c r="D66" s="7">
        <v>664000</v>
      </c>
      <c r="E66" s="1">
        <v>664000</v>
      </c>
      <c r="F66" s="6">
        <v>108150303235.7399</v>
      </c>
      <c r="G66" s="1" t="s">
        <v>21</v>
      </c>
      <c r="H66" s="1">
        <v>34067.003928320002</v>
      </c>
      <c r="I66" s="25">
        <v>3.1499684151659452E-7</v>
      </c>
      <c r="J66" s="26">
        <v>0.20915790276701876</v>
      </c>
      <c r="K66" s="5">
        <v>0.20915790276701884</v>
      </c>
      <c r="L66" s="27">
        <v>3.406700392832001E-2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0.33126726942500001</v>
      </c>
      <c r="D67" s="7">
        <v>33656</v>
      </c>
      <c r="E67" s="1">
        <v>33656</v>
      </c>
      <c r="F67" s="6">
        <v>8077770873.1559896</v>
      </c>
      <c r="G67" s="1" t="s">
        <v>30</v>
      </c>
      <c r="H67" s="1">
        <v>3312.6726942499999</v>
      </c>
      <c r="I67" s="25">
        <v>4.1009738283845836E-7</v>
      </c>
      <c r="J67" s="26">
        <v>1.3802237516811155E-2</v>
      </c>
      <c r="K67" s="5">
        <v>1.3802237516811158E-2</v>
      </c>
      <c r="L67" s="27">
        <v>3.3126726942500008E-3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1.3530132861869999</v>
      </c>
      <c r="D68" s="7">
        <v>33500000</v>
      </c>
      <c r="E68" s="1">
        <v>33500000</v>
      </c>
      <c r="F68" s="6">
        <v>36678857381.525002</v>
      </c>
      <c r="G68" s="1" t="s">
        <v>21</v>
      </c>
      <c r="H68" s="1">
        <v>13530.132861869999</v>
      </c>
      <c r="I68" s="25">
        <v>3.6888098015520721E-7</v>
      </c>
      <c r="J68" s="26">
        <v>12.357512835199442</v>
      </c>
      <c r="K68" s="5">
        <v>12.357512835199445</v>
      </c>
      <c r="L68" s="27">
        <v>1.3530132861870003E-2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0.427298673967</v>
      </c>
      <c r="D69" s="7">
        <v>36607</v>
      </c>
      <c r="E69" s="1">
        <v>36607</v>
      </c>
      <c r="F69" s="6">
        <v>9123819232.7999401</v>
      </c>
      <c r="G69" s="1" t="s">
        <v>21</v>
      </c>
      <c r="H69" s="1">
        <v>4272.9867396700001</v>
      </c>
      <c r="I69" s="25">
        <v>4.6833312132146394E-7</v>
      </c>
      <c r="J69" s="26">
        <v>1.7144270572214831E-2</v>
      </c>
      <c r="K69" s="5">
        <v>1.7144270572214831E-2</v>
      </c>
      <c r="L69" s="27">
        <v>4.2729867396700009E-3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0.22965033822100001</v>
      </c>
      <c r="D70" s="7">
        <v>27678</v>
      </c>
      <c r="E70" s="1">
        <v>27678</v>
      </c>
      <c r="F70" s="6">
        <v>4662122107.1999998</v>
      </c>
      <c r="G70" s="1" t="s">
        <v>63</v>
      </c>
      <c r="H70" s="1">
        <v>2296.5033822099999</v>
      </c>
      <c r="I70" s="25">
        <v>4.9258756622083531E-7</v>
      </c>
      <c r="J70" s="26">
        <v>1.3633838657860279E-2</v>
      </c>
      <c r="K70" s="5">
        <v>1.3633838657860279E-2</v>
      </c>
      <c r="L70" s="27">
        <v>2.2965033822100003E-3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3.342034727553</v>
      </c>
      <c r="D71" s="7">
        <v>26500000</v>
      </c>
      <c r="E71" s="1">
        <v>26500000</v>
      </c>
      <c r="F71" s="6">
        <v>116801996210.177</v>
      </c>
      <c r="G71" s="1" t="s">
        <v>24</v>
      </c>
      <c r="H71" s="1">
        <v>33420.347275529995</v>
      </c>
      <c r="I71" s="25">
        <v>2.8612822006391418E-7</v>
      </c>
      <c r="J71" s="26">
        <v>7.5823978316937257</v>
      </c>
      <c r="K71" s="5">
        <v>7.5823978316937275</v>
      </c>
      <c r="L71" s="27">
        <v>3.3420347275530005E-2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0.196537001987</v>
      </c>
      <c r="D72" s="7">
        <v>465574</v>
      </c>
      <c r="E72" s="1">
        <v>465574</v>
      </c>
      <c r="F72" s="6">
        <v>5279471571.4899998</v>
      </c>
      <c r="G72" s="1" t="s">
        <v>21</v>
      </c>
      <c r="H72" s="1">
        <v>1965.3700198699999</v>
      </c>
      <c r="I72" s="25">
        <v>3.7226642728475246E-7</v>
      </c>
      <c r="J72" s="26">
        <v>0.17331756961667133</v>
      </c>
      <c r="K72" s="5">
        <v>0.17331756961667139</v>
      </c>
      <c r="L72" s="27">
        <v>1.9653700198700003E-3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0.18637930500399999</v>
      </c>
      <c r="D73" s="7">
        <v>583407</v>
      </c>
      <c r="E73" s="1">
        <v>583407</v>
      </c>
      <c r="F73" s="6">
        <v>9507348486.2332058</v>
      </c>
      <c r="G73" s="1" t="s">
        <v>21</v>
      </c>
      <c r="H73" s="1">
        <v>1863.7930500399998</v>
      </c>
      <c r="I73" s="25">
        <v>1.9603710253587552E-7</v>
      </c>
      <c r="J73" s="26">
        <v>0.11436941787914753</v>
      </c>
      <c r="K73" s="5">
        <v>0.11436941787914755</v>
      </c>
      <c r="L73" s="27">
        <v>1.8637930500400002E-3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0.44881013998300001</v>
      </c>
      <c r="D74" s="7">
        <v>393330</v>
      </c>
      <c r="E74" s="1">
        <v>393330</v>
      </c>
      <c r="F74" s="6">
        <v>16860760500.291401</v>
      </c>
      <c r="G74" s="1" t="s">
        <v>21</v>
      </c>
      <c r="H74" s="1">
        <v>4488.1013998300004</v>
      </c>
      <c r="I74" s="25">
        <v>2.6618617824222303E-7</v>
      </c>
      <c r="J74" s="26">
        <v>0.10469900948801358</v>
      </c>
      <c r="K74" s="5">
        <v>0.10469900948801361</v>
      </c>
      <c r="L74" s="27">
        <v>4.4881013998300011E-3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0.48963576491299998</v>
      </c>
      <c r="D75" s="7">
        <v>73985</v>
      </c>
      <c r="E75" s="1">
        <v>73985</v>
      </c>
      <c r="F75" s="6">
        <v>12367366262.554939</v>
      </c>
      <c r="G75" s="1" t="s">
        <v>21</v>
      </c>
      <c r="H75" s="1">
        <v>4896.35764913</v>
      </c>
      <c r="I75" s="25">
        <v>3.9590948834068697E-7</v>
      </c>
      <c r="J75" s="26">
        <v>2.9291363494885727E-2</v>
      </c>
      <c r="K75" s="5">
        <v>2.929136349488573E-2</v>
      </c>
      <c r="L75" s="27">
        <v>4.8963576491300011E-3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0.20387512598900001</v>
      </c>
      <c r="D76" s="7">
        <v>122707</v>
      </c>
      <c r="E76" s="1">
        <v>122707</v>
      </c>
      <c r="F76" s="6">
        <v>6692189801.2299995</v>
      </c>
      <c r="G76" s="1" t="s">
        <v>119</v>
      </c>
      <c r="H76" s="1">
        <v>2038.7512598900003</v>
      </c>
      <c r="I76" s="25">
        <v>3.0464635947941667E-7</v>
      </c>
      <c r="J76" s="26">
        <v>3.738224083264078E-2</v>
      </c>
      <c r="K76" s="5">
        <v>3.7382240832640787E-2</v>
      </c>
      <c r="L76" s="27">
        <v>2.0387512598900007E-3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0.91562624524900005</v>
      </c>
      <c r="D77" s="7">
        <v>6240000</v>
      </c>
      <c r="E77" s="1">
        <v>6240000</v>
      </c>
      <c r="F77" s="6">
        <v>27565004483.080002</v>
      </c>
      <c r="G77" s="1" t="s">
        <v>33</v>
      </c>
      <c r="H77" s="1">
        <v>9156.2624524900002</v>
      </c>
      <c r="I77" s="25">
        <v>3.3216981546693788E-7</v>
      </c>
      <c r="J77" s="26">
        <v>2.0727396485136924</v>
      </c>
      <c r="K77" s="5">
        <v>2.0727396485136929</v>
      </c>
      <c r="L77" s="27">
        <v>9.1562624524900021E-3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0.54055278804600004</v>
      </c>
      <c r="D78" s="7">
        <v>6639.59</v>
      </c>
      <c r="E78" s="1">
        <v>6639.59</v>
      </c>
      <c r="F78" s="6">
        <v>13021616882.183901</v>
      </c>
      <c r="G78" s="1" t="s">
        <v>18</v>
      </c>
      <c r="H78" s="1">
        <v>5405.5278804600002</v>
      </c>
      <c r="I78" s="25">
        <v>4.1511956075560873E-7</v>
      </c>
      <c r="J78" s="26">
        <v>2.7562236843973321E-3</v>
      </c>
      <c r="K78" s="5">
        <v>2.7562236843973326E-3</v>
      </c>
      <c r="L78" s="27">
        <v>5.4055278804600012E-3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4.8670728523000001E-2</v>
      </c>
      <c r="D79" s="7">
        <v>43439</v>
      </c>
      <c r="E79" s="1">
        <v>43439</v>
      </c>
      <c r="F79" s="6">
        <v>5075438847.1999998</v>
      </c>
      <c r="G79" s="1" t="s">
        <v>119</v>
      </c>
      <c r="H79" s="1">
        <v>486.70728523000002</v>
      </c>
      <c r="I79" s="25">
        <v>9.5894621112124121E-8</v>
      </c>
      <c r="J79" s="26">
        <v>4.1655664464895596E-3</v>
      </c>
      <c r="K79" s="5">
        <v>4.1655664464895605E-3</v>
      </c>
      <c r="L79" s="27">
        <v>4.8670728523000011E-4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0.17410513825900001</v>
      </c>
      <c r="D80" s="7">
        <v>1647.6</v>
      </c>
      <c r="E80" s="1">
        <v>1647.6</v>
      </c>
      <c r="F80" s="6">
        <v>4425014575.25</v>
      </c>
      <c r="G80" s="1" t="s">
        <v>18</v>
      </c>
      <c r="H80" s="1">
        <v>1741.05138259</v>
      </c>
      <c r="I80" s="25">
        <v>3.9345664358441936E-7</v>
      </c>
      <c r="J80" s="26">
        <v>6.4825916596968926E-4</v>
      </c>
      <c r="K80" s="5">
        <v>6.4825916596968948E-4</v>
      </c>
      <c r="L80" s="27">
        <v>1.7410513825900004E-3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0.25856485601200002</v>
      </c>
      <c r="D81" s="7">
        <v>249930</v>
      </c>
      <c r="E81" s="1">
        <v>249930</v>
      </c>
      <c r="F81" s="6">
        <v>7576156710.1159897</v>
      </c>
      <c r="G81" s="1" t="s">
        <v>119</v>
      </c>
      <c r="H81" s="1">
        <v>2585.6485601200002</v>
      </c>
      <c r="I81" s="25">
        <v>3.4128762894615659E-7</v>
      </c>
      <c r="J81" s="26">
        <v>8.5298017102512919E-2</v>
      </c>
      <c r="K81" s="5">
        <v>8.5298017102512932E-2</v>
      </c>
      <c r="L81" s="27">
        <v>2.5856485601200006E-3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1.6447672913319999</v>
      </c>
      <c r="D82" s="7">
        <v>86944.9</v>
      </c>
      <c r="E82" s="1">
        <v>86944.9</v>
      </c>
      <c r="F82" s="6">
        <v>167952936092.70859</v>
      </c>
      <c r="G82" s="1" t="s">
        <v>18</v>
      </c>
      <c r="H82" s="1">
        <v>16447.672913319999</v>
      </c>
      <c r="I82" s="25">
        <v>9.7930249366054692E-8</v>
      </c>
      <c r="J82" s="26">
        <v>8.5145357381066888E-3</v>
      </c>
      <c r="K82" s="5">
        <v>8.5145357381066888E-3</v>
      </c>
      <c r="L82" s="27">
        <v>1.6447672913320003E-2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0.74312073791699995</v>
      </c>
      <c r="D83" s="7">
        <v>79216</v>
      </c>
      <c r="E83" s="1">
        <v>79216</v>
      </c>
      <c r="F83" s="6">
        <v>125437974362.9319</v>
      </c>
      <c r="G83" s="1" t="s">
        <v>18</v>
      </c>
      <c r="H83" s="1">
        <v>7431.2073791699995</v>
      </c>
      <c r="I83" s="25">
        <v>5.9242086911170589E-8</v>
      </c>
      <c r="J83" s="26">
        <v>4.6929211567552894E-3</v>
      </c>
      <c r="K83" s="5">
        <v>4.6929211567552902E-3</v>
      </c>
      <c r="L83" s="27">
        <v>7.4312073791700014E-3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0.18639194611000001</v>
      </c>
      <c r="D84" s="7">
        <v>4500</v>
      </c>
      <c r="E84" s="1">
        <v>4500</v>
      </c>
      <c r="F84" s="6">
        <v>11247062098.674999</v>
      </c>
      <c r="G84" s="1" t="s">
        <v>18</v>
      </c>
      <c r="H84" s="1">
        <v>1863.9194611</v>
      </c>
      <c r="I84" s="25">
        <v>1.6572500842860874E-7</v>
      </c>
      <c r="J84" s="26">
        <v>7.4576253792873939E-4</v>
      </c>
      <c r="K84" s="5">
        <v>7.457625379287395E-4</v>
      </c>
      <c r="L84" s="27">
        <v>1.8639194611000005E-3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0.40088110258499998</v>
      </c>
      <c r="D85" s="7">
        <v>89950</v>
      </c>
      <c r="E85" s="1">
        <v>89950</v>
      </c>
      <c r="F85" s="6">
        <v>10565294212.959949</v>
      </c>
      <c r="G85" s="1" t="s">
        <v>119</v>
      </c>
      <c r="H85" s="1">
        <v>4008.8110258500001</v>
      </c>
      <c r="I85" s="25">
        <v>3.7943202953426323E-7</v>
      </c>
      <c r="J85" s="26">
        <v>3.4129911056606975E-2</v>
      </c>
      <c r="K85" s="5">
        <v>3.4129911056606989E-2</v>
      </c>
      <c r="L85" s="27">
        <v>4.0088110258500011E-3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0.34798067057400001</v>
      </c>
      <c r="D86" s="7">
        <v>177271</v>
      </c>
      <c r="E86" s="1">
        <v>177271</v>
      </c>
      <c r="F86" s="6">
        <v>8354084612.1199999</v>
      </c>
      <c r="G86" s="1" t="s">
        <v>52</v>
      </c>
      <c r="H86" s="1">
        <v>3479.8067057399999</v>
      </c>
      <c r="I86" s="25">
        <v>4.1653955727136646E-7</v>
      </c>
      <c r="J86" s="26">
        <v>7.3840383857052411E-2</v>
      </c>
      <c r="K86" s="5">
        <v>7.3840383857052425E-2</v>
      </c>
      <c r="L86" s="27">
        <v>3.4798067057400009E-3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0.22812999739000001</v>
      </c>
      <c r="D87" s="7">
        <v>32742</v>
      </c>
      <c r="E87" s="1">
        <v>32742</v>
      </c>
      <c r="F87" s="6">
        <v>4852943965.8149996</v>
      </c>
      <c r="G87" s="1" t="s">
        <v>63</v>
      </c>
      <c r="H87" s="1">
        <v>2281.2999739000002</v>
      </c>
      <c r="I87" s="25">
        <v>4.7008578503479183E-7</v>
      </c>
      <c r="J87" s="26">
        <v>1.5391548773609154E-2</v>
      </c>
      <c r="K87" s="5">
        <v>1.5391548773609157E-2</v>
      </c>
      <c r="L87" s="27">
        <v>2.2812999739000007E-3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8.4505709145260006</v>
      </c>
      <c r="D88" s="7">
        <v>59000000</v>
      </c>
      <c r="E88" s="1">
        <v>59000000</v>
      </c>
      <c r="F88" s="6">
        <v>236144333471.85001</v>
      </c>
      <c r="G88" s="1" t="s">
        <v>24</v>
      </c>
      <c r="H88" s="1">
        <v>84505.709145260014</v>
      </c>
      <c r="I88" s="25">
        <v>3.5785618017098712E-7</v>
      </c>
      <c r="J88" s="26">
        <v>21.11351463008824</v>
      </c>
      <c r="K88" s="5">
        <v>21.113514630088243</v>
      </c>
      <c r="L88" s="27">
        <v>8.4505709145260025E-2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3.6699058696889999</v>
      </c>
      <c r="D89" s="7">
        <v>27041000</v>
      </c>
      <c r="E89" s="1">
        <v>27041000</v>
      </c>
      <c r="F89" s="6">
        <v>96945365391.561996</v>
      </c>
      <c r="G89" s="1" t="s">
        <v>24</v>
      </c>
      <c r="H89" s="1">
        <v>36699.058696889995</v>
      </c>
      <c r="I89" s="25">
        <v>3.7855402936141013E-7</v>
      </c>
      <c r="J89" s="26">
        <v>10.23647950796189</v>
      </c>
      <c r="K89" s="5">
        <v>10.236479507961894</v>
      </c>
      <c r="L89" s="27">
        <v>3.6699058696890004E-2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1.112364992072</v>
      </c>
      <c r="D90" s="7">
        <v>2270000</v>
      </c>
      <c r="E90" s="1">
        <v>2270000</v>
      </c>
      <c r="F90" s="6">
        <v>85682866614.426834</v>
      </c>
      <c r="G90" s="1" t="s">
        <v>30</v>
      </c>
      <c r="H90" s="1">
        <v>11123.649920719999</v>
      </c>
      <c r="I90" s="25">
        <v>1.2982350334724979E-7</v>
      </c>
      <c r="J90" s="26">
        <v>0.29469935259825703</v>
      </c>
      <c r="K90" s="5">
        <v>0.29469935259825708</v>
      </c>
      <c r="L90" s="27">
        <v>1.1123649920720001E-2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1.4250929681990001</v>
      </c>
      <c r="D91" s="7">
        <v>123400</v>
      </c>
      <c r="E91" s="1">
        <v>123400</v>
      </c>
      <c r="F91" s="6">
        <v>250556649691.905</v>
      </c>
      <c r="G91" s="1" t="s">
        <v>18</v>
      </c>
      <c r="H91" s="1">
        <v>14250.929681990001</v>
      </c>
      <c r="I91" s="25">
        <v>5.6877076299964673E-8</v>
      </c>
      <c r="J91" s="26">
        <v>7.0186312154156402E-3</v>
      </c>
      <c r="K91" s="5">
        <v>7.0186312154156419E-3</v>
      </c>
      <c r="L91" s="27">
        <v>1.4250929681990005E-2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0.24107738455200001</v>
      </c>
      <c r="D92" s="7">
        <v>2821.7979545504518</v>
      </c>
      <c r="E92" s="1">
        <v>2821.7979545504518</v>
      </c>
      <c r="F92" s="6">
        <v>5381888497.9199896</v>
      </c>
      <c r="G92" s="1" t="s">
        <v>18</v>
      </c>
      <c r="H92" s="1">
        <v>2410.7738455200001</v>
      </c>
      <c r="I92" s="25">
        <v>4.4794199033512572E-7</v>
      </c>
      <c r="J92" s="26">
        <v>1.2640017920849159E-3</v>
      </c>
      <c r="K92" s="5">
        <v>1.2640017920849162E-3</v>
      </c>
      <c r="L92" s="27">
        <v>2.4107738455200005E-3</v>
      </c>
      <c r="M92" s="4">
        <v>0</v>
      </c>
      <c r="N92" s="3">
        <v>0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0.15656147358200001</v>
      </c>
      <c r="D93" s="7">
        <v>44793</v>
      </c>
      <c r="E93" s="1">
        <v>44793</v>
      </c>
      <c r="F93" s="6">
        <v>5252174165.7599907</v>
      </c>
      <c r="G93" s="1" t="s">
        <v>36</v>
      </c>
      <c r="H93" s="1">
        <v>1565.6147358200001</v>
      </c>
      <c r="I93" s="25">
        <v>2.9808888403331446E-7</v>
      </c>
      <c r="J93" s="26">
        <v>1.3352295382504254E-2</v>
      </c>
      <c r="K93" s="5">
        <v>1.3352295382504259E-2</v>
      </c>
      <c r="L93" s="27">
        <v>1.5656147358200005E-3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1.284097990652</v>
      </c>
      <c r="D94" s="7">
        <v>394271</v>
      </c>
      <c r="E94" s="1">
        <v>394271</v>
      </c>
      <c r="F94" s="6">
        <v>32291431833.137901</v>
      </c>
      <c r="G94" s="1" t="s">
        <v>21</v>
      </c>
      <c r="H94" s="1">
        <v>12840.97990652</v>
      </c>
      <c r="I94" s="25">
        <v>3.9765904382544022E-7</v>
      </c>
      <c r="J94" s="26">
        <v>0.15678542886810015</v>
      </c>
      <c r="K94" s="5">
        <v>0.15678542886810018</v>
      </c>
      <c r="L94" s="27">
        <v>1.2840979906520004E-2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0.21777143449200001</v>
      </c>
      <c r="D95" s="7">
        <v>104000</v>
      </c>
      <c r="E95" s="1">
        <v>104000</v>
      </c>
      <c r="F95" s="6">
        <v>6802359463.9499903</v>
      </c>
      <c r="G95" s="1" t="s">
        <v>27</v>
      </c>
      <c r="H95" s="1">
        <v>2177.7143449199998</v>
      </c>
      <c r="I95" s="25">
        <v>3.2014102701585929E-7</v>
      </c>
      <c r="J95" s="26">
        <v>3.3294666809649369E-2</v>
      </c>
      <c r="K95" s="5">
        <v>3.3294666809649369E-2</v>
      </c>
      <c r="L95" s="27">
        <v>2.1777143449200004E-3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5.1465622527299999</v>
      </c>
      <c r="D96" s="7">
        <v>621682</v>
      </c>
      <c r="E96" s="1">
        <v>621682</v>
      </c>
      <c r="F96" s="6">
        <v>130712264600.35341</v>
      </c>
      <c r="G96" s="1" t="s">
        <v>21</v>
      </c>
      <c r="H96" s="1">
        <v>51465.622527299995</v>
      </c>
      <c r="I96" s="25">
        <v>3.9373216189508848E-7</v>
      </c>
      <c r="J96" s="26">
        <v>0.2447761978712624</v>
      </c>
      <c r="K96" s="5">
        <v>0.24477619787126245</v>
      </c>
      <c r="L96" s="27">
        <v>5.1465622527300012E-2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0.173071672648</v>
      </c>
      <c r="D97" s="7">
        <v>884928</v>
      </c>
      <c r="E97" s="1">
        <v>884928</v>
      </c>
      <c r="F97" s="6">
        <v>5737685494.2835999</v>
      </c>
      <c r="G97" s="1" t="s">
        <v>24</v>
      </c>
      <c r="H97" s="1">
        <v>1730.71672648</v>
      </c>
      <c r="I97" s="25">
        <v>3.0164022203801453E-7</v>
      </c>
      <c r="J97" s="26">
        <v>0.26692987840765614</v>
      </c>
      <c r="K97" s="5">
        <v>0.26692987840765614</v>
      </c>
      <c r="L97" s="27">
        <v>1.7307167264800005E-3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0.2280394399</v>
      </c>
      <c r="D98" s="7">
        <v>117484</v>
      </c>
      <c r="E98" s="1">
        <v>117484</v>
      </c>
      <c r="F98" s="6">
        <v>8241913872.6239901</v>
      </c>
      <c r="G98" s="1" t="s">
        <v>119</v>
      </c>
      <c r="H98" s="1">
        <v>2280.3943989999998</v>
      </c>
      <c r="I98" s="25">
        <v>2.7668262908867151E-7</v>
      </c>
      <c r="J98" s="26">
        <v>3.250578199585348E-2</v>
      </c>
      <c r="K98" s="5">
        <v>3.2505781995853487E-2</v>
      </c>
      <c r="L98" s="27">
        <v>2.2803943990000004E-3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1.3721365918990001</v>
      </c>
      <c r="D99" s="7">
        <v>71283</v>
      </c>
      <c r="E99" s="1">
        <v>71283</v>
      </c>
      <c r="F99" s="6">
        <v>52160131568.300003</v>
      </c>
      <c r="G99" s="1" t="s">
        <v>18</v>
      </c>
      <c r="H99" s="1">
        <v>13721.365918990001</v>
      </c>
      <c r="I99" s="25">
        <v>2.6306233336514581E-7</v>
      </c>
      <c r="J99" s="26">
        <v>1.8751872309267691E-2</v>
      </c>
      <c r="K99" s="5">
        <v>1.8751872309267694E-2</v>
      </c>
      <c r="L99" s="27">
        <v>1.3721365918990005E-2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0.89813850863699995</v>
      </c>
      <c r="D100" s="7">
        <v>1752440</v>
      </c>
      <c r="E100" s="1">
        <v>1752440</v>
      </c>
      <c r="F100" s="6">
        <v>33554871937.267899</v>
      </c>
      <c r="G100" s="1" t="s">
        <v>119</v>
      </c>
      <c r="H100" s="1">
        <v>8981.385086369999</v>
      </c>
      <c r="I100" s="25">
        <v>2.6766262446660614E-7</v>
      </c>
      <c r="J100" s="26">
        <v>0.46906268962025927</v>
      </c>
      <c r="K100" s="5">
        <v>0.46906268962025938</v>
      </c>
      <c r="L100" s="27">
        <v>8.9813850863700011E-3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0.76065102803399998</v>
      </c>
      <c r="D101" s="7">
        <v>30062</v>
      </c>
      <c r="E101" s="1">
        <v>30062</v>
      </c>
      <c r="F101" s="6">
        <v>20880699818.5</v>
      </c>
      <c r="G101" s="1" t="s">
        <v>18</v>
      </c>
      <c r="H101" s="1">
        <v>7606.5102803399996</v>
      </c>
      <c r="I101" s="25">
        <v>3.6428425993657266E-7</v>
      </c>
      <c r="J101" s="26">
        <v>1.0951113422213247E-2</v>
      </c>
      <c r="K101" s="5">
        <v>1.0951113422213251E-2</v>
      </c>
      <c r="L101" s="27">
        <v>7.6065102803400016E-3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88535-955F-47E1-9EE5-A227F4F6AD01}">
  <sheetPr codeName="Sheet4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5297-8A65-4723-B413-29D43A175C4D}">
  <sheetPr codeName="Sheet1">
    <tabColor rgb="FF00B0F0"/>
  </sheetPr>
  <dimension ref="A1:U1466"/>
  <sheetViews>
    <sheetView topLeftCell="A63" workbookViewId="0">
      <selection activeCell="G73" sqref="G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0.83086153057599998</v>
      </c>
      <c r="D2" s="7">
        <v>49434</v>
      </c>
      <c r="E2" s="1">
        <v>49434</v>
      </c>
      <c r="F2" s="6">
        <v>120148890529.49001</v>
      </c>
      <c r="G2" s="1" t="s">
        <v>18</v>
      </c>
      <c r="H2" s="1">
        <v>8308.6153057599986</v>
      </c>
      <c r="I2" s="25">
        <v>6.9152659414035003E-8</v>
      </c>
      <c r="J2" s="26">
        <v>3.4184925654734064E-3</v>
      </c>
      <c r="K2" s="5">
        <v>3.4184925653631135E-3</v>
      </c>
      <c r="L2" s="27">
        <v>8.3086153054919322E-3</v>
      </c>
      <c r="M2" s="4">
        <v>-2.68066818742696E-13</v>
      </c>
      <c r="N2" s="3">
        <v>-2.6806628738995641E-7</v>
      </c>
      <c r="P2" s="12">
        <v>82.987821000799272</v>
      </c>
      <c r="Q2" s="11">
        <v>82.987821007452624</v>
      </c>
      <c r="R2" s="10">
        <v>1000000</v>
      </c>
      <c r="T2" s="9">
        <v>44927</v>
      </c>
      <c r="U2" s="8">
        <v>44949</v>
      </c>
    </row>
    <row r="3" spans="1:21">
      <c r="A3" s="7" t="s">
        <v>19</v>
      </c>
      <c r="B3" s="1" t="s">
        <v>20</v>
      </c>
      <c r="C3" s="1">
        <v>0.48258395325100001</v>
      </c>
      <c r="D3" s="7">
        <v>167781</v>
      </c>
      <c r="E3" s="1">
        <v>167781</v>
      </c>
      <c r="F3" s="6">
        <v>10659048636.67997</v>
      </c>
      <c r="G3" s="1" t="s">
        <v>21</v>
      </c>
      <c r="H3" s="1">
        <v>4825.83953251</v>
      </c>
      <c r="I3" s="25">
        <v>4.5274580283866028E-7</v>
      </c>
      <c r="J3" s="26">
        <v>7.5962143546073266E-2</v>
      </c>
      <c r="K3" s="5">
        <v>7.5962143543647831E-2</v>
      </c>
      <c r="L3" s="27">
        <v>4.8258395323559147E-3</v>
      </c>
      <c r="M3" s="4">
        <v>-1.5408507803016391E-13</v>
      </c>
      <c r="N3" s="3">
        <v>-1.5408568287966773E-7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0.30346050181500001</v>
      </c>
      <c r="D4" s="7">
        <v>2166020</v>
      </c>
      <c r="E4" s="1">
        <v>2166020</v>
      </c>
      <c r="F4" s="6">
        <v>22558859550.474899</v>
      </c>
      <c r="G4" s="1" t="s">
        <v>24</v>
      </c>
      <c r="H4" s="1">
        <v>3034.60501815</v>
      </c>
      <c r="I4" s="25">
        <v>1.345194339882362E-7</v>
      </c>
      <c r="J4" s="26">
        <v>0.29137178440719935</v>
      </c>
      <c r="K4" s="5">
        <v>0.2913717843979986</v>
      </c>
      <c r="L4" s="27">
        <v>3.034605018054175E-3</v>
      </c>
      <c r="M4" s="4">
        <v>-9.5824823770351841E-14</v>
      </c>
      <c r="N4" s="3">
        <v>-9.5824816526146606E-8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0.49338193682600001</v>
      </c>
      <c r="D5" s="7">
        <v>121300</v>
      </c>
      <c r="E5" s="1">
        <v>121300</v>
      </c>
      <c r="F5" s="6">
        <v>12506581315.47994</v>
      </c>
      <c r="G5" s="1" t="s">
        <v>27</v>
      </c>
      <c r="H5" s="1">
        <v>4933.8193682600004</v>
      </c>
      <c r="I5" s="25">
        <v>3.9449784427925136E-7</v>
      </c>
      <c r="J5" s="26">
        <v>4.7852588511073192E-2</v>
      </c>
      <c r="K5" s="5">
        <v>4.7852588509577666E-2</v>
      </c>
      <c r="L5" s="27">
        <v>4.9338193681058044E-3</v>
      </c>
      <c r="M5" s="4">
        <v>-1.5419610033262643E-13</v>
      </c>
      <c r="N5" s="3">
        <v>-1.5419573173858225E-7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0.38887288524399999</v>
      </c>
      <c r="D6" s="7">
        <v>4303.3999999999996</v>
      </c>
      <c r="E6" s="1">
        <v>4303.3999999999996</v>
      </c>
      <c r="F6" s="6">
        <v>9072889147.6179886</v>
      </c>
      <c r="G6" s="1" t="s">
        <v>30</v>
      </c>
      <c r="H6" s="1">
        <v>3888.7288524399996</v>
      </c>
      <c r="I6" s="25">
        <v>4.2860976136371653E-7</v>
      </c>
      <c r="J6" s="26">
        <v>1.8444792470526175E-3</v>
      </c>
      <c r="K6" s="5">
        <v>1.8444792469963882E-3</v>
      </c>
      <c r="L6" s="27">
        <v>3.8887288523214505E-3</v>
      </c>
      <c r="M6" s="4">
        <v>-1.1854926762477902E-13</v>
      </c>
      <c r="N6" s="3">
        <v>-1.185489963972941E-7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0.34714914639599997</v>
      </c>
      <c r="D7" s="7">
        <v>581952</v>
      </c>
      <c r="E7" s="1">
        <v>581952</v>
      </c>
      <c r="F7" s="6">
        <v>13731848070.470001</v>
      </c>
      <c r="G7" s="1" t="s">
        <v>33</v>
      </c>
      <c r="H7" s="1">
        <v>3471.4914639600001</v>
      </c>
      <c r="I7" s="25">
        <v>2.5280584566219873E-7</v>
      </c>
      <c r="J7" s="26">
        <v>0.14712086749480788</v>
      </c>
      <c r="K7" s="5">
        <v>0.14712086749034101</v>
      </c>
      <c r="L7" s="27">
        <v>3.4714914638545999E-3</v>
      </c>
      <c r="M7" s="4">
        <v>-1.0540006367687482E-13</v>
      </c>
      <c r="N7" s="3">
        <v>-1.0540043149376288E-7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0.20021632511099999</v>
      </c>
      <c r="D8" s="7">
        <v>18906</v>
      </c>
      <c r="E8" s="1">
        <v>18906</v>
      </c>
      <c r="F8" s="6">
        <v>6791761425.91399</v>
      </c>
      <c r="G8" s="1" t="s">
        <v>36</v>
      </c>
      <c r="H8" s="1">
        <v>2002.1632511099999</v>
      </c>
      <c r="I8" s="25">
        <v>2.9479293007418351E-7</v>
      </c>
      <c r="J8" s="26">
        <v>5.5733551359825138E-3</v>
      </c>
      <c r="K8" s="5">
        <v>5.5733551357967257E-3</v>
      </c>
      <c r="L8" s="27">
        <v>2.0021632510432577E-3</v>
      </c>
      <c r="M8" s="4">
        <v>-6.674218469560067E-14</v>
      </c>
      <c r="N8" s="3">
        <v>-6.6742131821229123E-8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0.30110752292999998</v>
      </c>
      <c r="D9" s="7">
        <v>21201100</v>
      </c>
      <c r="E9" s="1">
        <v>21201100</v>
      </c>
      <c r="F9" s="6">
        <v>24466346714.108807</v>
      </c>
      <c r="G9" s="1" t="s">
        <v>39</v>
      </c>
      <c r="H9" s="1">
        <v>3011.0752292999996</v>
      </c>
      <c r="I9" s="25">
        <v>1.2307007925967253E-7</v>
      </c>
      <c r="J9" s="26">
        <v>2.6092210573922432</v>
      </c>
      <c r="K9" s="5">
        <v>2.6092210573076784</v>
      </c>
      <c r="L9" s="27">
        <v>3.0110752292024103E-3</v>
      </c>
      <c r="M9" s="4">
        <v>-9.7589471226289248E-14</v>
      </c>
      <c r="N9" s="3">
        <v>-9.7589236247586086E-8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2.279927820313</v>
      </c>
      <c r="D10" s="7">
        <v>42481</v>
      </c>
      <c r="E10" s="1">
        <v>42481</v>
      </c>
      <c r="F10" s="6">
        <v>51703310278.260002</v>
      </c>
      <c r="G10" s="1" t="s">
        <v>30</v>
      </c>
      <c r="H10" s="1">
        <v>22799.278203130001</v>
      </c>
      <c r="I10" s="25">
        <v>4.4096360717384373E-7</v>
      </c>
      <c r="J10" s="26">
        <v>1.8732574996352055E-2</v>
      </c>
      <c r="K10" s="5">
        <v>1.8732574995748992E-2</v>
      </c>
      <c r="L10" s="27">
        <v>2.2799278202396016E-2</v>
      </c>
      <c r="M10" s="4">
        <v>-7.3398578881445076E-13</v>
      </c>
      <c r="N10" s="3">
        <v>-7.3398405220359564E-7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0.30259065609899999</v>
      </c>
      <c r="D11" s="7">
        <v>51784</v>
      </c>
      <c r="E11" s="1">
        <v>51784</v>
      </c>
      <c r="F11" s="6">
        <v>7228054313.25</v>
      </c>
      <c r="G11" s="1" t="s">
        <v>21</v>
      </c>
      <c r="H11" s="1">
        <v>3025.9065609899999</v>
      </c>
      <c r="I11" s="25">
        <v>4.1863362252869414E-7</v>
      </c>
      <c r="J11" s="26">
        <v>2.1678523509025896E-2</v>
      </c>
      <c r="K11" s="5">
        <v>2.1678523508376346E-2</v>
      </c>
      <c r="L11" s="27">
        <v>3.0259065608993349E-3</v>
      </c>
      <c r="M11" s="4">
        <v>-9.0664888791058829E-14</v>
      </c>
      <c r="N11" s="3">
        <v>-9.0664798335637897E-8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8.1232609367639999</v>
      </c>
      <c r="D12" s="7">
        <v>440243</v>
      </c>
      <c r="E12" s="1">
        <v>440243</v>
      </c>
      <c r="F12" s="6">
        <v>193802743930.17899</v>
      </c>
      <c r="G12" s="1" t="s">
        <v>21</v>
      </c>
      <c r="H12" s="1">
        <v>81232.609367640005</v>
      </c>
      <c r="I12" s="25">
        <v>4.1915097650477826E-7</v>
      </c>
      <c r="J12" s="26">
        <v>0.18452828334939309</v>
      </c>
      <c r="K12" s="5">
        <v>0.18452828334345131</v>
      </c>
      <c r="L12" s="27">
        <v>8.1232609365024327E-2</v>
      </c>
      <c r="M12" s="4">
        <v>-2.615671568229061E-12</v>
      </c>
      <c r="N12" s="3">
        <v>-2.6156776584684849E-6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5.9374715993000002</v>
      </c>
      <c r="D13" s="7">
        <v>243000</v>
      </c>
      <c r="E13" s="1">
        <v>243000</v>
      </c>
      <c r="F13" s="6">
        <v>417631126331.763</v>
      </c>
      <c r="G13" s="1" t="s">
        <v>18</v>
      </c>
      <c r="H13" s="1">
        <v>59374.715993000005</v>
      </c>
      <c r="I13" s="25">
        <v>1.4217023648240524E-7</v>
      </c>
      <c r="J13" s="26">
        <v>3.4547367465224472E-2</v>
      </c>
      <c r="K13" s="5">
        <v>3.4547367464108282E-2</v>
      </c>
      <c r="L13" s="27">
        <v>5.9374715991081663E-2</v>
      </c>
      <c r="M13" s="4">
        <v>-1.9183404864620002E-12</v>
      </c>
      <c r="N13" s="3">
        <v>-1.9183426047675312E-6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0.199136340764</v>
      </c>
      <c r="D14" s="7">
        <v>37605</v>
      </c>
      <c r="E14" s="1">
        <v>37605</v>
      </c>
      <c r="F14" s="6">
        <v>6092767147.1759901</v>
      </c>
      <c r="G14" s="1" t="s">
        <v>21</v>
      </c>
      <c r="H14" s="1">
        <v>1991.3634076399999</v>
      </c>
      <c r="I14" s="25">
        <v>3.2684055693200108E-7</v>
      </c>
      <c r="J14" s="26">
        <v>1.2290839143427901E-2</v>
      </c>
      <c r="K14" s="5">
        <v>1.2290839143007611E-2</v>
      </c>
      <c r="L14" s="27">
        <v>1.9913634075719045E-3</v>
      </c>
      <c r="M14" s="4">
        <v>-6.809526900686258E-14</v>
      </c>
      <c r="N14" s="3">
        <v>-6.809545993746724E-8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0.47747670694700001</v>
      </c>
      <c r="D15" s="7">
        <v>64972</v>
      </c>
      <c r="E15" s="1">
        <v>64972</v>
      </c>
      <c r="F15" s="6">
        <v>17111746683.425989</v>
      </c>
      <c r="G15" s="1" t="s">
        <v>52</v>
      </c>
      <c r="H15" s="1">
        <v>4774.76706947</v>
      </c>
      <c r="I15" s="25">
        <v>2.7903446432471561E-7</v>
      </c>
      <c r="J15" s="26">
        <v>1.8129427216105422E-2</v>
      </c>
      <c r="K15" s="5">
        <v>1.8129427215516487E-2</v>
      </c>
      <c r="L15" s="27">
        <v>4.7747670693148907E-3</v>
      </c>
      <c r="M15" s="4">
        <v>-1.5510943224272822E-13</v>
      </c>
      <c r="N15" s="3">
        <v>-1.5510886441916227E-7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8.0026208426000001E-2</v>
      </c>
      <c r="D16" s="7">
        <v>961105</v>
      </c>
      <c r="E16" s="1">
        <v>961105</v>
      </c>
      <c r="F16" s="6">
        <v>7501069142.2459898</v>
      </c>
      <c r="G16" s="1" t="s">
        <v>24</v>
      </c>
      <c r="H16" s="1">
        <v>800.26208425999994</v>
      </c>
      <c r="I16" s="25">
        <v>1.0668640284261976E-7</v>
      </c>
      <c r="J16" s="26">
        <v>0.10253683520405606</v>
      </c>
      <c r="K16" s="5">
        <v>0.10253683520039028</v>
      </c>
      <c r="L16" s="27">
        <v>8.0026208423138981E-4</v>
      </c>
      <c r="M16" s="4">
        <v>-2.8610143767981988E-14</v>
      </c>
      <c r="N16" s="3">
        <v>-2.8610088520508725E-8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6.2075231447000001E-2</v>
      </c>
      <c r="D17" s="7">
        <v>95031.8</v>
      </c>
      <c r="E17" s="1">
        <v>95031.8</v>
      </c>
      <c r="F17" s="6">
        <v>7420271686.592</v>
      </c>
      <c r="G17" s="1" t="s">
        <v>30</v>
      </c>
      <c r="H17" s="1">
        <v>620.75231446999999</v>
      </c>
      <c r="I17" s="25">
        <v>8.3656278461025006E-8</v>
      </c>
      <c r="J17" s="26">
        <v>7.9500067234524359E-3</v>
      </c>
      <c r="K17" s="5">
        <v>7.9500067231996485E-3</v>
      </c>
      <c r="L17" s="27">
        <v>6.2075231445026175E-4</v>
      </c>
      <c r="M17" s="4">
        <v>-1.9738225810750354E-14</v>
      </c>
      <c r="N17" s="3">
        <v>-1.9738195078389253E-8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0.48276735654800002</v>
      </c>
      <c r="D18" s="7">
        <v>6821</v>
      </c>
      <c r="E18" s="1">
        <v>6821</v>
      </c>
      <c r="F18" s="6">
        <v>13169989089.704</v>
      </c>
      <c r="G18" s="1" t="s">
        <v>36</v>
      </c>
      <c r="H18" s="1">
        <v>4827.6735654799995</v>
      </c>
      <c r="I18" s="25">
        <v>3.6656625397314609E-7</v>
      </c>
      <c r="J18" s="26">
        <v>2.5003484183508296E-3</v>
      </c>
      <c r="K18" s="5">
        <v>2.500348418274454E-3</v>
      </c>
      <c r="L18" s="27">
        <v>4.8276735653325345E-3</v>
      </c>
      <c r="M18" s="4">
        <v>-1.4746537324583642E-13</v>
      </c>
      <c r="N18" s="3">
        <v>-1.4746547094546258E-7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0.321856166557</v>
      </c>
      <c r="D19" s="7">
        <v>2182</v>
      </c>
      <c r="E19" s="1">
        <v>2182</v>
      </c>
      <c r="F19" s="6">
        <v>7131467944.5600004</v>
      </c>
      <c r="G19" s="1" t="s">
        <v>18</v>
      </c>
      <c r="H19" s="1">
        <v>3218.5616655700001</v>
      </c>
      <c r="I19" s="25">
        <v>4.5131825461336765E-7</v>
      </c>
      <c r="J19" s="26">
        <v>9.8477643156636829E-4</v>
      </c>
      <c r="K19" s="5">
        <v>9.847764315349197E-4</v>
      </c>
      <c r="L19" s="27">
        <v>3.218561665467216E-3</v>
      </c>
      <c r="M19" s="4">
        <v>-1.027841006751018E-13</v>
      </c>
      <c r="N19" s="3">
        <v>-1.0278381523676217E-7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0.198161404657</v>
      </c>
      <c r="D20" s="7">
        <v>20254</v>
      </c>
      <c r="E20" s="1">
        <v>20254</v>
      </c>
      <c r="F20" s="6">
        <v>4120203091.9050002</v>
      </c>
      <c r="G20" s="1" t="s">
        <v>63</v>
      </c>
      <c r="H20" s="1">
        <v>1981.61404657</v>
      </c>
      <c r="I20" s="25">
        <v>4.8095057509744965E-7</v>
      </c>
      <c r="J20" s="26">
        <v>9.7411729480237456E-3</v>
      </c>
      <c r="K20" s="5">
        <v>9.7411729476999595E-3</v>
      </c>
      <c r="L20" s="27">
        <v>1.9816140465041335E-3</v>
      </c>
      <c r="M20" s="4">
        <v>-6.5866583021101377E-14</v>
      </c>
      <c r="N20" s="3">
        <v>-6.5866515797097236E-8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1.1092478904230001</v>
      </c>
      <c r="D21" s="7">
        <v>318970</v>
      </c>
      <c r="E21" s="1">
        <v>318970</v>
      </c>
      <c r="F21" s="6">
        <v>27852959462.039902</v>
      </c>
      <c r="G21" s="1" t="s">
        <v>36</v>
      </c>
      <c r="H21" s="1">
        <v>11092.478904230002</v>
      </c>
      <c r="I21" s="25">
        <v>3.9825135707204334E-7</v>
      </c>
      <c r="J21" s="26">
        <v>0.12703023536526967</v>
      </c>
      <c r="K21" s="5">
        <v>0.12703023536116526</v>
      </c>
      <c r="L21" s="27">
        <v>1.1092478903871598E-2</v>
      </c>
      <c r="M21" s="4">
        <v>-3.5840254375418823E-13</v>
      </c>
      <c r="N21" s="3">
        <v>-3.5840275813825428E-7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0.40223997949599999</v>
      </c>
      <c r="D22" s="7">
        <v>14967</v>
      </c>
      <c r="E22" s="1">
        <v>14967</v>
      </c>
      <c r="F22" s="6">
        <v>8526638478.2399998</v>
      </c>
      <c r="G22" s="1" t="s">
        <v>21</v>
      </c>
      <c r="H22" s="1">
        <v>4022.3997949600002</v>
      </c>
      <c r="I22" s="25">
        <v>4.7174508514993022E-7</v>
      </c>
      <c r="J22" s="26">
        <v>7.0606086894390054E-3</v>
      </c>
      <c r="K22" s="5">
        <v>7.0606086892060294E-3</v>
      </c>
      <c r="L22" s="27">
        <v>4.0223997948272746E-3</v>
      </c>
      <c r="M22" s="4">
        <v>-1.3272542787046149E-13</v>
      </c>
      <c r="N22" s="3">
        <v>-1.3272574506117962E-7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0.70068649424100005</v>
      </c>
      <c r="D23" s="7">
        <v>290.60000000000002</v>
      </c>
      <c r="E23" s="1">
        <v>290.60000000000002</v>
      </c>
      <c r="F23" s="6">
        <v>15364507863.2199</v>
      </c>
      <c r="G23" s="1" t="s">
        <v>18</v>
      </c>
      <c r="H23" s="1">
        <v>7006.8649424100004</v>
      </c>
      <c r="I23" s="25">
        <v>4.5604226342864388E-7</v>
      </c>
      <c r="J23" s="26">
        <v>1.3252588175236392E-4</v>
      </c>
      <c r="K23" s="5">
        <v>1.3252588174815321E-4</v>
      </c>
      <c r="L23" s="27">
        <v>7.0068649421873713E-3</v>
      </c>
      <c r="M23" s="4">
        <v>-2.2262920673643549E-13</v>
      </c>
      <c r="N23" s="3">
        <v>-2.2262884158408269E-7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0.29037733857100001</v>
      </c>
      <c r="D24" s="7">
        <v>2007660</v>
      </c>
      <c r="E24" s="1">
        <v>2007660</v>
      </c>
      <c r="F24" s="6">
        <v>10715428771.763199</v>
      </c>
      <c r="G24" s="1" t="s">
        <v>33</v>
      </c>
      <c r="H24" s="1">
        <v>2903.7733857100002</v>
      </c>
      <c r="I24" s="25">
        <v>2.7098993867253257E-7</v>
      </c>
      <c r="J24" s="26">
        <v>0.54405566027529673</v>
      </c>
      <c r="K24" s="5">
        <v>0.54405566025740149</v>
      </c>
      <c r="L24" s="27">
        <v>2.9037733856144888E-3</v>
      </c>
      <c r="M24" s="4">
        <v>-9.5511272502069033E-14</v>
      </c>
      <c r="N24" s="3">
        <v>-9.5511495601385832E-8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0.223435156464</v>
      </c>
      <c r="D25" s="7">
        <v>5514</v>
      </c>
      <c r="E25" s="1">
        <v>5514</v>
      </c>
      <c r="F25" s="6">
        <v>14259081053.54899</v>
      </c>
      <c r="G25" s="1" t="s">
        <v>18</v>
      </c>
      <c r="H25" s="1">
        <v>2234.3515646400001</v>
      </c>
      <c r="I25" s="25">
        <v>1.566967433770134E-7</v>
      </c>
      <c r="J25" s="26">
        <v>8.6402584298085183E-4</v>
      </c>
      <c r="K25" s="5">
        <v>8.6402584295161111E-4</v>
      </c>
      <c r="L25" s="27">
        <v>2.2343515645643838E-3</v>
      </c>
      <c r="M25" s="4">
        <v>-7.5616162636960027E-14</v>
      </c>
      <c r="N25" s="3">
        <v>-7.5616299000103027E-8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0.22085131391400001</v>
      </c>
      <c r="D26" s="7">
        <v>7832</v>
      </c>
      <c r="E26" s="1">
        <v>7832</v>
      </c>
      <c r="F26" s="6">
        <v>5181149139.9200001</v>
      </c>
      <c r="G26" s="1" t="s">
        <v>63</v>
      </c>
      <c r="H26" s="1">
        <v>2208.51313914</v>
      </c>
      <c r="I26" s="25">
        <v>4.2625932577847023E-7</v>
      </c>
      <c r="J26" s="26">
        <v>3.3384630394969789E-3</v>
      </c>
      <c r="K26" s="5">
        <v>3.3384630394002021E-3</v>
      </c>
      <c r="L26" s="27">
        <v>2.2085131390759787E-3</v>
      </c>
      <c r="M26" s="4">
        <v>-6.4021270923531048E-14</v>
      </c>
      <c r="N26" s="3">
        <v>-6.4021151047199965E-8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0.22373641188400001</v>
      </c>
      <c r="D27" s="7">
        <v>2941900</v>
      </c>
      <c r="E27" s="1">
        <v>2941900</v>
      </c>
      <c r="F27" s="6">
        <v>7190348382.0019903</v>
      </c>
      <c r="G27" s="1" t="s">
        <v>21</v>
      </c>
      <c r="H27" s="1">
        <v>2237.3641188400002</v>
      </c>
      <c r="I27" s="25">
        <v>3.1116213011879916E-7</v>
      </c>
      <c r="J27" s="26">
        <v>0.91540787059649531</v>
      </c>
      <c r="K27" s="5">
        <v>0.91540787056703665</v>
      </c>
      <c r="L27" s="27">
        <v>2.2373641187680001E-3</v>
      </c>
      <c r="M27" s="4">
        <v>-7.2000131551286373E-14</v>
      </c>
      <c r="N27" s="3">
        <v>-7.2000148065853864E-8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1.870482764088</v>
      </c>
      <c r="D28" s="7">
        <v>7831000</v>
      </c>
      <c r="E28" s="1">
        <v>7831000</v>
      </c>
      <c r="F28" s="6">
        <v>83372773137.09491</v>
      </c>
      <c r="G28" s="1" t="s">
        <v>33</v>
      </c>
      <c r="H28" s="1">
        <v>18704.827640879997</v>
      </c>
      <c r="I28" s="25">
        <v>2.2435175102215342E-7</v>
      </c>
      <c r="J28" s="26">
        <v>1.7568985622544835</v>
      </c>
      <c r="K28" s="5">
        <v>1.7568985621974689</v>
      </c>
      <c r="L28" s="27">
        <v>1.8704827640272995E-2</v>
      </c>
      <c r="M28" s="4">
        <v>-6.0700403037294848E-13</v>
      </c>
      <c r="N28" s="3">
        <v>-6.0700403992086649E-7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2.0578818335290001</v>
      </c>
      <c r="D29" s="7">
        <v>358746</v>
      </c>
      <c r="E29" s="1">
        <v>358746</v>
      </c>
      <c r="F29" s="6">
        <v>50959526676.159897</v>
      </c>
      <c r="G29" s="1" t="s">
        <v>21</v>
      </c>
      <c r="H29" s="1">
        <v>20578.818335290001</v>
      </c>
      <c r="I29" s="25">
        <v>4.0382671656401535E-7</v>
      </c>
      <c r="J29" s="26">
        <v>0.14487121926047425</v>
      </c>
      <c r="K29" s="5">
        <v>0.14487121925577129</v>
      </c>
      <c r="L29" s="27">
        <v>2.0578818334621954E-2</v>
      </c>
      <c r="M29" s="4">
        <v>-6.6804894949257232E-13</v>
      </c>
      <c r="N29" s="3">
        <v>-6.6804932430386543E-7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0.44981795672800001</v>
      </c>
      <c r="D30" s="7">
        <v>3049000</v>
      </c>
      <c r="E30" s="1">
        <v>3049000</v>
      </c>
      <c r="F30" s="6">
        <v>12138921901.625496</v>
      </c>
      <c r="G30" s="1" t="s">
        <v>21</v>
      </c>
      <c r="H30" s="1">
        <v>4498.1795672800008</v>
      </c>
      <c r="I30" s="25">
        <v>3.7055840738852268E-7</v>
      </c>
      <c r="J30" s="26">
        <v>1.1298325841276056</v>
      </c>
      <c r="K30" s="5">
        <v>1.1298325840917096</v>
      </c>
      <c r="L30" s="27">
        <v>4.4981795671370879E-3</v>
      </c>
      <c r="M30" s="4">
        <v>-1.4291259148313529E-13</v>
      </c>
      <c r="N30" s="3">
        <v>-1.4291254046838731E-7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0.2355616043</v>
      </c>
      <c r="D31" s="7">
        <v>172833</v>
      </c>
      <c r="E31" s="1">
        <v>172833</v>
      </c>
      <c r="F31" s="6">
        <v>6087716069.5200005</v>
      </c>
      <c r="G31" s="1" t="s">
        <v>21</v>
      </c>
      <c r="H31" s="1">
        <v>2355.616043</v>
      </c>
      <c r="I31" s="25">
        <v>3.8694578001002823E-7</v>
      </c>
      <c r="J31" s="26">
        <v>6.6876999996473216E-2</v>
      </c>
      <c r="K31" s="5">
        <v>6.687699999444123E-2</v>
      </c>
      <c r="L31" s="27">
        <v>2.3556160429284274E-3</v>
      </c>
      <c r="M31" s="4">
        <v>-7.157252221445809E-14</v>
      </c>
      <c r="N31" s="3">
        <v>-7.1572685556020588E-8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0.289251874214</v>
      </c>
      <c r="D32" s="7">
        <v>775034</v>
      </c>
      <c r="E32" s="1">
        <v>775034</v>
      </c>
      <c r="F32" s="6">
        <v>7638727152.5865002</v>
      </c>
      <c r="G32" s="1" t="s">
        <v>21</v>
      </c>
      <c r="H32" s="1">
        <v>2892.5187421400001</v>
      </c>
      <c r="I32" s="25">
        <v>3.7866501635165527E-7</v>
      </c>
      <c r="J32" s="26">
        <v>0.29347826228308876</v>
      </c>
      <c r="K32" s="5">
        <v>0.29347826226758872</v>
      </c>
      <c r="L32" s="27">
        <v>2.8925187419872314E-3</v>
      </c>
      <c r="M32" s="4">
        <v>-1.5276885659276651E-13</v>
      </c>
      <c r="N32" s="3">
        <v>-1.5276873455150053E-7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0.185277350264</v>
      </c>
      <c r="D33" s="7">
        <v>2152</v>
      </c>
      <c r="E33" s="1">
        <v>2152</v>
      </c>
      <c r="F33" s="6">
        <v>4432035036.7550001</v>
      </c>
      <c r="G33" s="1" t="s">
        <v>18</v>
      </c>
      <c r="H33" s="1">
        <v>1852.7735026400001</v>
      </c>
      <c r="I33" s="25">
        <v>4.1804125808458049E-7</v>
      </c>
      <c r="J33" s="26">
        <v>8.9962478739801725E-4</v>
      </c>
      <c r="K33" s="5">
        <v>8.9962478736885828E-4</v>
      </c>
      <c r="L33" s="27">
        <v>1.8527735025799475E-3</v>
      </c>
      <c r="M33" s="4">
        <v>-6.0052440450930611E-14</v>
      </c>
      <c r="N33" s="3">
        <v>-6.0052570916013792E-8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1.6717598591089999</v>
      </c>
      <c r="D34" s="7">
        <v>146807</v>
      </c>
      <c r="E34" s="1">
        <v>146807</v>
      </c>
      <c r="F34" s="6">
        <v>38405360904.374901</v>
      </c>
      <c r="G34" s="1" t="s">
        <v>90</v>
      </c>
      <c r="H34" s="1">
        <v>16717.598591090002</v>
      </c>
      <c r="I34" s="25">
        <v>4.3529336002635081E-7</v>
      </c>
      <c r="J34" s="26">
        <v>6.3904112305388477E-2</v>
      </c>
      <c r="K34" s="5">
        <v>6.3904112303307156E-2</v>
      </c>
      <c r="L34" s="27">
        <v>1.6717598590545515E-2</v>
      </c>
      <c r="M34" s="4">
        <v>-5.4448459629874435E-13</v>
      </c>
      <c r="N34" s="3">
        <v>-5.444853741209954E-7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0.26985197693399998</v>
      </c>
      <c r="D35" s="7">
        <v>679</v>
      </c>
      <c r="E35" s="1">
        <v>679</v>
      </c>
      <c r="F35" s="6">
        <v>5451292368.8959999</v>
      </c>
      <c r="G35" s="1" t="s">
        <v>30</v>
      </c>
      <c r="H35" s="1">
        <v>2698.5197693399996</v>
      </c>
      <c r="I35" s="25">
        <v>4.9502385612946058E-7</v>
      </c>
      <c r="J35" s="26">
        <v>3.3612119831190373E-4</v>
      </c>
      <c r="K35" s="5">
        <v>3.3612119830141803E-4</v>
      </c>
      <c r="L35" s="27">
        <v>2.6985197692558165E-3</v>
      </c>
      <c r="M35" s="4">
        <v>-8.4183094523071489E-14</v>
      </c>
      <c r="N35" s="3">
        <v>-8.4183284343453124E-8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0.612636493527</v>
      </c>
      <c r="D36" s="7">
        <v>16363</v>
      </c>
      <c r="E36" s="1">
        <v>16363</v>
      </c>
      <c r="F36" s="6">
        <v>20944891398.049999</v>
      </c>
      <c r="G36" s="1" t="s">
        <v>18</v>
      </c>
      <c r="H36" s="1">
        <v>6126.3649352699995</v>
      </c>
      <c r="I36" s="25">
        <v>2.9249924570343552E-7</v>
      </c>
      <c r="J36" s="26">
        <v>4.7861651574453157E-3</v>
      </c>
      <c r="K36" s="5">
        <v>4.786165157294962E-3</v>
      </c>
      <c r="L36" s="27">
        <v>6.1263649350775454E-3</v>
      </c>
      <c r="M36" s="4">
        <v>-1.9245455923355692E-13</v>
      </c>
      <c r="N36" s="3">
        <v>-1.9245453586336225E-7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0.44500663368299997</v>
      </c>
      <c r="D37" s="7">
        <v>27326</v>
      </c>
      <c r="E37" s="1">
        <v>27326</v>
      </c>
      <c r="F37" s="6">
        <v>11566290258.344971</v>
      </c>
      <c r="G37" s="1" t="s">
        <v>97</v>
      </c>
      <c r="H37" s="1">
        <v>4450.0663368299993</v>
      </c>
      <c r="I37" s="25">
        <v>3.8474448050612579E-7</v>
      </c>
      <c r="J37" s="26">
        <v>1.0513527674310394E-2</v>
      </c>
      <c r="K37" s="5">
        <v>1.0513527673973608E-2</v>
      </c>
      <c r="L37" s="27">
        <v>4.4500663366874478E-3</v>
      </c>
      <c r="M37" s="4">
        <v>-1.4255176900013211E-13</v>
      </c>
      <c r="N37" s="3">
        <v>-1.4255147107178345E-7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4.1638035716940003</v>
      </c>
      <c r="D38" s="7">
        <v>674000</v>
      </c>
      <c r="E38" s="1">
        <v>674000</v>
      </c>
      <c r="F38" s="6">
        <v>102181358474.0999</v>
      </c>
      <c r="G38" s="1" t="s">
        <v>21</v>
      </c>
      <c r="H38" s="1">
        <v>41638.035716940001</v>
      </c>
      <c r="I38" s="25">
        <v>4.0749150665768526E-7</v>
      </c>
      <c r="J38" s="26">
        <v>0.27464927548727985</v>
      </c>
      <c r="K38" s="5">
        <v>0.27464927547842022</v>
      </c>
      <c r="L38" s="27">
        <v>4.1638035715596836E-2</v>
      </c>
      <c r="M38" s="4">
        <v>-1.3431686318732261E-12</v>
      </c>
      <c r="N38" s="3">
        <v>-1.343163603451103E-6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0.46403631052599997</v>
      </c>
      <c r="D39" s="7">
        <v>6410</v>
      </c>
      <c r="E39" s="1">
        <v>6410</v>
      </c>
      <c r="F39" s="6">
        <v>11851440745.107929</v>
      </c>
      <c r="G39" s="1" t="s">
        <v>30</v>
      </c>
      <c r="H39" s="1">
        <v>4640.3631052600003</v>
      </c>
      <c r="I39" s="25">
        <v>3.9154421855211675E-7</v>
      </c>
      <c r="J39" s="26">
        <v>2.5097984409190683E-3</v>
      </c>
      <c r="K39" s="5">
        <v>2.5097984408370948E-3</v>
      </c>
      <c r="L39" s="27">
        <v>4.64036310510844E-3</v>
      </c>
      <c r="M39" s="4">
        <v>-1.5156018801087967E-13</v>
      </c>
      <c r="N39" s="3">
        <v>-1.5156001609284431E-7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0.35727904754899997</v>
      </c>
      <c r="D40" s="7">
        <v>266226</v>
      </c>
      <c r="E40" s="1">
        <v>266226</v>
      </c>
      <c r="F40" s="6">
        <v>15149856715.27</v>
      </c>
      <c r="G40" s="1" t="s">
        <v>33</v>
      </c>
      <c r="H40" s="1">
        <v>3572.7904754899996</v>
      </c>
      <c r="I40" s="25">
        <v>2.358299845759515E-7</v>
      </c>
      <c r="J40" s="26">
        <v>6.278407347371727E-2</v>
      </c>
      <c r="K40" s="5">
        <v>6.2784073471785273E-2</v>
      </c>
      <c r="L40" s="27">
        <v>3.5727904753800575E-3</v>
      </c>
      <c r="M40" s="4">
        <v>-1.099420034178511E-13</v>
      </c>
      <c r="N40" s="3">
        <v>-1.09941993287066E-7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0.228961399363</v>
      </c>
      <c r="D41" s="7">
        <v>4439.7372962426753</v>
      </c>
      <c r="E41" s="1">
        <v>4439.7372962426753</v>
      </c>
      <c r="F41" s="6">
        <v>8469019715.2363005</v>
      </c>
      <c r="G41" s="1" t="s">
        <v>18</v>
      </c>
      <c r="H41" s="1">
        <v>2289.6139936300001</v>
      </c>
      <c r="I41" s="25">
        <v>2.7035171373031996E-7</v>
      </c>
      <c r="J41" s="26">
        <v>1.2002905865516245E-3</v>
      </c>
      <c r="K41" s="5">
        <v>1.2002905865110753E-3</v>
      </c>
      <c r="L41" s="27">
        <v>2.2896139935526505E-3</v>
      </c>
      <c r="M41" s="4">
        <v>-7.7349585070329852E-14</v>
      </c>
      <c r="N41" s="3">
        <v>-7.7349341154331341E-8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0.77978436128700002</v>
      </c>
      <c r="D42" s="7">
        <v>192000</v>
      </c>
      <c r="E42" s="1">
        <v>192000</v>
      </c>
      <c r="F42" s="6">
        <v>30057154386.354</v>
      </c>
      <c r="G42" s="1" t="s">
        <v>21</v>
      </c>
      <c r="H42" s="1">
        <v>7797.8436128700005</v>
      </c>
      <c r="I42" s="25">
        <v>2.5943386099151936E-7</v>
      </c>
      <c r="J42" s="26">
        <v>4.9811301310371717E-2</v>
      </c>
      <c r="K42" s="5">
        <v>4.9811301308760915E-2</v>
      </c>
      <c r="L42" s="27">
        <v>7.7978436126178328E-3</v>
      </c>
      <c r="M42" s="4">
        <v>-2.5216721072363057E-13</v>
      </c>
      <c r="N42" s="3">
        <v>-2.5216741050826386E-7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0.30472845762299999</v>
      </c>
      <c r="D43" s="7">
        <v>101246</v>
      </c>
      <c r="E43" s="1">
        <v>101246</v>
      </c>
      <c r="F43" s="6">
        <v>10819188808.4</v>
      </c>
      <c r="G43" s="1" t="s">
        <v>90</v>
      </c>
      <c r="H43" s="1">
        <v>3047.2845762299999</v>
      </c>
      <c r="I43" s="25">
        <v>2.8165555017064617E-7</v>
      </c>
      <c r="J43" s="26">
        <v>2.8516497832577242E-2</v>
      </c>
      <c r="K43" s="5">
        <v>2.8516497831635783E-2</v>
      </c>
      <c r="L43" s="27">
        <v>3.047284576129395E-3</v>
      </c>
      <c r="M43" s="4">
        <v>-1.0060485430840593E-13</v>
      </c>
      <c r="N43" s="3">
        <v>-1.0060466593131423E-7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1.779008939323</v>
      </c>
      <c r="D44" s="7">
        <v>21525</v>
      </c>
      <c r="E44" s="1">
        <v>21525</v>
      </c>
      <c r="F44" s="6">
        <v>41027224193.099899</v>
      </c>
      <c r="G44" s="1" t="s">
        <v>18</v>
      </c>
      <c r="H44" s="1">
        <v>17790.089393229999</v>
      </c>
      <c r="I44" s="25">
        <v>4.3361669581882163E-7</v>
      </c>
      <c r="J44" s="26">
        <v>9.333599377500135E-3</v>
      </c>
      <c r="K44" s="5">
        <v>9.3335993771970042E-3</v>
      </c>
      <c r="L44" s="27">
        <v>1.7790089392652222E-2</v>
      </c>
      <c r="M44" s="4">
        <v>-5.7777740924969123E-13</v>
      </c>
      <c r="N44" s="3">
        <v>-5.7777651818469167E-7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0.97462024370800004</v>
      </c>
      <c r="D45" s="7">
        <v>222243</v>
      </c>
      <c r="E45" s="1">
        <v>222243</v>
      </c>
      <c r="F45" s="6">
        <v>30175437214.560001</v>
      </c>
      <c r="G45" s="1" t="s">
        <v>21</v>
      </c>
      <c r="H45" s="1">
        <v>9746.2024370799991</v>
      </c>
      <c r="I45" s="25">
        <v>3.2298463043900295E-7</v>
      </c>
      <c r="J45" s="26">
        <v>7.1781073222655326E-2</v>
      </c>
      <c r="K45" s="5">
        <v>7.1781073220275701E-2</v>
      </c>
      <c r="L45" s="27">
        <v>9.7462024367568987E-3</v>
      </c>
      <c r="M45" s="4">
        <v>-3.2310092101806021E-13</v>
      </c>
      <c r="N45" s="3">
        <v>-3.230998117942363E-7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1.352891661393</v>
      </c>
      <c r="D46" s="7">
        <v>24400</v>
      </c>
      <c r="E46" s="1">
        <v>24400</v>
      </c>
      <c r="F46" s="6">
        <v>30362244348.599998</v>
      </c>
      <c r="G46" s="1" t="s">
        <v>116</v>
      </c>
      <c r="H46" s="1">
        <v>13528.91661393</v>
      </c>
      <c r="I46" s="25">
        <v>4.4558354970731328E-7</v>
      </c>
      <c r="J46" s="26">
        <v>1.0872238612858444E-2</v>
      </c>
      <c r="K46" s="5">
        <v>1.0872238612505317E-2</v>
      </c>
      <c r="L46" s="27">
        <v>1.3528916613490583E-2</v>
      </c>
      <c r="M46" s="4">
        <v>-4.394158648057811E-13</v>
      </c>
      <c r="N46" s="3">
        <v>-4.3941690819337964E-7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0.451504755107</v>
      </c>
      <c r="D47" s="7">
        <v>22718</v>
      </c>
      <c r="E47" s="1">
        <v>22718</v>
      </c>
      <c r="F47" s="6">
        <v>10379669482.359949</v>
      </c>
      <c r="G47" s="1" t="s">
        <v>119</v>
      </c>
      <c r="H47" s="1">
        <v>4515.0475510699998</v>
      </c>
      <c r="I47" s="25">
        <v>4.3498953013323182E-7</v>
      </c>
      <c r="J47" s="26">
        <v>9.8820921455667603E-3</v>
      </c>
      <c r="K47" s="5">
        <v>9.8820921452578512E-3</v>
      </c>
      <c r="L47" s="27">
        <v>4.5150475509288619E-3</v>
      </c>
      <c r="M47" s="4">
        <v>-1.4113796936721101E-13</v>
      </c>
      <c r="N47" s="3">
        <v>-1.4113811630522832E-7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0.22287016933000001</v>
      </c>
      <c r="D48" s="7">
        <v>12701</v>
      </c>
      <c r="E48" s="1">
        <v>12701</v>
      </c>
      <c r="F48" s="6">
        <v>4790062593</v>
      </c>
      <c r="G48" s="1" t="s">
        <v>27</v>
      </c>
      <c r="H48" s="1">
        <v>2228.7016933</v>
      </c>
      <c r="I48" s="25">
        <v>4.6527611070405068E-7</v>
      </c>
      <c r="J48" s="26">
        <v>5.9094718820521478E-3</v>
      </c>
      <c r="K48" s="5">
        <v>5.9094718818446766E-3</v>
      </c>
      <c r="L48" s="27">
        <v>2.2287016932217543E-3</v>
      </c>
      <c r="M48" s="4">
        <v>-7.8245569745671872E-14</v>
      </c>
      <c r="N48" s="3">
        <v>-7.8245648182928562E-8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0.20918737858200001</v>
      </c>
      <c r="D49" s="7">
        <v>2848</v>
      </c>
      <c r="E49" s="1">
        <v>2848</v>
      </c>
      <c r="F49" s="6">
        <v>5066902987.6369896</v>
      </c>
      <c r="G49" s="1" t="s">
        <v>18</v>
      </c>
      <c r="H49" s="1">
        <v>2091.8737858199997</v>
      </c>
      <c r="I49" s="25">
        <v>4.1285056984988178E-7</v>
      </c>
      <c r="J49" s="26">
        <v>1.1757984229324634E-3</v>
      </c>
      <c r="K49" s="5">
        <v>1.1757984228903584E-3</v>
      </c>
      <c r="L49" s="27">
        <v>2.0918737857450907E-3</v>
      </c>
      <c r="M49" s="4">
        <v>-7.4909262820499478E-14</v>
      </c>
      <c r="N49" s="3">
        <v>-7.4909166869474575E-8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2.808218958551</v>
      </c>
      <c r="D50" s="7">
        <v>891095</v>
      </c>
      <c r="E50" s="1">
        <v>891095</v>
      </c>
      <c r="F50" s="6">
        <v>88220958518.548004</v>
      </c>
      <c r="G50" s="1" t="s">
        <v>21</v>
      </c>
      <c r="H50" s="1">
        <v>28082.189585509997</v>
      </c>
      <c r="I50" s="25">
        <v>3.1831653222862978E-7</v>
      </c>
      <c r="J50" s="26">
        <v>0.28365027028627088</v>
      </c>
      <c r="K50" s="5">
        <v>0.28365027027704626</v>
      </c>
      <c r="L50" s="27">
        <v>2.8082189584596733E-2</v>
      </c>
      <c r="M50" s="4">
        <v>-9.1326599060970182E-13</v>
      </c>
      <c r="N50" s="3">
        <v>-9.1326364781707525E-7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0.255920031524</v>
      </c>
      <c r="D51" s="7">
        <v>25988</v>
      </c>
      <c r="E51" s="1">
        <v>25988</v>
      </c>
      <c r="F51" s="6">
        <v>9794027370.2320004</v>
      </c>
      <c r="G51" s="1" t="s">
        <v>36</v>
      </c>
      <c r="H51" s="1">
        <v>2559.2003152400002</v>
      </c>
      <c r="I51" s="25">
        <v>2.6130214042677096E-7</v>
      </c>
      <c r="J51" s="26">
        <v>6.7907200254109235E-3</v>
      </c>
      <c r="K51" s="5">
        <v>6.7907200251830424E-3</v>
      </c>
      <c r="L51" s="27">
        <v>2.5592003151541196E-3</v>
      </c>
      <c r="M51" s="4">
        <v>-8.5880521444314795E-14</v>
      </c>
      <c r="N51" s="3">
        <v>-8.5880856204312295E-8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0.20972672680500001</v>
      </c>
      <c r="D52" s="7">
        <v>1421.1</v>
      </c>
      <c r="E52" s="1">
        <v>1421.1</v>
      </c>
      <c r="F52" s="6">
        <v>4745994512.4999905</v>
      </c>
      <c r="G52" s="1" t="s">
        <v>18</v>
      </c>
      <c r="H52" s="1">
        <v>2097.26726805</v>
      </c>
      <c r="I52" s="25">
        <v>4.4190259017919673E-7</v>
      </c>
      <c r="J52" s="26">
        <v>6.2798777090365644E-4</v>
      </c>
      <c r="K52" s="5">
        <v>6.2798777088388298E-4</v>
      </c>
      <c r="L52" s="27">
        <v>2.0972672679839635E-3</v>
      </c>
      <c r="M52" s="4">
        <v>-6.6036585921747104E-14</v>
      </c>
      <c r="N52" s="3">
        <v>-6.6036591306328773E-8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4.2900761852610003</v>
      </c>
      <c r="D53" s="7">
        <v>32500000</v>
      </c>
      <c r="E53" s="1">
        <v>32500000</v>
      </c>
      <c r="F53" s="6">
        <v>149686995546.6712</v>
      </c>
      <c r="G53" s="1" t="s">
        <v>21</v>
      </c>
      <c r="H53" s="1">
        <v>42900.761852610005</v>
      </c>
      <c r="I53" s="25">
        <v>2.8660313272994977E-7</v>
      </c>
      <c r="J53" s="26">
        <v>9.3146018137233675</v>
      </c>
      <c r="K53" s="5">
        <v>9.3146018134214792</v>
      </c>
      <c r="L53" s="27">
        <v>4.2900761851219583E-2</v>
      </c>
      <c r="M53" s="4">
        <v>-1.3904224993588343E-12</v>
      </c>
      <c r="N53" s="3">
        <v>-1.3904209481552243E-6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0.194850834409</v>
      </c>
      <c r="D54" s="7">
        <v>55548</v>
      </c>
      <c r="E54" s="1">
        <v>55548</v>
      </c>
      <c r="F54" s="6">
        <v>10975719563.060001</v>
      </c>
      <c r="G54" s="1" t="s">
        <v>119</v>
      </c>
      <c r="H54" s="1">
        <v>1948.50834409</v>
      </c>
      <c r="I54" s="25">
        <v>1.7752898412673738E-7</v>
      </c>
      <c r="J54" s="26">
        <v>9.8613800102720084E-3</v>
      </c>
      <c r="K54" s="5">
        <v>9.8613800099634896E-3</v>
      </c>
      <c r="L54" s="27">
        <v>1.9485083440290399E-3</v>
      </c>
      <c r="M54" s="4">
        <v>-6.0960134509735475E-14</v>
      </c>
      <c r="N54" s="3">
        <v>-6.0960246628383175E-8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0.32367270924899999</v>
      </c>
      <c r="D55" s="7">
        <v>3161000</v>
      </c>
      <c r="E55" s="1">
        <v>3161000</v>
      </c>
      <c r="F55" s="6">
        <v>18701355532.309998</v>
      </c>
      <c r="G55" s="1" t="s">
        <v>119</v>
      </c>
      <c r="H55" s="1">
        <v>3236.7270924899999</v>
      </c>
      <c r="I55" s="25">
        <v>1.7307446440970358E-7</v>
      </c>
      <c r="J55" s="26">
        <v>0.54708838199907306</v>
      </c>
      <c r="K55" s="5">
        <v>0.54708838198179044</v>
      </c>
      <c r="L55" s="27">
        <v>3.2367270923877515E-3</v>
      </c>
      <c r="M55" s="4">
        <v>-1.0224850480189396E-13</v>
      </c>
      <c r="N55" s="3">
        <v>-1.022485776047688E-7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2.1570999904880002</v>
      </c>
      <c r="D56" s="7">
        <v>13300000</v>
      </c>
      <c r="E56" s="1">
        <v>13300000</v>
      </c>
      <c r="F56" s="6">
        <v>62634892558.004997</v>
      </c>
      <c r="G56" s="1" t="s">
        <v>24</v>
      </c>
      <c r="H56" s="1">
        <v>21570.999904880002</v>
      </c>
      <c r="I56" s="25">
        <v>3.4439270227698569E-7</v>
      </c>
      <c r="J56" s="26">
        <v>4.5804229402839098</v>
      </c>
      <c r="K56" s="5">
        <v>4.5804229401356231</v>
      </c>
      <c r="L56" s="27">
        <v>2.1570999904181661E-2</v>
      </c>
      <c r="M56" s="4">
        <v>-6.9834069083007932E-13</v>
      </c>
      <c r="N56" s="3">
        <v>-6.9834277383051813E-7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0.29977259985799998</v>
      </c>
      <c r="D57" s="7">
        <v>3428</v>
      </c>
      <c r="E57" s="1">
        <v>3428</v>
      </c>
      <c r="F57" s="6">
        <v>7174432773.1199999</v>
      </c>
      <c r="G57" s="1" t="s">
        <v>18</v>
      </c>
      <c r="H57" s="1">
        <v>2997.7259985799997</v>
      </c>
      <c r="I57" s="25">
        <v>4.1783456523718401E-7</v>
      </c>
      <c r="J57" s="26">
        <v>1.4323368896330668E-3</v>
      </c>
      <c r="K57" s="5">
        <v>1.4323368895065467E-3</v>
      </c>
      <c r="L57" s="27">
        <v>2.9977259983152071E-3</v>
      </c>
      <c r="M57" s="4">
        <v>-2.6479252818178978E-13</v>
      </c>
      <c r="N57" s="3">
        <v>-2.6479256121092476E-7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0.63291451232200002</v>
      </c>
      <c r="D58" s="7">
        <v>216757</v>
      </c>
      <c r="E58" s="1">
        <v>216757</v>
      </c>
      <c r="F58" s="6">
        <v>14690281977.639999</v>
      </c>
      <c r="G58" s="1" t="s">
        <v>116</v>
      </c>
      <c r="H58" s="1">
        <v>6329.1451232200006</v>
      </c>
      <c r="I58" s="25">
        <v>4.3083891329339759E-7</v>
      </c>
      <c r="J58" s="26">
        <v>9.3387350328736976E-2</v>
      </c>
      <c r="K58" s="5">
        <v>9.338735032575507E-2</v>
      </c>
      <c r="L58" s="27">
        <v>6.3291451230179079E-3</v>
      </c>
      <c r="M58" s="4">
        <v>-2.0209268286608406E-13</v>
      </c>
      <c r="N58" s="3">
        <v>-2.0209245121804997E-7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0.23629554799700001</v>
      </c>
      <c r="D59" s="7">
        <v>176.38</v>
      </c>
      <c r="E59" s="1">
        <v>176.38</v>
      </c>
      <c r="F59" s="6">
        <v>4780756688.1400003</v>
      </c>
      <c r="G59" s="1" t="s">
        <v>30</v>
      </c>
      <c r="H59" s="1">
        <v>2362.9554799699999</v>
      </c>
      <c r="I59" s="25">
        <v>4.9426390718272059E-7</v>
      </c>
      <c r="J59" s="26">
        <v>8.7178267948888254E-5</v>
      </c>
      <c r="K59" s="5">
        <v>8.7178267946304356E-5</v>
      </c>
      <c r="L59" s="27">
        <v>2.3629554798999634E-3</v>
      </c>
      <c r="M59" s="4">
        <v>-7.0036424576480627E-14</v>
      </c>
      <c r="N59" s="3">
        <v>-7.0036549004726112E-8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0.20981066304599999</v>
      </c>
      <c r="D60" s="7">
        <v>917624</v>
      </c>
      <c r="E60" s="1">
        <v>917624</v>
      </c>
      <c r="F60" s="6">
        <v>13122830555.408001</v>
      </c>
      <c r="G60" s="1" t="s">
        <v>119</v>
      </c>
      <c r="H60" s="1">
        <v>2098.1066304599999</v>
      </c>
      <c r="I60" s="25">
        <v>1.5988217035960713E-7</v>
      </c>
      <c r="J60" s="26">
        <v>0.14671171669406413</v>
      </c>
      <c r="K60" s="5">
        <v>0.14671171668915997</v>
      </c>
      <c r="L60" s="27">
        <v>2.0981066303898659E-3</v>
      </c>
      <c r="M60" s="4">
        <v>-7.0134002772004322E-14</v>
      </c>
      <c r="N60" s="3">
        <v>-7.0133864937815815E-8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0.22981940384899999</v>
      </c>
      <c r="D61" s="7">
        <v>7121</v>
      </c>
      <c r="E61" s="1">
        <v>7121</v>
      </c>
      <c r="F61" s="6">
        <v>11074216375.37599</v>
      </c>
      <c r="G61" s="1" t="s">
        <v>18</v>
      </c>
      <c r="H61" s="1">
        <v>2298.1940384899999</v>
      </c>
      <c r="I61" s="25">
        <v>2.0752656084995198E-7</v>
      </c>
      <c r="J61" s="26">
        <v>1.4777966398125081E-3</v>
      </c>
      <c r="K61" s="5">
        <v>1.4777966397646208E-3</v>
      </c>
      <c r="L61" s="27">
        <v>2.2981940384155281E-3</v>
      </c>
      <c r="M61" s="4">
        <v>-7.4471678823684329E-14</v>
      </c>
      <c r="N61" s="3">
        <v>-7.4471699917921796E-8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1.1081766205820001</v>
      </c>
      <c r="D62" s="7">
        <v>8708</v>
      </c>
      <c r="E62" s="1">
        <v>8708</v>
      </c>
      <c r="F62" s="6">
        <v>26166534793.199902</v>
      </c>
      <c r="G62" s="1" t="s">
        <v>97</v>
      </c>
      <c r="H62" s="1">
        <v>11081.76620582</v>
      </c>
      <c r="I62" s="25">
        <v>4.2350912313769204E-7</v>
      </c>
      <c r="J62" s="26">
        <v>3.6879174442830225E-3</v>
      </c>
      <c r="K62" s="5">
        <v>3.6879174441633794E-3</v>
      </c>
      <c r="L62" s="27">
        <v>1.1081766205460489E-2</v>
      </c>
      <c r="M62" s="4">
        <v>-3.5951103205533741E-13</v>
      </c>
      <c r="N62" s="3">
        <v>-3.5951234167441726E-7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0.49342240786500002</v>
      </c>
      <c r="D63" s="7">
        <v>2482810</v>
      </c>
      <c r="E63" s="1">
        <v>2482810</v>
      </c>
      <c r="F63" s="6">
        <v>12323620409.25993</v>
      </c>
      <c r="G63" s="1" t="s">
        <v>90</v>
      </c>
      <c r="H63" s="1">
        <v>4934.2240786500006</v>
      </c>
      <c r="I63" s="25">
        <v>4.0038754154927072E-7</v>
      </c>
      <c r="J63" s="26">
        <v>0.99408619203394488</v>
      </c>
      <c r="K63" s="5">
        <v>0.99408619200185355</v>
      </c>
      <c r="L63" s="27">
        <v>4.9342240784907123E-3</v>
      </c>
      <c r="M63" s="4">
        <v>-1.5928838109635635E-13</v>
      </c>
      <c r="N63" s="3">
        <v>-1.5928799257380888E-7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0.45121603169699998</v>
      </c>
      <c r="D64" s="7">
        <v>171616</v>
      </c>
      <c r="E64" s="1">
        <v>171616</v>
      </c>
      <c r="F64" s="6">
        <v>34889864341.068001</v>
      </c>
      <c r="G64" s="1" t="s">
        <v>52</v>
      </c>
      <c r="H64" s="1">
        <v>4512.1603169700002</v>
      </c>
      <c r="I64" s="25">
        <v>1.2932582003934154E-7</v>
      </c>
      <c r="J64" s="26">
        <v>2.2194379931871639E-2</v>
      </c>
      <c r="K64" s="5">
        <v>2.2194379931165072E-2</v>
      </c>
      <c r="L64" s="27">
        <v>4.5121603168263536E-3</v>
      </c>
      <c r="M64" s="4">
        <v>-1.4364637951347348E-13</v>
      </c>
      <c r="N64" s="3">
        <v>-1.4364650269271806E-7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0.361354278152</v>
      </c>
      <c r="D65" s="7">
        <v>3654530</v>
      </c>
      <c r="E65" s="1">
        <v>3654530</v>
      </c>
      <c r="F65" s="6">
        <v>9471829304.2415619</v>
      </c>
      <c r="G65" s="1" t="s">
        <v>21</v>
      </c>
      <c r="H65" s="1">
        <v>3613.5427815200001</v>
      </c>
      <c r="I65" s="25">
        <v>3.8150421269752258E-7</v>
      </c>
      <c r="J65" s="26">
        <v>1.3942185904294773</v>
      </c>
      <c r="K65" s="5">
        <v>1.394218590385591</v>
      </c>
      <c r="L65" s="27">
        <v>3.6135427814062561E-3</v>
      </c>
      <c r="M65" s="4">
        <v>-1.1374408359632326E-13</v>
      </c>
      <c r="N65" s="3">
        <v>-1.1374413588782772E-7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3.4848786386100001</v>
      </c>
      <c r="D66" s="7">
        <v>664000</v>
      </c>
      <c r="E66" s="1">
        <v>664000</v>
      </c>
      <c r="F66" s="6">
        <v>109312954194.2999</v>
      </c>
      <c r="G66" s="1" t="s">
        <v>21</v>
      </c>
      <c r="H66" s="1">
        <v>34848.786386100001</v>
      </c>
      <c r="I66" s="25">
        <v>3.1879832214723171E-7</v>
      </c>
      <c r="J66" s="26">
        <v>0.21168208590576185</v>
      </c>
      <c r="K66" s="5">
        <v>0.21168208589896026</v>
      </c>
      <c r="L66" s="27">
        <v>3.484878638498027E-2</v>
      </c>
      <c r="M66" s="4">
        <v>-1.1197293092735094E-12</v>
      </c>
      <c r="N66" s="3">
        <v>-1.1197334970347583E-6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0.33072217052399999</v>
      </c>
      <c r="D67" s="7">
        <v>33656</v>
      </c>
      <c r="E67" s="1">
        <v>33656</v>
      </c>
      <c r="F67" s="6">
        <v>8027669546.2860003</v>
      </c>
      <c r="G67" s="1" t="s">
        <v>30</v>
      </c>
      <c r="H67" s="1">
        <v>3307.2217052400001</v>
      </c>
      <c r="I67" s="25">
        <v>4.1197780827563903E-7</v>
      </c>
      <c r="J67" s="26">
        <v>1.3865525115324908E-2</v>
      </c>
      <c r="K67" s="5">
        <v>1.3865525114896004E-2</v>
      </c>
      <c r="L67" s="27">
        <v>3.3072217051376973E-3</v>
      </c>
      <c r="M67" s="4">
        <v>-1.0230271491051823E-13</v>
      </c>
      <c r="N67" s="3">
        <v>-1.0230269253952429E-7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1.357473562724</v>
      </c>
      <c r="D68" s="7">
        <v>33500000</v>
      </c>
      <c r="E68" s="1">
        <v>33500000</v>
      </c>
      <c r="F68" s="6">
        <v>36604048415.690002</v>
      </c>
      <c r="G68" s="1" t="s">
        <v>21</v>
      </c>
      <c r="H68" s="1">
        <v>13574.735627240001</v>
      </c>
      <c r="I68" s="25">
        <v>3.708533950419897E-7</v>
      </c>
      <c r="J68" s="26">
        <v>12.423588733906655</v>
      </c>
      <c r="K68" s="5">
        <v>12.423588733504642</v>
      </c>
      <c r="L68" s="27">
        <v>1.3574735626800739E-2</v>
      </c>
      <c r="M68" s="4">
        <v>-4.3926147441641916E-13</v>
      </c>
      <c r="N68" s="3">
        <v>-4.3926229409407824E-7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0.42469737484699999</v>
      </c>
      <c r="D69" s="7">
        <v>36607</v>
      </c>
      <c r="E69" s="1">
        <v>36607</v>
      </c>
      <c r="F69" s="6">
        <v>9020532765.5999203</v>
      </c>
      <c r="G69" s="1" t="s">
        <v>21</v>
      </c>
      <c r="H69" s="1">
        <v>4246.9737484699999</v>
      </c>
      <c r="I69" s="25">
        <v>4.7081185322733545E-7</v>
      </c>
      <c r="J69" s="26">
        <v>1.723500951109307E-2</v>
      </c>
      <c r="K69" s="5">
        <v>1.7235009510548391E-2</v>
      </c>
      <c r="L69" s="27">
        <v>4.2469737483357833E-3</v>
      </c>
      <c r="M69" s="4">
        <v>-1.3421642269806355E-13</v>
      </c>
      <c r="N69" s="3">
        <v>-1.3421686162473634E-7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0.22072362171900001</v>
      </c>
      <c r="D70" s="7">
        <v>27678</v>
      </c>
      <c r="E70" s="1">
        <v>27678</v>
      </c>
      <c r="F70" s="6">
        <v>4454561876.3999996</v>
      </c>
      <c r="G70" s="1" t="s">
        <v>63</v>
      </c>
      <c r="H70" s="1">
        <v>2207.2362171899999</v>
      </c>
      <c r="I70" s="25">
        <v>4.9550018125998075E-7</v>
      </c>
      <c r="J70" s="26">
        <v>1.3714454016913747E-2</v>
      </c>
      <c r="K70" s="5">
        <v>1.3714454016462386E-2</v>
      </c>
      <c r="L70" s="27">
        <v>2.2072362171173562E-3</v>
      </c>
      <c r="M70" s="4">
        <v>-7.2643713960873768E-14</v>
      </c>
      <c r="N70" s="3">
        <v>-7.2643615567358211E-8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3.3861802030780002</v>
      </c>
      <c r="D71" s="7">
        <v>26500000</v>
      </c>
      <c r="E71" s="1">
        <v>26500000</v>
      </c>
      <c r="F71" s="6">
        <v>118552690301.052</v>
      </c>
      <c r="G71" s="1" t="s">
        <v>24</v>
      </c>
      <c r="H71" s="1">
        <v>33861.802030780003</v>
      </c>
      <c r="I71" s="25">
        <v>2.8562660151188086E-7</v>
      </c>
      <c r="J71" s="26">
        <v>7.5691049400648431</v>
      </c>
      <c r="K71" s="5">
        <v>7.5691049398189945</v>
      </c>
      <c r="L71" s="27">
        <v>3.3861802029680158E-2</v>
      </c>
      <c r="M71" s="4">
        <v>-1.0998424393449113E-12</v>
      </c>
      <c r="N71" s="3">
        <v>-1.099848304875195E-6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0.19328979233400001</v>
      </c>
      <c r="D72" s="7">
        <v>465574</v>
      </c>
      <c r="E72" s="1">
        <v>465574</v>
      </c>
      <c r="F72" s="6">
        <v>5189579397.1599998</v>
      </c>
      <c r="G72" s="1" t="s">
        <v>21</v>
      </c>
      <c r="H72" s="1">
        <v>1932.8979233400003</v>
      </c>
      <c r="I72" s="25">
        <v>3.7245752987183886E-7</v>
      </c>
      <c r="J72" s="26">
        <v>0.17340654201255151</v>
      </c>
      <c r="K72" s="5">
        <v>0.1734065420072243</v>
      </c>
      <c r="L72" s="27">
        <v>1.9328979232806195E-3</v>
      </c>
      <c r="M72" s="4">
        <v>-5.9380668784858592E-14</v>
      </c>
      <c r="N72" s="3">
        <v>-5.9380681705079041E-8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0.18831177298599999</v>
      </c>
      <c r="D73" s="7">
        <v>583407</v>
      </c>
      <c r="E73" s="1">
        <v>583407</v>
      </c>
      <c r="F73" s="6">
        <v>9538517933.3631973</v>
      </c>
      <c r="G73" s="1" t="s">
        <v>21</v>
      </c>
      <c r="H73" s="1">
        <v>1883.1177298599998</v>
      </c>
      <c r="I73" s="25">
        <v>1.9742246573478205E-7</v>
      </c>
      <c r="J73" s="26">
        <v>0.11517764846693199</v>
      </c>
      <c r="K73" s="5">
        <v>0.11517764846286919</v>
      </c>
      <c r="L73" s="27">
        <v>1.8831177297935747E-3</v>
      </c>
      <c r="M73" s="4">
        <v>-6.6425163980365909E-14</v>
      </c>
      <c r="N73" s="3">
        <v>-6.6425172917661257E-8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0.45121369308999998</v>
      </c>
      <c r="D74" s="7">
        <v>393330</v>
      </c>
      <c r="E74" s="1">
        <v>393330</v>
      </c>
      <c r="F74" s="6">
        <v>16855739942.09795</v>
      </c>
      <c r="G74" s="1" t="s">
        <v>21</v>
      </c>
      <c r="H74" s="1">
        <v>4512.1369308999992</v>
      </c>
      <c r="I74" s="25">
        <v>2.6769141825869889E-7</v>
      </c>
      <c r="J74" s="26">
        <v>0.10529106554369404</v>
      </c>
      <c r="K74" s="5">
        <v>0.10529106554016369</v>
      </c>
      <c r="L74" s="27">
        <v>4.5121369307487107E-3</v>
      </c>
      <c r="M74" s="4">
        <v>-1.512887037868893E-13</v>
      </c>
      <c r="N74" s="3">
        <v>-1.5128898667171597E-7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0.50187315381999997</v>
      </c>
      <c r="D75" s="7">
        <v>73985</v>
      </c>
      <c r="E75" s="1">
        <v>73985</v>
      </c>
      <c r="F75" s="6">
        <v>12555135036.15</v>
      </c>
      <c r="G75" s="1" t="s">
        <v>21</v>
      </c>
      <c r="H75" s="1">
        <v>5018.7315381999997</v>
      </c>
      <c r="I75" s="25">
        <v>3.9973536913379001E-7</v>
      </c>
      <c r="J75" s="26">
        <v>2.9574421285363455E-2</v>
      </c>
      <c r="K75" s="5">
        <v>2.9574421284430632E-2</v>
      </c>
      <c r="L75" s="27">
        <v>5.0187315380417017E-3</v>
      </c>
      <c r="M75" s="4">
        <v>-1.5829785399157359E-13</v>
      </c>
      <c r="N75" s="3">
        <v>-1.5829755284357816E-7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0.20331668206100001</v>
      </c>
      <c r="D76" s="7">
        <v>122707</v>
      </c>
      <c r="E76" s="1">
        <v>122707</v>
      </c>
      <c r="F76" s="6">
        <v>6654119359.2999897</v>
      </c>
      <c r="G76" s="1" t="s">
        <v>119</v>
      </c>
      <c r="H76" s="1">
        <v>2033.1668206100001</v>
      </c>
      <c r="I76" s="25">
        <v>3.0555009774033995E-7</v>
      </c>
      <c r="J76" s="26">
        <v>3.7493135843423897E-2</v>
      </c>
      <c r="K76" s="5">
        <v>3.7493135842261861E-2</v>
      </c>
      <c r="L76" s="27">
        <v>2.0331668205469857E-3</v>
      </c>
      <c r="M76" s="4">
        <v>-6.3014263945726512E-14</v>
      </c>
      <c r="N76" s="3">
        <v>-6.3014340412337333E-8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0.93560001016700001</v>
      </c>
      <c r="D77" s="7">
        <v>6240000</v>
      </c>
      <c r="E77" s="1">
        <v>6240000</v>
      </c>
      <c r="F77" s="6">
        <v>27856814799.849899</v>
      </c>
      <c r="G77" s="1" t="s">
        <v>33</v>
      </c>
      <c r="H77" s="1">
        <v>9356.0001016700007</v>
      </c>
      <c r="I77" s="25">
        <v>3.3586036913740813E-7</v>
      </c>
      <c r="J77" s="26">
        <v>2.0957687034174266</v>
      </c>
      <c r="K77" s="5">
        <v>2.0957687033492767</v>
      </c>
      <c r="L77" s="27">
        <v>9.3560001013657645E-3</v>
      </c>
      <c r="M77" s="4">
        <v>-3.0423580321681243E-13</v>
      </c>
      <c r="N77" s="3">
        <v>-3.0423689167946577E-7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0.52804762668000005</v>
      </c>
      <c r="D78" s="7">
        <v>6639.59</v>
      </c>
      <c r="E78" s="1">
        <v>6639.59</v>
      </c>
      <c r="F78" s="6">
        <v>12707154549.738001</v>
      </c>
      <c r="G78" s="1" t="s">
        <v>18</v>
      </c>
      <c r="H78" s="1">
        <v>5280.4762668000003</v>
      </c>
      <c r="I78" s="25">
        <v>4.1555143176478281E-7</v>
      </c>
      <c r="J78" s="26">
        <v>2.7590911308311345E-3</v>
      </c>
      <c r="K78" s="5">
        <v>2.7590911307467953E-3</v>
      </c>
      <c r="L78" s="27">
        <v>5.2804762666385889E-3</v>
      </c>
      <c r="M78" s="4">
        <v>-1.6141168263095196E-13</v>
      </c>
      <c r="N78" s="3">
        <v>-1.6141166270244867E-7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4.9412433071000003E-2</v>
      </c>
      <c r="D79" s="7">
        <v>43439</v>
      </c>
      <c r="E79" s="1">
        <v>43439</v>
      </c>
      <c r="F79" s="6">
        <v>5108862121.2800007</v>
      </c>
      <c r="G79" s="1" t="s">
        <v>119</v>
      </c>
      <c r="H79" s="1">
        <v>494.12433071000004</v>
      </c>
      <c r="I79" s="25">
        <v>9.671905778232269E-8</v>
      </c>
      <c r="J79" s="26">
        <v>4.201379151006315E-3</v>
      </c>
      <c r="K79" s="5">
        <v>4.2013791509151275E-3</v>
      </c>
      <c r="L79" s="27">
        <v>4.9412433069927545E-4</v>
      </c>
      <c r="M79" s="4">
        <v>-1.0724602629574864E-14</v>
      </c>
      <c r="N79" s="3">
        <v>-1.0724590993049787E-8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0.163117407715</v>
      </c>
      <c r="D80" s="7">
        <v>1647.6</v>
      </c>
      <c r="E80" s="1">
        <v>1647.6</v>
      </c>
      <c r="F80" s="6">
        <v>4122399292.5</v>
      </c>
      <c r="G80" s="1" t="s">
        <v>18</v>
      </c>
      <c r="H80" s="1">
        <v>1631.1740771499999</v>
      </c>
      <c r="I80" s="25">
        <v>3.9568560962001957E-7</v>
      </c>
      <c r="J80" s="26">
        <v>6.5193161040994418E-4</v>
      </c>
      <c r="K80" s="5">
        <v>6.519316103871485E-4</v>
      </c>
      <c r="L80" s="27">
        <v>1.6311740770929637E-3</v>
      </c>
      <c r="M80" s="4">
        <v>-5.7036190007075938E-14</v>
      </c>
      <c r="N80" s="3">
        <v>-5.7036231737583876E-8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0.25590651397000003</v>
      </c>
      <c r="D81" s="7">
        <v>249930</v>
      </c>
      <c r="E81" s="1">
        <v>249930</v>
      </c>
      <c r="F81" s="6">
        <v>7492360447.5279903</v>
      </c>
      <c r="G81" s="1" t="s">
        <v>119</v>
      </c>
      <c r="H81" s="1">
        <v>2559.0651397000006</v>
      </c>
      <c r="I81" s="25">
        <v>3.415565972328963E-7</v>
      </c>
      <c r="J81" s="26">
        <v>8.5365240346417778E-2</v>
      </c>
      <c r="K81" s="5">
        <v>8.5365240343506191E-2</v>
      </c>
      <c r="L81" s="27">
        <v>2.5590651396127178E-3</v>
      </c>
      <c r="M81" s="4">
        <v>-8.7282611693773049E-14</v>
      </c>
      <c r="N81" s="3">
        <v>-8.7282842287095264E-8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1.6660320872700001</v>
      </c>
      <c r="D82" s="7">
        <v>86944.9</v>
      </c>
      <c r="E82" s="1">
        <v>86944.9</v>
      </c>
      <c r="F82" s="6">
        <v>168185079182.81232</v>
      </c>
      <c r="G82" s="1" t="s">
        <v>18</v>
      </c>
      <c r="H82" s="1">
        <v>16660.320872700002</v>
      </c>
      <c r="I82" s="25">
        <v>9.9059446614706623E-8</v>
      </c>
      <c r="J82" s="26">
        <v>8.6127136799710059E-3</v>
      </c>
      <c r="K82" s="5">
        <v>8.6127136796930875E-3</v>
      </c>
      <c r="L82" s="27">
        <v>1.6660320872162404E-2</v>
      </c>
      <c r="M82" s="4">
        <v>-5.3759774409911643E-13</v>
      </c>
      <c r="N82" s="3">
        <v>-5.3759868023917079E-7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0.74251128220700002</v>
      </c>
      <c r="D83" s="7">
        <v>79216</v>
      </c>
      <c r="E83" s="1">
        <v>79216</v>
      </c>
      <c r="F83" s="6">
        <v>125244534106.15201</v>
      </c>
      <c r="G83" s="1" t="s">
        <v>18</v>
      </c>
      <c r="H83" s="1">
        <v>7425.1128220700002</v>
      </c>
      <c r="I83" s="25">
        <v>5.928492508724402E-8</v>
      </c>
      <c r="J83" s="26">
        <v>4.6963146257111227E-3</v>
      </c>
      <c r="K83" s="5">
        <v>4.6963146255573117E-3</v>
      </c>
      <c r="L83" s="27">
        <v>7.4251128218268186E-3</v>
      </c>
      <c r="M83" s="4">
        <v>-2.4318134311807071E-13</v>
      </c>
      <c r="N83" s="3">
        <v>-2.4318160285474733E-7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0.18789070572</v>
      </c>
      <c r="D84" s="7">
        <v>4500</v>
      </c>
      <c r="E84" s="1">
        <v>4500</v>
      </c>
      <c r="F84" s="6">
        <v>11263182813.924999</v>
      </c>
      <c r="G84" s="1" t="s">
        <v>18</v>
      </c>
      <c r="H84" s="1">
        <v>1878.9070571999998</v>
      </c>
      <c r="I84" s="25">
        <v>1.6681848179513278E-7</v>
      </c>
      <c r="J84" s="26">
        <v>7.5068316807809748E-4</v>
      </c>
      <c r="K84" s="5">
        <v>7.5068316805316365E-4</v>
      </c>
      <c r="L84" s="27">
        <v>1.8789070571375922E-3</v>
      </c>
      <c r="M84" s="4">
        <v>-6.2407761250438121E-14</v>
      </c>
      <c r="N84" s="3">
        <v>-6.240770744625479E-8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0.397952013705</v>
      </c>
      <c r="D85" s="7">
        <v>89950</v>
      </c>
      <c r="E85" s="1">
        <v>89950</v>
      </c>
      <c r="F85" s="6">
        <v>10454127724.21994</v>
      </c>
      <c r="G85" s="1" t="s">
        <v>119</v>
      </c>
      <c r="H85" s="1">
        <v>3979.5201370499999</v>
      </c>
      <c r="I85" s="25">
        <v>3.8066496239856698E-7</v>
      </c>
      <c r="J85" s="26">
        <v>3.4240813367751102E-2</v>
      </c>
      <c r="K85" s="5">
        <v>3.4240813366666657E-2</v>
      </c>
      <c r="L85" s="27">
        <v>3.9795201369239646E-3</v>
      </c>
      <c r="M85" s="4">
        <v>-1.2603546678535693E-13</v>
      </c>
      <c r="N85" s="3">
        <v>-1.2603504728758708E-7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0.34465427381699998</v>
      </c>
      <c r="D86" s="7">
        <v>177271</v>
      </c>
      <c r="E86" s="1">
        <v>177271</v>
      </c>
      <c r="F86" s="6">
        <v>8245951217.0299902</v>
      </c>
      <c r="G86" s="1" t="s">
        <v>52</v>
      </c>
      <c r="H86" s="1">
        <v>3446.5427381699997</v>
      </c>
      <c r="I86" s="25">
        <v>4.17967878715073E-7</v>
      </c>
      <c r="J86" s="26">
        <v>7.4093583827699705E-2</v>
      </c>
      <c r="K86" s="5">
        <v>7.4093583825212694E-2</v>
      </c>
      <c r="L86" s="27">
        <v>3.4465427380543133E-3</v>
      </c>
      <c r="M86" s="4">
        <v>-1.1568654020854829E-13</v>
      </c>
      <c r="N86" s="3">
        <v>-1.1568636182346381E-7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0.223909752303</v>
      </c>
      <c r="D87" s="7">
        <v>32742</v>
      </c>
      <c r="E87" s="1">
        <v>32742</v>
      </c>
      <c r="F87" s="6">
        <v>4741362747.1429996</v>
      </c>
      <c r="G87" s="1" t="s">
        <v>63</v>
      </c>
      <c r="H87" s="1">
        <v>2239.09752303</v>
      </c>
      <c r="I87" s="25">
        <v>4.7224767275594168E-7</v>
      </c>
      <c r="J87" s="26">
        <v>1.5462333301375043E-2</v>
      </c>
      <c r="K87" s="5">
        <v>1.5462333300896336E-2</v>
      </c>
      <c r="L87" s="27">
        <v>2.2390975229606785E-3</v>
      </c>
      <c r="M87" s="4">
        <v>-6.9321718504378183E-14</v>
      </c>
      <c r="N87" s="3">
        <v>-6.932168616913259E-8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8.3661423319180006</v>
      </c>
      <c r="D88" s="7">
        <v>59000000</v>
      </c>
      <c r="E88" s="1">
        <v>59000000</v>
      </c>
      <c r="F88" s="6">
        <v>233399489958.51999</v>
      </c>
      <c r="G88" s="1" t="s">
        <v>24</v>
      </c>
      <c r="H88" s="1">
        <v>83661.423319180001</v>
      </c>
      <c r="I88" s="25">
        <v>3.5844732708734024E-7</v>
      </c>
      <c r="J88" s="26">
        <v>21.148392298153073</v>
      </c>
      <c r="K88" s="5">
        <v>21.148392297469883</v>
      </c>
      <c r="L88" s="27">
        <v>8.3661423316477343E-2</v>
      </c>
      <c r="M88" s="4">
        <v>-2.702657542208442E-12</v>
      </c>
      <c r="N88" s="3">
        <v>-2.7026544557884336E-6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3.701209164122</v>
      </c>
      <c r="D89" s="7">
        <v>27041000</v>
      </c>
      <c r="E89" s="1">
        <v>27041000</v>
      </c>
      <c r="F89" s="6">
        <v>94012563614.667007</v>
      </c>
      <c r="G89" s="1" t="s">
        <v>24</v>
      </c>
      <c r="H89" s="1">
        <v>37012.091641219995</v>
      </c>
      <c r="I89" s="25">
        <v>3.93693036527787E-7</v>
      </c>
      <c r="J89" s="26">
        <v>10.645853400747889</v>
      </c>
      <c r="K89" s="5">
        <v>10.645853409745175</v>
      </c>
      <c r="L89" s="27">
        <v>3.7012091672500573E-2</v>
      </c>
      <c r="M89" s="4">
        <v>3.1280575352177209E-11</v>
      </c>
      <c r="N89" s="3">
        <v>3.1280578696168959E-5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1.129306285457</v>
      </c>
      <c r="D90" s="7">
        <v>2270000</v>
      </c>
      <c r="E90" s="1">
        <v>2270000</v>
      </c>
      <c r="F90" s="6">
        <v>85895061181.163925</v>
      </c>
      <c r="G90" s="1" t="s">
        <v>30</v>
      </c>
      <c r="H90" s="1">
        <v>11293.06285457</v>
      </c>
      <c r="I90" s="25">
        <v>1.3147511276290324E-7</v>
      </c>
      <c r="J90" s="26">
        <v>0.29844850597179035</v>
      </c>
      <c r="K90" s="5">
        <v>0.29844850596215278</v>
      </c>
      <c r="L90" s="27">
        <v>1.1293062854205322E-2</v>
      </c>
      <c r="M90" s="4">
        <v>-3.6467703856679634E-13</v>
      </c>
      <c r="N90" s="3">
        <v>-3.6467827158048749E-7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1.4160431995230001</v>
      </c>
      <c r="D91" s="7">
        <v>123400</v>
      </c>
      <c r="E91" s="1">
        <v>123400</v>
      </c>
      <c r="F91" s="6">
        <v>250204306680.83398</v>
      </c>
      <c r="G91" s="1" t="s">
        <v>18</v>
      </c>
      <c r="H91" s="1">
        <v>14160.431995229999</v>
      </c>
      <c r="I91" s="25">
        <v>5.6595476644985782E-8</v>
      </c>
      <c r="J91" s="26">
        <v>6.9838818179912459E-3</v>
      </c>
      <c r="K91" s="5">
        <v>6.983881817764024E-3</v>
      </c>
      <c r="L91" s="27">
        <v>1.4160431994769287E-2</v>
      </c>
      <c r="M91" s="4">
        <v>-4.6071306492034836E-13</v>
      </c>
      <c r="N91" s="3">
        <v>-4.6071181714069098E-7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0.24588539854800001</v>
      </c>
      <c r="D92" s="7">
        <v>2856.6919809687256</v>
      </c>
      <c r="E92" s="1">
        <v>2856.6919809687256</v>
      </c>
      <c r="F92" s="6">
        <v>5449282039.1999998</v>
      </c>
      <c r="G92" s="1" t="s">
        <v>18</v>
      </c>
      <c r="H92" s="1">
        <v>2458.8539854800001</v>
      </c>
      <c r="I92" s="25">
        <v>4.5122531147992853E-7</v>
      </c>
      <c r="J92" s="26">
        <v>1.2890117289148272E-3</v>
      </c>
      <c r="K92" s="5">
        <v>1.2890117288728916E-3</v>
      </c>
      <c r="L92" s="27">
        <v>2.4588539854000055E-3</v>
      </c>
      <c r="M92" s="4">
        <v>-7.9994604690325488E-14</v>
      </c>
      <c r="N92" s="3">
        <v>-7.9994606494437903E-8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0.15510344209999999</v>
      </c>
      <c r="D93" s="7">
        <v>44793</v>
      </c>
      <c r="E93" s="1">
        <v>44793</v>
      </c>
      <c r="F93" s="6">
        <v>5192132175.3599901</v>
      </c>
      <c r="G93" s="1" t="s">
        <v>36</v>
      </c>
      <c r="H93" s="1">
        <v>1551.0344209999998</v>
      </c>
      <c r="I93" s="25">
        <v>2.9872783831672406E-7</v>
      </c>
      <c r="J93" s="26">
        <v>1.338091606172102E-2</v>
      </c>
      <c r="K93" s="5">
        <v>1.3380916061331712E-2</v>
      </c>
      <c r="L93" s="27">
        <v>1.5510344209548736E-3</v>
      </c>
      <c r="M93" s="4">
        <v>-4.5126229142322671E-14</v>
      </c>
      <c r="N93" s="3">
        <v>-4.5126171244191937E-8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1.3142112393050001</v>
      </c>
      <c r="D94" s="7">
        <v>394271</v>
      </c>
      <c r="E94" s="1">
        <v>394271</v>
      </c>
      <c r="F94" s="6">
        <v>32730121161.599998</v>
      </c>
      <c r="G94" s="1" t="s">
        <v>21</v>
      </c>
      <c r="H94" s="1">
        <v>13142.11239305</v>
      </c>
      <c r="I94" s="25">
        <v>4.0152959801654313E-7</v>
      </c>
      <c r="J94" s="26">
        <v>0.15831147613958046</v>
      </c>
      <c r="K94" s="5">
        <v>0.15831147613448038</v>
      </c>
      <c r="L94" s="27">
        <v>1.3142112392626618E-2</v>
      </c>
      <c r="M94" s="4">
        <v>-4.2338181571732747E-13</v>
      </c>
      <c r="N94" s="3">
        <v>-4.2338251660112292E-7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0.221517668236</v>
      </c>
      <c r="D95" s="7">
        <v>104000</v>
      </c>
      <c r="E95" s="1">
        <v>104000</v>
      </c>
      <c r="F95" s="6">
        <v>6851732398.4499903</v>
      </c>
      <c r="G95" s="1" t="s">
        <v>27</v>
      </c>
      <c r="H95" s="1">
        <v>2215.1766823599996</v>
      </c>
      <c r="I95" s="25">
        <v>3.233016927019976E-7</v>
      </c>
      <c r="J95" s="26">
        <v>3.3623376041007749E-2</v>
      </c>
      <c r="K95" s="5">
        <v>3.3623376040031655E-2</v>
      </c>
      <c r="L95" s="27">
        <v>2.2151766822956923E-3</v>
      </c>
      <c r="M95" s="4">
        <v>-6.4307500297067222E-14</v>
      </c>
      <c r="N95" s="3">
        <v>-6.430718713090755E-8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5.190267639969</v>
      </c>
      <c r="D96" s="7">
        <v>621682</v>
      </c>
      <c r="E96" s="1">
        <v>621682</v>
      </c>
      <c r="F96" s="6">
        <v>130977809140.66342</v>
      </c>
      <c r="G96" s="1" t="s">
        <v>21</v>
      </c>
      <c r="H96" s="1">
        <v>51902.676399689997</v>
      </c>
      <c r="I96" s="25">
        <v>3.9627076327066361E-7</v>
      </c>
      <c r="J96" s="26">
        <v>0.24635440065163269</v>
      </c>
      <c r="K96" s="5">
        <v>0.24635440064372</v>
      </c>
      <c r="L96" s="27">
        <v>5.1902676398022922E-2</v>
      </c>
      <c r="M96" s="4">
        <v>-1.6670761993076155E-12</v>
      </c>
      <c r="N96" s="3">
        <v>-1.6670746845193207E-6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0.17436620209199999</v>
      </c>
      <c r="D97" s="7">
        <v>884928</v>
      </c>
      <c r="E97" s="1">
        <v>884928</v>
      </c>
      <c r="F97" s="6">
        <v>5765578576.4910898</v>
      </c>
      <c r="G97" s="1" t="s">
        <v>24</v>
      </c>
      <c r="H97" s="1">
        <v>1743.6620209199998</v>
      </c>
      <c r="I97" s="25">
        <v>3.0242620021340272E-7</v>
      </c>
      <c r="J97" s="26">
        <v>0.26762541250244604</v>
      </c>
      <c r="K97" s="5">
        <v>0.26762541249475552</v>
      </c>
      <c r="L97" s="27">
        <v>1.7436620208698937E-3</v>
      </c>
      <c r="M97" s="4">
        <v>-5.010618656098309E-14</v>
      </c>
      <c r="N97" s="3">
        <v>-5.0106109483749606E-8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0.22149865340700001</v>
      </c>
      <c r="D98" s="7">
        <v>117484</v>
      </c>
      <c r="E98" s="1">
        <v>117484</v>
      </c>
      <c r="F98" s="6">
        <v>8025507173.408</v>
      </c>
      <c r="G98" s="1" t="s">
        <v>119</v>
      </c>
      <c r="H98" s="1">
        <v>2214.9865340699998</v>
      </c>
      <c r="I98" s="25">
        <v>2.7599334050927207E-7</v>
      </c>
      <c r="J98" s="26">
        <v>3.2424801616391316E-2</v>
      </c>
      <c r="K98" s="5">
        <v>3.2424801615301174E-2</v>
      </c>
      <c r="L98" s="27">
        <v>2.2149865339955305E-3</v>
      </c>
      <c r="M98" s="4">
        <v>-7.4469510419339358E-14</v>
      </c>
      <c r="N98" s="3">
        <v>-7.4469426181167364E-8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1.336125645051</v>
      </c>
      <c r="D99" s="7">
        <v>71283</v>
      </c>
      <c r="E99" s="1">
        <v>71283</v>
      </c>
      <c r="F99" s="6">
        <v>50805391321.279999</v>
      </c>
      <c r="G99" s="1" t="s">
        <v>18</v>
      </c>
      <c r="H99" s="1">
        <v>13361.25645051</v>
      </c>
      <c r="I99" s="25">
        <v>2.6298894867312231E-7</v>
      </c>
      <c r="J99" s="26">
        <v>1.8746641228266178E-2</v>
      </c>
      <c r="K99" s="5">
        <v>1.8746641227658681E-2</v>
      </c>
      <c r="L99" s="27">
        <v>1.3361256450077019E-2</v>
      </c>
      <c r="M99" s="4">
        <v>-4.3298004070990714E-13</v>
      </c>
      <c r="N99" s="3">
        <v>-4.329813236836344E-7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0.91074086121599995</v>
      </c>
      <c r="D100" s="7">
        <v>1752440</v>
      </c>
      <c r="E100" s="1">
        <v>1752440</v>
      </c>
      <c r="F100" s="6">
        <v>33697145109.073898</v>
      </c>
      <c r="G100" s="1" t="s">
        <v>119</v>
      </c>
      <c r="H100" s="1">
        <v>9107.4086121599994</v>
      </c>
      <c r="I100" s="25">
        <v>2.702724098044607E-7</v>
      </c>
      <c r="J100" s="26">
        <v>0.4736361818377291</v>
      </c>
      <c r="K100" s="5">
        <v>0.47363618182276507</v>
      </c>
      <c r="L100" s="27">
        <v>9.1074086118722586E-3</v>
      </c>
      <c r="M100" s="4">
        <v>-2.8774031768374897E-13</v>
      </c>
      <c r="N100" s="3">
        <v>-2.877404767787084E-7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0.75835653815799997</v>
      </c>
      <c r="D101" s="7">
        <v>30062</v>
      </c>
      <c r="E101" s="1">
        <v>30062</v>
      </c>
      <c r="F101" s="6">
        <v>20743314988</v>
      </c>
      <c r="G101" s="1" t="s">
        <v>18</v>
      </c>
      <c r="H101" s="1">
        <v>7583.5653815799997</v>
      </c>
      <c r="I101" s="25">
        <v>3.6559081255657975E-7</v>
      </c>
      <c r="J101" s="26">
        <v>1.0990391007075901E-2</v>
      </c>
      <c r="K101" s="5">
        <v>1.0990391006716269E-2</v>
      </c>
      <c r="L101" s="27">
        <v>7.5835653813318468E-3</v>
      </c>
      <c r="M101" s="4">
        <v>-2.4815306060022024E-13</v>
      </c>
      <c r="N101" s="3">
        <v>-2.4815290089463815E-7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2F5-7CA3-4014-BB11-5CA6A91023BA}">
  <sheetPr codeName="Sheet50"/>
  <dimension ref="A1"/>
  <sheetViews>
    <sheetView workbookViewId="0">
      <selection activeCell="D37" sqref="D37"/>
    </sheetView>
  </sheetViews>
  <sheetFormatPr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22CAA-1153-407A-9E00-D6D9477F1CCA}">
  <sheetPr codeName="Sheet2">
    <tabColor rgb="FF00B0F0"/>
  </sheetPr>
  <dimension ref="A1:U1466"/>
  <sheetViews>
    <sheetView topLeftCell="A63" workbookViewId="0">
      <selection activeCell="A76" sqref="A7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0.88673239310999996</v>
      </c>
      <c r="D2" s="7">
        <v>49434</v>
      </c>
      <c r="E2" s="1">
        <v>49434</v>
      </c>
      <c r="F2" s="6">
        <v>124965964395.7099</v>
      </c>
      <c r="G2" s="1" t="s">
        <v>18</v>
      </c>
      <c r="H2" s="1">
        <v>8867.3239310999998</v>
      </c>
      <c r="I2" s="25">
        <v>7.0957912212170442E-8</v>
      </c>
      <c r="J2" s="26">
        <v>3.5077334322964338E-3</v>
      </c>
      <c r="K2" s="5">
        <v>3.5077334321676895E-3</v>
      </c>
      <c r="L2" s="27">
        <v>8.8673239307745441E-3</v>
      </c>
      <c r="M2" s="4">
        <v>-3.2545494077496073E-13</v>
      </c>
      <c r="N2" s="3">
        <v>-3.2545540307182819E-7</v>
      </c>
      <c r="P2" s="12">
        <v>82.078564708732856</v>
      </c>
      <c r="Q2" s="11">
        <v>82.078564716540285</v>
      </c>
      <c r="R2" s="10">
        <v>1000000</v>
      </c>
      <c r="T2" s="9">
        <v>44958</v>
      </c>
      <c r="U2" s="8">
        <v>44980</v>
      </c>
    </row>
    <row r="3" spans="1:21">
      <c r="A3" s="7" t="s">
        <v>19</v>
      </c>
      <c r="B3" s="1" t="s">
        <v>20</v>
      </c>
      <c r="C3" s="1">
        <v>0.47370795168899998</v>
      </c>
      <c r="D3" s="7">
        <v>167781</v>
      </c>
      <c r="E3" s="1">
        <v>167781</v>
      </c>
      <c r="F3" s="6">
        <v>10631121548.279961</v>
      </c>
      <c r="G3" s="1" t="s">
        <v>21</v>
      </c>
      <c r="H3" s="1">
        <v>4737.0795168899995</v>
      </c>
      <c r="I3" s="25">
        <v>4.4558605556122391E-7</v>
      </c>
      <c r="J3" s="26">
        <v>7.4760873988117704E-2</v>
      </c>
      <c r="K3" s="5">
        <v>7.4760873985380866E-2</v>
      </c>
      <c r="L3" s="27">
        <v>4.7370795167165844E-3</v>
      </c>
      <c r="M3" s="4">
        <v>-1.7341510172297347E-13</v>
      </c>
      <c r="N3" s="3">
        <v>-1.7341517377644777E-7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0.26853352207499998</v>
      </c>
      <c r="D4" s="7">
        <v>2166020</v>
      </c>
      <c r="E4" s="1">
        <v>2166020</v>
      </c>
      <c r="F4" s="6">
        <v>20804034633.375</v>
      </c>
      <c r="G4" s="1" t="s">
        <v>24</v>
      </c>
      <c r="H4" s="1">
        <v>2685.3352207499997</v>
      </c>
      <c r="I4" s="25">
        <v>1.2907761730227242E-7</v>
      </c>
      <c r="J4" s="26">
        <v>0.27958470062906809</v>
      </c>
      <c r="K4" s="5">
        <v>0.27958470061862944</v>
      </c>
      <c r="L4" s="27">
        <v>2.6853352206497394E-3</v>
      </c>
      <c r="M4" s="4">
        <v>-1.0026051169842454E-13</v>
      </c>
      <c r="N4" s="3">
        <v>-1.0026042218669318E-7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0.49595395273100001</v>
      </c>
      <c r="D5" s="7">
        <v>121300</v>
      </c>
      <c r="E5" s="1">
        <v>121300</v>
      </c>
      <c r="F5" s="6">
        <v>12716302730</v>
      </c>
      <c r="G5" s="1" t="s">
        <v>27</v>
      </c>
      <c r="H5" s="1">
        <v>4959.5395273100003</v>
      </c>
      <c r="I5" s="25">
        <v>3.9001427007628343E-7</v>
      </c>
      <c r="J5" s="26">
        <v>4.7308730960253183E-2</v>
      </c>
      <c r="K5" s="5">
        <v>4.730873095855518E-2</v>
      </c>
      <c r="L5" s="27">
        <v>4.9595395271319932E-3</v>
      </c>
      <c r="M5" s="4">
        <v>-1.7800691476388408E-13</v>
      </c>
      <c r="N5" s="3">
        <v>-1.7800721252569929E-7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0.37413235123499999</v>
      </c>
      <c r="D6" s="7">
        <v>4303.3999999999996</v>
      </c>
      <c r="E6" s="1">
        <v>4303.3999999999996</v>
      </c>
      <c r="F6" s="6">
        <v>8895046832.1679993</v>
      </c>
      <c r="G6" s="1" t="s">
        <v>30</v>
      </c>
      <c r="H6" s="1">
        <v>3741.3235123499999</v>
      </c>
      <c r="I6" s="25">
        <v>4.2060751145456566E-7</v>
      </c>
      <c r="J6" s="26">
        <v>1.8100423647935777E-3</v>
      </c>
      <c r="K6" s="5">
        <v>1.8100423647293433E-3</v>
      </c>
      <c r="L6" s="27">
        <v>3.7413235122172287E-3</v>
      </c>
      <c r="M6" s="4">
        <v>-1.3277139804257487E-13</v>
      </c>
      <c r="N6" s="3">
        <v>-1.3277121979626827E-7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0.33990505885299999</v>
      </c>
      <c r="D7" s="7">
        <v>581952</v>
      </c>
      <c r="E7" s="1">
        <v>581952</v>
      </c>
      <c r="F7" s="6">
        <v>13694152503.200001</v>
      </c>
      <c r="G7" s="1" t="s">
        <v>33</v>
      </c>
      <c r="H7" s="1">
        <v>3399.0505885299999</v>
      </c>
      <c r="I7" s="25">
        <v>2.4821182528350857E-7</v>
      </c>
      <c r="J7" s="26">
        <v>0.14444736814738837</v>
      </c>
      <c r="K7" s="5">
        <v>0.14444736814251888</v>
      </c>
      <c r="L7" s="27">
        <v>3.3990505884154139E-3</v>
      </c>
      <c r="M7" s="4">
        <v>-1.1458585816304101E-13</v>
      </c>
      <c r="N7" s="3">
        <v>-1.1458587323431857E-7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0.19895969736399999</v>
      </c>
      <c r="D8" s="7">
        <v>18906</v>
      </c>
      <c r="E8" s="1">
        <v>18906</v>
      </c>
      <c r="F8" s="6">
        <v>6829819140.948</v>
      </c>
      <c r="G8" s="1" t="s">
        <v>36</v>
      </c>
      <c r="H8" s="1">
        <v>1989.59697364</v>
      </c>
      <c r="I8" s="25">
        <v>2.9131034549823199E-7</v>
      </c>
      <c r="J8" s="26">
        <v>5.507513391989574E-3</v>
      </c>
      <c r="K8" s="5">
        <v>5.5075133917919603E-3</v>
      </c>
      <c r="L8" s="27">
        <v>1.9895969735686117E-3</v>
      </c>
      <c r="M8" s="4">
        <v>-7.1388207845135554E-14</v>
      </c>
      <c r="N8" s="3">
        <v>-7.1388285505236126E-8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0.302007854199</v>
      </c>
      <c r="D9" s="7">
        <v>21201100</v>
      </c>
      <c r="E9" s="1">
        <v>21201100</v>
      </c>
      <c r="F9" s="6">
        <v>25882120442.466526</v>
      </c>
      <c r="G9" s="1" t="s">
        <v>39</v>
      </c>
      <c r="H9" s="1">
        <v>3020.0785419899998</v>
      </c>
      <c r="I9" s="25">
        <v>1.1668590093703278E-7</v>
      </c>
      <c r="J9" s="26">
        <v>2.4738694543561257</v>
      </c>
      <c r="K9" s="5">
        <v>2.473869454259586</v>
      </c>
      <c r="L9" s="27">
        <v>3.0200785418721451E-3</v>
      </c>
      <c r="M9" s="4">
        <v>-1.178549445535193E-13</v>
      </c>
      <c r="N9" s="3">
        <v>-1.1785459719249047E-7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2.3952096581619999</v>
      </c>
      <c r="D10" s="7">
        <v>42481</v>
      </c>
      <c r="E10" s="1">
        <v>42481</v>
      </c>
      <c r="F10" s="6">
        <v>55234883662.760002</v>
      </c>
      <c r="G10" s="1" t="s">
        <v>30</v>
      </c>
      <c r="H10" s="1">
        <v>23952.096581619997</v>
      </c>
      <c r="I10" s="25">
        <v>4.3364075369219574E-7</v>
      </c>
      <c r="J10" s="26">
        <v>1.8421492857598167E-2</v>
      </c>
      <c r="K10" s="5">
        <v>1.8421492856930399E-2</v>
      </c>
      <c r="L10" s="27">
        <v>2.3952096580751744E-2</v>
      </c>
      <c r="M10" s="4">
        <v>-8.6825338585505563E-13</v>
      </c>
      <c r="N10" s="3">
        <v>-8.6825093603692949E-7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0.30719346061500002</v>
      </c>
      <c r="D11" s="7">
        <v>51784</v>
      </c>
      <c r="E11" s="1">
        <v>51784</v>
      </c>
      <c r="F11" s="6">
        <v>7413052200.3500004</v>
      </c>
      <c r="G11" s="1" t="s">
        <v>21</v>
      </c>
      <c r="H11" s="1">
        <v>3071.93460615</v>
      </c>
      <c r="I11" s="25">
        <v>4.1439538305220104E-7</v>
      </c>
      <c r="J11" s="26">
        <v>2.145905051597518E-2</v>
      </c>
      <c r="K11" s="5">
        <v>2.1459050515225949E-2</v>
      </c>
      <c r="L11" s="27">
        <v>3.0719346060427452E-3</v>
      </c>
      <c r="M11" s="4">
        <v>-1.0725491675356302E-13</v>
      </c>
      <c r="N11" s="3">
        <v>-1.0725489119067788E-7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8.1214630722380008</v>
      </c>
      <c r="D12" s="7">
        <v>440243</v>
      </c>
      <c r="E12" s="1">
        <v>440243</v>
      </c>
      <c r="F12" s="6">
        <v>197916637556.20001</v>
      </c>
      <c r="G12" s="1" t="s">
        <v>21</v>
      </c>
      <c r="H12" s="1">
        <v>81214.63072238001</v>
      </c>
      <c r="I12" s="25">
        <v>4.1034766821621281E-7</v>
      </c>
      <c r="J12" s="26">
        <v>0.18065268849851018</v>
      </c>
      <c r="K12" s="5">
        <v>0.18065268849193614</v>
      </c>
      <c r="L12" s="27">
        <v>8.1214630719424558E-2</v>
      </c>
      <c r="M12" s="4">
        <v>-2.9554553249155902E-12</v>
      </c>
      <c r="N12" s="3">
        <v>-2.9554503271356225E-6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6.220203752902</v>
      </c>
      <c r="D13" s="7">
        <v>243000</v>
      </c>
      <c r="E13" s="1">
        <v>243000</v>
      </c>
      <c r="F13" s="6">
        <v>302111851552.90198</v>
      </c>
      <c r="G13" s="1" t="s">
        <v>18</v>
      </c>
      <c r="H13" s="1">
        <v>62202.037529020003</v>
      </c>
      <c r="I13" s="25">
        <v>2.0589075605373256E-7</v>
      </c>
      <c r="J13" s="26">
        <v>5.0031453721057009E-2</v>
      </c>
      <c r="K13" s="5">
        <v>5.003145371923199E-2</v>
      </c>
      <c r="L13" s="27">
        <v>6.2202037526751033E-2</v>
      </c>
      <c r="M13" s="4">
        <v>-2.2689697343203363E-12</v>
      </c>
      <c r="N13" s="3">
        <v>-2.2689710021950305E-6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0.17947544248200001</v>
      </c>
      <c r="D14" s="7">
        <v>37605</v>
      </c>
      <c r="E14" s="1">
        <v>37605</v>
      </c>
      <c r="F14" s="6">
        <v>5667641761.1919899</v>
      </c>
      <c r="G14" s="1" t="s">
        <v>21</v>
      </c>
      <c r="H14" s="1">
        <v>1794.7544248200002</v>
      </c>
      <c r="I14" s="25">
        <v>3.1666687847302057E-7</v>
      </c>
      <c r="J14" s="26">
        <v>1.1908257964977938E-2</v>
      </c>
      <c r="K14" s="5">
        <v>1.1908257964538779E-2</v>
      </c>
      <c r="L14" s="27">
        <v>1.7947544247538124E-3</v>
      </c>
      <c r="M14" s="4">
        <v>-6.6187723704591583E-14</v>
      </c>
      <c r="N14" s="3">
        <v>-6.6187794800498523E-8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0.53828567907400005</v>
      </c>
      <c r="D15" s="7">
        <v>64972</v>
      </c>
      <c r="E15" s="1">
        <v>64972</v>
      </c>
      <c r="F15" s="6">
        <v>18921906161.645</v>
      </c>
      <c r="G15" s="1" t="s">
        <v>52</v>
      </c>
      <c r="H15" s="1">
        <v>5382.8567907400002</v>
      </c>
      <c r="I15" s="25">
        <v>2.8447751218908035E-7</v>
      </c>
      <c r="J15" s="26">
        <v>1.848307292194893E-2</v>
      </c>
      <c r="K15" s="5">
        <v>1.8483072921297229E-2</v>
      </c>
      <c r="L15" s="27">
        <v>5.3828567905502053E-3</v>
      </c>
      <c r="M15" s="4">
        <v>-1.8979522814488448E-13</v>
      </c>
      <c r="N15" s="3">
        <v>-1.8979517335537821E-7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7.0137956387999995E-2</v>
      </c>
      <c r="D16" s="7">
        <v>961105</v>
      </c>
      <c r="E16" s="1">
        <v>961105</v>
      </c>
      <c r="F16" s="6">
        <v>6964941272.5619993</v>
      </c>
      <c r="G16" s="1" t="s">
        <v>24</v>
      </c>
      <c r="H16" s="1">
        <v>701.37956387999986</v>
      </c>
      <c r="I16" s="25">
        <v>1.0070143256527457E-7</v>
      </c>
      <c r="J16" s="26">
        <v>9.6784650345648218E-2</v>
      </c>
      <c r="K16" s="5">
        <v>9.6784650341760495E-2</v>
      </c>
      <c r="L16" s="27">
        <v>7.0137956385182625E-4</v>
      </c>
      <c r="M16" s="4">
        <v>-2.8173643973339324E-14</v>
      </c>
      <c r="N16" s="3">
        <v>-2.8173644750495441E-8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6.4835429902999994E-2</v>
      </c>
      <c r="D17" s="7">
        <v>95031.8</v>
      </c>
      <c r="E17" s="1">
        <v>95031.8</v>
      </c>
      <c r="F17" s="6">
        <v>7683342291.8719997</v>
      </c>
      <c r="G17" s="1" t="s">
        <v>30</v>
      </c>
      <c r="H17" s="1">
        <v>648.35429902999999</v>
      </c>
      <c r="I17" s="25">
        <v>8.438440907622669E-8</v>
      </c>
      <c r="J17" s="26">
        <v>8.01920228645016E-3</v>
      </c>
      <c r="K17" s="5">
        <v>8.0192022862618523E-3</v>
      </c>
      <c r="L17" s="27">
        <v>6.4835429901477515E-4</v>
      </c>
      <c r="M17" s="4">
        <v>-1.5224800586910447E-14</v>
      </c>
      <c r="N17" s="3">
        <v>-1.5224827620841097E-8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0.49221139981599998</v>
      </c>
      <c r="D18" s="7">
        <v>6821</v>
      </c>
      <c r="E18" s="1">
        <v>6821</v>
      </c>
      <c r="F18" s="6">
        <v>14995286024.519899</v>
      </c>
      <c r="G18" s="1" t="s">
        <v>36</v>
      </c>
      <c r="H18" s="1">
        <v>4922.1139981599999</v>
      </c>
      <c r="I18" s="25">
        <v>3.2824408884975503E-7</v>
      </c>
      <c r="J18" s="26">
        <v>2.238952930044179E-3</v>
      </c>
      <c r="K18" s="5">
        <v>2.2389529299656988E-3</v>
      </c>
      <c r="L18" s="27">
        <v>4.9221139979874684E-3</v>
      </c>
      <c r="M18" s="4">
        <v>-1.7253126011196329E-13</v>
      </c>
      <c r="N18" s="3">
        <v>-1.7253114492632449E-7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0.31933940890899998</v>
      </c>
      <c r="D19" s="7">
        <v>2182</v>
      </c>
      <c r="E19" s="1">
        <v>2182</v>
      </c>
      <c r="F19" s="6">
        <v>7183295269.1499996</v>
      </c>
      <c r="G19" s="1" t="s">
        <v>18</v>
      </c>
      <c r="H19" s="1">
        <v>3193.3940890899999</v>
      </c>
      <c r="I19" s="25">
        <v>4.4455837737933814E-7</v>
      </c>
      <c r="J19" s="26">
        <v>9.7002637944171581E-4</v>
      </c>
      <c r="K19" s="5">
        <v>9.7002637940645637E-4</v>
      </c>
      <c r="L19" s="27">
        <v>3.1933940889739233E-3</v>
      </c>
      <c r="M19" s="4">
        <v>-1.1607641930977408E-13</v>
      </c>
      <c r="N19" s="3">
        <v>-1.160765350505244E-7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0.20874177726599999</v>
      </c>
      <c r="D20" s="7">
        <v>20254</v>
      </c>
      <c r="E20" s="1">
        <v>20254</v>
      </c>
      <c r="F20" s="6">
        <v>4400995907.5935001</v>
      </c>
      <c r="G20" s="1" t="s">
        <v>63</v>
      </c>
      <c r="H20" s="1">
        <v>2087.4177726600001</v>
      </c>
      <c r="I20" s="25">
        <v>4.7430577453125079E-7</v>
      </c>
      <c r="J20" s="26">
        <v>9.6065891573559534E-3</v>
      </c>
      <c r="K20" s="5">
        <v>9.6065891570091926E-3</v>
      </c>
      <c r="L20" s="27">
        <v>2.0874177725846519E-3</v>
      </c>
      <c r="M20" s="4">
        <v>-7.534814785992161E-14</v>
      </c>
      <c r="N20" s="3">
        <v>-7.5347998063080013E-8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1.1902349587029999</v>
      </c>
      <c r="D21" s="7">
        <v>318970</v>
      </c>
      <c r="E21" s="1">
        <v>318970</v>
      </c>
      <c r="F21" s="6">
        <v>29838585853.999901</v>
      </c>
      <c r="G21" s="1" t="s">
        <v>36</v>
      </c>
      <c r="H21" s="1">
        <v>11902.349587029999</v>
      </c>
      <c r="I21" s="25">
        <v>3.9889120902941432E-7</v>
      </c>
      <c r="J21" s="26">
        <v>0.1272343289441123</v>
      </c>
      <c r="K21" s="5">
        <v>0.12723432893943751</v>
      </c>
      <c r="L21" s="27">
        <v>1.1902349586592689E-2</v>
      </c>
      <c r="M21" s="4">
        <v>-4.3730991050594525E-13</v>
      </c>
      <c r="N21" s="3">
        <v>-4.3731051846407354E-7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0.40786742064699999</v>
      </c>
      <c r="D22" s="7">
        <v>14967</v>
      </c>
      <c r="E22" s="1">
        <v>14967</v>
      </c>
      <c r="F22" s="6">
        <v>8769611490.7199707</v>
      </c>
      <c r="G22" s="1" t="s">
        <v>21</v>
      </c>
      <c r="H22" s="1">
        <v>4078.6742064700002</v>
      </c>
      <c r="I22" s="25">
        <v>4.6509177867070455E-7</v>
      </c>
      <c r="J22" s="26">
        <v>6.9610286513644348E-3</v>
      </c>
      <c r="K22" s="5">
        <v>6.9610286511127516E-3</v>
      </c>
      <c r="L22" s="27">
        <v>4.0786742063225311E-3</v>
      </c>
      <c r="M22" s="4">
        <v>-1.4746884269278837E-13</v>
      </c>
      <c r="N22" s="3">
        <v>-1.4746910892426968E-7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0.76100281482300003</v>
      </c>
      <c r="D23" s="7">
        <v>290.60000000000002</v>
      </c>
      <c r="E23" s="1">
        <v>290.60000000000002</v>
      </c>
      <c r="F23" s="6">
        <v>16849033784.559999</v>
      </c>
      <c r="G23" s="1" t="s">
        <v>18</v>
      </c>
      <c r="H23" s="1">
        <v>7610.0281482299997</v>
      </c>
      <c r="I23" s="25">
        <v>4.5165961713505638E-7</v>
      </c>
      <c r="J23" s="26">
        <v>1.312522847394474E-4</v>
      </c>
      <c r="K23" s="5">
        <v>1.3125228473470814E-4</v>
      </c>
      <c r="L23" s="27">
        <v>7.6100281479552162E-3</v>
      </c>
      <c r="M23" s="4">
        <v>-2.747836680416782E-13</v>
      </c>
      <c r="N23" s="3">
        <v>-2.7478381525725126E-7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0.29680423009599999</v>
      </c>
      <c r="D24" s="7">
        <v>2007660</v>
      </c>
      <c r="E24" s="1">
        <v>2007660</v>
      </c>
      <c r="F24" s="6">
        <v>10147256759.825001</v>
      </c>
      <c r="G24" s="1" t="s">
        <v>33</v>
      </c>
      <c r="H24" s="1">
        <v>2968.0423009599999</v>
      </c>
      <c r="I24" s="25">
        <v>2.9249701384428027E-7</v>
      </c>
      <c r="J24" s="26">
        <v>0.58723455481460773</v>
      </c>
      <c r="K24" s="5">
        <v>0.58723455479205677</v>
      </c>
      <c r="L24" s="27">
        <v>2.968042300846021E-3</v>
      </c>
      <c r="M24" s="4">
        <v>-1.1397870494644913E-13</v>
      </c>
      <c r="N24" s="3">
        <v>-1.1397878552088514E-7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0.20955978940799999</v>
      </c>
      <c r="D25" s="7">
        <v>5514</v>
      </c>
      <c r="E25" s="1">
        <v>5514</v>
      </c>
      <c r="F25" s="6">
        <v>14051112320.674999</v>
      </c>
      <c r="G25" s="1" t="s">
        <v>18</v>
      </c>
      <c r="H25" s="1">
        <v>2095.5978940800001</v>
      </c>
      <c r="I25" s="25">
        <v>1.4914106771436938E-7</v>
      </c>
      <c r="J25" s="26">
        <v>8.223638473770328E-4</v>
      </c>
      <c r="K25" s="5">
        <v>8.2236384734344671E-4</v>
      </c>
      <c r="L25" s="27">
        <v>2.0955978939944139E-3</v>
      </c>
      <c r="M25" s="4">
        <v>-8.5586052134267732E-14</v>
      </c>
      <c r="N25" s="3">
        <v>-8.5586179920937866E-8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0.215848177438</v>
      </c>
      <c r="D26" s="7">
        <v>7832</v>
      </c>
      <c r="E26" s="1">
        <v>7832</v>
      </c>
      <c r="F26" s="6">
        <v>5148618526.51999</v>
      </c>
      <c r="G26" s="1" t="s">
        <v>63</v>
      </c>
      <c r="H26" s="1">
        <v>2158.4817743799999</v>
      </c>
      <c r="I26" s="25">
        <v>4.1923513332011071E-7</v>
      </c>
      <c r="J26" s="26">
        <v>3.2834495641631072E-3</v>
      </c>
      <c r="K26" s="5">
        <v>3.2834495640503567E-3</v>
      </c>
      <c r="L26" s="27">
        <v>2.1584817743058797E-3</v>
      </c>
      <c r="M26" s="4">
        <v>-7.4120397319799025E-14</v>
      </c>
      <c r="N26" s="3">
        <v>-7.412018021568656E-8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0.20828303633699999</v>
      </c>
      <c r="D27" s="7">
        <v>2941900</v>
      </c>
      <c r="E27" s="1">
        <v>2941900</v>
      </c>
      <c r="F27" s="6">
        <v>6927260966.7399998</v>
      </c>
      <c r="G27" s="1" t="s">
        <v>21</v>
      </c>
      <c r="H27" s="1">
        <v>2082.8303633699998</v>
      </c>
      <c r="I27" s="25">
        <v>3.0067156028484214E-7</v>
      </c>
      <c r="J27" s="26">
        <v>0.88454566320197714</v>
      </c>
      <c r="K27" s="5">
        <v>0.88454566317192873</v>
      </c>
      <c r="L27" s="27">
        <v>2.0828303632992452E-3</v>
      </c>
      <c r="M27" s="4">
        <v>-7.0754600095535025E-14</v>
      </c>
      <c r="N27" s="3">
        <v>-7.0754595071775839E-8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1.9012358273250001</v>
      </c>
      <c r="D28" s="7">
        <v>7831000</v>
      </c>
      <c r="E28" s="1">
        <v>7831000</v>
      </c>
      <c r="F28" s="6">
        <v>84604360105.759903</v>
      </c>
      <c r="G28" s="1" t="s">
        <v>33</v>
      </c>
      <c r="H28" s="1">
        <v>19012.35827325</v>
      </c>
      <c r="I28" s="25">
        <v>2.2472078566026092E-7</v>
      </c>
      <c r="J28" s="26">
        <v>1.7597884725055033</v>
      </c>
      <c r="K28" s="5">
        <v>1.7597884724412796</v>
      </c>
      <c r="L28" s="27">
        <v>1.9012358272556144E-2</v>
      </c>
      <c r="M28" s="4">
        <v>-6.938546959212033E-13</v>
      </c>
      <c r="N28" s="3">
        <v>-6.9385714596137404E-7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2.0223509993389999</v>
      </c>
      <c r="D29" s="7">
        <v>358746</v>
      </c>
      <c r="E29" s="1">
        <v>358746</v>
      </c>
      <c r="F29" s="6">
        <v>50888509523.900002</v>
      </c>
      <c r="G29" s="1" t="s">
        <v>21</v>
      </c>
      <c r="H29" s="1">
        <v>20223.509993389998</v>
      </c>
      <c r="I29" s="25">
        <v>3.9740818079751267E-7</v>
      </c>
      <c r="J29" s="26">
        <v>0.14256859522838447</v>
      </c>
      <c r="K29" s="5">
        <v>0.14256859522316312</v>
      </c>
      <c r="L29" s="27">
        <v>2.0223509992649342E-2</v>
      </c>
      <c r="M29" s="4">
        <v>-7.4065753530305756E-13</v>
      </c>
      <c r="N29" s="3">
        <v>-7.4065610533580184E-7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0.38918967440300001</v>
      </c>
      <c r="D30" s="7">
        <v>3049000</v>
      </c>
      <c r="E30" s="1">
        <v>3049000</v>
      </c>
      <c r="F30" s="6">
        <v>11287661310.394068</v>
      </c>
      <c r="G30" s="1" t="s">
        <v>21</v>
      </c>
      <c r="H30" s="1">
        <v>3891.8967440300003</v>
      </c>
      <c r="I30" s="25">
        <v>3.4479212628803873E-7</v>
      </c>
      <c r="J30" s="26">
        <v>1.05127119305223</v>
      </c>
      <c r="K30" s="5">
        <v>1.0512711930148921</v>
      </c>
      <c r="L30" s="27">
        <v>3.8918967438917717E-3</v>
      </c>
      <c r="M30" s="4">
        <v>-1.3822840441712891E-13</v>
      </c>
      <c r="N30" s="3">
        <v>-1.3822864275425673E-7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0.23545185001999999</v>
      </c>
      <c r="D31" s="7">
        <v>172833</v>
      </c>
      <c r="E31" s="1">
        <v>172833</v>
      </c>
      <c r="F31" s="6">
        <v>6160407444.0799999</v>
      </c>
      <c r="G31" s="1" t="s">
        <v>21</v>
      </c>
      <c r="H31" s="1">
        <v>2354.5185001999998</v>
      </c>
      <c r="I31" s="25">
        <v>3.8220174908441066E-7</v>
      </c>
      <c r="J31" s="26">
        <v>6.6057074899505949E-2</v>
      </c>
      <c r="K31" s="5">
        <v>6.605707489702356E-2</v>
      </c>
      <c r="L31" s="27">
        <v>2.3545185001115185E-3</v>
      </c>
      <c r="M31" s="4">
        <v>-8.8481305615673023E-14</v>
      </c>
      <c r="N31" s="3">
        <v>-8.8481556304031983E-8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0.28908152803999998</v>
      </c>
      <c r="D32" s="7">
        <v>775034</v>
      </c>
      <c r="E32" s="1">
        <v>775034</v>
      </c>
      <c r="F32" s="6">
        <v>7727924523.7285004</v>
      </c>
      <c r="G32" s="1" t="s">
        <v>21</v>
      </c>
      <c r="H32" s="1">
        <v>2890.8152803999997</v>
      </c>
      <c r="I32" s="25">
        <v>3.7407395368883145E-7</v>
      </c>
      <c r="J32" s="26">
        <v>0.28992003262326976</v>
      </c>
      <c r="K32" s="5">
        <v>0.28992003298549057</v>
      </c>
      <c r="L32" s="27">
        <v>2.8908152840117314E-3</v>
      </c>
      <c r="M32" s="4">
        <v>3.6117315735384459E-12</v>
      </c>
      <c r="N32" s="3">
        <v>3.611731699493248E-6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0.18370932583300001</v>
      </c>
      <c r="D33" s="7">
        <v>2152</v>
      </c>
      <c r="E33" s="1">
        <v>2152</v>
      </c>
      <c r="F33" s="6">
        <v>4459758719.0749998</v>
      </c>
      <c r="G33" s="1" t="s">
        <v>18</v>
      </c>
      <c r="H33" s="1">
        <v>1837.09325833</v>
      </c>
      <c r="I33" s="25">
        <v>4.1192660277169261E-7</v>
      </c>
      <c r="J33" s="26">
        <v>8.8646604916468256E-4</v>
      </c>
      <c r="K33" s="5">
        <v>8.8646604913059004E-4</v>
      </c>
      <c r="L33" s="27">
        <v>1.8370932582593476E-3</v>
      </c>
      <c r="M33" s="4">
        <v>-7.0652468250886891E-14</v>
      </c>
      <c r="N33" s="3">
        <v>-7.0652276917826384E-8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1.6728513725309999</v>
      </c>
      <c r="D34" s="7">
        <v>146807</v>
      </c>
      <c r="E34" s="1">
        <v>146807</v>
      </c>
      <c r="F34" s="6">
        <v>38884110681.360001</v>
      </c>
      <c r="G34" s="1" t="s">
        <v>90</v>
      </c>
      <c r="H34" s="1">
        <v>16728.51372531</v>
      </c>
      <c r="I34" s="25">
        <v>4.3021464120379643E-7</v>
      </c>
      <c r="J34" s="26">
        <v>6.3158520831205739E-2</v>
      </c>
      <c r="K34" s="5">
        <v>6.3158520828867415E-2</v>
      </c>
      <c r="L34" s="27">
        <v>1.6728513724690659E-2</v>
      </c>
      <c r="M34" s="4">
        <v>-6.1934138373409553E-13</v>
      </c>
      <c r="N34" s="3">
        <v>-6.1934042605571449E-7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0.27198208056599998</v>
      </c>
      <c r="D35" s="7">
        <v>679</v>
      </c>
      <c r="E35" s="1">
        <v>679</v>
      </c>
      <c r="F35" s="6">
        <v>5551644339.5839996</v>
      </c>
      <c r="G35" s="1" t="s">
        <v>30</v>
      </c>
      <c r="H35" s="1">
        <v>2719.8208056600001</v>
      </c>
      <c r="I35" s="25">
        <v>4.8991265277339509E-7</v>
      </c>
      <c r="J35" s="26">
        <v>3.3265069123313527E-4</v>
      </c>
      <c r="K35" s="5">
        <v>3.3265069122131595E-4</v>
      </c>
      <c r="L35" s="27">
        <v>2.7198208055633629E-3</v>
      </c>
      <c r="M35" s="4">
        <v>-9.6637108037977981E-14</v>
      </c>
      <c r="N35" s="3">
        <v>-9.6636995294829831E-8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0.60200672826400004</v>
      </c>
      <c r="D36" s="7">
        <v>16363</v>
      </c>
      <c r="E36" s="1">
        <v>16363</v>
      </c>
      <c r="F36" s="6">
        <v>21013241143.851997</v>
      </c>
      <c r="G36" s="1" t="s">
        <v>18</v>
      </c>
      <c r="H36" s="1">
        <v>6020.0672826400005</v>
      </c>
      <c r="I36" s="25">
        <v>2.8648923035851313E-7</v>
      </c>
      <c r="J36" s="26">
        <v>4.6878232763563508E-3</v>
      </c>
      <c r="K36" s="5">
        <v>4.687823276185144E-3</v>
      </c>
      <c r="L36" s="27">
        <v>6.020067282420139E-3</v>
      </c>
      <c r="M36" s="4">
        <v>-2.198614554305145E-13</v>
      </c>
      <c r="N36" s="3">
        <v>-2.1986124920658767E-7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0.38886389216200001</v>
      </c>
      <c r="D37" s="7">
        <v>27326</v>
      </c>
      <c r="E37" s="1">
        <v>27326</v>
      </c>
      <c r="F37" s="6">
        <v>10556413069.14999</v>
      </c>
      <c r="G37" s="1" t="s">
        <v>97</v>
      </c>
      <c r="H37" s="1">
        <v>3888.63892162</v>
      </c>
      <c r="I37" s="25">
        <v>3.6836744603942595E-7</v>
      </c>
      <c r="J37" s="26">
        <v>1.0066008830473353E-2</v>
      </c>
      <c r="K37" s="5">
        <v>1.0066008830120552E-2</v>
      </c>
      <c r="L37" s="27">
        <v>3.8886389214837077E-3</v>
      </c>
      <c r="M37" s="4">
        <v>-1.362924530179388E-13</v>
      </c>
      <c r="N37" s="3">
        <v>-1.3629232853418216E-7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3.9684779598679998</v>
      </c>
      <c r="D38" s="7">
        <v>674000</v>
      </c>
      <c r="E38" s="1">
        <v>674000</v>
      </c>
      <c r="F38" s="6">
        <v>99359297303.499893</v>
      </c>
      <c r="G38" s="1" t="s">
        <v>21</v>
      </c>
      <c r="H38" s="1">
        <v>39684.779598679997</v>
      </c>
      <c r="I38" s="25">
        <v>3.9940680616389702E-7</v>
      </c>
      <c r="J38" s="26">
        <v>0.2692001873544666</v>
      </c>
      <c r="K38" s="5">
        <v>0.26920018734464934</v>
      </c>
      <c r="L38" s="27">
        <v>3.9684779597232767E-2</v>
      </c>
      <c r="M38" s="4">
        <v>-1.4472312237501228E-12</v>
      </c>
      <c r="N38" s="3">
        <v>-1.4472316252067685E-6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0.46993091872800002</v>
      </c>
      <c r="D39" s="7">
        <v>6410</v>
      </c>
      <c r="E39" s="1">
        <v>6410</v>
      </c>
      <c r="F39" s="6">
        <v>12073931556.719959</v>
      </c>
      <c r="G39" s="1" t="s">
        <v>30</v>
      </c>
      <c r="H39" s="1">
        <v>4699.3091872800005</v>
      </c>
      <c r="I39" s="25">
        <v>3.8921118321765849E-7</v>
      </c>
      <c r="J39" s="26">
        <v>2.4948436844251911E-3</v>
      </c>
      <c r="K39" s="5">
        <v>2.4948436843335959E-3</v>
      </c>
      <c r="L39" s="27">
        <v>4.6993091871074715E-3</v>
      </c>
      <c r="M39" s="4">
        <v>-1.7252865802674933E-13</v>
      </c>
      <c r="N39" s="3">
        <v>-1.7252932593692094E-7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0.34252074086500001</v>
      </c>
      <c r="D40" s="7">
        <v>266226</v>
      </c>
      <c r="E40" s="1">
        <v>266226</v>
      </c>
      <c r="F40" s="6">
        <v>14962337400.31999</v>
      </c>
      <c r="G40" s="1" t="s">
        <v>33</v>
      </c>
      <c r="H40" s="1">
        <v>3425.2074086500002</v>
      </c>
      <c r="I40" s="25">
        <v>2.2892194695307081E-7</v>
      </c>
      <c r="J40" s="26">
        <v>6.094497424952823E-2</v>
      </c>
      <c r="K40" s="5">
        <v>6.0944974247342909E-2</v>
      </c>
      <c r="L40" s="27">
        <v>3.4252074085271817E-3</v>
      </c>
      <c r="M40" s="4">
        <v>-1.2281842209915794E-13</v>
      </c>
      <c r="N40" s="3">
        <v>-1.2281861927476712E-7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0.22386772669800001</v>
      </c>
      <c r="D41" s="7">
        <v>4764.2605417362583</v>
      </c>
      <c r="E41" s="1">
        <v>4764.2605417362583</v>
      </c>
      <c r="F41" s="6">
        <v>8434980635.3739204</v>
      </c>
      <c r="G41" s="1" t="s">
        <v>18</v>
      </c>
      <c r="H41" s="1">
        <v>2238.6772669800002</v>
      </c>
      <c r="I41" s="25">
        <v>2.6540396045387726E-7</v>
      </c>
      <c r="J41" s="26">
        <v>1.2644536164109377E-3</v>
      </c>
      <c r="K41" s="5">
        <v>1.2644536163623004E-3</v>
      </c>
      <c r="L41" s="27">
        <v>2.2386772668938895E-3</v>
      </c>
      <c r="M41" s="4">
        <v>-8.6110805985750716E-14</v>
      </c>
      <c r="N41" s="3">
        <v>-8.6110958363860846E-8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0.80696312188999997</v>
      </c>
      <c r="D42" s="7">
        <v>192000</v>
      </c>
      <c r="E42" s="1">
        <v>192000</v>
      </c>
      <c r="F42" s="6">
        <v>31539303486.2295</v>
      </c>
      <c r="G42" s="1" t="s">
        <v>21</v>
      </c>
      <c r="H42" s="1">
        <v>8069.6312188999991</v>
      </c>
      <c r="I42" s="25">
        <v>2.558595253196797E-7</v>
      </c>
      <c r="J42" s="26">
        <v>4.9125028861378504E-2</v>
      </c>
      <c r="K42" s="5">
        <v>4.9125028859544985E-2</v>
      </c>
      <c r="L42" s="27">
        <v>8.0696312185988116E-3</v>
      </c>
      <c r="M42" s="4">
        <v>-3.0118789406952118E-13</v>
      </c>
      <c r="N42" s="3">
        <v>-3.0118735594442114E-7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0.30572499255899999</v>
      </c>
      <c r="D43" s="7">
        <v>101246</v>
      </c>
      <c r="E43" s="1">
        <v>101246</v>
      </c>
      <c r="F43" s="6">
        <v>10936365045.49999</v>
      </c>
      <c r="G43" s="1" t="s">
        <v>90</v>
      </c>
      <c r="H43" s="1">
        <v>3057.2499255899997</v>
      </c>
      <c r="I43" s="25">
        <v>2.7954900123309003E-7</v>
      </c>
      <c r="J43" s="26">
        <v>2.8303218178845433E-2</v>
      </c>
      <c r="K43" s="5">
        <v>2.8303218177850076E-2</v>
      </c>
      <c r="L43" s="27">
        <v>3.0572499254824833E-3</v>
      </c>
      <c r="M43" s="4">
        <v>-1.0751642631756653E-13</v>
      </c>
      <c r="N43" s="3">
        <v>-1.075163709174376E-7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1.6697897855099999</v>
      </c>
      <c r="D44" s="7">
        <v>21525</v>
      </c>
      <c r="E44" s="1">
        <v>21525</v>
      </c>
      <c r="F44" s="6">
        <v>39363675878.4599</v>
      </c>
      <c r="G44" s="1" t="s">
        <v>18</v>
      </c>
      <c r="H44" s="1">
        <v>16697.897855099996</v>
      </c>
      <c r="I44" s="25">
        <v>4.2419559358878912E-7</v>
      </c>
      <c r="J44" s="26">
        <v>9.1308101519986858E-3</v>
      </c>
      <c r="K44" s="5">
        <v>9.1308101516631244E-3</v>
      </c>
      <c r="L44" s="27">
        <v>1.6697897854486343E-2</v>
      </c>
      <c r="M44" s="4">
        <v>-6.1365496017984356E-13</v>
      </c>
      <c r="N44" s="3">
        <v>-6.1365426518023014E-7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0.95063871906399999</v>
      </c>
      <c r="D45" s="7">
        <v>222243</v>
      </c>
      <c r="E45" s="1">
        <v>222243</v>
      </c>
      <c r="F45" s="6">
        <v>29898519019.400002</v>
      </c>
      <c r="G45" s="1" t="s">
        <v>21</v>
      </c>
      <c r="H45" s="1">
        <v>9506.38719064</v>
      </c>
      <c r="I45" s="25">
        <v>3.1795511959878919E-7</v>
      </c>
      <c r="J45" s="26">
        <v>7.066329964499371E-2</v>
      </c>
      <c r="K45" s="5">
        <v>7.066329964238284E-2</v>
      </c>
      <c r="L45" s="27">
        <v>9.5063871902887585E-3</v>
      </c>
      <c r="M45" s="4">
        <v>-3.5124160524535597E-13</v>
      </c>
      <c r="N45" s="3">
        <v>-3.5124139685649425E-7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1.316960451176</v>
      </c>
      <c r="D46" s="7">
        <v>24400</v>
      </c>
      <c r="E46" s="1">
        <v>24400</v>
      </c>
      <c r="F46" s="6">
        <v>30059053151.849998</v>
      </c>
      <c r="G46" s="1" t="s">
        <v>116</v>
      </c>
      <c r="H46" s="1">
        <v>13169.604511760001</v>
      </c>
      <c r="I46" s="25">
        <v>4.3812439617544876E-7</v>
      </c>
      <c r="J46" s="26">
        <v>1.0690235266680949E-2</v>
      </c>
      <c r="K46" s="5">
        <v>1.0690235266286058E-2</v>
      </c>
      <c r="L46" s="27">
        <v>1.3169604511273521E-2</v>
      </c>
      <c r="M46" s="4">
        <v>-4.8647891270903187E-13</v>
      </c>
      <c r="N46" s="3">
        <v>-4.8647962103132159E-7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0.46497287661600001</v>
      </c>
      <c r="D47" s="7">
        <v>22718</v>
      </c>
      <c r="E47" s="1">
        <v>22718</v>
      </c>
      <c r="F47" s="6">
        <v>10774749312.809999</v>
      </c>
      <c r="G47" s="1" t="s">
        <v>119</v>
      </c>
      <c r="H47" s="1">
        <v>4649.7287661599994</v>
      </c>
      <c r="I47" s="25">
        <v>4.3153939188468915E-7</v>
      </c>
      <c r="J47" s="26">
        <v>9.8037119048363687E-3</v>
      </c>
      <c r="K47" s="5">
        <v>9.803711904483774E-3</v>
      </c>
      <c r="L47" s="27">
        <v>4.6497287659927698E-3</v>
      </c>
      <c r="M47" s="4">
        <v>-1.6722994516937817E-13</v>
      </c>
      <c r="N47" s="3">
        <v>-1.6722970030969009E-7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0.22840903369099999</v>
      </c>
      <c r="D48" s="7">
        <v>12701</v>
      </c>
      <c r="E48" s="1">
        <v>12701</v>
      </c>
      <c r="F48" s="6">
        <v>4974849228.0699902</v>
      </c>
      <c r="G48" s="1" t="s">
        <v>27</v>
      </c>
      <c r="H48" s="1">
        <v>2284.0903369099997</v>
      </c>
      <c r="I48" s="25">
        <v>4.591275498405648E-7</v>
      </c>
      <c r="J48" s="26">
        <v>5.8313790105250134E-3</v>
      </c>
      <c r="K48" s="5">
        <v>5.8313790102966188E-3</v>
      </c>
      <c r="L48" s="27">
        <v>2.2840903368205401E-3</v>
      </c>
      <c r="M48" s="4">
        <v>-8.9459689656123942E-14</v>
      </c>
      <c r="N48" s="3">
        <v>-8.9459717855788767E-8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0.209525716941</v>
      </c>
      <c r="D49" s="7">
        <v>2848</v>
      </c>
      <c r="E49" s="1">
        <v>2848</v>
      </c>
      <c r="F49" s="6">
        <v>5138971410.8509998</v>
      </c>
      <c r="G49" s="1" t="s">
        <v>18</v>
      </c>
      <c r="H49" s="1">
        <v>2095.2571694100002</v>
      </c>
      <c r="I49" s="25">
        <v>4.0771917216465528E-7</v>
      </c>
      <c r="J49" s="26">
        <v>1.1611842023249383E-3</v>
      </c>
      <c r="K49" s="5">
        <v>1.1611842022815507E-3</v>
      </c>
      <c r="L49" s="27">
        <v>2.0952571693317115E-3</v>
      </c>
      <c r="M49" s="4">
        <v>-7.8288504151702298E-14</v>
      </c>
      <c r="N49" s="3">
        <v>-7.8288849181262776E-8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2.8562257012160002</v>
      </c>
      <c r="D50" s="7">
        <v>891095</v>
      </c>
      <c r="E50" s="1">
        <v>891095</v>
      </c>
      <c r="F50" s="6">
        <v>80169040404.35199</v>
      </c>
      <c r="G50" s="1" t="s">
        <v>21</v>
      </c>
      <c r="H50" s="1">
        <v>28562.257012160004</v>
      </c>
      <c r="I50" s="25">
        <v>3.5627540092907857E-7</v>
      </c>
      <c r="J50" s="26">
        <v>0.31747522839089726</v>
      </c>
      <c r="K50" s="5">
        <v>0.31747522837926567</v>
      </c>
      <c r="L50" s="27">
        <v>2.8562257011113545E-2</v>
      </c>
      <c r="M50" s="4">
        <v>-1.0464580590952011E-12</v>
      </c>
      <c r="N50" s="3">
        <v>-1.046457327902317E-6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0.24557404450600001</v>
      </c>
      <c r="D51" s="7">
        <v>25988</v>
      </c>
      <c r="E51" s="1">
        <v>25988</v>
      </c>
      <c r="F51" s="6">
        <v>9663521484.2319908</v>
      </c>
      <c r="G51" s="1" t="s">
        <v>36</v>
      </c>
      <c r="H51" s="1">
        <v>2455.7404450600002</v>
      </c>
      <c r="I51" s="25">
        <v>2.5412479799077824E-7</v>
      </c>
      <c r="J51" s="26">
        <v>6.6041952501843448E-3</v>
      </c>
      <c r="K51" s="5">
        <v>6.6041952499473165E-3</v>
      </c>
      <c r="L51" s="27">
        <v>2.455740444971862E-3</v>
      </c>
      <c r="M51" s="4">
        <v>-8.8138264048298609E-14</v>
      </c>
      <c r="N51" s="3">
        <v>-8.8138222054112703E-8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0.21715059271199999</v>
      </c>
      <c r="D52" s="7">
        <v>1421.1</v>
      </c>
      <c r="E52" s="1">
        <v>1421.1</v>
      </c>
      <c r="F52" s="6">
        <v>4967491839.1000004</v>
      </c>
      <c r="G52" s="1" t="s">
        <v>18</v>
      </c>
      <c r="H52" s="1">
        <v>2171.5059271199998</v>
      </c>
      <c r="I52" s="25">
        <v>4.3714333056930166E-7</v>
      </c>
      <c r="J52" s="26">
        <v>6.2122438707203455E-4</v>
      </c>
      <c r="K52" s="5">
        <v>6.2122438705033913E-4</v>
      </c>
      <c r="L52" s="27">
        <v>2.171505927044163E-3</v>
      </c>
      <c r="M52" s="4">
        <v>-7.5836906199278076E-14</v>
      </c>
      <c r="N52" s="3">
        <v>-7.5836851465282962E-8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4.8048133235870001</v>
      </c>
      <c r="D53" s="7">
        <v>32500000</v>
      </c>
      <c r="E53" s="1">
        <v>32500000</v>
      </c>
      <c r="F53" s="6">
        <v>157173738782.60962</v>
      </c>
      <c r="G53" s="1" t="s">
        <v>21</v>
      </c>
      <c r="H53" s="1">
        <v>48048.133235870002</v>
      </c>
      <c r="I53" s="25">
        <v>3.0570077169396862E-7</v>
      </c>
      <c r="J53" s="26">
        <v>9.9352750800539802</v>
      </c>
      <c r="K53" s="5">
        <v>9.935275079690193</v>
      </c>
      <c r="L53" s="27">
        <v>4.8048133234110689E-2</v>
      </c>
      <c r="M53" s="4">
        <v>-1.7593149159722543E-12</v>
      </c>
      <c r="N53" s="3">
        <v>-1.759311999194324E-6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0.21990297367700001</v>
      </c>
      <c r="D54" s="7">
        <v>81516</v>
      </c>
      <c r="E54" s="1">
        <v>81516</v>
      </c>
      <c r="F54" s="6">
        <v>12220498623.772499</v>
      </c>
      <c r="G54" s="1" t="s">
        <v>119</v>
      </c>
      <c r="H54" s="1">
        <v>2199.02973677</v>
      </c>
      <c r="I54" s="25">
        <v>1.7994599111465338E-7</v>
      </c>
      <c r="J54" s="26">
        <v>1.4668477411702085E-2</v>
      </c>
      <c r="K54" s="5">
        <v>1.4668477411195625E-2</v>
      </c>
      <c r="L54" s="27">
        <v>2.1990297366940741E-3</v>
      </c>
      <c r="M54" s="4">
        <v>-7.5925810777421887E-14</v>
      </c>
      <c r="N54" s="3">
        <v>-7.5925981946056709E-8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0.33227104719099998</v>
      </c>
      <c r="D55" s="7">
        <v>3161000</v>
      </c>
      <c r="E55" s="1">
        <v>3161000</v>
      </c>
      <c r="F55" s="6">
        <v>19277717221.52</v>
      </c>
      <c r="G55" s="1" t="s">
        <v>119</v>
      </c>
      <c r="H55" s="1">
        <v>3322.7104719099998</v>
      </c>
      <c r="I55" s="25">
        <v>1.7236016244707693E-7</v>
      </c>
      <c r="J55" s="26">
        <v>0.54483047349521019</v>
      </c>
      <c r="K55" s="5">
        <v>0.54483047347555691</v>
      </c>
      <c r="L55" s="27">
        <v>3.3227104717901417E-3</v>
      </c>
      <c r="M55" s="4">
        <v>-1.1985811648740352E-13</v>
      </c>
      <c r="N55" s="3">
        <v>-1.1985821402049623E-7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1.7809032281670001</v>
      </c>
      <c r="D56" s="7">
        <v>13300000</v>
      </c>
      <c r="E56" s="1">
        <v>13300000</v>
      </c>
      <c r="F56" s="6">
        <v>57637203491.735001</v>
      </c>
      <c r="G56" s="1" t="s">
        <v>24</v>
      </c>
      <c r="H56" s="1">
        <v>17809.032281670003</v>
      </c>
      <c r="I56" s="25">
        <v>3.0898501666937683E-7</v>
      </c>
      <c r="J56" s="26">
        <v>4.1095007217027115</v>
      </c>
      <c r="K56" s="5">
        <v>4.1095007215526236</v>
      </c>
      <c r="L56" s="27">
        <v>1.7809032281019575E-2</v>
      </c>
      <c r="M56" s="4">
        <v>-6.5042762842359991E-13</v>
      </c>
      <c r="N56" s="3">
        <v>-6.5042695496231318E-7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0.30796279882299998</v>
      </c>
      <c r="D57" s="7">
        <v>3428</v>
      </c>
      <c r="E57" s="1">
        <v>3428</v>
      </c>
      <c r="F57" s="6">
        <v>7453043481.04</v>
      </c>
      <c r="G57" s="1" t="s">
        <v>18</v>
      </c>
      <c r="H57" s="1">
        <v>3079.6279882299996</v>
      </c>
      <c r="I57" s="25">
        <v>4.1320408180421178E-7</v>
      </c>
      <c r="J57" s="26">
        <v>1.4164635924248379E-3</v>
      </c>
      <c r="K57" s="5">
        <v>1.4164635927298866E-3</v>
      </c>
      <c r="L57" s="27">
        <v>3.0796279888932257E-3</v>
      </c>
      <c r="M57" s="4">
        <v>6.632259845484878E-13</v>
      </c>
      <c r="N57" s="3">
        <v>6.6322627390036359E-7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0.63217032263499995</v>
      </c>
      <c r="D58" s="7">
        <v>216757</v>
      </c>
      <c r="E58" s="1">
        <v>216757</v>
      </c>
      <c r="F58" s="6">
        <v>14876764929.129999</v>
      </c>
      <c r="G58" s="1" t="s">
        <v>116</v>
      </c>
      <c r="H58" s="1">
        <v>6321.7032263499996</v>
      </c>
      <c r="I58" s="25">
        <v>4.2493803299745329E-7</v>
      </c>
      <c r="J58" s="26">
        <v>9.2108293218428977E-2</v>
      </c>
      <c r="K58" s="5">
        <v>9.2108293214984649E-2</v>
      </c>
      <c r="L58" s="27">
        <v>6.3217032261136041E-3</v>
      </c>
      <c r="M58" s="4">
        <v>-2.3639510488004944E-13</v>
      </c>
      <c r="N58" s="3">
        <v>-2.3639586288481951E-7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0.22714508977</v>
      </c>
      <c r="D59" s="7">
        <v>176.38</v>
      </c>
      <c r="E59" s="1">
        <v>176.38</v>
      </c>
      <c r="F59" s="6">
        <v>4668527330.7720003</v>
      </c>
      <c r="G59" s="1" t="s">
        <v>30</v>
      </c>
      <c r="H59" s="1">
        <v>2271.4508977</v>
      </c>
      <c r="I59" s="25">
        <v>4.8654548570981303E-7</v>
      </c>
      <c r="J59" s="26">
        <v>8.5816892769496818E-5</v>
      </c>
      <c r="K59" s="5">
        <v>8.5816892766355464E-5</v>
      </c>
      <c r="L59" s="27">
        <v>2.2714508976168528E-3</v>
      </c>
      <c r="M59" s="4">
        <v>-8.3147464607913335E-14</v>
      </c>
      <c r="N59" s="3">
        <v>-8.3147369878133759E-8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0.22240789301200001</v>
      </c>
      <c r="D60" s="7">
        <v>917624</v>
      </c>
      <c r="E60" s="1">
        <v>917624</v>
      </c>
      <c r="F60" s="6">
        <v>13564235712.836</v>
      </c>
      <c r="G60" s="1" t="s">
        <v>119</v>
      </c>
      <c r="H60" s="1">
        <v>2224.0789301200002</v>
      </c>
      <c r="I60" s="25">
        <v>1.6396640232485252E-7</v>
      </c>
      <c r="J60" s="26">
        <v>0.15045950596694047</v>
      </c>
      <c r="K60" s="5">
        <v>0.15045950596105148</v>
      </c>
      <c r="L60" s="27">
        <v>2.22407893003295E-3</v>
      </c>
      <c r="M60" s="4">
        <v>-8.7050158747992157E-14</v>
      </c>
      <c r="N60" s="3">
        <v>-8.705046639079228E-8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0.22401233048800001</v>
      </c>
      <c r="D61" s="7">
        <v>7121</v>
      </c>
      <c r="E61" s="1">
        <v>7121</v>
      </c>
      <c r="F61" s="6">
        <v>11012238676.59399</v>
      </c>
      <c r="G61" s="1" t="s">
        <v>18</v>
      </c>
      <c r="H61" s="1">
        <v>2240.1233048800004</v>
      </c>
      <c r="I61" s="25">
        <v>2.0342124527697352E-7</v>
      </c>
      <c r="J61" s="26">
        <v>1.4485626876173283E-3</v>
      </c>
      <c r="K61" s="5">
        <v>1.4485626875618599E-3</v>
      </c>
      <c r="L61" s="27">
        <v>2.2401233047942217E-3</v>
      </c>
      <c r="M61" s="4">
        <v>-8.5778606440101157E-14</v>
      </c>
      <c r="N61" s="3">
        <v>-8.5778992797713727E-8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1.1999388894130001</v>
      </c>
      <c r="D62" s="7">
        <v>8708</v>
      </c>
      <c r="E62" s="1">
        <v>8708</v>
      </c>
      <c r="F62" s="6">
        <v>28398259118.25</v>
      </c>
      <c r="G62" s="1" t="s">
        <v>97</v>
      </c>
      <c r="H62" s="1">
        <v>11999.388894130001</v>
      </c>
      <c r="I62" s="25">
        <v>4.2253959456333904E-7</v>
      </c>
      <c r="J62" s="26">
        <v>3.6794747894575565E-3</v>
      </c>
      <c r="K62" s="5">
        <v>3.6794747893236159E-3</v>
      </c>
      <c r="L62" s="27">
        <v>1.1999388893693197E-2</v>
      </c>
      <c r="M62" s="4">
        <v>-4.3680337125096003E-13</v>
      </c>
      <c r="N62" s="3">
        <v>-4.3680302042048424E-7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0.47610834803000002</v>
      </c>
      <c r="D63" s="7">
        <v>2482810</v>
      </c>
      <c r="E63" s="1">
        <v>2482810</v>
      </c>
      <c r="F63" s="6">
        <v>12038266671.69998</v>
      </c>
      <c r="G63" s="1" t="s">
        <v>90</v>
      </c>
      <c r="H63" s="1">
        <v>4761.0834803000007</v>
      </c>
      <c r="I63" s="25">
        <v>3.9549576447683609E-7</v>
      </c>
      <c r="J63" s="26">
        <v>0.98194083900073337</v>
      </c>
      <c r="K63" s="5">
        <v>0.98194083896398876</v>
      </c>
      <c r="L63" s="27">
        <v>4.7610834801218391E-3</v>
      </c>
      <c r="M63" s="4">
        <v>-1.7816130515324602E-13</v>
      </c>
      <c r="N63" s="3">
        <v>-1.7816182662500069E-7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0.46753727872599998</v>
      </c>
      <c r="D64" s="7">
        <v>171616</v>
      </c>
      <c r="E64" s="1">
        <v>171616</v>
      </c>
      <c r="F64" s="6">
        <v>35570582119.716003</v>
      </c>
      <c r="G64" s="1" t="s">
        <v>52</v>
      </c>
      <c r="H64" s="1">
        <v>4675.3727872600002</v>
      </c>
      <c r="I64" s="25">
        <v>1.314393104820329E-7</v>
      </c>
      <c r="J64" s="26">
        <v>2.255708870768456E-2</v>
      </c>
      <c r="K64" s="5">
        <v>2.2557088706879048E-2</v>
      </c>
      <c r="L64" s="27">
        <v>4.6753727870930432E-3</v>
      </c>
      <c r="M64" s="4">
        <v>-1.6695672622191182E-13</v>
      </c>
      <c r="N64" s="3">
        <v>-1.6695685189915821E-7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0.33411406123699999</v>
      </c>
      <c r="D65" s="7">
        <v>3654530</v>
      </c>
      <c r="E65" s="1">
        <v>3654530</v>
      </c>
      <c r="F65" s="6">
        <v>9069337246.1794491</v>
      </c>
      <c r="G65" s="1" t="s">
        <v>21</v>
      </c>
      <c r="H65" s="1">
        <v>3341.1406123699999</v>
      </c>
      <c r="I65" s="25">
        <v>3.6839964395165583E-7</v>
      </c>
      <c r="J65" s="26">
        <v>1.3463275508106447</v>
      </c>
      <c r="K65" s="5">
        <v>1.3463275507640453</v>
      </c>
      <c r="L65" s="27">
        <v>3.3411406122543547E-3</v>
      </c>
      <c r="M65" s="4">
        <v>-1.1564534052599384E-13</v>
      </c>
      <c r="N65" s="3">
        <v>-1.1564497981453314E-7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3.4982183816329999</v>
      </c>
      <c r="D66" s="7">
        <v>664000</v>
      </c>
      <c r="E66" s="1">
        <v>664000</v>
      </c>
      <c r="F66" s="6">
        <v>114147904632.64</v>
      </c>
      <c r="G66" s="1" t="s">
        <v>21</v>
      </c>
      <c r="H66" s="1">
        <v>34982.183816329998</v>
      </c>
      <c r="I66" s="25">
        <v>3.0646365282755285E-7</v>
      </c>
      <c r="J66" s="26">
        <v>0.20349186547749509</v>
      </c>
      <c r="K66" s="5">
        <v>0.20349186547009074</v>
      </c>
      <c r="L66" s="27">
        <v>3.4982183815057119E-2</v>
      </c>
      <c r="M66" s="4">
        <v>-1.2728776366266459E-12</v>
      </c>
      <c r="N66" s="3">
        <v>-1.2728778528980911E-6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0.31973038904200002</v>
      </c>
      <c r="D67" s="7">
        <v>33656</v>
      </c>
      <c r="E67" s="1">
        <v>33656</v>
      </c>
      <c r="F67" s="6">
        <v>7909031583.1599998</v>
      </c>
      <c r="G67" s="1" t="s">
        <v>30</v>
      </c>
      <c r="H67" s="1">
        <v>3197.3038904200002</v>
      </c>
      <c r="I67" s="25">
        <v>4.0425984607619169E-7</v>
      </c>
      <c r="J67" s="26">
        <v>1.3605769379540307E-2</v>
      </c>
      <c r="K67" s="5">
        <v>1.360576937904502E-2</v>
      </c>
      <c r="L67" s="27">
        <v>3.1973038903036093E-3</v>
      </c>
      <c r="M67" s="4">
        <v>-1.1639083793979488E-13</v>
      </c>
      <c r="N67" s="3">
        <v>-1.1639076546998695E-7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1.4216366051780001</v>
      </c>
      <c r="D68" s="7">
        <v>33500000</v>
      </c>
      <c r="E68" s="1">
        <v>33500000</v>
      </c>
      <c r="F68" s="6">
        <v>38292885109.925003</v>
      </c>
      <c r="G68" s="1" t="s">
        <v>21</v>
      </c>
      <c r="H68" s="1">
        <v>14216.36605178</v>
      </c>
      <c r="I68" s="25">
        <v>3.7125345899035716E-7</v>
      </c>
      <c r="J68" s="26">
        <v>12.436990876176965</v>
      </c>
      <c r="K68" s="5">
        <v>12.43699087572713</v>
      </c>
      <c r="L68" s="27">
        <v>1.4216366051265809E-2</v>
      </c>
      <c r="M68" s="4">
        <v>-5.1419112023776137E-13</v>
      </c>
      <c r="N68" s="3">
        <v>-5.1419192459434271E-7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0.42962695102300003</v>
      </c>
      <c r="D69" s="7">
        <v>36607</v>
      </c>
      <c r="E69" s="1">
        <v>36607</v>
      </c>
      <c r="F69" s="6">
        <v>9256616119.1999607</v>
      </c>
      <c r="G69" s="1" t="s">
        <v>21</v>
      </c>
      <c r="H69" s="1">
        <v>4296.2695102299995</v>
      </c>
      <c r="I69" s="25">
        <v>4.6412959713417619E-7</v>
      </c>
      <c r="J69" s="26">
        <v>1.6990392162290788E-2</v>
      </c>
      <c r="K69" s="5">
        <v>1.6990392161661694E-2</v>
      </c>
      <c r="L69" s="27">
        <v>4.2962695100709231E-3</v>
      </c>
      <c r="M69" s="4">
        <v>-1.5907674483228718E-13</v>
      </c>
      <c r="N69" s="3">
        <v>-1.5907608030829579E-7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0.21939165507899999</v>
      </c>
      <c r="D70" s="7">
        <v>27678</v>
      </c>
      <c r="E70" s="1">
        <v>27678</v>
      </c>
      <c r="F70" s="6">
        <v>4497670539.7200003</v>
      </c>
      <c r="G70" s="1" t="s">
        <v>63</v>
      </c>
      <c r="H70" s="1">
        <v>2193.9165507899997</v>
      </c>
      <c r="I70" s="25">
        <v>4.8778951935563081E-7</v>
      </c>
      <c r="J70" s="26">
        <v>1.350103831672515E-2</v>
      </c>
      <c r="K70" s="5">
        <v>1.3501038316212393E-2</v>
      </c>
      <c r="L70" s="27">
        <v>2.1939165507066766E-3</v>
      </c>
      <c r="M70" s="4">
        <v>-8.3323105359855987E-14</v>
      </c>
      <c r="N70" s="3">
        <v>-8.3322902355575934E-8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3.1131745540029998</v>
      </c>
      <c r="D71" s="7">
        <v>26500000</v>
      </c>
      <c r="E71" s="1">
        <v>26500000</v>
      </c>
      <c r="F71" s="6">
        <v>110777777724.886</v>
      </c>
      <c r="G71" s="1" t="s">
        <v>24</v>
      </c>
      <c r="H71" s="1">
        <v>31131.745540029999</v>
      </c>
      <c r="I71" s="25">
        <v>2.8102879638319659E-7</v>
      </c>
      <c r="J71" s="26">
        <v>7.4472631041547093</v>
      </c>
      <c r="K71" s="5">
        <v>7.4472631038810571</v>
      </c>
      <c r="L71" s="27">
        <v>3.1131745538886053E-2</v>
      </c>
      <c r="M71" s="4">
        <v>-1.1439460489981457E-12</v>
      </c>
      <c r="N71" s="3">
        <v>-1.1439442459959537E-6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0.192053650908</v>
      </c>
      <c r="D72" s="7">
        <v>465574</v>
      </c>
      <c r="E72" s="1">
        <v>465574</v>
      </c>
      <c r="F72" s="6">
        <v>5226270080.5599995</v>
      </c>
      <c r="G72" s="1" t="s">
        <v>21</v>
      </c>
      <c r="H72" s="1">
        <v>1920.5365090800001</v>
      </c>
      <c r="I72" s="25">
        <v>3.6747747044756875E-7</v>
      </c>
      <c r="J72" s="26">
        <v>0.17108795582615638</v>
      </c>
      <c r="K72" s="5">
        <v>0.17108795582003902</v>
      </c>
      <c r="L72" s="27">
        <v>1.9205365090113301E-3</v>
      </c>
      <c r="M72" s="4">
        <v>-6.8669896158279897E-14</v>
      </c>
      <c r="N72" s="3">
        <v>-6.8670033215312287E-8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0.206299905614</v>
      </c>
      <c r="D73" s="7">
        <v>583407</v>
      </c>
      <c r="E73" s="1">
        <v>583407</v>
      </c>
      <c r="F73" s="6">
        <v>10983194593.054098</v>
      </c>
      <c r="G73" s="1" t="s">
        <v>21</v>
      </c>
      <c r="H73" s="1">
        <v>2062.99905614</v>
      </c>
      <c r="I73" s="25">
        <v>1.8783233226557463E-7</v>
      </c>
      <c r="J73" s="26">
        <v>0.10958269747006209</v>
      </c>
      <c r="K73" s="5">
        <v>0.10958269746600571</v>
      </c>
      <c r="L73" s="27">
        <v>2.0629990560636349E-3</v>
      </c>
      <c r="M73" s="4">
        <v>-7.6365129497713014E-14</v>
      </c>
      <c r="N73" s="3">
        <v>-7.6365267887013033E-8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0.54641386728700003</v>
      </c>
      <c r="D74" s="7">
        <v>393330</v>
      </c>
      <c r="E74" s="1">
        <v>393330</v>
      </c>
      <c r="F74" s="6">
        <v>17126271592.358999</v>
      </c>
      <c r="G74" s="1" t="s">
        <v>21</v>
      </c>
      <c r="H74" s="1">
        <v>5464.1386728700008</v>
      </c>
      <c r="I74" s="25">
        <v>3.190501005080325E-7</v>
      </c>
      <c r="J74" s="26">
        <v>0.12549197603282441</v>
      </c>
      <c r="K74" s="5">
        <v>0.12549197602827147</v>
      </c>
      <c r="L74" s="27">
        <v>5.4641386726717572E-3</v>
      </c>
      <c r="M74" s="4">
        <v>-1.9824333147289153E-13</v>
      </c>
      <c r="N74" s="3">
        <v>-1.9824346964014694E-7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0.52315103032700006</v>
      </c>
      <c r="D75" s="7">
        <v>73985</v>
      </c>
      <c r="E75" s="1">
        <v>73985</v>
      </c>
      <c r="F75" s="6">
        <v>13055249683.459999</v>
      </c>
      <c r="G75" s="1" t="s">
        <v>21</v>
      </c>
      <c r="H75" s="1">
        <v>5231.5103032699999</v>
      </c>
      <c r="I75" s="25">
        <v>4.0072081577251813E-7</v>
      </c>
      <c r="J75" s="26">
        <v>2.9647329554929755E-2</v>
      </c>
      <c r="K75" s="5">
        <v>2.9647329553854351E-2</v>
      </c>
      <c r="L75" s="27">
        <v>5.2315103030802362E-3</v>
      </c>
      <c r="M75" s="4">
        <v>-1.8976400312231689E-13</v>
      </c>
      <c r="N75" s="3">
        <v>-1.8976334104081616E-7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0.220350863368</v>
      </c>
      <c r="D76" s="7">
        <v>122707</v>
      </c>
      <c r="E76" s="1">
        <v>122707</v>
      </c>
      <c r="F76" s="6">
        <v>7096938710.1700001</v>
      </c>
      <c r="G76" s="1" t="s">
        <v>119</v>
      </c>
      <c r="H76" s="1">
        <v>2203.50863368</v>
      </c>
      <c r="I76" s="25">
        <v>3.1048720070279671E-7</v>
      </c>
      <c r="J76" s="26">
        <v>3.8098952936638078E-2</v>
      </c>
      <c r="K76" s="5">
        <v>3.8098952935240189E-2</v>
      </c>
      <c r="L76" s="27">
        <v>2.2035086335991513E-3</v>
      </c>
      <c r="M76" s="4">
        <v>-8.0848522321375071E-14</v>
      </c>
      <c r="N76" s="3">
        <v>-8.0848622019402683E-8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0.93484313216199999</v>
      </c>
      <c r="D77" s="7">
        <v>6240000</v>
      </c>
      <c r="E77" s="1">
        <v>6240000</v>
      </c>
      <c r="F77" s="6">
        <v>28138981119.18</v>
      </c>
      <c r="G77" s="1" t="s">
        <v>33</v>
      </c>
      <c r="H77" s="1">
        <v>9348.4313216200007</v>
      </c>
      <c r="I77" s="25">
        <v>3.322235187559067E-7</v>
      </c>
      <c r="J77" s="26">
        <v>2.0730747570368577</v>
      </c>
      <c r="K77" s="5">
        <v>2.0730747569601813</v>
      </c>
      <c r="L77" s="27">
        <v>9.348431321274232E-3</v>
      </c>
      <c r="M77" s="4">
        <v>-3.4576855267864914E-13</v>
      </c>
      <c r="N77" s="3">
        <v>-3.4576805774122477E-7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0.48947338439400001</v>
      </c>
      <c r="D78" s="7">
        <v>6639.59</v>
      </c>
      <c r="E78" s="1">
        <v>6639.59</v>
      </c>
      <c r="F78" s="6">
        <v>12061507598.32</v>
      </c>
      <c r="G78" s="1" t="s">
        <v>18</v>
      </c>
      <c r="H78" s="1">
        <v>4894.73384394</v>
      </c>
      <c r="I78" s="25">
        <v>4.0581443107673937E-7</v>
      </c>
      <c r="J78" s="26">
        <v>2.694441438432808E-3</v>
      </c>
      <c r="K78" s="5">
        <v>2.6944414383382664E-3</v>
      </c>
      <c r="L78" s="27">
        <v>4.8947338437682559E-3</v>
      </c>
      <c r="M78" s="4">
        <v>-1.7174456301560781E-13</v>
      </c>
      <c r="N78" s="3">
        <v>-1.717444320092909E-7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5.0079831945E-2</v>
      </c>
      <c r="D79" s="7">
        <v>43439</v>
      </c>
      <c r="E79" s="1">
        <v>43439</v>
      </c>
      <c r="F79" s="6">
        <v>5206520356.8950005</v>
      </c>
      <c r="G79" s="1" t="s">
        <v>119</v>
      </c>
      <c r="H79" s="1">
        <v>500.79831944999995</v>
      </c>
      <c r="I79" s="25">
        <v>9.6186759125370973E-8</v>
      </c>
      <c r="J79" s="26">
        <v>4.1782566296469899E-3</v>
      </c>
      <c r="K79" s="5">
        <v>4.178256629495722E-3</v>
      </c>
      <c r="L79" s="27">
        <v>5.007983194318693E-4</v>
      </c>
      <c r="M79" s="4">
        <v>-1.8130679249606096E-14</v>
      </c>
      <c r="N79" s="3">
        <v>-1.8130663193005603E-8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0.15694472404699999</v>
      </c>
      <c r="D80" s="7">
        <v>1647.6</v>
      </c>
      <c r="E80" s="1">
        <v>1647.6</v>
      </c>
      <c r="F80" s="6">
        <v>4029432842</v>
      </c>
      <c r="G80" s="1" t="s">
        <v>18</v>
      </c>
      <c r="H80" s="1">
        <v>1569.44724047</v>
      </c>
      <c r="I80" s="25">
        <v>3.8949581790051832E-7</v>
      </c>
      <c r="J80" s="26">
        <v>6.4173330957289392E-4</v>
      </c>
      <c r="K80" s="5">
        <v>6.4173330954968072E-4</v>
      </c>
      <c r="L80" s="27">
        <v>1.5694472404132289E-3</v>
      </c>
      <c r="M80" s="4">
        <v>-5.6770994155685983E-14</v>
      </c>
      <c r="N80" s="3">
        <v>-5.6771114032017067E-8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0.25662147579</v>
      </c>
      <c r="D81" s="7">
        <v>258189</v>
      </c>
      <c r="E81" s="1">
        <v>258189</v>
      </c>
      <c r="F81" s="6">
        <v>7583712046.9639997</v>
      </c>
      <c r="G81" s="1" t="s">
        <v>119</v>
      </c>
      <c r="H81" s="1">
        <v>2566.2147578999998</v>
      </c>
      <c r="I81" s="25">
        <v>3.3838504705981512E-7</v>
      </c>
      <c r="J81" s="26">
        <v>8.7367296915326603E-2</v>
      </c>
      <c r="K81" s="5">
        <v>8.7367296912093384E-2</v>
      </c>
      <c r="L81" s="27">
        <v>2.5662147578050312E-3</v>
      </c>
      <c r="M81" s="4">
        <v>-9.4968737734957287E-14</v>
      </c>
      <c r="N81" s="3">
        <v>-9.4968527264427394E-8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1.7122170231660001</v>
      </c>
      <c r="D82" s="7">
        <v>86944.9</v>
      </c>
      <c r="E82" s="1">
        <v>86944.9</v>
      </c>
      <c r="F82" s="6">
        <v>169711565392.1199</v>
      </c>
      <c r="G82" s="1" t="s">
        <v>18</v>
      </c>
      <c r="H82" s="1">
        <v>17122.170231660002</v>
      </c>
      <c r="I82" s="25">
        <v>1.0088982558200494E-7</v>
      </c>
      <c r="J82" s="26">
        <v>8.7718557962448603E-3</v>
      </c>
      <c r="K82" s="5">
        <v>8.7718557959257284E-3</v>
      </c>
      <c r="L82" s="27">
        <v>1.7122170231037074E-2</v>
      </c>
      <c r="M82" s="4">
        <v>-6.2292879188241557E-13</v>
      </c>
      <c r="N82" s="3">
        <v>-6.2292747315950692E-7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0.70189583853399995</v>
      </c>
      <c r="D83" s="7">
        <v>79216</v>
      </c>
      <c r="E83" s="1">
        <v>79216</v>
      </c>
      <c r="F83" s="6">
        <v>125209681638.85001</v>
      </c>
      <c r="G83" s="1" t="s">
        <v>18</v>
      </c>
      <c r="H83" s="1">
        <v>7018.958385339999</v>
      </c>
      <c r="I83" s="25">
        <v>5.60576330318067E-8</v>
      </c>
      <c r="J83" s="26">
        <v>4.4406614582475998E-3</v>
      </c>
      <c r="K83" s="5">
        <v>4.4406614580857658E-3</v>
      </c>
      <c r="L83" s="27">
        <v>7.0189583850842037E-3</v>
      </c>
      <c r="M83" s="4">
        <v>-2.5579538487363607E-13</v>
      </c>
      <c r="N83" s="3">
        <v>-2.5579538487363607E-7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0.19211251734500001</v>
      </c>
      <c r="D84" s="7">
        <v>4500</v>
      </c>
      <c r="E84" s="1">
        <v>4500</v>
      </c>
      <c r="F84" s="6">
        <v>11558191903</v>
      </c>
      <c r="G84" s="1" t="s">
        <v>18</v>
      </c>
      <c r="H84" s="1">
        <v>1921.1251734500001</v>
      </c>
      <c r="I84" s="25">
        <v>1.6621329612561289E-7</v>
      </c>
      <c r="J84" s="26">
        <v>7.4795983256525803E-4</v>
      </c>
      <c r="K84" s="5">
        <v>7.4795983253835832E-4</v>
      </c>
      <c r="L84" s="27">
        <v>1.9211251733809089E-3</v>
      </c>
      <c r="M84" s="4">
        <v>-6.9091217122507764E-14</v>
      </c>
      <c r="N84" s="3">
        <v>-6.9091356635908596E-8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0.41541776493100002</v>
      </c>
      <c r="D85" s="7">
        <v>86488</v>
      </c>
      <c r="E85" s="1">
        <v>86488</v>
      </c>
      <c r="F85" s="6">
        <v>10945210548.47995</v>
      </c>
      <c r="G85" s="1" t="s">
        <v>119</v>
      </c>
      <c r="H85" s="1">
        <v>4154.1776493099997</v>
      </c>
      <c r="I85" s="25">
        <v>3.7954296364695553E-7</v>
      </c>
      <c r="J85" s="26">
        <v>3.2825911839897887E-2</v>
      </c>
      <c r="K85" s="5">
        <v>3.2825911838731951E-2</v>
      </c>
      <c r="L85" s="27">
        <v>4.154177649162448E-3</v>
      </c>
      <c r="M85" s="4">
        <v>-1.4755210941963526E-13</v>
      </c>
      <c r="N85" s="3">
        <v>-1.4755187294213101E-7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0.34870474332000001</v>
      </c>
      <c r="D86" s="7">
        <v>177271</v>
      </c>
      <c r="E86" s="1">
        <v>177271</v>
      </c>
      <c r="F86" s="6">
        <v>8438009038.1599903</v>
      </c>
      <c r="G86" s="1" t="s">
        <v>52</v>
      </c>
      <c r="H86" s="1">
        <v>3487.0474332000003</v>
      </c>
      <c r="I86" s="25">
        <v>4.1325476394137557E-7</v>
      </c>
      <c r="J86" s="26">
        <v>7.3258085258651587E-2</v>
      </c>
      <c r="K86" s="5">
        <v>7.3258085255985497E-2</v>
      </c>
      <c r="L86" s="27">
        <v>3.4870474330730957E-3</v>
      </c>
      <c r="M86" s="4">
        <v>-1.2690456324682131E-13</v>
      </c>
      <c r="N86" s="3">
        <v>-1.26904524222482E-7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0.223754063443</v>
      </c>
      <c r="D87" s="7">
        <v>32742</v>
      </c>
      <c r="E87" s="1">
        <v>32742</v>
      </c>
      <c r="F87" s="6">
        <v>4793943902.007</v>
      </c>
      <c r="G87" s="1" t="s">
        <v>63</v>
      </c>
      <c r="H87" s="1">
        <v>2237.54063443</v>
      </c>
      <c r="I87" s="25">
        <v>4.6674318268372861E-7</v>
      </c>
      <c r="J87" s="26">
        <v>1.5282105287430642E-2</v>
      </c>
      <c r="K87" s="5">
        <v>1.5282105286909627E-2</v>
      </c>
      <c r="L87" s="27">
        <v>2.2375406343537151E-3</v>
      </c>
      <c r="M87" s="4">
        <v>-7.6284898536949086E-14</v>
      </c>
      <c r="N87" s="3">
        <v>-7.6284777605906129E-8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8.6415713642289997</v>
      </c>
      <c r="D88" s="7">
        <v>59000000</v>
      </c>
      <c r="E88" s="1">
        <v>59000000</v>
      </c>
      <c r="F88" s="6">
        <v>243117992002.38</v>
      </c>
      <c r="G88" s="1" t="s">
        <v>24</v>
      </c>
      <c r="H88" s="1">
        <v>86415.713642290008</v>
      </c>
      <c r="I88" s="25">
        <v>3.554476282505823E-7</v>
      </c>
      <c r="J88" s="26">
        <v>20.971410066784355</v>
      </c>
      <c r="K88" s="5">
        <v>20.971410066020137</v>
      </c>
      <c r="L88" s="27">
        <v>8.6415713639140926E-2</v>
      </c>
      <c r="M88" s="4">
        <v>-3.1490782204102175E-12</v>
      </c>
      <c r="N88" s="3">
        <v>-3.1490781111642718E-6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3.115443768944</v>
      </c>
      <c r="D89" s="7">
        <v>27041000</v>
      </c>
      <c r="E89" s="1">
        <v>27041000</v>
      </c>
      <c r="F89" s="6">
        <v>82884115254.044006</v>
      </c>
      <c r="G89" s="1" t="s">
        <v>24</v>
      </c>
      <c r="H89" s="1">
        <v>31154.437689439997</v>
      </c>
      <c r="I89" s="25">
        <v>3.7587947454044805E-7</v>
      </c>
      <c r="J89" s="26">
        <v>10.164156871048256</v>
      </c>
      <c r="K89" s="5">
        <v>10.164156881107496</v>
      </c>
      <c r="L89" s="27">
        <v>3.1154437720272852E-2</v>
      </c>
      <c r="M89" s="4">
        <v>3.0832853631368451E-11</v>
      </c>
      <c r="N89" s="3">
        <v>3.0832852644380182E-5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1.2024641151740001</v>
      </c>
      <c r="D90" s="7">
        <v>2270000</v>
      </c>
      <c r="E90" s="1">
        <v>2270000</v>
      </c>
      <c r="F90" s="6">
        <v>87790569963.579727</v>
      </c>
      <c r="G90" s="1" t="s">
        <v>30</v>
      </c>
      <c r="H90" s="1">
        <v>12024.641151740001</v>
      </c>
      <c r="I90" s="25">
        <v>1.3696962164305883E-7</v>
      </c>
      <c r="J90" s="26">
        <v>0.31092104112974356</v>
      </c>
      <c r="K90" s="5">
        <v>0.31092104111832997</v>
      </c>
      <c r="L90" s="27">
        <v>1.2024641151298587E-2</v>
      </c>
      <c r="M90" s="4">
        <v>-4.4141426625010638E-13</v>
      </c>
      <c r="N90" s="3">
        <v>-4.4141415855847299E-7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1.337590150986</v>
      </c>
      <c r="D91" s="7">
        <v>123400</v>
      </c>
      <c r="E91" s="1">
        <v>123400</v>
      </c>
      <c r="F91" s="6">
        <v>277870002693.84003</v>
      </c>
      <c r="G91" s="1" t="s">
        <v>18</v>
      </c>
      <c r="H91" s="1">
        <v>13375.901509860001</v>
      </c>
      <c r="I91" s="25">
        <v>4.8137263397221412E-8</v>
      </c>
      <c r="J91" s="26">
        <v>5.9401383032171226E-3</v>
      </c>
      <c r="K91" s="5">
        <v>5.9401383029979923E-3</v>
      </c>
      <c r="L91" s="27">
        <v>1.3375901509366567E-2</v>
      </c>
      <c r="M91" s="4">
        <v>-4.9343341912422289E-13</v>
      </c>
      <c r="N91" s="3">
        <v>-4.9343361752107739E-7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0.24257137911900001</v>
      </c>
      <c r="D92" s="7">
        <v>3083.7292351410024</v>
      </c>
      <c r="E92" s="1">
        <v>3083.7292351410024</v>
      </c>
      <c r="F92" s="6">
        <v>5459650276.3199902</v>
      </c>
      <c r="G92" s="1" t="s">
        <v>18</v>
      </c>
      <c r="H92" s="1">
        <v>2425.7137911899999</v>
      </c>
      <c r="I92" s="25">
        <v>4.4429838330689241E-7</v>
      </c>
      <c r="J92" s="26">
        <v>1.3700959137293472E-3</v>
      </c>
      <c r="K92" s="5">
        <v>1.3700959136804603E-3</v>
      </c>
      <c r="L92" s="27">
        <v>2.425713791103447E-3</v>
      </c>
      <c r="M92" s="4">
        <v>-8.6553160472124802E-14</v>
      </c>
      <c r="N92" s="3">
        <v>-8.6552972788922489E-8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0.151751153045</v>
      </c>
      <c r="D93" s="7">
        <v>44793</v>
      </c>
      <c r="E93" s="1">
        <v>44793</v>
      </c>
      <c r="F93" s="6">
        <v>5168207616.4999905</v>
      </c>
      <c r="G93" s="1" t="s">
        <v>36</v>
      </c>
      <c r="H93" s="1">
        <v>1517.51153045</v>
      </c>
      <c r="I93" s="25">
        <v>2.9362433614415978E-7</v>
      </c>
      <c r="J93" s="26">
        <v>1.3152314888905349E-2</v>
      </c>
      <c r="K93" s="5">
        <v>1.3152314888482647E-2</v>
      </c>
      <c r="L93" s="27">
        <v>1.5175115304012288E-3</v>
      </c>
      <c r="M93" s="4">
        <v>-4.877110000578444E-14</v>
      </c>
      <c r="N93" s="3">
        <v>-4.877119863522239E-8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1.369381512585</v>
      </c>
      <c r="D94" s="7">
        <v>394271</v>
      </c>
      <c r="E94" s="1">
        <v>394271</v>
      </c>
      <c r="F94" s="6">
        <v>34613448992.311996</v>
      </c>
      <c r="G94" s="1" t="s">
        <v>21</v>
      </c>
      <c r="H94" s="1">
        <v>13693.81512585</v>
      </c>
      <c r="I94" s="25">
        <v>3.9562122598333202E-7</v>
      </c>
      <c r="J94" s="26">
        <v>0.15598197638967429</v>
      </c>
      <c r="K94" s="5">
        <v>0.15598197638400141</v>
      </c>
      <c r="L94" s="27">
        <v>1.3693815125351972E-2</v>
      </c>
      <c r="M94" s="4">
        <v>-4.9802870161208546E-13</v>
      </c>
      <c r="N94" s="3">
        <v>-4.9802838475443423E-7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0.222669151776</v>
      </c>
      <c r="D95" s="7">
        <v>104000</v>
      </c>
      <c r="E95" s="1">
        <v>104000</v>
      </c>
      <c r="F95" s="6">
        <v>6945540973.9999905</v>
      </c>
      <c r="G95" s="1" t="s">
        <v>27</v>
      </c>
      <c r="H95" s="1">
        <v>2226.6915177599999</v>
      </c>
      <c r="I95" s="25">
        <v>3.2059295684748242E-7</v>
      </c>
      <c r="J95" s="26">
        <v>3.3341667512138171E-2</v>
      </c>
      <c r="K95" s="5">
        <v>3.3341667510910826E-2</v>
      </c>
      <c r="L95" s="27">
        <v>2.2266915176780331E-3</v>
      </c>
      <c r="M95" s="4">
        <v>-8.1966985282511118E-14</v>
      </c>
      <c r="N95" s="3">
        <v>-8.1966845755232498E-8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5.219020360869</v>
      </c>
      <c r="D96" s="7">
        <v>621682</v>
      </c>
      <c r="E96" s="1">
        <v>621682</v>
      </c>
      <c r="F96" s="6">
        <v>133583955113.62132</v>
      </c>
      <c r="G96" s="1" t="s">
        <v>21</v>
      </c>
      <c r="H96" s="1">
        <v>52190.203608689997</v>
      </c>
      <c r="I96" s="25">
        <v>3.9069215733505595E-7</v>
      </c>
      <c r="J96" s="26">
        <v>0.24288628175637225</v>
      </c>
      <c r="K96" s="5">
        <v>0.24288628174755822</v>
      </c>
      <c r="L96" s="27">
        <v>5.2190203606796076E-2</v>
      </c>
      <c r="M96" s="4">
        <v>-1.8939225188141506E-12</v>
      </c>
      <c r="N96" s="3">
        <v>-1.8939244910143316E-6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0.15029633045900001</v>
      </c>
      <c r="D97" s="7">
        <v>884928</v>
      </c>
      <c r="E97" s="1">
        <v>884928</v>
      </c>
      <c r="F97" s="6">
        <v>5369763732.20224</v>
      </c>
      <c r="G97" s="1" t="s">
        <v>24</v>
      </c>
      <c r="H97" s="1">
        <v>1502.96330459</v>
      </c>
      <c r="I97" s="25">
        <v>2.7989374943571432E-7</v>
      </c>
      <c r="J97" s="26">
        <v>0.24768581590064781</v>
      </c>
      <c r="K97" s="5">
        <v>0.2476858158926073</v>
      </c>
      <c r="L97" s="27">
        <v>1.5029633045412099E-3</v>
      </c>
      <c r="M97" s="4">
        <v>-4.8790181964020185E-14</v>
      </c>
      <c r="N97" s="3">
        <v>-4.8790070650284179E-8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0.18917982383599999</v>
      </c>
      <c r="D98" s="7">
        <v>117484</v>
      </c>
      <c r="E98" s="1">
        <v>117484</v>
      </c>
      <c r="F98" s="6">
        <v>7221276099.1780005</v>
      </c>
      <c r="G98" s="1" t="s">
        <v>119</v>
      </c>
      <c r="H98" s="1">
        <v>1891.7982383599997</v>
      </c>
      <c r="I98" s="25">
        <v>2.6197561378041528E-7</v>
      </c>
      <c r="J98" s="26">
        <v>3.0777943009378309E-2</v>
      </c>
      <c r="K98" s="5">
        <v>3.077794300819384E-2</v>
      </c>
      <c r="L98" s="27">
        <v>1.8917982382871948E-3</v>
      </c>
      <c r="M98" s="4">
        <v>-7.2805043244139611E-14</v>
      </c>
      <c r="N98" s="3">
        <v>-7.2804823503247462E-8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1.3462067059730001</v>
      </c>
      <c r="D99" s="7">
        <v>71283</v>
      </c>
      <c r="E99" s="1">
        <v>71283</v>
      </c>
      <c r="F99" s="6">
        <v>51677388000</v>
      </c>
      <c r="G99" s="1" t="s">
        <v>18</v>
      </c>
      <c r="H99" s="1">
        <v>13462.06705973</v>
      </c>
      <c r="I99" s="25">
        <v>2.605020799373606E-7</v>
      </c>
      <c r="J99" s="26">
        <v>1.8569369764174875E-2</v>
      </c>
      <c r="K99" s="5">
        <v>1.8569369763505924E-2</v>
      </c>
      <c r="L99" s="27">
        <v>1.3462067059245037E-2</v>
      </c>
      <c r="M99" s="4">
        <v>-4.8496276439102814E-13</v>
      </c>
      <c r="N99" s="3">
        <v>-4.8496258386876434E-7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0.89369716903700003</v>
      </c>
      <c r="D100" s="7">
        <v>1752440</v>
      </c>
      <c r="E100" s="1">
        <v>1752440</v>
      </c>
      <c r="F100" s="6">
        <v>33563669575.549999</v>
      </c>
      <c r="G100" s="1" t="s">
        <v>119</v>
      </c>
      <c r="H100" s="1">
        <v>8936.9716903700009</v>
      </c>
      <c r="I100" s="25">
        <v>2.662692072526028E-7</v>
      </c>
      <c r="J100" s="26">
        <v>0.46662080955775126</v>
      </c>
      <c r="K100" s="5">
        <v>0.46662080954098079</v>
      </c>
      <c r="L100" s="27">
        <v>8.9369716900488047E-3</v>
      </c>
      <c r="M100" s="4">
        <v>-3.2119619464143767E-13</v>
      </c>
      <c r="N100" s="3">
        <v>-3.2119532988872379E-7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0.73667116968599999</v>
      </c>
      <c r="D101" s="7">
        <v>30062</v>
      </c>
      <c r="E101" s="1">
        <v>30062</v>
      </c>
      <c r="F101" s="6">
        <v>20540301022.5</v>
      </c>
      <c r="G101" s="1" t="s">
        <v>18</v>
      </c>
      <c r="H101" s="1">
        <v>7366.7116968600003</v>
      </c>
      <c r="I101" s="25">
        <v>3.5864672522522667E-7</v>
      </c>
      <c r="J101" s="26">
        <v>1.0781637853720764E-2</v>
      </c>
      <c r="K101" s="5">
        <v>1.0781637853322059E-2</v>
      </c>
      <c r="L101" s="27">
        <v>7.366711696587579E-3</v>
      </c>
      <c r="M101" s="4">
        <v>-2.7242097466739779E-13</v>
      </c>
      <c r="N101" s="3">
        <v>-2.724209480220452E-7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7908-883E-4598-88BA-4EB1E39EA21D}">
  <sheetPr codeName="Sheet51">
    <tabColor rgb="FF00B0F0"/>
  </sheetPr>
  <dimension ref="A1"/>
  <sheetViews>
    <sheetView workbookViewId="0">
      <selection activeCell="C37" sqref="C37"/>
    </sheetView>
  </sheetViews>
  <sheetFormatPr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6898-0A1E-42D6-8C2B-898F771681BC}">
  <sheetPr codeName="Sheet3">
    <tabColor theme="3" tint="0.79998168889431442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0.76628733825799999</v>
      </c>
      <c r="D2" s="7">
        <v>49434</v>
      </c>
      <c r="E2" s="1">
        <v>49434</v>
      </c>
      <c r="F2" s="6">
        <v>120403203421.05</v>
      </c>
      <c r="G2" s="1" t="s">
        <v>18</v>
      </c>
      <c r="H2" s="1">
        <v>7662.8733825799991</v>
      </c>
      <c r="I2" s="25">
        <v>6.3643434434073411E-8</v>
      </c>
      <c r="J2" s="26">
        <v>3.1461495378139852E-3</v>
      </c>
      <c r="K2" s="5">
        <v>3.1461495378139548E-3</v>
      </c>
      <c r="L2" s="27">
        <v>7.6628733825799267E-3</v>
      </c>
      <c r="M2" s="4">
        <v>-7.2858385991025898E-17</v>
      </c>
      <c r="N2" s="3">
        <v>-7.2759576141834259E-11</v>
      </c>
      <c r="P2" s="12">
        <v>85.274228742691491</v>
      </c>
      <c r="Q2" s="11">
        <v>85.274228742690667</v>
      </c>
      <c r="R2" s="10">
        <v>1000000</v>
      </c>
      <c r="T2" s="9">
        <v>44986</v>
      </c>
      <c r="U2" s="8">
        <v>45005</v>
      </c>
    </row>
    <row r="3" spans="1:21">
      <c r="A3" s="7" t="s">
        <v>19</v>
      </c>
      <c r="B3" s="1" t="s">
        <v>20</v>
      </c>
      <c r="C3" s="1">
        <v>0.47081598935800001</v>
      </c>
      <c r="D3" s="7">
        <v>167781</v>
      </c>
      <c r="E3" s="1">
        <v>167781</v>
      </c>
      <c r="F3" s="6">
        <v>9607066211.7599697</v>
      </c>
      <c r="G3" s="1" t="s">
        <v>21</v>
      </c>
      <c r="H3" s="1">
        <v>4708.1598935800002</v>
      </c>
      <c r="I3" s="25">
        <v>4.9007259758621847E-7</v>
      </c>
      <c r="J3" s="26">
        <v>8.222487049561332E-2</v>
      </c>
      <c r="K3" s="5">
        <v>8.2224870495612543E-2</v>
      </c>
      <c r="L3" s="27">
        <v>4.7081598935799548E-3</v>
      </c>
      <c r="M3" s="4">
        <v>-4.5102810375396984E-17</v>
      </c>
      <c r="N3" s="3">
        <v>-4.5474735088646412E-11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0.27344014003799999</v>
      </c>
      <c r="D4" s="7">
        <v>2166020</v>
      </c>
      <c r="E4" s="1">
        <v>2166020</v>
      </c>
      <c r="F4" s="6">
        <v>20020278560.849899</v>
      </c>
      <c r="G4" s="1" t="s">
        <v>24</v>
      </c>
      <c r="H4" s="1">
        <v>2734.4014003799998</v>
      </c>
      <c r="I4" s="25">
        <v>1.3658158611874577E-7</v>
      </c>
      <c r="J4" s="26">
        <v>0.29583844716492569</v>
      </c>
      <c r="K4" s="5">
        <v>0.29583844716492291</v>
      </c>
      <c r="L4" s="27">
        <v>2.734401400379974E-3</v>
      </c>
      <c r="M4" s="4">
        <v>-2.6020852139652106E-17</v>
      </c>
      <c r="N4" s="3">
        <v>-2.5920599000528455E-11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0.53509600928699996</v>
      </c>
      <c r="D5" s="7">
        <v>121300</v>
      </c>
      <c r="E5" s="1">
        <v>121300</v>
      </c>
      <c r="F5" s="6">
        <v>13325488896.24</v>
      </c>
      <c r="G5" s="1" t="s">
        <v>27</v>
      </c>
      <c r="H5" s="1">
        <v>5350.9600928700002</v>
      </c>
      <c r="I5" s="25">
        <v>4.0155825685163861E-7</v>
      </c>
      <c r="J5" s="26">
        <v>4.8709016556103761E-2</v>
      </c>
      <c r="K5" s="5">
        <v>4.8709016556103303E-2</v>
      </c>
      <c r="L5" s="27">
        <v>5.3509600928699488E-3</v>
      </c>
      <c r="M5" s="4">
        <v>-5.1174342541315809E-17</v>
      </c>
      <c r="N5" s="3">
        <v>-5.0931703299283981E-11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0.39201773668399997</v>
      </c>
      <c r="D6" s="7">
        <v>4303.3999999999996</v>
      </c>
      <c r="E6" s="1">
        <v>4303.3999999999996</v>
      </c>
      <c r="F6" s="6">
        <v>8721298049.137989</v>
      </c>
      <c r="G6" s="1" t="s">
        <v>30</v>
      </c>
      <c r="H6" s="1">
        <v>3920.1773668399996</v>
      </c>
      <c r="I6" s="25">
        <v>4.49494713373254E-7</v>
      </c>
      <c r="J6" s="26">
        <v>1.9343555495304611E-3</v>
      </c>
      <c r="K6" s="5">
        <v>1.9343555495304427E-3</v>
      </c>
      <c r="L6" s="27">
        <v>3.9201773668399624E-3</v>
      </c>
      <c r="M6" s="4">
        <v>-3.7296554733501353E-17</v>
      </c>
      <c r="N6" s="3">
        <v>-3.7289282772690058E-11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0.37508741215300001</v>
      </c>
      <c r="D7" s="7">
        <v>581952</v>
      </c>
      <c r="E7" s="1">
        <v>581952</v>
      </c>
      <c r="F7" s="6">
        <v>13897971095.23</v>
      </c>
      <c r="G7" s="1" t="s">
        <v>33</v>
      </c>
      <c r="H7" s="1">
        <v>3750.8741215300001</v>
      </c>
      <c r="I7" s="25">
        <v>2.6988645290947244E-7</v>
      </c>
      <c r="J7" s="26">
        <v>0.15706096104357331</v>
      </c>
      <c r="K7" s="5">
        <v>0.15706096104357178</v>
      </c>
      <c r="L7" s="27">
        <v>3.750874121529964E-3</v>
      </c>
      <c r="M7" s="4">
        <v>-3.5995512126518747E-17</v>
      </c>
      <c r="N7" s="3">
        <v>-3.5925040720030665E-11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0.19435234289299999</v>
      </c>
      <c r="D8" s="7">
        <v>18906</v>
      </c>
      <c r="E8" s="1">
        <v>18906</v>
      </c>
      <c r="F8" s="6">
        <v>6468356630.632</v>
      </c>
      <c r="G8" s="1" t="s">
        <v>36</v>
      </c>
      <c r="H8" s="1">
        <v>1943.5234289299999</v>
      </c>
      <c r="I8" s="25">
        <v>3.004663378834301E-7</v>
      </c>
      <c r="J8" s="26">
        <v>5.6806165840241297E-3</v>
      </c>
      <c r="K8" s="5">
        <v>5.6806165840240742E-3</v>
      </c>
      <c r="L8" s="27">
        <v>1.9435234289299813E-3</v>
      </c>
      <c r="M8" s="4">
        <v>-1.8648277366750676E-17</v>
      </c>
      <c r="N8" s="3">
        <v>-1.8644641386345029E-11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0.26942257293799998</v>
      </c>
      <c r="D9" s="7">
        <v>21201100</v>
      </c>
      <c r="E9" s="1">
        <v>21201100</v>
      </c>
      <c r="F9" s="6">
        <v>24505922492.574936</v>
      </c>
      <c r="G9" s="1" t="s">
        <v>39</v>
      </c>
      <c r="H9" s="1">
        <v>2694.2257293799998</v>
      </c>
      <c r="I9" s="25">
        <v>1.0994182039857202E-7</v>
      </c>
      <c r="J9" s="26">
        <v>2.3308875284521653</v>
      </c>
      <c r="K9" s="5">
        <v>2.3308875284521426</v>
      </c>
      <c r="L9" s="27">
        <v>2.6942257293799741E-3</v>
      </c>
      <c r="M9" s="4">
        <v>-2.5587171270657905E-17</v>
      </c>
      <c r="N9" s="3">
        <v>-2.5920599000528455E-11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2.580104990218</v>
      </c>
      <c r="D10" s="7">
        <v>42481</v>
      </c>
      <c r="E10" s="1">
        <v>42481</v>
      </c>
      <c r="F10" s="6">
        <v>55388840183.160004</v>
      </c>
      <c r="G10" s="1" t="s">
        <v>30</v>
      </c>
      <c r="H10" s="1">
        <v>25801.049902179999</v>
      </c>
      <c r="I10" s="25">
        <v>4.6581675689292282E-7</v>
      </c>
      <c r="J10" s="26">
        <v>1.9788361649568254E-2</v>
      </c>
      <c r="K10" s="5">
        <v>1.9788361649568067E-2</v>
      </c>
      <c r="L10" s="27">
        <v>2.5801049902179754E-2</v>
      </c>
      <c r="M10" s="4">
        <v>-2.4633073358870661E-16</v>
      </c>
      <c r="N10" s="3">
        <v>-2.4374458007514477E-10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0.31321106777300001</v>
      </c>
      <c r="D11" s="7">
        <v>51784</v>
      </c>
      <c r="E11" s="1">
        <v>51784</v>
      </c>
      <c r="F11" s="6">
        <v>7103016308.2799902</v>
      </c>
      <c r="G11" s="1" t="s">
        <v>21</v>
      </c>
      <c r="H11" s="1">
        <v>3132.1106777300001</v>
      </c>
      <c r="I11" s="25">
        <v>4.4095501710715446E-7</v>
      </c>
      <c r="J11" s="26">
        <v>2.2834414605876888E-2</v>
      </c>
      <c r="K11" s="5">
        <v>2.2834414605876666E-2</v>
      </c>
      <c r="L11" s="27">
        <v>3.1321106777299703E-3</v>
      </c>
      <c r="M11" s="4">
        <v>-2.9923979960599922E-17</v>
      </c>
      <c r="N11" s="3">
        <v>-3.0013325158506632E-11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8.3810533242300007</v>
      </c>
      <c r="D12" s="7">
        <v>440243</v>
      </c>
      <c r="E12" s="1">
        <v>440243</v>
      </c>
      <c r="F12" s="6">
        <v>191409025697.29999</v>
      </c>
      <c r="G12" s="1" t="s">
        <v>21</v>
      </c>
      <c r="H12" s="1">
        <v>83810.533242300007</v>
      </c>
      <c r="I12" s="25">
        <v>4.378609260298964E-7</v>
      </c>
      <c r="J12" s="26">
        <v>0.19276520765817967</v>
      </c>
      <c r="K12" s="5">
        <v>0.19276520765817784</v>
      </c>
      <c r="L12" s="27">
        <v>8.3810533242299201E-2</v>
      </c>
      <c r="M12" s="4">
        <v>-8.0491169285323849E-16</v>
      </c>
      <c r="N12" s="3">
        <v>-8.0035533756017685E-10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5.7332709243449997</v>
      </c>
      <c r="D13" s="7">
        <v>243000</v>
      </c>
      <c r="E13" s="1">
        <v>243000</v>
      </c>
      <c r="F13" s="6">
        <v>284475799358.12402</v>
      </c>
      <c r="G13" s="1" t="s">
        <v>18</v>
      </c>
      <c r="H13" s="1">
        <v>57332.709243450001</v>
      </c>
      <c r="I13" s="25">
        <v>2.0153808996340799E-7</v>
      </c>
      <c r="J13" s="26">
        <v>4.8973755861108144E-2</v>
      </c>
      <c r="K13" s="5">
        <v>4.8973755861107672E-2</v>
      </c>
      <c r="L13" s="27">
        <v>5.7332709243449451E-2</v>
      </c>
      <c r="M13" s="4">
        <v>-5.4817261840867104E-16</v>
      </c>
      <c r="N13" s="3">
        <v>-5.5297277867794037E-10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0.19549475100899999</v>
      </c>
      <c r="D14" s="7">
        <v>37605</v>
      </c>
      <c r="E14" s="1">
        <v>37605</v>
      </c>
      <c r="F14" s="6">
        <v>5755277319.9200001</v>
      </c>
      <c r="G14" s="1" t="s">
        <v>21</v>
      </c>
      <c r="H14" s="1">
        <v>1954.9475100899999</v>
      </c>
      <c r="I14" s="25">
        <v>3.3967911560466283E-7</v>
      </c>
      <c r="J14" s="26">
        <v>1.2773633142313346E-2</v>
      </c>
      <c r="K14" s="5">
        <v>1.2773633142313225E-2</v>
      </c>
      <c r="L14" s="27">
        <v>1.9549475100899814E-3</v>
      </c>
      <c r="M14" s="4">
        <v>-1.8648277366750676E-17</v>
      </c>
      <c r="N14" s="3">
        <v>-1.8644641386345029E-11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0.50603780999799997</v>
      </c>
      <c r="D15" s="7">
        <v>64972</v>
      </c>
      <c r="E15" s="1">
        <v>64972</v>
      </c>
      <c r="F15" s="6">
        <v>17535042302.459999</v>
      </c>
      <c r="G15" s="1" t="s">
        <v>52</v>
      </c>
      <c r="H15" s="1">
        <v>5060.3780999800001</v>
      </c>
      <c r="I15" s="25">
        <v>2.8858659207626075E-7</v>
      </c>
      <c r="J15" s="26">
        <v>1.8750048060378815E-2</v>
      </c>
      <c r="K15" s="5">
        <v>1.8750048060378631E-2</v>
      </c>
      <c r="L15" s="27">
        <v>5.0603780999799513E-3</v>
      </c>
      <c r="M15" s="4">
        <v>-4.8572257327350599E-17</v>
      </c>
      <c r="N15" s="3">
        <v>-4.9112713895738125E-11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7.2114860173000006E-2</v>
      </c>
      <c r="D16" s="7">
        <v>961105</v>
      </c>
      <c r="E16" s="1">
        <v>961105</v>
      </c>
      <c r="F16" s="6">
        <v>6730609111.2599993</v>
      </c>
      <c r="G16" s="1" t="s">
        <v>24</v>
      </c>
      <c r="H16" s="1">
        <v>721.14860173</v>
      </c>
      <c r="I16" s="25">
        <v>1.0714462685458164E-7</v>
      </c>
      <c r="J16" s="26">
        <v>0.10297723659307269</v>
      </c>
      <c r="K16" s="5">
        <v>0.1029772365930717</v>
      </c>
      <c r="L16" s="27">
        <v>7.211486017299931E-4</v>
      </c>
      <c r="M16" s="4">
        <v>-6.9388939039072284E-18</v>
      </c>
      <c r="N16" s="3">
        <v>-6.9348971010185778E-12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6.2720757786000003E-2</v>
      </c>
      <c r="D17" s="7">
        <v>95031.8</v>
      </c>
      <c r="E17" s="1">
        <v>95031.8</v>
      </c>
      <c r="F17" s="6">
        <v>7236122262.8959904</v>
      </c>
      <c r="G17" s="1" t="s">
        <v>30</v>
      </c>
      <c r="H17" s="1">
        <v>627.20757786000001</v>
      </c>
      <c r="I17" s="25">
        <v>8.6677305201996867E-8</v>
      </c>
      <c r="J17" s="26">
        <v>8.2371003324951259E-3</v>
      </c>
      <c r="K17" s="5">
        <v>8.2371003324950495E-3</v>
      </c>
      <c r="L17" s="27">
        <v>6.2720757785999408E-4</v>
      </c>
      <c r="M17" s="4">
        <v>-5.9631119486702744E-18</v>
      </c>
      <c r="N17" s="3">
        <v>-5.9117155615240335E-12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0.47544928611999998</v>
      </c>
      <c r="D18" s="7">
        <v>6821</v>
      </c>
      <c r="E18" s="1">
        <v>6821</v>
      </c>
      <c r="F18" s="6">
        <v>13993932336.923941</v>
      </c>
      <c r="G18" s="1" t="s">
        <v>36</v>
      </c>
      <c r="H18" s="1">
        <v>4754.4928612000003</v>
      </c>
      <c r="I18" s="25">
        <v>3.3975388380683733E-7</v>
      </c>
      <c r="J18" s="26">
        <v>2.3174612414464373E-3</v>
      </c>
      <c r="K18" s="5">
        <v>2.3174612414464152E-3</v>
      </c>
      <c r="L18" s="27">
        <v>4.754492861199955E-3</v>
      </c>
      <c r="M18" s="4">
        <v>-4.5102810375396984E-17</v>
      </c>
      <c r="N18" s="3">
        <v>-4.5474735088646412E-11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0.325220326984</v>
      </c>
      <c r="D19" s="7">
        <v>2182</v>
      </c>
      <c r="E19" s="1">
        <v>2182</v>
      </c>
      <c r="F19" s="6">
        <v>6575081867.665</v>
      </c>
      <c r="G19" s="1" t="s">
        <v>18</v>
      </c>
      <c r="H19" s="1">
        <v>3252.2032698400003</v>
      </c>
      <c r="I19" s="25">
        <v>4.946255172629434E-7</v>
      </c>
      <c r="J19" s="26">
        <v>1.0792728786677426E-3</v>
      </c>
      <c r="K19" s="5">
        <v>1.0792728786677322E-3</v>
      </c>
      <c r="L19" s="27">
        <v>3.2522032698399689E-3</v>
      </c>
      <c r="M19" s="4">
        <v>-3.1225022567582528E-17</v>
      </c>
      <c r="N19" s="3">
        <v>-3.1377567211166024E-11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0.210346975247</v>
      </c>
      <c r="D20" s="7">
        <v>20254</v>
      </c>
      <c r="E20" s="1">
        <v>20254</v>
      </c>
      <c r="F20" s="6">
        <v>4147260995.0745001</v>
      </c>
      <c r="G20" s="1" t="s">
        <v>63</v>
      </c>
      <c r="H20" s="1">
        <v>2103.46975247</v>
      </c>
      <c r="I20" s="25">
        <v>5.0719493057422441E-7</v>
      </c>
      <c r="J20" s="26">
        <v>1.0272726123850341E-2</v>
      </c>
      <c r="K20" s="5">
        <v>1.0272726123850245E-2</v>
      </c>
      <c r="L20" s="27">
        <v>2.1034697524699802E-3</v>
      </c>
      <c r="M20" s="4">
        <v>-1.9949319973733282E-17</v>
      </c>
      <c r="N20" s="3">
        <v>-2.0008883439004421E-11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1.116990361184</v>
      </c>
      <c r="D21" s="7">
        <v>318970</v>
      </c>
      <c r="E21" s="1">
        <v>318970</v>
      </c>
      <c r="F21" s="6">
        <v>27052877798.519901</v>
      </c>
      <c r="G21" s="1" t="s">
        <v>36</v>
      </c>
      <c r="H21" s="1">
        <v>11169.903611839998</v>
      </c>
      <c r="I21" s="25">
        <v>4.1289151176556597E-7</v>
      </c>
      <c r="J21" s="26">
        <v>0.13170000550786257</v>
      </c>
      <c r="K21" s="5">
        <v>0.13170000550786132</v>
      </c>
      <c r="L21" s="27">
        <v>1.1169903611839893E-2</v>
      </c>
      <c r="M21" s="4">
        <v>-1.0581813203458523E-16</v>
      </c>
      <c r="N21" s="3">
        <v>-1.0550138540565968E-10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0.41359156695900001</v>
      </c>
      <c r="D22" s="7">
        <v>14967</v>
      </c>
      <c r="E22" s="1">
        <v>14967</v>
      </c>
      <c r="F22" s="6">
        <v>8317833545.6400003</v>
      </c>
      <c r="G22" s="1" t="s">
        <v>21</v>
      </c>
      <c r="H22" s="1">
        <v>4135.9156695900001</v>
      </c>
      <c r="I22" s="25">
        <v>4.9723472426999254E-7</v>
      </c>
      <c r="J22" s="26">
        <v>7.4421121181489783E-3</v>
      </c>
      <c r="K22" s="5">
        <v>7.4421121181489072E-3</v>
      </c>
      <c r="L22" s="27">
        <v>4.1359156695899603E-3</v>
      </c>
      <c r="M22" s="4">
        <v>-3.9898639947466563E-17</v>
      </c>
      <c r="N22" s="3">
        <v>-4.0017766878008842E-11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0.76106891515200004</v>
      </c>
      <c r="D23" s="7">
        <v>290.60000000000002</v>
      </c>
      <c r="E23" s="1">
        <v>290.60000000000002</v>
      </c>
      <c r="F23" s="6">
        <v>15783318140.799999</v>
      </c>
      <c r="G23" s="1" t="s">
        <v>18</v>
      </c>
      <c r="H23" s="1">
        <v>7610.6891515200005</v>
      </c>
      <c r="I23" s="25">
        <v>4.8219829845831405E-7</v>
      </c>
      <c r="J23" s="26">
        <v>1.4012682553198608E-4</v>
      </c>
      <c r="K23" s="5">
        <v>1.4012682553198472E-4</v>
      </c>
      <c r="L23" s="27">
        <v>7.6106891515199272E-3</v>
      </c>
      <c r="M23" s="4">
        <v>-7.2858385991025898E-17</v>
      </c>
      <c r="N23" s="3">
        <v>-7.3669070843607187E-11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0.30430045808299999</v>
      </c>
      <c r="D24" s="7">
        <v>2007660</v>
      </c>
      <c r="E24" s="1">
        <v>2007660</v>
      </c>
      <c r="F24" s="6">
        <v>9906250099.2600002</v>
      </c>
      <c r="G24" s="1" t="s">
        <v>33</v>
      </c>
      <c r="H24" s="1">
        <v>3043.0045808299997</v>
      </c>
      <c r="I24" s="25">
        <v>3.0718027006579546E-7</v>
      </c>
      <c r="J24" s="26">
        <v>0.61671354100029485</v>
      </c>
      <c r="K24" s="5">
        <v>0.61671354100028897</v>
      </c>
      <c r="L24" s="27">
        <v>3.0430045808299707E-3</v>
      </c>
      <c r="M24" s="4">
        <v>-2.9056618222611519E-17</v>
      </c>
      <c r="N24" s="3">
        <v>-2.9103830456733704E-11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0.20499541040499999</v>
      </c>
      <c r="D25" s="7">
        <v>5514</v>
      </c>
      <c r="E25" s="1">
        <v>5514</v>
      </c>
      <c r="F25" s="6">
        <v>12257909770.421989</v>
      </c>
      <c r="G25" s="1" t="s">
        <v>18</v>
      </c>
      <c r="H25" s="1">
        <v>2049.9541040499998</v>
      </c>
      <c r="I25" s="25">
        <v>1.6723520913789762E-7</v>
      </c>
      <c r="J25" s="26">
        <v>9.2213494318636746E-4</v>
      </c>
      <c r="K25" s="5">
        <v>9.2213494318635889E-4</v>
      </c>
      <c r="L25" s="27">
        <v>2.0499541040499805E-3</v>
      </c>
      <c r="M25" s="4">
        <v>-1.951563910473908E-17</v>
      </c>
      <c r="N25" s="3">
        <v>-1.9099388737231493E-11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0.22475634506799999</v>
      </c>
      <c r="D26" s="7">
        <v>7832</v>
      </c>
      <c r="E26" s="1">
        <v>7832</v>
      </c>
      <c r="F26" s="6">
        <v>4998805290.9999905</v>
      </c>
      <c r="G26" s="1" t="s">
        <v>63</v>
      </c>
      <c r="H26" s="1">
        <v>2247.5634506800002</v>
      </c>
      <c r="I26" s="25">
        <v>4.4962012317754917E-7</v>
      </c>
      <c r="J26" s="26">
        <v>3.5214248047265649E-3</v>
      </c>
      <c r="K26" s="5">
        <v>3.5214248047265315E-3</v>
      </c>
      <c r="L26" s="27">
        <v>2.2475634506799787E-3</v>
      </c>
      <c r="M26" s="4">
        <v>-2.1250362580715887E-17</v>
      </c>
      <c r="N26" s="3">
        <v>-2.1373125491663814E-11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0.20583491931699999</v>
      </c>
      <c r="D27" s="7">
        <v>2941900</v>
      </c>
      <c r="E27" s="1">
        <v>2941900</v>
      </c>
      <c r="F27" s="6">
        <v>6569127496.8849907</v>
      </c>
      <c r="G27" s="1" t="s">
        <v>21</v>
      </c>
      <c r="H27" s="1">
        <v>2058.34919317</v>
      </c>
      <c r="I27" s="25">
        <v>3.1333677024019505E-7</v>
      </c>
      <c r="J27" s="26">
        <v>0.92180544436962986</v>
      </c>
      <c r="K27" s="5">
        <v>0.92180544436962109</v>
      </c>
      <c r="L27" s="27">
        <v>2.0583491931699806E-3</v>
      </c>
      <c r="M27" s="4">
        <v>-1.951563910473908E-17</v>
      </c>
      <c r="N27" s="3">
        <v>-1.9554136088117957E-11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2.0192192151450001</v>
      </c>
      <c r="D28" s="7">
        <v>7831000</v>
      </c>
      <c r="E28" s="1">
        <v>7831000</v>
      </c>
      <c r="F28" s="6">
        <v>84237390142.580002</v>
      </c>
      <c r="G28" s="1" t="s">
        <v>33</v>
      </c>
      <c r="H28" s="1">
        <v>20192.192151450003</v>
      </c>
      <c r="I28" s="25">
        <v>2.3970581373986954E-7</v>
      </c>
      <c r="J28" s="26">
        <v>1.8771362273969183</v>
      </c>
      <c r="K28" s="5">
        <v>1.8771362273969001</v>
      </c>
      <c r="L28" s="27">
        <v>2.0192192151449809E-2</v>
      </c>
      <c r="M28" s="4">
        <v>-1.9428902930940239E-16</v>
      </c>
      <c r="N28" s="3">
        <v>-1.9281287677586079E-10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2.1953030682639998</v>
      </c>
      <c r="D29" s="7">
        <v>358746</v>
      </c>
      <c r="E29" s="1">
        <v>358746</v>
      </c>
      <c r="F29" s="6">
        <v>50723978944.219902</v>
      </c>
      <c r="G29" s="1" t="s">
        <v>21</v>
      </c>
      <c r="H29" s="1">
        <v>21953.030682639997</v>
      </c>
      <c r="I29" s="25">
        <v>4.3279393966276357E-7</v>
      </c>
      <c r="J29" s="26">
        <v>0.15526309467825777</v>
      </c>
      <c r="K29" s="5">
        <v>0.15526309467825633</v>
      </c>
      <c r="L29" s="27">
        <v>2.195303068263979E-2</v>
      </c>
      <c r="M29" s="4">
        <v>-2.0816681711721685E-16</v>
      </c>
      <c r="N29" s="3">
        <v>-2.0736479200422764E-10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0.39604385417600002</v>
      </c>
      <c r="D30" s="7">
        <v>3049000</v>
      </c>
      <c r="E30" s="1">
        <v>3049000</v>
      </c>
      <c r="F30" s="6">
        <v>10865358164.013529</v>
      </c>
      <c r="G30" s="1" t="s">
        <v>21</v>
      </c>
      <c r="H30" s="1">
        <v>3960.4385417599997</v>
      </c>
      <c r="I30" s="25">
        <v>3.6450142572171431E-7</v>
      </c>
      <c r="J30" s="26">
        <v>1.1113648470255069</v>
      </c>
      <c r="K30" s="5">
        <v>1.1113648470254962</v>
      </c>
      <c r="L30" s="27">
        <v>3.9604385417599617E-3</v>
      </c>
      <c r="M30" s="4">
        <v>-3.8163916471489756E-17</v>
      </c>
      <c r="N30" s="3">
        <v>-3.8198777474462986E-11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0.237866772665</v>
      </c>
      <c r="D31" s="7">
        <v>172833</v>
      </c>
      <c r="E31" s="1">
        <v>172833</v>
      </c>
      <c r="F31" s="6">
        <v>6035222548.4399996</v>
      </c>
      <c r="G31" s="1" t="s">
        <v>21</v>
      </c>
      <c r="H31" s="1">
        <v>2378.6677266499996</v>
      </c>
      <c r="I31" s="25">
        <v>3.9413090529111373E-7</v>
      </c>
      <c r="J31" s="26">
        <v>6.811882675417906E-2</v>
      </c>
      <c r="K31" s="5">
        <v>6.8118826754178435E-2</v>
      </c>
      <c r="L31" s="27">
        <v>2.3786677266499773E-3</v>
      </c>
      <c r="M31" s="4">
        <v>-2.2551405187698492E-17</v>
      </c>
      <c r="N31" s="3">
        <v>-2.2282620193436742E-11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0.31204427384700001</v>
      </c>
      <c r="D32" s="7">
        <v>775034</v>
      </c>
      <c r="E32" s="1">
        <v>775034</v>
      </c>
      <c r="F32" s="6">
        <v>7895468783.3384895</v>
      </c>
      <c r="G32" s="1" t="s">
        <v>21</v>
      </c>
      <c r="H32" s="1">
        <v>3120.4427384700002</v>
      </c>
      <c r="I32" s="25">
        <v>3.9521943840180245E-7</v>
      </c>
      <c r="J32" s="26">
        <v>0.30630850222230255</v>
      </c>
      <c r="K32" s="5">
        <v>0.30630850222229961</v>
      </c>
      <c r="L32" s="27">
        <v>3.1204427384699703E-3</v>
      </c>
      <c r="M32" s="4">
        <v>-2.9923979960599922E-17</v>
      </c>
      <c r="N32" s="3">
        <v>-3.0013325158506632E-11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0.186561932524</v>
      </c>
      <c r="D33" s="7">
        <v>2152</v>
      </c>
      <c r="E33" s="1">
        <v>2152</v>
      </c>
      <c r="F33" s="6">
        <v>4195041060.6799998</v>
      </c>
      <c r="G33" s="1" t="s">
        <v>18</v>
      </c>
      <c r="H33" s="1">
        <v>1865.6193252399999</v>
      </c>
      <c r="I33" s="25">
        <v>4.447201584571833E-7</v>
      </c>
      <c r="J33" s="26">
        <v>9.5703778099985842E-4</v>
      </c>
      <c r="K33" s="5">
        <v>9.5703778099984931E-4</v>
      </c>
      <c r="L33" s="27">
        <v>1.8656193252399821E-3</v>
      </c>
      <c r="M33" s="4">
        <v>-1.7780915628762273E-17</v>
      </c>
      <c r="N33" s="3">
        <v>-1.7735146684572101E-11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1.7995153223139999</v>
      </c>
      <c r="D34" s="7">
        <v>146807</v>
      </c>
      <c r="E34" s="1">
        <v>146807</v>
      </c>
      <c r="F34" s="6">
        <v>38957036235.089996</v>
      </c>
      <c r="G34" s="1" t="s">
        <v>90</v>
      </c>
      <c r="H34" s="1">
        <v>17995.153223139998</v>
      </c>
      <c r="I34" s="25">
        <v>4.6192305581324281E-7</v>
      </c>
      <c r="J34" s="26">
        <v>6.7813538054774733E-2</v>
      </c>
      <c r="K34" s="5">
        <v>6.7813538054774095E-2</v>
      </c>
      <c r="L34" s="27">
        <v>1.7995153223139826E-2</v>
      </c>
      <c r="M34" s="4">
        <v>-1.7347234759768071E-16</v>
      </c>
      <c r="N34" s="3">
        <v>-1.7098500393331051E-10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0.27929662965300001</v>
      </c>
      <c r="D35" s="7">
        <v>679</v>
      </c>
      <c r="E35" s="1">
        <v>679</v>
      </c>
      <c r="F35" s="6">
        <v>5422116722.6879997</v>
      </c>
      <c r="G35" s="1" t="s">
        <v>30</v>
      </c>
      <c r="H35" s="1">
        <v>2792.9662965300004</v>
      </c>
      <c r="I35" s="25">
        <v>5.151062655739722E-7</v>
      </c>
      <c r="J35" s="26">
        <v>3.4975715432472712E-4</v>
      </c>
      <c r="K35" s="5">
        <v>3.4975715432472381E-4</v>
      </c>
      <c r="L35" s="27">
        <v>2.7929662965299738E-3</v>
      </c>
      <c r="M35" s="4">
        <v>-2.6454533008646308E-17</v>
      </c>
      <c r="N35" s="3">
        <v>-2.6375346351414919E-11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0.60473346964100005</v>
      </c>
      <c r="D36" s="7">
        <v>16363</v>
      </c>
      <c r="E36" s="1">
        <v>16363</v>
      </c>
      <c r="F36" s="6">
        <v>19526898699.223999</v>
      </c>
      <c r="G36" s="1" t="s">
        <v>18</v>
      </c>
      <c r="H36" s="1">
        <v>6047.3346964100001</v>
      </c>
      <c r="I36" s="25">
        <v>3.0969253180231441E-7</v>
      </c>
      <c r="J36" s="26">
        <v>5.0674988978812703E-3</v>
      </c>
      <c r="K36" s="5">
        <v>5.0674988978812218E-3</v>
      </c>
      <c r="L36" s="27">
        <v>6.0473346964099424E-3</v>
      </c>
      <c r="M36" s="4">
        <v>-5.8113236445223038E-17</v>
      </c>
      <c r="N36" s="3">
        <v>-5.7298166211694479E-11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0.37322233206299998</v>
      </c>
      <c r="D37" s="7">
        <v>27326</v>
      </c>
      <c r="E37" s="1">
        <v>27326</v>
      </c>
      <c r="F37" s="6">
        <v>10721455679.51</v>
      </c>
      <c r="G37" s="1" t="s">
        <v>97</v>
      </c>
      <c r="H37" s="1">
        <v>3732.2233206299998</v>
      </c>
      <c r="I37" s="25">
        <v>3.4810789058828369E-7</v>
      </c>
      <c r="J37" s="26">
        <v>9.5123962182154399E-3</v>
      </c>
      <c r="K37" s="5">
        <v>9.5123962182153497E-3</v>
      </c>
      <c r="L37" s="27">
        <v>3.7322233206299642E-3</v>
      </c>
      <c r="M37" s="4">
        <v>-3.5561831257524545E-17</v>
      </c>
      <c r="N37" s="3">
        <v>-3.5470293369144201E-11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4.1107374288280001</v>
      </c>
      <c r="D38" s="7">
        <v>674000</v>
      </c>
      <c r="E38" s="1">
        <v>674000</v>
      </c>
      <c r="F38" s="6">
        <v>97658242809.744995</v>
      </c>
      <c r="G38" s="1" t="s">
        <v>21</v>
      </c>
      <c r="H38" s="1">
        <v>41107.37428828</v>
      </c>
      <c r="I38" s="25">
        <v>4.2093092303907428E-7</v>
      </c>
      <c r="J38" s="26">
        <v>0.28370744212833604</v>
      </c>
      <c r="K38" s="5">
        <v>0.28370744212833338</v>
      </c>
      <c r="L38" s="27">
        <v>4.1107374288279604E-2</v>
      </c>
      <c r="M38" s="4">
        <v>-3.9551695252271202E-16</v>
      </c>
      <c r="N38" s="3">
        <v>-3.92901711165905E-10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0.49732138052000002</v>
      </c>
      <c r="D39" s="7">
        <v>6410</v>
      </c>
      <c r="E39" s="1">
        <v>6410</v>
      </c>
      <c r="F39" s="6">
        <v>11963202264.73992</v>
      </c>
      <c r="G39" s="1" t="s">
        <v>30</v>
      </c>
      <c r="H39" s="1">
        <v>4973.2138052</v>
      </c>
      <c r="I39" s="25">
        <v>4.1570924700136031E-7</v>
      </c>
      <c r="J39" s="26">
        <v>2.6646962732787198E-3</v>
      </c>
      <c r="K39" s="5">
        <v>2.6646962732786942E-3</v>
      </c>
      <c r="L39" s="27">
        <v>4.9732138051999525E-3</v>
      </c>
      <c r="M39" s="4">
        <v>-4.7704895589362195E-17</v>
      </c>
      <c r="N39" s="3">
        <v>-4.7293724492192268E-11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0.37888282361800002</v>
      </c>
      <c r="D40" s="7">
        <v>266226</v>
      </c>
      <c r="E40" s="1">
        <v>266226</v>
      </c>
      <c r="F40" s="6">
        <v>15183951136.17</v>
      </c>
      <c r="G40" s="1" t="s">
        <v>33</v>
      </c>
      <c r="H40" s="1">
        <v>3788.8282361800002</v>
      </c>
      <c r="I40" s="25">
        <v>2.4952847926087929E-7</v>
      </c>
      <c r="J40" s="26">
        <v>6.6430968919706845E-2</v>
      </c>
      <c r="K40" s="5">
        <v>6.6430968919706221E-2</v>
      </c>
      <c r="L40" s="27">
        <v>3.7888282361799642E-3</v>
      </c>
      <c r="M40" s="4">
        <v>-3.5995512126518747E-17</v>
      </c>
      <c r="N40" s="3">
        <v>-3.5925040720030665E-11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0.22770737879299999</v>
      </c>
      <c r="D41" s="7">
        <v>4735.5132133628713</v>
      </c>
      <c r="E41" s="1">
        <v>4735.5132133628713</v>
      </c>
      <c r="F41" s="6">
        <v>8085518303.62537</v>
      </c>
      <c r="G41" s="1" t="s">
        <v>18</v>
      </c>
      <c r="H41" s="1">
        <v>2277.07378793</v>
      </c>
      <c r="I41" s="25">
        <v>2.8162372558219424E-7</v>
      </c>
      <c r="J41" s="26">
        <v>1.33363287369096E-3</v>
      </c>
      <c r="K41" s="5">
        <v>1.3336328736909472E-3</v>
      </c>
      <c r="L41" s="27">
        <v>2.2770737879299783E-3</v>
      </c>
      <c r="M41" s="4">
        <v>-2.1684043449710089E-17</v>
      </c>
      <c r="N41" s="3">
        <v>-2.1827872842550278E-11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0.83050682943200005</v>
      </c>
      <c r="D42" s="7">
        <v>192000</v>
      </c>
      <c r="E42" s="1">
        <v>192000</v>
      </c>
      <c r="F42" s="6">
        <v>39770339740.537498</v>
      </c>
      <c r="G42" s="1" t="s">
        <v>21</v>
      </c>
      <c r="H42" s="1">
        <v>8305.0682943200009</v>
      </c>
      <c r="I42" s="25">
        <v>2.0882568136210137E-7</v>
      </c>
      <c r="J42" s="26">
        <v>4.0094530821523464E-2</v>
      </c>
      <c r="K42" s="5">
        <v>4.0094530821523075E-2</v>
      </c>
      <c r="L42" s="27">
        <v>8.3050682943199214E-3</v>
      </c>
      <c r="M42" s="4">
        <v>-7.9797279894933126E-17</v>
      </c>
      <c r="N42" s="3">
        <v>-8.0035533756017685E-11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0.30168280231599998</v>
      </c>
      <c r="D43" s="7">
        <v>137384</v>
      </c>
      <c r="E43" s="1">
        <v>137384</v>
      </c>
      <c r="F43" s="6">
        <v>10440878947.4</v>
      </c>
      <c r="G43" s="1" t="s">
        <v>90</v>
      </c>
      <c r="H43" s="1">
        <v>3016.8280231599997</v>
      </c>
      <c r="I43" s="25">
        <v>2.8894387516208623E-7</v>
      </c>
      <c r="J43" s="26">
        <v>3.9696265345268052E-2</v>
      </c>
      <c r="K43" s="5">
        <v>3.9696265345267677E-2</v>
      </c>
      <c r="L43" s="27">
        <v>3.0168280231599709E-3</v>
      </c>
      <c r="M43" s="4">
        <v>-2.8622937353617317E-17</v>
      </c>
      <c r="N43" s="3">
        <v>-2.8649083105847239E-11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1.462965293736</v>
      </c>
      <c r="D44" s="7">
        <v>21525</v>
      </c>
      <c r="E44" s="1">
        <v>21525</v>
      </c>
      <c r="F44" s="6">
        <v>32174567991</v>
      </c>
      <c r="G44" s="1" t="s">
        <v>18</v>
      </c>
      <c r="H44" s="1">
        <v>14629.652937360001</v>
      </c>
      <c r="I44" s="25">
        <v>4.5469617312195972E-7</v>
      </c>
      <c r="J44" s="26">
        <v>9.7873351264501831E-3</v>
      </c>
      <c r="K44" s="5">
        <v>9.7873351264500894E-3</v>
      </c>
      <c r="L44" s="27">
        <v>1.462965293735986E-2</v>
      </c>
      <c r="M44" s="4">
        <v>-1.4051260155412137E-16</v>
      </c>
      <c r="N44" s="3">
        <v>-1.4006218407303095E-10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0.92858496748099995</v>
      </c>
      <c r="D45" s="7">
        <v>222243</v>
      </c>
      <c r="E45" s="1">
        <v>222243</v>
      </c>
      <c r="F45" s="6">
        <v>28527468437.209999</v>
      </c>
      <c r="G45" s="1" t="s">
        <v>21</v>
      </c>
      <c r="H45" s="1">
        <v>9285.8496748100006</v>
      </c>
      <c r="I45" s="25">
        <v>3.2550556300670337E-7</v>
      </c>
      <c r="J45" s="26">
        <v>7.2341332839298778E-2</v>
      </c>
      <c r="K45" s="5">
        <v>7.2341332839298084E-2</v>
      </c>
      <c r="L45" s="27">
        <v>9.2858496748099116E-3</v>
      </c>
      <c r="M45" s="4">
        <v>-8.8470897274817162E-17</v>
      </c>
      <c r="N45" s="3">
        <v>-8.9130480773746967E-11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1.2853103694870001</v>
      </c>
      <c r="D46" s="7">
        <v>24400</v>
      </c>
      <c r="E46" s="1">
        <v>24400</v>
      </c>
      <c r="F46" s="6">
        <v>27590289607.110001</v>
      </c>
      <c r="G46" s="1" t="s">
        <v>116</v>
      </c>
      <c r="H46" s="1">
        <v>12853.103694870002</v>
      </c>
      <c r="I46" s="25">
        <v>4.6585606305334923E-7</v>
      </c>
      <c r="J46" s="26">
        <v>1.1366887938501722E-2</v>
      </c>
      <c r="K46" s="5">
        <v>1.1366887938501612E-2</v>
      </c>
      <c r="L46" s="27">
        <v>1.2853103694869878E-2</v>
      </c>
      <c r="M46" s="4">
        <v>-1.231653667943533E-16</v>
      </c>
      <c r="N46" s="3">
        <v>-1.2369127944111824E-10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0.45353607956300002</v>
      </c>
      <c r="D47" s="7">
        <v>22718</v>
      </c>
      <c r="E47" s="1">
        <v>22718</v>
      </c>
      <c r="F47" s="6">
        <v>10073665177.959961</v>
      </c>
      <c r="G47" s="1" t="s">
        <v>119</v>
      </c>
      <c r="H47" s="1">
        <v>4535.3607956300002</v>
      </c>
      <c r="I47" s="25">
        <v>4.5021952938766083E-7</v>
      </c>
      <c r="J47" s="26">
        <v>1.0228087268628878E-2</v>
      </c>
      <c r="K47" s="5">
        <v>1.0228087268628781E-2</v>
      </c>
      <c r="L47" s="27">
        <v>4.5353607956299564E-3</v>
      </c>
      <c r="M47" s="4">
        <v>-4.3368086899420177E-17</v>
      </c>
      <c r="N47" s="3">
        <v>-4.3655745685100555E-11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0.221609573551</v>
      </c>
      <c r="D48" s="7">
        <v>12701</v>
      </c>
      <c r="E48" s="1">
        <v>12701</v>
      </c>
      <c r="F48" s="6">
        <v>4531118118.9499998</v>
      </c>
      <c r="G48" s="1" t="s">
        <v>27</v>
      </c>
      <c r="H48" s="1">
        <v>2216.0957355099999</v>
      </c>
      <c r="I48" s="25">
        <v>4.8908363837214154E-7</v>
      </c>
      <c r="J48" s="26">
        <v>6.2118512909645693E-3</v>
      </c>
      <c r="K48" s="5">
        <v>6.2118512909645103E-3</v>
      </c>
      <c r="L48" s="27">
        <v>2.2160957355099788E-3</v>
      </c>
      <c r="M48" s="4">
        <v>-2.1250362580715887E-17</v>
      </c>
      <c r="N48" s="3">
        <v>-2.0918378140777349E-11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0.21078621729899999</v>
      </c>
      <c r="D49" s="7">
        <v>2848</v>
      </c>
      <c r="E49" s="1">
        <v>2848</v>
      </c>
      <c r="F49" s="6">
        <v>4924846830.4020004</v>
      </c>
      <c r="G49" s="1" t="s">
        <v>18</v>
      </c>
      <c r="H49" s="1">
        <v>2107.8621729899996</v>
      </c>
      <c r="I49" s="25">
        <v>4.2800563054626844E-7</v>
      </c>
      <c r="J49" s="26">
        <v>1.2189600357957724E-3</v>
      </c>
      <c r="K49" s="5">
        <v>1.2189600357957609E-3</v>
      </c>
      <c r="L49" s="27">
        <v>2.1078621729899798E-3</v>
      </c>
      <c r="M49" s="4">
        <v>-1.9949319973733282E-17</v>
      </c>
      <c r="N49" s="3">
        <v>-2.0008883439004421E-11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2.9706539938200001</v>
      </c>
      <c r="D50" s="7">
        <v>891095</v>
      </c>
      <c r="E50" s="1">
        <v>891095</v>
      </c>
      <c r="F50" s="6">
        <v>78387363719.899994</v>
      </c>
      <c r="G50" s="1" t="s">
        <v>21</v>
      </c>
      <c r="H50" s="1">
        <v>29706.5399382</v>
      </c>
      <c r="I50" s="25">
        <v>3.7897102962091934E-7</v>
      </c>
      <c r="J50" s="26">
        <v>0.33769918964005313</v>
      </c>
      <c r="K50" s="5">
        <v>0.33769918964004991</v>
      </c>
      <c r="L50" s="27">
        <v>2.9706539938199716E-2</v>
      </c>
      <c r="M50" s="4">
        <v>-2.8449465006019636E-16</v>
      </c>
      <c r="N50" s="3">
        <v>-2.8376234695315361E-10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0.237470833183</v>
      </c>
      <c r="D51" s="7">
        <v>25988</v>
      </c>
      <c r="E51" s="1">
        <v>25988</v>
      </c>
      <c r="F51" s="6">
        <v>9169686537.0400009</v>
      </c>
      <c r="G51" s="1" t="s">
        <v>36</v>
      </c>
      <c r="H51" s="1">
        <v>2374.7083318299997</v>
      </c>
      <c r="I51" s="25">
        <v>2.5897377432015921E-7</v>
      </c>
      <c r="J51" s="26">
        <v>6.7302104470322978E-3</v>
      </c>
      <c r="K51" s="5">
        <v>6.7302104470322354E-3</v>
      </c>
      <c r="L51" s="27">
        <v>2.3747083318299772E-3</v>
      </c>
      <c r="M51" s="4">
        <v>-2.2551405187698492E-17</v>
      </c>
      <c r="N51" s="3">
        <v>-2.2282620193436742E-11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0.184029143284</v>
      </c>
      <c r="D52" s="7">
        <v>1421.1</v>
      </c>
      <c r="E52" s="1">
        <v>1421.1</v>
      </c>
      <c r="F52" s="6">
        <v>4082469386</v>
      </c>
      <c r="G52" s="1" t="s">
        <v>18</v>
      </c>
      <c r="H52" s="1">
        <v>1840.29143284</v>
      </c>
      <c r="I52" s="25">
        <v>4.5077899154636797E-7</v>
      </c>
      <c r="J52" s="26">
        <v>6.4060202488654345E-4</v>
      </c>
      <c r="K52" s="5">
        <v>6.4060202488653737E-4</v>
      </c>
      <c r="L52" s="27">
        <v>1.8402914328399824E-3</v>
      </c>
      <c r="M52" s="4">
        <v>-1.7564075194265172E-17</v>
      </c>
      <c r="N52" s="3">
        <v>-1.7507773009128869E-11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4.530561928639</v>
      </c>
      <c r="D53" s="7">
        <v>32500000</v>
      </c>
      <c r="E53" s="1">
        <v>32500000</v>
      </c>
      <c r="F53" s="6">
        <v>145597902224.91</v>
      </c>
      <c r="G53" s="1" t="s">
        <v>21</v>
      </c>
      <c r="H53" s="1">
        <v>45305.61928639</v>
      </c>
      <c r="I53" s="25">
        <v>3.1116945089225859E-7</v>
      </c>
      <c r="J53" s="26">
        <v>10.113007153998405</v>
      </c>
      <c r="K53" s="5">
        <v>10.113007153998307</v>
      </c>
      <c r="L53" s="27">
        <v>4.530561928638957E-2</v>
      </c>
      <c r="M53" s="4">
        <v>-4.3021142204224816E-16</v>
      </c>
      <c r="N53" s="3">
        <v>-4.2928149923682213E-10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0.21284263417999999</v>
      </c>
      <c r="D54" s="7">
        <v>81516</v>
      </c>
      <c r="E54" s="1">
        <v>81516</v>
      </c>
      <c r="F54" s="6">
        <v>11303083596.907421</v>
      </c>
      <c r="G54" s="1" t="s">
        <v>119</v>
      </c>
      <c r="H54" s="1">
        <v>2128.4263418</v>
      </c>
      <c r="I54" s="25">
        <v>1.8830492790324472E-7</v>
      </c>
      <c r="J54" s="26">
        <v>1.5349864502960896E-2</v>
      </c>
      <c r="K54" s="5">
        <v>1.5349864502960749E-2</v>
      </c>
      <c r="L54" s="27">
        <v>2.1284263417999795E-3</v>
      </c>
      <c r="M54" s="4">
        <v>-2.0383000842727483E-17</v>
      </c>
      <c r="N54" s="3">
        <v>-2.0463630789890885E-11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0.35285805204699999</v>
      </c>
      <c r="D55" s="7">
        <v>3161000</v>
      </c>
      <c r="E55" s="1">
        <v>3161000</v>
      </c>
      <c r="F55" s="6">
        <v>19087172834.169998</v>
      </c>
      <c r="G55" s="1" t="s">
        <v>119</v>
      </c>
      <c r="H55" s="1">
        <v>3528.58052047</v>
      </c>
      <c r="I55" s="25">
        <v>1.8486658821222119E-7</v>
      </c>
      <c r="J55" s="26">
        <v>0.5843632853388312</v>
      </c>
      <c r="K55" s="5">
        <v>0.58436328533882553</v>
      </c>
      <c r="L55" s="27">
        <v>3.5285805204699661E-3</v>
      </c>
      <c r="M55" s="4">
        <v>-3.3827107781547738E-17</v>
      </c>
      <c r="N55" s="3">
        <v>-3.4106051316484809E-11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1.666054458199</v>
      </c>
      <c r="D56" s="7">
        <v>13300000</v>
      </c>
      <c r="E56" s="1">
        <v>13300000</v>
      </c>
      <c r="F56" s="6">
        <v>52507592195.379898</v>
      </c>
      <c r="G56" s="1" t="s">
        <v>24</v>
      </c>
      <c r="H56" s="1">
        <v>16660.544581990001</v>
      </c>
      <c r="I56" s="25">
        <v>3.1729782085600853E-7</v>
      </c>
      <c r="J56" s="26">
        <v>4.2200610173849133</v>
      </c>
      <c r="K56" s="5">
        <v>4.2200610173848725</v>
      </c>
      <c r="L56" s="27">
        <v>1.6660544581989841E-2</v>
      </c>
      <c r="M56" s="4">
        <v>-1.5959455978986625E-16</v>
      </c>
      <c r="N56" s="3">
        <v>-1.6007106751203537E-10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0.29017820258799998</v>
      </c>
      <c r="D57" s="7">
        <v>3428</v>
      </c>
      <c r="E57" s="1">
        <v>3428</v>
      </c>
      <c r="F57" s="6">
        <v>6894766752.6199999</v>
      </c>
      <c r="G57" s="1" t="s">
        <v>18</v>
      </c>
      <c r="H57" s="1">
        <v>2901.7820258799998</v>
      </c>
      <c r="I57" s="25">
        <v>4.208673229993353E-7</v>
      </c>
      <c r="J57" s="26">
        <v>1.4427331832417214E-3</v>
      </c>
      <c r="K57" s="5">
        <v>1.4427331832417077E-3</v>
      </c>
      <c r="L57" s="27">
        <v>2.9017820258799721E-3</v>
      </c>
      <c r="M57" s="4">
        <v>-2.7755575615628914E-17</v>
      </c>
      <c r="N57" s="3">
        <v>-2.7739588404074311E-11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0.71892734736700004</v>
      </c>
      <c r="D58" s="7">
        <v>216757</v>
      </c>
      <c r="E58" s="1">
        <v>216757</v>
      </c>
      <c r="F58" s="6">
        <v>19089217373.249901</v>
      </c>
      <c r="G58" s="1" t="s">
        <v>116</v>
      </c>
      <c r="H58" s="1">
        <v>7189.2734736700004</v>
      </c>
      <c r="I58" s="25">
        <v>3.7661436470121986E-7</v>
      </c>
      <c r="J58" s="26">
        <v>8.1633799849542318E-2</v>
      </c>
      <c r="K58" s="5">
        <v>8.1633799849541541E-2</v>
      </c>
      <c r="L58" s="27">
        <v>7.1892734736699318E-3</v>
      </c>
      <c r="M58" s="4">
        <v>-6.852157730108388E-17</v>
      </c>
      <c r="N58" s="3">
        <v>-6.8212102632969618E-11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0.23653961030599999</v>
      </c>
      <c r="D59" s="7">
        <v>176.38</v>
      </c>
      <c r="E59" s="1">
        <v>176.38</v>
      </c>
      <c r="F59" s="6">
        <v>4525451953.4160004</v>
      </c>
      <c r="G59" s="1" t="s">
        <v>30</v>
      </c>
      <c r="H59" s="1">
        <v>2365.3961030599999</v>
      </c>
      <c r="I59" s="25">
        <v>5.2268726469949596E-7</v>
      </c>
      <c r="J59" s="26">
        <v>9.21915797476971E-5</v>
      </c>
      <c r="K59" s="5">
        <v>9.2191579747696192E-5</v>
      </c>
      <c r="L59" s="27">
        <v>2.3653961030599773E-3</v>
      </c>
      <c r="M59" s="4">
        <v>-2.2551405187698492E-17</v>
      </c>
      <c r="N59" s="3">
        <v>-2.2737367544323206E-11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0.22777655148600001</v>
      </c>
      <c r="D60" s="7">
        <v>855189</v>
      </c>
      <c r="E60" s="1">
        <v>855189</v>
      </c>
      <c r="F60" s="6">
        <v>13287716155.029991</v>
      </c>
      <c r="G60" s="1" t="s">
        <v>119</v>
      </c>
      <c r="H60" s="1">
        <v>2277.7655148600002</v>
      </c>
      <c r="I60" s="25">
        <v>1.7141888705966711E-7</v>
      </c>
      <c r="J60" s="26">
        <v>0.14659554660566965</v>
      </c>
      <c r="K60" s="5">
        <v>0.14659554660566829</v>
      </c>
      <c r="L60" s="27">
        <v>2.2777655148599786E-3</v>
      </c>
      <c r="M60" s="4">
        <v>-2.1684043449710089E-17</v>
      </c>
      <c r="N60" s="3">
        <v>-2.1373125491663814E-11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0.21609982250400001</v>
      </c>
      <c r="D61" s="7">
        <v>7121</v>
      </c>
      <c r="E61" s="1">
        <v>7121</v>
      </c>
      <c r="F61" s="6">
        <v>10208064196.950001</v>
      </c>
      <c r="G61" s="1" t="s">
        <v>18</v>
      </c>
      <c r="H61" s="1">
        <v>2160.9982250399999</v>
      </c>
      <c r="I61" s="25">
        <v>2.1169520325760393E-7</v>
      </c>
      <c r="J61" s="26">
        <v>1.5074815423973976E-3</v>
      </c>
      <c r="K61" s="5">
        <v>1.5074815423973833E-3</v>
      </c>
      <c r="L61" s="27">
        <v>2.1609982250399792E-3</v>
      </c>
      <c r="M61" s="4">
        <v>-2.0816681711721685E-17</v>
      </c>
      <c r="N61" s="3">
        <v>-2.0463630789890885E-11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1.2689399969840001</v>
      </c>
      <c r="D62" s="7">
        <v>8708</v>
      </c>
      <c r="E62" s="1">
        <v>8708</v>
      </c>
      <c r="F62" s="6">
        <v>30305174059.349998</v>
      </c>
      <c r="G62" s="1" t="s">
        <v>97</v>
      </c>
      <c r="H62" s="1">
        <v>12689.39996984</v>
      </c>
      <c r="I62" s="25">
        <v>4.1872057705357294E-7</v>
      </c>
      <c r="J62" s="26">
        <v>3.6462187849825131E-3</v>
      </c>
      <c r="K62" s="5">
        <v>3.646218784982478E-3</v>
      </c>
      <c r="L62" s="27">
        <v>1.2689399969839879E-2</v>
      </c>
      <c r="M62" s="4">
        <v>-1.214306433183765E-16</v>
      </c>
      <c r="N62" s="3">
        <v>-1.2187229003757238E-10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0.48776045361600001</v>
      </c>
      <c r="D63" s="7">
        <v>2482810</v>
      </c>
      <c r="E63" s="1">
        <v>2482810</v>
      </c>
      <c r="F63" s="6">
        <v>11601908696.559971</v>
      </c>
      <c r="G63" s="1" t="s">
        <v>90</v>
      </c>
      <c r="H63" s="1">
        <v>4877.60453616</v>
      </c>
      <c r="I63" s="25">
        <v>4.2041397357369621E-7</v>
      </c>
      <c r="J63" s="26">
        <v>1.0438080177285087</v>
      </c>
      <c r="K63" s="5">
        <v>1.0438080177284985</v>
      </c>
      <c r="L63" s="27">
        <v>4.877604536159953E-3</v>
      </c>
      <c r="M63" s="4">
        <v>-4.6837533851373792E-17</v>
      </c>
      <c r="N63" s="3">
        <v>-4.7293724492192268E-11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0.51331854598100002</v>
      </c>
      <c r="D64" s="7">
        <v>171616</v>
      </c>
      <c r="E64" s="1">
        <v>171616</v>
      </c>
      <c r="F64" s="6">
        <v>35898855342.794899</v>
      </c>
      <c r="G64" s="1" t="s">
        <v>52</v>
      </c>
      <c r="H64" s="1">
        <v>5133.1854598099999</v>
      </c>
      <c r="I64" s="25">
        <v>1.4299022659061631E-7</v>
      </c>
      <c r="J64" s="26">
        <v>2.4539410726575207E-2</v>
      </c>
      <c r="K64" s="5">
        <v>2.4539410726574978E-2</v>
      </c>
      <c r="L64" s="27">
        <v>5.1331854598099507E-3</v>
      </c>
      <c r="M64" s="4">
        <v>-4.9439619065339002E-17</v>
      </c>
      <c r="N64" s="3">
        <v>-4.9112713895738125E-11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0.330835927212</v>
      </c>
      <c r="D65" s="7">
        <v>3654530</v>
      </c>
      <c r="E65" s="1">
        <v>3654530</v>
      </c>
      <c r="F65" s="6">
        <v>8547366932.6794491</v>
      </c>
      <c r="G65" s="1" t="s">
        <v>21</v>
      </c>
      <c r="H65" s="1">
        <v>3308.3592721199998</v>
      </c>
      <c r="I65" s="25">
        <v>3.8706180490169824E-7</v>
      </c>
      <c r="J65" s="26">
        <v>1.4145289778674033</v>
      </c>
      <c r="K65" s="5">
        <v>1.41452897786739</v>
      </c>
      <c r="L65" s="27">
        <v>3.3083592721199684E-3</v>
      </c>
      <c r="M65" s="4">
        <v>-3.1658703436576729E-17</v>
      </c>
      <c r="N65" s="3">
        <v>-3.1377567211166024E-11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3.4937634965869999</v>
      </c>
      <c r="D66" s="7">
        <v>664000</v>
      </c>
      <c r="E66" s="1">
        <v>664000</v>
      </c>
      <c r="F66" s="6">
        <v>109273999158.21991</v>
      </c>
      <c r="G66" s="1" t="s">
        <v>21</v>
      </c>
      <c r="H66" s="1">
        <v>34937.634965869998</v>
      </c>
      <c r="I66" s="25">
        <v>3.1972505111012848E-7</v>
      </c>
      <c r="J66" s="26">
        <v>0.2122974339371253</v>
      </c>
      <c r="K66" s="5">
        <v>0.21229743393712328</v>
      </c>
      <c r="L66" s="27">
        <v>3.4937634965869664E-2</v>
      </c>
      <c r="M66" s="4">
        <v>-3.3306690738754696E-16</v>
      </c>
      <c r="N66" s="3">
        <v>-3.3469405025243759E-10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0.31689510462699999</v>
      </c>
      <c r="D67" s="7">
        <v>33656</v>
      </c>
      <c r="E67" s="1">
        <v>33656</v>
      </c>
      <c r="F67" s="6">
        <v>7254080910.5080004</v>
      </c>
      <c r="G67" s="1" t="s">
        <v>30</v>
      </c>
      <c r="H67" s="1">
        <v>3168.9510462699996</v>
      </c>
      <c r="I67" s="25">
        <v>4.3685079962088255E-7</v>
      </c>
      <c r="J67" s="26">
        <v>1.4702650512040423E-2</v>
      </c>
      <c r="K67" s="5">
        <v>1.4702650512040283E-2</v>
      </c>
      <c r="L67" s="27">
        <v>3.1689510462699693E-3</v>
      </c>
      <c r="M67" s="4">
        <v>-3.0357660829594124E-17</v>
      </c>
      <c r="N67" s="3">
        <v>-3.0013325158506632E-11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1.5794397295930001</v>
      </c>
      <c r="D68" s="7">
        <v>33500000</v>
      </c>
      <c r="E68" s="1">
        <v>33500000</v>
      </c>
      <c r="F68" s="6">
        <v>39465805094.800003</v>
      </c>
      <c r="G68" s="1" t="s">
        <v>21</v>
      </c>
      <c r="H68" s="1">
        <v>15794.397295930001</v>
      </c>
      <c r="I68" s="25">
        <v>4.0020461404475601E-7</v>
      </c>
      <c r="J68" s="26">
        <v>13.406854570499327</v>
      </c>
      <c r="K68" s="5">
        <v>13.406854570499201</v>
      </c>
      <c r="L68" s="27">
        <v>1.5794397295929852E-2</v>
      </c>
      <c r="M68" s="4">
        <v>-1.4918621893400541E-16</v>
      </c>
      <c r="N68" s="3">
        <v>-1.4915713109076023E-10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0.43162311621400001</v>
      </c>
      <c r="D69" s="7">
        <v>36607</v>
      </c>
      <c r="E69" s="1">
        <v>36607</v>
      </c>
      <c r="F69" s="6">
        <v>9322395759.2000008</v>
      </c>
      <c r="G69" s="1" t="s">
        <v>21</v>
      </c>
      <c r="H69" s="1">
        <v>4316.2311621400004</v>
      </c>
      <c r="I69" s="25">
        <v>4.6299591581707282E-7</v>
      </c>
      <c r="J69" s="26">
        <v>1.6948891490315584E-2</v>
      </c>
      <c r="K69" s="5">
        <v>1.6948891490315421E-2</v>
      </c>
      <c r="L69" s="27">
        <v>4.3162311621399588E-3</v>
      </c>
      <c r="M69" s="4">
        <v>-4.163336342344337E-17</v>
      </c>
      <c r="N69" s="3">
        <v>-4.1836756281554699E-11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0.20223480196800001</v>
      </c>
      <c r="D70" s="7">
        <v>27678</v>
      </c>
      <c r="E70" s="1">
        <v>27678</v>
      </c>
      <c r="F70" s="6">
        <v>3867006761.52</v>
      </c>
      <c r="G70" s="1" t="s">
        <v>63</v>
      </c>
      <c r="H70" s="1">
        <v>2022.3480196800001</v>
      </c>
      <c r="I70" s="25">
        <v>5.2297504100693063E-7</v>
      </c>
      <c r="J70" s="26">
        <v>1.4474903184989826E-2</v>
      </c>
      <c r="K70" s="5">
        <v>1.4474903184989686E-2</v>
      </c>
      <c r="L70" s="27">
        <v>2.0223480196799805E-3</v>
      </c>
      <c r="M70" s="4">
        <v>-1.951563910473908E-17</v>
      </c>
      <c r="N70" s="3">
        <v>-1.9554136088117957E-11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3.0655011000860002</v>
      </c>
      <c r="D71" s="7">
        <v>26500000</v>
      </c>
      <c r="E71" s="1">
        <v>26500000</v>
      </c>
      <c r="F71" s="6">
        <v>102086926944.5791</v>
      </c>
      <c r="G71" s="1" t="s">
        <v>24</v>
      </c>
      <c r="H71" s="1">
        <v>30655.011000860002</v>
      </c>
      <c r="I71" s="25">
        <v>3.0028341452086198E-7</v>
      </c>
      <c r="J71" s="26">
        <v>7.9575104848028424</v>
      </c>
      <c r="K71" s="5">
        <v>7.9575104848027669</v>
      </c>
      <c r="L71" s="27">
        <v>3.0655011000859711E-2</v>
      </c>
      <c r="M71" s="4">
        <v>-2.9143354396410359E-16</v>
      </c>
      <c r="N71" s="3">
        <v>-2.9103830456733704E-10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0.184442505437</v>
      </c>
      <c r="D72" s="7">
        <v>465574</v>
      </c>
      <c r="E72" s="1">
        <v>465574</v>
      </c>
      <c r="F72" s="6">
        <v>4811665358.1399994</v>
      </c>
      <c r="G72" s="1" t="s">
        <v>21</v>
      </c>
      <c r="H72" s="1">
        <v>1844.42505437</v>
      </c>
      <c r="I72" s="25">
        <v>3.8332363476810496E-7</v>
      </c>
      <c r="J72" s="26">
        <v>0.17846551793352569</v>
      </c>
      <c r="K72" s="5">
        <v>0.178465517933524</v>
      </c>
      <c r="L72" s="27">
        <v>1.8444250543699825E-3</v>
      </c>
      <c r="M72" s="4">
        <v>-1.7564075194265172E-17</v>
      </c>
      <c r="N72" s="3">
        <v>-1.7507773009128869E-11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0.221283966843</v>
      </c>
      <c r="D73" s="7">
        <v>583407</v>
      </c>
      <c r="E73" s="1">
        <v>583407</v>
      </c>
      <c r="F73" s="6">
        <v>10989873741.864107</v>
      </c>
      <c r="G73" s="1" t="s">
        <v>21</v>
      </c>
      <c r="H73" s="1">
        <v>2212.8396684300001</v>
      </c>
      <c r="I73" s="25">
        <v>2.0135260153176768E-7</v>
      </c>
      <c r="J73" s="26">
        <v>0.11747051720184398</v>
      </c>
      <c r="K73" s="5">
        <v>0.11747051720184284</v>
      </c>
      <c r="L73" s="27">
        <v>2.2128396684299788E-3</v>
      </c>
      <c r="M73" s="4">
        <v>-2.1250362580715887E-17</v>
      </c>
      <c r="N73" s="3">
        <v>-2.1373125491663814E-11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0.62051125211000002</v>
      </c>
      <c r="D74" s="7">
        <v>393330</v>
      </c>
      <c r="E74" s="1">
        <v>393330</v>
      </c>
      <c r="F74" s="6">
        <v>17785638235.092102</v>
      </c>
      <c r="G74" s="1" t="s">
        <v>21</v>
      </c>
      <c r="H74" s="1">
        <v>6205.1125211000008</v>
      </c>
      <c r="I74" s="25">
        <v>3.4888332029923738E-7</v>
      </c>
      <c r="J74" s="26">
        <v>0.13722627637329904</v>
      </c>
      <c r="K74" s="5">
        <v>0.13722627637329773</v>
      </c>
      <c r="L74" s="27">
        <v>6.2051125210999414E-3</v>
      </c>
      <c r="M74" s="4">
        <v>-5.8980598183211441E-17</v>
      </c>
      <c r="N74" s="3">
        <v>-5.9117155615240335E-11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0.532682390329</v>
      </c>
      <c r="D75" s="7">
        <v>73985</v>
      </c>
      <c r="E75" s="1">
        <v>73985</v>
      </c>
      <c r="F75" s="6">
        <v>12518199171.2999</v>
      </c>
      <c r="G75" s="1" t="s">
        <v>21</v>
      </c>
      <c r="H75" s="1">
        <v>5326.8239032900001</v>
      </c>
      <c r="I75" s="25">
        <v>4.2552637407324924E-7</v>
      </c>
      <c r="J75" s="26">
        <v>3.1482568785809344E-2</v>
      </c>
      <c r="K75" s="5">
        <v>3.1482568785809038E-2</v>
      </c>
      <c r="L75" s="27">
        <v>5.3268239032899485E-3</v>
      </c>
      <c r="M75" s="4">
        <v>-5.1174342541315809E-17</v>
      </c>
      <c r="N75" s="3">
        <v>-5.184119800105691E-11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0.228308439142</v>
      </c>
      <c r="D76" s="7">
        <v>122707</v>
      </c>
      <c r="E76" s="1">
        <v>122707</v>
      </c>
      <c r="F76" s="6">
        <v>6934638405.0999899</v>
      </c>
      <c r="G76" s="1" t="s">
        <v>119</v>
      </c>
      <c r="H76" s="1">
        <v>2283.08439142</v>
      </c>
      <c r="I76" s="25">
        <v>3.2922904671438025E-7</v>
      </c>
      <c r="J76" s="26">
        <v>4.0398708635181454E-2</v>
      </c>
      <c r="K76" s="5">
        <v>4.0398708635181073E-2</v>
      </c>
      <c r="L76" s="27">
        <v>2.2830843914199784E-3</v>
      </c>
      <c r="M76" s="4">
        <v>-2.1684043449710089E-17</v>
      </c>
      <c r="N76" s="3">
        <v>-2.1827872842550278E-11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0.97438736556899996</v>
      </c>
      <c r="D77" s="7">
        <v>6240000</v>
      </c>
      <c r="E77" s="1">
        <v>6240000</v>
      </c>
      <c r="F77" s="6">
        <v>27771129907.360001</v>
      </c>
      <c r="G77" s="1" t="s">
        <v>33</v>
      </c>
      <c r="H77" s="1">
        <v>9743.8736556899985</v>
      </c>
      <c r="I77" s="25">
        <v>3.5086342140899507E-7</v>
      </c>
      <c r="J77" s="26">
        <v>2.1893877495921292</v>
      </c>
      <c r="K77" s="5">
        <v>2.1893877495921084</v>
      </c>
      <c r="L77" s="27">
        <v>9.7438736556899053E-3</v>
      </c>
      <c r="M77" s="4">
        <v>-9.3675067702747583E-17</v>
      </c>
      <c r="N77" s="3">
        <v>-9.276845958083868E-11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0.49432369761099998</v>
      </c>
      <c r="D78" s="7">
        <v>6639.59</v>
      </c>
      <c r="E78" s="1">
        <v>6639.59</v>
      </c>
      <c r="F78" s="6">
        <v>11465182604.94998</v>
      </c>
      <c r="G78" s="1" t="s">
        <v>18</v>
      </c>
      <c r="H78" s="1">
        <v>4943.236976109999</v>
      </c>
      <c r="I78" s="25">
        <v>4.3115204933376334E-7</v>
      </c>
      <c r="J78" s="26">
        <v>2.8626728352359617E-3</v>
      </c>
      <c r="K78" s="5">
        <v>2.8626728352359352E-3</v>
      </c>
      <c r="L78" s="27">
        <v>4.9432369761099526E-3</v>
      </c>
      <c r="M78" s="4">
        <v>-4.6837533851373792E-17</v>
      </c>
      <c r="N78" s="3">
        <v>-4.638422979041934E-11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5.0680801626999998E-2</v>
      </c>
      <c r="D79" s="7">
        <v>43439</v>
      </c>
      <c r="E79" s="1">
        <v>43439</v>
      </c>
      <c r="F79" s="6">
        <v>4968616890.5500002</v>
      </c>
      <c r="G79" s="1" t="s">
        <v>119</v>
      </c>
      <c r="H79" s="1">
        <v>506.80801627</v>
      </c>
      <c r="I79" s="25">
        <v>1.0200183017409076E-7</v>
      </c>
      <c r="J79" s="26">
        <v>4.4308575009323285E-3</v>
      </c>
      <c r="K79" s="5">
        <v>4.430857500932286E-3</v>
      </c>
      <c r="L79" s="27">
        <v>5.0680801626999509E-4</v>
      </c>
      <c r="M79" s="4">
        <v>-4.87890977618477E-18</v>
      </c>
      <c r="N79" s="3">
        <v>-4.8885340220294893E-12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0.15633746611400001</v>
      </c>
      <c r="D80" s="7">
        <v>1647.6</v>
      </c>
      <c r="E80" s="1">
        <v>1647.6</v>
      </c>
      <c r="F80" s="6">
        <v>3744841667</v>
      </c>
      <c r="G80" s="1" t="s">
        <v>18</v>
      </c>
      <c r="H80" s="1">
        <v>1563.3746611400002</v>
      </c>
      <c r="I80" s="25">
        <v>4.1747416851202223E-7</v>
      </c>
      <c r="J80" s="26">
        <v>6.8783044004040782E-4</v>
      </c>
      <c r="K80" s="5">
        <v>6.878304400404012E-4</v>
      </c>
      <c r="L80" s="27">
        <v>1.5633746611399852E-3</v>
      </c>
      <c r="M80" s="4">
        <v>-1.4961989980299961E-17</v>
      </c>
      <c r="N80" s="3">
        <v>-1.5006662579253316E-11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0.28088772235300002</v>
      </c>
      <c r="D81" s="7">
        <v>258189</v>
      </c>
      <c r="E81" s="1">
        <v>258189</v>
      </c>
      <c r="F81" s="6">
        <v>7861462171.6350002</v>
      </c>
      <c r="G81" s="1" t="s">
        <v>119</v>
      </c>
      <c r="H81" s="1">
        <v>2808.8772235300003</v>
      </c>
      <c r="I81" s="25">
        <v>3.5729704757274429E-7</v>
      </c>
      <c r="J81" s="26">
        <v>9.2250167415759268E-2</v>
      </c>
      <c r="K81" s="5">
        <v>9.2250167415758366E-2</v>
      </c>
      <c r="L81" s="27">
        <v>2.8088772235299732E-3</v>
      </c>
      <c r="M81" s="4">
        <v>-2.688821387764051E-17</v>
      </c>
      <c r="N81" s="3">
        <v>-2.7284841053187847E-11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1.6276161523649999</v>
      </c>
      <c r="D82" s="7">
        <v>86944.9</v>
      </c>
      <c r="E82" s="1">
        <v>86944.9</v>
      </c>
      <c r="F82" s="6">
        <v>165510459460.38348</v>
      </c>
      <c r="G82" s="1" t="s">
        <v>18</v>
      </c>
      <c r="H82" s="1">
        <v>16276.161523649998</v>
      </c>
      <c r="I82" s="25">
        <v>9.8339171897144385E-8</v>
      </c>
      <c r="J82" s="26">
        <v>8.5500894666800283E-3</v>
      </c>
      <c r="K82" s="5">
        <v>8.5500894666799467E-3</v>
      </c>
      <c r="L82" s="27">
        <v>1.6276161523649843E-2</v>
      </c>
      <c r="M82" s="4">
        <v>-1.5612511283791264E-16</v>
      </c>
      <c r="N82" s="3">
        <v>-1.546140993013978E-10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0.73311315047500003</v>
      </c>
      <c r="D83" s="7">
        <v>79216</v>
      </c>
      <c r="E83" s="1">
        <v>79216</v>
      </c>
      <c r="F83" s="6">
        <v>122493013829.67599</v>
      </c>
      <c r="G83" s="1" t="s">
        <v>18</v>
      </c>
      <c r="H83" s="1">
        <v>7331.1315047500002</v>
      </c>
      <c r="I83" s="25">
        <v>5.9849384675470446E-8</v>
      </c>
      <c r="J83" s="26">
        <v>4.7410288564520668E-3</v>
      </c>
      <c r="K83" s="5">
        <v>4.7410288564520208E-3</v>
      </c>
      <c r="L83" s="27">
        <v>7.3311315047499296E-3</v>
      </c>
      <c r="M83" s="4">
        <v>-7.0256300777060687E-17</v>
      </c>
      <c r="N83" s="3">
        <v>-7.0940586738288403E-11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0.20526771227000001</v>
      </c>
      <c r="D84" s="7">
        <v>4500</v>
      </c>
      <c r="E84" s="1">
        <v>4500</v>
      </c>
      <c r="F84" s="6">
        <v>12877609790.975</v>
      </c>
      <c r="G84" s="1" t="s">
        <v>18</v>
      </c>
      <c r="H84" s="1">
        <v>2052.6771226999999</v>
      </c>
      <c r="I84" s="25">
        <v>1.593989223169796E-7</v>
      </c>
      <c r="J84" s="26">
        <v>7.1729515042640816E-4</v>
      </c>
      <c r="K84" s="5">
        <v>7.1729515042640133E-4</v>
      </c>
      <c r="L84" s="27">
        <v>2.0526771226999805E-3</v>
      </c>
      <c r="M84" s="4">
        <v>-1.951563910473908E-17</v>
      </c>
      <c r="N84" s="3">
        <v>-1.9554136088117957E-11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0.43172486164500001</v>
      </c>
      <c r="D85" s="7">
        <v>86488</v>
      </c>
      <c r="E85" s="1">
        <v>86488</v>
      </c>
      <c r="F85" s="6">
        <v>10657750165.139931</v>
      </c>
      <c r="G85" s="1" t="s">
        <v>119</v>
      </c>
      <c r="H85" s="1">
        <v>4317.2486164500006</v>
      </c>
      <c r="I85" s="25">
        <v>4.0508067364640814E-7</v>
      </c>
      <c r="J85" s="26">
        <v>3.5034617302330547E-2</v>
      </c>
      <c r="K85" s="5">
        <v>3.5034617302330207E-2</v>
      </c>
      <c r="L85" s="27">
        <v>4.3172486164499589E-3</v>
      </c>
      <c r="M85" s="4">
        <v>-4.163336342344337E-17</v>
      </c>
      <c r="N85" s="3">
        <v>-4.1836756281554699E-11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0.33899938882699998</v>
      </c>
      <c r="D86" s="7">
        <v>177271</v>
      </c>
      <c r="E86" s="1">
        <v>177271</v>
      </c>
      <c r="F86" s="6">
        <v>7866583286.1899996</v>
      </c>
      <c r="G86" s="1" t="s">
        <v>52</v>
      </c>
      <c r="H86" s="1">
        <v>3389.9938882699998</v>
      </c>
      <c r="I86" s="25">
        <v>4.3093599405744884E-7</v>
      </c>
      <c r="J86" s="26">
        <v>7.6392454602558016E-2</v>
      </c>
      <c r="K86" s="5">
        <v>7.6392454602557266E-2</v>
      </c>
      <c r="L86" s="27">
        <v>3.3899938882699671E-3</v>
      </c>
      <c r="M86" s="4">
        <v>-3.2526065174565133E-17</v>
      </c>
      <c r="N86" s="3">
        <v>-3.2741809263825417E-11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0.22729840659299999</v>
      </c>
      <c r="D87" s="7">
        <v>32742</v>
      </c>
      <c r="E87" s="1">
        <v>32742</v>
      </c>
      <c r="F87" s="6">
        <v>4531174038.6599903</v>
      </c>
      <c r="G87" s="1" t="s">
        <v>63</v>
      </c>
      <c r="H87" s="1">
        <v>2272.9840659299998</v>
      </c>
      <c r="I87" s="25">
        <v>5.0163247903013507E-7</v>
      </c>
      <c r="J87" s="26">
        <v>1.6424450628404683E-2</v>
      </c>
      <c r="K87" s="5">
        <v>1.6424450628404523E-2</v>
      </c>
      <c r="L87" s="27">
        <v>2.2729840659299781E-3</v>
      </c>
      <c r="M87" s="4">
        <v>-2.1684043449710089E-17</v>
      </c>
      <c r="N87" s="3">
        <v>-2.1827872842550278E-11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8.1855797635719991</v>
      </c>
      <c r="D88" s="7">
        <v>59000000</v>
      </c>
      <c r="E88" s="1">
        <v>59000000</v>
      </c>
      <c r="F88" s="6">
        <v>224881075237.83899</v>
      </c>
      <c r="G88" s="1" t="s">
        <v>24</v>
      </c>
      <c r="H88" s="1">
        <v>81855.79763571998</v>
      </c>
      <c r="I88" s="25">
        <v>3.6399593673744023E-7</v>
      </c>
      <c r="J88" s="26">
        <v>21.475760267508974</v>
      </c>
      <c r="K88" s="5">
        <v>21.475760267508772</v>
      </c>
      <c r="L88" s="27">
        <v>8.1855797635719207E-2</v>
      </c>
      <c r="M88" s="4">
        <v>-7.7715611723760958E-16</v>
      </c>
      <c r="N88" s="3">
        <v>-7.7125150710344315E-10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2.9819339563499998</v>
      </c>
      <c r="D89" s="7">
        <v>27041000</v>
      </c>
      <c r="E89" s="1">
        <v>27041000</v>
      </c>
      <c r="F89" s="6">
        <v>76985890366.197998</v>
      </c>
      <c r="G89" s="1" t="s">
        <v>24</v>
      </c>
      <c r="H89" s="1">
        <v>29819.339563499998</v>
      </c>
      <c r="I89" s="25">
        <v>3.8733512623753067E-7</v>
      </c>
      <c r="J89" s="26">
        <v>10.473929148589066</v>
      </c>
      <c r="K89" s="5">
        <v>10.473929148588967</v>
      </c>
      <c r="L89" s="27">
        <v>2.9819339563499712E-2</v>
      </c>
      <c r="M89" s="4">
        <v>-2.8449465006019636E-16</v>
      </c>
      <c r="N89" s="3">
        <v>-2.8376234695315361E-10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1.146909496158</v>
      </c>
      <c r="D90" s="7">
        <v>2270000</v>
      </c>
      <c r="E90" s="1">
        <v>2270000</v>
      </c>
      <c r="F90" s="6">
        <v>85944312291.136124</v>
      </c>
      <c r="G90" s="1" t="s">
        <v>30</v>
      </c>
      <c r="H90" s="1">
        <v>11469.09496158</v>
      </c>
      <c r="I90" s="25">
        <v>1.3344798109185482E-7</v>
      </c>
      <c r="J90" s="26">
        <v>0.30292691707851044</v>
      </c>
      <c r="K90" s="5">
        <v>0.30292691707850755</v>
      </c>
      <c r="L90" s="27">
        <v>1.1469094961579891E-2</v>
      </c>
      <c r="M90" s="4">
        <v>-1.0928757898653885E-16</v>
      </c>
      <c r="N90" s="3">
        <v>-1.0913936421275139E-10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1.1329683068859999</v>
      </c>
      <c r="D91" s="7">
        <v>123400</v>
      </c>
      <c r="E91" s="1">
        <v>123400</v>
      </c>
      <c r="F91" s="6">
        <v>272032815582.612</v>
      </c>
      <c r="G91" s="1" t="s">
        <v>18</v>
      </c>
      <c r="H91" s="1">
        <v>11329.68306886</v>
      </c>
      <c r="I91" s="25">
        <v>4.1648221905122901E-8</v>
      </c>
      <c r="J91" s="26">
        <v>5.1393905830921663E-3</v>
      </c>
      <c r="K91" s="5">
        <v>5.1393905830921169E-3</v>
      </c>
      <c r="L91" s="27">
        <v>1.1329683068859892E-2</v>
      </c>
      <c r="M91" s="4">
        <v>-1.0755285551056204E-16</v>
      </c>
      <c r="N91" s="3">
        <v>-1.0913936421275139E-10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0.24963297898600001</v>
      </c>
      <c r="D92" s="7">
        <v>3100.7000707970774</v>
      </c>
      <c r="E92" s="1">
        <v>3100.7000707970774</v>
      </c>
      <c r="F92" s="6">
        <v>5294202771.04</v>
      </c>
      <c r="G92" s="1" t="s">
        <v>18</v>
      </c>
      <c r="H92" s="1">
        <v>2496.3297898600003</v>
      </c>
      <c r="I92" s="25">
        <v>4.7152137872679519E-7</v>
      </c>
      <c r="J92" s="26">
        <v>1.4620463724005093E-3</v>
      </c>
      <c r="K92" s="5">
        <v>1.4620463724004953E-3</v>
      </c>
      <c r="L92" s="27">
        <v>2.4963297898599763E-3</v>
      </c>
      <c r="M92" s="4">
        <v>-2.3852447794681098E-17</v>
      </c>
      <c r="N92" s="3">
        <v>-2.4101609596982598E-11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0.154562488985</v>
      </c>
      <c r="D93" s="7">
        <v>44793</v>
      </c>
      <c r="E93" s="1">
        <v>44793</v>
      </c>
      <c r="F93" s="6">
        <v>5073303846.8699999</v>
      </c>
      <c r="G93" s="1" t="s">
        <v>36</v>
      </c>
      <c r="H93" s="1">
        <v>1545.6248898499998</v>
      </c>
      <c r="I93" s="25">
        <v>3.0465845068664294E-7</v>
      </c>
      <c r="J93" s="26">
        <v>1.3646565981606797E-2</v>
      </c>
      <c r="K93" s="5">
        <v>1.3646565981606667E-2</v>
      </c>
      <c r="L93" s="27">
        <v>1.5456248898499851E-3</v>
      </c>
      <c r="M93" s="4">
        <v>-1.474514954580286E-17</v>
      </c>
      <c r="N93" s="3">
        <v>-1.4779288903810084E-11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1.4987077626300001</v>
      </c>
      <c r="D94" s="7">
        <v>394271</v>
      </c>
      <c r="E94" s="1">
        <v>394271</v>
      </c>
      <c r="F94" s="6">
        <v>35521701423.367996</v>
      </c>
      <c r="G94" s="1" t="s">
        <v>21</v>
      </c>
      <c r="H94" s="1">
        <v>14987.077626300001</v>
      </c>
      <c r="I94" s="25">
        <v>4.2191328190267183E-7</v>
      </c>
      <c r="J94" s="26">
        <v>0.16634817156904833</v>
      </c>
      <c r="K94" s="5">
        <v>0.16634817156904677</v>
      </c>
      <c r="L94" s="27">
        <v>1.4987077626299859E-2</v>
      </c>
      <c r="M94" s="4">
        <v>-1.4224732503009818E-16</v>
      </c>
      <c r="N94" s="3">
        <v>-1.4188117347657681E-10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0.22207159271400001</v>
      </c>
      <c r="D95" s="7">
        <v>104000</v>
      </c>
      <c r="E95" s="1">
        <v>104000</v>
      </c>
      <c r="F95" s="6">
        <v>6628623944.7399902</v>
      </c>
      <c r="G95" s="1" t="s">
        <v>27</v>
      </c>
      <c r="H95" s="1">
        <v>2220.7159271400001</v>
      </c>
      <c r="I95" s="25">
        <v>3.3501914509755889E-7</v>
      </c>
      <c r="J95" s="26">
        <v>3.4841991090146122E-2</v>
      </c>
      <c r="K95" s="5">
        <v>3.4841991090145789E-2</v>
      </c>
      <c r="L95" s="27">
        <v>2.2207159271399788E-3</v>
      </c>
      <c r="M95" s="4">
        <v>-2.1250362580715887E-17</v>
      </c>
      <c r="N95" s="3">
        <v>-2.1373125491663814E-11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5.3904917841510001</v>
      </c>
      <c r="D96" s="7">
        <v>621682</v>
      </c>
      <c r="E96" s="1">
        <v>621682</v>
      </c>
      <c r="F96" s="6">
        <v>130877379103.20131</v>
      </c>
      <c r="G96" s="1" t="s">
        <v>21</v>
      </c>
      <c r="H96" s="1">
        <v>53904.917841509996</v>
      </c>
      <c r="I96" s="25">
        <v>4.1187345140067419E-7</v>
      </c>
      <c r="J96" s="26">
        <v>0.25605431101367393</v>
      </c>
      <c r="K96" s="5">
        <v>0.25605431101367154</v>
      </c>
      <c r="L96" s="27">
        <v>5.3904917841509484E-2</v>
      </c>
      <c r="M96" s="4">
        <v>-5.134781488891349E-16</v>
      </c>
      <c r="N96" s="3">
        <v>-5.0931703299283981E-10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0.17468498213799999</v>
      </c>
      <c r="D97" s="7">
        <v>884928</v>
      </c>
      <c r="E97" s="1">
        <v>884928</v>
      </c>
      <c r="F97" s="6">
        <v>5590216075.4916601</v>
      </c>
      <c r="G97" s="1" t="s">
        <v>24</v>
      </c>
      <c r="H97" s="1">
        <v>1746.8498213799999</v>
      </c>
      <c r="I97" s="25">
        <v>3.1248341706118475E-7</v>
      </c>
      <c r="J97" s="26">
        <v>0.27652532529312007</v>
      </c>
      <c r="K97" s="5">
        <v>0.27652532529311741</v>
      </c>
      <c r="L97" s="27">
        <v>1.7468498213799831E-3</v>
      </c>
      <c r="M97" s="4">
        <v>-1.6696713456276768E-17</v>
      </c>
      <c r="N97" s="3">
        <v>-1.6825651982799172E-11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0.132653575227</v>
      </c>
      <c r="D98" s="7">
        <v>117484</v>
      </c>
      <c r="E98" s="1">
        <v>117484</v>
      </c>
      <c r="F98" s="6">
        <v>5450917112.1419907</v>
      </c>
      <c r="G98" s="1" t="s">
        <v>119</v>
      </c>
      <c r="H98" s="1">
        <v>1326.5357522699999</v>
      </c>
      <c r="I98" s="25">
        <v>2.4336010344298281E-7</v>
      </c>
      <c r="J98" s="26">
        <v>2.8590918392895393E-2</v>
      </c>
      <c r="K98" s="5">
        <v>2.8590918392895119E-2</v>
      </c>
      <c r="L98" s="27">
        <v>1.3265357522699874E-3</v>
      </c>
      <c r="M98" s="4">
        <v>-1.2576745200831851E-17</v>
      </c>
      <c r="N98" s="3">
        <v>-1.2505552149377763E-11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1.5424479324210001</v>
      </c>
      <c r="D99" s="7">
        <v>71283</v>
      </c>
      <c r="E99" s="1">
        <v>71283</v>
      </c>
      <c r="F99" s="6">
        <v>52590122650.080002</v>
      </c>
      <c r="G99" s="1" t="s">
        <v>18</v>
      </c>
      <c r="H99" s="1">
        <v>15424.47932421</v>
      </c>
      <c r="I99" s="25">
        <v>2.9329612761773122E-7</v>
      </c>
      <c r="J99" s="26">
        <v>2.0907027864974736E-2</v>
      </c>
      <c r="K99" s="5">
        <v>2.0907027864974535E-2</v>
      </c>
      <c r="L99" s="27">
        <v>1.5424479324209853E-2</v>
      </c>
      <c r="M99" s="4">
        <v>-1.474514954580286E-16</v>
      </c>
      <c r="N99" s="3">
        <v>-1.4733814168721437E-10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0.95023128284699998</v>
      </c>
      <c r="D100" s="7">
        <v>1614810</v>
      </c>
      <c r="E100" s="1">
        <v>1614810</v>
      </c>
      <c r="F100" s="6">
        <v>33614897963.914902</v>
      </c>
      <c r="G100" s="1" t="s">
        <v>119</v>
      </c>
      <c r="H100" s="1">
        <v>9502.3128284699997</v>
      </c>
      <c r="I100" s="25">
        <v>2.826815907241662E-7</v>
      </c>
      <c r="J100" s="26">
        <v>0.45647705951729084</v>
      </c>
      <c r="K100" s="5">
        <v>0.45647705951728645</v>
      </c>
      <c r="L100" s="27">
        <v>9.5023128284699096E-3</v>
      </c>
      <c r="M100" s="4">
        <v>-9.0205620750793969E-17</v>
      </c>
      <c r="N100" s="3">
        <v>-9.0949470177292824E-11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0.71843336057899998</v>
      </c>
      <c r="D101" s="7">
        <v>30062</v>
      </c>
      <c r="E101" s="1">
        <v>30062</v>
      </c>
      <c r="F101" s="6">
        <v>19296454356.349998</v>
      </c>
      <c r="G101" s="1" t="s">
        <v>18</v>
      </c>
      <c r="H101" s="1">
        <v>7184.3336057899996</v>
      </c>
      <c r="I101" s="25">
        <v>3.7231366307592192E-7</v>
      </c>
      <c r="J101" s="26">
        <v>1.1192493339388364E-2</v>
      </c>
      <c r="K101" s="5">
        <v>1.119249333938826E-2</v>
      </c>
      <c r="L101" s="27">
        <v>7.1843336057899315E-3</v>
      </c>
      <c r="M101" s="4">
        <v>-6.852157730108388E-17</v>
      </c>
      <c r="N101" s="3">
        <v>-6.8212102632969618E-11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0286-6D8A-43E2-B20F-D58834F73B58}">
  <sheetPr codeName="Sheet52"/>
  <dimension ref="A1"/>
  <sheetViews>
    <sheetView workbookViewId="0">
      <selection activeCell="B15" sqref="B15"/>
    </sheetView>
  </sheetViews>
  <sheetFormatPr defaultRowHeight="1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00337-DE1F-4E8D-BA30-938A42E5EFF0}">
  <sheetPr codeName="Sheet4">
    <tabColor rgb="FF00B0F0"/>
  </sheetPr>
  <dimension ref="A1:U1466"/>
  <sheetViews>
    <sheetView topLeftCell="A43" workbookViewId="0">
      <selection activeCell="G60" sqref="G6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0.73734170040199998</v>
      </c>
      <c r="D2" s="7">
        <v>49434</v>
      </c>
      <c r="E2" s="1">
        <v>49434</v>
      </c>
      <c r="F2" s="6">
        <v>120785151149.72391</v>
      </c>
      <c r="G2" s="1" t="s">
        <v>18</v>
      </c>
      <c r="H2" s="1">
        <v>7373.4170040199997</v>
      </c>
      <c r="I2" s="25">
        <v>6.1045724030100316E-8</v>
      </c>
      <c r="J2" s="26">
        <v>3.0177343217039792E-3</v>
      </c>
      <c r="K2" s="5">
        <v>3.0177343217465736E-3</v>
      </c>
      <c r="L2" s="27">
        <v>7.3734170041240745E-3</v>
      </c>
      <c r="M2" s="4">
        <v>1.0407473494122854E-13</v>
      </c>
      <c r="N2" s="3">
        <v>1.0407438821857795E-7</v>
      </c>
      <c r="P2" s="12">
        <v>81.444721441528003</v>
      </c>
      <c r="Q2" s="11">
        <v>81.444721437752932</v>
      </c>
      <c r="R2" s="10">
        <v>1000000</v>
      </c>
      <c r="T2" s="9">
        <v>45017</v>
      </c>
      <c r="U2" s="8">
        <v>45040</v>
      </c>
    </row>
    <row r="3" spans="1:21">
      <c r="A3" s="7" t="s">
        <v>19</v>
      </c>
      <c r="B3" s="1" t="s">
        <v>20</v>
      </c>
      <c r="C3" s="1">
        <v>0.48635047381699997</v>
      </c>
      <c r="D3" s="7">
        <v>167781</v>
      </c>
      <c r="E3" s="1">
        <v>167781</v>
      </c>
      <c r="F3" s="6">
        <v>10539830964.32</v>
      </c>
      <c r="G3" s="1" t="s">
        <v>21</v>
      </c>
      <c r="H3" s="1">
        <v>4863.5047381699997</v>
      </c>
      <c r="I3" s="25">
        <v>4.614404874835466E-7</v>
      </c>
      <c r="J3" s="26">
        <v>7.7420946430476936E-2</v>
      </c>
      <c r="K3" s="5">
        <v>7.7420946431556087E-2</v>
      </c>
      <c r="L3" s="27">
        <v>4.8635047382377906E-3</v>
      </c>
      <c r="M3" s="4">
        <v>6.7791258717697644E-14</v>
      </c>
      <c r="N3" s="3">
        <v>6.7791006586048752E-8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0.25825531551100001</v>
      </c>
      <c r="D4" s="7">
        <v>2166020</v>
      </c>
      <c r="E4" s="1">
        <v>2166020</v>
      </c>
      <c r="F4" s="6">
        <v>20158298498.150002</v>
      </c>
      <c r="G4" s="1" t="s">
        <v>24</v>
      </c>
      <c r="H4" s="1">
        <v>2582.5531551099998</v>
      </c>
      <c r="I4" s="25">
        <v>1.2811364785311665E-7</v>
      </c>
      <c r="J4" s="26">
        <v>0.27749672352280774</v>
      </c>
      <c r="K4" s="5">
        <v>0.27749672352643656</v>
      </c>
      <c r="L4" s="27">
        <v>2.5825531551437715E-3</v>
      </c>
      <c r="M4" s="4">
        <v>3.3771596630316481E-14</v>
      </c>
      <c r="N4" s="3">
        <v>3.3771812013583258E-8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0.53488290641699998</v>
      </c>
      <c r="D5" s="7">
        <v>121300</v>
      </c>
      <c r="E5" s="1">
        <v>121300</v>
      </c>
      <c r="F5" s="6">
        <v>14022198663</v>
      </c>
      <c r="G5" s="1" t="s">
        <v>27</v>
      </c>
      <c r="H5" s="1">
        <v>5348.8290641699996</v>
      </c>
      <c r="I5" s="25">
        <v>3.8145437764220324E-7</v>
      </c>
      <c r="J5" s="26">
        <v>4.6270416007999256E-2</v>
      </c>
      <c r="K5" s="5">
        <v>4.6270416008686879E-2</v>
      </c>
      <c r="L5" s="27">
        <v>5.3488290642494888E-3</v>
      </c>
      <c r="M5" s="4">
        <v>7.9489366477947243E-14</v>
      </c>
      <c r="N5" s="3">
        <v>7.9488927440252155E-8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0.40300316363299998</v>
      </c>
      <c r="D6" s="7">
        <v>4303.3999999999996</v>
      </c>
      <c r="E6" s="1">
        <v>4303.3999999999996</v>
      </c>
      <c r="F6" s="6">
        <v>9461563379.1519394</v>
      </c>
      <c r="G6" s="1" t="s">
        <v>30</v>
      </c>
      <c r="H6" s="1">
        <v>4030.0316363299999</v>
      </c>
      <c r="I6" s="25">
        <v>4.2593718129183218E-7</v>
      </c>
      <c r="J6" s="26">
        <v>1.8329780659712704E-3</v>
      </c>
      <c r="K6" s="5">
        <v>1.8329780659981068E-3</v>
      </c>
      <c r="L6" s="27">
        <v>4.030031636389003E-3</v>
      </c>
      <c r="M6" s="4">
        <v>5.900314958839914E-14</v>
      </c>
      <c r="N6" s="3">
        <v>5.9003014030167833E-8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0.35973549602799998</v>
      </c>
      <c r="D7" s="7">
        <v>577803</v>
      </c>
      <c r="E7" s="1">
        <v>577803</v>
      </c>
      <c r="F7" s="6">
        <v>14076708209.99999</v>
      </c>
      <c r="G7" s="1" t="s">
        <v>33</v>
      </c>
      <c r="H7" s="1">
        <v>3597.3549602799999</v>
      </c>
      <c r="I7" s="25">
        <v>2.5555370663465662E-7</v>
      </c>
      <c r="J7" s="26">
        <v>0.1476596983546245</v>
      </c>
      <c r="K7" s="5">
        <v>0.14765969835665882</v>
      </c>
      <c r="L7" s="27">
        <v>3.5973549603295608E-3</v>
      </c>
      <c r="M7" s="4">
        <v>4.9561049708657379E-14</v>
      </c>
      <c r="N7" s="3">
        <v>4.9561094783712178E-8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0.176861640051</v>
      </c>
      <c r="D8" s="7">
        <v>19487</v>
      </c>
      <c r="E8" s="1">
        <v>19487</v>
      </c>
      <c r="F8" s="6">
        <v>6366443237.7919998</v>
      </c>
      <c r="G8" s="1" t="s">
        <v>36</v>
      </c>
      <c r="H8" s="1">
        <v>1768.6164005099999</v>
      </c>
      <c r="I8" s="25">
        <v>2.7780290099992927E-7</v>
      </c>
      <c r="J8" s="26">
        <v>5.413545131785622E-3</v>
      </c>
      <c r="K8" s="5">
        <v>5.4135451318470572E-3</v>
      </c>
      <c r="L8" s="27">
        <v>1.7686164005300713E-3</v>
      </c>
      <c r="M8" s="4">
        <v>2.0071401138355149E-14</v>
      </c>
      <c r="N8" s="3">
        <v>2.007141119975131E-8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0.27150717887300002</v>
      </c>
      <c r="D9" s="7">
        <v>21201100</v>
      </c>
      <c r="E9" s="1">
        <v>21201100</v>
      </c>
      <c r="F9" s="6">
        <v>25033340722.344936</v>
      </c>
      <c r="G9" s="1" t="s">
        <v>39</v>
      </c>
      <c r="H9" s="1">
        <v>2715.0717887300002</v>
      </c>
      <c r="I9" s="25">
        <v>1.0845822852187316E-7</v>
      </c>
      <c r="J9" s="26">
        <v>2.2994337487150851</v>
      </c>
      <c r="K9" s="5">
        <v>2.2994337487480401</v>
      </c>
      <c r="L9" s="27">
        <v>2.7150717887689121E-3</v>
      </c>
      <c r="M9" s="4">
        <v>3.8912015970504754E-14</v>
      </c>
      <c r="N9" s="3">
        <v>3.8911821320652962E-8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2.5703134836179999</v>
      </c>
      <c r="D10" s="7">
        <v>42481</v>
      </c>
      <c r="E10" s="1">
        <v>42481</v>
      </c>
      <c r="F10" s="6">
        <v>58427628111.219902</v>
      </c>
      <c r="G10" s="1" t="s">
        <v>30</v>
      </c>
      <c r="H10" s="1">
        <v>25703.134836180001</v>
      </c>
      <c r="I10" s="25">
        <v>4.3991405550902738E-7</v>
      </c>
      <c r="J10" s="26">
        <v>1.8687988992078991E-2</v>
      </c>
      <c r="K10" s="5">
        <v>1.8687988992336337E-2</v>
      </c>
      <c r="L10" s="27">
        <v>2.5703134836533949E-2</v>
      </c>
      <c r="M10" s="4">
        <v>3.5394950859135577E-13</v>
      </c>
      <c r="N10" s="3">
        <v>3.5394623409956694E-7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0.29186534835799999</v>
      </c>
      <c r="D11" s="7">
        <v>51784</v>
      </c>
      <c r="E11" s="1">
        <v>51784</v>
      </c>
      <c r="F11" s="6">
        <v>7065560922.3400002</v>
      </c>
      <c r="G11" s="1" t="s">
        <v>21</v>
      </c>
      <c r="H11" s="1">
        <v>2918.6534835799998</v>
      </c>
      <c r="I11" s="25">
        <v>4.1308163862146543E-7</v>
      </c>
      <c r="J11" s="26">
        <v>2.1391019574373966E-2</v>
      </c>
      <c r="K11" s="5">
        <v>2.1391019574691177E-2</v>
      </c>
      <c r="L11" s="27">
        <v>2.9186534836232814E-3</v>
      </c>
      <c r="M11" s="4">
        <v>4.3281350725621337E-14</v>
      </c>
      <c r="N11" s="3">
        <v>4.3281488615320995E-8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8.8412561207010008</v>
      </c>
      <c r="D12" s="7">
        <v>440243</v>
      </c>
      <c r="E12" s="1">
        <v>440243</v>
      </c>
      <c r="F12" s="6">
        <v>212705414981</v>
      </c>
      <c r="G12" s="1" t="s">
        <v>21</v>
      </c>
      <c r="H12" s="1">
        <v>88412.561207010003</v>
      </c>
      <c r="I12" s="25">
        <v>4.1565731279059111E-7</v>
      </c>
      <c r="J12" s="26">
        <v>0.1829902223548682</v>
      </c>
      <c r="K12" s="5">
        <v>0.18299022235739967</v>
      </c>
      <c r="L12" s="27">
        <v>8.8412561208233098E-2</v>
      </c>
      <c r="M12" s="4">
        <v>1.2230910728661115E-12</v>
      </c>
      <c r="N12" s="3">
        <v>1.2230884749442339E-6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5.6778768938019999</v>
      </c>
      <c r="D13" s="7">
        <v>243000</v>
      </c>
      <c r="E13" s="1">
        <v>243000</v>
      </c>
      <c r="F13" s="6">
        <v>290829632851.47498</v>
      </c>
      <c r="G13" s="1" t="s">
        <v>18</v>
      </c>
      <c r="H13" s="1">
        <v>56778.768938020003</v>
      </c>
      <c r="I13" s="25">
        <v>1.9523034286886644E-7</v>
      </c>
      <c r="J13" s="26">
        <v>4.7440973317134545E-2</v>
      </c>
      <c r="K13" s="5">
        <v>4.7440973317793858E-2</v>
      </c>
      <c r="L13" s="27">
        <v>5.6778768938809093E-2</v>
      </c>
      <c r="M13" s="4">
        <v>7.8909101475233001E-13</v>
      </c>
      <c r="N13" s="3">
        <v>7.8909215517342091E-7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0.17718280050900001</v>
      </c>
      <c r="D14" s="7">
        <v>37605</v>
      </c>
      <c r="E14" s="1">
        <v>37605</v>
      </c>
      <c r="F14" s="6">
        <v>5608118532.4639997</v>
      </c>
      <c r="G14" s="1" t="s">
        <v>21</v>
      </c>
      <c r="H14" s="1">
        <v>1771.82800509</v>
      </c>
      <c r="I14" s="25">
        <v>3.1593982809623752E-7</v>
      </c>
      <c r="J14" s="26">
        <v>1.1880917235559013E-2</v>
      </c>
      <c r="K14" s="5">
        <v>1.1880917235679647E-2</v>
      </c>
      <c r="L14" s="27">
        <v>1.7718280051079907E-3</v>
      </c>
      <c r="M14" s="4">
        <v>1.7990600328920969E-14</v>
      </c>
      <c r="N14" s="3">
        <v>1.7990714695770293E-8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0.49201456205499999</v>
      </c>
      <c r="D15" s="7">
        <v>64972</v>
      </c>
      <c r="E15" s="1">
        <v>64972</v>
      </c>
      <c r="F15" s="6">
        <v>17955887736.4599</v>
      </c>
      <c r="G15" s="1" t="s">
        <v>52</v>
      </c>
      <c r="H15" s="1">
        <v>4920.1456205499999</v>
      </c>
      <c r="I15" s="25">
        <v>2.7401294175834678E-7</v>
      </c>
      <c r="J15" s="26">
        <v>1.7803168851923307E-2</v>
      </c>
      <c r="K15" s="5">
        <v>1.7803168852175196E-2</v>
      </c>
      <c r="L15" s="27">
        <v>4.9201456206196129E-3</v>
      </c>
      <c r="M15" s="4">
        <v>6.9612718367473292E-14</v>
      </c>
      <c r="N15" s="3">
        <v>6.9612724473699927E-8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6.7916933203999996E-2</v>
      </c>
      <c r="D16" s="7">
        <v>961105</v>
      </c>
      <c r="E16" s="1">
        <v>961105</v>
      </c>
      <c r="F16" s="6">
        <v>6765980003.5319996</v>
      </c>
      <c r="G16" s="1" t="s">
        <v>24</v>
      </c>
      <c r="H16" s="1">
        <v>679.16933203999997</v>
      </c>
      <c r="I16" s="25">
        <v>1.0038003832193677E-7</v>
      </c>
      <c r="J16" s="26">
        <v>9.6475756731405043E-2</v>
      </c>
      <c r="K16" s="5">
        <v>9.6475756733574808E-2</v>
      </c>
      <c r="L16" s="27">
        <v>6.7916933205527474E-4</v>
      </c>
      <c r="M16" s="4">
        <v>1.5274782307062029E-14</v>
      </c>
      <c r="N16" s="3">
        <v>1.5274736142600887E-8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5.8904641604000003E-2</v>
      </c>
      <c r="D17" s="7">
        <v>115719</v>
      </c>
      <c r="E17" s="1">
        <v>115719</v>
      </c>
      <c r="F17" s="6">
        <v>7251154868.9120007</v>
      </c>
      <c r="G17" s="1" t="s">
        <v>30</v>
      </c>
      <c r="H17" s="1">
        <v>589.04641604000005</v>
      </c>
      <c r="I17" s="25">
        <v>8.1234841440972213E-8</v>
      </c>
      <c r="J17" s="26">
        <v>9.4004146167078629E-3</v>
      </c>
      <c r="K17" s="5">
        <v>9.4004146167978413E-3</v>
      </c>
      <c r="L17" s="27">
        <v>5.8904641604563812E-4</v>
      </c>
      <c r="M17" s="4">
        <v>5.6380681373591202E-15</v>
      </c>
      <c r="N17" s="3">
        <v>5.6380713431281038E-9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0.47561775170600001</v>
      </c>
      <c r="D18" s="7">
        <v>6821</v>
      </c>
      <c r="E18" s="1">
        <v>6821</v>
      </c>
      <c r="F18" s="6">
        <v>14622801802.56394</v>
      </c>
      <c r="G18" s="1" t="s">
        <v>36</v>
      </c>
      <c r="H18" s="1">
        <v>4756.1775170600004</v>
      </c>
      <c r="I18" s="25">
        <v>3.2525760666646383E-7</v>
      </c>
      <c r="J18" s="26">
        <v>2.2185821350719499E-3</v>
      </c>
      <c r="K18" s="5">
        <v>2.2185821351055584E-3</v>
      </c>
      <c r="L18" s="27">
        <v>4.7561775171320502E-3</v>
      </c>
      <c r="M18" s="4">
        <v>7.2050004851220706E-14</v>
      </c>
      <c r="N18" s="3">
        <v>7.2050170274451375E-8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0.32248221022399998</v>
      </c>
      <c r="D19" s="7">
        <v>2182</v>
      </c>
      <c r="E19" s="1">
        <v>2182</v>
      </c>
      <c r="F19" s="6">
        <v>6997630426.9899998</v>
      </c>
      <c r="G19" s="1" t="s">
        <v>18</v>
      </c>
      <c r="H19" s="1">
        <v>3224.8221022399998</v>
      </c>
      <c r="I19" s="25">
        <v>4.6084487254453978E-7</v>
      </c>
      <c r="J19" s="26">
        <v>1.0055635118921859E-3</v>
      </c>
      <c r="K19" s="5">
        <v>1.0055635119057122E-3</v>
      </c>
      <c r="L19" s="27">
        <v>3.2248221022833784E-3</v>
      </c>
      <c r="M19" s="4">
        <v>4.3378495240276038E-14</v>
      </c>
      <c r="N19" s="3">
        <v>4.3378804548410699E-8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0.20942005809799999</v>
      </c>
      <c r="D20" s="7">
        <v>20254</v>
      </c>
      <c r="E20" s="1">
        <v>20254</v>
      </c>
      <c r="F20" s="6">
        <v>4405095907.5934906</v>
      </c>
      <c r="G20" s="1" t="s">
        <v>63</v>
      </c>
      <c r="H20" s="1">
        <v>2094.2005809799998</v>
      </c>
      <c r="I20" s="25">
        <v>4.7540408311429118E-7</v>
      </c>
      <c r="J20" s="26">
        <v>9.6288342993968538E-3</v>
      </c>
      <c r="K20" s="5">
        <v>9.6288342995481651E-3</v>
      </c>
      <c r="L20" s="27">
        <v>2.0942005810129088E-3</v>
      </c>
      <c r="M20" s="4">
        <v>3.2909005381887013E-14</v>
      </c>
      <c r="N20" s="3">
        <v>3.2909156288951635E-8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1.0029091553830001</v>
      </c>
      <c r="D21" s="7">
        <v>318970</v>
      </c>
      <c r="E21" s="1">
        <v>318970</v>
      </c>
      <c r="F21" s="6">
        <v>26182181968.459999</v>
      </c>
      <c r="G21" s="1" t="s">
        <v>36</v>
      </c>
      <c r="H21" s="1">
        <v>10029.091553830001</v>
      </c>
      <c r="I21" s="25">
        <v>3.8305025783990835E-7</v>
      </c>
      <c r="J21" s="26">
        <v>0.12218154074319557</v>
      </c>
      <c r="K21" s="5">
        <v>0.12218154074483097</v>
      </c>
      <c r="L21" s="27">
        <v>1.0029091553964241E-2</v>
      </c>
      <c r="M21" s="4">
        <v>1.3423984146498924E-13</v>
      </c>
      <c r="N21" s="3">
        <v>1.3423959899228066E-7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0.42149087819800002</v>
      </c>
      <c r="D22" s="7">
        <v>14091</v>
      </c>
      <c r="E22" s="1">
        <v>14091</v>
      </c>
      <c r="F22" s="6">
        <v>9020177409.83992</v>
      </c>
      <c r="G22" s="1" t="s">
        <v>21</v>
      </c>
      <c r="H22" s="1">
        <v>4214.9087819800006</v>
      </c>
      <c r="I22" s="25">
        <v>4.6727559675068544E-7</v>
      </c>
      <c r="J22" s="26">
        <v>6.5843804338139083E-3</v>
      </c>
      <c r="K22" s="5">
        <v>6.5843804339049631E-3</v>
      </c>
      <c r="L22" s="27">
        <v>4.2149087820382881E-3</v>
      </c>
      <c r="M22" s="4">
        <v>5.8287576154558707E-14</v>
      </c>
      <c r="N22" s="3">
        <v>5.8287696447223425E-8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0.80704923069300005</v>
      </c>
      <c r="D23" s="7">
        <v>299</v>
      </c>
      <c r="E23" s="1">
        <v>299</v>
      </c>
      <c r="F23" s="6">
        <v>17754315563.749901</v>
      </c>
      <c r="G23" s="1" t="s">
        <v>18</v>
      </c>
      <c r="H23" s="1">
        <v>8070.4923069300012</v>
      </c>
      <c r="I23" s="25">
        <v>4.5456510435175722E-7</v>
      </c>
      <c r="J23" s="26">
        <v>1.3591496620117541E-4</v>
      </c>
      <c r="K23" s="5">
        <v>1.3591496620305344E-4</v>
      </c>
      <c r="L23" s="27">
        <v>8.0704923070415158E-3</v>
      </c>
      <c r="M23" s="4">
        <v>1.1151496392969307E-13</v>
      </c>
      <c r="N23" s="3">
        <v>1.1151496437378228E-7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0.32483700744100003</v>
      </c>
      <c r="D24" s="7">
        <v>2007660</v>
      </c>
      <c r="E24" s="1">
        <v>2007660</v>
      </c>
      <c r="F24" s="6">
        <v>10684542564.755501</v>
      </c>
      <c r="G24" s="1" t="s">
        <v>33</v>
      </c>
      <c r="H24" s="1">
        <v>3248.3700744100001</v>
      </c>
      <c r="I24" s="25">
        <v>3.0402518916675159E-7</v>
      </c>
      <c r="J24" s="26">
        <v>0.61037921128252048</v>
      </c>
      <c r="K24" s="5">
        <v>0.61037921129144213</v>
      </c>
      <c r="L24" s="27">
        <v>3.2483700744574805E-3</v>
      </c>
      <c r="M24" s="4">
        <v>4.7480248899223199E-14</v>
      </c>
      <c r="N24" s="3">
        <v>4.7480170906055719E-8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0.21535037635000001</v>
      </c>
      <c r="D25" s="7">
        <v>5514</v>
      </c>
      <c r="E25" s="1">
        <v>5514</v>
      </c>
      <c r="F25" s="6">
        <v>12779949738.425999</v>
      </c>
      <c r="G25" s="1" t="s">
        <v>18</v>
      </c>
      <c r="H25" s="1">
        <v>2153.5037634999999</v>
      </c>
      <c r="I25" s="25">
        <v>1.6850643449911011E-7</v>
      </c>
      <c r="J25" s="26">
        <v>9.2914447982809319E-4</v>
      </c>
      <c r="K25" s="5">
        <v>9.2914447983880142E-4</v>
      </c>
      <c r="L25" s="27">
        <v>2.1535037635248186E-3</v>
      </c>
      <c r="M25" s="4">
        <v>2.4818688770800179E-14</v>
      </c>
      <c r="N25" s="3">
        <v>2.4818746169330552E-8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0.22749750704400001</v>
      </c>
      <c r="D26" s="7">
        <v>7832</v>
      </c>
      <c r="E26" s="1">
        <v>7832</v>
      </c>
      <c r="F26" s="6">
        <v>5339801986.2899904</v>
      </c>
      <c r="G26" s="1" t="s">
        <v>63</v>
      </c>
      <c r="H26" s="1">
        <v>2274.9750704399999</v>
      </c>
      <c r="I26" s="25">
        <v>4.260410922129748E-7</v>
      </c>
      <c r="J26" s="26">
        <v>3.3367538342120185E-3</v>
      </c>
      <c r="K26" s="5">
        <v>3.3367538342477707E-3</v>
      </c>
      <c r="L26" s="27">
        <v>2.274975070464375E-3</v>
      </c>
      <c r="M26" s="4">
        <v>2.4375033241819111E-14</v>
      </c>
      <c r="N26" s="3">
        <v>2.437536750221625E-8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0.19933874515700001</v>
      </c>
      <c r="D27" s="7">
        <v>2941900</v>
      </c>
      <c r="E27" s="1">
        <v>2941900</v>
      </c>
      <c r="F27" s="6">
        <v>6716514582.1499996</v>
      </c>
      <c r="G27" s="1" t="s">
        <v>21</v>
      </c>
      <c r="H27" s="1">
        <v>1993.3874515700002</v>
      </c>
      <c r="I27" s="25">
        <v>2.9678897100405075E-7</v>
      </c>
      <c r="J27" s="26">
        <v>0.87312347379681687</v>
      </c>
      <c r="K27" s="5">
        <v>0.8731234738067094</v>
      </c>
      <c r="L27" s="27">
        <v>1.9933874515925855E-3</v>
      </c>
      <c r="M27" s="4">
        <v>2.258523229548004E-14</v>
      </c>
      <c r="N27" s="3">
        <v>2.2585254555451684E-8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2.04186481109</v>
      </c>
      <c r="D28" s="7">
        <v>7245000</v>
      </c>
      <c r="E28" s="1">
        <v>7245000</v>
      </c>
      <c r="F28" s="6">
        <v>87373355500.570007</v>
      </c>
      <c r="G28" s="1" t="s">
        <v>33</v>
      </c>
      <c r="H28" s="1">
        <v>20418.648110899998</v>
      </c>
      <c r="I28" s="25">
        <v>2.3369421940956349E-7</v>
      </c>
      <c r="J28" s="26">
        <v>1.6931146196222875</v>
      </c>
      <c r="K28" s="5">
        <v>1.6931146196458704</v>
      </c>
      <c r="L28" s="27">
        <v>2.0418648111184403E-2</v>
      </c>
      <c r="M28" s="4">
        <v>2.8440444443944557E-13</v>
      </c>
      <c r="N28" s="3">
        <v>2.8440626920200884E-7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2.2794587556589998</v>
      </c>
      <c r="D29" s="7">
        <v>358746</v>
      </c>
      <c r="E29" s="1">
        <v>358746</v>
      </c>
      <c r="F29" s="6">
        <v>55317444792.360001</v>
      </c>
      <c r="G29" s="1" t="s">
        <v>21</v>
      </c>
      <c r="H29" s="1">
        <v>22794.587556589999</v>
      </c>
      <c r="I29" s="25">
        <v>4.1206869988575834E-7</v>
      </c>
      <c r="J29" s="26">
        <v>0.14782799780921627</v>
      </c>
      <c r="K29" s="5">
        <v>0.14782799781126341</v>
      </c>
      <c r="L29" s="27">
        <v>2.2794587556905659E-2</v>
      </c>
      <c r="M29" s="4">
        <v>3.1566069202959568E-13</v>
      </c>
      <c r="N29" s="3">
        <v>3.1566014513373375E-7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0.37405726766000003</v>
      </c>
      <c r="D30" s="7">
        <v>3049000</v>
      </c>
      <c r="E30" s="1">
        <v>3049000</v>
      </c>
      <c r="F30" s="6">
        <v>10951661918.377197</v>
      </c>
      <c r="G30" s="1" t="s">
        <v>21</v>
      </c>
      <c r="H30" s="1">
        <v>3740.5726766000002</v>
      </c>
      <c r="I30" s="25">
        <v>3.4155297200356539E-7</v>
      </c>
      <c r="J30" s="26">
        <v>1.0413950116388708</v>
      </c>
      <c r="K30" s="5">
        <v>1.0413950116538682</v>
      </c>
      <c r="L30" s="27">
        <v>3.7405726766538685E-3</v>
      </c>
      <c r="M30" s="4">
        <v>5.3868368099507791E-14</v>
      </c>
      <c r="N30" s="3">
        <v>5.3868461691308767E-8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0.244753347944</v>
      </c>
      <c r="D31" s="7">
        <v>172833</v>
      </c>
      <c r="E31" s="1">
        <v>172833</v>
      </c>
      <c r="F31" s="6">
        <v>6486947518.9199896</v>
      </c>
      <c r="G31" s="1" t="s">
        <v>21</v>
      </c>
      <c r="H31" s="1">
        <v>2447.5334794400001</v>
      </c>
      <c r="I31" s="25">
        <v>3.7730126107872218E-7</v>
      </c>
      <c r="J31" s="26">
        <v>6.5210108856018786E-2</v>
      </c>
      <c r="K31" s="5">
        <v>6.5210108857015225E-2</v>
      </c>
      <c r="L31" s="27">
        <v>2.4475334794773992E-3</v>
      </c>
      <c r="M31" s="4">
        <v>3.7399337099452978E-14</v>
      </c>
      <c r="N31" s="3">
        <v>3.7399331631604582E-8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0.26622276016000002</v>
      </c>
      <c r="D32" s="7">
        <v>775034</v>
      </c>
      <c r="E32" s="1">
        <v>775034</v>
      </c>
      <c r="F32" s="6">
        <v>7366366198.1239901</v>
      </c>
      <c r="G32" s="1" t="s">
        <v>21</v>
      </c>
      <c r="H32" s="1">
        <v>2662.2276016000005</v>
      </c>
      <c r="I32" s="25">
        <v>3.6140310296791876E-7</v>
      </c>
      <c r="J32" s="26">
        <v>0.28009969250563793</v>
      </c>
      <c r="K32" s="5">
        <v>0.28009969250999017</v>
      </c>
      <c r="L32" s="27">
        <v>2.6622276016413666E-3</v>
      </c>
      <c r="M32" s="4">
        <v>4.1366216008142942E-14</v>
      </c>
      <c r="N32" s="3">
        <v>4.1366092773387209E-8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0.18917162236999999</v>
      </c>
      <c r="D33" s="7">
        <v>2152</v>
      </c>
      <c r="E33" s="1">
        <v>2152</v>
      </c>
      <c r="F33" s="6">
        <v>4501773982.4300003</v>
      </c>
      <c r="G33" s="1" t="s">
        <v>18</v>
      </c>
      <c r="H33" s="1">
        <v>1891.7162236999998</v>
      </c>
      <c r="I33" s="25">
        <v>4.2021572630771558E-7</v>
      </c>
      <c r="J33" s="26">
        <v>9.043042430142039E-4</v>
      </c>
      <c r="K33" s="5">
        <v>9.0430424302307918E-4</v>
      </c>
      <c r="L33" s="27">
        <v>1.8917162237185659E-3</v>
      </c>
      <c r="M33" s="4">
        <v>1.8566094842076275E-14</v>
      </c>
      <c r="N33" s="3">
        <v>1.8566197468317114E-8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1.790518231232</v>
      </c>
      <c r="D34" s="7">
        <v>146807</v>
      </c>
      <c r="E34" s="1">
        <v>146807</v>
      </c>
      <c r="F34" s="6">
        <v>41097763663.759903</v>
      </c>
      <c r="G34" s="1" t="s">
        <v>90</v>
      </c>
      <c r="H34" s="1">
        <v>17905.182312320001</v>
      </c>
      <c r="I34" s="25">
        <v>4.356729105459534E-7</v>
      </c>
      <c r="J34" s="26">
        <v>6.3959832978519773E-2</v>
      </c>
      <c r="K34" s="5">
        <v>6.3959832979402428E-2</v>
      </c>
      <c r="L34" s="27">
        <v>1.7905182312567096E-2</v>
      </c>
      <c r="M34" s="4">
        <v>2.470940119181364E-13</v>
      </c>
      <c r="N34" s="3">
        <v>2.4709515855647624E-7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0.281503975475</v>
      </c>
      <c r="D35" s="7">
        <v>674</v>
      </c>
      <c r="E35" s="1">
        <v>674</v>
      </c>
      <c r="F35" s="6">
        <v>5829664423.052</v>
      </c>
      <c r="G35" s="1" t="s">
        <v>30</v>
      </c>
      <c r="H35" s="1">
        <v>2815.0397547500002</v>
      </c>
      <c r="I35" s="25">
        <v>4.8288195519773067E-7</v>
      </c>
      <c r="J35" s="26">
        <v>3.2546243780327047E-4</v>
      </c>
      <c r="K35" s="5">
        <v>3.2546243780780801E-4</v>
      </c>
      <c r="L35" s="27">
        <v>2.8150397547892468E-3</v>
      </c>
      <c r="M35" s="4">
        <v>3.9246817601368278E-14</v>
      </c>
      <c r="N35" s="3">
        <v>3.9246515370905399E-8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0.57962838210500001</v>
      </c>
      <c r="D36" s="7">
        <v>16363</v>
      </c>
      <c r="E36" s="1">
        <v>16363</v>
      </c>
      <c r="F36" s="6">
        <v>19714432152.615997</v>
      </c>
      <c r="G36" s="1" t="s">
        <v>18</v>
      </c>
      <c r="H36" s="1">
        <v>5796.2838210499995</v>
      </c>
      <c r="I36" s="25">
        <v>2.9401221278802413E-7</v>
      </c>
      <c r="J36" s="26">
        <v>4.8109218378504385E-3</v>
      </c>
      <c r="K36" s="5">
        <v>4.8109218379180198E-3</v>
      </c>
      <c r="L36" s="27">
        <v>5.7962838211314208E-3</v>
      </c>
      <c r="M36" s="4">
        <v>8.1420981068447418E-14</v>
      </c>
      <c r="N36" s="3">
        <v>8.1421603681519628E-8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0.40653872349100001</v>
      </c>
      <c r="D37" s="7">
        <v>27326</v>
      </c>
      <c r="E37" s="1">
        <v>27326</v>
      </c>
      <c r="F37" s="6">
        <v>11893269568.319931</v>
      </c>
      <c r="G37" s="1" t="s">
        <v>97</v>
      </c>
      <c r="H37" s="1">
        <v>4065.3872349100006</v>
      </c>
      <c r="I37" s="25">
        <v>3.4182250823095451E-7</v>
      </c>
      <c r="J37" s="26">
        <v>9.3406418599190633E-3</v>
      </c>
      <c r="K37" s="5">
        <v>9.3406418600523022E-3</v>
      </c>
      <c r="L37" s="27">
        <v>4.0653872349679905E-3</v>
      </c>
      <c r="M37" s="4">
        <v>5.7990071078428684E-14</v>
      </c>
      <c r="N37" s="3">
        <v>5.7989836932392791E-8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4.0902855436829997</v>
      </c>
      <c r="D38" s="7">
        <v>674000</v>
      </c>
      <c r="E38" s="1">
        <v>674000</v>
      </c>
      <c r="F38" s="6">
        <v>102566743745.2997</v>
      </c>
      <c r="G38" s="1" t="s">
        <v>21</v>
      </c>
      <c r="H38" s="1">
        <v>40902.855436829996</v>
      </c>
      <c r="I38" s="25">
        <v>3.9879257099555175E-7</v>
      </c>
      <c r="J38" s="26">
        <v>0.26878619285100186</v>
      </c>
      <c r="K38" s="5">
        <v>0.2687861928547155</v>
      </c>
      <c r="L38" s="27">
        <v>4.0902855437395115E-2</v>
      </c>
      <c r="M38" s="4">
        <v>5.6511739732201249E-13</v>
      </c>
      <c r="N38" s="3">
        <v>5.6511635193601251E-7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0.49332999053400001</v>
      </c>
      <c r="D39" s="7">
        <v>6410</v>
      </c>
      <c r="E39" s="1">
        <v>6410</v>
      </c>
      <c r="F39" s="6">
        <v>12607450033.1759</v>
      </c>
      <c r="G39" s="1" t="s">
        <v>30</v>
      </c>
      <c r="H39" s="1">
        <v>4933.2999053400008</v>
      </c>
      <c r="I39" s="25">
        <v>3.9130037337909404E-7</v>
      </c>
      <c r="J39" s="26">
        <v>2.5082353933599927E-3</v>
      </c>
      <c r="K39" s="5">
        <v>2.5082353933973569E-3</v>
      </c>
      <c r="L39" s="27">
        <v>4.9332999054134902E-3</v>
      </c>
      <c r="M39" s="4">
        <v>7.3489825336281456E-14</v>
      </c>
      <c r="N39" s="3">
        <v>7.3488990892656147E-8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0.36292955882299999</v>
      </c>
      <c r="D40" s="7">
        <v>260734</v>
      </c>
      <c r="E40" s="1">
        <v>260734</v>
      </c>
      <c r="F40" s="6">
        <v>15354423240.67</v>
      </c>
      <c r="G40" s="1" t="s">
        <v>33</v>
      </c>
      <c r="H40" s="1">
        <v>3629.2955882299998</v>
      </c>
      <c r="I40" s="25">
        <v>2.363680830822033E-7</v>
      </c>
      <c r="J40" s="26">
        <v>6.1629195774355196E-2</v>
      </c>
      <c r="K40" s="5">
        <v>6.1629195775170273E-2</v>
      </c>
      <c r="L40" s="27">
        <v>3.6292955882779986E-3</v>
      </c>
      <c r="M40" s="4">
        <v>4.7998931218540264E-14</v>
      </c>
      <c r="N40" s="3">
        <v>4.7999037633417174E-8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0.214382796445</v>
      </c>
      <c r="D41" s="7">
        <v>4454.3141953561017</v>
      </c>
      <c r="E41" s="1">
        <v>4454.3141953561017</v>
      </c>
      <c r="F41" s="6">
        <v>7792794805.7782507</v>
      </c>
      <c r="G41" s="1" t="s">
        <v>18</v>
      </c>
      <c r="H41" s="1">
        <v>2143.8279644499999</v>
      </c>
      <c r="I41" s="25">
        <v>2.7510386425937722E-7</v>
      </c>
      <c r="J41" s="26">
        <v>1.225399047767862E-3</v>
      </c>
      <c r="K41" s="5">
        <v>1.2253990477836241E-3</v>
      </c>
      <c r="L41" s="27">
        <v>2.1438279644775751E-3</v>
      </c>
      <c r="M41" s="4">
        <v>2.7575164374127326E-14</v>
      </c>
      <c r="N41" s="3">
        <v>2.7575424610404298E-8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0.86205040398499999</v>
      </c>
      <c r="D42" s="7">
        <v>192000</v>
      </c>
      <c r="E42" s="1">
        <v>192000</v>
      </c>
      <c r="F42" s="6">
        <v>42960884999.147995</v>
      </c>
      <c r="G42" s="1" t="s">
        <v>21</v>
      </c>
      <c r="H42" s="1">
        <v>8620.5040398499987</v>
      </c>
      <c r="I42" s="25">
        <v>2.0065936816760086E-7</v>
      </c>
      <c r="J42" s="26">
        <v>3.8526598688179363E-2</v>
      </c>
      <c r="K42" s="5">
        <v>3.8526598688692404E-2</v>
      </c>
      <c r="L42" s="27">
        <v>8.6205040399647929E-3</v>
      </c>
      <c r="M42" s="4">
        <v>1.1479359129928923E-13</v>
      </c>
      <c r="N42" s="3">
        <v>1.1479460226837546E-7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0.31029182682000001</v>
      </c>
      <c r="D43" s="7">
        <v>137384</v>
      </c>
      <c r="E43" s="1">
        <v>137384</v>
      </c>
      <c r="F43" s="6">
        <v>11269113487.380001</v>
      </c>
      <c r="G43" s="1" t="s">
        <v>90</v>
      </c>
      <c r="H43" s="1">
        <v>3102.9182682000001</v>
      </c>
      <c r="I43" s="25">
        <v>2.7534714879523404E-7</v>
      </c>
      <c r="J43" s="26">
        <v>3.7828292690084434E-2</v>
      </c>
      <c r="K43" s="5">
        <v>3.7828292690523756E-2</v>
      </c>
      <c r="L43" s="27">
        <v>3.1029182682360359E-3</v>
      </c>
      <c r="M43" s="4">
        <v>3.6035844447335208E-14</v>
      </c>
      <c r="N43" s="3">
        <v>3.6035999073646963E-8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1.5474448843319999</v>
      </c>
      <c r="D44" s="7">
        <v>21525</v>
      </c>
      <c r="E44" s="1">
        <v>21525</v>
      </c>
      <c r="F44" s="6">
        <v>35844570016.290001</v>
      </c>
      <c r="G44" s="1" t="s">
        <v>18</v>
      </c>
      <c r="H44" s="1">
        <v>15474.448843319999</v>
      </c>
      <c r="I44" s="25">
        <v>4.3170970767085352E-7</v>
      </c>
      <c r="J44" s="26">
        <v>9.2925514576151225E-3</v>
      </c>
      <c r="K44" s="5">
        <v>9.2925514577444027E-3</v>
      </c>
      <c r="L44" s="27">
        <v>1.5474448843535282E-2</v>
      </c>
      <c r="M44" s="4">
        <v>2.1528265281567371E-13</v>
      </c>
      <c r="N44" s="3">
        <v>2.1528285287786275E-7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0.88851746359499995</v>
      </c>
      <c r="D45" s="7">
        <v>222243</v>
      </c>
      <c r="E45" s="1">
        <v>222243</v>
      </c>
      <c r="F45" s="6">
        <v>28869289104.499901</v>
      </c>
      <c r="G45" s="1" t="s">
        <v>21</v>
      </c>
      <c r="H45" s="1">
        <v>8885.1746359499994</v>
      </c>
      <c r="I45" s="25">
        <v>3.0777254693691276E-7</v>
      </c>
      <c r="J45" s="26">
        <v>6.8400294148900295E-2</v>
      </c>
      <c r="K45" s="5">
        <v>6.8400294149795704E-2</v>
      </c>
      <c r="L45" s="27">
        <v>8.8851746360663116E-3</v>
      </c>
      <c r="M45" s="4">
        <v>1.1631147434076894E-13</v>
      </c>
      <c r="N45" s="3">
        <v>1.163116394309327E-7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1.28460147142</v>
      </c>
      <c r="D46" s="7">
        <v>23600</v>
      </c>
      <c r="E46" s="1">
        <v>23600</v>
      </c>
      <c r="F46" s="6">
        <v>29251741624.799999</v>
      </c>
      <c r="G46" s="1" t="s">
        <v>116</v>
      </c>
      <c r="H46" s="1">
        <v>12846.014714200001</v>
      </c>
      <c r="I46" s="25">
        <v>4.3915384181121666E-7</v>
      </c>
      <c r="J46" s="26">
        <v>1.0364030666744713E-2</v>
      </c>
      <c r="K46" s="5">
        <v>1.0364030666887103E-2</v>
      </c>
      <c r="L46" s="27">
        <v>1.284601471437649E-2</v>
      </c>
      <c r="M46" s="4">
        <v>1.7648903172240438E-13</v>
      </c>
      <c r="N46" s="3">
        <v>1.7648926586844027E-7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0.48772318369599998</v>
      </c>
      <c r="D47" s="7">
        <v>27701</v>
      </c>
      <c r="E47" s="1">
        <v>27701</v>
      </c>
      <c r="F47" s="6">
        <v>11367188578.719919</v>
      </c>
      <c r="G47" s="1" t="s">
        <v>119</v>
      </c>
      <c r="H47" s="1">
        <v>4877.2318369599998</v>
      </c>
      <c r="I47" s="25">
        <v>4.2906227896055845E-7</v>
      </c>
      <c r="J47" s="26">
        <v>1.188545418948643E-2</v>
      </c>
      <c r="K47" s="5">
        <v>1.1885454189647406E-2</v>
      </c>
      <c r="L47" s="27">
        <v>4.8772318370260562E-3</v>
      </c>
      <c r="M47" s="4">
        <v>6.6056535241720837E-14</v>
      </c>
      <c r="N47" s="3">
        <v>6.6056600189767778E-8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0.20913234777699999</v>
      </c>
      <c r="D48" s="7">
        <v>12431</v>
      </c>
      <c r="E48" s="1">
        <v>12431</v>
      </c>
      <c r="F48" s="6">
        <v>4567252075.6339998</v>
      </c>
      <c r="G48" s="1" t="s">
        <v>27</v>
      </c>
      <c r="H48" s="1">
        <v>2091.32347777</v>
      </c>
      <c r="I48" s="25">
        <v>4.5789534782349284E-7</v>
      </c>
      <c r="J48" s="26">
        <v>5.6920970687938397E-3</v>
      </c>
      <c r="K48" s="5">
        <v>5.6920970688710678E-3</v>
      </c>
      <c r="L48" s="27">
        <v>2.0913234777983742E-3</v>
      </c>
      <c r="M48" s="4">
        <v>2.8374438215683639E-14</v>
      </c>
      <c r="N48" s="3">
        <v>2.8374415705911815E-8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0.20005706525899999</v>
      </c>
      <c r="D49" s="7">
        <v>2848</v>
      </c>
      <c r="E49" s="1">
        <v>2848</v>
      </c>
      <c r="F49" s="6">
        <v>4982901992.7080002</v>
      </c>
      <c r="G49" s="1" t="s">
        <v>18</v>
      </c>
      <c r="H49" s="1">
        <v>2000.57065259</v>
      </c>
      <c r="I49" s="25">
        <v>4.0148705624105059E-7</v>
      </c>
      <c r="J49" s="26">
        <v>1.1434351361745121E-3</v>
      </c>
      <c r="K49" s="5">
        <v>1.1434351361941139E-3</v>
      </c>
      <c r="L49" s="27">
        <v>2.0005706526242954E-3</v>
      </c>
      <c r="M49" s="4">
        <v>3.4295483120061476E-14</v>
      </c>
      <c r="N49" s="3">
        <v>3.4295453588129021E-8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2.8977475384229998</v>
      </c>
      <c r="D50" s="7">
        <v>891095</v>
      </c>
      <c r="E50" s="1">
        <v>891095</v>
      </c>
      <c r="F50" s="6">
        <v>80844525663.580002</v>
      </c>
      <c r="G50" s="1" t="s">
        <v>21</v>
      </c>
      <c r="H50" s="1">
        <v>28977.475384229998</v>
      </c>
      <c r="I50" s="25">
        <v>3.5843460205103514E-7</v>
      </c>
      <c r="J50" s="26">
        <v>0.31939928171466714</v>
      </c>
      <c r="K50" s="5">
        <v>0.31939928171916165</v>
      </c>
      <c r="L50" s="27">
        <v>2.8977475384637762E-2</v>
      </c>
      <c r="M50" s="4">
        <v>4.0776410026310828E-13</v>
      </c>
      <c r="N50" s="3">
        <v>4.0776285459287465E-7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0.23382125425799999</v>
      </c>
      <c r="D51" s="7">
        <v>25489</v>
      </c>
      <c r="E51" s="1">
        <v>25489</v>
      </c>
      <c r="F51" s="6">
        <v>9406979989.8400002</v>
      </c>
      <c r="G51" s="1" t="s">
        <v>36</v>
      </c>
      <c r="H51" s="1">
        <v>2338.2125425799995</v>
      </c>
      <c r="I51" s="25">
        <v>2.4856144534222285E-7</v>
      </c>
      <c r="J51" s="26">
        <v>6.3355826803279183E-3</v>
      </c>
      <c r="K51" s="5">
        <v>6.335582680423368E-3</v>
      </c>
      <c r="L51" s="27">
        <v>2.3382125426152259E-3</v>
      </c>
      <c r="M51" s="4">
        <v>3.5226162264923033E-14</v>
      </c>
      <c r="N51" s="3">
        <v>3.5226548789069057E-8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0.18942604448600001</v>
      </c>
      <c r="D52" s="7">
        <v>1421.1</v>
      </c>
      <c r="E52" s="1">
        <v>1421.1</v>
      </c>
      <c r="F52" s="6">
        <v>4444045736.8999996</v>
      </c>
      <c r="G52" s="1" t="s">
        <v>18</v>
      </c>
      <c r="H52" s="1">
        <v>1894.26044486</v>
      </c>
      <c r="I52" s="25">
        <v>4.2624683835530582E-7</v>
      </c>
      <c r="J52" s="26">
        <v>6.0573938198672502E-4</v>
      </c>
      <c r="K52" s="5">
        <v>6.0573938199371714E-4</v>
      </c>
      <c r="L52" s="27">
        <v>1.8942604448818655E-3</v>
      </c>
      <c r="M52" s="4">
        <v>2.1865538893384162E-14</v>
      </c>
      <c r="N52" s="3">
        <v>2.1865616872673854E-8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4.6477571959109998</v>
      </c>
      <c r="D53" s="7">
        <v>32500000</v>
      </c>
      <c r="E53" s="1">
        <v>32500000</v>
      </c>
      <c r="F53" s="6">
        <v>152942693093.11041</v>
      </c>
      <c r="G53" s="1" t="s">
        <v>21</v>
      </c>
      <c r="H53" s="1">
        <v>46477.571959109991</v>
      </c>
      <c r="I53" s="25">
        <v>3.0388880317946786E-7</v>
      </c>
      <c r="J53" s="26">
        <v>9.8763861033327061</v>
      </c>
      <c r="K53" s="5">
        <v>9.8763861034702565</v>
      </c>
      <c r="L53" s="27">
        <v>4.6477571959757297E-2</v>
      </c>
      <c r="M53" s="4">
        <v>6.4730165671988971E-13</v>
      </c>
      <c r="N53" s="3">
        <v>6.4730556914582849E-7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0.20316686334</v>
      </c>
      <c r="D54" s="7">
        <v>81516</v>
      </c>
      <c r="E54" s="1">
        <v>81516</v>
      </c>
      <c r="F54" s="6">
        <v>11474127076.49247</v>
      </c>
      <c r="G54" s="1" t="s">
        <v>119</v>
      </c>
      <c r="H54" s="1">
        <v>2031.6686333999999</v>
      </c>
      <c r="I54" s="25">
        <v>1.7706520242070226E-7</v>
      </c>
      <c r="J54" s="26">
        <v>1.4433647040525965E-2</v>
      </c>
      <c r="K54" s="5">
        <v>1.4433647040718998E-2</v>
      </c>
      <c r="L54" s="27">
        <v>2.0316686334271709E-3</v>
      </c>
      <c r="M54" s="4">
        <v>2.717097380422473E-14</v>
      </c>
      <c r="N54" s="3">
        <v>2.7170926841790788E-8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0.353955369578</v>
      </c>
      <c r="D55" s="7">
        <v>3161000</v>
      </c>
      <c r="E55" s="1">
        <v>3161000</v>
      </c>
      <c r="F55" s="6">
        <v>20123180425.700001</v>
      </c>
      <c r="G55" s="1" t="s">
        <v>119</v>
      </c>
      <c r="H55" s="1">
        <v>3539.55369578</v>
      </c>
      <c r="I55" s="25">
        <v>1.7589434775725189E-7</v>
      </c>
      <c r="J55" s="26">
        <v>0.55600203326067321</v>
      </c>
      <c r="K55" s="5">
        <v>0.55600203326914144</v>
      </c>
      <c r="L55" s="27">
        <v>3.53955369583391E-3</v>
      </c>
      <c r="M55" s="4">
        <v>5.3910001462931234E-14</v>
      </c>
      <c r="N55" s="3">
        <v>5.3909843700239435E-8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1.491332586223</v>
      </c>
      <c r="D56" s="7">
        <v>13300000</v>
      </c>
      <c r="E56" s="1">
        <v>13300000</v>
      </c>
      <c r="F56" s="6">
        <v>50982753374.559998</v>
      </c>
      <c r="G56" s="1" t="s">
        <v>24</v>
      </c>
      <c r="H56" s="1">
        <v>14913.32586223</v>
      </c>
      <c r="I56" s="25">
        <v>2.9251707440484443E-7</v>
      </c>
      <c r="J56" s="26">
        <v>3.8904770895844307</v>
      </c>
      <c r="K56" s="5">
        <v>3.8904770896394645</v>
      </c>
      <c r="L56" s="27">
        <v>1.4913325862440961E-2</v>
      </c>
      <c r="M56" s="4">
        <v>2.1095972191353951E-13</v>
      </c>
      <c r="N56" s="3">
        <v>2.109609340550378E-7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0.31709410426700002</v>
      </c>
      <c r="D57" s="7">
        <v>3428</v>
      </c>
      <c r="E57" s="1">
        <v>3428</v>
      </c>
      <c r="F57" s="6">
        <v>7887997731.8800001</v>
      </c>
      <c r="G57" s="1" t="s">
        <v>18</v>
      </c>
      <c r="H57" s="1">
        <v>3170.9410426700006</v>
      </c>
      <c r="I57" s="25">
        <v>4.0199568387987462E-7</v>
      </c>
      <c r="J57" s="26">
        <v>1.3780412043402101E-3</v>
      </c>
      <c r="K57" s="5">
        <v>1.3780412047469926E-3</v>
      </c>
      <c r="L57" s="27">
        <v>3.1709410436060272E-3</v>
      </c>
      <c r="M57" s="4">
        <v>9.3602686365712451E-13</v>
      </c>
      <c r="N57" s="3">
        <v>9.360264812130481E-7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0.75840311821999995</v>
      </c>
      <c r="D58" s="7">
        <v>216757</v>
      </c>
      <c r="E58" s="1">
        <v>216757</v>
      </c>
      <c r="F58" s="6">
        <v>20838125053.440002</v>
      </c>
      <c r="G58" s="1" t="s">
        <v>116</v>
      </c>
      <c r="H58" s="1">
        <v>7584.0311821999994</v>
      </c>
      <c r="I58" s="25">
        <v>3.6394978736093206E-7</v>
      </c>
      <c r="J58" s="26">
        <v>7.8888664058993557E-2</v>
      </c>
      <c r="K58" s="5">
        <v>7.8888664060078759E-2</v>
      </c>
      <c r="L58" s="27">
        <v>7.5840311823043268E-3</v>
      </c>
      <c r="M58" s="4">
        <v>1.0432713720698317E-13</v>
      </c>
      <c r="N58" s="3">
        <v>1.0432722774567083E-7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0.233939597177</v>
      </c>
      <c r="D59" s="7">
        <v>176.38</v>
      </c>
      <c r="E59" s="1">
        <v>176.38</v>
      </c>
      <c r="F59" s="6">
        <v>4763746188.4940004</v>
      </c>
      <c r="G59" s="1" t="s">
        <v>30</v>
      </c>
      <c r="H59" s="1">
        <v>2339.39597177</v>
      </c>
      <c r="I59" s="25">
        <v>4.91083252382422E-7</v>
      </c>
      <c r="J59" s="26">
        <v>8.6617264055211589E-5</v>
      </c>
      <c r="K59" s="5">
        <v>8.6617264056571653E-5</v>
      </c>
      <c r="L59" s="27">
        <v>2.3393959718067329E-3</v>
      </c>
      <c r="M59" s="4">
        <v>3.673276960380889E-14</v>
      </c>
      <c r="N59" s="3">
        <v>3.6733126762555912E-8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0.23743599298099999</v>
      </c>
      <c r="D60" s="7">
        <v>855189</v>
      </c>
      <c r="E60" s="1">
        <v>855189</v>
      </c>
      <c r="F60" s="6">
        <v>13990784189.975</v>
      </c>
      <c r="G60" s="1" t="s">
        <v>119</v>
      </c>
      <c r="H60" s="1">
        <v>2374.3599298099998</v>
      </c>
      <c r="I60" s="25">
        <v>1.6970885245384107E-7</v>
      </c>
      <c r="J60" s="26">
        <v>0.14513314382114789</v>
      </c>
      <c r="K60" s="5">
        <v>0.14513314382293357</v>
      </c>
      <c r="L60" s="27">
        <v>2.3743599298392134E-3</v>
      </c>
      <c r="M60" s="4">
        <v>2.921361069718742E-14</v>
      </c>
      <c r="N60" s="3">
        <v>2.9213424568297341E-8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0.20791900597599999</v>
      </c>
      <c r="D61" s="7">
        <v>7121</v>
      </c>
      <c r="E61" s="1">
        <v>7121</v>
      </c>
      <c r="F61" s="6">
        <v>10366640896.639999</v>
      </c>
      <c r="G61" s="1" t="s">
        <v>18</v>
      </c>
      <c r="H61" s="1">
        <v>2079.1900597599997</v>
      </c>
      <c r="I61" s="25">
        <v>2.0056545610969313E-7</v>
      </c>
      <c r="J61" s="26">
        <v>1.4282266129571248E-3</v>
      </c>
      <c r="K61" s="5">
        <v>1.4282266129779205E-3</v>
      </c>
      <c r="L61" s="27">
        <v>2.0791900597902737E-3</v>
      </c>
      <c r="M61" s="4">
        <v>3.0273960421878243E-14</v>
      </c>
      <c r="N61" s="3">
        <v>3.0273895390564576E-8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1.365070099325</v>
      </c>
      <c r="D62" s="7">
        <v>8708</v>
      </c>
      <c r="E62" s="1">
        <v>8708</v>
      </c>
      <c r="F62" s="6">
        <v>33967994591.499901</v>
      </c>
      <c r="G62" s="1" t="s">
        <v>97</v>
      </c>
      <c r="H62" s="1">
        <v>13650.70099325</v>
      </c>
      <c r="I62" s="25">
        <v>4.0186949972801547E-7</v>
      </c>
      <c r="J62" s="26">
        <v>3.4994796036315586E-3</v>
      </c>
      <c r="K62" s="5">
        <v>3.4994796036814722E-3</v>
      </c>
      <c r="L62" s="27">
        <v>1.3650700993444701E-2</v>
      </c>
      <c r="M62" s="4">
        <v>1.9470189349668487E-13</v>
      </c>
      <c r="N62" s="3">
        <v>1.9470098777674139E-7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0.47955428684399998</v>
      </c>
      <c r="D63" s="7">
        <v>2482810</v>
      </c>
      <c r="E63" s="1">
        <v>2482810</v>
      </c>
      <c r="F63" s="6">
        <v>11891533663.559999</v>
      </c>
      <c r="G63" s="1" t="s">
        <v>90</v>
      </c>
      <c r="H63" s="1">
        <v>4795.5428684399994</v>
      </c>
      <c r="I63" s="25">
        <v>4.0327370750631546E-7</v>
      </c>
      <c r="J63" s="26">
        <v>1.0012519937337552</v>
      </c>
      <c r="K63" s="5">
        <v>1.0012519937482696</v>
      </c>
      <c r="L63" s="27">
        <v>4.7955428685095168E-3</v>
      </c>
      <c r="M63" s="4">
        <v>6.9517308576294568E-14</v>
      </c>
      <c r="N63" s="3">
        <v>6.951722753001377E-8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0.52426976527900004</v>
      </c>
      <c r="D64" s="7">
        <v>180934</v>
      </c>
      <c r="E64" s="1">
        <v>180934</v>
      </c>
      <c r="F64" s="6">
        <v>37175625588.854996</v>
      </c>
      <c r="G64" s="1" t="s">
        <v>52</v>
      </c>
      <c r="H64" s="1">
        <v>5242.6976527900006</v>
      </c>
      <c r="I64" s="25">
        <v>1.4102513595256689E-7</v>
      </c>
      <c r="J64" s="26">
        <v>2.5516241948441737E-2</v>
      </c>
      <c r="K64" s="5">
        <v>2.5516241948782624E-2</v>
      </c>
      <c r="L64" s="27">
        <v>5.2426976528600405E-3</v>
      </c>
      <c r="M64" s="4">
        <v>7.0040327704301575E-14</v>
      </c>
      <c r="N64" s="3">
        <v>7.0040186983533204E-8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0.30540948897199999</v>
      </c>
      <c r="D65" s="7">
        <v>3654530</v>
      </c>
      <c r="E65" s="1">
        <v>3654530</v>
      </c>
      <c r="F65" s="6">
        <v>8462395021.1794491</v>
      </c>
      <c r="G65" s="1" t="s">
        <v>21</v>
      </c>
      <c r="H65" s="1">
        <v>3054.0948897199996</v>
      </c>
      <c r="I65" s="25">
        <v>3.6090195294314376E-7</v>
      </c>
      <c r="J65" s="26">
        <v>1.3189270140893072</v>
      </c>
      <c r="K65" s="5">
        <v>1.3189270141084255</v>
      </c>
      <c r="L65" s="27">
        <v>3.0540948897642703E-3</v>
      </c>
      <c r="M65" s="4">
        <v>4.4270576787797111E-14</v>
      </c>
      <c r="N65" s="3">
        <v>4.4270564103499055E-8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3.2207941516459999</v>
      </c>
      <c r="D66" s="7">
        <v>664000</v>
      </c>
      <c r="E66" s="1">
        <v>664000</v>
      </c>
      <c r="F66" s="6">
        <v>108290791410.66</v>
      </c>
      <c r="G66" s="1" t="s">
        <v>21</v>
      </c>
      <c r="H66" s="1">
        <v>32207.941516459996</v>
      </c>
      <c r="I66" s="25">
        <v>2.9742087112763946E-7</v>
      </c>
      <c r="J66" s="26">
        <v>0.19748745842875259</v>
      </c>
      <c r="K66" s="5">
        <v>0.19748745843146431</v>
      </c>
      <c r="L66" s="27">
        <v>3.2207941516902247E-2</v>
      </c>
      <c r="M66" s="4">
        <v>4.422504029655272E-13</v>
      </c>
      <c r="N66" s="3">
        <v>4.4225089368410408E-7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0.300703568152</v>
      </c>
      <c r="D67" s="7">
        <v>33656</v>
      </c>
      <c r="E67" s="1">
        <v>33656</v>
      </c>
      <c r="F67" s="6">
        <v>7338715592.5120001</v>
      </c>
      <c r="G67" s="1" t="s">
        <v>30</v>
      </c>
      <c r="H67" s="1">
        <v>3007.0356815200003</v>
      </c>
      <c r="I67" s="25">
        <v>4.0974958677894606E-7</v>
      </c>
      <c r="J67" s="26">
        <v>1.3790532092632209E-2</v>
      </c>
      <c r="K67" s="5">
        <v>1.3790532092817206E-2</v>
      </c>
      <c r="L67" s="27">
        <v>3.0070356815603389E-3</v>
      </c>
      <c r="M67" s="4">
        <v>4.0338826029495678E-14</v>
      </c>
      <c r="N67" s="3">
        <v>4.0338818507734686E-8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1.4720743534139999</v>
      </c>
      <c r="D68" s="7">
        <v>33500000</v>
      </c>
      <c r="E68" s="1">
        <v>33500000</v>
      </c>
      <c r="F68" s="6">
        <v>39144507970</v>
      </c>
      <c r="G68" s="1" t="s">
        <v>21</v>
      </c>
      <c r="H68" s="1">
        <v>14720.74353414</v>
      </c>
      <c r="I68" s="25">
        <v>3.7606152938291742E-7</v>
      </c>
      <c r="J68" s="26">
        <v>12.598061234327734</v>
      </c>
      <c r="K68" s="5">
        <v>12.598061234501914</v>
      </c>
      <c r="L68" s="27">
        <v>1.4720743534343527E-2</v>
      </c>
      <c r="M68" s="4">
        <v>2.0352816654245487E-13</v>
      </c>
      <c r="N68" s="3">
        <v>2.0352854335214943E-7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0.42035139949299999</v>
      </c>
      <c r="D69" s="7">
        <v>36607</v>
      </c>
      <c r="E69" s="1">
        <v>36607</v>
      </c>
      <c r="F69" s="6">
        <v>9658076777.5999413</v>
      </c>
      <c r="G69" s="1" t="s">
        <v>21</v>
      </c>
      <c r="H69" s="1">
        <v>4203.5139949300001</v>
      </c>
      <c r="I69" s="25">
        <v>4.3523302741589771E-7</v>
      </c>
      <c r="J69" s="26">
        <v>1.5932575434613766E-2</v>
      </c>
      <c r="K69" s="5">
        <v>1.5932575434857588E-2</v>
      </c>
      <c r="L69" s="27">
        <v>4.2035139949943281E-3</v>
      </c>
      <c r="M69" s="4">
        <v>6.4327883297909949E-14</v>
      </c>
      <c r="N69" s="3">
        <v>6.4327650761697441E-8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0.19549221247599999</v>
      </c>
      <c r="D70" s="7">
        <v>27678</v>
      </c>
      <c r="E70" s="1">
        <v>27678</v>
      </c>
      <c r="F70" s="6">
        <v>3995662612.4099998</v>
      </c>
      <c r="G70" s="1" t="s">
        <v>63</v>
      </c>
      <c r="H70" s="1">
        <v>1954.9221247600001</v>
      </c>
      <c r="I70" s="25">
        <v>4.8926105990237279E-7</v>
      </c>
      <c r="J70" s="26">
        <v>1.3541767615977874E-2</v>
      </c>
      <c r="K70" s="5">
        <v>1.3541767616167046E-2</v>
      </c>
      <c r="L70" s="27">
        <v>1.9549221247873094E-3</v>
      </c>
      <c r="M70" s="4">
        <v>2.730931800143388E-14</v>
      </c>
      <c r="N70" s="3">
        <v>2.7309397410135716E-8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2.751342720652</v>
      </c>
      <c r="D71" s="7">
        <v>26500000</v>
      </c>
      <c r="E71" s="1">
        <v>26500000</v>
      </c>
      <c r="F71" s="6">
        <v>98729389690.843201</v>
      </c>
      <c r="G71" s="1" t="s">
        <v>24</v>
      </c>
      <c r="H71" s="1">
        <v>27513.427206519998</v>
      </c>
      <c r="I71" s="25">
        <v>2.7867514721476873E-7</v>
      </c>
      <c r="J71" s="26">
        <v>7.3848914011913713</v>
      </c>
      <c r="K71" s="5">
        <v>7.3848914012936975</v>
      </c>
      <c r="L71" s="27">
        <v>2.7513427206901225E-2</v>
      </c>
      <c r="M71" s="4">
        <v>3.8122630052761508E-13</v>
      </c>
      <c r="N71" s="3">
        <v>3.8122743717394769E-7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0.17388096459300001</v>
      </c>
      <c r="D72" s="7">
        <v>438148</v>
      </c>
      <c r="E72" s="1">
        <v>438148</v>
      </c>
      <c r="F72" s="6">
        <v>4838266103.6049995</v>
      </c>
      <c r="G72" s="1" t="s">
        <v>21</v>
      </c>
      <c r="H72" s="1">
        <v>1738.80964593</v>
      </c>
      <c r="I72" s="25">
        <v>3.5938693918352489E-7</v>
      </c>
      <c r="J72" s="26">
        <v>0.15746466862938308</v>
      </c>
      <c r="K72" s="5">
        <v>0.15746466863183503</v>
      </c>
      <c r="L72" s="27">
        <v>1.7388096459570758E-3</v>
      </c>
      <c r="M72" s="4">
        <v>2.7075780853480502E-14</v>
      </c>
      <c r="N72" s="3">
        <v>2.7075884645455517E-8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0.23350489956199999</v>
      </c>
      <c r="D73" s="7">
        <v>583407</v>
      </c>
      <c r="E73" s="1">
        <v>583407</v>
      </c>
      <c r="F73" s="6">
        <v>12000639035.904049</v>
      </c>
      <c r="G73" s="1" t="s">
        <v>21</v>
      </c>
      <c r="H73" s="1">
        <v>2335.0489956199999</v>
      </c>
      <c r="I73" s="25">
        <v>1.9457705449133967E-7</v>
      </c>
      <c r="J73" s="26">
        <v>0.113517615629629</v>
      </c>
      <c r="K73" s="5">
        <v>0.11351761563118648</v>
      </c>
      <c r="L73" s="27">
        <v>2.3350489956520375E-3</v>
      </c>
      <c r="M73" s="4">
        <v>3.2037740516077662E-14</v>
      </c>
      <c r="N73" s="3">
        <v>3.2037405617302284E-8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0.63262124396200003</v>
      </c>
      <c r="D74" s="7">
        <v>393330</v>
      </c>
      <c r="E74" s="1">
        <v>393330</v>
      </c>
      <c r="F74" s="6">
        <v>18841628975.104</v>
      </c>
      <c r="G74" s="1" t="s">
        <v>21</v>
      </c>
      <c r="H74" s="1">
        <v>6326.2124396200006</v>
      </c>
      <c r="I74" s="25">
        <v>3.3575719211852708E-7</v>
      </c>
      <c r="J74" s="26">
        <v>0.13206337637598026</v>
      </c>
      <c r="K74" s="5">
        <v>0.13206337637762441</v>
      </c>
      <c r="L74" s="27">
        <v>6.3262124396987604E-3</v>
      </c>
      <c r="M74" s="4">
        <v>7.8759915256298996E-14</v>
      </c>
      <c r="N74" s="3">
        <v>7.8759512689430267E-8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0.54695219137499995</v>
      </c>
      <c r="D75" s="7">
        <v>73985</v>
      </c>
      <c r="E75" s="1">
        <v>73985</v>
      </c>
      <c r="F75" s="6">
        <v>13505259650.8249</v>
      </c>
      <c r="G75" s="1" t="s">
        <v>21</v>
      </c>
      <c r="H75" s="1">
        <v>5469.5219137499998</v>
      </c>
      <c r="I75" s="25">
        <v>4.049919849868212E-7</v>
      </c>
      <c r="J75" s="26">
        <v>2.9963332009249968E-2</v>
      </c>
      <c r="K75" s="5">
        <v>2.9963332009691389E-2</v>
      </c>
      <c r="L75" s="27">
        <v>5.4695219138305778E-3</v>
      </c>
      <c r="M75" s="4">
        <v>8.057790545912269E-14</v>
      </c>
      <c r="N75" s="3">
        <v>8.057759259827435E-8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0.225788950131</v>
      </c>
      <c r="D76" s="7">
        <v>101334</v>
      </c>
      <c r="E76" s="1">
        <v>101334</v>
      </c>
      <c r="F76" s="6">
        <v>7200129644.875</v>
      </c>
      <c r="G76" s="1" t="s">
        <v>119</v>
      </c>
      <c r="H76" s="1">
        <v>2257.88950131</v>
      </c>
      <c r="I76" s="25">
        <v>3.135901174942245E-7</v>
      </c>
      <c r="J76" s="26">
        <v>3.1777340966159744E-2</v>
      </c>
      <c r="K76" s="5">
        <v>3.1777340966542424E-2</v>
      </c>
      <c r="L76" s="27">
        <v>2.2578895013371908E-3</v>
      </c>
      <c r="M76" s="4">
        <v>2.7190923124198463E-14</v>
      </c>
      <c r="N76" s="3">
        <v>2.7190708351554349E-8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0.979422358622</v>
      </c>
      <c r="D77" s="7">
        <v>6520000</v>
      </c>
      <c r="E77" s="1">
        <v>6520000</v>
      </c>
      <c r="F77" s="6">
        <v>29156287337.819901</v>
      </c>
      <c r="G77" s="1" t="s">
        <v>33</v>
      </c>
      <c r="H77" s="1">
        <v>9794.2235862200014</v>
      </c>
      <c r="I77" s="25">
        <v>3.3592149345830747E-7</v>
      </c>
      <c r="J77" s="26">
        <v>2.1902081373481646</v>
      </c>
      <c r="K77" s="5">
        <v>2.1902081373790172</v>
      </c>
      <c r="L77" s="27">
        <v>9.7942235863579686E-3</v>
      </c>
      <c r="M77" s="4">
        <v>1.379677622148634E-13</v>
      </c>
      <c r="N77" s="3">
        <v>1.3796670828014612E-7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0.44202733398600003</v>
      </c>
      <c r="D78" s="7">
        <v>6309.824256980467</v>
      </c>
      <c r="E78" s="1">
        <v>6309.824256980467</v>
      </c>
      <c r="F78" s="6">
        <v>11038998045.18392</v>
      </c>
      <c r="G78" s="1" t="s">
        <v>18</v>
      </c>
      <c r="H78" s="1">
        <v>4420.2733398600003</v>
      </c>
      <c r="I78" s="25">
        <v>4.0042341902474305E-7</v>
      </c>
      <c r="J78" s="26">
        <v>2.5266014024253776E-3</v>
      </c>
      <c r="K78" s="5">
        <v>2.5266014024608414E-3</v>
      </c>
      <c r="L78" s="27">
        <v>4.4202733399220442E-3</v>
      </c>
      <c r="M78" s="4">
        <v>6.2044119841786483E-14</v>
      </c>
      <c r="N78" s="3">
        <v>6.2043909565545619E-8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5.0818956707999997E-2</v>
      </c>
      <c r="D79" s="7">
        <v>43439</v>
      </c>
      <c r="E79" s="1">
        <v>43439</v>
      </c>
      <c r="F79" s="6">
        <v>5180889645.9650002</v>
      </c>
      <c r="G79" s="1" t="s">
        <v>119</v>
      </c>
      <c r="H79" s="1">
        <v>508.18956707999996</v>
      </c>
      <c r="I79" s="25">
        <v>9.8089247563068641E-8</v>
      </c>
      <c r="J79" s="26">
        <v>4.2608988248921389E-3</v>
      </c>
      <c r="K79" s="5">
        <v>4.2608988249726127E-3</v>
      </c>
      <c r="L79" s="27">
        <v>5.0818956708959797E-4</v>
      </c>
      <c r="M79" s="4">
        <v>9.5980081521451766E-15</v>
      </c>
      <c r="N79" s="3">
        <v>9.5980112746474333E-9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0.14845090733399999</v>
      </c>
      <c r="D80" s="7">
        <v>1647.6</v>
      </c>
      <c r="E80" s="1">
        <v>1647.6</v>
      </c>
      <c r="F80" s="6">
        <v>3799862627.5</v>
      </c>
      <c r="G80" s="1" t="s">
        <v>18</v>
      </c>
      <c r="H80" s="1">
        <v>1484.5090733399998</v>
      </c>
      <c r="I80" s="25">
        <v>3.9067440559467958E-7</v>
      </c>
      <c r="J80" s="26">
        <v>6.4367515065779399E-4</v>
      </c>
      <c r="K80" s="5">
        <v>6.4367515066468051E-4</v>
      </c>
      <c r="L80" s="27">
        <v>1.4845090733558821E-3</v>
      </c>
      <c r="M80" s="4">
        <v>1.5882260784305657E-14</v>
      </c>
      <c r="N80" s="3">
        <v>1.5882278603385203E-8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0.24745333549099999</v>
      </c>
      <c r="D81" s="7">
        <v>258189</v>
      </c>
      <c r="E81" s="1">
        <v>258189</v>
      </c>
      <c r="F81" s="6">
        <v>7549848697.2939901</v>
      </c>
      <c r="G81" s="1" t="s">
        <v>119</v>
      </c>
      <c r="H81" s="1">
        <v>2474.5333549100001</v>
      </c>
      <c r="I81" s="25">
        <v>3.2775933056736884E-7</v>
      </c>
      <c r="J81" s="26">
        <v>8.4623853799858401E-2</v>
      </c>
      <c r="K81" s="5">
        <v>8.462385380118545E-2</v>
      </c>
      <c r="L81" s="27">
        <v>2.4745333549488048E-3</v>
      </c>
      <c r="M81" s="4">
        <v>3.8804896795863186E-14</v>
      </c>
      <c r="N81" s="3">
        <v>3.8804955693194643E-8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1.61570485017</v>
      </c>
      <c r="D82" s="7">
        <v>86944.9</v>
      </c>
      <c r="E82" s="1">
        <v>86944.9</v>
      </c>
      <c r="F82" s="6">
        <v>166995748787.41721</v>
      </c>
      <c r="G82" s="1" t="s">
        <v>18</v>
      </c>
      <c r="H82" s="1">
        <v>16157.048501700001</v>
      </c>
      <c r="I82" s="25">
        <v>9.6751256358433737E-8</v>
      </c>
      <c r="J82" s="26">
        <v>8.4120283089583851E-3</v>
      </c>
      <c r="K82" s="5">
        <v>8.4120283090737668E-3</v>
      </c>
      <c r="L82" s="27">
        <v>1.6157048501921616E-2</v>
      </c>
      <c r="M82" s="4">
        <v>2.2161439350298906E-13</v>
      </c>
      <c r="N82" s="3">
        <v>2.2161475499160588E-7</v>
      </c>
      <c r="P82" s="2"/>
      <c r="Q82" s="2"/>
      <c r="R82" s="2"/>
    </row>
    <row r="83" spans="1:18">
      <c r="A83" s="7" t="s">
        <v>232</v>
      </c>
      <c r="B83" s="1" t="s">
        <v>233</v>
      </c>
      <c r="C83" s="1">
        <v>8.5093852567E-2</v>
      </c>
      <c r="D83" s="7">
        <v>304624.1317151034</v>
      </c>
      <c r="E83" s="1">
        <v>304624.1317151034</v>
      </c>
      <c r="F83" s="6">
        <v>4174945361.0002003</v>
      </c>
      <c r="G83" s="1" t="s">
        <v>21</v>
      </c>
      <c r="H83" s="1">
        <v>850.93852566999999</v>
      </c>
      <c r="I83" s="25">
        <v>2.0382027837273035E-7</v>
      </c>
      <c r="J83" s="26">
        <v>6.2088575325223654E-2</v>
      </c>
      <c r="K83" s="5">
        <v>6.2088575326329103E-2</v>
      </c>
      <c r="L83" s="27">
        <v>8.5093852568515044E-4</v>
      </c>
      <c r="M83" s="4">
        <v>1.5150424317877942E-14</v>
      </c>
      <c r="N83" s="3">
        <v>1.515047642897116E-8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0.72965228764099999</v>
      </c>
      <c r="D84" s="7">
        <v>79216</v>
      </c>
      <c r="E84" s="1">
        <v>79216</v>
      </c>
      <c r="F84" s="6">
        <v>123824315067.74789</v>
      </c>
      <c r="G84" s="1" t="s">
        <v>18</v>
      </c>
      <c r="H84" s="1">
        <v>7296.5228764100002</v>
      </c>
      <c r="I84" s="25">
        <v>5.8926414189473687E-8</v>
      </c>
      <c r="J84" s="26">
        <v>4.6679148264333475E-3</v>
      </c>
      <c r="K84" s="5">
        <v>4.6679148264958618E-3</v>
      </c>
      <c r="L84" s="27">
        <v>7.2965228765077168E-3</v>
      </c>
      <c r="M84" s="4">
        <v>9.7716973401773544E-14</v>
      </c>
      <c r="N84" s="3">
        <v>9.7717020253185183E-8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0.20552806617899999</v>
      </c>
      <c r="D85" s="7">
        <v>4500</v>
      </c>
      <c r="E85" s="1">
        <v>4500</v>
      </c>
      <c r="F85" s="6">
        <v>13385412321.349991</v>
      </c>
      <c r="G85" s="1" t="s">
        <v>18</v>
      </c>
      <c r="H85" s="1">
        <v>2055.2806617900001</v>
      </c>
      <c r="I85" s="25">
        <v>1.5354630940369225E-7</v>
      </c>
      <c r="J85" s="26">
        <v>6.9095839231661516E-4</v>
      </c>
      <c r="K85" s="5">
        <v>6.9095839232819368E-4</v>
      </c>
      <c r="L85" s="27">
        <v>2.0552806618244412E-3</v>
      </c>
      <c r="M85" s="4">
        <v>3.4441199892043528E-14</v>
      </c>
      <c r="N85" s="3">
        <v>3.4441200114088133E-8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0.41822824822799998</v>
      </c>
      <c r="D86" s="7">
        <v>86488</v>
      </c>
      <c r="E86" s="1">
        <v>86488</v>
      </c>
      <c r="F86" s="6">
        <v>10747912737.359989</v>
      </c>
      <c r="G86" s="1" t="s">
        <v>119</v>
      </c>
      <c r="H86" s="1">
        <v>4182.2824822799994</v>
      </c>
      <c r="I86" s="25">
        <v>3.8912508730576964E-7</v>
      </c>
      <c r="J86" s="26">
        <v>3.3654650550901402E-2</v>
      </c>
      <c r="K86" s="5">
        <v>3.3654650551367911E-2</v>
      </c>
      <c r="L86" s="27">
        <v>4.1822824823379724E-3</v>
      </c>
      <c r="M86" s="4">
        <v>5.7972723843668916E-14</v>
      </c>
      <c r="N86" s="3">
        <v>5.7973011280409992E-8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0.328647549639</v>
      </c>
      <c r="D87" s="7">
        <v>177271</v>
      </c>
      <c r="E87" s="1">
        <v>177271</v>
      </c>
      <c r="F87" s="6">
        <v>8098989389.0699997</v>
      </c>
      <c r="G87" s="1" t="s">
        <v>52</v>
      </c>
      <c r="H87" s="1">
        <v>3286.47549639</v>
      </c>
      <c r="I87" s="25">
        <v>4.0578834450941087E-7</v>
      </c>
      <c r="J87" s="26">
        <v>7.1934505619527772E-2</v>
      </c>
      <c r="K87" s="5">
        <v>7.19345056204687E-2</v>
      </c>
      <c r="L87" s="27">
        <v>3.2864754964329881E-3</v>
      </c>
      <c r="M87" s="4">
        <v>4.2988182458181257E-14</v>
      </c>
      <c r="N87" s="3">
        <v>4.2988176573999226E-8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0.23499063278400001</v>
      </c>
      <c r="D88" s="7">
        <v>32742</v>
      </c>
      <c r="E88" s="1">
        <v>32742</v>
      </c>
      <c r="F88" s="6">
        <v>4962500212.9999905</v>
      </c>
      <c r="G88" s="1" t="s">
        <v>63</v>
      </c>
      <c r="H88" s="1">
        <v>2349.9063278399999</v>
      </c>
      <c r="I88" s="25">
        <v>4.7353274095265099E-7</v>
      </c>
      <c r="J88" s="26">
        <v>1.5504409004271698E-2</v>
      </c>
      <c r="K88" s="5">
        <v>1.5504409004516859E-2</v>
      </c>
      <c r="L88" s="27">
        <v>2.3499063278771574E-3</v>
      </c>
      <c r="M88" s="4">
        <v>3.7157343174554214E-14</v>
      </c>
      <c r="N88" s="3">
        <v>3.7157406040932983E-8</v>
      </c>
      <c r="P88" s="2"/>
      <c r="Q88" s="2"/>
      <c r="R88" s="2"/>
    </row>
    <row r="89" spans="1:18">
      <c r="A89" s="7" t="s">
        <v>200</v>
      </c>
      <c r="B89" s="1" t="s">
        <v>201</v>
      </c>
      <c r="C89" s="1">
        <v>8.4321415186999999</v>
      </c>
      <c r="D89" s="7">
        <v>59000000</v>
      </c>
      <c r="E89" s="1">
        <v>59000000</v>
      </c>
      <c r="F89" s="6">
        <v>239492006492.35501</v>
      </c>
      <c r="G89" s="1" t="s">
        <v>24</v>
      </c>
      <c r="H89" s="1">
        <v>84321.415186999991</v>
      </c>
      <c r="I89" s="25">
        <v>3.5208446587419471E-7</v>
      </c>
      <c r="J89" s="26">
        <v>20.772983486577488</v>
      </c>
      <c r="K89" s="5">
        <v>20.77298348686671</v>
      </c>
      <c r="L89" s="27">
        <v>8.4321415188174001E-2</v>
      </c>
      <c r="M89" s="4">
        <v>1.1740053373898718E-12</v>
      </c>
      <c r="N89" s="3">
        <v>1.1740048648789525E-6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3.0201088487660002</v>
      </c>
      <c r="D90" s="7">
        <v>27041000</v>
      </c>
      <c r="E90" s="1">
        <v>27041000</v>
      </c>
      <c r="F90" s="6">
        <v>81344510604.15799</v>
      </c>
      <c r="G90" s="1" t="s">
        <v>24</v>
      </c>
      <c r="H90" s="1">
        <v>30201.088487659999</v>
      </c>
      <c r="I90" s="25">
        <v>3.7127383597678495E-7</v>
      </c>
      <c r="J90" s="26">
        <v>10.039615798648242</v>
      </c>
      <c r="K90" s="5">
        <v>10.039615793875603</v>
      </c>
      <c r="L90" s="27">
        <v>3.0201088473302985E-2</v>
      </c>
      <c r="M90" s="4">
        <v>-1.4357015576393906E-11</v>
      </c>
      <c r="N90" s="3">
        <v>-1.435701415175572E-5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1.040840761296</v>
      </c>
      <c r="D91" s="7">
        <v>2360000</v>
      </c>
      <c r="E91" s="1">
        <v>2360000</v>
      </c>
      <c r="F91" s="6">
        <v>85191219737.98703</v>
      </c>
      <c r="G91" s="1" t="s">
        <v>30</v>
      </c>
      <c r="H91" s="1">
        <v>10408.40761296</v>
      </c>
      <c r="I91" s="25">
        <v>1.2217699951910488E-7</v>
      </c>
      <c r="J91" s="26">
        <v>0.28833771886508752</v>
      </c>
      <c r="K91" s="5">
        <v>0.28833771886918824</v>
      </c>
      <c r="L91" s="27">
        <v>1.0408407613108028E-2</v>
      </c>
      <c r="M91" s="4">
        <v>1.480274236520529E-13</v>
      </c>
      <c r="N91" s="3">
        <v>1.4802753867115825E-7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1.1988795260130001</v>
      </c>
      <c r="D92" s="7">
        <v>123400</v>
      </c>
      <c r="E92" s="1">
        <v>123400</v>
      </c>
      <c r="F92" s="6">
        <v>274441561769.97589</v>
      </c>
      <c r="G92" s="1" t="s">
        <v>18</v>
      </c>
      <c r="H92" s="1">
        <v>11988.79526013</v>
      </c>
      <c r="I92" s="25">
        <v>4.3684328214756516E-8</v>
      </c>
      <c r="J92" s="26">
        <v>5.3906461017009539E-3</v>
      </c>
      <c r="K92" s="5">
        <v>5.3906461017773953E-3</v>
      </c>
      <c r="L92" s="27">
        <v>1.1988795260300007E-2</v>
      </c>
      <c r="M92" s="4">
        <v>1.7000637009267905E-13</v>
      </c>
      <c r="N92" s="3">
        <v>1.7000638763420284E-7</v>
      </c>
      <c r="P92" s="2"/>
      <c r="Q92" s="2"/>
      <c r="R92" s="2"/>
    </row>
    <row r="93" spans="1:18">
      <c r="A93" s="7" t="s">
        <v>210</v>
      </c>
      <c r="B93" s="1" t="s">
        <v>211</v>
      </c>
      <c r="C93" s="1">
        <v>0.23179550766500001</v>
      </c>
      <c r="D93" s="7">
        <v>3004.8781429995324</v>
      </c>
      <c r="E93" s="1">
        <v>3004.8781429995324</v>
      </c>
      <c r="F93" s="6">
        <v>5257015504.01999</v>
      </c>
      <c r="G93" s="1" t="s">
        <v>18</v>
      </c>
      <c r="H93" s="1">
        <v>2317.9550766500001</v>
      </c>
      <c r="I93" s="25">
        <v>4.4092604917704384E-7</v>
      </c>
      <c r="J93" s="26">
        <v>1.3249290478512361E-3</v>
      </c>
      <c r="K93" s="5">
        <v>1.3249290478695522E-3</v>
      </c>
      <c r="L93" s="27">
        <v>2.317955076682044E-3</v>
      </c>
      <c r="M93" s="4">
        <v>3.2043812048243581E-14</v>
      </c>
      <c r="N93" s="3">
        <v>3.2043772080214694E-8</v>
      </c>
      <c r="P93" s="2"/>
      <c r="Q93" s="2"/>
      <c r="R93" s="2"/>
    </row>
    <row r="94" spans="1:18">
      <c r="A94" s="7" t="s">
        <v>212</v>
      </c>
      <c r="B94" s="1" t="s">
        <v>213</v>
      </c>
      <c r="C94" s="1">
        <v>0.14808499970200001</v>
      </c>
      <c r="D94" s="7">
        <v>44793</v>
      </c>
      <c r="E94" s="1">
        <v>44793</v>
      </c>
      <c r="F94" s="6">
        <v>5161450068.1900005</v>
      </c>
      <c r="G94" s="1" t="s">
        <v>36</v>
      </c>
      <c r="H94" s="1">
        <v>1480.84999702</v>
      </c>
      <c r="I94" s="25">
        <v>2.8690580698367572E-7</v>
      </c>
      <c r="J94" s="26">
        <v>1.2851371812219787E-2</v>
      </c>
      <c r="K94" s="5">
        <v>1.2851371812384497E-2</v>
      </c>
      <c r="L94" s="27">
        <v>1.4808499970389796E-3</v>
      </c>
      <c r="M94" s="4">
        <v>1.8979609550662246E-14</v>
      </c>
      <c r="N94" s="3">
        <v>1.897956281027291E-8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1.537184472246</v>
      </c>
      <c r="D95" s="7">
        <v>394271</v>
      </c>
      <c r="E95" s="1">
        <v>394271</v>
      </c>
      <c r="F95" s="6">
        <v>38230573804.660004</v>
      </c>
      <c r="G95" s="1" t="s">
        <v>21</v>
      </c>
      <c r="H95" s="1">
        <v>15371.844722459999</v>
      </c>
      <c r="I95" s="25">
        <v>4.0208250080165663E-7</v>
      </c>
      <c r="J95" s="26">
        <v>0.15852946967356996</v>
      </c>
      <c r="K95" s="5">
        <v>0.15852946967573855</v>
      </c>
      <c r="L95" s="27">
        <v>1.5371844722670277E-2</v>
      </c>
      <c r="M95" s="4">
        <v>2.1027797558748063E-13</v>
      </c>
      <c r="N95" s="3">
        <v>2.102788130287081E-7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0.234708013184</v>
      </c>
      <c r="D96" s="7">
        <v>96000</v>
      </c>
      <c r="E96" s="1">
        <v>96000</v>
      </c>
      <c r="F96" s="6">
        <v>7175683465.9799995</v>
      </c>
      <c r="G96" s="1" t="s">
        <v>27</v>
      </c>
      <c r="H96" s="1">
        <v>2347.0801318399999</v>
      </c>
      <c r="I96" s="25">
        <v>3.2708802485052953E-7</v>
      </c>
      <c r="J96" s="26">
        <v>3.1400450385650834E-2</v>
      </c>
      <c r="K96" s="5">
        <v>3.1400450386048481E-2</v>
      </c>
      <c r="L96" s="27">
        <v>2.3470801318697227E-3</v>
      </c>
      <c r="M96" s="4">
        <v>2.9722752037386613E-14</v>
      </c>
      <c r="N96" s="3">
        <v>2.9722741601290181E-8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5.421621751899</v>
      </c>
      <c r="D97" s="7">
        <v>621682</v>
      </c>
      <c r="E97" s="1">
        <v>621682</v>
      </c>
      <c r="F97" s="6">
        <v>138346381266.69034</v>
      </c>
      <c r="G97" s="1" t="s">
        <v>21</v>
      </c>
      <c r="H97" s="1">
        <v>54216.217518990001</v>
      </c>
      <c r="I97" s="25">
        <v>3.9188750021930385E-7</v>
      </c>
      <c r="J97" s="26">
        <v>0.24362940491133725</v>
      </c>
      <c r="K97" s="5">
        <v>0.24362940491473706</v>
      </c>
      <c r="L97" s="27">
        <v>5.4216217519746583E-2</v>
      </c>
      <c r="M97" s="4">
        <v>7.5658229681252465E-13</v>
      </c>
      <c r="N97" s="3">
        <v>7.5658317655324936E-7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0.186762340049</v>
      </c>
      <c r="D98" s="7">
        <v>884928</v>
      </c>
      <c r="E98" s="1">
        <v>884928</v>
      </c>
      <c r="F98" s="6">
        <v>6240558565.9368</v>
      </c>
      <c r="G98" s="1" t="s">
        <v>24</v>
      </c>
      <c r="H98" s="1">
        <v>1867.62340049</v>
      </c>
      <c r="I98" s="25">
        <v>2.992718329228022E-7</v>
      </c>
      <c r="J98" s="26">
        <v>0.2648340245647095</v>
      </c>
      <c r="K98" s="5">
        <v>0.26483402456920674</v>
      </c>
      <c r="L98" s="27">
        <v>1.8676234005217146E-3</v>
      </c>
      <c r="M98" s="4">
        <v>3.1714648268676982E-14</v>
      </c>
      <c r="N98" s="3">
        <v>3.1714762371848337E-8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0.15042005418900001</v>
      </c>
      <c r="D99" s="7">
        <v>117484</v>
      </c>
      <c r="E99" s="1">
        <v>117484</v>
      </c>
      <c r="F99" s="6">
        <v>6181809280.4419899</v>
      </c>
      <c r="G99" s="1" t="s">
        <v>119</v>
      </c>
      <c r="H99" s="1">
        <v>1504.2005418900001</v>
      </c>
      <c r="I99" s="25">
        <v>2.433269086202627E-7</v>
      </c>
      <c r="J99" s="26">
        <v>2.8587018532342943E-2</v>
      </c>
      <c r="K99" s="5">
        <v>2.8587018532807332E-2</v>
      </c>
      <c r="L99" s="27">
        <v>1.5042005419144352E-3</v>
      </c>
      <c r="M99" s="4">
        <v>2.4435098042174808E-14</v>
      </c>
      <c r="N99" s="3">
        <v>2.443516677885782E-8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1.5424384477819999</v>
      </c>
      <c r="D100" s="7">
        <v>71283</v>
      </c>
      <c r="E100" s="1">
        <v>71283</v>
      </c>
      <c r="F100" s="6">
        <v>55379655987.839897</v>
      </c>
      <c r="G100" s="1" t="s">
        <v>18</v>
      </c>
      <c r="H100" s="1">
        <v>15424.384477819998</v>
      </c>
      <c r="I100" s="25">
        <v>2.785207708983754E-7</v>
      </c>
      <c r="J100" s="26">
        <v>1.9853796111948895E-2</v>
      </c>
      <c r="K100" s="5">
        <v>1.985379611223291E-2</v>
      </c>
      <c r="L100" s="27">
        <v>1.5424384478040652E-2</v>
      </c>
      <c r="M100" s="4">
        <v>2.2065335669729791E-13</v>
      </c>
      <c r="N100" s="3">
        <v>2.2065250959713012E-7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0.990312296157</v>
      </c>
      <c r="D101" s="7">
        <v>1614810</v>
      </c>
      <c r="E101" s="1">
        <v>1614810</v>
      </c>
      <c r="F101" s="6">
        <v>35417638263.294998</v>
      </c>
      <c r="G101" s="1" t="s">
        <v>119</v>
      </c>
      <c r="H101" s="1">
        <v>9903.1229615699995</v>
      </c>
      <c r="I101" s="25">
        <v>2.7960991887573378E-7</v>
      </c>
      <c r="J101" s="26">
        <v>0.45151689309972365</v>
      </c>
      <c r="K101" s="5">
        <v>0.45151689310605547</v>
      </c>
      <c r="L101" s="27">
        <v>9.9031229617088743E-3</v>
      </c>
      <c r="M101" s="4">
        <v>1.3887502259279927E-13</v>
      </c>
      <c r="N101" s="3">
        <v>1.388743839925155E-7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30062</v>
      </c>
      <c r="E102" s="1">
        <v>30062</v>
      </c>
      <c r="F102" s="6">
        <v>20748007631.555901</v>
      </c>
      <c r="G102" s="1" t="s">
        <v>18</v>
      </c>
      <c r="H102" s="1">
        <v>7431.4812385300002</v>
      </c>
      <c r="I102" s="25">
        <v>3.5817806560025399E-7</v>
      </c>
      <c r="J102" s="26">
        <v>1.0767549008074835E-2</v>
      </c>
      <c r="K102" s="5">
        <v>1.0767549008227706E-2</v>
      </c>
      <c r="L102" s="27">
        <v>7.4314812386355074E-3</v>
      </c>
      <c r="M102" s="4">
        <v>1.0550761653238538E-13</v>
      </c>
      <c r="N102" s="3">
        <v>1.0550684237387031E-7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10DE-4DEB-4E11-AEEA-8D18BE6FE616}">
  <sheetPr codeName="Sheet5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354C2-2672-4954-AF07-BDB3CD673870}">
  <sheetPr codeName="Sheet54">
    <tabColor theme="7" tint="0.79998168889431442"/>
  </sheetPr>
  <dimension ref="A1:U1466"/>
  <sheetViews>
    <sheetView topLeftCell="A64" workbookViewId="0">
      <selection activeCell="D83" sqref="D8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0.75247787398400001</v>
      </c>
      <c r="D2" s="7">
        <v>49434</v>
      </c>
      <c r="E2" s="1">
        <v>49434</v>
      </c>
      <c r="F2" s="6">
        <v>121137773804.388</v>
      </c>
      <c r="G2" s="1" t="s">
        <v>18</v>
      </c>
      <c r="H2" s="1">
        <v>7524.7787398400005</v>
      </c>
      <c r="I2" s="25">
        <v>6.2117525388826555E-8</v>
      </c>
      <c r="J2" s="26">
        <v>3.0707177500712518E-3</v>
      </c>
      <c r="K2" s="5">
        <v>3.0707177500712531E-3</v>
      </c>
      <c r="L2" s="27">
        <v>7.5247787398400028E-3</v>
      </c>
      <c r="M2" s="4">
        <v>0</v>
      </c>
      <c r="N2" s="3">
        <v>0</v>
      </c>
      <c r="P2" s="12">
        <v>81.666660707535996</v>
      </c>
      <c r="Q2" s="11">
        <v>81.66666070753601</v>
      </c>
      <c r="R2" s="10">
        <v>1000000</v>
      </c>
      <c r="T2" s="9">
        <v>45017</v>
      </c>
      <c r="U2" s="8">
        <v>45036</v>
      </c>
    </row>
    <row r="3" spans="1:21">
      <c r="A3" s="7" t="s">
        <v>19</v>
      </c>
      <c r="B3" s="1" t="s">
        <v>20</v>
      </c>
      <c r="C3" s="1">
        <v>0.48158793551899998</v>
      </c>
      <c r="D3" s="7">
        <v>167781</v>
      </c>
      <c r="E3" s="1">
        <v>167781</v>
      </c>
      <c r="F3" s="6">
        <v>10430915319.55999</v>
      </c>
      <c r="G3" s="1" t="s">
        <v>21</v>
      </c>
      <c r="H3" s="1">
        <v>4815.8793551899998</v>
      </c>
      <c r="I3" s="25">
        <v>4.6169288194290021E-7</v>
      </c>
      <c r="J3" s="26">
        <v>7.7463293425261745E-2</v>
      </c>
      <c r="K3" s="5">
        <v>7.7463293425261773E-2</v>
      </c>
      <c r="L3" s="27">
        <v>4.8158793551900019E-3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0.26828408758400002</v>
      </c>
      <c r="D4" s="7">
        <v>2166020</v>
      </c>
      <c r="E4" s="1">
        <v>2166020</v>
      </c>
      <c r="F4" s="6">
        <v>20720236814.299999</v>
      </c>
      <c r="G4" s="1" t="s">
        <v>24</v>
      </c>
      <c r="H4" s="1">
        <v>2682.8408758400001</v>
      </c>
      <c r="I4" s="25">
        <v>1.2947925739866288E-7</v>
      </c>
      <c r="J4" s="26">
        <v>0.28045466111065176</v>
      </c>
      <c r="K4" s="5">
        <v>0.28045466111065182</v>
      </c>
      <c r="L4" s="27">
        <v>2.6828408758400009E-3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0.52590047346500002</v>
      </c>
      <c r="D5" s="7">
        <v>121300</v>
      </c>
      <c r="E5" s="1">
        <v>121300</v>
      </c>
      <c r="F5" s="6">
        <v>13826322345.9599</v>
      </c>
      <c r="G5" s="1" t="s">
        <v>27</v>
      </c>
      <c r="H5" s="1">
        <v>5259.0047346499996</v>
      </c>
      <c r="I5" s="25">
        <v>3.8036179130357823E-7</v>
      </c>
      <c r="J5" s="26">
        <v>4.6137885285124039E-2</v>
      </c>
      <c r="K5" s="5">
        <v>4.6137885285124053E-2</v>
      </c>
      <c r="L5" s="27">
        <v>5.2590047346500017E-3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0.40048238634200001</v>
      </c>
      <c r="D6" s="7">
        <v>4303.3999999999996</v>
      </c>
      <c r="E6" s="1">
        <v>4303.3999999999996</v>
      </c>
      <c r="F6" s="6">
        <v>9400104676.6719303</v>
      </c>
      <c r="G6" s="1" t="s">
        <v>30</v>
      </c>
      <c r="H6" s="1">
        <v>4004.8238634199997</v>
      </c>
      <c r="I6" s="25">
        <v>4.2604034754620328E-7</v>
      </c>
      <c r="J6" s="26">
        <v>1.8334220316303311E-3</v>
      </c>
      <c r="K6" s="5">
        <v>1.8334220316303317E-3</v>
      </c>
      <c r="L6" s="27">
        <v>4.0048238634200015E-3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0.36004852386699998</v>
      </c>
      <c r="D7" s="7">
        <v>577803</v>
      </c>
      <c r="E7" s="1">
        <v>577803</v>
      </c>
      <c r="F7" s="6">
        <v>14074192590.75</v>
      </c>
      <c r="G7" s="1" t="s">
        <v>33</v>
      </c>
      <c r="H7" s="1">
        <v>3600.4852386699995</v>
      </c>
      <c r="I7" s="25">
        <v>2.5582179691333421E-7</v>
      </c>
      <c r="J7" s="26">
        <v>0.14781460172191524</v>
      </c>
      <c r="K7" s="5">
        <v>0.14781460172191532</v>
      </c>
      <c r="L7" s="27">
        <v>3.6004852386700009E-3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0.17580094071499999</v>
      </c>
      <c r="D8" s="7">
        <v>19487</v>
      </c>
      <c r="E8" s="1">
        <v>19487</v>
      </c>
      <c r="F8" s="6">
        <v>6340485313.2399998</v>
      </c>
      <c r="G8" s="1" t="s">
        <v>36</v>
      </c>
      <c r="H8" s="1">
        <v>1758.00940715</v>
      </c>
      <c r="I8" s="25">
        <v>2.7726732581163473E-7</v>
      </c>
      <c r="J8" s="26">
        <v>5.4031083780913258E-3</v>
      </c>
      <c r="K8" s="5">
        <v>5.4031083780913284E-3</v>
      </c>
      <c r="L8" s="27">
        <v>1.7580094071500006E-3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0.27467866427499998</v>
      </c>
      <c r="D9" s="7">
        <v>21201100</v>
      </c>
      <c r="E9" s="1">
        <v>21201100</v>
      </c>
      <c r="F9" s="6">
        <v>25110171377.288937</v>
      </c>
      <c r="G9" s="1" t="s">
        <v>39</v>
      </c>
      <c r="H9" s="1">
        <v>2746.7866427499998</v>
      </c>
      <c r="I9" s="25">
        <v>1.0938940246478563E-7</v>
      </c>
      <c r="J9" s="26">
        <v>2.3191756605961666</v>
      </c>
      <c r="K9" s="5">
        <v>2.3191756605961671</v>
      </c>
      <c r="L9" s="27">
        <v>2.7467866427500006E-3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2.5450375092819999</v>
      </c>
      <c r="D10" s="7">
        <v>42481</v>
      </c>
      <c r="E10" s="1">
        <v>42481</v>
      </c>
      <c r="F10" s="6">
        <v>57864163908.3899</v>
      </c>
      <c r="G10" s="1" t="s">
        <v>30</v>
      </c>
      <c r="H10" s="1">
        <v>25450.375092819999</v>
      </c>
      <c r="I10" s="25">
        <v>4.3982965230626742E-7</v>
      </c>
      <c r="J10" s="26">
        <v>1.8684403459622547E-2</v>
      </c>
      <c r="K10" s="5">
        <v>1.8684403459622554E-2</v>
      </c>
      <c r="L10" s="27">
        <v>2.5450375092820006E-2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0.29003408531199998</v>
      </c>
      <c r="D11" s="7">
        <v>51784</v>
      </c>
      <c r="E11" s="1">
        <v>51784</v>
      </c>
      <c r="F11" s="6">
        <v>7022806494.1799898</v>
      </c>
      <c r="G11" s="1" t="s">
        <v>21</v>
      </c>
      <c r="H11" s="1">
        <v>2900.3408531199998</v>
      </c>
      <c r="I11" s="25">
        <v>4.1298886072449797E-7</v>
      </c>
      <c r="J11" s="26">
        <v>2.1386215163757404E-2</v>
      </c>
      <c r="K11" s="5">
        <v>2.138621516375741E-2</v>
      </c>
      <c r="L11" s="27">
        <v>2.9003408531200008E-3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8.7399121233700008</v>
      </c>
      <c r="D12" s="7">
        <v>440243</v>
      </c>
      <c r="E12" s="1">
        <v>440243</v>
      </c>
      <c r="F12" s="6">
        <v>210318650177.5</v>
      </c>
      <c r="G12" s="1" t="s">
        <v>21</v>
      </c>
      <c r="H12" s="1">
        <v>87399.121233700018</v>
      </c>
      <c r="I12" s="25">
        <v>4.1555573488104299E-7</v>
      </c>
      <c r="J12" s="26">
        <v>0.182945503391235</v>
      </c>
      <c r="K12" s="5">
        <v>0.18294550339123508</v>
      </c>
      <c r="L12" s="27">
        <v>8.7399121233700042E-2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5.7026129524350004</v>
      </c>
      <c r="D13" s="7">
        <v>243000</v>
      </c>
      <c r="E13" s="1">
        <v>243000</v>
      </c>
      <c r="F13" s="6">
        <v>291189250602.97198</v>
      </c>
      <c r="G13" s="1" t="s">
        <v>18</v>
      </c>
      <c r="H13" s="1">
        <v>57026.129524350006</v>
      </c>
      <c r="I13" s="25">
        <v>1.958387179686913E-7</v>
      </c>
      <c r="J13" s="26">
        <v>4.7588808466391984E-2</v>
      </c>
      <c r="K13" s="5">
        <v>4.7588808466391998E-2</v>
      </c>
      <c r="L13" s="27">
        <v>5.7026129524350024E-2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0.175798111886</v>
      </c>
      <c r="D14" s="7">
        <v>37605</v>
      </c>
      <c r="E14" s="1">
        <v>37605</v>
      </c>
      <c r="F14" s="6">
        <v>5567241091.5039997</v>
      </c>
      <c r="G14" s="1" t="s">
        <v>21</v>
      </c>
      <c r="H14" s="1">
        <v>1757.9811188599999</v>
      </c>
      <c r="I14" s="25">
        <v>3.1577240682872573E-7</v>
      </c>
      <c r="J14" s="26">
        <v>1.1874621358794231E-2</v>
      </c>
      <c r="K14" s="5">
        <v>1.1874621358794236E-2</v>
      </c>
      <c r="L14" s="27">
        <v>1.7579811188600007E-3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0.49209718838799998</v>
      </c>
      <c r="D15" s="7">
        <v>64972</v>
      </c>
      <c r="E15" s="1">
        <v>64972</v>
      </c>
      <c r="F15" s="6">
        <v>17945141507.089897</v>
      </c>
      <c r="G15" s="1" t="s">
        <v>52</v>
      </c>
      <c r="H15" s="1">
        <v>4920.97188388</v>
      </c>
      <c r="I15" s="25">
        <v>2.7422307491617086E-7</v>
      </c>
      <c r="J15" s="26">
        <v>1.7816821623453452E-2</v>
      </c>
      <c r="K15" s="5">
        <v>1.7816821623453459E-2</v>
      </c>
      <c r="L15" s="27">
        <v>4.9209718838800019E-3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7.1377490629000007E-2</v>
      </c>
      <c r="D16" s="7">
        <v>961105</v>
      </c>
      <c r="E16" s="1">
        <v>961105</v>
      </c>
      <c r="F16" s="6">
        <v>7040104418.6399994</v>
      </c>
      <c r="G16" s="1" t="s">
        <v>24</v>
      </c>
      <c r="H16" s="1">
        <v>713.7749062900001</v>
      </c>
      <c r="I16" s="25">
        <v>1.0138697721587011E-7</v>
      </c>
      <c r="J16" s="26">
        <v>9.7443530737058845E-2</v>
      </c>
      <c r="K16" s="5">
        <v>9.7443530737058873E-2</v>
      </c>
      <c r="L16" s="27">
        <v>7.1377490629000032E-4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5.7478968796E-2</v>
      </c>
      <c r="D17" s="7">
        <v>115719</v>
      </c>
      <c r="E17" s="1">
        <v>115719</v>
      </c>
      <c r="F17" s="6">
        <v>7145926626.7999897</v>
      </c>
      <c r="G17" s="1" t="s">
        <v>30</v>
      </c>
      <c r="H17" s="1">
        <v>574.78968795999992</v>
      </c>
      <c r="I17" s="25">
        <v>8.0435990736920831E-8</v>
      </c>
      <c r="J17" s="26">
        <v>9.3079724120857417E-3</v>
      </c>
      <c r="K17" s="5">
        <v>9.3079724120857469E-3</v>
      </c>
      <c r="L17" s="27">
        <v>5.7478968796000019E-4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0.47264630050400003</v>
      </c>
      <c r="D18" s="7">
        <v>6821</v>
      </c>
      <c r="E18" s="1">
        <v>6821</v>
      </c>
      <c r="F18" s="6">
        <v>14550239941.14393</v>
      </c>
      <c r="G18" s="1" t="s">
        <v>36</v>
      </c>
      <c r="H18" s="1">
        <v>4726.4630050400001</v>
      </c>
      <c r="I18" s="25">
        <v>3.2483746138611159E-7</v>
      </c>
      <c r="J18" s="26">
        <v>2.2157163241146673E-3</v>
      </c>
      <c r="K18" s="5">
        <v>2.2157163241146678E-3</v>
      </c>
      <c r="L18" s="27">
        <v>4.7264630050400016E-3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0.31707721796900001</v>
      </c>
      <c r="D19" s="7">
        <v>2182</v>
      </c>
      <c r="E19" s="1">
        <v>2182</v>
      </c>
      <c r="F19" s="6">
        <v>6877047261.4299898</v>
      </c>
      <c r="G19" s="1" t="s">
        <v>18</v>
      </c>
      <c r="H19" s="1">
        <v>3170.77217969</v>
      </c>
      <c r="I19" s="25">
        <v>4.6106592831974815E-7</v>
      </c>
      <c r="J19" s="26">
        <v>1.0060458555936904E-3</v>
      </c>
      <c r="K19" s="5">
        <v>1.0060458555936908E-3</v>
      </c>
      <c r="L19" s="27">
        <v>3.1707721796900008E-3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0.20958777232699999</v>
      </c>
      <c r="D20" s="7">
        <v>20254</v>
      </c>
      <c r="E20" s="1">
        <v>20254</v>
      </c>
      <c r="F20" s="6">
        <v>4403329915.0419903</v>
      </c>
      <c r="G20" s="1" t="s">
        <v>63</v>
      </c>
      <c r="H20" s="1">
        <v>2095.8777232699999</v>
      </c>
      <c r="I20" s="25">
        <v>4.7597562837850946E-7</v>
      </c>
      <c r="J20" s="26">
        <v>9.6404103771783305E-3</v>
      </c>
      <c r="K20" s="5">
        <v>9.640410377178334E-3</v>
      </c>
      <c r="L20" s="27">
        <v>2.0958777232700006E-3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0.997888920846</v>
      </c>
      <c r="D21" s="7">
        <v>318970</v>
      </c>
      <c r="E21" s="1">
        <v>318970</v>
      </c>
      <c r="F21" s="6">
        <v>26055568741.599899</v>
      </c>
      <c r="G21" s="1" t="s">
        <v>36</v>
      </c>
      <c r="H21" s="1">
        <v>9978.8892084600011</v>
      </c>
      <c r="I21" s="25">
        <v>3.8298489307308298E-7</v>
      </c>
      <c r="J21" s="26">
        <v>0.12216069134352128</v>
      </c>
      <c r="K21" s="5">
        <v>0.12216069134352132</v>
      </c>
      <c r="L21" s="27">
        <v>9.9788892084600039E-3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0.41248752679799999</v>
      </c>
      <c r="D22" s="7">
        <v>14091</v>
      </c>
      <c r="E22" s="1">
        <v>14091</v>
      </c>
      <c r="F22" s="6">
        <v>8826558290.5199699</v>
      </c>
      <c r="G22" s="1" t="s">
        <v>21</v>
      </c>
      <c r="H22" s="1">
        <v>4124.87526798</v>
      </c>
      <c r="I22" s="25">
        <v>4.67325443532193E-7</v>
      </c>
      <c r="J22" s="26">
        <v>6.5850828248121317E-3</v>
      </c>
      <c r="K22" s="5">
        <v>6.5850828248121334E-3</v>
      </c>
      <c r="L22" s="27">
        <v>4.124875267980002E-3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0.79630066524200005</v>
      </c>
      <c r="D23" s="7">
        <v>299</v>
      </c>
      <c r="E23" s="1">
        <v>299</v>
      </c>
      <c r="F23" s="6">
        <v>17510987326.249901</v>
      </c>
      <c r="G23" s="1" t="s">
        <v>18</v>
      </c>
      <c r="H23" s="1">
        <v>7963.0066524200001</v>
      </c>
      <c r="I23" s="25">
        <v>4.5474344216348271E-7</v>
      </c>
      <c r="J23" s="26">
        <v>1.3596828920688133E-4</v>
      </c>
      <c r="K23" s="5">
        <v>1.3596828920688138E-4</v>
      </c>
      <c r="L23" s="27">
        <v>7.9630066524200033E-3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0.322088719498</v>
      </c>
      <c r="D24" s="7">
        <v>2007660</v>
      </c>
      <c r="E24" s="1">
        <v>2007660</v>
      </c>
      <c r="F24" s="6">
        <v>10630469913.39749</v>
      </c>
      <c r="G24" s="1" t="s">
        <v>33</v>
      </c>
      <c r="H24" s="1">
        <v>3220.88719498</v>
      </c>
      <c r="I24" s="25">
        <v>3.0298634220494275E-7</v>
      </c>
      <c r="J24" s="26">
        <v>0.60829355979117539</v>
      </c>
      <c r="K24" s="5">
        <v>0.60829355979117561</v>
      </c>
      <c r="L24" s="27">
        <v>3.2208871949800009E-3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0.21262736178899999</v>
      </c>
      <c r="D25" s="7">
        <v>5514</v>
      </c>
      <c r="E25" s="1">
        <v>5514</v>
      </c>
      <c r="F25" s="6">
        <v>12713860468.689991</v>
      </c>
      <c r="G25" s="1" t="s">
        <v>18</v>
      </c>
      <c r="H25" s="1">
        <v>2126.2736178899995</v>
      </c>
      <c r="I25" s="25">
        <v>1.6724059723058185E-7</v>
      </c>
      <c r="J25" s="26">
        <v>9.2216465312942831E-4</v>
      </c>
      <c r="K25" s="5">
        <v>9.2216465312942874E-4</v>
      </c>
      <c r="L25" s="27">
        <v>2.1262736178900006E-3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0.22640987218799999</v>
      </c>
      <c r="D26" s="7">
        <v>7832</v>
      </c>
      <c r="E26" s="1">
        <v>7832</v>
      </c>
      <c r="F26" s="6">
        <v>5313975176.5099897</v>
      </c>
      <c r="G26" s="1" t="s">
        <v>63</v>
      </c>
      <c r="H26" s="1">
        <v>2264.0987218799996</v>
      </c>
      <c r="I26" s="25">
        <v>4.2606497898000547E-7</v>
      </c>
      <c r="J26" s="26">
        <v>3.3369409153714029E-3</v>
      </c>
      <c r="K26" s="5">
        <v>3.3369409153714042E-3</v>
      </c>
      <c r="L26" s="27">
        <v>2.2640987218800006E-3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0.20002126563600001</v>
      </c>
      <c r="D27" s="7">
        <v>2941900</v>
      </c>
      <c r="E27" s="1">
        <v>2941900</v>
      </c>
      <c r="F27" s="6">
        <v>6726156727.9149904</v>
      </c>
      <c r="G27" s="1" t="s">
        <v>21</v>
      </c>
      <c r="H27" s="1">
        <v>2000.2126563600002</v>
      </c>
      <c r="I27" s="25">
        <v>2.9737824098845177E-7</v>
      </c>
      <c r="J27" s="26">
        <v>0.87485704716392632</v>
      </c>
      <c r="K27" s="5">
        <v>0.87485704716392654</v>
      </c>
      <c r="L27" s="27">
        <v>2.000212656360001E-3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2.0290853982670001</v>
      </c>
      <c r="D28" s="7">
        <v>7245000</v>
      </c>
      <c r="E28" s="1">
        <v>7245000</v>
      </c>
      <c r="F28" s="6">
        <v>87060778220.714905</v>
      </c>
      <c r="G28" s="1" t="s">
        <v>33</v>
      </c>
      <c r="H28" s="1">
        <v>20290.853982670003</v>
      </c>
      <c r="I28" s="25">
        <v>2.3306538716239131E-7</v>
      </c>
      <c r="J28" s="26">
        <v>1.688558729991525</v>
      </c>
      <c r="K28" s="5">
        <v>1.6885587299915257</v>
      </c>
      <c r="L28" s="27">
        <v>2.0290853982670009E-2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2.2667224695570001</v>
      </c>
      <c r="D29" s="7">
        <v>358746</v>
      </c>
      <c r="E29" s="1">
        <v>358746</v>
      </c>
      <c r="F29" s="6">
        <v>55002330317.079903</v>
      </c>
      <c r="G29" s="1" t="s">
        <v>21</v>
      </c>
      <c r="H29" s="1">
        <v>22667.224695569999</v>
      </c>
      <c r="I29" s="25">
        <v>4.1211389708212297E-7</v>
      </c>
      <c r="J29" s="26">
        <v>0.14784421212262328</v>
      </c>
      <c r="K29" s="5">
        <v>0.14784421212262333</v>
      </c>
      <c r="L29" s="27">
        <v>2.2667224695570008E-2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0.38066736039600002</v>
      </c>
      <c r="D30" s="7">
        <v>3049000</v>
      </c>
      <c r="E30" s="1">
        <v>3049000</v>
      </c>
      <c r="F30" s="6">
        <v>11080316843.702799</v>
      </c>
      <c r="G30" s="1" t="s">
        <v>21</v>
      </c>
      <c r="H30" s="1">
        <v>3806.67360396</v>
      </c>
      <c r="I30" s="25">
        <v>3.4355277539950683E-7</v>
      </c>
      <c r="J30" s="26">
        <v>1.0474924121930964</v>
      </c>
      <c r="K30" s="5">
        <v>1.0474924121930966</v>
      </c>
      <c r="L30" s="27">
        <v>3.8066736039600014E-3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0.24524158995000001</v>
      </c>
      <c r="D31" s="7">
        <v>172833</v>
      </c>
      <c r="E31" s="1">
        <v>172833</v>
      </c>
      <c r="F31" s="6">
        <v>6490841699.6999903</v>
      </c>
      <c r="G31" s="1" t="s">
        <v>21</v>
      </c>
      <c r="H31" s="1">
        <v>2452.4158994999998</v>
      </c>
      <c r="I31" s="25">
        <v>3.7782710054588939E-7</v>
      </c>
      <c r="J31" s="26">
        <v>6.5300991268647704E-2</v>
      </c>
      <c r="K31" s="5">
        <v>6.5300991268647732E-2</v>
      </c>
      <c r="L31" s="27">
        <v>2.4524158995000008E-3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0.27251068128299999</v>
      </c>
      <c r="D32" s="7">
        <v>775034</v>
      </c>
      <c r="E32" s="1">
        <v>775034</v>
      </c>
      <c r="F32" s="6">
        <v>7488674714.6745005</v>
      </c>
      <c r="G32" s="1" t="s">
        <v>21</v>
      </c>
      <c r="H32" s="1">
        <v>2725.1068128299999</v>
      </c>
      <c r="I32" s="25">
        <v>3.6389707346881981E-7</v>
      </c>
      <c r="J32" s="26">
        <v>0.28203260443883327</v>
      </c>
      <c r="K32" s="5">
        <v>0.28203260443883338</v>
      </c>
      <c r="L32" s="27">
        <v>2.7251068128300009E-3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0.18841033131599999</v>
      </c>
      <c r="D33" s="7">
        <v>2152</v>
      </c>
      <c r="E33" s="1">
        <v>2152</v>
      </c>
      <c r="F33" s="6">
        <v>4480980870.29</v>
      </c>
      <c r="G33" s="1" t="s">
        <v>18</v>
      </c>
      <c r="H33" s="1">
        <v>1884.10331316</v>
      </c>
      <c r="I33" s="25">
        <v>4.2046671648434525E-7</v>
      </c>
      <c r="J33" s="26">
        <v>9.0484437387431099E-4</v>
      </c>
      <c r="K33" s="5">
        <v>9.0484437387431131E-4</v>
      </c>
      <c r="L33" s="27">
        <v>1.8841033131600006E-3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1.7779960235550001</v>
      </c>
      <c r="D34" s="7">
        <v>146807</v>
      </c>
      <c r="E34" s="1">
        <v>146807</v>
      </c>
      <c r="F34" s="6">
        <v>40801126256.68</v>
      </c>
      <c r="G34" s="1" t="s">
        <v>90</v>
      </c>
      <c r="H34" s="1">
        <v>17779.960235549999</v>
      </c>
      <c r="I34" s="25">
        <v>4.3577130993140286E-7</v>
      </c>
      <c r="J34" s="26">
        <v>6.3974278697099457E-2</v>
      </c>
      <c r="K34" s="5">
        <v>6.3974278697099485E-2</v>
      </c>
      <c r="L34" s="27">
        <v>1.7779960235550007E-2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0.27677916638299999</v>
      </c>
      <c r="D35" s="7">
        <v>674</v>
      </c>
      <c r="E35" s="1">
        <v>674</v>
      </c>
      <c r="F35" s="6">
        <v>5727775605.368</v>
      </c>
      <c r="G35" s="1" t="s">
        <v>30</v>
      </c>
      <c r="H35" s="1">
        <v>2767.7916638299998</v>
      </c>
      <c r="I35" s="25">
        <v>4.8322278219769298E-7</v>
      </c>
      <c r="J35" s="26">
        <v>3.2569215520124507E-4</v>
      </c>
      <c r="K35" s="5">
        <v>3.2569215520124512E-4</v>
      </c>
      <c r="L35" s="27">
        <v>2.7677916638300009E-3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0.58611278683800005</v>
      </c>
      <c r="D36" s="7">
        <v>16363</v>
      </c>
      <c r="E36" s="1">
        <v>16363</v>
      </c>
      <c r="F36" s="6">
        <v>19840985075.957901</v>
      </c>
      <c r="G36" s="1" t="s">
        <v>18</v>
      </c>
      <c r="H36" s="1">
        <v>5861.1278683800001</v>
      </c>
      <c r="I36" s="25">
        <v>2.9540508427084893E-7</v>
      </c>
      <c r="J36" s="26">
        <v>4.8337133939239012E-3</v>
      </c>
      <c r="K36" s="5">
        <v>4.8337133939239029E-3</v>
      </c>
      <c r="L36" s="27">
        <v>5.8611278683800023E-3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0.40184308058399998</v>
      </c>
      <c r="D37" s="7">
        <v>27326</v>
      </c>
      <c r="E37" s="1">
        <v>27326</v>
      </c>
      <c r="F37" s="6">
        <v>11787276471.83996</v>
      </c>
      <c r="G37" s="1" t="s">
        <v>97</v>
      </c>
      <c r="H37" s="1">
        <v>4018.4308058399997</v>
      </c>
      <c r="I37" s="25">
        <v>3.4091257767984927E-7</v>
      </c>
      <c r="J37" s="26">
        <v>9.3157770976795614E-3</v>
      </c>
      <c r="K37" s="5">
        <v>9.3157770976795631E-3</v>
      </c>
      <c r="L37" s="27">
        <v>4.0184308058400014E-3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4.0465659182489997</v>
      </c>
      <c r="D38" s="7">
        <v>674000</v>
      </c>
      <c r="E38" s="1">
        <v>674000</v>
      </c>
      <c r="F38" s="6">
        <v>101568123317.19971</v>
      </c>
      <c r="G38" s="1" t="s">
        <v>21</v>
      </c>
      <c r="H38" s="1">
        <v>40465.659182489995</v>
      </c>
      <c r="I38" s="25">
        <v>3.9840904666629275E-7</v>
      </c>
      <c r="J38" s="26">
        <v>0.2685276974530813</v>
      </c>
      <c r="K38" s="5">
        <v>0.26852769745308142</v>
      </c>
      <c r="L38" s="27">
        <v>4.046565918249001E-2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0.491018068029</v>
      </c>
      <c r="D39" s="7">
        <v>6410</v>
      </c>
      <c r="E39" s="1">
        <v>6410</v>
      </c>
      <c r="F39" s="6">
        <v>12554130534.1619</v>
      </c>
      <c r="G39" s="1" t="s">
        <v>30</v>
      </c>
      <c r="H39" s="1">
        <v>4910.1806802900001</v>
      </c>
      <c r="I39" s="25">
        <v>3.9112072850673113E-7</v>
      </c>
      <c r="J39" s="26">
        <v>2.5070838697281465E-3</v>
      </c>
      <c r="K39" s="5">
        <v>2.5070838697281474E-3</v>
      </c>
      <c r="L39" s="27">
        <v>4.9101806802900015E-3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0.361185893024</v>
      </c>
      <c r="D40" s="7">
        <v>260734</v>
      </c>
      <c r="E40" s="1">
        <v>260734</v>
      </c>
      <c r="F40" s="6">
        <v>15310100493.5</v>
      </c>
      <c r="G40" s="1" t="s">
        <v>33</v>
      </c>
      <c r="H40" s="1">
        <v>3611.8589302400001</v>
      </c>
      <c r="I40" s="25">
        <v>2.3591346978900874E-7</v>
      </c>
      <c r="J40" s="26">
        <v>6.1510662631967403E-2</v>
      </c>
      <c r="K40" s="5">
        <v>6.1510662631967424E-2</v>
      </c>
      <c r="L40" s="27">
        <v>3.6118589302400013E-3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0.21372031809600001</v>
      </c>
      <c r="D41" s="7">
        <v>4447.1851022160272</v>
      </c>
      <c r="E41" s="1">
        <v>4447.1851022160272</v>
      </c>
      <c r="F41" s="6">
        <v>7785737880.57724</v>
      </c>
      <c r="G41" s="1" t="s">
        <v>18</v>
      </c>
      <c r="H41" s="1">
        <v>2137.2031809599998</v>
      </c>
      <c r="I41" s="25">
        <v>2.7450232896892057E-7</v>
      </c>
      <c r="J41" s="26">
        <v>1.2207626679141864E-3</v>
      </c>
      <c r="K41" s="5">
        <v>1.2207626679141871E-3</v>
      </c>
      <c r="L41" s="27">
        <v>2.1372031809600007E-3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0.86986211184499995</v>
      </c>
      <c r="D42" s="7">
        <v>192000</v>
      </c>
      <c r="E42" s="1">
        <v>192000</v>
      </c>
      <c r="F42" s="6">
        <v>43214835779.500504</v>
      </c>
      <c r="G42" s="1" t="s">
        <v>21</v>
      </c>
      <c r="H42" s="1">
        <v>8698.6211184500007</v>
      </c>
      <c r="I42" s="25">
        <v>2.012878438977269E-7</v>
      </c>
      <c r="J42" s="26">
        <v>3.8647266028363561E-2</v>
      </c>
      <c r="K42" s="5">
        <v>3.8647266028363575E-2</v>
      </c>
      <c r="L42" s="27">
        <v>8.6986211184500034E-3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0.30589788651599997</v>
      </c>
      <c r="D43" s="7">
        <v>137384</v>
      </c>
      <c r="E43" s="1">
        <v>137384</v>
      </c>
      <c r="F43" s="6">
        <v>10914010593.13999</v>
      </c>
      <c r="G43" s="1" t="s">
        <v>90</v>
      </c>
      <c r="H43" s="1">
        <v>3058.9788651599997</v>
      </c>
      <c r="I43" s="25">
        <v>2.8027999781150326E-7</v>
      </c>
      <c r="J43" s="26">
        <v>3.8505987219335562E-2</v>
      </c>
      <c r="K43" s="5">
        <v>3.8505987219335576E-2</v>
      </c>
      <c r="L43" s="27">
        <v>3.0589788651600005E-3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1.5608285421429999</v>
      </c>
      <c r="D44" s="7">
        <v>21525</v>
      </c>
      <c r="E44" s="1">
        <v>21525</v>
      </c>
      <c r="F44" s="6">
        <v>36078592536.660004</v>
      </c>
      <c r="G44" s="1" t="s">
        <v>18</v>
      </c>
      <c r="H44" s="1">
        <v>15608.28542143</v>
      </c>
      <c r="I44" s="25">
        <v>4.3261902208547035E-7</v>
      </c>
      <c r="J44" s="26">
        <v>9.3121244503897495E-3</v>
      </c>
      <c r="K44" s="5">
        <v>9.3121244503897513E-3</v>
      </c>
      <c r="L44" s="27">
        <v>1.5608285421430005E-2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0.884805144461</v>
      </c>
      <c r="D45" s="7">
        <v>222243</v>
      </c>
      <c r="E45" s="1">
        <v>222243</v>
      </c>
      <c r="F45" s="6">
        <v>28782043921.310001</v>
      </c>
      <c r="G45" s="1" t="s">
        <v>21</v>
      </c>
      <c r="H45" s="1">
        <v>8848.0514446100005</v>
      </c>
      <c r="I45" s="25">
        <v>3.07415674467058E-7</v>
      </c>
      <c r="J45" s="26">
        <v>6.8320981740582376E-2</v>
      </c>
      <c r="K45" s="5">
        <v>6.832098174058239E-2</v>
      </c>
      <c r="L45" s="27">
        <v>8.8480514446100042E-3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1.254458626798</v>
      </c>
      <c r="D46" s="7">
        <v>23600</v>
      </c>
      <c r="E46" s="1">
        <v>23600</v>
      </c>
      <c r="F46" s="6">
        <v>28608334439.399899</v>
      </c>
      <c r="G46" s="1" t="s">
        <v>116</v>
      </c>
      <c r="H46" s="1">
        <v>12544.586267980001</v>
      </c>
      <c r="I46" s="25">
        <v>4.3849411417336403E-7</v>
      </c>
      <c r="J46" s="26">
        <v>1.0348461094491392E-2</v>
      </c>
      <c r="K46" s="5">
        <v>1.0348461094491394E-2</v>
      </c>
      <c r="L46" s="27">
        <v>1.2544586267980004E-2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0.48479242019800001</v>
      </c>
      <c r="D47" s="7">
        <v>27701</v>
      </c>
      <c r="E47" s="1">
        <v>27701</v>
      </c>
      <c r="F47" s="6">
        <v>11295327689.19998</v>
      </c>
      <c r="G47" s="1" t="s">
        <v>119</v>
      </c>
      <c r="H47" s="1">
        <v>4847.9242019800004</v>
      </c>
      <c r="I47" s="25">
        <v>4.2919730488344665E-7</v>
      </c>
      <c r="J47" s="26">
        <v>1.1889194542576356E-2</v>
      </c>
      <c r="K47" s="5">
        <v>1.1889194542576359E-2</v>
      </c>
      <c r="L47" s="27">
        <v>4.8479242019800022E-3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0.20405047157799999</v>
      </c>
      <c r="D48" s="7">
        <v>12431</v>
      </c>
      <c r="E48" s="1">
        <v>12431</v>
      </c>
      <c r="F48" s="6">
        <v>4458511661.5640001</v>
      </c>
      <c r="G48" s="1" t="s">
        <v>27</v>
      </c>
      <c r="H48" s="1">
        <v>2040.5047157799997</v>
      </c>
      <c r="I48" s="25">
        <v>4.5766499465972277E-7</v>
      </c>
      <c r="J48" s="26">
        <v>5.6892335486150138E-3</v>
      </c>
      <c r="K48" s="5">
        <v>5.6892335486150155E-3</v>
      </c>
      <c r="L48" s="27">
        <v>2.0405047157800007E-3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0.19621992276399999</v>
      </c>
      <c r="D49" s="7">
        <v>2848</v>
      </c>
      <c r="E49" s="1">
        <v>2848</v>
      </c>
      <c r="F49" s="6">
        <v>4898822514.6799898</v>
      </c>
      <c r="G49" s="1" t="s">
        <v>18</v>
      </c>
      <c r="H49" s="1">
        <v>1962.1992276400001</v>
      </c>
      <c r="I49" s="25">
        <v>4.0054507420099472E-7</v>
      </c>
      <c r="J49" s="26">
        <v>1.1407523713244329E-3</v>
      </c>
      <c r="K49" s="5">
        <v>1.1407523713244335E-3</v>
      </c>
      <c r="L49" s="27">
        <v>1.962199227640001E-3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2.8949640938550001</v>
      </c>
      <c r="D50" s="7">
        <v>891095</v>
      </c>
      <c r="E50" s="1">
        <v>891095</v>
      </c>
      <c r="F50" s="6">
        <v>80713487344.636002</v>
      </c>
      <c r="G50" s="1" t="s">
        <v>21</v>
      </c>
      <c r="H50" s="1">
        <v>28949.640938550001</v>
      </c>
      <c r="I50" s="25">
        <v>3.5867166555372378E-7</v>
      </c>
      <c r="J50" s="26">
        <v>0.31961052781659549</v>
      </c>
      <c r="K50" s="5">
        <v>0.31961052781659566</v>
      </c>
      <c r="L50" s="27">
        <v>2.8949640938550011E-2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0.23141736810399999</v>
      </c>
      <c r="D51" s="7">
        <v>25489</v>
      </c>
      <c r="E51" s="1">
        <v>25489</v>
      </c>
      <c r="F51" s="6">
        <v>9352105878.8800011</v>
      </c>
      <c r="G51" s="1" t="s">
        <v>36</v>
      </c>
      <c r="H51" s="1">
        <v>2314.1736810399998</v>
      </c>
      <c r="I51" s="25">
        <v>2.4744947405547796E-7</v>
      </c>
      <c r="J51" s="26">
        <v>6.3072396442000779E-3</v>
      </c>
      <c r="K51" s="5">
        <v>6.3072396442000805E-3</v>
      </c>
      <c r="L51" s="27">
        <v>2.3141736810400005E-3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0.19290892794</v>
      </c>
      <c r="D52" s="7">
        <v>1421.1</v>
      </c>
      <c r="E52" s="1">
        <v>1421.1</v>
      </c>
      <c r="F52" s="6">
        <v>4511266279.8999996</v>
      </c>
      <c r="G52" s="1" t="s">
        <v>18</v>
      </c>
      <c r="H52" s="1">
        <v>1929.0892794000001</v>
      </c>
      <c r="I52" s="25">
        <v>4.276159197241538E-7</v>
      </c>
      <c r="J52" s="26">
        <v>6.0768498351999498E-4</v>
      </c>
      <c r="K52" s="5">
        <v>6.0768498351999509E-4</v>
      </c>
      <c r="L52" s="27">
        <v>1.9290892794000007E-3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4.6255043851210003</v>
      </c>
      <c r="D53" s="7">
        <v>32500000</v>
      </c>
      <c r="E53" s="1">
        <v>32500000</v>
      </c>
      <c r="F53" s="6">
        <v>152460003252.6684</v>
      </c>
      <c r="G53" s="1" t="s">
        <v>21</v>
      </c>
      <c r="H53" s="1">
        <v>46255.043851210001</v>
      </c>
      <c r="I53" s="25">
        <v>3.033913345426905E-7</v>
      </c>
      <c r="J53" s="26">
        <v>9.8602183726374406</v>
      </c>
      <c r="K53" s="5">
        <v>9.8602183726374442</v>
      </c>
      <c r="L53" s="27">
        <v>4.6255043851210015E-2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0.19928802097000001</v>
      </c>
      <c r="D54" s="7">
        <v>81516</v>
      </c>
      <c r="E54" s="1">
        <v>81516</v>
      </c>
      <c r="F54" s="6">
        <v>11297900461.162479</v>
      </c>
      <c r="G54" s="1" t="s">
        <v>119</v>
      </c>
      <c r="H54" s="1">
        <v>1992.8802097000003</v>
      </c>
      <c r="I54" s="25">
        <v>1.7639385446443789E-7</v>
      </c>
      <c r="J54" s="26">
        <v>1.4378921440523119E-2</v>
      </c>
      <c r="K54" s="5">
        <v>1.4378921440523126E-2</v>
      </c>
      <c r="L54" s="27">
        <v>1.9928802097000011E-3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0.34924872179599997</v>
      </c>
      <c r="D55" s="7">
        <v>3161000</v>
      </c>
      <c r="E55" s="1">
        <v>3161000</v>
      </c>
      <c r="F55" s="6">
        <v>19893812542.400002</v>
      </c>
      <c r="G55" s="1" t="s">
        <v>119</v>
      </c>
      <c r="H55" s="1">
        <v>3492.4872179599997</v>
      </c>
      <c r="I55" s="25">
        <v>1.7555645558217691E-7</v>
      </c>
      <c r="J55" s="26">
        <v>0.55493395609526119</v>
      </c>
      <c r="K55" s="5">
        <v>0.55493395609526142</v>
      </c>
      <c r="L55" s="27">
        <v>3.492487217960001E-3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1.6132111462350001</v>
      </c>
      <c r="D56" s="7">
        <v>13300000</v>
      </c>
      <c r="E56" s="1">
        <v>13300000</v>
      </c>
      <c r="F56" s="6">
        <v>53684660758.819901</v>
      </c>
      <c r="G56" s="1" t="s">
        <v>24</v>
      </c>
      <c r="H56" s="1">
        <v>16132.11146235</v>
      </c>
      <c r="I56" s="25">
        <v>3.0049759529680255E-7</v>
      </c>
      <c r="J56" s="26">
        <v>3.9966180174474739</v>
      </c>
      <c r="K56" s="5">
        <v>3.9966180174474761</v>
      </c>
      <c r="L56" s="27">
        <v>1.6132111462350007E-2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0.31888228400599999</v>
      </c>
      <c r="D57" s="7">
        <v>3428</v>
      </c>
      <c r="E57" s="1">
        <v>3428</v>
      </c>
      <c r="F57" s="6">
        <v>7918321329.2799902</v>
      </c>
      <c r="G57" s="1" t="s">
        <v>18</v>
      </c>
      <c r="H57" s="1">
        <v>3188.8228400600001</v>
      </c>
      <c r="I57" s="25">
        <v>4.0271450316982255E-7</v>
      </c>
      <c r="J57" s="26">
        <v>1.3805053168661518E-3</v>
      </c>
      <c r="K57" s="5">
        <v>1.3805053168661518E-3</v>
      </c>
      <c r="L57" s="27">
        <v>3.1888228400600007E-3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0.75561546098400001</v>
      </c>
      <c r="D58" s="7">
        <v>216757</v>
      </c>
      <c r="E58" s="1">
        <v>216757</v>
      </c>
      <c r="F58" s="6">
        <v>20762523856.889999</v>
      </c>
      <c r="G58" s="1" t="s">
        <v>116</v>
      </c>
      <c r="H58" s="1">
        <v>7556.1546098400004</v>
      </c>
      <c r="I58" s="25">
        <v>3.639323745958036E-7</v>
      </c>
      <c r="J58" s="26">
        <v>7.8884889720262599E-2</v>
      </c>
      <c r="K58" s="5">
        <v>7.8884889720262641E-2</v>
      </c>
      <c r="L58" s="27">
        <v>7.556154609840003E-3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0.23236381845199999</v>
      </c>
      <c r="D59" s="7">
        <v>176.38</v>
      </c>
      <c r="E59" s="1">
        <v>176.38</v>
      </c>
      <c r="F59" s="6">
        <v>4727725999.1479998</v>
      </c>
      <c r="G59" s="1" t="s">
        <v>30</v>
      </c>
      <c r="H59" s="1">
        <v>2323.6381845199999</v>
      </c>
      <c r="I59" s="25">
        <v>4.9149172031939898E-7</v>
      </c>
      <c r="J59" s="26">
        <v>8.6689309629935592E-5</v>
      </c>
      <c r="K59" s="5">
        <v>8.6689309629935633E-5</v>
      </c>
      <c r="L59" s="27">
        <v>2.3236381845200007E-3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0.23662226166299999</v>
      </c>
      <c r="D60" s="7">
        <v>855189</v>
      </c>
      <c r="E60" s="1">
        <v>855189</v>
      </c>
      <c r="F60" s="6">
        <v>13960155243.63999</v>
      </c>
      <c r="G60" s="1" t="s">
        <v>119</v>
      </c>
      <c r="H60" s="1">
        <v>2366.2226166300002</v>
      </c>
      <c r="I60" s="25">
        <v>1.6949830251407921E-7</v>
      </c>
      <c r="J60" s="26">
        <v>0.14495308382871289</v>
      </c>
      <c r="K60" s="5">
        <v>0.14495308382871291</v>
      </c>
      <c r="L60" s="27">
        <v>2.3662226166300008E-3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0.20759296713299999</v>
      </c>
      <c r="D61" s="7">
        <v>7121</v>
      </c>
      <c r="E61" s="1">
        <v>7121</v>
      </c>
      <c r="F61" s="6">
        <v>10350633560.816</v>
      </c>
      <c r="G61" s="1" t="s">
        <v>18</v>
      </c>
      <c r="H61" s="1">
        <v>2075.92967133</v>
      </c>
      <c r="I61" s="25">
        <v>2.0056063806458843E-7</v>
      </c>
      <c r="J61" s="26">
        <v>1.4281923036579343E-3</v>
      </c>
      <c r="K61" s="5">
        <v>1.4281923036579347E-3</v>
      </c>
      <c r="L61" s="27">
        <v>2.0759296713300009E-3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1.352011394444</v>
      </c>
      <c r="D62" s="7">
        <v>8708</v>
      </c>
      <c r="E62" s="1">
        <v>8708</v>
      </c>
      <c r="F62" s="6">
        <v>33668076537</v>
      </c>
      <c r="G62" s="1" t="s">
        <v>97</v>
      </c>
      <c r="H62" s="1">
        <v>13520.11394444</v>
      </c>
      <c r="I62" s="25">
        <v>4.0157072619167546E-7</v>
      </c>
      <c r="J62" s="26">
        <v>3.49687788367711E-3</v>
      </c>
      <c r="K62" s="5">
        <v>3.4968778836771113E-3</v>
      </c>
      <c r="L62" s="27">
        <v>1.3520113944440006E-2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0.47823481998400003</v>
      </c>
      <c r="D63" s="7">
        <v>2482810</v>
      </c>
      <c r="E63" s="1">
        <v>2482810</v>
      </c>
      <c r="F63" s="6">
        <v>11880851211.599991</v>
      </c>
      <c r="G63" s="1" t="s">
        <v>90</v>
      </c>
      <c r="H63" s="1">
        <v>4782.3481998400002</v>
      </c>
      <c r="I63" s="25">
        <v>4.0252572098291289E-7</v>
      </c>
      <c r="J63" s="26">
        <v>0.999394885313586</v>
      </c>
      <c r="K63" s="5">
        <v>0.99939488531358622</v>
      </c>
      <c r="L63" s="27">
        <v>4.7823481998400018E-3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0.53123814007199999</v>
      </c>
      <c r="D64" s="7">
        <v>180934</v>
      </c>
      <c r="E64" s="1">
        <v>180934</v>
      </c>
      <c r="F64" s="6">
        <v>37359366425.760002</v>
      </c>
      <c r="G64" s="1" t="s">
        <v>52</v>
      </c>
      <c r="H64" s="1">
        <v>5312.3814007199999</v>
      </c>
      <c r="I64" s="25">
        <v>1.42196774436116E-7</v>
      </c>
      <c r="J64" s="26">
        <v>2.5728231185824211E-2</v>
      </c>
      <c r="K64" s="5">
        <v>2.5728231185824221E-2</v>
      </c>
      <c r="L64" s="27">
        <v>5.312381400720002E-3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0.30566065811100002</v>
      </c>
      <c r="D65" s="7">
        <v>3654530</v>
      </c>
      <c r="E65" s="1">
        <v>3654530</v>
      </c>
      <c r="F65" s="6">
        <v>8459967252.2794495</v>
      </c>
      <c r="G65" s="1" t="s">
        <v>21</v>
      </c>
      <c r="H65" s="1">
        <v>3056.6065811100002</v>
      </c>
      <c r="I65" s="25">
        <v>3.6130241287712189E-7</v>
      </c>
      <c r="J65" s="26">
        <v>1.3203905069318282</v>
      </c>
      <c r="K65" s="5">
        <v>1.3203905069318287</v>
      </c>
      <c r="L65" s="27">
        <v>3.0566065811100012E-3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3.216424157589</v>
      </c>
      <c r="D66" s="7">
        <v>664000</v>
      </c>
      <c r="E66" s="1">
        <v>664000</v>
      </c>
      <c r="F66" s="6">
        <v>108123096874.18491</v>
      </c>
      <c r="G66" s="1" t="s">
        <v>21</v>
      </c>
      <c r="H66" s="1">
        <v>32164.241575889999</v>
      </c>
      <c r="I66" s="25">
        <v>2.974779904178773E-7</v>
      </c>
      <c r="J66" s="26">
        <v>0.19752538563747052</v>
      </c>
      <c r="K66" s="5">
        <v>0.19752538563747063</v>
      </c>
      <c r="L66" s="27">
        <v>3.2164241575890012E-2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0.29760208702699997</v>
      </c>
      <c r="D67" s="7">
        <v>33656</v>
      </c>
      <c r="E67" s="1">
        <v>33656</v>
      </c>
      <c r="F67" s="6">
        <v>7268534656.41399</v>
      </c>
      <c r="G67" s="1" t="s">
        <v>30</v>
      </c>
      <c r="H67" s="1">
        <v>2976.0208702699997</v>
      </c>
      <c r="I67" s="25">
        <v>4.0943890494404711E-7</v>
      </c>
      <c r="J67" s="26">
        <v>1.378007578479685E-2</v>
      </c>
      <c r="K67" s="5">
        <v>1.3780075784796854E-2</v>
      </c>
      <c r="L67" s="27">
        <v>2.9760208702700004E-3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1.4690699967230001</v>
      </c>
      <c r="D68" s="7">
        <v>33500000</v>
      </c>
      <c r="E68" s="1">
        <v>33500000</v>
      </c>
      <c r="F68" s="6">
        <v>39069886314.150002</v>
      </c>
      <c r="G68" s="1" t="s">
        <v>21</v>
      </c>
      <c r="H68" s="1">
        <v>14690.699967230001</v>
      </c>
      <c r="I68" s="25">
        <v>3.7601081940976743E-7</v>
      </c>
      <c r="J68" s="26">
        <v>12.596362450227209</v>
      </c>
      <c r="K68" s="5">
        <v>12.596362450227215</v>
      </c>
      <c r="L68" s="27">
        <v>1.4690699967230006E-2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0.41524740489099998</v>
      </c>
      <c r="D69" s="7">
        <v>36607</v>
      </c>
      <c r="E69" s="1">
        <v>36607</v>
      </c>
      <c r="F69" s="6">
        <v>9543723903.1999397</v>
      </c>
      <c r="G69" s="1" t="s">
        <v>21</v>
      </c>
      <c r="H69" s="1">
        <v>4152.4740489099995</v>
      </c>
      <c r="I69" s="25">
        <v>4.350999768044113E-7</v>
      </c>
      <c r="J69" s="26">
        <v>1.5927704850879083E-2</v>
      </c>
      <c r="K69" s="5">
        <v>1.5927704850879094E-2</v>
      </c>
      <c r="L69" s="27">
        <v>4.1524740489100017E-3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0.19541643616599999</v>
      </c>
      <c r="D70" s="7">
        <v>27678</v>
      </c>
      <c r="E70" s="1">
        <v>27678</v>
      </c>
      <c r="F70" s="6">
        <v>3989274662.5900002</v>
      </c>
      <c r="G70" s="1" t="s">
        <v>63</v>
      </c>
      <c r="H70" s="1">
        <v>1954.1643616600002</v>
      </c>
      <c r="I70" s="25">
        <v>4.898545542590634E-7</v>
      </c>
      <c r="J70" s="26">
        <v>1.3558194352782356E-2</v>
      </c>
      <c r="K70" s="5">
        <v>1.3558194352782363E-2</v>
      </c>
      <c r="L70" s="27">
        <v>1.954164361660001E-3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2.9159637685250002</v>
      </c>
      <c r="D71" s="7">
        <v>26500000</v>
      </c>
      <c r="E71" s="1">
        <v>26500000</v>
      </c>
      <c r="F71" s="6">
        <v>104151273281.1524</v>
      </c>
      <c r="G71" s="1" t="s">
        <v>24</v>
      </c>
      <c r="H71" s="1">
        <v>29159.63768525</v>
      </c>
      <c r="I71" s="25">
        <v>2.7997389534100719E-7</v>
      </c>
      <c r="J71" s="26">
        <v>7.4193082265366908</v>
      </c>
      <c r="K71" s="5">
        <v>7.4193082265366934</v>
      </c>
      <c r="L71" s="27">
        <v>2.9159637685250012E-2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0.17569355273699999</v>
      </c>
      <c r="D72" s="7">
        <v>438148</v>
      </c>
      <c r="E72" s="1">
        <v>438148</v>
      </c>
      <c r="F72" s="6">
        <v>4871287718.665</v>
      </c>
      <c r="G72" s="1" t="s">
        <v>21</v>
      </c>
      <c r="H72" s="1">
        <v>1756.93552737</v>
      </c>
      <c r="I72" s="25">
        <v>3.6067168043432606E-7</v>
      </c>
      <c r="J72" s="26">
        <v>0.15802757543893908</v>
      </c>
      <c r="K72" s="5">
        <v>0.15802757543893914</v>
      </c>
      <c r="L72" s="27">
        <v>1.7569355273700006E-3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0.229247637206</v>
      </c>
      <c r="D73" s="7">
        <v>583407</v>
      </c>
      <c r="E73" s="1">
        <v>583407</v>
      </c>
      <c r="F73" s="6">
        <v>11828104063.954098</v>
      </c>
      <c r="G73" s="1" t="s">
        <v>21</v>
      </c>
      <c r="H73" s="1">
        <v>2292.4763720599999</v>
      </c>
      <c r="I73" s="25">
        <v>1.938160469052918E-7</v>
      </c>
      <c r="J73" s="26">
        <v>0.11307363847687557</v>
      </c>
      <c r="K73" s="5">
        <v>0.11307363847687561</v>
      </c>
      <c r="L73" s="27">
        <v>2.2924763720600008E-3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0.63916171382800002</v>
      </c>
      <c r="D74" s="7">
        <v>393330</v>
      </c>
      <c r="E74" s="1">
        <v>393330</v>
      </c>
      <c r="F74" s="6">
        <v>18958775332.950001</v>
      </c>
      <c r="G74" s="1" t="s">
        <v>21</v>
      </c>
      <c r="H74" s="1">
        <v>6391.6171382800003</v>
      </c>
      <c r="I74" s="25">
        <v>3.3713238466260467E-7</v>
      </c>
      <c r="J74" s="26">
        <v>0.13260428085934228</v>
      </c>
      <c r="K74" s="5">
        <v>0.13260428085934231</v>
      </c>
      <c r="L74" s="27">
        <v>6.3916171382800016E-3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0.53537004450600001</v>
      </c>
      <c r="D75" s="7">
        <v>73985</v>
      </c>
      <c r="E75" s="1">
        <v>73985</v>
      </c>
      <c r="F75" s="6">
        <v>13256348749.1</v>
      </c>
      <c r="G75" s="1" t="s">
        <v>21</v>
      </c>
      <c r="H75" s="1">
        <v>5353.7004450600007</v>
      </c>
      <c r="I75" s="25">
        <v>4.0385935421497368E-7</v>
      </c>
      <c r="J75" s="26">
        <v>2.9879534321594826E-2</v>
      </c>
      <c r="K75" s="5">
        <v>2.987953432159484E-2</v>
      </c>
      <c r="L75" s="27">
        <v>5.3537004450600022E-3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0.22638414926799999</v>
      </c>
      <c r="D76" s="7">
        <v>101334</v>
      </c>
      <c r="E76" s="1">
        <v>101334</v>
      </c>
      <c r="F76" s="6">
        <v>7207142621.0200005</v>
      </c>
      <c r="G76" s="1" t="s">
        <v>119</v>
      </c>
      <c r="H76" s="1">
        <v>2263.8414926800001</v>
      </c>
      <c r="I76" s="25">
        <v>3.1411082196117372E-7</v>
      </c>
      <c r="J76" s="26">
        <v>3.1830106032613575E-2</v>
      </c>
      <c r="K76" s="5">
        <v>3.1830106032613589E-2</v>
      </c>
      <c r="L76" s="27">
        <v>2.2638414926800009E-3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0.97181214015200001</v>
      </c>
      <c r="D77" s="7">
        <v>6520000</v>
      </c>
      <c r="E77" s="1">
        <v>6520000</v>
      </c>
      <c r="F77" s="6">
        <v>28976384515.0499</v>
      </c>
      <c r="G77" s="1" t="s">
        <v>33</v>
      </c>
      <c r="H77" s="1">
        <v>9718.1214015200003</v>
      </c>
      <c r="I77" s="25">
        <v>3.3538074415296888E-7</v>
      </c>
      <c r="J77" s="26">
        <v>2.1866824518773571</v>
      </c>
      <c r="K77" s="5">
        <v>2.186682451877358</v>
      </c>
      <c r="L77" s="27">
        <v>9.7181214015200044E-3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0.45039651469999997</v>
      </c>
      <c r="D78" s="7">
        <v>6395.486427902003</v>
      </c>
      <c r="E78" s="1">
        <v>6395.486427902003</v>
      </c>
      <c r="F78" s="6">
        <v>11196651320.319941</v>
      </c>
      <c r="G78" s="1" t="s">
        <v>18</v>
      </c>
      <c r="H78" s="1">
        <v>4503.965146999999</v>
      </c>
      <c r="I78" s="25">
        <v>4.0226001669142803E-7</v>
      </c>
      <c r="J78" s="26">
        <v>2.5726484772376611E-3</v>
      </c>
      <c r="K78" s="5">
        <v>2.572648477237662E-3</v>
      </c>
      <c r="L78" s="27">
        <v>4.5039651470000011E-3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5.0656176155000003E-2</v>
      </c>
      <c r="D79" s="7">
        <v>43439</v>
      </c>
      <c r="E79" s="1">
        <v>43439</v>
      </c>
      <c r="F79" s="6">
        <v>5166119889.3999996</v>
      </c>
      <c r="G79" s="1" t="s">
        <v>119</v>
      </c>
      <c r="H79" s="1">
        <v>506.56176155000003</v>
      </c>
      <c r="I79" s="25">
        <v>9.8054588820011459E-8</v>
      </c>
      <c r="J79" s="26">
        <v>4.2593932837524775E-3</v>
      </c>
      <c r="K79" s="5">
        <v>4.2593932837524792E-3</v>
      </c>
      <c r="L79" s="27">
        <v>5.0656176155000024E-4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0.14792321796899999</v>
      </c>
      <c r="D80" s="7">
        <v>1647.6</v>
      </c>
      <c r="E80" s="1">
        <v>1647.6</v>
      </c>
      <c r="F80" s="6">
        <v>3781838519.75</v>
      </c>
      <c r="G80" s="1" t="s">
        <v>18</v>
      </c>
      <c r="H80" s="1">
        <v>1479.2321796899998</v>
      </c>
      <c r="I80" s="25">
        <v>3.9114102095183722E-7</v>
      </c>
      <c r="J80" s="26">
        <v>6.44443946120247E-4</v>
      </c>
      <c r="K80" s="5">
        <v>6.4444394612024711E-4</v>
      </c>
      <c r="L80" s="27">
        <v>1.4792321796900003E-3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0.24765721710999999</v>
      </c>
      <c r="D81" s="7">
        <v>258189</v>
      </c>
      <c r="E81" s="1">
        <v>258189</v>
      </c>
      <c r="F81" s="6">
        <v>7548135213.0159998</v>
      </c>
      <c r="G81" s="1" t="s">
        <v>119</v>
      </c>
      <c r="H81" s="1">
        <v>2476.5721710999997</v>
      </c>
      <c r="I81" s="25">
        <v>3.2810384302991821E-7</v>
      </c>
      <c r="J81" s="26">
        <v>8.4712803128051559E-2</v>
      </c>
      <c r="K81" s="5">
        <v>8.4712803128051573E-2</v>
      </c>
      <c r="L81" s="27">
        <v>2.4765721711000007E-3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1.620806828449</v>
      </c>
      <c r="D82" s="7">
        <v>86944.9</v>
      </c>
      <c r="E82" s="1">
        <v>86944.9</v>
      </c>
      <c r="F82" s="6">
        <v>167085872591.38129</v>
      </c>
      <c r="G82" s="1" t="s">
        <v>18</v>
      </c>
      <c r="H82" s="1">
        <v>16208.06828449</v>
      </c>
      <c r="I82" s="25">
        <v>9.7004420739554817E-8</v>
      </c>
      <c r="J82" s="26">
        <v>8.4340396607585199E-3</v>
      </c>
      <c r="K82" s="5">
        <v>8.4340396607585234E-3</v>
      </c>
      <c r="L82" s="27">
        <v>1.6208068284490007E-2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232</v>
      </c>
      <c r="B83" s="1" t="s">
        <v>233</v>
      </c>
      <c r="C83" s="1">
        <v>7.7248160228000004E-2</v>
      </c>
      <c r="D83" s="7">
        <v>293852.78481073212</v>
      </c>
      <c r="E83" s="1">
        <v>293852.78481073212</v>
      </c>
      <c r="F83" s="6">
        <v>4006916573.64399</v>
      </c>
      <c r="G83" s="1" t="s">
        <v>21</v>
      </c>
      <c r="H83" s="1">
        <v>772.48160228000006</v>
      </c>
      <c r="I83" s="25">
        <v>1.9278704412292917E-7</v>
      </c>
      <c r="J83" s="26">
        <v>5.6651009790952223E-2</v>
      </c>
      <c r="K83" s="5">
        <v>5.6651009790952236E-2</v>
      </c>
      <c r="L83" s="27">
        <v>7.7248160228000028E-4</v>
      </c>
      <c r="M83" s="4">
        <v>0</v>
      </c>
      <c r="N83" s="3">
        <v>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0.72867241162899998</v>
      </c>
      <c r="D84" s="7">
        <v>79216</v>
      </c>
      <c r="E84" s="1">
        <v>79216</v>
      </c>
      <c r="F84" s="6">
        <v>123778140281.955</v>
      </c>
      <c r="G84" s="1" t="s">
        <v>18</v>
      </c>
      <c r="H84" s="1">
        <v>7286.72411629</v>
      </c>
      <c r="I84" s="25">
        <v>5.8869232480723375E-8</v>
      </c>
      <c r="J84" s="26">
        <v>4.6633851201929831E-3</v>
      </c>
      <c r="K84" s="5">
        <v>4.6633851201929848E-3</v>
      </c>
      <c r="L84" s="27">
        <v>7.2867241162900024E-3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0.20603385409300001</v>
      </c>
      <c r="D85" s="7">
        <v>4500</v>
      </c>
      <c r="E85" s="1">
        <v>4500</v>
      </c>
      <c r="F85" s="6">
        <v>13395084750.49999</v>
      </c>
      <c r="G85" s="1" t="s">
        <v>18</v>
      </c>
      <c r="H85" s="1">
        <v>2060.3385409299999</v>
      </c>
      <c r="I85" s="25">
        <v>1.5381302763710358E-7</v>
      </c>
      <c r="J85" s="26">
        <v>6.9215862436696612E-4</v>
      </c>
      <c r="K85" s="5">
        <v>6.9215862436696645E-4</v>
      </c>
      <c r="L85" s="27">
        <v>2.060338540930001E-3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0.40459898571300001</v>
      </c>
      <c r="D86" s="7">
        <v>86488</v>
      </c>
      <c r="E86" s="1">
        <v>86488</v>
      </c>
      <c r="F86" s="6">
        <v>10450619431.999981</v>
      </c>
      <c r="G86" s="1" t="s">
        <v>119</v>
      </c>
      <c r="H86" s="1">
        <v>4045.9898571300005</v>
      </c>
      <c r="I86" s="25">
        <v>3.8715311407677024E-7</v>
      </c>
      <c r="J86" s="26">
        <v>3.3484098530271705E-2</v>
      </c>
      <c r="K86" s="5">
        <v>3.3484098530271719E-2</v>
      </c>
      <c r="L86" s="27">
        <v>4.0459898571300022E-3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0.32690077767300002</v>
      </c>
      <c r="D87" s="7">
        <v>177271</v>
      </c>
      <c r="E87" s="1">
        <v>177271</v>
      </c>
      <c r="F87" s="6">
        <v>8055413244.7799997</v>
      </c>
      <c r="G87" s="1" t="s">
        <v>52</v>
      </c>
      <c r="H87" s="1">
        <v>3269.0077767300004</v>
      </c>
      <c r="I87" s="25">
        <v>4.0581503113429405E-7</v>
      </c>
      <c r="J87" s="26">
        <v>7.1939236384207433E-2</v>
      </c>
      <c r="K87" s="5">
        <v>7.1939236384207475E-2</v>
      </c>
      <c r="L87" s="27">
        <v>3.2690077767300015E-3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0.23709495499</v>
      </c>
      <c r="D88" s="7">
        <v>32742</v>
      </c>
      <c r="E88" s="1">
        <v>32742</v>
      </c>
      <c r="F88" s="6">
        <v>5000963755.6639996</v>
      </c>
      <c r="G88" s="1" t="s">
        <v>63</v>
      </c>
      <c r="H88" s="1">
        <v>2370.9495499</v>
      </c>
      <c r="I88" s="25">
        <v>4.7409852695187126E-7</v>
      </c>
      <c r="J88" s="26">
        <v>1.5522933969458169E-2</v>
      </c>
      <c r="K88" s="5">
        <v>1.5522933969458174E-2</v>
      </c>
      <c r="L88" s="27">
        <v>2.3709495499000008E-3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200</v>
      </c>
      <c r="B89" s="1" t="s">
        <v>201</v>
      </c>
      <c r="C89" s="1">
        <v>8.401212865822</v>
      </c>
      <c r="D89" s="7">
        <v>59000000</v>
      </c>
      <c r="E89" s="1">
        <v>59000000</v>
      </c>
      <c r="F89" s="6">
        <v>238715865032.11499</v>
      </c>
      <c r="G89" s="1" t="s">
        <v>24</v>
      </c>
      <c r="H89" s="1">
        <v>84012.128658219997</v>
      </c>
      <c r="I89" s="25">
        <v>3.5193357863717038E-7</v>
      </c>
      <c r="J89" s="26">
        <v>20.764081139593053</v>
      </c>
      <c r="K89" s="5">
        <v>20.764081139593063</v>
      </c>
      <c r="L89" s="27">
        <v>8.4012128658220026E-2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3.1204510162650001</v>
      </c>
      <c r="D90" s="7">
        <v>27041000</v>
      </c>
      <c r="E90" s="1">
        <v>27041000</v>
      </c>
      <c r="F90" s="6">
        <v>83322311708.651901</v>
      </c>
      <c r="G90" s="1" t="s">
        <v>24</v>
      </c>
      <c r="H90" s="1">
        <v>31204.510162650004</v>
      </c>
      <c r="I90" s="25">
        <v>3.7450365361634383E-7</v>
      </c>
      <c r="J90" s="26">
        <v>10.126953297439554</v>
      </c>
      <c r="K90" s="5">
        <v>10.126953297439558</v>
      </c>
      <c r="L90" s="27">
        <v>3.1204510162650013E-2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1.043613976679</v>
      </c>
      <c r="D91" s="7">
        <v>2360000</v>
      </c>
      <c r="E91" s="1">
        <v>2360000</v>
      </c>
      <c r="F91" s="6">
        <v>85226310072.00473</v>
      </c>
      <c r="G91" s="1" t="s">
        <v>30</v>
      </c>
      <c r="H91" s="1">
        <v>10436.13976679</v>
      </c>
      <c r="I91" s="25">
        <v>1.2245208971235372E-7</v>
      </c>
      <c r="J91" s="26">
        <v>0.2889869317211548</v>
      </c>
      <c r="K91" s="5">
        <v>0.28898693172115492</v>
      </c>
      <c r="L91" s="27">
        <v>1.0436139766790004E-2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1.2023577267400001</v>
      </c>
      <c r="D92" s="7">
        <v>123400</v>
      </c>
      <c r="E92" s="1">
        <v>123400</v>
      </c>
      <c r="F92" s="6">
        <v>274481985804.08868</v>
      </c>
      <c r="G92" s="1" t="s">
        <v>18</v>
      </c>
      <c r="H92" s="1">
        <v>12023.5772674</v>
      </c>
      <c r="I92" s="25">
        <v>4.380461337809549E-8</v>
      </c>
      <c r="J92" s="26">
        <v>5.4054892908569838E-3</v>
      </c>
      <c r="K92" s="5">
        <v>5.4054892908569855E-3</v>
      </c>
      <c r="L92" s="27">
        <v>1.2023577267400004E-2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210</v>
      </c>
      <c r="B93" s="1" t="s">
        <v>211</v>
      </c>
      <c r="C93" s="1">
        <v>0.23233397664399999</v>
      </c>
      <c r="D93" s="7">
        <v>3005.7486773586029</v>
      </c>
      <c r="E93" s="1">
        <v>3005.7486773586029</v>
      </c>
      <c r="F93" s="6">
        <v>5262198626.5299902</v>
      </c>
      <c r="G93" s="1" t="s">
        <v>18</v>
      </c>
      <c r="H93" s="1">
        <v>2323.3397664399999</v>
      </c>
      <c r="I93" s="25">
        <v>4.4151502657588987E-7</v>
      </c>
      <c r="J93" s="26">
        <v>1.3270832071644294E-3</v>
      </c>
      <c r="K93" s="5">
        <v>1.3270832071644301E-3</v>
      </c>
      <c r="L93" s="27">
        <v>2.3233397664400007E-3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212</v>
      </c>
      <c r="B94" s="1" t="s">
        <v>213</v>
      </c>
      <c r="C94" s="1">
        <v>0.14692891565399999</v>
      </c>
      <c r="D94" s="7">
        <v>44793</v>
      </c>
      <c r="E94" s="1">
        <v>44793</v>
      </c>
      <c r="F94" s="6">
        <v>5127424391.8999901</v>
      </c>
      <c r="G94" s="1" t="s">
        <v>36</v>
      </c>
      <c r="H94" s="1">
        <v>1469.2891565399998</v>
      </c>
      <c r="I94" s="25">
        <v>2.8655501168600325E-7</v>
      </c>
      <c r="J94" s="26">
        <v>1.2835658638451144E-2</v>
      </c>
      <c r="K94" s="5">
        <v>1.2835658638451148E-2</v>
      </c>
      <c r="L94" s="27">
        <v>1.4692891565400003E-3</v>
      </c>
      <c r="M94" s="4">
        <v>0</v>
      </c>
      <c r="N94" s="3">
        <v>0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1.5367902636299999</v>
      </c>
      <c r="D95" s="7">
        <v>394271</v>
      </c>
      <c r="E95" s="1">
        <v>394271</v>
      </c>
      <c r="F95" s="6">
        <v>38192236821.884903</v>
      </c>
      <c r="G95" s="1" t="s">
        <v>21</v>
      </c>
      <c r="H95" s="1">
        <v>15367.902636299999</v>
      </c>
      <c r="I95" s="25">
        <v>4.0238289021851394E-7</v>
      </c>
      <c r="J95" s="26">
        <v>0.15864790450934371</v>
      </c>
      <c r="K95" s="5">
        <v>0.15864790450934377</v>
      </c>
      <c r="L95" s="27">
        <v>1.5367902636300005E-2</v>
      </c>
      <c r="M95" s="4">
        <v>0</v>
      </c>
      <c r="N95" s="3">
        <v>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0.233679915416</v>
      </c>
      <c r="D96" s="7">
        <v>96000</v>
      </c>
      <c r="E96" s="1">
        <v>96000</v>
      </c>
      <c r="F96" s="6">
        <v>7149021720.3599901</v>
      </c>
      <c r="G96" s="1" t="s">
        <v>27</v>
      </c>
      <c r="H96" s="1">
        <v>2336.7991541599999</v>
      </c>
      <c r="I96" s="25">
        <v>3.2686977960983594E-7</v>
      </c>
      <c r="J96" s="26">
        <v>3.1379498842544248E-2</v>
      </c>
      <c r="K96" s="5">
        <v>3.1379498842544262E-2</v>
      </c>
      <c r="L96" s="27">
        <v>2.3367991541600008E-3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5.3960349720360004</v>
      </c>
      <c r="D97" s="7">
        <v>621682</v>
      </c>
      <c r="E97" s="1">
        <v>621682</v>
      </c>
      <c r="F97" s="6">
        <v>137699378144.51135</v>
      </c>
      <c r="G97" s="1" t="s">
        <v>21</v>
      </c>
      <c r="H97" s="1">
        <v>53960.349720360005</v>
      </c>
      <c r="I97" s="25">
        <v>3.9187068560128314E-7</v>
      </c>
      <c r="J97" s="26">
        <v>0.2436189515659769</v>
      </c>
      <c r="K97" s="5">
        <v>0.24361895156597702</v>
      </c>
      <c r="L97" s="27">
        <v>5.3960349720360026E-2</v>
      </c>
      <c r="M97" s="4">
        <v>0</v>
      </c>
      <c r="N97" s="3">
        <v>0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0.19342445478100001</v>
      </c>
      <c r="D98" s="7">
        <v>884928</v>
      </c>
      <c r="E98" s="1">
        <v>884928</v>
      </c>
      <c r="F98" s="6">
        <v>6367383071.8147297</v>
      </c>
      <c r="G98" s="1" t="s">
        <v>24</v>
      </c>
      <c r="H98" s="1">
        <v>1934.2445478100001</v>
      </c>
      <c r="I98" s="25">
        <v>3.0377386219653542E-7</v>
      </c>
      <c r="J98" s="26">
        <v>0.26881799632585568</v>
      </c>
      <c r="K98" s="5">
        <v>0.26881799632585579</v>
      </c>
      <c r="L98" s="27">
        <v>1.9342445478100008E-3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0.154413734503</v>
      </c>
      <c r="D99" s="7">
        <v>117484</v>
      </c>
      <c r="E99" s="1">
        <v>117484</v>
      </c>
      <c r="F99" s="6">
        <v>6287598048.3139896</v>
      </c>
      <c r="G99" s="1" t="s">
        <v>119</v>
      </c>
      <c r="H99" s="1">
        <v>1544.13734503</v>
      </c>
      <c r="I99" s="25">
        <v>2.455846148505085E-7</v>
      </c>
      <c r="J99" s="26">
        <v>2.8852262891097141E-2</v>
      </c>
      <c r="K99" s="5">
        <v>2.8852262891097148E-2</v>
      </c>
      <c r="L99" s="27">
        <v>1.5441373450300003E-3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1.5289279222159999</v>
      </c>
      <c r="D100" s="7">
        <v>71283</v>
      </c>
      <c r="E100" s="1">
        <v>71283</v>
      </c>
      <c r="F100" s="6">
        <v>54943145547.68</v>
      </c>
      <c r="G100" s="1" t="s">
        <v>18</v>
      </c>
      <c r="H100" s="1">
        <v>15289.279222159999</v>
      </c>
      <c r="I100" s="25">
        <v>2.7827455217124159E-7</v>
      </c>
      <c r="J100" s="26">
        <v>1.9836244902422615E-2</v>
      </c>
      <c r="K100" s="5">
        <v>1.9836244902422622E-2</v>
      </c>
      <c r="L100" s="27">
        <v>1.5289279222160005E-2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0.97903499083000001</v>
      </c>
      <c r="D101" s="7">
        <v>1614810</v>
      </c>
      <c r="E101" s="1">
        <v>1614810</v>
      </c>
      <c r="F101" s="6">
        <v>35163164921.469894</v>
      </c>
      <c r="G101" s="1" t="s">
        <v>119</v>
      </c>
      <c r="H101" s="1">
        <v>9790.3499083000006</v>
      </c>
      <c r="I101" s="25">
        <v>2.7842630008319352E-7</v>
      </c>
      <c r="J101" s="26">
        <v>0.44960557363734172</v>
      </c>
      <c r="K101" s="5">
        <v>0.44960557363734183</v>
      </c>
      <c r="L101" s="27">
        <v>9.7903499083000032E-3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0.74112946211099995</v>
      </c>
      <c r="D102" s="7">
        <v>30062</v>
      </c>
      <c r="E102" s="1">
        <v>30062</v>
      </c>
      <c r="F102" s="6">
        <v>20688274477.585999</v>
      </c>
      <c r="G102" s="1" t="s">
        <v>18</v>
      </c>
      <c r="H102" s="1">
        <v>7411.2946211099988</v>
      </c>
      <c r="I102" s="25">
        <v>3.5823647975762851E-7</v>
      </c>
      <c r="J102" s="26">
        <v>1.0769305054473828E-2</v>
      </c>
      <c r="K102" s="5">
        <v>1.0769305054473832E-2</v>
      </c>
      <c r="L102" s="27">
        <v>7.4112946211100017E-3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33F3-95F7-425E-A587-C039C7BDE396}">
  <sheetPr codeName="Sheet5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D0BCD-0A40-48E3-8753-3E4F420A760C}">
  <sheetPr codeName="Sheet56">
    <tabColor theme="7" tint="0.79998168889431442"/>
  </sheetPr>
  <dimension ref="A1:U1466"/>
  <sheetViews>
    <sheetView topLeftCell="A26" workbookViewId="0">
      <selection activeCell="B45" sqref="B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0.72613287340800003</v>
      </c>
      <c r="D2" s="7">
        <v>49434</v>
      </c>
      <c r="E2" s="1">
        <v>49434</v>
      </c>
      <c r="F2" s="6">
        <v>120449987940.0939</v>
      </c>
      <c r="G2" s="1" t="s">
        <v>18</v>
      </c>
      <c r="H2" s="1">
        <v>7261.3287340799998</v>
      </c>
      <c r="I2" s="25">
        <v>6.0285010054890498E-8</v>
      </c>
      <c r="J2" s="26">
        <v>2.9801291870534567E-3</v>
      </c>
      <c r="K2" s="5">
        <v>2.9801291870535157E-3</v>
      </c>
      <c r="L2" s="27">
        <v>7.2613287340801439E-3</v>
      </c>
      <c r="M2" s="4">
        <v>1.4398204850607499E-16</v>
      </c>
      <c r="N2" s="3">
        <v>1.4460965758189559E-10</v>
      </c>
      <c r="P2" s="12">
        <v>81.33093232110329</v>
      </c>
      <c r="Q2" s="11">
        <v>81.330932321104896</v>
      </c>
      <c r="R2" s="10">
        <v>1000000</v>
      </c>
      <c r="T2" s="9">
        <v>45017</v>
      </c>
      <c r="U2" s="8">
        <v>45041</v>
      </c>
    </row>
    <row r="3" spans="1:21">
      <c r="A3" s="7" t="s">
        <v>19</v>
      </c>
      <c r="B3" s="1" t="s">
        <v>20</v>
      </c>
      <c r="C3" s="1">
        <v>0.48545031017700002</v>
      </c>
      <c r="D3" s="7">
        <v>167781</v>
      </c>
      <c r="E3" s="1">
        <v>167781</v>
      </c>
      <c r="F3" s="6">
        <v>10486769496.359989</v>
      </c>
      <c r="G3" s="1" t="s">
        <v>21</v>
      </c>
      <c r="H3" s="1">
        <v>4854.5031017700003</v>
      </c>
      <c r="I3" s="25">
        <v>4.6291692627124328E-7</v>
      </c>
      <c r="J3" s="26">
        <v>7.7668664806715471E-2</v>
      </c>
      <c r="K3" s="5">
        <v>7.7668664806717011E-2</v>
      </c>
      <c r="L3" s="27">
        <v>4.8545031017700963E-3</v>
      </c>
      <c r="M3" s="4">
        <v>9.6277152916712794E-17</v>
      </c>
      <c r="N3" s="3">
        <v>9.6406438387930393E-11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0.25250240255299999</v>
      </c>
      <c r="D4" s="7">
        <v>2166020</v>
      </c>
      <c r="E4" s="1">
        <v>2166020</v>
      </c>
      <c r="F4" s="6">
        <v>19773814387.099899</v>
      </c>
      <c r="G4" s="1" t="s">
        <v>24</v>
      </c>
      <c r="H4" s="1">
        <v>2525.02402553</v>
      </c>
      <c r="I4" s="25">
        <v>1.2769534375609812E-7</v>
      </c>
      <c r="J4" s="26">
        <v>0.27659066848258362</v>
      </c>
      <c r="K4" s="5">
        <v>0.27659066848258906</v>
      </c>
      <c r="L4" s="27">
        <v>2.5250240255300501E-3</v>
      </c>
      <c r="M4" s="4">
        <v>5.0306980803327406E-17</v>
      </c>
      <c r="N4" s="3">
        <v>5.0022208597511053E-11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0.53293926681199999</v>
      </c>
      <c r="D5" s="7">
        <v>121300</v>
      </c>
      <c r="E5" s="1">
        <v>121300</v>
      </c>
      <c r="F5" s="6">
        <v>13944523571.759899</v>
      </c>
      <c r="G5" s="1" t="s">
        <v>27</v>
      </c>
      <c r="H5" s="1">
        <v>5329.3926681200001</v>
      </c>
      <c r="I5" s="25">
        <v>3.8218535331769621E-7</v>
      </c>
      <c r="J5" s="26">
        <v>4.6359083357436548E-2</v>
      </c>
      <c r="K5" s="5">
        <v>4.6359083357437471E-2</v>
      </c>
      <c r="L5" s="27">
        <v>5.3293926681201058E-3</v>
      </c>
      <c r="M5" s="4">
        <v>1.0581813203458523E-16</v>
      </c>
      <c r="N5" s="3">
        <v>1.0550138540565968E-10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0.40482521212900002</v>
      </c>
      <c r="D6" s="7">
        <v>4303.3999999999996</v>
      </c>
      <c r="E6" s="1">
        <v>4303.3999999999996</v>
      </c>
      <c r="F6" s="6">
        <v>9469757872.816</v>
      </c>
      <c r="G6" s="1" t="s">
        <v>30</v>
      </c>
      <c r="H6" s="1">
        <v>4048.2521212900001</v>
      </c>
      <c r="I6" s="25">
        <v>4.2749267464493055E-7</v>
      </c>
      <c r="J6" s="26">
        <v>1.8396719760669939E-3</v>
      </c>
      <c r="K6" s="5">
        <v>1.839671976067031E-3</v>
      </c>
      <c r="L6" s="27">
        <v>4.0482521212900809E-3</v>
      </c>
      <c r="M6" s="4">
        <v>8.066464163292153E-17</v>
      </c>
      <c r="N6" s="3">
        <v>8.0945028457790613E-11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0.36545361614499999</v>
      </c>
      <c r="D7" s="7">
        <v>577803</v>
      </c>
      <c r="E7" s="1">
        <v>577803</v>
      </c>
      <c r="F7" s="6">
        <v>14167270503</v>
      </c>
      <c r="G7" s="1" t="s">
        <v>33</v>
      </c>
      <c r="H7" s="1">
        <v>3654.5361614499998</v>
      </c>
      <c r="I7" s="25">
        <v>2.5795626339428834E-7</v>
      </c>
      <c r="J7" s="26">
        <v>0.14904790285800998</v>
      </c>
      <c r="K7" s="5">
        <v>0.14904790285801295</v>
      </c>
      <c r="L7" s="27">
        <v>3.6545361614500724E-3</v>
      </c>
      <c r="M7" s="4">
        <v>7.2424705122031696E-17</v>
      </c>
      <c r="N7" s="3">
        <v>7.2759576141834259E-11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0.17501968289100001</v>
      </c>
      <c r="D8" s="7">
        <v>19487</v>
      </c>
      <c r="E8" s="1">
        <v>19487</v>
      </c>
      <c r="F8" s="6">
        <v>6316381526.1560001</v>
      </c>
      <c r="G8" s="1" t="s">
        <v>36</v>
      </c>
      <c r="H8" s="1">
        <v>1750.19682891</v>
      </c>
      <c r="I8" s="25">
        <v>2.7708852317778347E-7</v>
      </c>
      <c r="J8" s="26">
        <v>5.3996240511654664E-3</v>
      </c>
      <c r="K8" s="5">
        <v>5.3996240511655731E-3</v>
      </c>
      <c r="L8" s="27">
        <v>1.7501968289100347E-3</v>
      </c>
      <c r="M8" s="4">
        <v>3.4694469519536142E-17</v>
      </c>
      <c r="N8" s="3">
        <v>3.4560798667371273E-11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0.26961504403300002</v>
      </c>
      <c r="D9" s="7">
        <v>21201100</v>
      </c>
      <c r="E9" s="1">
        <v>21201100</v>
      </c>
      <c r="F9" s="6">
        <v>24956510067.400928</v>
      </c>
      <c r="G9" s="1" t="s">
        <v>39</v>
      </c>
      <c r="H9" s="1">
        <v>2696.1504403300005</v>
      </c>
      <c r="I9" s="25">
        <v>1.080339531869004E-7</v>
      </c>
      <c r="J9" s="26">
        <v>2.2904386449107941</v>
      </c>
      <c r="K9" s="5">
        <v>2.2904386449108394</v>
      </c>
      <c r="L9" s="27">
        <v>2.6961504403300541E-3</v>
      </c>
      <c r="M9" s="4">
        <v>5.377642775528102E-17</v>
      </c>
      <c r="N9" s="3">
        <v>5.3660187404602766E-11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2.5708312488480001</v>
      </c>
      <c r="D10" s="7">
        <v>42481</v>
      </c>
      <c r="E10" s="1">
        <v>42481</v>
      </c>
      <c r="F10" s="6">
        <v>58252696417.800003</v>
      </c>
      <c r="G10" s="1" t="s">
        <v>30</v>
      </c>
      <c r="H10" s="1">
        <v>25708.312488480002</v>
      </c>
      <c r="I10" s="25">
        <v>4.413239913238494E-7</v>
      </c>
      <c r="J10" s="26">
        <v>1.8747884475428446E-2</v>
      </c>
      <c r="K10" s="5">
        <v>1.8747884475428817E-2</v>
      </c>
      <c r="L10" s="27">
        <v>2.570831248848051E-2</v>
      </c>
      <c r="M10" s="4">
        <v>5.1000870193718129E-16</v>
      </c>
      <c r="N10" s="3">
        <v>5.0931703299283981E-10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0.29359454369999999</v>
      </c>
      <c r="D11" s="7">
        <v>51784</v>
      </c>
      <c r="E11" s="1">
        <v>51784</v>
      </c>
      <c r="F11" s="6">
        <v>7078924193.5799999</v>
      </c>
      <c r="G11" s="1" t="s">
        <v>21</v>
      </c>
      <c r="H11" s="1">
        <v>2935.9454369999999</v>
      </c>
      <c r="I11" s="25">
        <v>4.1474457936174258E-7</v>
      </c>
      <c r="J11" s="26">
        <v>2.1477133297668479E-2</v>
      </c>
      <c r="K11" s="5">
        <v>2.1477133297668902E-2</v>
      </c>
      <c r="L11" s="27">
        <v>2.9359454370000582E-3</v>
      </c>
      <c r="M11" s="4">
        <v>5.8546917314217239E-17</v>
      </c>
      <c r="N11" s="3">
        <v>5.8207660913467407E-11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8.9672269516140002</v>
      </c>
      <c r="D12" s="7">
        <v>440243</v>
      </c>
      <c r="E12" s="1">
        <v>440243</v>
      </c>
      <c r="F12" s="6">
        <v>214720216438.5</v>
      </c>
      <c r="G12" s="1" t="s">
        <v>21</v>
      </c>
      <c r="H12" s="1">
        <v>89672.269516140004</v>
      </c>
      <c r="I12" s="25">
        <v>4.1762378505157602E-7</v>
      </c>
      <c r="J12" s="26">
        <v>0.18385594800246097</v>
      </c>
      <c r="K12" s="5">
        <v>0.1838559480024646</v>
      </c>
      <c r="L12" s="27">
        <v>8.9672269516141781E-2</v>
      </c>
      <c r="M12" s="4">
        <v>1.7763568394002505E-15</v>
      </c>
      <c r="N12" s="3">
        <v>1.7753336578607559E-9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5.6283096694049997</v>
      </c>
      <c r="D13" s="7">
        <v>243000</v>
      </c>
      <c r="E13" s="1">
        <v>243000</v>
      </c>
      <c r="F13" s="6">
        <v>289431119373.435</v>
      </c>
      <c r="G13" s="1" t="s">
        <v>18</v>
      </c>
      <c r="H13" s="1">
        <v>56283.096694049993</v>
      </c>
      <c r="I13" s="25">
        <v>1.9446110983467334E-7</v>
      </c>
      <c r="J13" s="26">
        <v>4.725404968982562E-2</v>
      </c>
      <c r="K13" s="5">
        <v>4.7254049689826563E-2</v>
      </c>
      <c r="L13" s="27">
        <v>5.6283096694051113E-2</v>
      </c>
      <c r="M13" s="4">
        <v>1.1171619185290638E-15</v>
      </c>
      <c r="N13" s="3">
        <v>1.1204974725842476E-9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0.17540207631499999</v>
      </c>
      <c r="D14" s="7">
        <v>37605</v>
      </c>
      <c r="E14" s="1">
        <v>37605</v>
      </c>
      <c r="F14" s="6">
        <v>5546802371.0239897</v>
      </c>
      <c r="G14" s="1" t="s">
        <v>21</v>
      </c>
      <c r="H14" s="1">
        <v>1754.0207631499998</v>
      </c>
      <c r="I14" s="25">
        <v>3.1622196823035389E-7</v>
      </c>
      <c r="J14" s="26">
        <v>1.1891527115302458E-2</v>
      </c>
      <c r="K14" s="5">
        <v>1.1891527115302695E-2</v>
      </c>
      <c r="L14" s="27">
        <v>1.7540207631500347E-3</v>
      </c>
      <c r="M14" s="4">
        <v>3.4911309954033243E-17</v>
      </c>
      <c r="N14" s="3">
        <v>3.5015546018257737E-11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0.48807865927999999</v>
      </c>
      <c r="D15" s="7">
        <v>64972</v>
      </c>
      <c r="E15" s="1">
        <v>64972</v>
      </c>
      <c r="F15" s="6">
        <v>17837679213.389999</v>
      </c>
      <c r="G15" s="1" t="s">
        <v>52</v>
      </c>
      <c r="H15" s="1">
        <v>4880.7865928000001</v>
      </c>
      <c r="I15" s="25">
        <v>2.7362228765366504E-7</v>
      </c>
      <c r="J15" s="26">
        <v>1.7777787273433925E-2</v>
      </c>
      <c r="K15" s="5">
        <v>1.7777787273434278E-2</v>
      </c>
      <c r="L15" s="27">
        <v>4.880786592800097E-3</v>
      </c>
      <c r="M15" s="4">
        <v>9.7144514654701197E-17</v>
      </c>
      <c r="N15" s="3">
        <v>9.7315933089703321E-11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6.6718089004999995E-2</v>
      </c>
      <c r="D16" s="7">
        <v>961105</v>
      </c>
      <c r="E16" s="1">
        <v>961105</v>
      </c>
      <c r="F16" s="6">
        <v>6649550816.4699898</v>
      </c>
      <c r="G16" s="1" t="s">
        <v>24</v>
      </c>
      <c r="H16" s="1">
        <v>667.1808900499999</v>
      </c>
      <c r="I16" s="25">
        <v>1.0033473064037467E-7</v>
      </c>
      <c r="J16" s="26">
        <v>9.6432211292117306E-2</v>
      </c>
      <c r="K16" s="5">
        <v>9.6432211292119221E-2</v>
      </c>
      <c r="L16" s="27">
        <v>6.6718089005001315E-4</v>
      </c>
      <c r="M16" s="4">
        <v>1.3227266504323154E-17</v>
      </c>
      <c r="N16" s="3">
        <v>1.3301360013429075E-11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5.9648092829999999E-2</v>
      </c>
      <c r="D17" s="7">
        <v>115719</v>
      </c>
      <c r="E17" s="1">
        <v>115719</v>
      </c>
      <c r="F17" s="6">
        <v>7288736383.9519901</v>
      </c>
      <c r="G17" s="1" t="s">
        <v>30</v>
      </c>
      <c r="H17" s="1">
        <v>596.48092829999996</v>
      </c>
      <c r="I17" s="25">
        <v>8.1835985948580145E-8</v>
      </c>
      <c r="J17" s="26">
        <v>9.4699784579837451E-3</v>
      </c>
      <c r="K17" s="5">
        <v>9.4699784579839342E-3</v>
      </c>
      <c r="L17" s="27">
        <v>5.9648092830001177E-4</v>
      </c>
      <c r="M17" s="4">
        <v>1.1817803680091998E-17</v>
      </c>
      <c r="N17" s="3">
        <v>1.1823431123048067E-11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0.47705631539100002</v>
      </c>
      <c r="D18" s="7">
        <v>6821</v>
      </c>
      <c r="E18" s="1">
        <v>6821</v>
      </c>
      <c r="F18" s="6">
        <v>14617964345.13592</v>
      </c>
      <c r="G18" s="1" t="s">
        <v>36</v>
      </c>
      <c r="H18" s="1">
        <v>4770.5631539100004</v>
      </c>
      <c r="I18" s="25">
        <v>3.2634934942206162E-7</v>
      </c>
      <c r="J18" s="26">
        <v>2.2260289124078824E-3</v>
      </c>
      <c r="K18" s="5">
        <v>2.2260289124079262E-3</v>
      </c>
      <c r="L18" s="27">
        <v>4.770563153910095E-3</v>
      </c>
      <c r="M18" s="4">
        <v>9.4542429440735987E-17</v>
      </c>
      <c r="N18" s="3">
        <v>9.4587448984384537E-11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0.32850366476499998</v>
      </c>
      <c r="D19" s="7">
        <v>2182</v>
      </c>
      <c r="E19" s="1">
        <v>2182</v>
      </c>
      <c r="F19" s="6">
        <v>7099029907.1199999</v>
      </c>
      <c r="G19" s="1" t="s">
        <v>18</v>
      </c>
      <c r="H19" s="1">
        <v>3285.0366476499998</v>
      </c>
      <c r="I19" s="25">
        <v>4.6274444404794794E-7</v>
      </c>
      <c r="J19" s="26">
        <v>1.0097083769126224E-3</v>
      </c>
      <c r="K19" s="5">
        <v>1.0097083769126426E-3</v>
      </c>
      <c r="L19" s="27">
        <v>3.2850366476500654E-3</v>
      </c>
      <c r="M19" s="4">
        <v>6.5485811218124468E-17</v>
      </c>
      <c r="N19" s="3">
        <v>6.5483618527650833E-11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0.20955223255700001</v>
      </c>
      <c r="D20" s="7">
        <v>20254</v>
      </c>
      <c r="E20" s="1">
        <v>20254</v>
      </c>
      <c r="F20" s="6">
        <v>4392733959.7329998</v>
      </c>
      <c r="G20" s="1" t="s">
        <v>63</v>
      </c>
      <c r="H20" s="1">
        <v>2095.5223255700002</v>
      </c>
      <c r="I20" s="25">
        <v>4.7704284957365608E-7</v>
      </c>
      <c r="J20" s="26">
        <v>9.6620258752648305E-3</v>
      </c>
      <c r="K20" s="5">
        <v>9.6620258752650214E-3</v>
      </c>
      <c r="L20" s="27">
        <v>2.0955223255700417E-3</v>
      </c>
      <c r="M20" s="4">
        <v>4.163336342344337E-17</v>
      </c>
      <c r="N20" s="3">
        <v>4.1382008930668235E-11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1.0021313778330001</v>
      </c>
      <c r="D21" s="7">
        <v>318970</v>
      </c>
      <c r="E21" s="1">
        <v>318970</v>
      </c>
      <c r="F21" s="6">
        <v>26094199561.66</v>
      </c>
      <c r="G21" s="1" t="s">
        <v>36</v>
      </c>
      <c r="H21" s="1">
        <v>10021.313778330001</v>
      </c>
      <c r="I21" s="25">
        <v>3.8404373181288293E-7</v>
      </c>
      <c r="J21" s="26">
        <v>0.12249842913635527</v>
      </c>
      <c r="K21" s="5">
        <v>0.12249842913635772</v>
      </c>
      <c r="L21" s="27">
        <v>1.0021313778330201E-2</v>
      </c>
      <c r="M21" s="4">
        <v>1.9949319973733282E-16</v>
      </c>
      <c r="N21" s="3">
        <v>2.0008883439004421E-10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0.42765065011999998</v>
      </c>
      <c r="D22" s="7">
        <v>14091</v>
      </c>
      <c r="E22" s="1">
        <v>14091</v>
      </c>
      <c r="F22" s="6">
        <v>9115088742.8399391</v>
      </c>
      <c r="G22" s="1" t="s">
        <v>21</v>
      </c>
      <c r="H22" s="1">
        <v>4276.5065012000005</v>
      </c>
      <c r="I22" s="25">
        <v>4.6916784047322313E-7</v>
      </c>
      <c r="J22" s="26">
        <v>6.6110440401081876E-3</v>
      </c>
      <c r="K22" s="5">
        <v>6.6110440401083177E-3</v>
      </c>
      <c r="L22" s="27">
        <v>4.2765065012000851E-3</v>
      </c>
      <c r="M22" s="4">
        <v>8.5001450322863548E-17</v>
      </c>
      <c r="N22" s="3">
        <v>8.4583007264882326E-11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0.81459442401600002</v>
      </c>
      <c r="D23" s="7">
        <v>299</v>
      </c>
      <c r="E23" s="1">
        <v>299</v>
      </c>
      <c r="F23" s="6">
        <v>17851646858.75</v>
      </c>
      <c r="G23" s="1" t="s">
        <v>18</v>
      </c>
      <c r="H23" s="1">
        <v>8145.9442401599999</v>
      </c>
      <c r="I23" s="25">
        <v>4.5631331969617459E-7</v>
      </c>
      <c r="J23" s="26">
        <v>1.364376825891562E-4</v>
      </c>
      <c r="K23" s="5">
        <v>1.3643768258915891E-4</v>
      </c>
      <c r="L23" s="27">
        <v>8.1459442401601613E-3</v>
      </c>
      <c r="M23" s="4">
        <v>1.6132928326584306E-16</v>
      </c>
      <c r="N23" s="3">
        <v>1.609805622138083E-10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0.31724853022900001</v>
      </c>
      <c r="D24" s="7">
        <v>2007660</v>
      </c>
      <c r="E24" s="1">
        <v>2007660</v>
      </c>
      <c r="F24" s="6">
        <v>10506420628.736</v>
      </c>
      <c r="G24" s="1" t="s">
        <v>33</v>
      </c>
      <c r="H24" s="1">
        <v>3172.4853022900002</v>
      </c>
      <c r="I24" s="25">
        <v>3.0195681425631955E-7</v>
      </c>
      <c r="J24" s="26">
        <v>0.60622661770984254</v>
      </c>
      <c r="K24" s="5">
        <v>0.60622661770985442</v>
      </c>
      <c r="L24" s="27">
        <v>3.1724853022900628E-3</v>
      </c>
      <c r="M24" s="4">
        <v>6.2883726004159257E-17</v>
      </c>
      <c r="N24" s="3">
        <v>6.2755134422332048E-11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0.21338502234100001</v>
      </c>
      <c r="D25" s="7">
        <v>5514</v>
      </c>
      <c r="E25" s="1">
        <v>5514</v>
      </c>
      <c r="F25" s="6">
        <v>12719761296.345001</v>
      </c>
      <c r="G25" s="1" t="s">
        <v>18</v>
      </c>
      <c r="H25" s="1">
        <v>2133.8502234100001</v>
      </c>
      <c r="I25" s="25">
        <v>1.6775866886929379E-7</v>
      </c>
      <c r="J25" s="26">
        <v>9.2502130014528595E-4</v>
      </c>
      <c r="K25" s="5">
        <v>9.2502130014530449E-4</v>
      </c>
      <c r="L25" s="27">
        <v>2.1338502234100427E-3</v>
      </c>
      <c r="M25" s="4">
        <v>4.2500725161431774E-17</v>
      </c>
      <c r="N25" s="3">
        <v>4.2746250983327627E-11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0.22877211732800001</v>
      </c>
      <c r="D26" s="7">
        <v>7832</v>
      </c>
      <c r="E26" s="1">
        <v>7832</v>
      </c>
      <c r="F26" s="6">
        <v>5347698650.8800001</v>
      </c>
      <c r="G26" s="1" t="s">
        <v>63</v>
      </c>
      <c r="H26" s="1">
        <v>2287.7211732800001</v>
      </c>
      <c r="I26" s="25">
        <v>4.2779545420038585E-7</v>
      </c>
      <c r="J26" s="26">
        <v>3.3504939972974221E-3</v>
      </c>
      <c r="K26" s="5">
        <v>3.3504939972974885E-3</v>
      </c>
      <c r="L26" s="27">
        <v>2.2877211732800456E-3</v>
      </c>
      <c r="M26" s="4">
        <v>4.5536491244391186E-17</v>
      </c>
      <c r="N26" s="3">
        <v>4.5474735088646412E-11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0.19789549337199999</v>
      </c>
      <c r="D27" s="7">
        <v>2941900</v>
      </c>
      <c r="E27" s="1">
        <v>2941900</v>
      </c>
      <c r="F27" s="6">
        <v>6669681302.7200003</v>
      </c>
      <c r="G27" s="1" t="s">
        <v>21</v>
      </c>
      <c r="H27" s="1">
        <v>1978.9549337199999</v>
      </c>
      <c r="I27" s="25">
        <v>2.9670906957922429E-7</v>
      </c>
      <c r="J27" s="26">
        <v>0.87288841179511989</v>
      </c>
      <c r="K27" s="5">
        <v>0.87288841179513743</v>
      </c>
      <c r="L27" s="27">
        <v>1.9789549337200394E-3</v>
      </c>
      <c r="M27" s="4">
        <v>3.9464959078472361E-17</v>
      </c>
      <c r="N27" s="3">
        <v>3.9563019527122378E-11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2.0751440615410002</v>
      </c>
      <c r="D28" s="7">
        <v>7245000</v>
      </c>
      <c r="E28" s="1">
        <v>7245000</v>
      </c>
      <c r="F28" s="6">
        <v>87906575566.205002</v>
      </c>
      <c r="G28" s="1" t="s">
        <v>33</v>
      </c>
      <c r="H28" s="1">
        <v>20751.44061541</v>
      </c>
      <c r="I28" s="25">
        <v>2.360624388079079E-7</v>
      </c>
      <c r="J28" s="26">
        <v>1.7102723691632928</v>
      </c>
      <c r="K28" s="5">
        <v>1.7102723691633268</v>
      </c>
      <c r="L28" s="27">
        <v>2.0751440615410413E-2</v>
      </c>
      <c r="M28" s="4">
        <v>4.1286418728248009E-16</v>
      </c>
      <c r="N28" s="3">
        <v>4.1472958400845528E-10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2.295258180282</v>
      </c>
      <c r="D29" s="7">
        <v>358746</v>
      </c>
      <c r="E29" s="1">
        <v>358746</v>
      </c>
      <c r="F29" s="6">
        <v>55475002029.999901</v>
      </c>
      <c r="G29" s="1" t="s">
        <v>21</v>
      </c>
      <c r="H29" s="1">
        <v>22952.581802820001</v>
      </c>
      <c r="I29" s="25">
        <v>4.137463895973839E-7</v>
      </c>
      <c r="J29" s="26">
        <v>0.14842986228250307</v>
      </c>
      <c r="K29" s="5">
        <v>0.14842986228250601</v>
      </c>
      <c r="L29" s="27">
        <v>2.2952581802820456E-2</v>
      </c>
      <c r="M29" s="4">
        <v>4.5449755070592346E-16</v>
      </c>
      <c r="N29" s="3">
        <v>4.5474735088646412E-10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0.37177563729399998</v>
      </c>
      <c r="D30" s="7">
        <v>3049000</v>
      </c>
      <c r="E30" s="1">
        <v>3049000</v>
      </c>
      <c r="F30" s="6">
        <v>10873363866.778358</v>
      </c>
      <c r="G30" s="1" t="s">
        <v>21</v>
      </c>
      <c r="H30" s="1">
        <v>3717.7563729399994</v>
      </c>
      <c r="I30" s="25">
        <v>3.419140956276601E-7</v>
      </c>
      <c r="J30" s="26">
        <v>1.0424960775687357</v>
      </c>
      <c r="K30" s="5">
        <v>1.0424960775687564</v>
      </c>
      <c r="L30" s="27">
        <v>3.7177563729400734E-3</v>
      </c>
      <c r="M30" s="4">
        <v>7.3725747729014302E-17</v>
      </c>
      <c r="N30" s="3">
        <v>7.4123818194493651E-11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0.24548779069099999</v>
      </c>
      <c r="D31" s="7">
        <v>172833</v>
      </c>
      <c r="E31" s="1">
        <v>172833</v>
      </c>
      <c r="F31" s="6">
        <v>6484351398.3999996</v>
      </c>
      <c r="G31" s="1" t="s">
        <v>21</v>
      </c>
      <c r="H31" s="1">
        <v>2454.8779069100001</v>
      </c>
      <c r="I31" s="25">
        <v>3.7858495878488882E-7</v>
      </c>
      <c r="J31" s="26">
        <v>6.5431974181668684E-2</v>
      </c>
      <c r="K31" s="5">
        <v>6.5431974181669988E-2</v>
      </c>
      <c r="L31" s="27">
        <v>2.4548779069100486E-3</v>
      </c>
      <c r="M31" s="4">
        <v>4.8572257327350599E-17</v>
      </c>
      <c r="N31" s="3">
        <v>4.8657966544851661E-11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0.26861409742800002</v>
      </c>
      <c r="D32" s="7">
        <v>775034</v>
      </c>
      <c r="E32" s="1">
        <v>775034</v>
      </c>
      <c r="F32" s="6">
        <v>7396098655.1859999</v>
      </c>
      <c r="G32" s="1" t="s">
        <v>21</v>
      </c>
      <c r="H32" s="1">
        <v>2686.1409742800001</v>
      </c>
      <c r="I32" s="25">
        <v>3.631834970720044E-7</v>
      </c>
      <c r="J32" s="26">
        <v>0.28147955846970385</v>
      </c>
      <c r="K32" s="5">
        <v>0.28147955846970946</v>
      </c>
      <c r="L32" s="27">
        <v>2.6861409742800534E-3</v>
      </c>
      <c r="M32" s="4">
        <v>5.3342746886286818E-17</v>
      </c>
      <c r="N32" s="3">
        <v>5.3205440053716302E-11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0.19050013447200001</v>
      </c>
      <c r="D33" s="7">
        <v>2152</v>
      </c>
      <c r="E33" s="1">
        <v>2152</v>
      </c>
      <c r="F33" s="6">
        <v>4515636057.1900005</v>
      </c>
      <c r="G33" s="1" t="s">
        <v>18</v>
      </c>
      <c r="H33" s="1">
        <v>1905.0013447200001</v>
      </c>
      <c r="I33" s="25">
        <v>4.2186777689640659E-7</v>
      </c>
      <c r="J33" s="26">
        <v>9.0785945588106696E-4</v>
      </c>
      <c r="K33" s="5">
        <v>9.0785945588108495E-4</v>
      </c>
      <c r="L33" s="27">
        <v>1.905001344720038E-3</v>
      </c>
      <c r="M33" s="4">
        <v>3.7947076036992655E-17</v>
      </c>
      <c r="N33" s="3">
        <v>3.7971403799019754E-11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1.812420926385</v>
      </c>
      <c r="D34" s="7">
        <v>146807</v>
      </c>
      <c r="E34" s="1">
        <v>146807</v>
      </c>
      <c r="F34" s="6">
        <v>41411850330.080002</v>
      </c>
      <c r="G34" s="1" t="s">
        <v>90</v>
      </c>
      <c r="H34" s="1">
        <v>18124.20926385</v>
      </c>
      <c r="I34" s="25">
        <v>4.376575574234909E-7</v>
      </c>
      <c r="J34" s="26">
        <v>6.4251193032670434E-2</v>
      </c>
      <c r="K34" s="5">
        <v>6.4251193032671711E-2</v>
      </c>
      <c r="L34" s="27">
        <v>1.812420926385036E-2</v>
      </c>
      <c r="M34" s="4">
        <v>3.6082248300317588E-16</v>
      </c>
      <c r="N34" s="3">
        <v>3.6015990190207958E-10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0.28160488138500001</v>
      </c>
      <c r="D35" s="7">
        <v>674</v>
      </c>
      <c r="E35" s="1">
        <v>674</v>
      </c>
      <c r="F35" s="6">
        <v>5811310072.9319897</v>
      </c>
      <c r="G35" s="1" t="s">
        <v>30</v>
      </c>
      <c r="H35" s="1">
        <v>2816.0488138500004</v>
      </c>
      <c r="I35" s="25">
        <v>4.8458071906481743E-7</v>
      </c>
      <c r="J35" s="26">
        <v>3.2660740464968694E-4</v>
      </c>
      <c r="K35" s="5">
        <v>3.2660740464969344E-4</v>
      </c>
      <c r="L35" s="27">
        <v>2.8160488138500562E-3</v>
      </c>
      <c r="M35" s="4">
        <v>5.5944832100252029E-17</v>
      </c>
      <c r="N35" s="3">
        <v>5.5933924159035087E-11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0.57849724575000006</v>
      </c>
      <c r="D36" s="7">
        <v>16363</v>
      </c>
      <c r="E36" s="1">
        <v>16363</v>
      </c>
      <c r="F36" s="6">
        <v>19645634697.352898</v>
      </c>
      <c r="G36" s="1" t="s">
        <v>18</v>
      </c>
      <c r="H36" s="1">
        <v>5784.9724575000009</v>
      </c>
      <c r="I36" s="25">
        <v>2.9446605042897812E-7</v>
      </c>
      <c r="J36" s="26">
        <v>4.8183479831693694E-3</v>
      </c>
      <c r="K36" s="5">
        <v>4.8183479831694648E-3</v>
      </c>
      <c r="L36" s="27">
        <v>5.7849724575001161E-3</v>
      </c>
      <c r="M36" s="4">
        <v>1.1535911115245767E-16</v>
      </c>
      <c r="N36" s="3">
        <v>1.1550582712516189E-10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0.41577216294399999</v>
      </c>
      <c r="D37" s="7">
        <v>27326</v>
      </c>
      <c r="E37" s="1">
        <v>27326</v>
      </c>
      <c r="F37" s="6">
        <v>12052261975.91997</v>
      </c>
      <c r="G37" s="1" t="s">
        <v>97</v>
      </c>
      <c r="H37" s="1">
        <v>4157.7216294399996</v>
      </c>
      <c r="I37" s="25">
        <v>3.4497438221530472E-7</v>
      </c>
      <c r="J37" s="26">
        <v>9.4267699684154171E-3</v>
      </c>
      <c r="K37" s="5">
        <v>9.4267699684156044E-3</v>
      </c>
      <c r="L37" s="27">
        <v>4.1577216294400822E-3</v>
      </c>
      <c r="M37" s="4">
        <v>8.2399365108898337E-17</v>
      </c>
      <c r="N37" s="3">
        <v>8.276401786133647E-11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4.1414284920520004</v>
      </c>
      <c r="D38" s="7">
        <v>674000</v>
      </c>
      <c r="E38" s="1">
        <v>674000</v>
      </c>
      <c r="F38" s="6">
        <v>103315710462.73</v>
      </c>
      <c r="G38" s="1" t="s">
        <v>21</v>
      </c>
      <c r="H38" s="1">
        <v>41414.284920520004</v>
      </c>
      <c r="I38" s="25">
        <v>4.0085176528365211E-7</v>
      </c>
      <c r="J38" s="26">
        <v>0.27017408980118152</v>
      </c>
      <c r="K38" s="5">
        <v>0.27017408980118685</v>
      </c>
      <c r="L38" s="27">
        <v>4.1414284920520829E-2</v>
      </c>
      <c r="M38" s="4">
        <v>8.2572837456496018E-16</v>
      </c>
      <c r="N38" s="3">
        <v>8.2218321040272713E-10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0.49673495832199999</v>
      </c>
      <c r="D39" s="7">
        <v>6410</v>
      </c>
      <c r="E39" s="1">
        <v>6410</v>
      </c>
      <c r="F39" s="6">
        <v>12639405205.631901</v>
      </c>
      <c r="G39" s="1" t="s">
        <v>30</v>
      </c>
      <c r="H39" s="1">
        <v>4967.3495832199997</v>
      </c>
      <c r="I39" s="25">
        <v>3.930050111065855E-7</v>
      </c>
      <c r="J39" s="26">
        <v>2.5191621211932132E-3</v>
      </c>
      <c r="K39" s="5">
        <v>2.519162121193263E-3</v>
      </c>
      <c r="L39" s="27">
        <v>4.9673495832200983E-3</v>
      </c>
      <c r="M39" s="4">
        <v>9.8879238130678004E-17</v>
      </c>
      <c r="N39" s="3">
        <v>9.822542779147625E-11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0.36757583245100001</v>
      </c>
      <c r="D40" s="7">
        <v>260734</v>
      </c>
      <c r="E40" s="1">
        <v>260734</v>
      </c>
      <c r="F40" s="6">
        <v>15422612082.46999</v>
      </c>
      <c r="G40" s="1" t="s">
        <v>33</v>
      </c>
      <c r="H40" s="1">
        <v>3675.75832451</v>
      </c>
      <c r="I40" s="25">
        <v>2.3833565318601421E-7</v>
      </c>
      <c r="J40" s="26">
        <v>6.214220819780223E-2</v>
      </c>
      <c r="K40" s="5">
        <v>6.2142208197803459E-2</v>
      </c>
      <c r="L40" s="27">
        <v>3.6757583245100728E-3</v>
      </c>
      <c r="M40" s="4">
        <v>7.2858385991025898E-17</v>
      </c>
      <c r="N40" s="3">
        <v>7.2759576141834259E-11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0.213288773007</v>
      </c>
      <c r="D41" s="7">
        <v>4455.1061213050134</v>
      </c>
      <c r="E41" s="1">
        <v>4455.1061213050134</v>
      </c>
      <c r="F41" s="6">
        <v>7768279627.3391199</v>
      </c>
      <c r="G41" s="1" t="s">
        <v>18</v>
      </c>
      <c r="H41" s="1">
        <v>2132.8877300700001</v>
      </c>
      <c r="I41" s="25">
        <v>2.7456371711487697E-7</v>
      </c>
      <c r="J41" s="26">
        <v>1.2232104968067465E-3</v>
      </c>
      <c r="K41" s="5">
        <v>1.2232104968067708E-3</v>
      </c>
      <c r="L41" s="27">
        <v>2.1328877300700426E-3</v>
      </c>
      <c r="M41" s="4">
        <v>4.2500725161431774E-17</v>
      </c>
      <c r="N41" s="3">
        <v>4.2291503632441163E-11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0.86311469697900001</v>
      </c>
      <c r="D42" s="7">
        <v>192000</v>
      </c>
      <c r="E42" s="1">
        <v>192000</v>
      </c>
      <c r="F42" s="6">
        <v>42887008408.499901</v>
      </c>
      <c r="G42" s="1" t="s">
        <v>21</v>
      </c>
      <c r="H42" s="1">
        <v>8631.1469697899993</v>
      </c>
      <c r="I42" s="25">
        <v>2.0125318342510846E-7</v>
      </c>
      <c r="J42" s="26">
        <v>3.8640611217620822E-2</v>
      </c>
      <c r="K42" s="5">
        <v>3.8640611217621593E-2</v>
      </c>
      <c r="L42" s="27">
        <v>8.631146969790171E-3</v>
      </c>
      <c r="M42" s="4">
        <v>1.717376241217039E-16</v>
      </c>
      <c r="N42" s="3">
        <v>1.7098500393331051E-10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0.32463333658900001</v>
      </c>
      <c r="D43" s="7">
        <v>137384</v>
      </c>
      <c r="E43" s="1">
        <v>137384</v>
      </c>
      <c r="F43" s="6">
        <v>11536974279.869999</v>
      </c>
      <c r="G43" s="1" t="s">
        <v>90</v>
      </c>
      <c r="H43" s="1">
        <v>3246.3333658900001</v>
      </c>
      <c r="I43" s="25">
        <v>2.8138516106032095E-7</v>
      </c>
      <c r="J43" s="26">
        <v>3.8657818967111131E-2</v>
      </c>
      <c r="K43" s="5">
        <v>3.8657818967111908E-2</v>
      </c>
      <c r="L43" s="27">
        <v>3.2463333658900649E-3</v>
      </c>
      <c r="M43" s="4">
        <v>6.4618449480136064E-17</v>
      </c>
      <c r="N43" s="3">
        <v>6.4574123825877905E-11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1.533222657432</v>
      </c>
      <c r="D44" s="7">
        <v>21525</v>
      </c>
      <c r="E44" s="1">
        <v>21525</v>
      </c>
      <c r="F44" s="6">
        <v>35445355128.599998</v>
      </c>
      <c r="G44" s="1" t="s">
        <v>18</v>
      </c>
      <c r="H44" s="1">
        <v>15332.226574320001</v>
      </c>
      <c r="I44" s="25">
        <v>4.3255954182692892E-7</v>
      </c>
      <c r="J44" s="26">
        <v>9.3108441378246445E-3</v>
      </c>
      <c r="K44" s="5">
        <v>9.3108441378248301E-3</v>
      </c>
      <c r="L44" s="27">
        <v>1.5332226574320306E-2</v>
      </c>
      <c r="M44" s="4">
        <v>3.0531133177191805E-16</v>
      </c>
      <c r="N44" s="3">
        <v>3.0559021979570389E-10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0.90970942180900005</v>
      </c>
      <c r="D45" s="7">
        <v>222243</v>
      </c>
      <c r="E45" s="1">
        <v>222243</v>
      </c>
      <c r="F45" s="6">
        <v>29229387558.599899</v>
      </c>
      <c r="G45" s="1" t="s">
        <v>21</v>
      </c>
      <c r="H45" s="1">
        <v>9097.0942180900001</v>
      </c>
      <c r="I45" s="25">
        <v>3.1123109233308052E-7</v>
      </c>
      <c r="J45" s="26">
        <v>6.9168931653380811E-2</v>
      </c>
      <c r="K45" s="5">
        <v>6.9168931653382199E-2</v>
      </c>
      <c r="L45" s="27">
        <v>9.0970942180901813E-3</v>
      </c>
      <c r="M45" s="4">
        <v>1.8041124150158794E-16</v>
      </c>
      <c r="N45" s="3">
        <v>1.8189894035458565E-10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1.2673392385769999</v>
      </c>
      <c r="D46" s="7">
        <v>23600</v>
      </c>
      <c r="E46" s="1">
        <v>23600</v>
      </c>
      <c r="F46" s="6">
        <v>28810548126.240002</v>
      </c>
      <c r="G46" s="1" t="s">
        <v>116</v>
      </c>
      <c r="H46" s="1">
        <v>12673.392385769999</v>
      </c>
      <c r="I46" s="25">
        <v>4.3988723609973102E-7</v>
      </c>
      <c r="J46" s="26">
        <v>1.0381338771953652E-2</v>
      </c>
      <c r="K46" s="5">
        <v>1.0381338771953859E-2</v>
      </c>
      <c r="L46" s="27">
        <v>1.2673392385770251E-2</v>
      </c>
      <c r="M46" s="4">
        <v>2.5153490401663703E-16</v>
      </c>
      <c r="N46" s="3">
        <v>2.5102053768932819E-10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0.49074221980499999</v>
      </c>
      <c r="D47" s="7">
        <v>27701</v>
      </c>
      <c r="E47" s="1">
        <v>27701</v>
      </c>
      <c r="F47" s="6">
        <v>11393663643.279989</v>
      </c>
      <c r="G47" s="1" t="s">
        <v>119</v>
      </c>
      <c r="H47" s="1">
        <v>4907.4221980499997</v>
      </c>
      <c r="I47" s="25">
        <v>4.3071503176631066E-7</v>
      </c>
      <c r="J47" s="26">
        <v>1.1931237094958571E-2</v>
      </c>
      <c r="K47" s="5">
        <v>1.1931237094958809E-2</v>
      </c>
      <c r="L47" s="27">
        <v>4.907422198050097E-3</v>
      </c>
      <c r="M47" s="4">
        <v>9.7144514654701197E-17</v>
      </c>
      <c r="N47" s="3">
        <v>9.7315933089703321E-11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0.208799576215</v>
      </c>
      <c r="D48" s="7">
        <v>12431</v>
      </c>
      <c r="E48" s="1">
        <v>12431</v>
      </c>
      <c r="F48" s="6">
        <v>4545503992.8199902</v>
      </c>
      <c r="G48" s="1" t="s">
        <v>27</v>
      </c>
      <c r="H48" s="1">
        <v>2087.9957621499998</v>
      </c>
      <c r="I48" s="25">
        <v>4.5935407062630822E-7</v>
      </c>
      <c r="J48" s="26">
        <v>5.7102304519556371E-3</v>
      </c>
      <c r="K48" s="5">
        <v>5.7102304519557516E-3</v>
      </c>
      <c r="L48" s="27">
        <v>2.0879957621500415E-3</v>
      </c>
      <c r="M48" s="4">
        <v>4.163336342344337E-17</v>
      </c>
      <c r="N48" s="3">
        <v>4.1836756281554699E-11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0.20105398295900001</v>
      </c>
      <c r="D49" s="7">
        <v>2848</v>
      </c>
      <c r="E49" s="1">
        <v>2848</v>
      </c>
      <c r="F49" s="6">
        <v>4988907669.71</v>
      </c>
      <c r="G49" s="1" t="s">
        <v>18</v>
      </c>
      <c r="H49" s="1">
        <v>2010.53982959</v>
      </c>
      <c r="I49" s="25">
        <v>4.030020122033789E-7</v>
      </c>
      <c r="J49" s="26">
        <v>1.147749730755223E-3</v>
      </c>
      <c r="K49" s="5">
        <v>1.1477497307552458E-3</v>
      </c>
      <c r="L49" s="27">
        <v>2.0105398295900399E-3</v>
      </c>
      <c r="M49" s="4">
        <v>3.9898639947466563E-17</v>
      </c>
      <c r="N49" s="3">
        <v>4.0017766878008842E-11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2.9596449566529999</v>
      </c>
      <c r="D50" s="7">
        <v>891095</v>
      </c>
      <c r="E50" s="1">
        <v>891095</v>
      </c>
      <c r="F50" s="6">
        <v>81917401899.93399</v>
      </c>
      <c r="G50" s="1" t="s">
        <v>21</v>
      </c>
      <c r="H50" s="1">
        <v>29596.449566530002</v>
      </c>
      <c r="I50" s="25">
        <v>3.6129624329008233E-7</v>
      </c>
      <c r="J50" s="26">
        <v>0.32194927591457589</v>
      </c>
      <c r="K50" s="5">
        <v>0.32194927591458233</v>
      </c>
      <c r="L50" s="27">
        <v>2.959644956653059E-2</v>
      </c>
      <c r="M50" s="4">
        <v>5.8980598183211441E-16</v>
      </c>
      <c r="N50" s="3">
        <v>5.893525667488575E-10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0.23442662999899999</v>
      </c>
      <c r="D51" s="7">
        <v>25489</v>
      </c>
      <c r="E51" s="1">
        <v>25489</v>
      </c>
      <c r="F51" s="6">
        <v>9402530737.6000004</v>
      </c>
      <c r="G51" s="1" t="s">
        <v>36</v>
      </c>
      <c r="H51" s="1">
        <v>2344.2662999899999</v>
      </c>
      <c r="I51" s="25">
        <v>2.4932290735466129E-7</v>
      </c>
      <c r="J51" s="26">
        <v>6.3549915855629618E-3</v>
      </c>
      <c r="K51" s="5">
        <v>6.3549915855630875E-3</v>
      </c>
      <c r="L51" s="27">
        <v>2.3442662999900465E-3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0.19074554097900001</v>
      </c>
      <c r="D52" s="7">
        <v>1421.1</v>
      </c>
      <c r="E52" s="1">
        <v>1421.1</v>
      </c>
      <c r="F52" s="6">
        <v>4457489845.4999905</v>
      </c>
      <c r="G52" s="1" t="s">
        <v>18</v>
      </c>
      <c r="H52" s="1">
        <v>1907.45540979</v>
      </c>
      <c r="I52" s="25">
        <v>4.279214257135438E-7</v>
      </c>
      <c r="J52" s="26">
        <v>6.081191380815171E-4</v>
      </c>
      <c r="K52" s="5">
        <v>6.0811913808152913E-4</v>
      </c>
      <c r="L52" s="27">
        <v>1.907455409790038E-3</v>
      </c>
      <c r="M52" s="4">
        <v>3.7947076036992655E-17</v>
      </c>
      <c r="N52" s="3">
        <v>3.7971403799019754E-11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4.6239464670719999</v>
      </c>
      <c r="D53" s="7">
        <v>32500000</v>
      </c>
      <c r="E53" s="1">
        <v>32500000</v>
      </c>
      <c r="F53" s="6">
        <v>152090576752.2713</v>
      </c>
      <c r="G53" s="1" t="s">
        <v>21</v>
      </c>
      <c r="H53" s="1">
        <v>46239.464670720001</v>
      </c>
      <c r="I53" s="25">
        <v>3.0402583551271506E-7</v>
      </c>
      <c r="J53" s="26">
        <v>9.8808396541632391</v>
      </c>
      <c r="K53" s="5">
        <v>9.8808396541634362</v>
      </c>
      <c r="L53" s="27">
        <v>4.6239464670720917E-2</v>
      </c>
      <c r="M53" s="4">
        <v>9.1593399531575415E-16</v>
      </c>
      <c r="N53" s="3">
        <v>9.1677065938711166E-10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0.20193685593999999</v>
      </c>
      <c r="D54" s="7">
        <v>81516</v>
      </c>
      <c r="E54" s="1">
        <v>81516</v>
      </c>
      <c r="F54" s="6">
        <v>11391196904.57246</v>
      </c>
      <c r="G54" s="1" t="s">
        <v>119</v>
      </c>
      <c r="H54" s="1">
        <v>2019.3685593999999</v>
      </c>
      <c r="I54" s="25">
        <v>1.7727448452668036E-7</v>
      </c>
      <c r="J54" s="26">
        <v>1.4450706880676876E-2</v>
      </c>
      <c r="K54" s="5">
        <v>1.4450706880677166E-2</v>
      </c>
      <c r="L54" s="27">
        <v>2.0193685594000403E-3</v>
      </c>
      <c r="M54" s="4">
        <v>4.0332320816460765E-17</v>
      </c>
      <c r="N54" s="3">
        <v>4.0472514228895307E-11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0.340445203493</v>
      </c>
      <c r="D55" s="7">
        <v>3161000</v>
      </c>
      <c r="E55" s="1">
        <v>3161000</v>
      </c>
      <c r="F55" s="6">
        <v>19449053555.84</v>
      </c>
      <c r="G55" s="1" t="s">
        <v>119</v>
      </c>
      <c r="H55" s="1">
        <v>3404.4520349300001</v>
      </c>
      <c r="I55" s="25">
        <v>1.7504461207613567E-7</v>
      </c>
      <c r="J55" s="26">
        <v>0.5533160187726649</v>
      </c>
      <c r="K55" s="5">
        <v>0.55331601877267578</v>
      </c>
      <c r="L55" s="27">
        <v>3.4044520349300676E-3</v>
      </c>
      <c r="M55" s="4">
        <v>6.7654215563095477E-17</v>
      </c>
      <c r="N55" s="3">
        <v>6.730260793119669E-11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1.4453501149779999</v>
      </c>
      <c r="D56" s="7">
        <v>13300000</v>
      </c>
      <c r="E56" s="1">
        <v>13300000</v>
      </c>
      <c r="F56" s="6">
        <v>49832436369.380005</v>
      </c>
      <c r="G56" s="1" t="s">
        <v>24</v>
      </c>
      <c r="H56" s="1">
        <v>14453.501149780001</v>
      </c>
      <c r="I56" s="25">
        <v>2.9004203291695942E-7</v>
      </c>
      <c r="J56" s="26">
        <v>3.8575590377955602</v>
      </c>
      <c r="K56" s="5">
        <v>3.857559037795637</v>
      </c>
      <c r="L56" s="27">
        <v>1.4453501149780288E-2</v>
      </c>
      <c r="M56" s="4">
        <v>2.8796409701214998E-16</v>
      </c>
      <c r="N56" s="3">
        <v>2.8740032576024532E-10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0.31778924118099999</v>
      </c>
      <c r="D57" s="7">
        <v>3428</v>
      </c>
      <c r="E57" s="1">
        <v>3428</v>
      </c>
      <c r="F57" s="6">
        <v>7878900652.6599998</v>
      </c>
      <c r="G57" s="1" t="s">
        <v>18</v>
      </c>
      <c r="H57" s="1">
        <v>3177.8924118099999</v>
      </c>
      <c r="I57" s="25">
        <v>4.0334210975703949E-7</v>
      </c>
      <c r="J57" s="26">
        <v>1.3826567522471315E-3</v>
      </c>
      <c r="K57" s="5">
        <v>1.3826567522471592E-3</v>
      </c>
      <c r="L57" s="27">
        <v>3.1778924118100634E-3</v>
      </c>
      <c r="M57" s="4">
        <v>6.3317406873153459E-17</v>
      </c>
      <c r="N57" s="3">
        <v>6.3664629124104977E-11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0.75686340212299996</v>
      </c>
      <c r="D58" s="7">
        <v>216757</v>
      </c>
      <c r="E58" s="1">
        <v>216757</v>
      </c>
      <c r="F58" s="6">
        <v>20752443697.349998</v>
      </c>
      <c r="G58" s="1" t="s">
        <v>116</v>
      </c>
      <c r="H58" s="1">
        <v>7568.6340212300001</v>
      </c>
      <c r="I58" s="25">
        <v>3.6471049538115279E-7</v>
      </c>
      <c r="J58" s="26">
        <v>7.9053552847332537E-2</v>
      </c>
      <c r="K58" s="5">
        <v>7.9053552847334105E-2</v>
      </c>
      <c r="L58" s="27">
        <v>7.5686340212301499E-3</v>
      </c>
      <c r="M58" s="4">
        <v>1.5005358067199381E-16</v>
      </c>
      <c r="N58" s="3">
        <v>1.5006662579253316E-10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0.23273787811999999</v>
      </c>
      <c r="D59" s="7">
        <v>176.38</v>
      </c>
      <c r="E59" s="1">
        <v>176.38</v>
      </c>
      <c r="F59" s="6">
        <v>4721857860.9439898</v>
      </c>
      <c r="G59" s="1" t="s">
        <v>30</v>
      </c>
      <c r="H59" s="1">
        <v>2327.3787812</v>
      </c>
      <c r="I59" s="25">
        <v>4.9289471427136783E-7</v>
      </c>
      <c r="J59" s="26">
        <v>8.6936769703183848E-5</v>
      </c>
      <c r="K59" s="5">
        <v>8.6936769703185597E-5</v>
      </c>
      <c r="L59" s="27">
        <v>2.3273787812000462E-3</v>
      </c>
      <c r="M59" s="4">
        <v>4.640385298237959E-17</v>
      </c>
      <c r="N59" s="3">
        <v>4.638422979041934E-11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0.23827251386600001</v>
      </c>
      <c r="D60" s="7">
        <v>855189</v>
      </c>
      <c r="E60" s="1">
        <v>855189</v>
      </c>
      <c r="F60" s="6">
        <v>13990784189.974991</v>
      </c>
      <c r="G60" s="1" t="s">
        <v>119</v>
      </c>
      <c r="H60" s="1">
        <v>2382.7251386600001</v>
      </c>
      <c r="I60" s="25">
        <v>1.7030676095821184E-7</v>
      </c>
      <c r="J60" s="26">
        <v>0.14564446859709224</v>
      </c>
      <c r="K60" s="5">
        <v>0.14564446859709509</v>
      </c>
      <c r="L60" s="27">
        <v>2.3827251386600475E-3</v>
      </c>
      <c r="M60" s="4">
        <v>4.7271214720367993E-17</v>
      </c>
      <c r="N60" s="3">
        <v>4.7293724492192268E-11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0.20865153430399999</v>
      </c>
      <c r="D61" s="7">
        <v>7121</v>
      </c>
      <c r="E61" s="1">
        <v>7121</v>
      </c>
      <c r="F61" s="6">
        <v>10366640896.63999</v>
      </c>
      <c r="G61" s="1" t="s">
        <v>18</v>
      </c>
      <c r="H61" s="1">
        <v>2086.5153430399996</v>
      </c>
      <c r="I61" s="25">
        <v>2.0127207683216613E-7</v>
      </c>
      <c r="J61" s="26">
        <v>1.4332584591218551E-3</v>
      </c>
      <c r="K61" s="5">
        <v>1.4332584591218837E-3</v>
      </c>
      <c r="L61" s="27">
        <v>2.0865153430400414E-3</v>
      </c>
      <c r="M61" s="4">
        <v>4.163336342344337E-17</v>
      </c>
      <c r="N61" s="3">
        <v>4.1836756281554699E-11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1.384194199028</v>
      </c>
      <c r="D62" s="7">
        <v>8708</v>
      </c>
      <c r="E62" s="1">
        <v>8708</v>
      </c>
      <c r="F62" s="6">
        <v>34259091526.749901</v>
      </c>
      <c r="G62" s="1" t="s">
        <v>97</v>
      </c>
      <c r="H62" s="1">
        <v>13841.94199028</v>
      </c>
      <c r="I62" s="25">
        <v>4.0403704165570326E-7</v>
      </c>
      <c r="J62" s="26">
        <v>3.5183545587378641E-3</v>
      </c>
      <c r="K62" s="5">
        <v>3.518354558737934E-3</v>
      </c>
      <c r="L62" s="27">
        <v>1.3841941990280276E-2</v>
      </c>
      <c r="M62" s="4">
        <v>2.7582103268031233E-16</v>
      </c>
      <c r="N62" s="3">
        <v>2.7648638933897018E-10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0.48124382502899998</v>
      </c>
      <c r="D63" s="7">
        <v>2482810</v>
      </c>
      <c r="E63" s="1">
        <v>2482810</v>
      </c>
      <c r="F63" s="6">
        <v>11888316795.11998</v>
      </c>
      <c r="G63" s="1" t="s">
        <v>90</v>
      </c>
      <c r="H63" s="1">
        <v>4812.4382502899998</v>
      </c>
      <c r="I63" s="25">
        <v>4.0480400490887418E-7</v>
      </c>
      <c r="J63" s="26">
        <v>1.0050514314278018</v>
      </c>
      <c r="K63" s="5">
        <v>1.0050514314278218</v>
      </c>
      <c r="L63" s="27">
        <v>4.8124382502900956E-3</v>
      </c>
      <c r="M63" s="4">
        <v>9.540979117872439E-17</v>
      </c>
      <c r="N63" s="3">
        <v>9.5496943686157465E-11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0.52645992486299997</v>
      </c>
      <c r="D64" s="7">
        <v>180934</v>
      </c>
      <c r="E64" s="1">
        <v>180934</v>
      </c>
      <c r="F64" s="6">
        <v>37185557525.984901</v>
      </c>
      <c r="G64" s="1" t="s">
        <v>52</v>
      </c>
      <c r="H64" s="1">
        <v>5264.5992486299992</v>
      </c>
      <c r="I64" s="25">
        <v>1.4157645061395541E-7</v>
      </c>
      <c r="J64" s="26">
        <v>2.5615993515385408E-2</v>
      </c>
      <c r="K64" s="5">
        <v>2.5615993515385922E-2</v>
      </c>
      <c r="L64" s="27">
        <v>5.2645992486301044E-3</v>
      </c>
      <c r="M64" s="4">
        <v>1.0495077029659683E-16</v>
      </c>
      <c r="N64" s="3">
        <v>1.0550138540565968E-10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0.301104355943</v>
      </c>
      <c r="D65" s="7">
        <v>3654530</v>
      </c>
      <c r="E65" s="1">
        <v>3654530</v>
      </c>
      <c r="F65" s="6">
        <v>8353145420.6794395</v>
      </c>
      <c r="G65" s="1" t="s">
        <v>21</v>
      </c>
      <c r="H65" s="1">
        <v>3011.0435594299997</v>
      </c>
      <c r="I65" s="25">
        <v>3.6046823176042387E-7</v>
      </c>
      <c r="J65" s="26">
        <v>1.3173419670154218</v>
      </c>
      <c r="K65" s="5">
        <v>1.3173419670154483</v>
      </c>
      <c r="L65" s="27">
        <v>3.0110435594300597E-3</v>
      </c>
      <c r="M65" s="4">
        <v>5.9847959921199845E-17</v>
      </c>
      <c r="N65" s="3">
        <v>6.0026650317013264E-11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3.2874484757050002</v>
      </c>
      <c r="D66" s="7">
        <v>664000</v>
      </c>
      <c r="E66" s="1">
        <v>664000</v>
      </c>
      <c r="F66" s="6">
        <v>109408754987.16</v>
      </c>
      <c r="G66" s="1" t="s">
        <v>21</v>
      </c>
      <c r="H66" s="1">
        <v>32874.484757049999</v>
      </c>
      <c r="I66" s="25">
        <v>3.0047398639083392E-7</v>
      </c>
      <c r="J66" s="26">
        <v>0.19951472696351372</v>
      </c>
      <c r="K66" s="5">
        <v>0.19951472696351769</v>
      </c>
      <c r="L66" s="27">
        <v>3.2874484757050654E-2</v>
      </c>
      <c r="M66" s="4">
        <v>6.5225602696727947E-16</v>
      </c>
      <c r="N66" s="3">
        <v>6.5483618527650833E-10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0.30176298973299998</v>
      </c>
      <c r="D67" s="7">
        <v>33656</v>
      </c>
      <c r="E67" s="1">
        <v>33656</v>
      </c>
      <c r="F67" s="6">
        <v>7338715592.5120001</v>
      </c>
      <c r="G67" s="1" t="s">
        <v>30</v>
      </c>
      <c r="H67" s="1">
        <v>3017.6298973299999</v>
      </c>
      <c r="I67" s="25">
        <v>4.111931930444361E-7</v>
      </c>
      <c r="J67" s="26">
        <v>1.3839118105103541E-2</v>
      </c>
      <c r="K67" s="5">
        <v>1.3839118105103814E-2</v>
      </c>
      <c r="L67" s="27">
        <v>3.0176298973300596E-3</v>
      </c>
      <c r="M67" s="4">
        <v>5.9847959921199845E-17</v>
      </c>
      <c r="N67" s="3">
        <v>5.95719029661268E-11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1.4853856151739999</v>
      </c>
      <c r="D68" s="7">
        <v>33500000</v>
      </c>
      <c r="E68" s="1">
        <v>33500000</v>
      </c>
      <c r="F68" s="6">
        <v>39298563322.380005</v>
      </c>
      <c r="G68" s="1" t="s">
        <v>21</v>
      </c>
      <c r="H68" s="1">
        <v>14853.856151739999</v>
      </c>
      <c r="I68" s="25">
        <v>3.7797453382426647E-7</v>
      </c>
      <c r="J68" s="26">
        <v>12.662146883112927</v>
      </c>
      <c r="K68" s="5">
        <v>12.662146883113179</v>
      </c>
      <c r="L68" s="27">
        <v>1.4853856151740294E-2</v>
      </c>
      <c r="M68" s="4">
        <v>2.9490299091605721E-16</v>
      </c>
      <c r="N68" s="3">
        <v>2.9467628337442875E-10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0.418565153312</v>
      </c>
      <c r="D69" s="7">
        <v>36607</v>
      </c>
      <c r="E69" s="1">
        <v>36607</v>
      </c>
      <c r="F69" s="6">
        <v>9591678334.3999901</v>
      </c>
      <c r="G69" s="1" t="s">
        <v>21</v>
      </c>
      <c r="H69" s="1">
        <v>4185.6515331199998</v>
      </c>
      <c r="I69" s="25">
        <v>4.3638364290307849E-7</v>
      </c>
      <c r="J69" s="26">
        <v>1.5974696015752993E-2</v>
      </c>
      <c r="K69" s="5">
        <v>1.5974696015753315E-2</v>
      </c>
      <c r="L69" s="27">
        <v>4.1856515331200831E-3</v>
      </c>
      <c r="M69" s="4">
        <v>8.3266726846886741E-17</v>
      </c>
      <c r="N69" s="3">
        <v>8.3673512563109398E-11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0.19382866975499999</v>
      </c>
      <c r="D70" s="7">
        <v>27678</v>
      </c>
      <c r="E70" s="1">
        <v>27678</v>
      </c>
      <c r="F70" s="6">
        <v>3947752988.7600002</v>
      </c>
      <c r="G70" s="1" t="s">
        <v>63</v>
      </c>
      <c r="H70" s="1">
        <v>1938.2866975499999</v>
      </c>
      <c r="I70" s="25">
        <v>4.909847964319624E-7</v>
      </c>
      <c r="J70" s="26">
        <v>1.3589477195643854E-2</v>
      </c>
      <c r="K70" s="5">
        <v>1.3589477195644128E-2</v>
      </c>
      <c r="L70" s="27">
        <v>1.9382866975500386E-3</v>
      </c>
      <c r="M70" s="4">
        <v>3.8597597340483958E-17</v>
      </c>
      <c r="N70" s="3">
        <v>3.865352482534945E-11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2.6769858799669999</v>
      </c>
      <c r="D71" s="7">
        <v>26500000</v>
      </c>
      <c r="E71" s="1">
        <v>26500000</v>
      </c>
      <c r="F71" s="6">
        <v>96906311638.8479</v>
      </c>
      <c r="G71" s="1" t="s">
        <v>24</v>
      </c>
      <c r="H71" s="1">
        <v>26769.858799669997</v>
      </c>
      <c r="I71" s="25">
        <v>2.7624473934614666E-7</v>
      </c>
      <c r="J71" s="26">
        <v>7.3204855926728865</v>
      </c>
      <c r="K71" s="5">
        <v>7.3204855926730321</v>
      </c>
      <c r="L71" s="27">
        <v>2.6769858799670528E-2</v>
      </c>
      <c r="M71" s="4">
        <v>5.3082538364890297E-16</v>
      </c>
      <c r="N71" s="3">
        <v>5.3114490583539009E-10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0.17132744794099999</v>
      </c>
      <c r="D72" s="7">
        <v>438148</v>
      </c>
      <c r="E72" s="1">
        <v>438148</v>
      </c>
      <c r="F72" s="6">
        <v>4773140140.5699997</v>
      </c>
      <c r="G72" s="1" t="s">
        <v>21</v>
      </c>
      <c r="H72" s="1">
        <v>1713.2744794099999</v>
      </c>
      <c r="I72" s="25">
        <v>3.5894074528584944E-7</v>
      </c>
      <c r="J72" s="26">
        <v>0.15726916966550436</v>
      </c>
      <c r="K72" s="5">
        <v>0.15726916966550747</v>
      </c>
      <c r="L72" s="27">
        <v>1.7132744794100339E-3</v>
      </c>
      <c r="M72" s="4">
        <v>3.4043948216044839E-17</v>
      </c>
      <c r="N72" s="3">
        <v>3.3878677641041577E-11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0.236070502988</v>
      </c>
      <c r="D73" s="7">
        <v>583407</v>
      </c>
      <c r="E73" s="1">
        <v>583407</v>
      </c>
      <c r="F73" s="6">
        <v>12066716259.204058</v>
      </c>
      <c r="G73" s="1" t="s">
        <v>21</v>
      </c>
      <c r="H73" s="1">
        <v>2360.7050298800004</v>
      </c>
      <c r="I73" s="25">
        <v>1.9563773434047059E-7</v>
      </c>
      <c r="J73" s="26">
        <v>0.11413642367837093</v>
      </c>
      <c r="K73" s="5">
        <v>0.11413642367837318</v>
      </c>
      <c r="L73" s="27">
        <v>2.3607050298800471E-3</v>
      </c>
      <c r="M73" s="4">
        <v>4.6837533851373792E-17</v>
      </c>
      <c r="N73" s="3">
        <v>4.6838977141305804E-11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0.63195686199599999</v>
      </c>
      <c r="D74" s="7">
        <v>393330</v>
      </c>
      <c r="E74" s="1">
        <v>393330</v>
      </c>
      <c r="F74" s="6">
        <v>18783055796.180901</v>
      </c>
      <c r="G74" s="1" t="s">
        <v>21</v>
      </c>
      <c r="H74" s="1">
        <v>6319.5686199600004</v>
      </c>
      <c r="I74" s="25">
        <v>3.3645050563311102E-7</v>
      </c>
      <c r="J74" s="26">
        <v>0.13233607738067155</v>
      </c>
      <c r="K74" s="5">
        <v>0.13233607738067418</v>
      </c>
      <c r="L74" s="27">
        <v>6.319568619960126E-3</v>
      </c>
      <c r="M74" s="4">
        <v>1.2576745200831851E-16</v>
      </c>
      <c r="N74" s="3">
        <v>1.255102688446641E-10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0.54866385081400004</v>
      </c>
      <c r="D75" s="7">
        <v>73985</v>
      </c>
      <c r="E75" s="1">
        <v>73985</v>
      </c>
      <c r="F75" s="6">
        <v>13500892792.8999</v>
      </c>
      <c r="G75" s="1" t="s">
        <v>21</v>
      </c>
      <c r="H75" s="1">
        <v>5486.6385081400012</v>
      </c>
      <c r="I75" s="25">
        <v>4.0639079150568591E-7</v>
      </c>
      <c r="J75" s="26">
        <v>3.006682270954817E-2</v>
      </c>
      <c r="K75" s="5">
        <v>3.006682270954877E-2</v>
      </c>
      <c r="L75" s="27">
        <v>5.4866385081401101E-3</v>
      </c>
      <c r="M75" s="4">
        <v>1.0928757898653885E-16</v>
      </c>
      <c r="N75" s="3">
        <v>1.0913936421275139E-10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0.22120161872899999</v>
      </c>
      <c r="D76" s="7">
        <v>101334</v>
      </c>
      <c r="E76" s="1">
        <v>101334</v>
      </c>
      <c r="F76" s="6">
        <v>7082912757.8799896</v>
      </c>
      <c r="G76" s="1" t="s">
        <v>119</v>
      </c>
      <c r="H76" s="1">
        <v>2212.0161872899998</v>
      </c>
      <c r="I76" s="25">
        <v>3.1230318131887959E-7</v>
      </c>
      <c r="J76" s="26">
        <v>3.1646930575767347E-2</v>
      </c>
      <c r="K76" s="5">
        <v>3.1646930575767965E-2</v>
      </c>
      <c r="L76" s="27">
        <v>2.2120161872900435E-3</v>
      </c>
      <c r="M76" s="4">
        <v>4.3801767768414379E-17</v>
      </c>
      <c r="N76" s="3">
        <v>4.3655745685100555E-11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0.986614227402</v>
      </c>
      <c r="D77" s="7">
        <v>6520000</v>
      </c>
      <c r="E77" s="1">
        <v>6520000</v>
      </c>
      <c r="F77" s="6">
        <v>29232609747.48</v>
      </c>
      <c r="G77" s="1" t="s">
        <v>33</v>
      </c>
      <c r="H77" s="1">
        <v>9866.1422740200014</v>
      </c>
      <c r="I77" s="25">
        <v>3.3750466890389468E-7</v>
      </c>
      <c r="J77" s="26">
        <v>2.2005304412533935</v>
      </c>
      <c r="K77" s="5">
        <v>2.200530441253437</v>
      </c>
      <c r="L77" s="27">
        <v>9.8661422740201968E-3</v>
      </c>
      <c r="M77" s="4">
        <v>1.960237527853792E-16</v>
      </c>
      <c r="N77" s="3">
        <v>1.9463186617940664E-10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0.43587380086999999</v>
      </c>
      <c r="D78" s="7">
        <v>6242.0626186343152</v>
      </c>
      <c r="E78" s="1">
        <v>6242.0626186343152</v>
      </c>
      <c r="F78" s="6">
        <v>10884160007.103951</v>
      </c>
      <c r="G78" s="1" t="s">
        <v>18</v>
      </c>
      <c r="H78" s="1">
        <v>4358.7380087000001</v>
      </c>
      <c r="I78" s="25">
        <v>4.0046618258598809E-7</v>
      </c>
      <c r="J78" s="26">
        <v>2.4997349883471806E-3</v>
      </c>
      <c r="K78" s="5">
        <v>2.49973498834723E-3</v>
      </c>
      <c r="L78" s="27">
        <v>4.3587380087000867E-3</v>
      </c>
      <c r="M78" s="4">
        <v>8.6736173798840355E-17</v>
      </c>
      <c r="N78" s="3">
        <v>8.6401996668428183E-11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5.0580246157999997E-2</v>
      </c>
      <c r="D79" s="7">
        <v>43439</v>
      </c>
      <c r="E79" s="1">
        <v>43439</v>
      </c>
      <c r="F79" s="6">
        <v>5149772306.5699997</v>
      </c>
      <c r="G79" s="1" t="s">
        <v>119</v>
      </c>
      <c r="H79" s="1">
        <v>505.80246158</v>
      </c>
      <c r="I79" s="25">
        <v>9.8218412673256461E-8</v>
      </c>
      <c r="J79" s="26">
        <v>4.2665096281135871E-3</v>
      </c>
      <c r="K79" s="5">
        <v>4.2665096281136721E-3</v>
      </c>
      <c r="L79" s="27">
        <v>5.0580246158001007E-4</v>
      </c>
      <c r="M79" s="4">
        <v>1.0083080204115191E-17</v>
      </c>
      <c r="N79" s="3">
        <v>1.0061285138363019E-11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0.14930995246500001</v>
      </c>
      <c r="D80" s="7">
        <v>1647.6</v>
      </c>
      <c r="E80" s="1">
        <v>1647.6</v>
      </c>
      <c r="F80" s="6">
        <v>3808400362.75</v>
      </c>
      <c r="G80" s="1" t="s">
        <v>18</v>
      </c>
      <c r="H80" s="1">
        <v>1493.0995246499999</v>
      </c>
      <c r="I80" s="25">
        <v>3.9205424389043243E-7</v>
      </c>
      <c r="J80" s="26">
        <v>6.4594857223387642E-4</v>
      </c>
      <c r="K80" s="5">
        <v>6.4594857223388932E-4</v>
      </c>
      <c r="L80" s="27">
        <v>1.4930995246500297E-3</v>
      </c>
      <c r="M80" s="4">
        <v>2.9707139526102821E-17</v>
      </c>
      <c r="N80" s="3">
        <v>2.97859514830634E-11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0.246587934492</v>
      </c>
      <c r="D81" s="7">
        <v>258189</v>
      </c>
      <c r="E81" s="1">
        <v>258189</v>
      </c>
      <c r="F81" s="6">
        <v>7514842149.29</v>
      </c>
      <c r="G81" s="1" t="s">
        <v>119</v>
      </c>
      <c r="H81" s="1">
        <v>2465.8793449199998</v>
      </c>
      <c r="I81" s="25">
        <v>3.281345497261011E-7</v>
      </c>
      <c r="J81" s="26">
        <v>8.472073125923231E-2</v>
      </c>
      <c r="K81" s="5">
        <v>8.4720731259234003E-2</v>
      </c>
      <c r="L81" s="27">
        <v>2.4658793449200489E-3</v>
      </c>
      <c r="M81" s="4">
        <v>4.90059381963448E-17</v>
      </c>
      <c r="N81" s="3">
        <v>4.9112713895738125E-11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1.598854781969</v>
      </c>
      <c r="D82" s="7">
        <v>86944.9</v>
      </c>
      <c r="E82" s="1">
        <v>86944.9</v>
      </c>
      <c r="F82" s="6">
        <v>166520665204.8685</v>
      </c>
      <c r="G82" s="1" t="s">
        <v>18</v>
      </c>
      <c r="H82" s="1">
        <v>15988.547819689999</v>
      </c>
      <c r="I82" s="25">
        <v>9.6015397248260262E-8</v>
      </c>
      <c r="J82" s="26">
        <v>8.3480491122102634E-3</v>
      </c>
      <c r="K82" s="5">
        <v>8.3480491122104299E-3</v>
      </c>
      <c r="L82" s="27">
        <v>1.5988547819690318E-2</v>
      </c>
      <c r="M82" s="4">
        <v>3.1918911957973251E-16</v>
      </c>
      <c r="N82" s="3">
        <v>3.2014213502407074E-10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0.71459833417899998</v>
      </c>
      <c r="D83" s="7">
        <v>79216</v>
      </c>
      <c r="E83" s="1">
        <v>79216</v>
      </c>
      <c r="F83" s="6">
        <v>123176555162.13989</v>
      </c>
      <c r="G83" s="1" t="s">
        <v>18</v>
      </c>
      <c r="H83" s="1">
        <v>7145.9833417899999</v>
      </c>
      <c r="I83" s="25">
        <v>5.8014151576033211E-8</v>
      </c>
      <c r="J83" s="26">
        <v>4.5956490312470469E-3</v>
      </c>
      <c r="K83" s="5">
        <v>4.595649031247138E-3</v>
      </c>
      <c r="L83" s="27">
        <v>7.145983341790142E-3</v>
      </c>
      <c r="M83" s="4">
        <v>1.4224732503009818E-16</v>
      </c>
      <c r="N83" s="3">
        <v>1.4188117347657681E-10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0.20693767872400001</v>
      </c>
      <c r="D84" s="7">
        <v>4500</v>
      </c>
      <c r="E84" s="1">
        <v>4500</v>
      </c>
      <c r="F84" s="6">
        <v>13411205465.75</v>
      </c>
      <c r="G84" s="1" t="s">
        <v>18</v>
      </c>
      <c r="H84" s="1">
        <v>2069.3767872400003</v>
      </c>
      <c r="I84" s="25">
        <v>1.5430207169108298E-7</v>
      </c>
      <c r="J84" s="26">
        <v>6.9435932260987336E-4</v>
      </c>
      <c r="K84" s="5">
        <v>6.9435932260988713E-4</v>
      </c>
      <c r="L84" s="27">
        <v>2.0693767872400413E-3</v>
      </c>
      <c r="M84" s="4">
        <v>4.1199682554449168E-17</v>
      </c>
      <c r="N84" s="3">
        <v>4.0927261579781771E-11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0.41383860529099997</v>
      </c>
      <c r="D85" s="7">
        <v>86488</v>
      </c>
      <c r="E85" s="1">
        <v>86488</v>
      </c>
      <c r="F85" s="6">
        <v>10624601732.879959</v>
      </c>
      <c r="G85" s="1" t="s">
        <v>119</v>
      </c>
      <c r="H85" s="1">
        <v>4138.3860529100002</v>
      </c>
      <c r="I85" s="25">
        <v>3.8950975829079178E-7</v>
      </c>
      <c r="J85" s="26">
        <v>3.3687919975054E-2</v>
      </c>
      <c r="K85" s="5">
        <v>3.3687919975054673E-2</v>
      </c>
      <c r="L85" s="27">
        <v>4.1383860529100825E-3</v>
      </c>
      <c r="M85" s="4">
        <v>8.2399365108898337E-17</v>
      </c>
      <c r="N85" s="3">
        <v>8.276401786133647E-11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0.32916827059199999</v>
      </c>
      <c r="D86" s="7">
        <v>177271</v>
      </c>
      <c r="E86" s="1">
        <v>177271</v>
      </c>
      <c r="F86" s="6">
        <v>8086077938.9099998</v>
      </c>
      <c r="G86" s="1" t="s">
        <v>52</v>
      </c>
      <c r="H86" s="1">
        <v>3291.6827059199995</v>
      </c>
      <c r="I86" s="25">
        <v>4.0708025952613028E-7</v>
      </c>
      <c r="J86" s="26">
        <v>7.2163524686456648E-2</v>
      </c>
      <c r="K86" s="5">
        <v>7.2163524686458078E-2</v>
      </c>
      <c r="L86" s="27">
        <v>3.2916827059200652E-3</v>
      </c>
      <c r="M86" s="4">
        <v>6.5485811218124468E-17</v>
      </c>
      <c r="N86" s="3">
        <v>6.5483618527650833E-11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0.23690276148100001</v>
      </c>
      <c r="D87" s="7">
        <v>32742</v>
      </c>
      <c r="E87" s="1">
        <v>32742</v>
      </c>
      <c r="F87" s="6">
        <v>4982572996.7860003</v>
      </c>
      <c r="G87" s="1" t="s">
        <v>63</v>
      </c>
      <c r="H87" s="1">
        <v>2369.0276148099997</v>
      </c>
      <c r="I87" s="25">
        <v>4.7546270096557277E-7</v>
      </c>
      <c r="J87" s="26">
        <v>1.5567599755014783E-2</v>
      </c>
      <c r="K87" s="5">
        <v>1.5567599755015094E-2</v>
      </c>
      <c r="L87" s="27">
        <v>2.3690276148100472E-3</v>
      </c>
      <c r="M87" s="4">
        <v>4.7271214720367993E-17</v>
      </c>
      <c r="N87" s="3">
        <v>4.7293724492192268E-11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8.3380926789249994</v>
      </c>
      <c r="D88" s="7">
        <v>59000000</v>
      </c>
      <c r="E88" s="1">
        <v>59000000</v>
      </c>
      <c r="F88" s="6">
        <v>237005834656.63501</v>
      </c>
      <c r="G88" s="1" t="s">
        <v>24</v>
      </c>
      <c r="H88" s="1">
        <v>83380.926789249992</v>
      </c>
      <c r="I88" s="25">
        <v>3.5180959536312296E-7</v>
      </c>
      <c r="J88" s="26">
        <v>20.756766126424253</v>
      </c>
      <c r="K88" s="5">
        <v>20.756766126424669</v>
      </c>
      <c r="L88" s="27">
        <v>8.3380926789251644E-2</v>
      </c>
      <c r="M88" s="4">
        <v>1.6514567491299204E-15</v>
      </c>
      <c r="N88" s="3">
        <v>1.6589183360338211E-9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2.922630489945</v>
      </c>
      <c r="D89" s="7">
        <v>27041000</v>
      </c>
      <c r="E89" s="1">
        <v>27041000</v>
      </c>
      <c r="F89" s="6">
        <v>79154727372.519989</v>
      </c>
      <c r="G89" s="1" t="s">
        <v>24</v>
      </c>
      <c r="H89" s="1">
        <v>29226.304899449999</v>
      </c>
      <c r="I89" s="25">
        <v>3.6923006205181427E-7</v>
      </c>
      <c r="J89" s="26">
        <v>9.9843501079431096</v>
      </c>
      <c r="K89" s="5">
        <v>9.9843501079433068</v>
      </c>
      <c r="L89" s="27">
        <v>2.9226304899450578E-2</v>
      </c>
      <c r="M89" s="4">
        <v>5.7939764097625357E-16</v>
      </c>
      <c r="N89" s="3">
        <v>5.7843863032758236E-10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1.0631430780319999</v>
      </c>
      <c r="D90" s="7">
        <v>2360000</v>
      </c>
      <c r="E90" s="1">
        <v>2360000</v>
      </c>
      <c r="F90" s="6">
        <v>85623100772.051025</v>
      </c>
      <c r="G90" s="1" t="s">
        <v>30</v>
      </c>
      <c r="H90" s="1">
        <v>10631.430780319999</v>
      </c>
      <c r="I90" s="25">
        <v>1.241654493291873E-7</v>
      </c>
      <c r="J90" s="26">
        <v>0.29303046041688202</v>
      </c>
      <c r="K90" s="5">
        <v>0.29303046041688785</v>
      </c>
      <c r="L90" s="27">
        <v>1.063143078032021E-2</v>
      </c>
      <c r="M90" s="4">
        <v>2.1163626406917047E-16</v>
      </c>
      <c r="N90" s="3">
        <v>2.1100277081131935E-10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1.1817252486380001</v>
      </c>
      <c r="D91" s="7">
        <v>123400</v>
      </c>
      <c r="E91" s="1">
        <v>123400</v>
      </c>
      <c r="F91" s="6">
        <v>274015554641.24881</v>
      </c>
      <c r="G91" s="1" t="s">
        <v>18</v>
      </c>
      <c r="H91" s="1">
        <v>11817.252486380001</v>
      </c>
      <c r="I91" s="25">
        <v>4.3126210487764392E-8</v>
      </c>
      <c r="J91" s="26">
        <v>5.3217743741901255E-3</v>
      </c>
      <c r="K91" s="5">
        <v>5.3217743741902314E-3</v>
      </c>
      <c r="L91" s="27">
        <v>1.1817252486380235E-2</v>
      </c>
      <c r="M91" s="4">
        <v>2.3418766925686896E-16</v>
      </c>
      <c r="N91" s="3">
        <v>2.3464963305741549E-10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0.23158061682</v>
      </c>
      <c r="D92" s="7">
        <v>3003.0067952714007</v>
      </c>
      <c r="E92" s="1">
        <v>3003.0067952714007</v>
      </c>
      <c r="F92" s="6">
        <v>5236283013.9799995</v>
      </c>
      <c r="G92" s="1" t="s">
        <v>18</v>
      </c>
      <c r="H92" s="1">
        <v>2315.8061682000002</v>
      </c>
      <c r="I92" s="25">
        <v>4.4226145951568799E-7</v>
      </c>
      <c r="J92" s="26">
        <v>1.3281141682122586E-3</v>
      </c>
      <c r="K92" s="5">
        <v>1.3281141682122848E-3</v>
      </c>
      <c r="L92" s="27">
        <v>2.315806168200046E-3</v>
      </c>
      <c r="M92" s="4">
        <v>4.5970172113385388E-17</v>
      </c>
      <c r="N92" s="3">
        <v>4.5929482439532876E-11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0.148921735892</v>
      </c>
      <c r="D93" s="7">
        <v>44793</v>
      </c>
      <c r="E93" s="1">
        <v>44793</v>
      </c>
      <c r="F93" s="6">
        <v>5169456109.6699905</v>
      </c>
      <c r="G93" s="1" t="s">
        <v>36</v>
      </c>
      <c r="H93" s="1">
        <v>1489.2173589199999</v>
      </c>
      <c r="I93" s="25">
        <v>2.8808008566593075E-7</v>
      </c>
      <c r="J93" s="26">
        <v>1.2903971277234036E-2</v>
      </c>
      <c r="K93" s="5">
        <v>1.2903971277234293E-2</v>
      </c>
      <c r="L93" s="27">
        <v>1.4892173589200295E-3</v>
      </c>
      <c r="M93" s="4">
        <v>2.9490299091605721E-17</v>
      </c>
      <c r="N93" s="3">
        <v>2.9558577807620168E-11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1.557694127844</v>
      </c>
      <c r="D94" s="7">
        <v>394271</v>
      </c>
      <c r="E94" s="1">
        <v>394271</v>
      </c>
      <c r="F94" s="6">
        <v>38532128980.160004</v>
      </c>
      <c r="G94" s="1" t="s">
        <v>21</v>
      </c>
      <c r="H94" s="1">
        <v>15576.941278439999</v>
      </c>
      <c r="I94" s="25">
        <v>4.0425851596366468E-7</v>
      </c>
      <c r="J94" s="26">
        <v>0.15938740934751003</v>
      </c>
      <c r="K94" s="5">
        <v>0.15938740934751322</v>
      </c>
      <c r="L94" s="27">
        <v>1.5576941278440308E-2</v>
      </c>
      <c r="M94" s="4">
        <v>3.0878077872387166E-16</v>
      </c>
      <c r="N94" s="3">
        <v>3.092281986027956E-10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0.236655821668</v>
      </c>
      <c r="D95" s="7">
        <v>96000</v>
      </c>
      <c r="E95" s="1">
        <v>96000</v>
      </c>
      <c r="F95" s="6">
        <v>7198395323.3599901</v>
      </c>
      <c r="G95" s="1" t="s">
        <v>27</v>
      </c>
      <c r="H95" s="1">
        <v>2366.55821668</v>
      </c>
      <c r="I95" s="25">
        <v>3.2876191295025502E-7</v>
      </c>
      <c r="J95" s="26">
        <v>3.156114364322448E-2</v>
      </c>
      <c r="K95" s="5">
        <v>3.1561143643225105E-2</v>
      </c>
      <c r="L95" s="27">
        <v>2.3665582166800467E-3</v>
      </c>
      <c r="M95" s="4">
        <v>4.6837533851373792E-17</v>
      </c>
      <c r="N95" s="3">
        <v>4.6838977141305804E-11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5.4754403650769996</v>
      </c>
      <c r="D96" s="7">
        <v>621682</v>
      </c>
      <c r="E96" s="1">
        <v>621682</v>
      </c>
      <c r="F96" s="6">
        <v>139043344797.53033</v>
      </c>
      <c r="G96" s="1" t="s">
        <v>21</v>
      </c>
      <c r="H96" s="1">
        <v>54754.403650769993</v>
      </c>
      <c r="I96" s="25">
        <v>3.9379377510301759E-7</v>
      </c>
      <c r="J96" s="26">
        <v>0.24481450169359417</v>
      </c>
      <c r="K96" s="5">
        <v>0.24481450169359906</v>
      </c>
      <c r="L96" s="27">
        <v>5.4754403650771083E-2</v>
      </c>
      <c r="M96" s="4">
        <v>1.0894063429134349E-15</v>
      </c>
      <c r="N96" s="3">
        <v>1.0913936421275139E-9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0.185449370926</v>
      </c>
      <c r="D97" s="7">
        <v>884928</v>
      </c>
      <c r="E97" s="1">
        <v>884928</v>
      </c>
      <c r="F97" s="6">
        <v>6210760295.5518799</v>
      </c>
      <c r="G97" s="1" t="s">
        <v>24</v>
      </c>
      <c r="H97" s="1">
        <v>1854.4937092599998</v>
      </c>
      <c r="I97" s="25">
        <v>2.9859366985845201E-7</v>
      </c>
      <c r="J97" s="26">
        <v>0.26423389908050021</v>
      </c>
      <c r="K97" s="5">
        <v>0.26423389908050549</v>
      </c>
      <c r="L97" s="27">
        <v>1.8544937092600368E-3</v>
      </c>
      <c r="M97" s="4">
        <v>3.6862873864507151E-17</v>
      </c>
      <c r="N97" s="3">
        <v>3.7061909097246826E-11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0.15136781888500001</v>
      </c>
      <c r="D98" s="7">
        <v>117484</v>
      </c>
      <c r="E98" s="1">
        <v>117484</v>
      </c>
      <c r="F98" s="6">
        <v>6193379926.9279995</v>
      </c>
      <c r="G98" s="1" t="s">
        <v>119</v>
      </c>
      <c r="H98" s="1">
        <v>1513.67818885</v>
      </c>
      <c r="I98" s="25">
        <v>2.4440260515404953E-7</v>
      </c>
      <c r="J98" s="26">
        <v>2.8713395663918354E-2</v>
      </c>
      <c r="K98" s="5">
        <v>2.8713395663918923E-2</v>
      </c>
      <c r="L98" s="27">
        <v>1.5136781888500301E-3</v>
      </c>
      <c r="M98" s="4">
        <v>3.0140820395097023E-17</v>
      </c>
      <c r="N98" s="3">
        <v>3.0013325158506632E-11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1.559435472453</v>
      </c>
      <c r="D99" s="7">
        <v>71283</v>
      </c>
      <c r="E99" s="1">
        <v>71283</v>
      </c>
      <c r="F99" s="6">
        <v>55714780036.760002</v>
      </c>
      <c r="G99" s="1" t="s">
        <v>18</v>
      </c>
      <c r="H99" s="1">
        <v>15594.35472453</v>
      </c>
      <c r="I99" s="25">
        <v>2.7989619117657853E-7</v>
      </c>
      <c r="J99" s="26">
        <v>1.9951840195640048E-2</v>
      </c>
      <c r="K99" s="5">
        <v>1.9951840195640447E-2</v>
      </c>
      <c r="L99" s="27">
        <v>1.559435472453031E-2</v>
      </c>
      <c r="M99" s="4">
        <v>3.1051550219984847E-16</v>
      </c>
      <c r="N99" s="3">
        <v>3.1104718800634146E-10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0.99451601557400005</v>
      </c>
      <c r="D100" s="7">
        <v>1614810</v>
      </c>
      <c r="E100" s="1">
        <v>1614810</v>
      </c>
      <c r="F100" s="6">
        <v>35431438845.684898</v>
      </c>
      <c r="G100" s="1" t="s">
        <v>119</v>
      </c>
      <c r="H100" s="1">
        <v>9945.1601557400008</v>
      </c>
      <c r="I100" s="25">
        <v>2.806874482025501E-7</v>
      </c>
      <c r="J100" s="26">
        <v>0.45325689823195991</v>
      </c>
      <c r="K100" s="5">
        <v>0.45325689823196891</v>
      </c>
      <c r="L100" s="27">
        <v>9.9451601557401983E-3</v>
      </c>
      <c r="M100" s="4">
        <v>1.9775847626135601E-16</v>
      </c>
      <c r="N100" s="3">
        <v>1.9826984498649836E-10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0.73581498454500005</v>
      </c>
      <c r="D101" s="7">
        <v>30062</v>
      </c>
      <c r="E101" s="1">
        <v>30062</v>
      </c>
      <c r="F101" s="6">
        <v>20544914908.057899</v>
      </c>
      <c r="G101" s="1" t="s">
        <v>18</v>
      </c>
      <c r="H101" s="1">
        <v>7358.1498454500006</v>
      </c>
      <c r="I101" s="25">
        <v>3.5814944371290963E-7</v>
      </c>
      <c r="J101" s="26">
        <v>1.076668857689749E-2</v>
      </c>
      <c r="K101" s="5">
        <v>1.0766688576897703E-2</v>
      </c>
      <c r="L101" s="27">
        <v>7.358149845450147E-3</v>
      </c>
      <c r="M101" s="4">
        <v>1.465841337200402E-16</v>
      </c>
      <c r="N101" s="3">
        <v>1.4642864698544145E-10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30062</v>
      </c>
      <c r="E102" s="1">
        <v>30062</v>
      </c>
      <c r="F102" s="6">
        <v>20544914908.057899</v>
      </c>
      <c r="G102" s="1" t="s">
        <v>18</v>
      </c>
      <c r="H102" s="1">
        <v>7431.4812385300002</v>
      </c>
      <c r="I102" s="25">
        <v>3.6171876455985257E-7</v>
      </c>
      <c r="J102" s="26">
        <v>1.0873989500198288E-2</v>
      </c>
      <c r="K102" s="5">
        <v>1.0766688576897703E-2</v>
      </c>
      <c r="L102" s="27">
        <v>7.358149845450147E-3</v>
      </c>
      <c r="M102" s="4">
        <v>-7.3331393079852786E-5</v>
      </c>
      <c r="N102" s="3">
        <v>-73.331393079853115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DE8A8-0111-4D9B-A14E-67ADF63A3D27}">
  <sheetPr codeName="Sheet5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21C1-601E-47FC-909D-2F42D51EBB11}">
  <sheetPr codeName="Sheet5">
    <tabColor rgb="FF00B0F0"/>
  </sheetPr>
  <dimension ref="A1:U1466"/>
  <sheetViews>
    <sheetView topLeftCell="A60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30">
        <v>0.77470040462</v>
      </c>
      <c r="D2" s="7">
        <v>49434</v>
      </c>
      <c r="E2" s="1">
        <v>49434</v>
      </c>
      <c r="F2" s="6">
        <v>121310984310.92801</v>
      </c>
      <c r="G2" s="1" t="s">
        <v>18</v>
      </c>
      <c r="H2" s="1">
        <v>7747.0040462000006</v>
      </c>
      <c r="I2" s="25">
        <v>6.3860697283140672E-8</v>
      </c>
      <c r="J2" s="26">
        <v>3.1568897094947758E-3</v>
      </c>
      <c r="K2" s="5">
        <v>3.1625407625074362E-3</v>
      </c>
      <c r="L2" s="27">
        <v>7.7608717243842279E-3</v>
      </c>
      <c r="M2" s="4">
        <v>1.3867678184227399E-5</v>
      </c>
      <c r="N2" s="3">
        <v>13.867678184226861</v>
      </c>
      <c r="P2" s="12">
        <v>82.13682108155831</v>
      </c>
      <c r="Q2" s="11">
        <v>82.280257559852899</v>
      </c>
      <c r="R2" s="10">
        <v>1000000</v>
      </c>
      <c r="T2" s="9">
        <v>45047</v>
      </c>
      <c r="U2" s="8">
        <v>45068</v>
      </c>
    </row>
    <row r="3" spans="1:21">
      <c r="A3" s="7" t="s">
        <v>19</v>
      </c>
      <c r="B3" s="1" t="s">
        <v>20</v>
      </c>
      <c r="C3" s="26">
        <v>0.44424461841899998</v>
      </c>
      <c r="D3" s="7">
        <v>167781</v>
      </c>
      <c r="E3" s="1">
        <v>167781</v>
      </c>
      <c r="F3" s="6">
        <v>9528870364.2399292</v>
      </c>
      <c r="G3" s="1" t="s">
        <v>21</v>
      </c>
      <c r="H3" s="1">
        <v>4442.4461841900002</v>
      </c>
      <c r="I3" s="25">
        <v>4.6620911129840436E-7</v>
      </c>
      <c r="J3" s="26">
        <v>7.8221030902757588E-2</v>
      </c>
      <c r="K3" s="5">
        <v>7.836105200995179E-2</v>
      </c>
      <c r="L3" s="27">
        <v>4.4503984730588884E-3</v>
      </c>
      <c r="M3" s="4">
        <v>7.9522888688883173E-6</v>
      </c>
      <c r="N3" s="3">
        <v>7.9522888688879902</v>
      </c>
      <c r="P3" s="2"/>
      <c r="Q3" s="2"/>
      <c r="R3" s="2"/>
    </row>
    <row r="4" spans="1:21">
      <c r="A4" s="7" t="s">
        <v>22</v>
      </c>
      <c r="B4" s="1" t="s">
        <v>23</v>
      </c>
      <c r="C4" s="26">
        <v>0.24702797378899999</v>
      </c>
      <c r="D4" s="7">
        <v>2166020</v>
      </c>
      <c r="E4" s="1">
        <v>2166020</v>
      </c>
      <c r="F4" s="6">
        <v>19266098189.174999</v>
      </c>
      <c r="G4" s="1" t="s">
        <v>24</v>
      </c>
      <c r="H4" s="1">
        <v>2470.2797378899995</v>
      </c>
      <c r="I4" s="25">
        <v>1.28218994507044E-7</v>
      </c>
      <c r="J4" s="26">
        <v>0.27772490648214743</v>
      </c>
      <c r="K4" s="5">
        <v>0.27822205345765755</v>
      </c>
      <c r="L4" s="27">
        <v>2.4747017111149141E-3</v>
      </c>
      <c r="M4" s="4">
        <v>4.4219732249143988E-6</v>
      </c>
      <c r="N4" s="3">
        <v>4.4219732249143817</v>
      </c>
      <c r="P4" s="2"/>
      <c r="Q4" s="2"/>
      <c r="R4" s="2"/>
    </row>
    <row r="5" spans="1:21">
      <c r="A5" s="7" t="s">
        <v>25</v>
      </c>
      <c r="B5" s="1" t="s">
        <v>26</v>
      </c>
      <c r="C5" s="26">
        <v>0.53244734586200004</v>
      </c>
      <c r="D5" s="7">
        <v>121300</v>
      </c>
      <c r="E5" s="1">
        <v>121300</v>
      </c>
      <c r="F5" s="6">
        <v>13789233668.879999</v>
      </c>
      <c r="G5" s="1" t="s">
        <v>27</v>
      </c>
      <c r="H5" s="1">
        <v>5324.4734586200002</v>
      </c>
      <c r="I5" s="25">
        <v>3.8613265874494889E-7</v>
      </c>
      <c r="J5" s="26">
        <v>4.68378915057623E-2</v>
      </c>
      <c r="K5" s="5">
        <v>4.6921734602116287E-2</v>
      </c>
      <c r="L5" s="27">
        <v>5.3340046379039864E-3</v>
      </c>
      <c r="M5" s="4">
        <v>9.5311792839862172E-6</v>
      </c>
      <c r="N5" s="3">
        <v>9.531179283986603</v>
      </c>
      <c r="P5" s="2"/>
      <c r="Q5" s="2"/>
      <c r="R5" s="2"/>
    </row>
    <row r="6" spans="1:21">
      <c r="A6" s="7" t="s">
        <v>28</v>
      </c>
      <c r="B6" s="1" t="s">
        <v>29</v>
      </c>
      <c r="C6" s="26">
        <v>0.44021036602899999</v>
      </c>
      <c r="D6" s="7">
        <v>4303.3999999999996</v>
      </c>
      <c r="E6" s="1">
        <v>4303.3999999999996</v>
      </c>
      <c r="F6" s="6">
        <v>10070049494.49394</v>
      </c>
      <c r="G6" s="1" t="s">
        <v>30</v>
      </c>
      <c r="H6" s="1">
        <v>4402.1036602899994</v>
      </c>
      <c r="I6" s="25">
        <v>4.3714816522967074E-7</v>
      </c>
      <c r="J6" s="26">
        <v>1.8812234142493649E-3</v>
      </c>
      <c r="K6" s="5">
        <v>1.884590935520136E-3</v>
      </c>
      <c r="L6" s="27">
        <v>4.4099837332254518E-3</v>
      </c>
      <c r="M6" s="4">
        <v>7.8800729354519886E-6</v>
      </c>
      <c r="N6" s="3">
        <v>7.8800729354525174</v>
      </c>
      <c r="P6" s="2"/>
      <c r="Q6" s="2"/>
      <c r="R6" s="2"/>
    </row>
    <row r="7" spans="1:21">
      <c r="A7" s="7" t="s">
        <v>31</v>
      </c>
      <c r="B7" s="1" t="s">
        <v>32</v>
      </c>
      <c r="C7" s="26">
        <v>0.35239231574500002</v>
      </c>
      <c r="D7" s="7">
        <v>577803</v>
      </c>
      <c r="E7" s="1">
        <v>577803</v>
      </c>
      <c r="F7" s="6">
        <v>13805154535.439999</v>
      </c>
      <c r="G7" s="1" t="s">
        <v>33</v>
      </c>
      <c r="H7" s="1">
        <v>3523.92315745</v>
      </c>
      <c r="I7" s="25">
        <v>2.5526140604971399E-7</v>
      </c>
      <c r="J7" s="26">
        <v>0.14749080619974289</v>
      </c>
      <c r="K7" s="5">
        <v>0.14775482504156937</v>
      </c>
      <c r="L7" s="27">
        <v>3.5302312259641519E-3</v>
      </c>
      <c r="M7" s="4">
        <v>6.3080685141518253E-6</v>
      </c>
      <c r="N7" s="3">
        <v>6.3080685141517279</v>
      </c>
      <c r="P7" s="2"/>
      <c r="Q7" s="2"/>
      <c r="R7" s="2"/>
    </row>
    <row r="8" spans="1:21">
      <c r="A8" s="7" t="s">
        <v>34</v>
      </c>
      <c r="B8" s="1" t="s">
        <v>35</v>
      </c>
      <c r="C8" s="26">
        <v>0.164913329113</v>
      </c>
      <c r="D8" s="7">
        <v>19487</v>
      </c>
      <c r="E8" s="1">
        <v>19487</v>
      </c>
      <c r="F8" s="6">
        <v>5710116812.3039894</v>
      </c>
      <c r="G8" s="1" t="s">
        <v>36</v>
      </c>
      <c r="H8" s="1">
        <v>1649.1332911300001</v>
      </c>
      <c r="I8" s="25">
        <v>2.8880902884096816E-7</v>
      </c>
      <c r="J8" s="26">
        <v>5.6280215450239465E-3</v>
      </c>
      <c r="K8" s="5">
        <v>5.6380960965864884E-3</v>
      </c>
      <c r="L8" s="27">
        <v>1.6520853548778163E-3</v>
      </c>
      <c r="M8" s="4">
        <v>2.9520637478163466E-6</v>
      </c>
      <c r="N8" s="3">
        <v>2.9520637478162826</v>
      </c>
      <c r="P8" s="2"/>
      <c r="Q8" s="2"/>
      <c r="R8" s="2"/>
    </row>
    <row r="9" spans="1:21">
      <c r="A9" s="7" t="s">
        <v>37</v>
      </c>
      <c r="B9" s="1" t="s">
        <v>38</v>
      </c>
      <c r="C9" s="26">
        <v>0.29564750190200001</v>
      </c>
      <c r="D9" s="7">
        <v>21201100</v>
      </c>
      <c r="E9" s="1">
        <v>21201100</v>
      </c>
      <c r="F9" s="6">
        <v>25520763201.964935</v>
      </c>
      <c r="G9" s="1" t="s">
        <v>39</v>
      </c>
      <c r="H9" s="1">
        <v>2956.4750190200002</v>
      </c>
      <c r="I9" s="25">
        <v>1.1584587011067014E-7</v>
      </c>
      <c r="J9" s="26">
        <v>2.4560598768033288</v>
      </c>
      <c r="K9" s="5">
        <v>2.4604563954813434</v>
      </c>
      <c r="L9" s="27">
        <v>2.9617673157449169E-3</v>
      </c>
      <c r="M9" s="4">
        <v>5.2922967249168298E-6</v>
      </c>
      <c r="N9" s="3">
        <v>5.2922967249164685</v>
      </c>
      <c r="P9" s="2"/>
      <c r="Q9" s="2"/>
      <c r="R9" s="2"/>
    </row>
    <row r="10" spans="1:21">
      <c r="A10" s="7" t="s">
        <v>40</v>
      </c>
      <c r="B10" s="1" t="s">
        <v>41</v>
      </c>
      <c r="C10" s="26">
        <v>2.3991539049680002</v>
      </c>
      <c r="D10" s="7">
        <v>42481</v>
      </c>
      <c r="E10" s="1">
        <v>42481</v>
      </c>
      <c r="F10" s="6">
        <v>54093874352.949997</v>
      </c>
      <c r="G10" s="1" t="s">
        <v>30</v>
      </c>
      <c r="H10" s="1">
        <v>23991.539049680003</v>
      </c>
      <c r="I10" s="25">
        <v>4.4351674448646011E-7</v>
      </c>
      <c r="J10" s="26">
        <v>1.8841034822529312E-2</v>
      </c>
      <c r="K10" s="5">
        <v>1.8874761590456091E-2</v>
      </c>
      <c r="L10" s="27">
        <v>2.4034485579812585E-2</v>
      </c>
      <c r="M10" s="4">
        <v>4.2946530132582234E-5</v>
      </c>
      <c r="N10" s="3">
        <v>42.946530132583575</v>
      </c>
      <c r="P10" s="2"/>
      <c r="Q10" s="2"/>
      <c r="R10" s="2"/>
    </row>
    <row r="11" spans="1:21">
      <c r="A11" s="7" t="s">
        <v>42</v>
      </c>
      <c r="B11" s="1" t="s">
        <v>43</v>
      </c>
      <c r="C11" s="26">
        <v>0.29937503691900003</v>
      </c>
      <c r="D11" s="7">
        <v>51784</v>
      </c>
      <c r="E11" s="1">
        <v>51784</v>
      </c>
      <c r="F11" s="6">
        <v>7102876802.1949997</v>
      </c>
      <c r="G11" s="1" t="s">
        <v>21</v>
      </c>
      <c r="H11" s="1">
        <v>2993.7503691900001</v>
      </c>
      <c r="I11" s="25">
        <v>4.2148420317030454E-7</v>
      </c>
      <c r="J11" s="26">
        <v>2.1826137976971052E-2</v>
      </c>
      <c r="K11" s="5">
        <v>2.1865208287925545E-2</v>
      </c>
      <c r="L11" s="27">
        <v>2.9991093913847556E-3</v>
      </c>
      <c r="M11" s="4">
        <v>5.3590221947555014E-6</v>
      </c>
      <c r="N11" s="3">
        <v>5.3590221947556529</v>
      </c>
      <c r="P11" s="2"/>
      <c r="Q11" s="2"/>
      <c r="R11" s="2"/>
    </row>
    <row r="12" spans="1:21">
      <c r="A12" s="7" t="s">
        <v>44</v>
      </c>
      <c r="B12" s="1" t="s">
        <v>45</v>
      </c>
      <c r="C12" s="26">
        <v>8.8987787936549996</v>
      </c>
      <c r="D12" s="7">
        <v>440243</v>
      </c>
      <c r="E12" s="1">
        <v>440243</v>
      </c>
      <c r="F12" s="6">
        <v>210722810458.20001</v>
      </c>
      <c r="G12" s="1" t="s">
        <v>21</v>
      </c>
      <c r="H12" s="1">
        <v>88987.787936549983</v>
      </c>
      <c r="I12" s="25">
        <v>4.2229784114521397E-7</v>
      </c>
      <c r="J12" s="26">
        <v>0.18591366847929244</v>
      </c>
      <c r="K12" s="5">
        <v>0.18624646692744984</v>
      </c>
      <c r="L12" s="27">
        <v>8.9147082290604127E-2</v>
      </c>
      <c r="M12" s="4">
        <v>1.592943540541375E-4</v>
      </c>
      <c r="N12" s="3">
        <v>159.29435405414551</v>
      </c>
      <c r="P12" s="2"/>
      <c r="Q12" s="2"/>
      <c r="R12" s="2"/>
    </row>
    <row r="13" spans="1:21">
      <c r="A13" s="7" t="s">
        <v>46</v>
      </c>
      <c r="B13" s="1" t="s">
        <v>47</v>
      </c>
      <c r="C13" s="26">
        <v>6.2178554208129997</v>
      </c>
      <c r="D13" s="7">
        <v>243000</v>
      </c>
      <c r="E13" s="1">
        <v>243000</v>
      </c>
      <c r="F13" s="6">
        <v>299467965742.65601</v>
      </c>
      <c r="G13" s="1" t="s">
        <v>18</v>
      </c>
      <c r="H13" s="1">
        <v>62178.554208129994</v>
      </c>
      <c r="I13" s="25">
        <v>2.0763006839122935E-7</v>
      </c>
      <c r="J13" s="26">
        <v>5.0454106619068732E-2</v>
      </c>
      <c r="K13" s="5">
        <v>5.0544422992911578E-2</v>
      </c>
      <c r="L13" s="27">
        <v>6.2289858161825348E-2</v>
      </c>
      <c r="M13" s="4">
        <v>1.1130395369535195E-4</v>
      </c>
      <c r="N13" s="3">
        <v>111.30395369535108</v>
      </c>
      <c r="P13" s="2"/>
      <c r="Q13" s="2"/>
      <c r="R13" s="2"/>
    </row>
    <row r="14" spans="1:21">
      <c r="A14" s="7" t="s">
        <v>48</v>
      </c>
      <c r="B14" s="1" t="s">
        <v>49</v>
      </c>
      <c r="C14" s="26">
        <v>0.18055717302400001</v>
      </c>
      <c r="D14" s="7">
        <v>37605</v>
      </c>
      <c r="E14" s="1">
        <v>37605</v>
      </c>
      <c r="F14" s="6">
        <v>5616294020.6559896</v>
      </c>
      <c r="G14" s="1" t="s">
        <v>21</v>
      </c>
      <c r="H14" s="1">
        <v>1805.5717302400001</v>
      </c>
      <c r="I14" s="25">
        <v>3.2148810649858166E-7</v>
      </c>
      <c r="J14" s="26">
        <v>1.2089560244879163E-2</v>
      </c>
      <c r="K14" s="5">
        <v>1.2111201401855591E-2</v>
      </c>
      <c r="L14" s="27">
        <v>1.8088038297088683E-3</v>
      </c>
      <c r="M14" s="4">
        <v>3.232099468868186E-6</v>
      </c>
      <c r="N14" s="3">
        <v>3.2320994688682276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6">
        <v>0.46882329691699998</v>
      </c>
      <c r="D15" s="7">
        <v>64972</v>
      </c>
      <c r="E15" s="1">
        <v>64972</v>
      </c>
      <c r="F15" s="6">
        <v>17304666236.637993</v>
      </c>
      <c r="G15" s="1" t="s">
        <v>52</v>
      </c>
      <c r="H15" s="1">
        <v>4688.2329691699997</v>
      </c>
      <c r="I15" s="25">
        <v>2.709230507574843E-7</v>
      </c>
      <c r="J15" s="26">
        <v>1.7602412453815271E-2</v>
      </c>
      <c r="K15" s="5">
        <v>1.7633922001187376E-2</v>
      </c>
      <c r="L15" s="27">
        <v>4.6966252335383712E-3</v>
      </c>
      <c r="M15" s="4">
        <v>8.3922643683712397E-6</v>
      </c>
      <c r="N15" s="3">
        <v>8.3922643683717979</v>
      </c>
      <c r="P15" s="2"/>
      <c r="Q15" s="2"/>
      <c r="R15" s="2"/>
    </row>
    <row r="16" spans="1:21">
      <c r="A16" s="7" t="s">
        <v>53</v>
      </c>
      <c r="B16" s="1" t="s">
        <v>54</v>
      </c>
      <c r="C16" s="26">
        <v>6.0837568183999997E-2</v>
      </c>
      <c r="D16" s="7">
        <v>961105</v>
      </c>
      <c r="E16" s="1">
        <v>961105</v>
      </c>
      <c r="F16" s="6">
        <v>6107197134.9659996</v>
      </c>
      <c r="G16" s="1" t="s">
        <v>24</v>
      </c>
      <c r="H16" s="1">
        <v>608.37568183999997</v>
      </c>
      <c r="I16" s="25">
        <v>9.9616185362155825E-8</v>
      </c>
      <c r="J16" s="26">
        <v>9.5741613832494771E-2</v>
      </c>
      <c r="K16" s="5">
        <v>9.5912998007595257E-2</v>
      </c>
      <c r="L16" s="27">
        <v>6.0946471679783722E-4</v>
      </c>
      <c r="M16" s="4">
        <v>1.0890349578372054E-6</v>
      </c>
      <c r="N16" s="3">
        <v>1.0890349578372707</v>
      </c>
      <c r="P16" s="2"/>
      <c r="Q16" s="2"/>
      <c r="R16" s="2"/>
    </row>
    <row r="17" spans="1:18">
      <c r="A17" s="7" t="s">
        <v>55</v>
      </c>
      <c r="B17" s="1" t="s">
        <v>56</v>
      </c>
      <c r="C17" s="26">
        <v>6.3177784491999997E-2</v>
      </c>
      <c r="D17" s="7">
        <v>115719</v>
      </c>
      <c r="E17" s="1">
        <v>115719</v>
      </c>
      <c r="F17" s="6">
        <v>7935949709.1519899</v>
      </c>
      <c r="G17" s="1" t="s">
        <v>30</v>
      </c>
      <c r="H17" s="1">
        <v>631.77784492000001</v>
      </c>
      <c r="I17" s="25">
        <v>7.9609607932798977E-8</v>
      </c>
      <c r="J17" s="26">
        <v>9.2123442203755641E-3</v>
      </c>
      <c r="K17" s="5">
        <v>9.228834959724137E-3</v>
      </c>
      <c r="L17" s="27">
        <v>6.3290877137232849E-4</v>
      </c>
      <c r="M17" s="4">
        <v>1.1309264523284932E-6</v>
      </c>
      <c r="N17" s="3">
        <v>1.130926452328481</v>
      </c>
      <c r="P17" s="2"/>
      <c r="Q17" s="2"/>
      <c r="R17" s="2"/>
    </row>
    <row r="18" spans="1:18">
      <c r="A18" s="7" t="s">
        <v>57</v>
      </c>
      <c r="B18" s="1" t="s">
        <v>58</v>
      </c>
      <c r="C18" s="26">
        <v>0.489691504891</v>
      </c>
      <c r="D18" s="7">
        <v>6821</v>
      </c>
      <c r="E18" s="1">
        <v>6821</v>
      </c>
      <c r="F18" s="6">
        <v>14859137140.200001</v>
      </c>
      <c r="G18" s="1" t="s">
        <v>36</v>
      </c>
      <c r="H18" s="1">
        <v>4896.9150489100002</v>
      </c>
      <c r="I18" s="25">
        <v>3.2955581489734395E-7</v>
      </c>
      <c r="J18" s="26">
        <v>2.247900213414783E-3</v>
      </c>
      <c r="K18" s="5">
        <v>2.2519241117545325E-3</v>
      </c>
      <c r="L18" s="27">
        <v>4.9056808687705129E-3</v>
      </c>
      <c r="M18" s="4">
        <v>8.765819860512801E-6</v>
      </c>
      <c r="N18" s="3">
        <v>8.7658198605131474</v>
      </c>
      <c r="P18" s="2"/>
      <c r="Q18" s="2"/>
      <c r="R18" s="2"/>
    </row>
    <row r="19" spans="1:18">
      <c r="A19" s="7" t="s">
        <v>59</v>
      </c>
      <c r="B19" s="1" t="s">
        <v>60</v>
      </c>
      <c r="C19" s="26">
        <v>0.30916128390800002</v>
      </c>
      <c r="D19" s="7">
        <v>2182</v>
      </c>
      <c r="E19" s="1">
        <v>2182</v>
      </c>
      <c r="F19" s="6">
        <v>6615821996.9499998</v>
      </c>
      <c r="G19" s="1" t="s">
        <v>18</v>
      </c>
      <c r="H19" s="1">
        <v>3091.61283908</v>
      </c>
      <c r="I19" s="25">
        <v>4.6730592819838308E-7</v>
      </c>
      <c r="J19" s="26">
        <v>1.0196615353288718E-3</v>
      </c>
      <c r="K19" s="5">
        <v>1.0214868006778205E-3</v>
      </c>
      <c r="L19" s="27">
        <v>3.0971470419424406E-3</v>
      </c>
      <c r="M19" s="4">
        <v>5.5342028624405688E-6</v>
      </c>
      <c r="N19" s="3">
        <v>5.534202862440452</v>
      </c>
      <c r="P19" s="2"/>
      <c r="Q19" s="2"/>
      <c r="R19" s="2"/>
    </row>
    <row r="20" spans="1:18">
      <c r="A20" s="7" t="s">
        <v>61</v>
      </c>
      <c r="B20" s="1" t="s">
        <v>62</v>
      </c>
      <c r="C20" s="26">
        <v>0.21846162527099999</v>
      </c>
      <c r="D20" s="7">
        <v>20254</v>
      </c>
      <c r="E20" s="1">
        <v>20254</v>
      </c>
      <c r="F20" s="6">
        <v>4514587445.7864904</v>
      </c>
      <c r="G20" s="1" t="s">
        <v>63</v>
      </c>
      <c r="H20" s="1">
        <v>2184.61625271</v>
      </c>
      <c r="I20" s="25">
        <v>4.8390163640509927E-7</v>
      </c>
      <c r="J20" s="26">
        <v>9.8009437437488814E-3</v>
      </c>
      <c r="K20" s="5">
        <v>9.8184881174403407E-3</v>
      </c>
      <c r="L20" s="27">
        <v>2.1885268683519304E-3</v>
      </c>
      <c r="M20" s="4">
        <v>3.9106156419304282E-6</v>
      </c>
      <c r="N20" s="3">
        <v>3.9106156419302351</v>
      </c>
      <c r="P20" s="2"/>
      <c r="Q20" s="2"/>
      <c r="R20" s="2"/>
    </row>
    <row r="21" spans="1:18">
      <c r="A21" s="7" t="s">
        <v>64</v>
      </c>
      <c r="B21" s="1" t="s">
        <v>65</v>
      </c>
      <c r="C21" s="26">
        <v>1.091618340038</v>
      </c>
      <c r="D21" s="7">
        <v>329820</v>
      </c>
      <c r="E21" s="1">
        <v>329820</v>
      </c>
      <c r="F21" s="6">
        <v>27610743166.48</v>
      </c>
      <c r="G21" s="1" t="s">
        <v>36</v>
      </c>
      <c r="H21" s="1">
        <v>10916.18340038</v>
      </c>
      <c r="I21" s="25">
        <v>3.9535999935099416E-7</v>
      </c>
      <c r="J21" s="26">
        <v>0.13039763498594489</v>
      </c>
      <c r="K21" s="5">
        <v>0.13063105585761192</v>
      </c>
      <c r="L21" s="27">
        <v>1.0935724130891472E-2</v>
      </c>
      <c r="M21" s="4">
        <v>1.9540730511472676E-5</v>
      </c>
      <c r="N21" s="3">
        <v>19.540730511473157</v>
      </c>
      <c r="P21" s="2"/>
      <c r="Q21" s="2"/>
      <c r="R21" s="2"/>
    </row>
    <row r="22" spans="1:18">
      <c r="A22" s="7" t="s">
        <v>66</v>
      </c>
      <c r="B22" s="7" t="s">
        <v>67</v>
      </c>
      <c r="C22" s="26">
        <v>0.465326459172</v>
      </c>
      <c r="D22" s="7">
        <v>14091</v>
      </c>
      <c r="E22" s="1">
        <v>14091</v>
      </c>
      <c r="F22" s="6">
        <v>9752892900.5999508</v>
      </c>
      <c r="G22" s="1" t="s">
        <v>21</v>
      </c>
      <c r="H22" s="1">
        <v>4653.2645917199998</v>
      </c>
      <c r="I22" s="25">
        <v>4.7711634272470619E-7</v>
      </c>
      <c r="J22" s="26">
        <v>6.723046385333835E-3</v>
      </c>
      <c r="K22" s="5">
        <v>6.7350811078138477E-3</v>
      </c>
      <c r="L22" s="27">
        <v>4.6615942602627582E-3</v>
      </c>
      <c r="M22" s="4">
        <v>8.3296685427581077E-6</v>
      </c>
      <c r="N22" s="3">
        <v>8.3296685427585544</v>
      </c>
      <c r="P22" s="2"/>
      <c r="Q22" s="2"/>
      <c r="R22" s="2"/>
    </row>
    <row r="23" spans="1:18">
      <c r="A23" s="7" t="s">
        <v>68</v>
      </c>
      <c r="B23" s="7" t="s">
        <v>69</v>
      </c>
      <c r="C23" s="26">
        <v>0.92745811400699996</v>
      </c>
      <c r="D23" s="7">
        <v>299</v>
      </c>
      <c r="E23" s="1">
        <v>299</v>
      </c>
      <c r="F23" s="6">
        <v>19725733816.339901</v>
      </c>
      <c r="G23" s="1" t="s">
        <v>18</v>
      </c>
      <c r="H23" s="1">
        <v>9274.5811400700004</v>
      </c>
      <c r="I23" s="25">
        <v>4.7017673595429739E-7</v>
      </c>
      <c r="J23" s="26">
        <v>1.4058284405033493E-4</v>
      </c>
      <c r="K23" s="5">
        <v>1.4083449715752289E-4</v>
      </c>
      <c r="L23" s="27">
        <v>9.2911832879176426E-3</v>
      </c>
      <c r="M23" s="4">
        <v>1.6602147847643092E-5</v>
      </c>
      <c r="N23" s="3">
        <v>16.60214784764139</v>
      </c>
      <c r="P23" s="2"/>
      <c r="Q23" s="2"/>
      <c r="R23" s="2"/>
    </row>
    <row r="24" spans="1:18">
      <c r="A24" s="7" t="s">
        <v>70</v>
      </c>
      <c r="B24" s="7" t="s">
        <v>71</v>
      </c>
      <c r="C24" s="31">
        <v>0.34174648281699999</v>
      </c>
      <c r="D24" s="7">
        <v>2007660</v>
      </c>
      <c r="E24" s="1">
        <v>2007660</v>
      </c>
      <c r="F24" s="6">
        <v>10885350507.115</v>
      </c>
      <c r="G24" s="1" t="s">
        <v>33</v>
      </c>
      <c r="H24" s="1">
        <v>3417.4648281699997</v>
      </c>
      <c r="I24" s="25">
        <v>3.1395083014885367E-7</v>
      </c>
      <c r="J24" s="26">
        <v>0.63030652365664752</v>
      </c>
      <c r="K24" s="5">
        <v>0.63143481634487497</v>
      </c>
      <c r="L24" s="27">
        <v>3.4235823288354364E-3</v>
      </c>
      <c r="M24" s="4">
        <v>6.1175006654365545E-6</v>
      </c>
      <c r="N24" s="3">
        <v>6.1175006654366371</v>
      </c>
      <c r="P24" s="2"/>
      <c r="Q24" s="2"/>
      <c r="R24" s="2"/>
    </row>
    <row r="25" spans="1:18">
      <c r="A25" s="7" t="s">
        <v>72</v>
      </c>
      <c r="B25" s="1" t="s">
        <v>73</v>
      </c>
      <c r="C25" s="26">
        <v>0.217757185544</v>
      </c>
      <c r="D25" s="7">
        <v>5514</v>
      </c>
      <c r="E25" s="1">
        <v>5514</v>
      </c>
      <c r="F25" s="6">
        <v>12751953958.871</v>
      </c>
      <c r="G25" s="1" t="s">
        <v>18</v>
      </c>
      <c r="H25" s="1">
        <v>2177.57185544</v>
      </c>
      <c r="I25" s="25">
        <v>1.7076377961082227E-7</v>
      </c>
      <c r="J25" s="26">
        <v>9.4159148077407396E-4</v>
      </c>
      <c r="K25" s="5">
        <v>9.432769952699866E-4</v>
      </c>
      <c r="L25" s="27">
        <v>2.1814698611071904E-3</v>
      </c>
      <c r="M25" s="4">
        <v>3.8980056671902505E-6</v>
      </c>
      <c r="N25" s="3">
        <v>3.8980056671903185</v>
      </c>
      <c r="P25" s="2"/>
      <c r="Q25" s="2"/>
      <c r="R25" s="2"/>
    </row>
    <row r="26" spans="1:18">
      <c r="A26" s="7" t="s">
        <v>74</v>
      </c>
      <c r="B26" s="1" t="s">
        <v>75</v>
      </c>
      <c r="C26" s="26">
        <v>0.225658085427</v>
      </c>
      <c r="D26" s="7">
        <v>5223</v>
      </c>
      <c r="E26" s="1">
        <v>5223</v>
      </c>
      <c r="F26" s="6">
        <v>5221832280.8999996</v>
      </c>
      <c r="G26" s="1" t="s">
        <v>63</v>
      </c>
      <c r="H26" s="1">
        <v>2256.5808542700001</v>
      </c>
      <c r="I26" s="25">
        <v>4.3214349540178476E-7</v>
      </c>
      <c r="J26" s="26">
        <v>2.2570854764835217E-3</v>
      </c>
      <c r="K26" s="5">
        <v>2.2611258170962055E-3</v>
      </c>
      <c r="L26" s="27">
        <v>2.2606202915736845E-3</v>
      </c>
      <c r="M26" s="4">
        <v>4.0394373036845357E-6</v>
      </c>
      <c r="N26" s="3">
        <v>4.0394373036842808</v>
      </c>
      <c r="P26" s="2"/>
      <c r="Q26" s="2"/>
      <c r="R26" s="2"/>
    </row>
    <row r="27" spans="1:18">
      <c r="A27" s="7" t="s">
        <v>76</v>
      </c>
      <c r="B27" s="1" t="s">
        <v>77</v>
      </c>
      <c r="C27" s="26">
        <v>0.20276938870399999</v>
      </c>
      <c r="D27" s="7">
        <v>2909340</v>
      </c>
      <c r="E27" s="1">
        <v>2909340</v>
      </c>
      <c r="F27" s="6">
        <v>6716517514.3999996</v>
      </c>
      <c r="G27" s="1" t="s">
        <v>21</v>
      </c>
      <c r="H27" s="1">
        <v>2027.6938870399997</v>
      </c>
      <c r="I27" s="25">
        <v>3.0189661274502579E-7</v>
      </c>
      <c r="J27" s="26">
        <v>0.87831989132361332</v>
      </c>
      <c r="K27" s="5">
        <v>0.87989214525720116</v>
      </c>
      <c r="L27" s="27">
        <v>2.0313236006802163E-3</v>
      </c>
      <c r="M27" s="4">
        <v>3.6297136402165843E-6</v>
      </c>
      <c r="N27" s="3">
        <v>3.6297136402165506</v>
      </c>
      <c r="P27" s="2"/>
      <c r="Q27" s="2"/>
      <c r="R27" s="2"/>
    </row>
    <row r="28" spans="1:18">
      <c r="A28" s="7" t="s">
        <v>78</v>
      </c>
      <c r="B28" s="1" t="s">
        <v>79</v>
      </c>
      <c r="C28" s="26">
        <v>2.0150053820870002</v>
      </c>
      <c r="D28" s="7">
        <v>7245000</v>
      </c>
      <c r="E28" s="1">
        <v>7245000</v>
      </c>
      <c r="F28" s="6">
        <v>83651179100.899994</v>
      </c>
      <c r="G28" s="1" t="s">
        <v>33</v>
      </c>
      <c r="H28" s="1">
        <v>20150.053820870002</v>
      </c>
      <c r="I28" s="25">
        <v>2.4088188639355605E-7</v>
      </c>
      <c r="J28" s="26">
        <v>1.7451892669213136</v>
      </c>
      <c r="K28" s="5">
        <v>1.7483132775685453</v>
      </c>
      <c r="L28" s="27">
        <v>2.0186123824205367E-2</v>
      </c>
      <c r="M28" s="4">
        <v>3.6070003335365863E-5</v>
      </c>
      <c r="N28" s="3">
        <v>36.070003335364163</v>
      </c>
      <c r="P28" s="2"/>
      <c r="Q28" s="2"/>
      <c r="R28" s="2"/>
    </row>
    <row r="29" spans="1:18">
      <c r="A29" s="7" t="s">
        <v>80</v>
      </c>
      <c r="B29" s="1" t="s">
        <v>81</v>
      </c>
      <c r="C29" s="26">
        <v>2.3351534199640001</v>
      </c>
      <c r="D29" s="7">
        <v>358746</v>
      </c>
      <c r="E29" s="1">
        <v>358746</v>
      </c>
      <c r="F29" s="6">
        <v>55656058789.360001</v>
      </c>
      <c r="G29" s="1" t="s">
        <v>21</v>
      </c>
      <c r="H29" s="1">
        <v>23351.534199639998</v>
      </c>
      <c r="I29" s="25">
        <v>4.195685915888857E-7</v>
      </c>
      <c r="J29" s="26">
        <v>0.15051855395814639</v>
      </c>
      <c r="K29" s="5">
        <v>0.15078799267983978</v>
      </c>
      <c r="L29" s="27">
        <v>2.3393335076401546E-2</v>
      </c>
      <c r="M29" s="4">
        <v>4.1800876761546868E-5</v>
      </c>
      <c r="N29" s="3">
        <v>41.800876761546533</v>
      </c>
      <c r="P29" s="2"/>
      <c r="Q29" s="2"/>
      <c r="R29" s="2"/>
    </row>
    <row r="30" spans="1:18">
      <c r="A30" s="7" t="s">
        <v>82</v>
      </c>
      <c r="B30" s="1" t="s">
        <v>83</v>
      </c>
      <c r="C30" s="26">
        <v>0.39013751518500001</v>
      </c>
      <c r="D30" s="7">
        <v>3049000</v>
      </c>
      <c r="E30" s="1">
        <v>3049000</v>
      </c>
      <c r="F30" s="6">
        <v>11137012949.304478</v>
      </c>
      <c r="G30" s="1" t="s">
        <v>21</v>
      </c>
      <c r="H30" s="1">
        <v>3901.3751518499998</v>
      </c>
      <c r="I30" s="25">
        <v>3.5030713976979314E-7</v>
      </c>
      <c r="J30" s="26">
        <v>1.0680864691580993</v>
      </c>
      <c r="K30" s="5">
        <v>1.0699984185192792</v>
      </c>
      <c r="L30" s="27">
        <v>3.9083588857935468E-3</v>
      </c>
      <c r="M30" s="4">
        <v>6.9837339435468992E-6</v>
      </c>
      <c r="N30" s="3">
        <v>6.9837339435471222</v>
      </c>
      <c r="P30" s="2"/>
      <c r="Q30" s="2"/>
      <c r="R30" s="2"/>
    </row>
    <row r="31" spans="1:18">
      <c r="A31" s="7" t="s">
        <v>84</v>
      </c>
      <c r="B31" s="1" t="s">
        <v>85</v>
      </c>
      <c r="C31" s="26">
        <v>0.23367253760100001</v>
      </c>
      <c r="D31" s="7">
        <v>172833</v>
      </c>
      <c r="E31" s="1">
        <v>172833</v>
      </c>
      <c r="F31" s="6">
        <v>6180605297.5599899</v>
      </c>
      <c r="G31" s="1" t="s">
        <v>21</v>
      </c>
      <c r="H31" s="1">
        <v>2336.7253760100002</v>
      </c>
      <c r="I31" s="25">
        <v>3.7807387197698973E-7</v>
      </c>
      <c r="J31" s="26">
        <v>6.5343641515399065E-2</v>
      </c>
      <c r="K31" s="5">
        <v>6.5460611196497612E-2</v>
      </c>
      <c r="L31" s="27">
        <v>2.3409082776008512E-3</v>
      </c>
      <c r="M31" s="4">
        <v>4.1829015908511659E-6</v>
      </c>
      <c r="N31" s="3">
        <v>4.1829015908510883</v>
      </c>
      <c r="P31" s="2"/>
      <c r="Q31" s="2"/>
      <c r="R31" s="2"/>
    </row>
    <row r="32" spans="1:18">
      <c r="A32" s="7" t="s">
        <v>86</v>
      </c>
      <c r="B32" s="1" t="s">
        <v>87</v>
      </c>
      <c r="C32" s="26">
        <v>0.32176447902299998</v>
      </c>
      <c r="D32" s="7">
        <v>775034</v>
      </c>
      <c r="E32" s="1">
        <v>775034</v>
      </c>
      <c r="F32" s="6">
        <v>8394838917.4049997</v>
      </c>
      <c r="G32" s="1" t="s">
        <v>21</v>
      </c>
      <c r="H32" s="1">
        <v>3217.6447902299997</v>
      </c>
      <c r="I32" s="25">
        <v>3.8328844923502514E-7</v>
      </c>
      <c r="J32" s="26">
        <v>0.29706157996441845</v>
      </c>
      <c r="K32" s="5">
        <v>0.29759334093581652</v>
      </c>
      <c r="L32" s="27">
        <v>3.2234045990867069E-3</v>
      </c>
      <c r="M32" s="4">
        <v>5.7598088567070195E-6</v>
      </c>
      <c r="N32" s="3">
        <v>5.7598088567074228</v>
      </c>
      <c r="P32" s="2"/>
      <c r="Q32" s="2"/>
      <c r="R32" s="2"/>
    </row>
    <row r="33" spans="1:18">
      <c r="A33" s="7" t="s">
        <v>230</v>
      </c>
      <c r="B33" s="1" t="s">
        <v>231</v>
      </c>
      <c r="C33" s="26">
        <v>0.19595036878300001</v>
      </c>
      <c r="D33" s="7">
        <v>2152</v>
      </c>
      <c r="E33" s="1">
        <v>2152</v>
      </c>
      <c r="F33" s="6">
        <v>4574572861.1599998</v>
      </c>
      <c r="G33" s="1" t="s">
        <v>18</v>
      </c>
      <c r="H33" s="1">
        <v>1959.50368783</v>
      </c>
      <c r="I33" s="25">
        <v>4.2834680904680525E-7</v>
      </c>
      <c r="J33" s="26">
        <v>9.2180233306872494E-4</v>
      </c>
      <c r="K33" s="5">
        <v>9.2345242360991056E-4</v>
      </c>
      <c r="L33" s="27">
        <v>1.9630113362538682E-3</v>
      </c>
      <c r="M33" s="4">
        <v>3.5076484238682343E-6</v>
      </c>
      <c r="N33" s="3">
        <v>3.5076484238682042</v>
      </c>
      <c r="P33" s="2"/>
      <c r="Q33" s="2"/>
      <c r="R33" s="2"/>
    </row>
    <row r="34" spans="1:18">
      <c r="A34" s="7" t="s">
        <v>88</v>
      </c>
      <c r="B34" s="1" t="s">
        <v>89</v>
      </c>
      <c r="C34" s="26">
        <v>1.960962958943</v>
      </c>
      <c r="D34" s="7">
        <v>146807</v>
      </c>
      <c r="E34" s="1">
        <v>146807</v>
      </c>
      <c r="F34" s="6">
        <v>43790732961.379898</v>
      </c>
      <c r="G34" s="1" t="s">
        <v>90</v>
      </c>
      <c r="H34" s="1">
        <v>19609.629589430002</v>
      </c>
      <c r="I34" s="25">
        <v>4.4780318262140547E-7</v>
      </c>
      <c r="J34" s="26">
        <v>6.5740641831100677E-2</v>
      </c>
      <c r="K34" s="5">
        <v>6.5858322170402009E-2</v>
      </c>
      <c r="L34" s="27">
        <v>1.9644732195662332E-2</v>
      </c>
      <c r="M34" s="4">
        <v>3.5102606232330358E-5</v>
      </c>
      <c r="N34" s="3">
        <v>35.102606232328981</v>
      </c>
      <c r="P34" s="2"/>
      <c r="Q34" s="2"/>
      <c r="R34" s="2"/>
    </row>
    <row r="35" spans="1:18">
      <c r="A35" s="7" t="s">
        <v>91</v>
      </c>
      <c r="B35" s="1" t="s">
        <v>92</v>
      </c>
      <c r="C35" s="26">
        <v>0.28797413438500002</v>
      </c>
      <c r="D35" s="7">
        <v>674</v>
      </c>
      <c r="E35" s="1">
        <v>674</v>
      </c>
      <c r="F35" s="6">
        <v>5847792983.066</v>
      </c>
      <c r="G35" s="1" t="s">
        <v>30</v>
      </c>
      <c r="H35" s="1">
        <v>2879.7413438500002</v>
      </c>
      <c r="I35" s="25">
        <v>4.9244926285679671E-7</v>
      </c>
      <c r="J35" s="26">
        <v>3.3191080316548099E-4</v>
      </c>
      <c r="K35" s="5">
        <v>3.3250494667877607E-4</v>
      </c>
      <c r="L35" s="27">
        <v>2.8848962819330581E-3</v>
      </c>
      <c r="M35" s="4">
        <v>5.1549380830576835E-6</v>
      </c>
      <c r="N35" s="3">
        <v>5.1549380830579139</v>
      </c>
      <c r="P35" s="2"/>
      <c r="Q35" s="2"/>
      <c r="R35" s="2"/>
    </row>
    <row r="36" spans="1:18">
      <c r="A36" s="7" t="s">
        <v>93</v>
      </c>
      <c r="B36" s="1" t="s">
        <v>94</v>
      </c>
      <c r="C36" s="26">
        <v>0.58526853313100002</v>
      </c>
      <c r="D36" s="7">
        <v>16363</v>
      </c>
      <c r="E36" s="1">
        <v>16363</v>
      </c>
      <c r="F36" s="6">
        <v>19535486823.5149</v>
      </c>
      <c r="G36" s="1" t="s">
        <v>18</v>
      </c>
      <c r="H36" s="1">
        <v>5852.68533131</v>
      </c>
      <c r="I36" s="25">
        <v>2.9959249975102294E-7</v>
      </c>
      <c r="J36" s="26">
        <v>4.9022320734259887E-3</v>
      </c>
      <c r="K36" s="5">
        <v>4.9110074111372599E-3</v>
      </c>
      <c r="L36" s="27">
        <v>5.863162046718569E-3</v>
      </c>
      <c r="M36" s="4">
        <v>1.0476715408568905E-5</v>
      </c>
      <c r="N36" s="3">
        <v>10.476715408569362</v>
      </c>
      <c r="P36" s="2"/>
      <c r="Q36" s="2"/>
      <c r="R36" s="2"/>
    </row>
    <row r="37" spans="1:18">
      <c r="A37" s="7" t="s">
        <v>95</v>
      </c>
      <c r="B37" s="1" t="s">
        <v>96</v>
      </c>
      <c r="C37" s="26">
        <v>0.43535426941900002</v>
      </c>
      <c r="D37" s="7">
        <v>27326</v>
      </c>
      <c r="E37" s="1">
        <v>27326</v>
      </c>
      <c r="F37" s="6">
        <v>12331966071.71998</v>
      </c>
      <c r="G37" s="1" t="s">
        <v>97</v>
      </c>
      <c r="H37" s="1">
        <v>4353.5426941899996</v>
      </c>
      <c r="I37" s="25">
        <v>3.5302908464641896E-7</v>
      </c>
      <c r="J37" s="26">
        <v>9.6468727670480439E-3</v>
      </c>
      <c r="K37" s="5">
        <v>9.6641413429147689E-3</v>
      </c>
      <c r="L37" s="27">
        <v>4.3613358396081131E-3</v>
      </c>
      <c r="M37" s="4">
        <v>7.7931454181131773E-6</v>
      </c>
      <c r="N37" s="3">
        <v>7.7931454181134541</v>
      </c>
      <c r="P37" s="2"/>
      <c r="Q37" s="2"/>
      <c r="R37" s="2"/>
    </row>
    <row r="38" spans="1:18">
      <c r="A38" s="7" t="s">
        <v>98</v>
      </c>
      <c r="B38" s="1" t="s">
        <v>99</v>
      </c>
      <c r="C38" s="26">
        <v>3.9372801792879999</v>
      </c>
      <c r="D38" s="7">
        <v>674000</v>
      </c>
      <c r="E38" s="1">
        <v>674000</v>
      </c>
      <c r="F38" s="6">
        <v>97917509027.600006</v>
      </c>
      <c r="G38" s="1" t="s">
        <v>21</v>
      </c>
      <c r="H38" s="1">
        <v>39372.801792879996</v>
      </c>
      <c r="I38" s="25">
        <v>4.0210175058458633E-7</v>
      </c>
      <c r="J38" s="26">
        <v>0.27101657989401118</v>
      </c>
      <c r="K38" s="5">
        <v>0.27150171849595073</v>
      </c>
      <c r="L38" s="27">
        <v>3.9443281857323695E-2</v>
      </c>
      <c r="M38" s="4">
        <v>7.0480064443698143E-5</v>
      </c>
      <c r="N38" s="3">
        <v>70.480064443698211</v>
      </c>
      <c r="P38" s="2"/>
      <c r="Q38" s="2"/>
      <c r="R38" s="2"/>
    </row>
    <row r="39" spans="1:18">
      <c r="A39" s="7" t="s">
        <v>100</v>
      </c>
      <c r="B39" s="1" t="s">
        <v>101</v>
      </c>
      <c r="C39" s="26">
        <v>0.51322526430399995</v>
      </c>
      <c r="D39" s="7">
        <v>6410</v>
      </c>
      <c r="E39" s="1">
        <v>6410</v>
      </c>
      <c r="F39" s="6">
        <v>12802267249.1099</v>
      </c>
      <c r="G39" s="1" t="s">
        <v>30</v>
      </c>
      <c r="H39" s="1">
        <v>5132.2526430399994</v>
      </c>
      <c r="I39" s="25">
        <v>4.0088622922606374E-7</v>
      </c>
      <c r="J39" s="26">
        <v>2.5696807293390687E-3</v>
      </c>
      <c r="K39" s="5">
        <v>2.5742806372726058E-3</v>
      </c>
      <c r="L39" s="27">
        <v>5.1414397336307085E-3</v>
      </c>
      <c r="M39" s="4">
        <v>9.1870905907093237E-6</v>
      </c>
      <c r="N39" s="3">
        <v>9.1870905907089764</v>
      </c>
      <c r="P39" s="2"/>
      <c r="Q39" s="2"/>
      <c r="R39" s="2"/>
    </row>
    <row r="40" spans="1:18">
      <c r="A40" s="7" t="s">
        <v>102</v>
      </c>
      <c r="B40" s="1" t="s">
        <v>103</v>
      </c>
      <c r="C40" s="26">
        <v>0.35518005765900001</v>
      </c>
      <c r="D40" s="7">
        <v>260734</v>
      </c>
      <c r="E40" s="1">
        <v>260734</v>
      </c>
      <c r="F40" s="6">
        <v>15074848989.289989</v>
      </c>
      <c r="G40" s="1" t="s">
        <v>33</v>
      </c>
      <c r="H40" s="1">
        <v>3551.8005765900002</v>
      </c>
      <c r="I40" s="25">
        <v>2.3561102198193803E-7</v>
      </c>
      <c r="J40" s="26">
        <v>6.1431804205438631E-2</v>
      </c>
      <c r="K40" s="5">
        <v>6.1541771424386722E-2</v>
      </c>
      <c r="L40" s="27">
        <v>3.5581585476233699E-3</v>
      </c>
      <c r="M40" s="4">
        <v>6.3579710333698351E-6</v>
      </c>
      <c r="N40" s="3">
        <v>6.3579710333697221</v>
      </c>
      <c r="P40" s="2"/>
      <c r="Q40" s="2"/>
      <c r="R40" s="2"/>
    </row>
    <row r="41" spans="1:18">
      <c r="A41" s="7" t="s">
        <v>104</v>
      </c>
      <c r="B41" s="1" t="s">
        <v>105</v>
      </c>
      <c r="C41" s="26">
        <v>0.21385461821000001</v>
      </c>
      <c r="D41" s="7">
        <v>4356.335207367847</v>
      </c>
      <c r="E41" s="1">
        <v>4356.335207367847</v>
      </c>
      <c r="F41" s="6">
        <v>7695289541.1445007</v>
      </c>
      <c r="G41" s="1" t="s">
        <v>18</v>
      </c>
      <c r="H41" s="1">
        <v>2138.5461821000004</v>
      </c>
      <c r="I41" s="25">
        <v>2.779032771497172E-7</v>
      </c>
      <c r="J41" s="26">
        <v>1.2106398304902175E-3</v>
      </c>
      <c r="K41" s="5">
        <v>1.2128069603186734E-3</v>
      </c>
      <c r="L41" s="27">
        <v>2.1423743290880956E-3</v>
      </c>
      <c r="M41" s="4">
        <v>3.8281469880952976E-6</v>
      </c>
      <c r="N41" s="3">
        <v>3.8281469880953409</v>
      </c>
      <c r="P41" s="2"/>
      <c r="Q41" s="2"/>
      <c r="R41" s="2"/>
    </row>
    <row r="42" spans="1:18">
      <c r="A42" s="7" t="s">
        <v>106</v>
      </c>
      <c r="B42" s="1" t="s">
        <v>107</v>
      </c>
      <c r="C42" s="26">
        <v>0.88905023204900002</v>
      </c>
      <c r="D42" s="7">
        <v>192000</v>
      </c>
      <c r="E42" s="1">
        <v>192000</v>
      </c>
      <c r="F42" s="6">
        <v>41903526295.498505</v>
      </c>
      <c r="G42" s="1" t="s">
        <v>21</v>
      </c>
      <c r="H42" s="1">
        <v>8890.5023204900008</v>
      </c>
      <c r="I42" s="25">
        <v>2.1216597041965572E-7</v>
      </c>
      <c r="J42" s="26">
        <v>4.0735866320573896E-2</v>
      </c>
      <c r="K42" s="5">
        <v>3.8936685564197833E-2</v>
      </c>
      <c r="L42" s="27">
        <v>8.4978355593693794E-3</v>
      </c>
      <c r="M42" s="4">
        <v>-3.9266676112062124E-4</v>
      </c>
      <c r="N42" s="3">
        <v>-392.66676112062123</v>
      </c>
      <c r="P42" s="2"/>
      <c r="Q42" s="2"/>
      <c r="R42" s="2"/>
    </row>
    <row r="43" spans="1:18">
      <c r="A43" s="7" t="s">
        <v>108</v>
      </c>
      <c r="B43" s="1" t="s">
        <v>109</v>
      </c>
      <c r="C43" s="26">
        <v>0.33501821175199997</v>
      </c>
      <c r="D43" s="7">
        <v>137384</v>
      </c>
      <c r="E43" s="1">
        <v>137384</v>
      </c>
      <c r="F43" s="6">
        <v>11601239658.540001</v>
      </c>
      <c r="G43" s="1" t="s">
        <v>90</v>
      </c>
      <c r="H43" s="1">
        <v>3350.1821175199993</v>
      </c>
      <c r="I43" s="25">
        <v>2.8877794236875671E-7</v>
      </c>
      <c r="J43" s="26">
        <v>3.9673468834389269E-2</v>
      </c>
      <c r="K43" s="5">
        <v>3.9744487113877541E-2</v>
      </c>
      <c r="L43" s="27">
        <v>3.3561791774431387E-3</v>
      </c>
      <c r="M43" s="4">
        <v>5.9970599231391405E-6</v>
      </c>
      <c r="N43" s="3">
        <v>5.9970599231392043</v>
      </c>
      <c r="P43" s="2"/>
      <c r="Q43" s="2"/>
      <c r="R43" s="2"/>
    </row>
    <row r="44" spans="1:18">
      <c r="A44" s="7" t="s">
        <v>110</v>
      </c>
      <c r="B44" s="1" t="s">
        <v>111</v>
      </c>
      <c r="C44" s="26">
        <v>1.627027183929</v>
      </c>
      <c r="D44" s="7">
        <v>21525</v>
      </c>
      <c r="E44" s="1">
        <v>21525</v>
      </c>
      <c r="F44" s="6">
        <v>36904569704.940002</v>
      </c>
      <c r="G44" s="1" t="s">
        <v>18</v>
      </c>
      <c r="H44" s="1">
        <v>16270.271839290001</v>
      </c>
      <c r="I44" s="25">
        <v>4.4087417816748263E-7</v>
      </c>
      <c r="J44" s="26">
        <v>9.4898166850550629E-3</v>
      </c>
      <c r="K44" s="5">
        <v>9.5068041195512844E-3</v>
      </c>
      <c r="L44" s="27">
        <v>1.62993967619601E-2</v>
      </c>
      <c r="M44" s="4">
        <v>2.9124922670098474E-5</v>
      </c>
      <c r="N44" s="3">
        <v>29.124922670100204</v>
      </c>
      <c r="P44" s="2"/>
      <c r="Q44" s="2"/>
      <c r="R44" s="2"/>
    </row>
    <row r="45" spans="1:18">
      <c r="A45" s="7" t="s">
        <v>112</v>
      </c>
      <c r="B45" s="1" t="s">
        <v>113</v>
      </c>
      <c r="C45" s="26">
        <v>0.82941852560100005</v>
      </c>
      <c r="D45" s="7">
        <v>222243</v>
      </c>
      <c r="E45" s="1">
        <v>222243</v>
      </c>
      <c r="F45" s="6">
        <v>27299458409.224998</v>
      </c>
      <c r="G45" s="1" t="s">
        <v>21</v>
      </c>
      <c r="H45" s="1">
        <v>8294.1852560099996</v>
      </c>
      <c r="I45" s="25">
        <v>3.0382233712033054E-7</v>
      </c>
      <c r="J45" s="26">
        <v>6.7522387668633624E-2</v>
      </c>
      <c r="K45" s="5">
        <v>6.7643257457378703E-2</v>
      </c>
      <c r="L45" s="27">
        <v>8.309032426768035E-3</v>
      </c>
      <c r="M45" s="4">
        <v>1.4847170758034572E-5</v>
      </c>
      <c r="N45" s="3">
        <v>14.847170758035645</v>
      </c>
      <c r="P45" s="2"/>
      <c r="Q45" s="2"/>
      <c r="R45" s="2"/>
    </row>
    <row r="46" spans="1:18">
      <c r="A46" s="7" t="s">
        <v>114</v>
      </c>
      <c r="B46" s="1" t="s">
        <v>115</v>
      </c>
      <c r="C46" s="26">
        <v>1.302108525552</v>
      </c>
      <c r="D46" s="7">
        <v>23600</v>
      </c>
      <c r="E46" s="1">
        <v>23600</v>
      </c>
      <c r="F46" s="6">
        <v>29364031740.599998</v>
      </c>
      <c r="G46" s="1" t="s">
        <v>116</v>
      </c>
      <c r="H46" s="1">
        <v>13021.08525552</v>
      </c>
      <c r="I46" s="25">
        <v>4.4343656111488522E-7</v>
      </c>
      <c r="J46" s="26">
        <v>1.0465102842311291E-2</v>
      </c>
      <c r="K46" s="5">
        <v>1.048383610713122E-2</v>
      </c>
      <c r="L46" s="27">
        <v>1.3044393907332606E-2</v>
      </c>
      <c r="M46" s="4">
        <v>2.3308651812607023E-5</v>
      </c>
      <c r="N46" s="3">
        <v>23.308651812605603</v>
      </c>
      <c r="P46" s="2"/>
      <c r="Q46" s="2"/>
      <c r="R46" s="2"/>
    </row>
    <row r="47" spans="1:18">
      <c r="A47" s="7" t="s">
        <v>117</v>
      </c>
      <c r="B47" s="1" t="s">
        <v>118</v>
      </c>
      <c r="C47" s="26">
        <v>0.43904655602999998</v>
      </c>
      <c r="D47" s="7">
        <v>27701</v>
      </c>
      <c r="E47" s="1">
        <v>27701</v>
      </c>
      <c r="F47" s="6">
        <v>10308233817.78997</v>
      </c>
      <c r="G47" s="1" t="s">
        <v>119</v>
      </c>
      <c r="H47" s="1">
        <v>4390.4655602999992</v>
      </c>
      <c r="I47" s="25">
        <v>4.2591831325390825E-7</v>
      </c>
      <c r="J47" s="26">
        <v>1.1798363195446512E-2</v>
      </c>
      <c r="K47" s="5">
        <v>1.1819483089379964E-2</v>
      </c>
      <c r="L47" s="27">
        <v>4.3983248002145495E-3</v>
      </c>
      <c r="M47" s="4">
        <v>7.8592399145498495E-6</v>
      </c>
      <c r="N47" s="3">
        <v>7.8592399145500167</v>
      </c>
      <c r="P47" s="2"/>
      <c r="Q47" s="2"/>
      <c r="R47" s="2"/>
    </row>
    <row r="48" spans="1:18">
      <c r="A48" s="7" t="s">
        <v>120</v>
      </c>
      <c r="B48" s="1" t="s">
        <v>121</v>
      </c>
      <c r="C48" s="26">
        <v>0.200994302732</v>
      </c>
      <c r="D48" s="7">
        <v>12431</v>
      </c>
      <c r="E48" s="1">
        <v>12431</v>
      </c>
      <c r="F48" s="6">
        <v>4406038451.1680002</v>
      </c>
      <c r="G48" s="1" t="s">
        <v>27</v>
      </c>
      <c r="H48" s="1">
        <v>2009.9430273200001</v>
      </c>
      <c r="I48" s="25">
        <v>4.5617918445246039E-7</v>
      </c>
      <c r="J48" s="26">
        <v>5.6707634419285351E-3</v>
      </c>
      <c r="K48" s="5">
        <v>5.6809145044574953E-3</v>
      </c>
      <c r="L48" s="27">
        <v>2.013540965685603E-3</v>
      </c>
      <c r="M48" s="4">
        <v>3.5979383656028173E-6</v>
      </c>
      <c r="N48" s="3">
        <v>3.5979383656028858</v>
      </c>
      <c r="P48" s="2"/>
      <c r="Q48" s="2"/>
      <c r="R48" s="2"/>
    </row>
    <row r="49" spans="1:18">
      <c r="A49" s="7" t="s">
        <v>122</v>
      </c>
      <c r="B49" s="1" t="s">
        <v>123</v>
      </c>
      <c r="C49" s="26">
        <v>0.20892805562</v>
      </c>
      <c r="D49" s="7">
        <v>2848</v>
      </c>
      <c r="E49" s="1">
        <v>2848</v>
      </c>
      <c r="F49" s="6">
        <v>5093006500.8290005</v>
      </c>
      <c r="G49" s="1" t="s">
        <v>18</v>
      </c>
      <c r="H49" s="1">
        <v>2089.2805561999999</v>
      </c>
      <c r="I49" s="25">
        <v>4.1022538570487253E-7</v>
      </c>
      <c r="J49" s="26">
        <v>1.1683218984874769E-3</v>
      </c>
      <c r="K49" s="5">
        <v>1.1704132762665829E-3</v>
      </c>
      <c r="L49" s="27">
        <v>2.0930205142845066E-3</v>
      </c>
      <c r="M49" s="4">
        <v>3.7399580845066949E-6</v>
      </c>
      <c r="N49" s="3">
        <v>3.7399580845067248</v>
      </c>
      <c r="P49" s="2"/>
      <c r="Q49" s="2"/>
      <c r="R49" s="2"/>
    </row>
    <row r="50" spans="1:18">
      <c r="A50" s="7" t="s">
        <v>124</v>
      </c>
      <c r="B50" s="1" t="s">
        <v>125</v>
      </c>
      <c r="C50" s="26">
        <v>2.8512306062719999</v>
      </c>
      <c r="D50" s="7">
        <v>891095</v>
      </c>
      <c r="E50" s="1">
        <v>891095</v>
      </c>
      <c r="F50" s="6">
        <v>78871235433.694</v>
      </c>
      <c r="G50" s="1" t="s">
        <v>21</v>
      </c>
      <c r="H50" s="1">
        <v>28512.306062719996</v>
      </c>
      <c r="I50" s="25">
        <v>3.6150449407743728E-7</v>
      </c>
      <c r="J50" s="26">
        <v>0.32213484714993396</v>
      </c>
      <c r="K50" s="5">
        <v>0.32271149101965385</v>
      </c>
      <c r="L50" s="27">
        <v>2.8563345081466678E-2</v>
      </c>
      <c r="M50" s="4">
        <v>5.1039018746680542E-5</v>
      </c>
      <c r="N50" s="3">
        <v>51.039018746680085</v>
      </c>
      <c r="P50" s="2"/>
      <c r="Q50" s="2"/>
      <c r="R50" s="2"/>
    </row>
    <row r="51" spans="1:18">
      <c r="A51" s="7" t="s">
        <v>126</v>
      </c>
      <c r="B51" s="1" t="s">
        <v>127</v>
      </c>
      <c r="C51" s="26">
        <v>0.23297479273499999</v>
      </c>
      <c r="D51" s="7">
        <v>25489</v>
      </c>
      <c r="E51" s="1">
        <v>25489</v>
      </c>
      <c r="F51" s="6">
        <v>8287096440.5600004</v>
      </c>
      <c r="G51" s="1" t="s">
        <v>36</v>
      </c>
      <c r="H51" s="1">
        <v>2329.7479273499998</v>
      </c>
      <c r="I51" s="25">
        <v>2.8112957826186069E-7</v>
      </c>
      <c r="J51" s="26">
        <v>7.1657118203165672E-3</v>
      </c>
      <c r="K51" s="5">
        <v>7.1785389448285851E-3</v>
      </c>
      <c r="L51" s="27">
        <v>2.3339183388171487E-3</v>
      </c>
      <c r="M51" s="4">
        <v>4.1704114671489365E-6</v>
      </c>
      <c r="N51" s="3">
        <v>4.1704114671488242</v>
      </c>
      <c r="P51" s="2"/>
      <c r="Q51" s="2"/>
      <c r="R51" s="2"/>
    </row>
    <row r="52" spans="1:18">
      <c r="A52" s="7" t="s">
        <v>128</v>
      </c>
      <c r="B52" s="1" t="s">
        <v>129</v>
      </c>
      <c r="C52" s="26">
        <v>0.20458437265900001</v>
      </c>
      <c r="D52" s="7">
        <v>1421.1</v>
      </c>
      <c r="E52" s="1">
        <v>1421.1</v>
      </c>
      <c r="F52" s="6">
        <v>4686223095.21</v>
      </c>
      <c r="G52" s="1" t="s">
        <v>18</v>
      </c>
      <c r="H52" s="1">
        <v>2045.8437265900002</v>
      </c>
      <c r="I52" s="25">
        <v>4.3656558491232507E-7</v>
      </c>
      <c r="J52" s="26">
        <v>6.2040335271890514E-4</v>
      </c>
      <c r="K52" s="5">
        <v>6.2151391803996617E-4</v>
      </c>
      <c r="L52" s="27">
        <v>2.0495059297117335E-3</v>
      </c>
      <c r="M52" s="4">
        <v>3.6622031217331714E-6</v>
      </c>
      <c r="N52" s="3">
        <v>3.6622031217334552</v>
      </c>
      <c r="P52" s="2"/>
      <c r="Q52" s="2"/>
      <c r="R52" s="2"/>
    </row>
    <row r="53" spans="1:18">
      <c r="A53" s="7" t="s">
        <v>130</v>
      </c>
      <c r="B53" s="1" t="s">
        <v>131</v>
      </c>
      <c r="C53" s="26">
        <v>4.2650659163210003</v>
      </c>
      <c r="D53" s="7">
        <v>32500000</v>
      </c>
      <c r="E53" s="1">
        <v>32500000</v>
      </c>
      <c r="F53" s="6">
        <v>143305268939.31989</v>
      </c>
      <c r="G53" s="1" t="s">
        <v>21</v>
      </c>
      <c r="H53" s="1">
        <v>42650.659163210003</v>
      </c>
      <c r="I53" s="25">
        <v>2.9762101197597752E-7</v>
      </c>
      <c r="J53" s="26">
        <v>9.6726828892192689</v>
      </c>
      <c r="K53" s="5">
        <v>9.6899976669938805</v>
      </c>
      <c r="L53" s="27">
        <v>4.2727006821228937E-2</v>
      </c>
      <c r="M53" s="4">
        <v>7.6347658018935394E-5</v>
      </c>
      <c r="N53" s="3">
        <v>76.347658018930815</v>
      </c>
      <c r="P53" s="2"/>
      <c r="Q53" s="2"/>
      <c r="R53" s="2"/>
    </row>
    <row r="54" spans="1:18">
      <c r="A54" s="7" t="s">
        <v>132</v>
      </c>
      <c r="B54" s="1" t="s">
        <v>133</v>
      </c>
      <c r="C54" s="26">
        <v>0.19772626088199999</v>
      </c>
      <c r="D54" s="7">
        <v>81516</v>
      </c>
      <c r="E54" s="1">
        <v>81516</v>
      </c>
      <c r="F54" s="6">
        <v>11280049734.97999</v>
      </c>
      <c r="G54" s="1" t="s">
        <v>119</v>
      </c>
      <c r="H54" s="1">
        <v>1977.2626088200002</v>
      </c>
      <c r="I54" s="25">
        <v>1.752884655010351E-7</v>
      </c>
      <c r="J54" s="26">
        <v>1.4288814553782376E-2</v>
      </c>
      <c r="K54" s="5">
        <v>1.4314392529567172E-2</v>
      </c>
      <c r="L54" s="27">
        <v>1.9808020469545087E-3</v>
      </c>
      <c r="M54" s="4">
        <v>3.5394381345085942E-6</v>
      </c>
      <c r="N54" s="3">
        <v>3.539438134508373</v>
      </c>
      <c r="P54" s="2"/>
      <c r="Q54" s="2"/>
      <c r="R54" s="2"/>
    </row>
    <row r="55" spans="1:18">
      <c r="A55" s="7" t="s">
        <v>134</v>
      </c>
      <c r="B55" s="1" t="s">
        <v>135</v>
      </c>
      <c r="C55" s="26">
        <v>0.33039093982500001</v>
      </c>
      <c r="D55" s="7">
        <v>3161000</v>
      </c>
      <c r="E55" s="1">
        <v>3161000</v>
      </c>
      <c r="F55" s="6">
        <v>18753046303.309898</v>
      </c>
      <c r="G55" s="1" t="s">
        <v>119</v>
      </c>
      <c r="H55" s="1">
        <v>3303.9093982499999</v>
      </c>
      <c r="I55" s="25">
        <v>1.7617987738167438E-7</v>
      </c>
      <c r="J55" s="26">
        <v>0.55690459240347268</v>
      </c>
      <c r="K55" s="5">
        <v>0.55790149050958615</v>
      </c>
      <c r="L55" s="27">
        <v>3.3098236267674395E-3</v>
      </c>
      <c r="M55" s="4">
        <v>5.9142285174394391E-6</v>
      </c>
      <c r="N55" s="3">
        <v>5.9142285174398239</v>
      </c>
      <c r="P55" s="2"/>
      <c r="Q55" s="2"/>
      <c r="R55" s="2"/>
    </row>
    <row r="56" spans="1:18">
      <c r="A56" s="7" t="s">
        <v>136</v>
      </c>
      <c r="B56" s="1" t="s">
        <v>137</v>
      </c>
      <c r="C56" s="26">
        <v>1.4285271428199999</v>
      </c>
      <c r="D56" s="7">
        <v>13300000</v>
      </c>
      <c r="E56" s="1">
        <v>13300000</v>
      </c>
      <c r="F56" s="6">
        <v>49023201732.014999</v>
      </c>
      <c r="G56" s="1" t="s">
        <v>24</v>
      </c>
      <c r="H56" s="1">
        <v>14285.271428199998</v>
      </c>
      <c r="I56" s="25">
        <v>2.913981731811467E-7</v>
      </c>
      <c r="J56" s="26">
        <v>3.875595703309251</v>
      </c>
      <c r="K56" s="5">
        <v>3.8825332902348313</v>
      </c>
      <c r="L56" s="27">
        <v>1.43108430615373E-2</v>
      </c>
      <c r="M56" s="4">
        <v>2.5571633337301281E-5</v>
      </c>
      <c r="N56" s="3">
        <v>25.571633337302046</v>
      </c>
      <c r="P56" s="2"/>
      <c r="Q56" s="2"/>
      <c r="R56" s="2"/>
    </row>
    <row r="57" spans="1:18">
      <c r="A57" s="7" t="s">
        <v>138</v>
      </c>
      <c r="B57" s="1" t="s">
        <v>139</v>
      </c>
      <c r="C57" s="26">
        <v>0.32882553961099997</v>
      </c>
      <c r="D57" s="7">
        <v>3428</v>
      </c>
      <c r="E57" s="1">
        <v>3428</v>
      </c>
      <c r="F57" s="6">
        <v>8021421560.43999</v>
      </c>
      <c r="G57" s="1" t="s">
        <v>18</v>
      </c>
      <c r="H57" s="1">
        <v>3288.2553961099998</v>
      </c>
      <c r="I57" s="25">
        <v>4.0993424561140168E-7</v>
      </c>
      <c r="J57" s="26">
        <v>1.405254593955885E-3</v>
      </c>
      <c r="K57" s="5">
        <v>1.4167722686289329E-3</v>
      </c>
      <c r="L57" s="27">
        <v>3.3152064240996497E-3</v>
      </c>
      <c r="M57" s="4">
        <v>2.6951027989649979E-5</v>
      </c>
      <c r="N57" s="3">
        <v>26.951027989649901</v>
      </c>
      <c r="P57" s="2"/>
      <c r="Q57" s="2"/>
      <c r="R57" s="2"/>
    </row>
    <row r="58" spans="1:18">
      <c r="A58" s="7" t="s">
        <v>140</v>
      </c>
      <c r="B58" s="1" t="s">
        <v>141</v>
      </c>
      <c r="C58" s="26">
        <v>0.80359929814099995</v>
      </c>
      <c r="D58" s="7">
        <v>216757</v>
      </c>
      <c r="E58" s="1">
        <v>216757</v>
      </c>
      <c r="F58" s="6">
        <v>21483255264</v>
      </c>
      <c r="G58" s="1" t="s">
        <v>116</v>
      </c>
      <c r="H58" s="1">
        <v>8035.9929814099987</v>
      </c>
      <c r="I58" s="25">
        <v>3.7405844145398685E-7</v>
      </c>
      <c r="J58" s="26">
        <v>8.1079785594241824E-2</v>
      </c>
      <c r="K58" s="5">
        <v>8.1224924071923846E-2</v>
      </c>
      <c r="L58" s="27">
        <v>8.0503779699670989E-3</v>
      </c>
      <c r="M58" s="4">
        <v>1.4384988557099992E-5</v>
      </c>
      <c r="N58" s="3">
        <v>14.384988557099859</v>
      </c>
      <c r="P58" s="2"/>
      <c r="Q58" s="2"/>
      <c r="R58" s="2"/>
    </row>
    <row r="59" spans="1:18">
      <c r="A59" s="7" t="s">
        <v>142</v>
      </c>
      <c r="B59" s="1" t="s">
        <v>143</v>
      </c>
      <c r="C59" s="26">
        <v>0.22983365549599999</v>
      </c>
      <c r="D59" s="7">
        <v>176.38</v>
      </c>
      <c r="E59" s="1">
        <v>176.38</v>
      </c>
      <c r="F59" s="6">
        <v>4591215174.7440004</v>
      </c>
      <c r="G59" s="1" t="s">
        <v>30</v>
      </c>
      <c r="H59" s="1">
        <v>2298.3365549599998</v>
      </c>
      <c r="I59" s="25">
        <v>5.0059438895458686E-7</v>
      </c>
      <c r="J59" s="26">
        <v>8.8294838323810021E-5</v>
      </c>
      <c r="K59" s="5">
        <v>8.8452892249719028E-5</v>
      </c>
      <c r="L59" s="27">
        <v>2.3024507378779113E-3</v>
      </c>
      <c r="M59" s="4">
        <v>4.1141829179112271E-6</v>
      </c>
      <c r="N59" s="3">
        <v>4.1141829179114211</v>
      </c>
      <c r="P59" s="2"/>
      <c r="Q59" s="2"/>
      <c r="R59" s="2"/>
    </row>
    <row r="60" spans="1:18">
      <c r="A60" s="7" t="s">
        <v>144</v>
      </c>
      <c r="B60" s="1" t="s">
        <v>145</v>
      </c>
      <c r="C60" s="26">
        <v>0.239714106398</v>
      </c>
      <c r="D60" s="7">
        <v>855189</v>
      </c>
      <c r="E60" s="1">
        <v>855189</v>
      </c>
      <c r="F60" s="6">
        <v>13713194322.368</v>
      </c>
      <c r="G60" s="1" t="s">
        <v>119</v>
      </c>
      <c r="H60" s="1">
        <v>2397.1410639799997</v>
      </c>
      <c r="I60" s="25">
        <v>1.7480544704817253E-7</v>
      </c>
      <c r="J60" s="26">
        <v>0.14949169545567961</v>
      </c>
      <c r="K60" s="5">
        <v>0.14975929602868374</v>
      </c>
      <c r="L60" s="27">
        <v>2.4014321138629874E-3</v>
      </c>
      <c r="M60" s="4">
        <v>4.2910498829875146E-6</v>
      </c>
      <c r="N60" s="3">
        <v>4.2910498829878634</v>
      </c>
      <c r="P60" s="2"/>
      <c r="Q60" s="2"/>
      <c r="R60" s="2"/>
    </row>
    <row r="61" spans="1:18">
      <c r="A61" s="7" t="s">
        <v>146</v>
      </c>
      <c r="B61" s="1" t="s">
        <v>147</v>
      </c>
      <c r="C61" s="26">
        <v>0.21377385045200001</v>
      </c>
      <c r="D61" s="7">
        <v>7121</v>
      </c>
      <c r="E61" s="1">
        <v>7121</v>
      </c>
      <c r="F61" s="6">
        <v>10428941216.18</v>
      </c>
      <c r="G61" s="1" t="s">
        <v>18</v>
      </c>
      <c r="H61" s="1">
        <v>2137.7385045200003</v>
      </c>
      <c r="I61" s="25">
        <v>2.0498135526964155E-7</v>
      </c>
      <c r="J61" s="26">
        <v>1.4596722308751174E-3</v>
      </c>
      <c r="K61" s="5">
        <v>1.4622851460920475E-3</v>
      </c>
      <c r="L61" s="27">
        <v>2.1415652057136846E-3</v>
      </c>
      <c r="M61" s="4">
        <v>3.8267011936844557E-6</v>
      </c>
      <c r="N61" s="3">
        <v>3.82670119368413</v>
      </c>
      <c r="P61" s="2"/>
      <c r="Q61" s="2"/>
      <c r="R61" s="2"/>
    </row>
    <row r="62" spans="1:18">
      <c r="A62" s="7" t="s">
        <v>148</v>
      </c>
      <c r="B62" s="1" t="s">
        <v>149</v>
      </c>
      <c r="C62" s="26">
        <v>1.47078645687</v>
      </c>
      <c r="D62" s="7">
        <v>8708</v>
      </c>
      <c r="E62" s="1">
        <v>8708</v>
      </c>
      <c r="F62" s="6">
        <v>35621820139.25</v>
      </c>
      <c r="G62" s="1" t="s">
        <v>97</v>
      </c>
      <c r="H62" s="1">
        <v>14707.864568699999</v>
      </c>
      <c r="I62" s="25">
        <v>4.1288919294985991E-7</v>
      </c>
      <c r="J62" s="26">
        <v>3.5954390922073799E-3</v>
      </c>
      <c r="K62" s="5">
        <v>3.6018751792344706E-3</v>
      </c>
      <c r="L62" s="27">
        <v>1.4734192673256681E-2</v>
      </c>
      <c r="M62" s="4">
        <v>2.6328104556681831E-5</v>
      </c>
      <c r="N62" s="3">
        <v>26.328104556681865</v>
      </c>
      <c r="P62" s="2"/>
      <c r="Q62" s="2"/>
      <c r="R62" s="2"/>
    </row>
    <row r="63" spans="1:18">
      <c r="A63" s="7" t="s">
        <v>150</v>
      </c>
      <c r="B63" s="1" t="s">
        <v>151</v>
      </c>
      <c r="C63" s="26">
        <v>0.47270616197300003</v>
      </c>
      <c r="D63" s="7">
        <v>2482810</v>
      </c>
      <c r="E63" s="1">
        <v>2482810</v>
      </c>
      <c r="F63" s="6">
        <v>11578866473.280001</v>
      </c>
      <c r="G63" s="1" t="s">
        <v>90</v>
      </c>
      <c r="H63" s="1">
        <v>4727.0616197300005</v>
      </c>
      <c r="I63" s="25">
        <v>4.082490829856632E-7</v>
      </c>
      <c r="J63" s="26">
        <v>1.0136049057276344</v>
      </c>
      <c r="K63" s="5">
        <v>1.0154193292835996</v>
      </c>
      <c r="L63" s="27">
        <v>4.7355233900952289E-3</v>
      </c>
      <c r="M63" s="4">
        <v>8.4617703652286116E-6</v>
      </c>
      <c r="N63" s="3">
        <v>8.4617703652284035</v>
      </c>
      <c r="P63" s="2"/>
      <c r="Q63" s="2"/>
      <c r="R63" s="2"/>
    </row>
    <row r="64" spans="1:18">
      <c r="A64" s="7" t="s">
        <v>152</v>
      </c>
      <c r="B64" s="1" t="s">
        <v>153</v>
      </c>
      <c r="C64" s="26">
        <v>0.51416561891199997</v>
      </c>
      <c r="D64" s="7">
        <v>180934</v>
      </c>
      <c r="E64" s="1">
        <v>180934</v>
      </c>
      <c r="F64" s="6">
        <v>38564720231.852997</v>
      </c>
      <c r="G64" s="1" t="s">
        <v>52</v>
      </c>
      <c r="H64" s="1">
        <v>5141.6561891199999</v>
      </c>
      <c r="I64" s="25">
        <v>1.3332538543539561E-7</v>
      </c>
      <c r="J64" s="26">
        <v>2.4123095288367868E-2</v>
      </c>
      <c r="K64" s="5">
        <v>2.4166277313346512E-2</v>
      </c>
      <c r="L64" s="27">
        <v>5.1508601127183626E-3</v>
      </c>
      <c r="M64" s="4">
        <v>9.2039235983628828E-6</v>
      </c>
      <c r="N64" s="3">
        <v>9.2039235983629624</v>
      </c>
      <c r="P64" s="2"/>
      <c r="Q64" s="2"/>
      <c r="R64" s="2"/>
    </row>
    <row r="65" spans="1:18">
      <c r="A65" s="7" t="s">
        <v>154</v>
      </c>
      <c r="B65" s="1" t="s">
        <v>155</v>
      </c>
      <c r="C65" s="26">
        <v>0.312726221789</v>
      </c>
      <c r="D65" s="7">
        <v>3654530</v>
      </c>
      <c r="E65" s="1">
        <v>3654530</v>
      </c>
      <c r="F65" s="6">
        <v>8503667092.4794493</v>
      </c>
      <c r="G65" s="1" t="s">
        <v>21</v>
      </c>
      <c r="H65" s="1">
        <v>3127.2622178900001</v>
      </c>
      <c r="I65" s="25">
        <v>3.6775454446655333E-7</v>
      </c>
      <c r="J65" s="26">
        <v>1.3439700153893532</v>
      </c>
      <c r="K65" s="5">
        <v>1.3463758155624421</v>
      </c>
      <c r="L65" s="27">
        <v>3.1328602356277056E-3</v>
      </c>
      <c r="M65" s="4">
        <v>5.5980177377057232E-6</v>
      </c>
      <c r="N65" s="3">
        <v>5.5980177377055043</v>
      </c>
      <c r="P65" s="2"/>
      <c r="Q65" s="2"/>
      <c r="R65" s="2"/>
    </row>
    <row r="66" spans="1:18">
      <c r="A66" s="7" t="s">
        <v>156</v>
      </c>
      <c r="B66" s="1" t="s">
        <v>157</v>
      </c>
      <c r="C66" s="26">
        <v>3.003205702397</v>
      </c>
      <c r="D66" s="7">
        <v>664000</v>
      </c>
      <c r="E66" s="1">
        <v>664000</v>
      </c>
      <c r="F66" s="6">
        <v>102856922135.075</v>
      </c>
      <c r="G66" s="1" t="s">
        <v>21</v>
      </c>
      <c r="H66" s="1">
        <v>30032.057023969999</v>
      </c>
      <c r="I66" s="25">
        <v>2.9197895873775943E-7</v>
      </c>
      <c r="J66" s="26">
        <v>0.19387402860187225</v>
      </c>
      <c r="K66" s="5">
        <v>0.19422107665044447</v>
      </c>
      <c r="L66" s="27">
        <v>3.0085816503049995E-2</v>
      </c>
      <c r="M66" s="4">
        <v>5.3759479079994871E-5</v>
      </c>
      <c r="N66" s="3">
        <v>53.759479079995799</v>
      </c>
      <c r="P66" s="2"/>
      <c r="Q66" s="2"/>
      <c r="R66" s="2"/>
    </row>
    <row r="67" spans="1:18">
      <c r="A67" s="7" t="s">
        <v>158</v>
      </c>
      <c r="B67" s="1" t="s">
        <v>159</v>
      </c>
      <c r="C67" s="26">
        <v>0.29732618258900001</v>
      </c>
      <c r="D67" s="7">
        <v>33656</v>
      </c>
      <c r="E67" s="1">
        <v>33656</v>
      </c>
      <c r="F67" s="6">
        <v>7168365667.8579998</v>
      </c>
      <c r="G67" s="1" t="s">
        <v>30</v>
      </c>
      <c r="H67" s="1">
        <v>2973.2618258900002</v>
      </c>
      <c r="I67" s="25">
        <v>4.1477541236794205E-7</v>
      </c>
      <c r="J67" s="26">
        <v>1.3959681278655458E-2</v>
      </c>
      <c r="K67" s="5">
        <v>1.3984670082894005E-2</v>
      </c>
      <c r="L67" s="27">
        <v>2.9785841721695471E-3</v>
      </c>
      <c r="M67" s="4">
        <v>5.3223462795470161E-6</v>
      </c>
      <c r="N67" s="3">
        <v>5.322346279546764</v>
      </c>
      <c r="P67" s="2"/>
      <c r="Q67" s="2"/>
      <c r="R67" s="2"/>
    </row>
    <row r="68" spans="1:18">
      <c r="A68" s="7" t="s">
        <v>160</v>
      </c>
      <c r="B68" s="1" t="s">
        <v>161</v>
      </c>
      <c r="C68" s="26">
        <v>1.504147268548</v>
      </c>
      <c r="D68" s="7">
        <v>33500000</v>
      </c>
      <c r="E68" s="1">
        <v>33500000</v>
      </c>
      <c r="F68" s="6">
        <v>39097018100.520004</v>
      </c>
      <c r="G68" s="1" t="s">
        <v>21</v>
      </c>
      <c r="H68" s="1">
        <v>15041.472685479999</v>
      </c>
      <c r="I68" s="25">
        <v>3.8472173624105474E-7</v>
      </c>
      <c r="J68" s="26">
        <v>12.888178164075335</v>
      </c>
      <c r="K68" s="5">
        <v>12.91124890292409</v>
      </c>
      <c r="L68" s="27">
        <v>1.5068397971878872E-2</v>
      </c>
      <c r="M68" s="4">
        <v>2.6925286398872192E-5</v>
      </c>
      <c r="N68" s="3">
        <v>26.925286398873141</v>
      </c>
      <c r="P68" s="2"/>
      <c r="Q68" s="2"/>
      <c r="R68" s="2"/>
    </row>
    <row r="69" spans="1:18">
      <c r="A69" s="7" t="s">
        <v>162</v>
      </c>
      <c r="B69" s="1" t="s">
        <v>163</v>
      </c>
      <c r="C69" s="26">
        <v>0.41507458380399997</v>
      </c>
      <c r="D69" s="7">
        <v>36607</v>
      </c>
      <c r="E69" s="1">
        <v>36607</v>
      </c>
      <c r="F69" s="6">
        <v>9407238214.3999596</v>
      </c>
      <c r="G69" s="1" t="s">
        <v>21</v>
      </c>
      <c r="H69" s="1">
        <v>4150.7458380399994</v>
      </c>
      <c r="I69" s="25">
        <v>4.4122894981933385E-7</v>
      </c>
      <c r="J69" s="26">
        <v>1.6152068166036353E-2</v>
      </c>
      <c r="K69" s="5">
        <v>1.6180981495869339E-2</v>
      </c>
      <c r="L69" s="27">
        <v>4.1581759629153075E-3</v>
      </c>
      <c r="M69" s="4">
        <v>7.4301248753081209E-6</v>
      </c>
      <c r="N69" s="3">
        <v>7.4301248753081381</v>
      </c>
      <c r="P69" s="2"/>
      <c r="Q69" s="2"/>
      <c r="R69" s="2"/>
    </row>
    <row r="70" spans="1:18">
      <c r="A70" s="7" t="s">
        <v>164</v>
      </c>
      <c r="B70" s="1" t="s">
        <v>165</v>
      </c>
      <c r="C70" s="26">
        <v>0.20791727179200001</v>
      </c>
      <c r="D70" s="7">
        <v>27678</v>
      </c>
      <c r="E70" s="1">
        <v>27678</v>
      </c>
      <c r="F70" s="6">
        <v>4177959618.8400002</v>
      </c>
      <c r="G70" s="1" t="s">
        <v>63</v>
      </c>
      <c r="H70" s="1">
        <v>2079.1727179200002</v>
      </c>
      <c r="I70" s="25">
        <v>4.9765266005545485E-7</v>
      </c>
      <c r="J70" s="26">
        <v>1.3774030325014879E-2</v>
      </c>
      <c r="K70" s="5">
        <v>1.3798686801053053E-2</v>
      </c>
      <c r="L70" s="27">
        <v>2.0828945822610073E-3</v>
      </c>
      <c r="M70" s="4">
        <v>3.7218643410071202E-6</v>
      </c>
      <c r="N70" s="3">
        <v>3.721864341006949</v>
      </c>
      <c r="P70" s="2"/>
      <c r="Q70" s="2"/>
      <c r="R70" s="2"/>
    </row>
    <row r="71" spans="1:18">
      <c r="A71" s="7" t="s">
        <v>166</v>
      </c>
      <c r="B71" s="1" t="s">
        <v>167</v>
      </c>
      <c r="C71" s="26">
        <v>2.6873665115160001</v>
      </c>
      <c r="D71" s="7">
        <v>26500000</v>
      </c>
      <c r="E71" s="1">
        <v>26500000</v>
      </c>
      <c r="F71" s="6">
        <v>95331094440.654694</v>
      </c>
      <c r="G71" s="1" t="s">
        <v>24</v>
      </c>
      <c r="H71" s="1">
        <v>26873.665115160002</v>
      </c>
      <c r="I71" s="25">
        <v>2.8189821246507702E-7</v>
      </c>
      <c r="J71" s="26">
        <v>7.4703026303245412</v>
      </c>
      <c r="K71" s="5">
        <v>7.4836749936507632</v>
      </c>
      <c r="L71" s="27">
        <v>2.6921770852184411E-2</v>
      </c>
      <c r="M71" s="4">
        <v>4.8105737024409928E-5</v>
      </c>
      <c r="N71" s="3">
        <v>48.105737024408882</v>
      </c>
      <c r="P71" s="2"/>
      <c r="Q71" s="2"/>
      <c r="R71" s="2"/>
    </row>
    <row r="72" spans="1:18">
      <c r="A72" s="7" t="s">
        <v>168</v>
      </c>
      <c r="B72" s="1" t="s">
        <v>169</v>
      </c>
      <c r="C72" s="26">
        <v>0.17212731901100001</v>
      </c>
      <c r="D72" s="7">
        <v>438148</v>
      </c>
      <c r="E72" s="1">
        <v>438148</v>
      </c>
      <c r="F72" s="6">
        <v>4741953059.6800003</v>
      </c>
      <c r="G72" s="1" t="s">
        <v>21</v>
      </c>
      <c r="H72" s="1">
        <v>1721.2731901100001</v>
      </c>
      <c r="I72" s="25">
        <v>3.6298823890638768E-7</v>
      </c>
      <c r="J72" s="26">
        <v>0.15904257090035595</v>
      </c>
      <c r="K72" s="5">
        <v>0.15932726820734264</v>
      </c>
      <c r="L72" s="27">
        <v>1.7243543893074133E-3</v>
      </c>
      <c r="M72" s="4">
        <v>3.0811991974131689E-6</v>
      </c>
      <c r="N72" s="3">
        <v>3.081199197413298</v>
      </c>
      <c r="P72" s="2"/>
      <c r="Q72" s="2"/>
      <c r="R72" s="2"/>
    </row>
    <row r="73" spans="1:18">
      <c r="A73" s="7" t="s">
        <v>170</v>
      </c>
      <c r="B73" s="1" t="s">
        <v>171</v>
      </c>
      <c r="C73" s="26">
        <v>0.24881082267499999</v>
      </c>
      <c r="D73" s="7">
        <v>583407</v>
      </c>
      <c r="E73" s="1">
        <v>583407</v>
      </c>
      <c r="F73" s="6">
        <v>12448836692.404089</v>
      </c>
      <c r="G73" s="1" t="s">
        <v>21</v>
      </c>
      <c r="H73" s="1">
        <v>2488.1082267500001</v>
      </c>
      <c r="I73" s="25">
        <v>1.9986672556064376E-7</v>
      </c>
      <c r="J73" s="26">
        <v>0.11660364675915849</v>
      </c>
      <c r="K73" s="5">
        <v>0.11681237542880743</v>
      </c>
      <c r="L73" s="27">
        <v>2.4925621142101824E-3</v>
      </c>
      <c r="M73" s="4">
        <v>4.4538874601823472E-6</v>
      </c>
      <c r="N73" s="3">
        <v>4.453887460182159</v>
      </c>
      <c r="P73" s="2"/>
      <c r="Q73" s="2"/>
      <c r="R73" s="2"/>
    </row>
    <row r="74" spans="1:18">
      <c r="A74" s="7" t="s">
        <v>172</v>
      </c>
      <c r="B74" s="1" t="s">
        <v>173</v>
      </c>
      <c r="C74" s="26">
        <v>0.65900991779700002</v>
      </c>
      <c r="D74" s="7">
        <v>393330</v>
      </c>
      <c r="E74" s="1">
        <v>393330</v>
      </c>
      <c r="F74" s="6">
        <v>19151230063.696999</v>
      </c>
      <c r="G74" s="1" t="s">
        <v>21</v>
      </c>
      <c r="H74" s="1">
        <v>6590.0991779699998</v>
      </c>
      <c r="I74" s="25">
        <v>3.4410840223063098E-7</v>
      </c>
      <c r="J74" s="26">
        <v>0.1353481578493741</v>
      </c>
      <c r="K74" s="5">
        <v>0.13559044050280794</v>
      </c>
      <c r="L74" s="27">
        <v>6.6018959156618996E-3</v>
      </c>
      <c r="M74" s="4">
        <v>1.1796737691899435E-5</v>
      </c>
      <c r="N74" s="3">
        <v>11.79673769189958</v>
      </c>
      <c r="P74" s="2"/>
      <c r="Q74" s="2"/>
      <c r="R74" s="2"/>
    </row>
    <row r="75" spans="1:18">
      <c r="A75" s="7" t="s">
        <v>174</v>
      </c>
      <c r="B75" s="1" t="s">
        <v>175</v>
      </c>
      <c r="C75" s="26">
        <v>0.55898452054299996</v>
      </c>
      <c r="D75" s="7">
        <v>73985</v>
      </c>
      <c r="E75" s="1">
        <v>73985</v>
      </c>
      <c r="F75" s="6">
        <v>13557727366.67</v>
      </c>
      <c r="G75" s="1" t="s">
        <v>21</v>
      </c>
      <c r="H75" s="1">
        <v>5589.8452054299996</v>
      </c>
      <c r="I75" s="25">
        <v>4.1229957309600017E-7</v>
      </c>
      <c r="J75" s="26">
        <v>3.0503983915507571E-2</v>
      </c>
      <c r="K75" s="5">
        <v>3.0558588176705089E-2</v>
      </c>
      <c r="L75" s="27">
        <v>5.5998514186674708E-3</v>
      </c>
      <c r="M75" s="4">
        <v>1.0006213237470987E-5</v>
      </c>
      <c r="N75" s="3">
        <v>10.006213237471457</v>
      </c>
      <c r="P75" s="2"/>
      <c r="Q75" s="2"/>
      <c r="R75" s="2"/>
    </row>
    <row r="76" spans="1:18">
      <c r="A76" s="7" t="s">
        <v>176</v>
      </c>
      <c r="B76" s="1" t="s">
        <v>177</v>
      </c>
      <c r="C76" s="26">
        <v>0.228508942902</v>
      </c>
      <c r="D76" s="7">
        <v>101334</v>
      </c>
      <c r="E76" s="1">
        <v>101334</v>
      </c>
      <c r="F76" s="6">
        <v>7175083301.5</v>
      </c>
      <c r="G76" s="1" t="s">
        <v>119</v>
      </c>
      <c r="H76" s="1">
        <v>2285.0894290199999</v>
      </c>
      <c r="I76" s="25">
        <v>3.1847566543823767E-7</v>
      </c>
      <c r="J76" s="26">
        <v>3.2272413081518375E-2</v>
      </c>
      <c r="K76" s="5">
        <v>3.2330182954371803E-2</v>
      </c>
      <c r="L76" s="27">
        <v>2.2891798986554666E-3</v>
      </c>
      <c r="M76" s="4">
        <v>4.0904696354667966E-6</v>
      </c>
      <c r="N76" s="3">
        <v>4.0904696354668886</v>
      </c>
      <c r="P76" s="2"/>
      <c r="Q76" s="2"/>
      <c r="R76" s="2"/>
    </row>
    <row r="77" spans="1:18">
      <c r="A77" s="7" t="s">
        <v>178</v>
      </c>
      <c r="B77" s="1" t="s">
        <v>179</v>
      </c>
      <c r="C77" s="26">
        <v>1.01334346051</v>
      </c>
      <c r="D77" s="7">
        <v>6520000</v>
      </c>
      <c r="E77" s="1">
        <v>6520000</v>
      </c>
      <c r="F77" s="6">
        <v>29500043054.084999</v>
      </c>
      <c r="G77" s="1" t="s">
        <v>33</v>
      </c>
      <c r="H77" s="1">
        <v>10133.434605099999</v>
      </c>
      <c r="I77" s="25">
        <v>3.4350575646691399E-7</v>
      </c>
      <c r="J77" s="26">
        <v>2.2396575321642791</v>
      </c>
      <c r="K77" s="5">
        <v>2.2436666755321819</v>
      </c>
      <c r="L77" s="27">
        <v>1.0151574160615818E-2</v>
      </c>
      <c r="M77" s="4">
        <v>1.8139555515817724E-5</v>
      </c>
      <c r="N77" s="3">
        <v>18.139555515817847</v>
      </c>
      <c r="P77" s="2"/>
      <c r="Q77" s="2"/>
      <c r="R77" s="2"/>
    </row>
    <row r="78" spans="1:18">
      <c r="A78" s="7" t="s">
        <v>180</v>
      </c>
      <c r="B78" s="1" t="s">
        <v>181</v>
      </c>
      <c r="C78" s="26">
        <v>0.46555094880600001</v>
      </c>
      <c r="D78" s="7">
        <v>6253.1922419109142</v>
      </c>
      <c r="E78" s="1">
        <v>6253.1922419109142</v>
      </c>
      <c r="F78" s="6">
        <v>11046010595.45594</v>
      </c>
      <c r="G78" s="1" t="s">
        <v>18</v>
      </c>
      <c r="H78" s="1">
        <v>4655.50948806</v>
      </c>
      <c r="I78" s="25">
        <v>4.2146523831646179E-7</v>
      </c>
      <c r="J78" s="26">
        <v>2.6355031584756336E-3</v>
      </c>
      <c r="K78" s="5">
        <v>2.640220893158433E-3</v>
      </c>
      <c r="L78" s="27">
        <v>4.6638431751236222E-3</v>
      </c>
      <c r="M78" s="4">
        <v>8.3336870636222665E-6</v>
      </c>
      <c r="N78" s="3">
        <v>8.3336870636221647</v>
      </c>
      <c r="P78" s="2"/>
      <c r="Q78" s="2"/>
      <c r="R78" s="2"/>
    </row>
    <row r="79" spans="1:18">
      <c r="A79" s="7" t="s">
        <v>182</v>
      </c>
      <c r="B79" s="1" t="s">
        <v>183</v>
      </c>
      <c r="C79" s="26">
        <v>4.8761975323000001E-2</v>
      </c>
      <c r="D79" s="7">
        <v>78990</v>
      </c>
      <c r="E79" s="1">
        <v>78990</v>
      </c>
      <c r="F79" s="6">
        <v>4969552949.8400002</v>
      </c>
      <c r="G79" s="1" t="s">
        <v>119</v>
      </c>
      <c r="H79" s="1">
        <v>487.61975323000001</v>
      </c>
      <c r="I79" s="25">
        <v>9.8121452402614897E-8</v>
      </c>
      <c r="J79" s="26">
        <v>7.7506135252825509E-3</v>
      </c>
      <c r="K79" s="5">
        <v>7.7644876646581432E-3</v>
      </c>
      <c r="L79" s="27">
        <v>4.8849262663499388E-4</v>
      </c>
      <c r="M79" s="4">
        <v>8.7287340499385109E-7</v>
      </c>
      <c r="N79" s="3">
        <v>0.87287340499386801</v>
      </c>
      <c r="P79" s="2"/>
      <c r="Q79" s="2"/>
      <c r="R79" s="2"/>
    </row>
    <row r="80" spans="1:18">
      <c r="A80" s="7" t="s">
        <v>184</v>
      </c>
      <c r="B80" s="1" t="s">
        <v>185</v>
      </c>
      <c r="C80" s="26">
        <v>0.154563294435</v>
      </c>
      <c r="D80" s="7">
        <v>1647.6</v>
      </c>
      <c r="E80" s="1">
        <v>1647.6</v>
      </c>
      <c r="F80" s="6">
        <v>3889034529</v>
      </c>
      <c r="G80" s="1" t="s">
        <v>18</v>
      </c>
      <c r="H80" s="1">
        <v>1545.6329443500001</v>
      </c>
      <c r="I80" s="25">
        <v>3.9743358739153025E-7</v>
      </c>
      <c r="J80" s="26">
        <v>6.5481157858628526E-4</v>
      </c>
      <c r="K80" s="5">
        <v>6.5598373703153949E-4</v>
      </c>
      <c r="L80" s="27">
        <v>1.5483997352379907E-3</v>
      </c>
      <c r="M80" s="4">
        <v>2.7667908879906982E-6</v>
      </c>
      <c r="N80" s="3">
        <v>2.7667908879905099</v>
      </c>
      <c r="P80" s="2"/>
      <c r="Q80" s="2"/>
      <c r="R80" s="2"/>
    </row>
    <row r="81" spans="1:18">
      <c r="A81" s="7" t="s">
        <v>186</v>
      </c>
      <c r="B81" s="1" t="s">
        <v>187</v>
      </c>
      <c r="C81" s="26">
        <v>0.23635300469199999</v>
      </c>
      <c r="D81" s="7">
        <v>258189</v>
      </c>
      <c r="E81" s="1">
        <v>258189</v>
      </c>
      <c r="F81" s="6">
        <v>7241628139.6319904</v>
      </c>
      <c r="G81" s="1" t="s">
        <v>119</v>
      </c>
      <c r="H81" s="1">
        <v>2363.5300469200001</v>
      </c>
      <c r="I81" s="25">
        <v>3.2638102942415261E-7</v>
      </c>
      <c r="J81" s="26">
        <v>8.4267991605992534E-2</v>
      </c>
      <c r="K81" s="5">
        <v>8.4418837195153723E-2</v>
      </c>
      <c r="L81" s="27">
        <v>2.3677609307423512E-3</v>
      </c>
      <c r="M81" s="4">
        <v>4.2308838223512751E-6</v>
      </c>
      <c r="N81" s="3">
        <v>4.2308838223511884</v>
      </c>
      <c r="P81" s="2"/>
      <c r="Q81" s="2"/>
      <c r="R81" s="2"/>
    </row>
    <row r="82" spans="1:18">
      <c r="A82" s="7" t="s">
        <v>188</v>
      </c>
      <c r="B82" s="1" t="s">
        <v>189</v>
      </c>
      <c r="C82" s="26">
        <v>1.5773138725319999</v>
      </c>
      <c r="D82" s="7">
        <v>86944.9</v>
      </c>
      <c r="E82" s="1">
        <v>86944.9</v>
      </c>
      <c r="F82" s="6">
        <v>165368814039.10809</v>
      </c>
      <c r="G82" s="1" t="s">
        <v>18</v>
      </c>
      <c r="H82" s="1">
        <v>15773.138725320001</v>
      </c>
      <c r="I82" s="25">
        <v>9.5381579755357071E-8</v>
      </c>
      <c r="J82" s="26">
        <v>8.2929419136715445E-3</v>
      </c>
      <c r="K82" s="5">
        <v>8.3077868587572764E-3</v>
      </c>
      <c r="L82" s="27">
        <v>1.5801373745008368E-2</v>
      </c>
      <c r="M82" s="4">
        <v>2.8235019688366975E-5</v>
      </c>
      <c r="N82" s="3">
        <v>28.235019688367174</v>
      </c>
      <c r="P82" s="2"/>
      <c r="Q82" s="2"/>
      <c r="R82" s="2"/>
    </row>
    <row r="83" spans="1:18">
      <c r="A83" s="7" t="s">
        <v>190</v>
      </c>
      <c r="B83" s="1" t="s">
        <v>191</v>
      </c>
      <c r="C83" s="26">
        <v>0.73517196177099997</v>
      </c>
      <c r="D83" s="7">
        <v>79216</v>
      </c>
      <c r="E83" s="1">
        <v>79216</v>
      </c>
      <c r="F83" s="6">
        <v>123399901128.84399</v>
      </c>
      <c r="G83" s="1" t="s">
        <v>18</v>
      </c>
      <c r="H83" s="1">
        <v>7351.7196177099995</v>
      </c>
      <c r="I83" s="25">
        <v>5.9576381751180988E-8</v>
      </c>
      <c r="J83" s="26">
        <v>4.7194026568015534E-3</v>
      </c>
      <c r="K83" s="5">
        <v>4.7278507170874333E-3</v>
      </c>
      <c r="L83" s="27">
        <v>7.3648797091562749E-3</v>
      </c>
      <c r="M83" s="4">
        <v>1.3160091446274939E-5</v>
      </c>
      <c r="N83" s="3">
        <v>13.160091446275146</v>
      </c>
      <c r="P83" s="2"/>
      <c r="Q83" s="2"/>
      <c r="R83" s="2"/>
    </row>
    <row r="84" spans="1:18">
      <c r="A84" s="7" t="s">
        <v>192</v>
      </c>
      <c r="B84" s="1" t="s">
        <v>193</v>
      </c>
      <c r="C84" s="26">
        <v>0.20368008361000001</v>
      </c>
      <c r="D84" s="7">
        <v>4500</v>
      </c>
      <c r="E84" s="1">
        <v>4500</v>
      </c>
      <c r="F84" s="6">
        <v>13185515452.24999</v>
      </c>
      <c r="G84" s="1" t="s">
        <v>18</v>
      </c>
      <c r="H84" s="1">
        <v>2036.8008361</v>
      </c>
      <c r="I84" s="25">
        <v>1.5447259862354778E-7</v>
      </c>
      <c r="J84" s="26">
        <v>6.9512669380596506E-4</v>
      </c>
      <c r="K84" s="5">
        <v>6.963710191279928E-4</v>
      </c>
      <c r="L84" s="27">
        <v>2.0404468518247162E-3</v>
      </c>
      <c r="M84" s="4">
        <v>3.6460157247161784E-6</v>
      </c>
      <c r="N84" s="3">
        <v>3.6460157247163352</v>
      </c>
      <c r="P84" s="2"/>
      <c r="Q84" s="2"/>
      <c r="R84" s="2"/>
    </row>
    <row r="85" spans="1:18">
      <c r="A85" s="7" t="s">
        <v>194</v>
      </c>
      <c r="B85" s="1" t="s">
        <v>195</v>
      </c>
      <c r="C85" s="26">
        <v>0.41106354498300002</v>
      </c>
      <c r="D85" s="7">
        <v>86488</v>
      </c>
      <c r="E85" s="1">
        <v>86488</v>
      </c>
      <c r="F85" s="6">
        <v>10449911143.199989</v>
      </c>
      <c r="G85" s="1" t="s">
        <v>119</v>
      </c>
      <c r="H85" s="1">
        <v>4110.6354498299997</v>
      </c>
      <c r="I85" s="25">
        <v>3.9336558880741199E-7</v>
      </c>
      <c r="J85" s="26">
        <v>3.4021403044775446E-2</v>
      </c>
      <c r="K85" s="5">
        <v>3.4082303731817573E-2</v>
      </c>
      <c r="L85" s="27">
        <v>4.1179937743160552E-3</v>
      </c>
      <c r="M85" s="4">
        <v>7.3583244860550567E-6</v>
      </c>
      <c r="N85" s="3">
        <v>7.3583244860556078</v>
      </c>
      <c r="P85" s="2"/>
      <c r="Q85" s="2"/>
      <c r="R85" s="2"/>
    </row>
    <row r="86" spans="1:18">
      <c r="A86" s="7" t="s">
        <v>196</v>
      </c>
      <c r="B86" s="1" t="s">
        <v>197</v>
      </c>
      <c r="C86" s="26">
        <v>0.33616040690600002</v>
      </c>
      <c r="D86" s="7">
        <v>177271</v>
      </c>
      <c r="E86" s="1">
        <v>177271</v>
      </c>
      <c r="F86" s="6">
        <v>8136109808.2799997</v>
      </c>
      <c r="G86" s="1" t="s">
        <v>52</v>
      </c>
      <c r="H86" s="1">
        <v>3361.6040690600003</v>
      </c>
      <c r="I86" s="25">
        <v>4.1317093159668826E-7</v>
      </c>
      <c r="J86" s="26">
        <v>7.3243224215076522E-2</v>
      </c>
      <c r="K86" s="5">
        <v>7.337433470071468E-2</v>
      </c>
      <c r="L86" s="27">
        <v>3.3676215750715246E-3</v>
      </c>
      <c r="M86" s="4">
        <v>6.0175060115244365E-6</v>
      </c>
      <c r="N86" s="3">
        <v>6.0175060115243468</v>
      </c>
      <c r="P86" s="2"/>
      <c r="Q86" s="2"/>
      <c r="R86" s="2"/>
    </row>
    <row r="87" spans="1:18">
      <c r="A87" s="7" t="s">
        <v>198</v>
      </c>
      <c r="B87" s="1" t="s">
        <v>199</v>
      </c>
      <c r="C87" s="26">
        <v>0.25027473277200002</v>
      </c>
      <c r="D87" s="7">
        <v>32742</v>
      </c>
      <c r="E87" s="1">
        <v>32742</v>
      </c>
      <c r="F87" s="6">
        <v>5169412797.9799995</v>
      </c>
      <c r="G87" s="1" t="s">
        <v>63</v>
      </c>
      <c r="H87" s="1">
        <v>2502.7473277200002</v>
      </c>
      <c r="I87" s="25">
        <v>4.8414538082506666E-7</v>
      </c>
      <c r="J87" s="26">
        <v>1.5851888058974334E-2</v>
      </c>
      <c r="K87" s="5">
        <v>1.5880264045438512E-2</v>
      </c>
      <c r="L87" s="27">
        <v>2.5072274201878779E-3</v>
      </c>
      <c r="M87" s="4">
        <v>4.4800924678778213E-6</v>
      </c>
      <c r="N87" s="3">
        <v>4.4800924678775118</v>
      </c>
      <c r="P87" s="2"/>
      <c r="Q87" s="2"/>
      <c r="R87" s="2"/>
    </row>
    <row r="88" spans="1:18">
      <c r="A88" s="7" t="s">
        <v>200</v>
      </c>
      <c r="B88" s="1" t="s">
        <v>201</v>
      </c>
      <c r="C88" s="26">
        <v>8.3455360268779994</v>
      </c>
      <c r="D88" s="7">
        <v>59000000</v>
      </c>
      <c r="E88" s="1">
        <v>59000000</v>
      </c>
      <c r="F88" s="6">
        <v>234034437720.79901</v>
      </c>
      <c r="G88" s="1" t="s">
        <v>24</v>
      </c>
      <c r="H88" s="1">
        <v>83455.360268779987</v>
      </c>
      <c r="I88" s="25">
        <v>3.5659435885389431E-7</v>
      </c>
      <c r="J88" s="26">
        <v>21.039067172379763</v>
      </c>
      <c r="K88" s="5">
        <v>21.076728571689323</v>
      </c>
      <c r="L88" s="27">
        <v>8.3604751191003551E-2</v>
      </c>
      <c r="M88" s="4">
        <v>1.4939092222356065E-4</v>
      </c>
      <c r="N88" s="3">
        <v>149.39092222356703</v>
      </c>
      <c r="P88" s="2"/>
      <c r="Q88" s="2"/>
      <c r="R88" s="2"/>
    </row>
    <row r="89" spans="1:18">
      <c r="A89" s="7" t="s">
        <v>202</v>
      </c>
      <c r="B89" s="1" t="s">
        <v>203</v>
      </c>
      <c r="C89" s="26">
        <v>2.7452005005800002</v>
      </c>
      <c r="D89" s="7">
        <v>27041000</v>
      </c>
      <c r="E89" s="1">
        <v>27041000</v>
      </c>
      <c r="F89" s="6">
        <v>74626337333.767899</v>
      </c>
      <c r="G89" s="1" t="s">
        <v>24</v>
      </c>
      <c r="H89" s="1">
        <v>27452.005005800002</v>
      </c>
      <c r="I89" s="25">
        <v>3.6785947142253974E-7</v>
      </c>
      <c r="J89" s="26">
        <v>9.9472879667368979</v>
      </c>
      <c r="K89" s="5">
        <v>9.9650943067731319</v>
      </c>
      <c r="L89" s="27">
        <v>2.750114601161428E-2</v>
      </c>
      <c r="M89" s="4">
        <v>4.9141005814278688E-5</v>
      </c>
      <c r="N89" s="3">
        <v>49.141005814279197</v>
      </c>
      <c r="P89" s="2"/>
      <c r="Q89" s="2"/>
      <c r="R89" s="2"/>
    </row>
    <row r="90" spans="1:18">
      <c r="A90" s="7" t="s">
        <v>204</v>
      </c>
      <c r="B90" s="1" t="s">
        <v>205</v>
      </c>
      <c r="C90" s="26">
        <v>0.96395232021599997</v>
      </c>
      <c r="D90" s="7">
        <v>2360000</v>
      </c>
      <c r="E90" s="1">
        <v>2360000</v>
      </c>
      <c r="F90" s="6">
        <v>81341176653.840332</v>
      </c>
      <c r="G90" s="1" t="s">
        <v>30</v>
      </c>
      <c r="H90" s="1">
        <v>9639.5232021599986</v>
      </c>
      <c r="I90" s="25">
        <v>1.1850729973064499E-7</v>
      </c>
      <c r="J90" s="26">
        <v>0.27967722736432216</v>
      </c>
      <c r="K90" s="5">
        <v>0.28017786913000164</v>
      </c>
      <c r="L90" s="27">
        <v>9.6567786217796707E-3</v>
      </c>
      <c r="M90" s="4">
        <v>1.725541961967135E-5</v>
      </c>
      <c r="N90" s="3">
        <v>17.255419619672466</v>
      </c>
      <c r="P90" s="2"/>
      <c r="Q90" s="2"/>
      <c r="R90" s="2"/>
    </row>
    <row r="91" spans="1:18">
      <c r="A91" s="7" t="s">
        <v>208</v>
      </c>
      <c r="B91" s="1" t="s">
        <v>209</v>
      </c>
      <c r="C91" s="26">
        <v>1.266015192367</v>
      </c>
      <c r="D91" s="7">
        <v>123400</v>
      </c>
      <c r="E91" s="1">
        <v>123400</v>
      </c>
      <c r="F91" s="6">
        <v>275358938234.04236</v>
      </c>
      <c r="G91" s="1" t="s">
        <v>18</v>
      </c>
      <c r="H91" s="1">
        <v>12660.151923669999</v>
      </c>
      <c r="I91" s="25">
        <v>4.5976905652176268E-8</v>
      </c>
      <c r="J91" s="26">
        <v>5.6735501574785513E-3</v>
      </c>
      <c r="K91" s="5">
        <v>5.6837062084205648E-3</v>
      </c>
      <c r="L91" s="27">
        <v>1.2682814479618488E-2</v>
      </c>
      <c r="M91" s="4">
        <v>2.2662555948488317E-5</v>
      </c>
      <c r="N91" s="3">
        <v>22.662555948489171</v>
      </c>
      <c r="P91" s="2"/>
      <c r="Q91" s="2"/>
      <c r="R91" s="2"/>
    </row>
    <row r="92" spans="1:18">
      <c r="A92" s="7" t="s">
        <v>210</v>
      </c>
      <c r="B92" s="1" t="s">
        <v>211</v>
      </c>
      <c r="C92" s="26">
        <v>0.234216323083</v>
      </c>
      <c r="D92" s="7">
        <v>2957.8551249715319</v>
      </c>
      <c r="E92" s="1">
        <v>2957.8551249715319</v>
      </c>
      <c r="F92" s="6">
        <v>5224931168.96</v>
      </c>
      <c r="G92" s="1" t="s">
        <v>18</v>
      </c>
      <c r="H92" s="1">
        <v>2342.16323083</v>
      </c>
      <c r="I92" s="25">
        <v>4.4826681062215745E-7</v>
      </c>
      <c r="J92" s="26">
        <v>1.3259082831533916E-3</v>
      </c>
      <c r="K92" s="5">
        <v>1.328281751561808E-3</v>
      </c>
      <c r="L92" s="27">
        <v>2.3463558665547794E-3</v>
      </c>
      <c r="M92" s="4">
        <v>4.1926357247793269E-6</v>
      </c>
      <c r="N92" s="3">
        <v>4.1926357247793931</v>
      </c>
      <c r="P92" s="2"/>
      <c r="Q92" s="2"/>
      <c r="R92" s="2"/>
    </row>
    <row r="93" spans="1:18">
      <c r="A93" s="7" t="s">
        <v>212</v>
      </c>
      <c r="B93" s="1" t="s">
        <v>213</v>
      </c>
      <c r="C93" s="26">
        <v>0.14600359384100001</v>
      </c>
      <c r="D93" s="7">
        <v>44793</v>
      </c>
      <c r="E93" s="1">
        <v>44793</v>
      </c>
      <c r="F93" s="6">
        <v>5045734210.9799995</v>
      </c>
      <c r="G93" s="1" t="s">
        <v>36</v>
      </c>
      <c r="H93" s="1">
        <v>1460.03593841</v>
      </c>
      <c r="I93" s="25">
        <v>2.8936045327810219E-7</v>
      </c>
      <c r="J93" s="26">
        <v>1.2961322783686032E-2</v>
      </c>
      <c r="K93" s="5">
        <v>1.2984524456521833E-2</v>
      </c>
      <c r="L93" s="27">
        <v>1.4626495046899896E-3</v>
      </c>
      <c r="M93" s="4">
        <v>2.613566279989531E-6</v>
      </c>
      <c r="N93" s="3">
        <v>2.6135662799895272</v>
      </c>
      <c r="P93" s="2"/>
      <c r="Q93" s="2"/>
      <c r="R93" s="2"/>
    </row>
    <row r="94" spans="1:18">
      <c r="A94" s="7" t="s">
        <v>214</v>
      </c>
      <c r="B94" s="1" t="s">
        <v>215</v>
      </c>
      <c r="C94" s="26">
        <v>1.511620278768</v>
      </c>
      <c r="D94" s="7">
        <v>394271</v>
      </c>
      <c r="E94" s="1">
        <v>394271</v>
      </c>
      <c r="F94" s="6">
        <v>37147455490.199997</v>
      </c>
      <c r="G94" s="1" t="s">
        <v>21</v>
      </c>
      <c r="H94" s="1">
        <v>15116.20278768</v>
      </c>
      <c r="I94" s="25">
        <v>4.0692431253246563E-7</v>
      </c>
      <c r="J94" s="26">
        <v>0.16043845562648776</v>
      </c>
      <c r="K94" s="5">
        <v>0.16072565166479655</v>
      </c>
      <c r="L94" s="27">
        <v>1.5143261846170321E-2</v>
      </c>
      <c r="M94" s="4">
        <v>2.7059058490321378E-5</v>
      </c>
      <c r="N94" s="3">
        <v>27.05905849032024</v>
      </c>
      <c r="P94" s="2"/>
      <c r="Q94" s="2"/>
      <c r="R94" s="2"/>
    </row>
    <row r="95" spans="1:18">
      <c r="A95" s="7" t="s">
        <v>216</v>
      </c>
      <c r="B95" s="1" t="s">
        <v>217</v>
      </c>
      <c r="C95" s="26">
        <v>0.24808385522099999</v>
      </c>
      <c r="D95" s="7">
        <v>96000</v>
      </c>
      <c r="E95" s="1">
        <v>96000</v>
      </c>
      <c r="F95" s="6">
        <v>7640464685.3199997</v>
      </c>
      <c r="G95" s="1" t="s">
        <v>27</v>
      </c>
      <c r="H95" s="1">
        <v>2480.8385522099998</v>
      </c>
      <c r="I95" s="25">
        <v>3.2469733902134997E-7</v>
      </c>
      <c r="J95" s="26">
        <v>3.1170944546049597E-2</v>
      </c>
      <c r="K95" s="5">
        <v>3.1226742713314735E-2</v>
      </c>
      <c r="L95" s="27">
        <v>2.4852794264443212E-3</v>
      </c>
      <c r="M95" s="4">
        <v>4.4408742343213063E-6</v>
      </c>
      <c r="N95" s="3">
        <v>4.4408742343216545</v>
      </c>
      <c r="P95" s="2"/>
      <c r="Q95" s="2"/>
      <c r="R95" s="2"/>
    </row>
    <row r="96" spans="1:18">
      <c r="A96" s="7" t="s">
        <v>218</v>
      </c>
      <c r="B96" s="1" t="s">
        <v>219</v>
      </c>
      <c r="C96" s="26">
        <v>5.3150940429220004</v>
      </c>
      <c r="D96" s="7">
        <v>621682</v>
      </c>
      <c r="E96" s="1">
        <v>621682</v>
      </c>
      <c r="F96" s="6">
        <v>134179809842.92033</v>
      </c>
      <c r="G96" s="1" t="s">
        <v>21</v>
      </c>
      <c r="H96" s="1">
        <v>53150.940429219998</v>
      </c>
      <c r="I96" s="25">
        <v>3.9611727346641767E-7</v>
      </c>
      <c r="J96" s="26">
        <v>0.24625897880314948</v>
      </c>
      <c r="K96" s="5">
        <v>0.2466997995704226</v>
      </c>
      <c r="L96" s="27">
        <v>5.3246084323892058E-2</v>
      </c>
      <c r="M96" s="4">
        <v>9.5143894672057583E-5</v>
      </c>
      <c r="N96" s="3">
        <v>95.143894672059105</v>
      </c>
      <c r="P96" s="2"/>
      <c r="Q96" s="2"/>
      <c r="R96" s="2"/>
    </row>
    <row r="97" spans="1:18">
      <c r="A97" s="7" t="s">
        <v>220</v>
      </c>
      <c r="B97" s="1" t="s">
        <v>221</v>
      </c>
      <c r="C97" s="26">
        <v>0.182166799037</v>
      </c>
      <c r="D97" s="7">
        <v>884928</v>
      </c>
      <c r="E97" s="1">
        <v>884928</v>
      </c>
      <c r="F97" s="6">
        <v>6002556632.6012096</v>
      </c>
      <c r="G97" s="1" t="s">
        <v>24</v>
      </c>
      <c r="H97" s="1">
        <v>1821.6679903700001</v>
      </c>
      <c r="I97" s="25">
        <v>3.0348201639216849E-7</v>
      </c>
      <c r="J97" s="26">
        <v>0.26855973380188886</v>
      </c>
      <c r="K97" s="5">
        <v>0.26904047447721718</v>
      </c>
      <c r="L97" s="27">
        <v>1.8249289032682844E-3</v>
      </c>
      <c r="M97" s="4">
        <v>3.2609128982842486E-6</v>
      </c>
      <c r="N97" s="3">
        <v>3.2609128982842321</v>
      </c>
      <c r="P97" s="2"/>
      <c r="Q97" s="2"/>
      <c r="R97" s="2"/>
    </row>
    <row r="98" spans="1:18">
      <c r="A98" s="7" t="s">
        <v>222</v>
      </c>
      <c r="B98" s="1" t="s">
        <v>223</v>
      </c>
      <c r="C98" s="26">
        <v>0.12203193044500001</v>
      </c>
      <c r="D98" s="7">
        <v>117484</v>
      </c>
      <c r="E98" s="1">
        <v>117484</v>
      </c>
      <c r="F98" s="6">
        <v>5335865525.5159998</v>
      </c>
      <c r="G98" s="1" t="s">
        <v>119</v>
      </c>
      <c r="H98" s="1">
        <v>1220.3193044500001</v>
      </c>
      <c r="I98" s="25">
        <v>2.2870128540804825E-7</v>
      </c>
      <c r="J98" s="26">
        <v>2.6868741814879141E-2</v>
      </c>
      <c r="K98" s="5">
        <v>2.6916838738945334E-2</v>
      </c>
      <c r="L98" s="27">
        <v>1.2225037612186508E-3</v>
      </c>
      <c r="M98" s="4">
        <v>2.1844567686508075E-6</v>
      </c>
      <c r="N98" s="3">
        <v>2.1844567686507617</v>
      </c>
      <c r="P98" s="2"/>
      <c r="Q98" s="2"/>
      <c r="R98" s="2"/>
    </row>
    <row r="99" spans="1:18">
      <c r="A99" s="7" t="s">
        <v>224</v>
      </c>
      <c r="B99" s="1" t="s">
        <v>225</v>
      </c>
      <c r="C99" s="26">
        <v>1.7949390241450001</v>
      </c>
      <c r="D99" s="7">
        <v>71283</v>
      </c>
      <c r="E99" s="1">
        <v>71283</v>
      </c>
      <c r="F99" s="6">
        <v>57755212013.439903</v>
      </c>
      <c r="G99" s="1" t="s">
        <v>18</v>
      </c>
      <c r="H99" s="1">
        <v>17949.390241450001</v>
      </c>
      <c r="I99" s="25">
        <v>3.1078390357692902E-7</v>
      </c>
      <c r="J99" s="26">
        <v>2.2153608998674232E-2</v>
      </c>
      <c r="K99" s="5">
        <v>2.0462197417263541E-2</v>
      </c>
      <c r="L99" s="27">
        <v>1.657896763737382E-2</v>
      </c>
      <c r="M99" s="4">
        <v>-1.3704226040761811E-3</v>
      </c>
      <c r="N99" s="3">
        <v>-1370.4226040761787</v>
      </c>
      <c r="P99" s="2"/>
      <c r="Q99" s="2"/>
      <c r="R99" s="2"/>
    </row>
    <row r="100" spans="1:18">
      <c r="A100" s="7" t="s">
        <v>226</v>
      </c>
      <c r="B100" s="1" t="s">
        <v>227</v>
      </c>
      <c r="C100" s="26">
        <v>0.96968399091099999</v>
      </c>
      <c r="D100" s="7">
        <v>1614810</v>
      </c>
      <c r="E100" s="1">
        <v>1614810</v>
      </c>
      <c r="F100" s="6">
        <v>34543499033.492004</v>
      </c>
      <c r="G100" s="1" t="s">
        <v>119</v>
      </c>
      <c r="H100" s="1">
        <v>9696.83990911</v>
      </c>
      <c r="I100" s="25">
        <v>2.8071388771902721E-7</v>
      </c>
      <c r="J100" s="26">
        <v>0.45329959302756234</v>
      </c>
      <c r="K100" s="5">
        <v>0.45411103095087912</v>
      </c>
      <c r="L100" s="27">
        <v>9.7141979296324326E-3</v>
      </c>
      <c r="M100" s="4">
        <v>1.7358020522433015E-5</v>
      </c>
      <c r="N100" s="3">
        <v>17.358020522433435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6">
        <v>0.70194223503700004</v>
      </c>
      <c r="D101" s="7">
        <v>30062</v>
      </c>
      <c r="E101" s="1">
        <v>30062</v>
      </c>
      <c r="F101" s="6">
        <v>19661046446.792</v>
      </c>
      <c r="G101" s="1" t="s">
        <v>18</v>
      </c>
      <c r="H101" s="1">
        <v>7019.4223503700005</v>
      </c>
      <c r="I101" s="25">
        <v>3.5702180803887611E-7</v>
      </c>
      <c r="J101" s="26">
        <v>1.0732789593264694E-2</v>
      </c>
      <c r="K101" s="5">
        <v>1.0752002036064566E-2</v>
      </c>
      <c r="L101" s="27">
        <v>7.0319876065154541E-3</v>
      </c>
      <c r="M101" s="4">
        <v>1.2565256145453778E-5</v>
      </c>
      <c r="N101" s="3">
        <v>12.565256145453532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6BB74-676B-415C-B21E-8EAE1CC027F2}">
  <sheetPr codeName="Sheet58"/>
  <dimension ref="A1"/>
  <sheetViews>
    <sheetView workbookViewId="0">
      <selection activeCell="V26" sqref="V26"/>
    </sheetView>
  </sheetViews>
  <sheetFormatPr defaultRowHeight="1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B656-6AA9-4A87-9EAE-D5DBB96A7EF1}">
  <sheetPr codeName="Sheet6">
    <tabColor theme="7" tint="0.79998168889431442"/>
  </sheetPr>
  <dimension ref="A1:U1466"/>
  <sheetViews>
    <sheetView topLeftCell="A31" zoomScaleNormal="100" workbookViewId="0">
      <selection activeCell="A31" sqref="A3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0.81960297680700001</v>
      </c>
      <c r="D2" s="7">
        <v>49434</v>
      </c>
      <c r="E2" s="1">
        <v>49434</v>
      </c>
      <c r="F2" s="6">
        <v>122222064201.536</v>
      </c>
      <c r="G2" s="1" t="s">
        <v>18</v>
      </c>
      <c r="H2" s="1">
        <v>8196.0297680700005</v>
      </c>
      <c r="I2" s="25">
        <v>6.705851207483533E-8</v>
      </c>
      <c r="J2" s="26">
        <v>3.3149704859074098E-3</v>
      </c>
      <c r="K2" s="5">
        <v>3.3149704859073755E-3</v>
      </c>
      <c r="L2" s="27">
        <v>8.1960297680699172E-3</v>
      </c>
      <c r="M2" s="4">
        <v>-8.3266726846886741E-17</v>
      </c>
      <c r="N2" s="3">
        <v>-8.3673512563109398E-11</v>
      </c>
      <c r="P2" s="12">
        <v>83.592895876460091</v>
      </c>
      <c r="Q2" s="11">
        <v>83.592895876459238</v>
      </c>
      <c r="R2" s="10">
        <v>1000000</v>
      </c>
      <c r="T2" s="9">
        <v>45078</v>
      </c>
      <c r="U2" s="8">
        <v>45096</v>
      </c>
    </row>
    <row r="3" spans="1:21">
      <c r="A3" s="7" t="s">
        <v>19</v>
      </c>
      <c r="B3" s="1" t="s">
        <v>20</v>
      </c>
      <c r="C3" s="1">
        <v>0.38549420723099997</v>
      </c>
      <c r="D3" s="7">
        <v>167781</v>
      </c>
      <c r="E3" s="1">
        <v>167781</v>
      </c>
      <c r="F3" s="6">
        <v>8129723235.3999996</v>
      </c>
      <c r="G3" s="1" t="s">
        <v>21</v>
      </c>
      <c r="H3" s="1">
        <v>3854.9420723099997</v>
      </c>
      <c r="I3" s="25">
        <v>4.7417875869673788E-7</v>
      </c>
      <c r="J3" s="26">
        <v>7.9558186312897378E-2</v>
      </c>
      <c r="K3" s="5">
        <v>7.9558186312896559E-2</v>
      </c>
      <c r="L3" s="27">
        <v>3.8549420723099602E-3</v>
      </c>
      <c r="M3" s="4">
        <v>-3.9464959078472361E-17</v>
      </c>
      <c r="N3" s="3">
        <v>-3.9563019527122378E-11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0.27017840585500003</v>
      </c>
      <c r="D4" s="7">
        <v>2166020</v>
      </c>
      <c r="E4" s="1">
        <v>2166020</v>
      </c>
      <c r="F4" s="6">
        <v>20153369214.674999</v>
      </c>
      <c r="G4" s="1" t="s">
        <v>24</v>
      </c>
      <c r="H4" s="1">
        <v>2701.7840585500003</v>
      </c>
      <c r="I4" s="25">
        <v>1.3406116018470265E-7</v>
      </c>
      <c r="J4" s="26">
        <v>0.29037915418326965</v>
      </c>
      <c r="K4" s="5">
        <v>0.29037915418326665</v>
      </c>
      <c r="L4" s="27">
        <v>2.7017840585499726E-3</v>
      </c>
      <c r="M4" s="4">
        <v>-2.7755575615628914E-17</v>
      </c>
      <c r="N4" s="3">
        <v>-2.7739588404074311E-11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0.52553061345899998</v>
      </c>
      <c r="D5" s="7">
        <v>121300</v>
      </c>
      <c r="E5" s="1">
        <v>121300</v>
      </c>
      <c r="F5" s="6">
        <v>13353025593.249901</v>
      </c>
      <c r="G5" s="1" t="s">
        <v>27</v>
      </c>
      <c r="H5" s="1">
        <v>5255.3061345900005</v>
      </c>
      <c r="I5" s="25">
        <v>3.9356669377213016E-7</v>
      </c>
      <c r="J5" s="26">
        <v>4.773963995455939E-2</v>
      </c>
      <c r="K5" s="5">
        <v>4.7739639954558891E-2</v>
      </c>
      <c r="L5" s="27">
        <v>5.2553061345899463E-3</v>
      </c>
      <c r="M5" s="4">
        <v>-5.377642775528102E-17</v>
      </c>
      <c r="N5" s="3">
        <v>-5.4569682106375694E-11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0.46163072717800002</v>
      </c>
      <c r="D6" s="7">
        <v>4303.3999999999996</v>
      </c>
      <c r="E6" s="1">
        <v>4303.3999999999996</v>
      </c>
      <c r="F6" s="6">
        <v>10192206614.39999</v>
      </c>
      <c r="G6" s="1" t="s">
        <v>30</v>
      </c>
      <c r="H6" s="1">
        <v>4616.3072717800005</v>
      </c>
      <c r="I6" s="25">
        <v>4.5292520515212891E-7</v>
      </c>
      <c r="J6" s="26">
        <v>1.9491183278516713E-3</v>
      </c>
      <c r="K6" s="5">
        <v>1.9491183278516513E-3</v>
      </c>
      <c r="L6" s="27">
        <v>4.6163072717799536E-3</v>
      </c>
      <c r="M6" s="4">
        <v>-4.6837533851373792E-17</v>
      </c>
      <c r="N6" s="3">
        <v>-4.7293724492192268E-11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0.35064031417199998</v>
      </c>
      <c r="D7" s="7">
        <v>577803</v>
      </c>
      <c r="E7" s="1">
        <v>577803</v>
      </c>
      <c r="F7" s="6">
        <v>14128876014.700001</v>
      </c>
      <c r="G7" s="1" t="s">
        <v>33</v>
      </c>
      <c r="H7" s="1">
        <v>3506.4031417199999</v>
      </c>
      <c r="I7" s="25">
        <v>2.4817282974752269E-7</v>
      </c>
      <c r="J7" s="26">
        <v>0.14339500554660786</v>
      </c>
      <c r="K7" s="5">
        <v>0.14339500554660639</v>
      </c>
      <c r="L7" s="27">
        <v>3.5064031417199638E-3</v>
      </c>
      <c r="M7" s="4">
        <v>-3.5995512126518747E-17</v>
      </c>
      <c r="N7" s="3">
        <v>-3.5925040720030665E-11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0.31445831468199997</v>
      </c>
      <c r="D8" s="7">
        <v>21201100</v>
      </c>
      <c r="E8" s="1">
        <v>21201100</v>
      </c>
      <c r="F8" s="6">
        <v>25785967295.548897</v>
      </c>
      <c r="G8" s="1" t="s">
        <v>39</v>
      </c>
      <c r="H8" s="1">
        <v>3144.5831468199995</v>
      </c>
      <c r="I8" s="25">
        <v>1.2194939638207053E-7</v>
      </c>
      <c r="J8" s="26">
        <v>2.5854613476359156</v>
      </c>
      <c r="K8" s="5">
        <v>2.585461347635889</v>
      </c>
      <c r="L8" s="27">
        <v>3.1445831468199675E-3</v>
      </c>
      <c r="M8" s="4">
        <v>-3.2092384305570931E-17</v>
      </c>
      <c r="N8" s="3">
        <v>-3.1832314562052488E-11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2.5487974591290001</v>
      </c>
      <c r="D9" s="7">
        <v>42481</v>
      </c>
      <c r="E9" s="1">
        <v>42481</v>
      </c>
      <c r="F9" s="6">
        <v>56215607402.539902</v>
      </c>
      <c r="G9" s="1" t="s">
        <v>30</v>
      </c>
      <c r="H9" s="1">
        <v>25487.97459129</v>
      </c>
      <c r="I9" s="25">
        <v>4.5339676593334141E-7</v>
      </c>
      <c r="J9" s="26">
        <v>1.9260748013614278E-2</v>
      </c>
      <c r="K9" s="5">
        <v>1.926074801361408E-2</v>
      </c>
      <c r="L9" s="27">
        <v>2.5487974591289739E-2</v>
      </c>
      <c r="M9" s="4">
        <v>-2.6020852139652106E-16</v>
      </c>
      <c r="N9" s="3">
        <v>-2.6193447411060333E-10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0.2997906494</v>
      </c>
      <c r="D10" s="7">
        <v>51784</v>
      </c>
      <c r="E10" s="1">
        <v>51784</v>
      </c>
      <c r="F10" s="6">
        <v>6981006567.165</v>
      </c>
      <c r="G10" s="1" t="s">
        <v>21</v>
      </c>
      <c r="H10" s="1">
        <v>2997.9064939999998</v>
      </c>
      <c r="I10" s="25">
        <v>4.2943756966231521E-7</v>
      </c>
      <c r="J10" s="26">
        <v>2.223799510739333E-2</v>
      </c>
      <c r="K10" s="5">
        <v>2.2237995107393105E-2</v>
      </c>
      <c r="L10" s="27">
        <v>2.9979064939999692E-3</v>
      </c>
      <c r="M10" s="4">
        <v>-3.0791341698588326E-17</v>
      </c>
      <c r="N10" s="3">
        <v>-3.0468072509393096E-11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8.8606644029340007</v>
      </c>
      <c r="D11" s="7">
        <v>440243</v>
      </c>
      <c r="E11" s="1">
        <v>440243</v>
      </c>
      <c r="F11" s="6">
        <v>204679848340.979</v>
      </c>
      <c r="G11" s="1" t="s">
        <v>21</v>
      </c>
      <c r="H11" s="1">
        <v>88606.644029339994</v>
      </c>
      <c r="I11" s="25">
        <v>4.3290360407991387E-7</v>
      </c>
      <c r="J11" s="26">
        <v>0.19058278137095352</v>
      </c>
      <c r="K11" s="5">
        <v>0.19058278137095161</v>
      </c>
      <c r="L11" s="27">
        <v>8.8606644029339099E-2</v>
      </c>
      <c r="M11" s="4">
        <v>-9.0205620750793969E-16</v>
      </c>
      <c r="N11" s="3">
        <v>-8.8766682893037796E-10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6.3289769256420003</v>
      </c>
      <c r="D12" s="7">
        <v>243000</v>
      </c>
      <c r="E12" s="1">
        <v>243000</v>
      </c>
      <c r="F12" s="6">
        <v>298427587871.69897</v>
      </c>
      <c r="G12" s="1" t="s">
        <v>18</v>
      </c>
      <c r="H12" s="1">
        <v>63289.769256420004</v>
      </c>
      <c r="I12" s="25">
        <v>2.1207747483329108E-7</v>
      </c>
      <c r="J12" s="26">
        <v>5.1534826384489731E-2</v>
      </c>
      <c r="K12" s="5">
        <v>5.1534826384489203E-2</v>
      </c>
      <c r="L12" s="27">
        <v>6.3289769256419354E-2</v>
      </c>
      <c r="M12" s="4">
        <v>-6.5225602696727947E-16</v>
      </c>
      <c r="N12" s="3">
        <v>-6.4756022766232491E-10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0.17199465290900001</v>
      </c>
      <c r="D13" s="7">
        <v>37605</v>
      </c>
      <c r="E13" s="1">
        <v>37605</v>
      </c>
      <c r="F13" s="6">
        <v>5264177824.6560001</v>
      </c>
      <c r="G13" s="1" t="s">
        <v>21</v>
      </c>
      <c r="H13" s="1">
        <v>1719.94652909</v>
      </c>
      <c r="I13" s="25">
        <v>3.2672652527698264E-7</v>
      </c>
      <c r="J13" s="26">
        <v>1.2286550983040932E-2</v>
      </c>
      <c r="K13" s="5">
        <v>1.2286550983040807E-2</v>
      </c>
      <c r="L13" s="27">
        <v>1.7199465290899825E-3</v>
      </c>
      <c r="M13" s="4">
        <v>-1.7564075194265172E-17</v>
      </c>
      <c r="N13" s="3">
        <v>-1.7507773009128869E-11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0.46257703121900001</v>
      </c>
      <c r="D14" s="7">
        <v>64972</v>
      </c>
      <c r="E14" s="1">
        <v>64972</v>
      </c>
      <c r="F14" s="6">
        <v>16938990601.56793</v>
      </c>
      <c r="G14" s="1" t="s">
        <v>52</v>
      </c>
      <c r="H14" s="1">
        <v>4625.7703121900004</v>
      </c>
      <c r="I14" s="25">
        <v>2.7308417726861619E-7</v>
      </c>
      <c r="J14" s="26">
        <v>1.774282516549653E-2</v>
      </c>
      <c r="K14" s="5">
        <v>1.774282516549635E-2</v>
      </c>
      <c r="L14" s="27">
        <v>4.6257703121899531E-3</v>
      </c>
      <c r="M14" s="4">
        <v>-4.6837533851373792E-17</v>
      </c>
      <c r="N14" s="3">
        <v>-4.7293724492192268E-11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6.2115509793999997E-2</v>
      </c>
      <c r="D15" s="7">
        <v>961105</v>
      </c>
      <c r="E15" s="1">
        <v>961105</v>
      </c>
      <c r="F15" s="6">
        <v>6070352455.5159893</v>
      </c>
      <c r="G15" s="1" t="s">
        <v>24</v>
      </c>
      <c r="H15" s="1">
        <v>621.15509793999991</v>
      </c>
      <c r="I15" s="25">
        <v>1.023260350188679E-7</v>
      </c>
      <c r="J15" s="26">
        <v>9.834606388680904E-2</v>
      </c>
      <c r="K15" s="5">
        <v>9.8346063886808027E-2</v>
      </c>
      <c r="L15" s="27">
        <v>6.2115509793999354E-4</v>
      </c>
      <c r="M15" s="4">
        <v>-6.3967928176644762E-18</v>
      </c>
      <c r="N15" s="3">
        <v>-6.3664629124104977E-12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6.9021675089999998E-2</v>
      </c>
      <c r="D16" s="7">
        <v>115719</v>
      </c>
      <c r="E16" s="1">
        <v>115719</v>
      </c>
      <c r="F16" s="6">
        <v>8206536617.43999</v>
      </c>
      <c r="G16" s="1" t="s">
        <v>30</v>
      </c>
      <c r="H16" s="1">
        <v>690.21675089999997</v>
      </c>
      <c r="I16" s="25">
        <v>8.4105729746358153E-8</v>
      </c>
      <c r="J16" s="26">
        <v>9.7326309405188199E-3</v>
      </c>
      <c r="K16" s="5">
        <v>9.7326309405187193E-3</v>
      </c>
      <c r="L16" s="27">
        <v>6.9021675089999291E-4</v>
      </c>
      <c r="M16" s="4">
        <v>-7.0473141211557788E-18</v>
      </c>
      <c r="N16" s="3">
        <v>-7.0485839387401938E-12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0.46466513021200001</v>
      </c>
      <c r="D17" s="7">
        <v>6821</v>
      </c>
      <c r="E17" s="1">
        <v>6821</v>
      </c>
      <c r="F17" s="6">
        <v>14037697867.161949</v>
      </c>
      <c r="G17" s="1" t="s">
        <v>36</v>
      </c>
      <c r="H17" s="1">
        <v>4646.6513021199999</v>
      </c>
      <c r="I17" s="25">
        <v>3.3101234590536385E-7</v>
      </c>
      <c r="J17" s="26">
        <v>2.2578352114204867E-3</v>
      </c>
      <c r="K17" s="5">
        <v>2.2578352114204642E-3</v>
      </c>
      <c r="L17" s="27">
        <v>4.6466513021199522E-3</v>
      </c>
      <c r="M17" s="4">
        <v>-4.7704895589362195E-17</v>
      </c>
      <c r="N17" s="3">
        <v>-4.7293724492192268E-11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0.30933787957100001</v>
      </c>
      <c r="D18" s="7">
        <v>2182</v>
      </c>
      <c r="E18" s="1">
        <v>2182</v>
      </c>
      <c r="F18" s="6">
        <v>6380246438.7200003</v>
      </c>
      <c r="G18" s="1" t="s">
        <v>18</v>
      </c>
      <c r="H18" s="1">
        <v>3093.3787957099998</v>
      </c>
      <c r="I18" s="25">
        <v>4.8483688293560502E-7</v>
      </c>
      <c r="J18" s="26">
        <v>1.0579140785654901E-3</v>
      </c>
      <c r="K18" s="5">
        <v>1.0579140785654795E-3</v>
      </c>
      <c r="L18" s="27">
        <v>3.0933787957099683E-3</v>
      </c>
      <c r="M18" s="4">
        <v>-3.1658703436576729E-17</v>
      </c>
      <c r="N18" s="3">
        <v>-3.1377567211166024E-11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0.19461909017599999</v>
      </c>
      <c r="D19" s="7">
        <v>20254</v>
      </c>
      <c r="E19" s="1">
        <v>20254</v>
      </c>
      <c r="F19" s="6">
        <v>3924953977.3140001</v>
      </c>
      <c r="G19" s="1" t="s">
        <v>63</v>
      </c>
      <c r="H19" s="1">
        <v>1946.1909017599999</v>
      </c>
      <c r="I19" s="25">
        <v>4.9585062984403566E-7</v>
      </c>
      <c r="J19" s="26">
        <v>1.0042958656861098E-2</v>
      </c>
      <c r="K19" s="5">
        <v>1.0042958656860996E-2</v>
      </c>
      <c r="L19" s="27">
        <v>1.9461909017599798E-3</v>
      </c>
      <c r="M19" s="4">
        <v>-1.9949319973733282E-17</v>
      </c>
      <c r="N19" s="3">
        <v>-2.0008883439004421E-11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1.2071961854960001</v>
      </c>
      <c r="D20" s="7">
        <v>329820</v>
      </c>
      <c r="E20" s="1">
        <v>329820</v>
      </c>
      <c r="F20" s="6">
        <v>30704936526.119999</v>
      </c>
      <c r="G20" s="1" t="s">
        <v>36</v>
      </c>
      <c r="H20" s="1">
        <v>12071.961854960002</v>
      </c>
      <c r="I20" s="25">
        <v>3.9316029344957789E-7</v>
      </c>
      <c r="J20" s="26">
        <v>0.12967212798553979</v>
      </c>
      <c r="K20" s="5">
        <v>0.12967212798553845</v>
      </c>
      <c r="L20" s="27">
        <v>1.2071961854959878E-2</v>
      </c>
      <c r="M20" s="4">
        <v>-1.231653667943533E-16</v>
      </c>
      <c r="N20" s="3">
        <v>-1.2369127944111824E-10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0.44382562079600002</v>
      </c>
      <c r="D21" s="7">
        <v>14091</v>
      </c>
      <c r="E21" s="1">
        <v>14091</v>
      </c>
      <c r="F21" s="6">
        <v>9407027756.3199596</v>
      </c>
      <c r="G21" s="1" t="s">
        <v>21</v>
      </c>
      <c r="H21" s="1">
        <v>4438.2562079600002</v>
      </c>
      <c r="I21" s="25">
        <v>4.718021805536004E-7</v>
      </c>
      <c r="J21" s="26">
        <v>6.6481645261807836E-3</v>
      </c>
      <c r="K21" s="5">
        <v>6.6481645261807169E-3</v>
      </c>
      <c r="L21" s="27">
        <v>4.4382562079599555E-3</v>
      </c>
      <c r="M21" s="4">
        <v>-4.5102810375396984E-17</v>
      </c>
      <c r="N21" s="3">
        <v>-4.4565240386873484E-11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0.96674790120200005</v>
      </c>
      <c r="D22" s="7">
        <v>299</v>
      </c>
      <c r="E22" s="1">
        <v>299</v>
      </c>
      <c r="F22" s="6">
        <v>19973990728.955002</v>
      </c>
      <c r="G22" s="1" t="s">
        <v>18</v>
      </c>
      <c r="H22" s="1">
        <v>9667.4790120200014</v>
      </c>
      <c r="I22" s="25">
        <v>4.8400337935501705E-7</v>
      </c>
      <c r="J22" s="26">
        <v>1.447170104271501E-4</v>
      </c>
      <c r="K22" s="5">
        <v>1.4471701042714861E-4</v>
      </c>
      <c r="L22" s="27">
        <v>9.6674790120199021E-3</v>
      </c>
      <c r="M22" s="4">
        <v>-9.8879238130678004E-17</v>
      </c>
      <c r="N22" s="3">
        <v>-1.0004441719502211E-10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0.34589500935</v>
      </c>
      <c r="D23" s="7">
        <v>2007660</v>
      </c>
      <c r="E23" s="1">
        <v>2007660</v>
      </c>
      <c r="F23" s="6">
        <v>10897462593.73749</v>
      </c>
      <c r="G23" s="1" t="s">
        <v>33</v>
      </c>
      <c r="H23" s="1">
        <v>3458.9500935000001</v>
      </c>
      <c r="I23" s="25">
        <v>3.1740876041068274E-7</v>
      </c>
      <c r="J23" s="26">
        <v>0.63724887192611135</v>
      </c>
      <c r="K23" s="5">
        <v>0.63724887192610469</v>
      </c>
      <c r="L23" s="27">
        <v>3.4589500934999648E-3</v>
      </c>
      <c r="M23" s="4">
        <v>-3.5128150388530344E-17</v>
      </c>
      <c r="N23" s="3">
        <v>-3.5470293369144201E-11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0.220237810072</v>
      </c>
      <c r="D24" s="7">
        <v>5514</v>
      </c>
      <c r="E24" s="1">
        <v>5514</v>
      </c>
      <c r="F24" s="6">
        <v>12647316337.618</v>
      </c>
      <c r="G24" s="1" t="s">
        <v>18</v>
      </c>
      <c r="H24" s="1">
        <v>2202.37810072</v>
      </c>
      <c r="I24" s="25">
        <v>1.7413797851875323E-7</v>
      </c>
      <c r="J24" s="26">
        <v>9.6019681355240531E-4</v>
      </c>
      <c r="K24" s="5">
        <v>9.6019681355239556E-4</v>
      </c>
      <c r="L24" s="27">
        <v>2.2023781007199776E-3</v>
      </c>
      <c r="M24" s="4">
        <v>-2.2551405187698492E-17</v>
      </c>
      <c r="N24" s="3">
        <v>-2.2282620193436742E-11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0.21230682205699999</v>
      </c>
      <c r="D25" s="7">
        <v>5223</v>
      </c>
      <c r="E25" s="1">
        <v>5223</v>
      </c>
      <c r="F25" s="6">
        <v>4875430818.2199993</v>
      </c>
      <c r="G25" s="1" t="s">
        <v>63</v>
      </c>
      <c r="H25" s="1">
        <v>2123.06822057</v>
      </c>
      <c r="I25" s="25">
        <v>4.3546269031977032E-7</v>
      </c>
      <c r="J25" s="26">
        <v>2.2744216315401604E-3</v>
      </c>
      <c r="K25" s="5">
        <v>2.274421631540137E-3</v>
      </c>
      <c r="L25" s="27">
        <v>2.1230682205699782E-3</v>
      </c>
      <c r="M25" s="4">
        <v>-2.1684043449710089E-17</v>
      </c>
      <c r="N25" s="3">
        <v>-2.1827872842550278E-11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0.203505714719</v>
      </c>
      <c r="D26" s="7">
        <v>2909340</v>
      </c>
      <c r="E26" s="1">
        <v>2909340</v>
      </c>
      <c r="F26" s="6">
        <v>6604948631.8229904</v>
      </c>
      <c r="G26" s="1" t="s">
        <v>21</v>
      </c>
      <c r="H26" s="1">
        <v>2035.05714719</v>
      </c>
      <c r="I26" s="25">
        <v>3.0811097264026967E-7</v>
      </c>
      <c r="J26" s="26">
        <v>0.89639957714124219</v>
      </c>
      <c r="K26" s="5">
        <v>0.89639957714123308</v>
      </c>
      <c r="L26" s="27">
        <v>2.0350571471899792E-3</v>
      </c>
      <c r="M26" s="4">
        <v>-2.0816681711721685E-17</v>
      </c>
      <c r="N26" s="3">
        <v>-2.0691004465334117E-11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1.9817649014009999</v>
      </c>
      <c r="D27" s="7">
        <v>7245000</v>
      </c>
      <c r="E27" s="1">
        <v>7245000</v>
      </c>
      <c r="F27" s="6">
        <v>81538952915.800003</v>
      </c>
      <c r="G27" s="1" t="s">
        <v>33</v>
      </c>
      <c r="H27" s="1">
        <v>19817.64901401</v>
      </c>
      <c r="I27" s="25">
        <v>2.4304517418165036E-7</v>
      </c>
      <c r="J27" s="26">
        <v>1.7608622869460568</v>
      </c>
      <c r="K27" s="5">
        <v>1.7608622869460389</v>
      </c>
      <c r="L27" s="27">
        <v>1.9817649014009796E-2</v>
      </c>
      <c r="M27" s="4">
        <v>-2.0122792321330962E-16</v>
      </c>
      <c r="N27" s="3">
        <v>-2.0372681319713593E-10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2.213209839174</v>
      </c>
      <c r="D28" s="7">
        <v>358746</v>
      </c>
      <c r="E28" s="1">
        <v>358746</v>
      </c>
      <c r="F28" s="6">
        <v>51972834020</v>
      </c>
      <c r="G28" s="1" t="s">
        <v>21</v>
      </c>
      <c r="H28" s="1">
        <v>22132.098391740001</v>
      </c>
      <c r="I28" s="25">
        <v>4.2583974511036297E-7</v>
      </c>
      <c r="J28" s="26">
        <v>0.15276830519936227</v>
      </c>
      <c r="K28" s="5">
        <v>0.15276830519936072</v>
      </c>
      <c r="L28" s="27">
        <v>2.2132098391739775E-2</v>
      </c>
      <c r="M28" s="4">
        <v>-2.2551405187698492E-16</v>
      </c>
      <c r="N28" s="3">
        <v>-2.255546860396862E-10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0.38064259524799998</v>
      </c>
      <c r="D29" s="7">
        <v>3049000</v>
      </c>
      <c r="E29" s="1">
        <v>3049000</v>
      </c>
      <c r="F29" s="6">
        <v>10762242842.579468</v>
      </c>
      <c r="G29" s="1" t="s">
        <v>21</v>
      </c>
      <c r="H29" s="1">
        <v>3806.42595248</v>
      </c>
      <c r="I29" s="25">
        <v>3.5368333609982782E-7</v>
      </c>
      <c r="J29" s="26">
        <v>1.078380491768375</v>
      </c>
      <c r="K29" s="5">
        <v>1.0783804917683639</v>
      </c>
      <c r="L29" s="27">
        <v>3.8064259524799608E-3</v>
      </c>
      <c r="M29" s="4">
        <v>-3.903127820947816E-17</v>
      </c>
      <c r="N29" s="3">
        <v>-3.9108272176235914E-11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0.235270497537</v>
      </c>
      <c r="D30" s="7">
        <v>172833</v>
      </c>
      <c r="E30" s="1">
        <v>172833</v>
      </c>
      <c r="F30" s="6">
        <v>6080654657.5399904</v>
      </c>
      <c r="G30" s="1" t="s">
        <v>21</v>
      </c>
      <c r="H30" s="1">
        <v>2352.7049753699998</v>
      </c>
      <c r="I30" s="25">
        <v>3.869163943478773E-7</v>
      </c>
      <c r="J30" s="26">
        <v>6.687192118432668E-2</v>
      </c>
      <c r="K30" s="5">
        <v>6.6871921184325986E-2</v>
      </c>
      <c r="L30" s="27">
        <v>2.3527049753699759E-3</v>
      </c>
      <c r="M30" s="4">
        <v>-2.3852447794681098E-17</v>
      </c>
      <c r="N30" s="3">
        <v>-2.4101609596982598E-11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0.21380286382700001</v>
      </c>
      <c r="D31" s="7">
        <v>44130</v>
      </c>
      <c r="E31" s="1">
        <v>44130</v>
      </c>
      <c r="F31" s="6">
        <v>5159702996.6399899</v>
      </c>
      <c r="G31" s="1" t="s">
        <v>21</v>
      </c>
      <c r="H31" s="1">
        <v>2138.0286382700001</v>
      </c>
      <c r="I31" s="25">
        <v>4.1437048598771849E-7</v>
      </c>
      <c r="J31" s="26">
        <v>1.8286169546638018E-2</v>
      </c>
      <c r="K31" s="5">
        <v>1.828616954663783E-2</v>
      </c>
      <c r="L31" s="27">
        <v>2.1380286382699783E-3</v>
      </c>
      <c r="M31" s="4">
        <v>-2.1684043449710089E-17</v>
      </c>
      <c r="N31" s="3">
        <v>-2.1827872842550278E-11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0.351908255951</v>
      </c>
      <c r="D32" s="7">
        <v>775034</v>
      </c>
      <c r="E32" s="1">
        <v>775034</v>
      </c>
      <c r="F32" s="6">
        <v>8804335939.6679993</v>
      </c>
      <c r="G32" s="1" t="s">
        <v>21</v>
      </c>
      <c r="H32" s="1">
        <v>3519.08255951</v>
      </c>
      <c r="I32" s="25">
        <v>3.9969880563674862E-7</v>
      </c>
      <c r="J32" s="26">
        <v>0.30978016412787185</v>
      </c>
      <c r="K32" s="5">
        <v>0.30978016412786868</v>
      </c>
      <c r="L32" s="27">
        <v>3.5190825595099642E-3</v>
      </c>
      <c r="M32" s="4">
        <v>-3.5995512126518747E-17</v>
      </c>
      <c r="N32" s="3">
        <v>-3.5925040720030665E-11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0.18972951311799999</v>
      </c>
      <c r="D33" s="7">
        <v>2152</v>
      </c>
      <c r="E33" s="1">
        <v>2152</v>
      </c>
      <c r="F33" s="6">
        <v>4336353805.8899994</v>
      </c>
      <c r="G33" s="1" t="s">
        <v>18</v>
      </c>
      <c r="H33" s="1">
        <v>1897.2951311799998</v>
      </c>
      <c r="I33" s="25">
        <v>4.3753236384977037E-7</v>
      </c>
      <c r="J33" s="26">
        <v>9.4156964700470584E-4</v>
      </c>
      <c r="K33" s="5">
        <v>9.415696470046963E-4</v>
      </c>
      <c r="L33" s="27">
        <v>1.8972951311799805E-3</v>
      </c>
      <c r="M33" s="4">
        <v>-1.9298798670241979E-17</v>
      </c>
      <c r="N33" s="3">
        <v>-1.9326762412674725E-11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1.947058949611</v>
      </c>
      <c r="D34" s="7">
        <v>146807</v>
      </c>
      <c r="E34" s="1">
        <v>146807</v>
      </c>
      <c r="F34" s="6">
        <v>42565404420.299896</v>
      </c>
      <c r="G34" s="1" t="s">
        <v>90</v>
      </c>
      <c r="H34" s="1">
        <v>19470.589496109998</v>
      </c>
      <c r="I34" s="25">
        <v>4.5742756967262046E-7</v>
      </c>
      <c r="J34" s="26">
        <v>6.7153569220928397E-2</v>
      </c>
      <c r="K34" s="5">
        <v>6.7153569220927717E-2</v>
      </c>
      <c r="L34" s="27">
        <v>1.9470589496109802E-2</v>
      </c>
      <c r="M34" s="4">
        <v>-1.9775847626135601E-16</v>
      </c>
      <c r="N34" s="3">
        <v>-1.964508555829525E-10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0.29293879284000002</v>
      </c>
      <c r="D35" s="7">
        <v>674</v>
      </c>
      <c r="E35" s="1">
        <v>674</v>
      </c>
      <c r="F35" s="6">
        <v>5863908468.0379896</v>
      </c>
      <c r="G35" s="1" t="s">
        <v>30</v>
      </c>
      <c r="H35" s="1">
        <v>2929.3879284</v>
      </c>
      <c r="I35" s="25">
        <v>4.9956235578488601E-7</v>
      </c>
      <c r="J35" s="26">
        <v>3.3670502779901317E-4</v>
      </c>
      <c r="K35" s="5">
        <v>3.3670502779900975E-4</v>
      </c>
      <c r="L35" s="27">
        <v>2.9293879283999701E-3</v>
      </c>
      <c r="M35" s="4">
        <v>-2.9923979960599922E-17</v>
      </c>
      <c r="N35" s="3">
        <v>-3.0013325158506632E-11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0.56268158756999997</v>
      </c>
      <c r="D36" s="7">
        <v>16363</v>
      </c>
      <c r="E36" s="1">
        <v>16363</v>
      </c>
      <c r="F36" s="6">
        <v>18806974391.1749</v>
      </c>
      <c r="G36" s="1" t="s">
        <v>18</v>
      </c>
      <c r="H36" s="1">
        <v>5626.8158757000001</v>
      </c>
      <c r="I36" s="25">
        <v>2.9918772465284802E-7</v>
      </c>
      <c r="J36" s="26">
        <v>4.895608738494552E-3</v>
      </c>
      <c r="K36" s="5">
        <v>4.8956087384945026E-3</v>
      </c>
      <c r="L36" s="27">
        <v>5.6268158756999425E-3</v>
      </c>
      <c r="M36" s="4">
        <v>-5.7245874707234634E-17</v>
      </c>
      <c r="N36" s="3">
        <v>-5.7298166211694479E-11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0.40413804147299998</v>
      </c>
      <c r="D37" s="7">
        <v>27326</v>
      </c>
      <c r="E37" s="1">
        <v>27326</v>
      </c>
      <c r="F37" s="6">
        <v>11469542990.24995</v>
      </c>
      <c r="G37" s="1" t="s">
        <v>97</v>
      </c>
      <c r="H37" s="1">
        <v>4041.3804147300002</v>
      </c>
      <c r="I37" s="25">
        <v>3.5235758025978053E-7</v>
      </c>
      <c r="J37" s="26">
        <v>9.6285232381787631E-3</v>
      </c>
      <c r="K37" s="5">
        <v>9.6285232381786625E-3</v>
      </c>
      <c r="L37" s="27">
        <v>4.0413804147299585E-3</v>
      </c>
      <c r="M37" s="4">
        <v>-4.163336342344337E-17</v>
      </c>
      <c r="N37" s="3">
        <v>-4.1836756281554699E-11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3.7614712334770002</v>
      </c>
      <c r="D38" s="7">
        <v>674000</v>
      </c>
      <c r="E38" s="1">
        <v>674000</v>
      </c>
      <c r="F38" s="6">
        <v>92500406025.099899</v>
      </c>
      <c r="G38" s="1" t="s">
        <v>21</v>
      </c>
      <c r="H38" s="1">
        <v>37614.712334770004</v>
      </c>
      <c r="I38" s="25">
        <v>4.0664375380755936E-7</v>
      </c>
      <c r="J38" s="26">
        <v>0.27407789006629502</v>
      </c>
      <c r="K38" s="5">
        <v>0.27407789006629224</v>
      </c>
      <c r="L38" s="27">
        <v>3.7614712334769623E-2</v>
      </c>
      <c r="M38" s="4">
        <v>-3.8163916471489756E-16</v>
      </c>
      <c r="N38" s="3">
        <v>-3.7834979593753815E-10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0.52165247207300003</v>
      </c>
      <c r="D39" s="7">
        <v>6410</v>
      </c>
      <c r="E39" s="1">
        <v>6410</v>
      </c>
      <c r="F39" s="6">
        <v>12641016578.4</v>
      </c>
      <c r="G39" s="1" t="s">
        <v>30</v>
      </c>
      <c r="H39" s="1">
        <v>5216.5247207299999</v>
      </c>
      <c r="I39" s="25">
        <v>4.1266655164772094E-7</v>
      </c>
      <c r="J39" s="26">
        <v>2.6451925960618915E-3</v>
      </c>
      <c r="K39" s="5">
        <v>2.6451925960618646E-3</v>
      </c>
      <c r="L39" s="27">
        <v>5.2165247207299472E-3</v>
      </c>
      <c r="M39" s="4">
        <v>-5.2909066017292616E-17</v>
      </c>
      <c r="N39" s="3">
        <v>-5.2750692702829838E-11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0.36576287566999999</v>
      </c>
      <c r="D40" s="7">
        <v>260734</v>
      </c>
      <c r="E40" s="1">
        <v>260734</v>
      </c>
      <c r="F40" s="6">
        <v>15537267873.46999</v>
      </c>
      <c r="G40" s="1" t="s">
        <v>33</v>
      </c>
      <c r="H40" s="1">
        <v>3657.6287566999999</v>
      </c>
      <c r="I40" s="25">
        <v>2.3541003389311647E-7</v>
      </c>
      <c r="J40" s="26">
        <v>6.1379399777087826E-2</v>
      </c>
      <c r="K40" s="5">
        <v>6.1379399777087201E-2</v>
      </c>
      <c r="L40" s="27">
        <v>3.6576287566999627E-3</v>
      </c>
      <c r="M40" s="4">
        <v>-3.7296554733501353E-17</v>
      </c>
      <c r="N40" s="3">
        <v>-3.7289282772690058E-11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0.21799664899400001</v>
      </c>
      <c r="D41" s="7">
        <v>4400.617367503336</v>
      </c>
      <c r="E41" s="1">
        <v>4400.617367503336</v>
      </c>
      <c r="F41" s="6">
        <v>7734057485.0055008</v>
      </c>
      <c r="G41" s="1" t="s">
        <v>18</v>
      </c>
      <c r="H41" s="1">
        <v>2179.9664899400004</v>
      </c>
      <c r="I41" s="25">
        <v>2.818658245256694E-7</v>
      </c>
      <c r="J41" s="26">
        <v>1.2403836427133086E-3</v>
      </c>
      <c r="K41" s="5">
        <v>1.2403836427132956E-3</v>
      </c>
      <c r="L41" s="27">
        <v>2.1799664899399781E-3</v>
      </c>
      <c r="M41" s="4">
        <v>-2.211772431870429E-17</v>
      </c>
      <c r="N41" s="3">
        <v>-2.2282620193436742E-11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0.86830128126399997</v>
      </c>
      <c r="D42" s="7">
        <v>192000</v>
      </c>
      <c r="E42" s="1">
        <v>192000</v>
      </c>
      <c r="F42" s="6">
        <v>40315179596.566498</v>
      </c>
      <c r="G42" s="1" t="s">
        <v>21</v>
      </c>
      <c r="H42" s="1">
        <v>8683.0128126399995</v>
      </c>
      <c r="I42" s="25">
        <v>2.1537824957077708E-7</v>
      </c>
      <c r="J42" s="26">
        <v>4.1352623917589197E-2</v>
      </c>
      <c r="K42" s="5">
        <v>4.1352623917588781E-2</v>
      </c>
      <c r="L42" s="27">
        <v>8.6830128126399106E-3</v>
      </c>
      <c r="M42" s="4">
        <v>-8.8470897274817162E-17</v>
      </c>
      <c r="N42" s="3">
        <v>-8.9130480773746967E-11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0.357802034125</v>
      </c>
      <c r="D43" s="7">
        <v>137384</v>
      </c>
      <c r="E43" s="1">
        <v>137384</v>
      </c>
      <c r="F43" s="6">
        <v>11821369824.019989</v>
      </c>
      <c r="G43" s="1" t="s">
        <v>90</v>
      </c>
      <c r="H43" s="1">
        <v>3578.02034125</v>
      </c>
      <c r="I43" s="25">
        <v>3.0267391973303938E-7</v>
      </c>
      <c r="J43" s="26">
        <v>4.1582553788603885E-2</v>
      </c>
      <c r="K43" s="5">
        <v>4.1582553788603462E-2</v>
      </c>
      <c r="L43" s="27">
        <v>3.5780203412499635E-3</v>
      </c>
      <c r="M43" s="4">
        <v>-3.6429192995512949E-17</v>
      </c>
      <c r="N43" s="3">
        <v>-3.637978807091713E-11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1.599754637922</v>
      </c>
      <c r="D44" s="7">
        <v>21525</v>
      </c>
      <c r="E44" s="1">
        <v>21525</v>
      </c>
      <c r="F44" s="6">
        <v>35417897682.989899</v>
      </c>
      <c r="G44" s="1" t="s">
        <v>18</v>
      </c>
      <c r="H44" s="1">
        <v>15997.546379220001</v>
      </c>
      <c r="I44" s="25">
        <v>4.5167972764524412E-7</v>
      </c>
      <c r="J44" s="26">
        <v>9.7224061375638798E-3</v>
      </c>
      <c r="K44" s="5">
        <v>9.722406137563781E-3</v>
      </c>
      <c r="L44" s="27">
        <v>1.5997546379219837E-2</v>
      </c>
      <c r="M44" s="4">
        <v>-1.6306400674181987E-16</v>
      </c>
      <c r="N44" s="3">
        <v>-1.6370904631912708E-10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0.82903727378000003</v>
      </c>
      <c r="D45" s="7">
        <v>222243</v>
      </c>
      <c r="E45" s="1">
        <v>222243</v>
      </c>
      <c r="F45" s="6">
        <v>26890444602.32</v>
      </c>
      <c r="G45" s="1" t="s">
        <v>21</v>
      </c>
      <c r="H45" s="1">
        <v>8290.3727378000003</v>
      </c>
      <c r="I45" s="25">
        <v>3.0830180982149848E-7</v>
      </c>
      <c r="J45" s="26">
        <v>6.8517919120159282E-2</v>
      </c>
      <c r="K45" s="5">
        <v>6.8517919120158574E-2</v>
      </c>
      <c r="L45" s="27">
        <v>8.2903727377999156E-3</v>
      </c>
      <c r="M45" s="4">
        <v>-8.5001450322863548E-17</v>
      </c>
      <c r="N45" s="3">
        <v>-8.5492501966655254E-11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1.376741931997</v>
      </c>
      <c r="D46" s="7">
        <v>23600</v>
      </c>
      <c r="E46" s="1">
        <v>23600</v>
      </c>
      <c r="F46" s="6">
        <v>30172898683.7799</v>
      </c>
      <c r="G46" s="1" t="s">
        <v>116</v>
      </c>
      <c r="H46" s="1">
        <v>13767.41931997</v>
      </c>
      <c r="I46" s="25">
        <v>4.562842789569627E-7</v>
      </c>
      <c r="J46" s="26">
        <v>1.0768308983384319E-2</v>
      </c>
      <c r="K46" s="5">
        <v>1.0768308983384208E-2</v>
      </c>
      <c r="L46" s="27">
        <v>1.3767419319969859E-2</v>
      </c>
      <c r="M46" s="4">
        <v>-1.4051260155412137E-16</v>
      </c>
      <c r="N46" s="3">
        <v>-1.4188117347657681E-10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0.43569825174999999</v>
      </c>
      <c r="D47" s="7">
        <v>27701</v>
      </c>
      <c r="E47" s="1">
        <v>27701</v>
      </c>
      <c r="F47" s="6">
        <v>10028405493.25993</v>
      </c>
      <c r="G47" s="1" t="s">
        <v>119</v>
      </c>
      <c r="H47" s="1">
        <v>4356.9825174999996</v>
      </c>
      <c r="I47" s="25">
        <v>4.3446413494431579E-7</v>
      </c>
      <c r="J47" s="26">
        <v>1.2035091002092492E-2</v>
      </c>
      <c r="K47" s="5">
        <v>1.2035091002092371E-2</v>
      </c>
      <c r="L47" s="27">
        <v>4.3569825174999558E-3</v>
      </c>
      <c r="M47" s="4">
        <v>-4.4235448637408581E-17</v>
      </c>
      <c r="N47" s="3">
        <v>-4.3655745685100555E-11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0.19470621152100001</v>
      </c>
      <c r="D48" s="7">
        <v>12431</v>
      </c>
      <c r="E48" s="1">
        <v>12431</v>
      </c>
      <c r="F48" s="6">
        <v>4156521600</v>
      </c>
      <c r="G48" s="1" t="s">
        <v>27</v>
      </c>
      <c r="H48" s="1">
        <v>1947.06211521</v>
      </c>
      <c r="I48" s="25">
        <v>4.6843546180777697E-7</v>
      </c>
      <c r="J48" s="26">
        <v>5.8231212257324758E-3</v>
      </c>
      <c r="K48" s="5">
        <v>5.8231212257324159E-3</v>
      </c>
      <c r="L48" s="27">
        <v>1.9470621152099801E-3</v>
      </c>
      <c r="M48" s="4">
        <v>-1.9949319973733282E-17</v>
      </c>
      <c r="N48" s="3">
        <v>-2.0008883439004421E-11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0.21850032808200001</v>
      </c>
      <c r="D49" s="7">
        <v>2848</v>
      </c>
      <c r="E49" s="1">
        <v>2848</v>
      </c>
      <c r="F49" s="6">
        <v>5121243233.1680002</v>
      </c>
      <c r="G49" s="1" t="s">
        <v>18</v>
      </c>
      <c r="H49" s="1">
        <v>2185.0032808199999</v>
      </c>
      <c r="I49" s="25">
        <v>4.2665485338964405E-7</v>
      </c>
      <c r="J49" s="26">
        <v>1.2151130224537063E-3</v>
      </c>
      <c r="K49" s="5">
        <v>1.2151130224536942E-3</v>
      </c>
      <c r="L49" s="27">
        <v>2.185003280819978E-3</v>
      </c>
      <c r="M49" s="4">
        <v>-2.211772431870429E-17</v>
      </c>
      <c r="N49" s="3">
        <v>-2.1827872842550278E-11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2.8001095071350002</v>
      </c>
      <c r="D50" s="7">
        <v>891095</v>
      </c>
      <c r="E50" s="1">
        <v>891095</v>
      </c>
      <c r="F50" s="6">
        <v>75841085499.21991</v>
      </c>
      <c r="G50" s="1" t="s">
        <v>21</v>
      </c>
      <c r="H50" s="1">
        <v>28001.095071350002</v>
      </c>
      <c r="I50" s="25">
        <v>3.6920746699541922E-7</v>
      </c>
      <c r="J50" s="26">
        <v>0.32899892780228307</v>
      </c>
      <c r="K50" s="5">
        <v>0.32899892780227974</v>
      </c>
      <c r="L50" s="27">
        <v>2.8001095071349718E-2</v>
      </c>
      <c r="M50" s="4">
        <v>-2.8449465006019636E-16</v>
      </c>
      <c r="N50" s="3">
        <v>-2.8376234695315361E-10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0.21950590377000001</v>
      </c>
      <c r="D51" s="7">
        <v>25489</v>
      </c>
      <c r="E51" s="1">
        <v>25489</v>
      </c>
      <c r="F51" s="6">
        <v>7892633392.3079901</v>
      </c>
      <c r="G51" s="1" t="s">
        <v>36</v>
      </c>
      <c r="H51" s="1">
        <v>2195.0590377000003</v>
      </c>
      <c r="I51" s="25">
        <v>2.7811491153754375E-7</v>
      </c>
      <c r="J51" s="26">
        <v>7.088870980180453E-3</v>
      </c>
      <c r="K51" s="5">
        <v>7.0888709801803784E-3</v>
      </c>
      <c r="L51" s="27">
        <v>2.1950590376999778E-3</v>
      </c>
      <c r="M51" s="4">
        <v>-2.2551405187698492E-17</v>
      </c>
      <c r="N51" s="3">
        <v>-2.2737367544323206E-11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0.19590999167699999</v>
      </c>
      <c r="D52" s="7">
        <v>1421.1</v>
      </c>
      <c r="E52" s="1">
        <v>1421.1</v>
      </c>
      <c r="F52" s="6">
        <v>4390439669.2499905</v>
      </c>
      <c r="G52" s="1" t="s">
        <v>18</v>
      </c>
      <c r="H52" s="1">
        <v>1959.0999167699999</v>
      </c>
      <c r="I52" s="25">
        <v>4.4621952796464888E-7</v>
      </c>
      <c r="J52" s="26">
        <v>6.341225711905625E-4</v>
      </c>
      <c r="K52" s="5">
        <v>6.3412257119055599E-4</v>
      </c>
      <c r="L52" s="27">
        <v>1.95909991676998E-3</v>
      </c>
      <c r="M52" s="4">
        <v>-1.9949319973733282E-17</v>
      </c>
      <c r="N52" s="3">
        <v>-2.0008883439004421E-11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4.1013837654160001</v>
      </c>
      <c r="D53" s="7">
        <v>32500000</v>
      </c>
      <c r="E53" s="1">
        <v>32500000</v>
      </c>
      <c r="F53" s="6">
        <v>139276038669.1973</v>
      </c>
      <c r="G53" s="1" t="s">
        <v>21</v>
      </c>
      <c r="H53" s="1">
        <v>41013.837654160001</v>
      </c>
      <c r="I53" s="25">
        <v>2.9447877787200982E-7</v>
      </c>
      <c r="J53" s="26">
        <v>9.5705602808403185</v>
      </c>
      <c r="K53" s="5">
        <v>9.5705602808402226</v>
      </c>
      <c r="L53" s="27">
        <v>4.1013837654159585E-2</v>
      </c>
      <c r="M53" s="4">
        <v>-4.163336342344337E-16</v>
      </c>
      <c r="N53" s="3">
        <v>-4.1472958400845528E-10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0.18820352385299999</v>
      </c>
      <c r="D54" s="7">
        <v>81516</v>
      </c>
      <c r="E54" s="1">
        <v>81516</v>
      </c>
      <c r="F54" s="6">
        <v>10658073445.58</v>
      </c>
      <c r="G54" s="1" t="s">
        <v>119</v>
      </c>
      <c r="H54" s="1">
        <v>1882.0352385299998</v>
      </c>
      <c r="I54" s="25">
        <v>1.7658306148288901E-7</v>
      </c>
      <c r="J54" s="26">
        <v>1.4394344839839181E-2</v>
      </c>
      <c r="K54" s="5">
        <v>1.4394344839839032E-2</v>
      </c>
      <c r="L54" s="27">
        <v>1.8820352385299805E-3</v>
      </c>
      <c r="M54" s="4">
        <v>-1.9298798670241979E-17</v>
      </c>
      <c r="N54" s="3">
        <v>-1.9326762412674725E-11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0.34245177899899998</v>
      </c>
      <c r="D55" s="7">
        <v>3161000</v>
      </c>
      <c r="E55" s="1">
        <v>3161000</v>
      </c>
      <c r="F55" s="6">
        <v>19065552251.48</v>
      </c>
      <c r="G55" s="1" t="s">
        <v>119</v>
      </c>
      <c r="H55" s="1">
        <v>3424.51778999</v>
      </c>
      <c r="I55" s="25">
        <v>1.7961807477798946E-7</v>
      </c>
      <c r="J55" s="26">
        <v>0.56777273437322462</v>
      </c>
      <c r="K55" s="5">
        <v>0.56777273437321885</v>
      </c>
      <c r="L55" s="27">
        <v>3.4245177899899647E-3</v>
      </c>
      <c r="M55" s="4">
        <v>-3.5128150388530344E-17</v>
      </c>
      <c r="N55" s="3">
        <v>-3.5470293369144201E-11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1.5433022729920001</v>
      </c>
      <c r="D56" s="7">
        <v>13300000</v>
      </c>
      <c r="E56" s="1">
        <v>13300000</v>
      </c>
      <c r="F56" s="6">
        <v>50608231558.919899</v>
      </c>
      <c r="G56" s="1" t="s">
        <v>24</v>
      </c>
      <c r="H56" s="1">
        <v>15433.022729920001</v>
      </c>
      <c r="I56" s="25">
        <v>3.0495084010102839E-7</v>
      </c>
      <c r="J56" s="26">
        <v>4.0558461733436779</v>
      </c>
      <c r="K56" s="5">
        <v>4.0558461733436362</v>
      </c>
      <c r="L56" s="27">
        <v>1.5433022729919843E-2</v>
      </c>
      <c r="M56" s="4">
        <v>-1.5785983631388945E-16</v>
      </c>
      <c r="N56" s="3">
        <v>-1.5825207810848951E-10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0.32113290699800001</v>
      </c>
      <c r="D57" s="7">
        <v>3428</v>
      </c>
      <c r="E57" s="1">
        <v>3428</v>
      </c>
      <c r="F57" s="6">
        <v>7575664678.6599903</v>
      </c>
      <c r="G57" s="1" t="s">
        <v>18</v>
      </c>
      <c r="H57" s="1">
        <v>3211.3290699800004</v>
      </c>
      <c r="I57" s="25">
        <v>4.2390063528366615E-7</v>
      </c>
      <c r="J57" s="26">
        <v>1.4531313777524076E-3</v>
      </c>
      <c r="K57" s="5">
        <v>1.4531313777523926E-3</v>
      </c>
      <c r="L57" s="27">
        <v>3.2113290699799673E-3</v>
      </c>
      <c r="M57" s="4">
        <v>-3.2959746043559335E-17</v>
      </c>
      <c r="N57" s="3">
        <v>-3.3196556614711881E-11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0.81820464684600003</v>
      </c>
      <c r="D58" s="7">
        <v>216757</v>
      </c>
      <c r="E58" s="1">
        <v>216757</v>
      </c>
      <c r="F58" s="6">
        <v>21246371514.809998</v>
      </c>
      <c r="G58" s="1" t="s">
        <v>116</v>
      </c>
      <c r="H58" s="1">
        <v>8182.0464684600001</v>
      </c>
      <c r="I58" s="25">
        <v>3.8510323811087563E-7</v>
      </c>
      <c r="J58" s="26">
        <v>8.3473822583199062E-2</v>
      </c>
      <c r="K58" s="5">
        <v>8.3473822583198215E-2</v>
      </c>
      <c r="L58" s="27">
        <v>8.1820464684599168E-3</v>
      </c>
      <c r="M58" s="4">
        <v>-8.3266726846886741E-17</v>
      </c>
      <c r="N58" s="3">
        <v>-8.3673512563109398E-11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0.221583130292</v>
      </c>
      <c r="D59" s="7">
        <v>176.38</v>
      </c>
      <c r="E59" s="1">
        <v>176.38</v>
      </c>
      <c r="F59" s="6">
        <v>4329562230.4899998</v>
      </c>
      <c r="G59" s="1" t="s">
        <v>30</v>
      </c>
      <c r="H59" s="1">
        <v>2215.8313029199999</v>
      </c>
      <c r="I59" s="25">
        <v>5.1179107377542471E-7</v>
      </c>
      <c r="J59" s="26">
        <v>9.0269709592509411E-5</v>
      </c>
      <c r="K59" s="5">
        <v>9.026970959250849E-5</v>
      </c>
      <c r="L59" s="27">
        <v>2.2158313029199774E-3</v>
      </c>
      <c r="M59" s="4">
        <v>-2.2551405187698492E-17</v>
      </c>
      <c r="N59" s="3">
        <v>-2.2282620193436742E-11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0.23711069750399999</v>
      </c>
      <c r="D60" s="7">
        <v>855189</v>
      </c>
      <c r="E60" s="1">
        <v>855189</v>
      </c>
      <c r="F60" s="6">
        <v>13432427527.23</v>
      </c>
      <c r="G60" s="1" t="s">
        <v>119</v>
      </c>
      <c r="H60" s="1">
        <v>2371.1069750399997</v>
      </c>
      <c r="I60" s="25">
        <v>1.7652110686868254E-7</v>
      </c>
      <c r="J60" s="26">
        <v>0.15095890886192176</v>
      </c>
      <c r="K60" s="5">
        <v>0.1509589088619202</v>
      </c>
      <c r="L60" s="27">
        <v>2.3711069750399754E-3</v>
      </c>
      <c r="M60" s="4">
        <v>-2.4286128663675299E-17</v>
      </c>
      <c r="N60" s="3">
        <v>-2.4101609596982598E-11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0.206820984658</v>
      </c>
      <c r="D61" s="7">
        <v>7121</v>
      </c>
      <c r="E61" s="1">
        <v>7121</v>
      </c>
      <c r="F61" s="6">
        <v>10076812898.27</v>
      </c>
      <c r="G61" s="1" t="s">
        <v>18</v>
      </c>
      <c r="H61" s="1">
        <v>2068.2098465800004</v>
      </c>
      <c r="I61" s="25">
        <v>2.0524444260893971E-7</v>
      </c>
      <c r="J61" s="26">
        <v>1.4615456758182597E-3</v>
      </c>
      <c r="K61" s="5">
        <v>1.4615456758182443E-3</v>
      </c>
      <c r="L61" s="27">
        <v>2.068209846579979E-3</v>
      </c>
      <c r="M61" s="4">
        <v>-2.1250362580715887E-17</v>
      </c>
      <c r="N61" s="3">
        <v>-2.1373125491663814E-11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1.4483130368429999</v>
      </c>
      <c r="D62" s="7">
        <v>8708</v>
      </c>
      <c r="E62" s="1">
        <v>8708</v>
      </c>
      <c r="F62" s="6">
        <v>34268546874.5</v>
      </c>
      <c r="G62" s="1" t="s">
        <v>97</v>
      </c>
      <c r="H62" s="1">
        <v>14483.130368429998</v>
      </c>
      <c r="I62" s="25">
        <v>4.2263625654950728E-7</v>
      </c>
      <c r="J62" s="26">
        <v>3.6803165220331093E-3</v>
      </c>
      <c r="K62" s="5">
        <v>3.680316522033072E-3</v>
      </c>
      <c r="L62" s="27">
        <v>1.4483130368429851E-2</v>
      </c>
      <c r="M62" s="4">
        <v>-1.474514954580286E-16</v>
      </c>
      <c r="N62" s="3">
        <v>-1.4733814168721437E-10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0.48213677612599998</v>
      </c>
      <c r="D63" s="7">
        <v>2482810</v>
      </c>
      <c r="E63" s="1">
        <v>2482810</v>
      </c>
      <c r="F63" s="6">
        <v>11647967133.95993</v>
      </c>
      <c r="G63" s="1" t="s">
        <v>90</v>
      </c>
      <c r="H63" s="1">
        <v>4821.3677612599995</v>
      </c>
      <c r="I63" s="25">
        <v>4.1392353754185869E-7</v>
      </c>
      <c r="J63" s="26">
        <v>1.0276934982443022</v>
      </c>
      <c r="K63" s="5">
        <v>1.0276934982442918</v>
      </c>
      <c r="L63" s="27">
        <v>4.8213677612599501E-3</v>
      </c>
      <c r="M63" s="4">
        <v>-4.9439619065339002E-17</v>
      </c>
      <c r="N63" s="3">
        <v>-4.9112713895738125E-11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0.48431640954400001</v>
      </c>
      <c r="D64" s="7">
        <v>180934</v>
      </c>
      <c r="E64" s="1">
        <v>180934</v>
      </c>
      <c r="F64" s="6">
        <v>37318760247.461998</v>
      </c>
      <c r="G64" s="1" t="s">
        <v>52</v>
      </c>
      <c r="H64" s="1">
        <v>4843.16409544</v>
      </c>
      <c r="I64" s="25">
        <v>1.2977826871323727E-7</v>
      </c>
      <c r="J64" s="26">
        <v>2.3481301271360871E-2</v>
      </c>
      <c r="K64" s="5">
        <v>2.3481301271360631E-2</v>
      </c>
      <c r="L64" s="27">
        <v>4.8431640954399507E-3</v>
      </c>
      <c r="M64" s="4">
        <v>-4.9439619065339002E-17</v>
      </c>
      <c r="N64" s="3">
        <v>-4.9112713895738125E-11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0.31138450272099999</v>
      </c>
      <c r="D65" s="7">
        <v>3654530</v>
      </c>
      <c r="E65" s="1">
        <v>3654530</v>
      </c>
      <c r="F65" s="6">
        <v>8302162273.7794495</v>
      </c>
      <c r="G65" s="1" t="s">
        <v>21</v>
      </c>
      <c r="H65" s="1">
        <v>3113.8450272099999</v>
      </c>
      <c r="I65" s="25">
        <v>3.7506434161668863E-7</v>
      </c>
      <c r="J65" s="26">
        <v>1.3706838883684371</v>
      </c>
      <c r="K65" s="5">
        <v>1.3706838883684231</v>
      </c>
      <c r="L65" s="27">
        <v>3.1138450272099683E-3</v>
      </c>
      <c r="M65" s="4">
        <v>-3.1658703436576729E-17</v>
      </c>
      <c r="N65" s="3">
        <v>-3.1832314562052488E-11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2.9440669710190002</v>
      </c>
      <c r="D66" s="7">
        <v>664000</v>
      </c>
      <c r="E66" s="1">
        <v>664000</v>
      </c>
      <c r="F66" s="6">
        <v>100442299069.4899</v>
      </c>
      <c r="G66" s="1" t="s">
        <v>21</v>
      </c>
      <c r="H66" s="1">
        <v>29440.669710190003</v>
      </c>
      <c r="I66" s="25">
        <v>2.9311027309143731E-7</v>
      </c>
      <c r="J66" s="26">
        <v>0.19462522133271437</v>
      </c>
      <c r="K66" s="5">
        <v>0.19462522133271237</v>
      </c>
      <c r="L66" s="27">
        <v>2.9440669710189701E-2</v>
      </c>
      <c r="M66" s="4">
        <v>-3.0184188481996443E-16</v>
      </c>
      <c r="N66" s="3">
        <v>-3.0195224098861217E-10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0.30218869969500001</v>
      </c>
      <c r="D67" s="7">
        <v>33656</v>
      </c>
      <c r="E67" s="1">
        <v>33656</v>
      </c>
      <c r="F67" s="6">
        <v>7128358198.7339897</v>
      </c>
      <c r="G67" s="1" t="s">
        <v>30</v>
      </c>
      <c r="H67" s="1">
        <v>3021.8869969500001</v>
      </c>
      <c r="I67" s="25">
        <v>4.2392468401583597E-7</v>
      </c>
      <c r="J67" s="26">
        <v>1.4267609165236976E-2</v>
      </c>
      <c r="K67" s="5">
        <v>1.426760916523683E-2</v>
      </c>
      <c r="L67" s="27">
        <v>3.0218869969499693E-3</v>
      </c>
      <c r="M67" s="4">
        <v>-3.0791341698588326E-17</v>
      </c>
      <c r="N67" s="3">
        <v>-3.092281986027956E-11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1.5573505427400001</v>
      </c>
      <c r="D68" s="7">
        <v>33500000</v>
      </c>
      <c r="E68" s="1">
        <v>33500000</v>
      </c>
      <c r="F68" s="6">
        <v>39553463046.259995</v>
      </c>
      <c r="G68" s="1" t="s">
        <v>21</v>
      </c>
      <c r="H68" s="1">
        <v>15573.505427400001</v>
      </c>
      <c r="I68" s="25">
        <v>3.9373304454241877E-7</v>
      </c>
      <c r="J68" s="26">
        <v>13.190056992171028</v>
      </c>
      <c r="K68" s="5">
        <v>13.190056992170895</v>
      </c>
      <c r="L68" s="27">
        <v>1.5573505427399841E-2</v>
      </c>
      <c r="M68" s="4">
        <v>-1.5959455978986625E-16</v>
      </c>
      <c r="N68" s="3">
        <v>-1.6007106751203537E-10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0.39225593874800002</v>
      </c>
      <c r="D69" s="7">
        <v>36607</v>
      </c>
      <c r="E69" s="1">
        <v>36607</v>
      </c>
      <c r="F69" s="6">
        <v>8728498572.7999897</v>
      </c>
      <c r="G69" s="1" t="s">
        <v>21</v>
      </c>
      <c r="H69" s="1">
        <v>3922.5593874800002</v>
      </c>
      <c r="I69" s="25">
        <v>4.4939680688080743E-7</v>
      </c>
      <c r="J69" s="26">
        <v>1.6451068909485719E-2</v>
      </c>
      <c r="K69" s="5">
        <v>1.6451068909485552E-2</v>
      </c>
      <c r="L69" s="27">
        <v>3.9225593874799604E-3</v>
      </c>
      <c r="M69" s="4">
        <v>-3.9898639947466563E-17</v>
      </c>
      <c r="N69" s="3">
        <v>-3.9563019527122378E-11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0.19270457298599999</v>
      </c>
      <c r="D70" s="7">
        <v>27678</v>
      </c>
      <c r="E70" s="1">
        <v>27678</v>
      </c>
      <c r="F70" s="6">
        <v>3762732672.3000002</v>
      </c>
      <c r="G70" s="1" t="s">
        <v>63</v>
      </c>
      <c r="H70" s="1">
        <v>1927.0457298599999</v>
      </c>
      <c r="I70" s="25">
        <v>5.121399519148082E-7</v>
      </c>
      <c r="J70" s="26">
        <v>1.4175009589098061E-2</v>
      </c>
      <c r="K70" s="5">
        <v>1.4175009589097917E-2</v>
      </c>
      <c r="L70" s="27">
        <v>1.9270457298599802E-3</v>
      </c>
      <c r="M70" s="4">
        <v>-1.9732479539236181E-17</v>
      </c>
      <c r="N70" s="3">
        <v>-1.9781509763561189E-11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2.923978385766</v>
      </c>
      <c r="D71" s="7">
        <v>26500000</v>
      </c>
      <c r="E71" s="1">
        <v>26500000</v>
      </c>
      <c r="F71" s="6">
        <v>100295239514.2905</v>
      </c>
      <c r="G71" s="1" t="s">
        <v>24</v>
      </c>
      <c r="H71" s="1">
        <v>29239.783857660001</v>
      </c>
      <c r="I71" s="25">
        <v>2.9153710584133745E-7</v>
      </c>
      <c r="J71" s="26">
        <v>7.7257333047954422</v>
      </c>
      <c r="K71" s="5">
        <v>7.725733304795364</v>
      </c>
      <c r="L71" s="27">
        <v>2.9239783857659702E-2</v>
      </c>
      <c r="M71" s="4">
        <v>-2.9837243786801082E-16</v>
      </c>
      <c r="N71" s="3">
        <v>-2.9831426218152046E-10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0.15684470334100001</v>
      </c>
      <c r="D72" s="7">
        <v>438148</v>
      </c>
      <c r="E72" s="1">
        <v>438148</v>
      </c>
      <c r="F72" s="6">
        <v>4767949082.7250004</v>
      </c>
      <c r="G72" s="1" t="s">
        <v>21</v>
      </c>
      <c r="H72" s="1">
        <v>1568.4470334100001</v>
      </c>
      <c r="I72" s="25">
        <v>3.2895633032087543E-7</v>
      </c>
      <c r="J72" s="26">
        <v>0.14413155821743093</v>
      </c>
      <c r="K72" s="5">
        <v>0.14413155821742946</v>
      </c>
      <c r="L72" s="27">
        <v>1.5684470334099841E-3</v>
      </c>
      <c r="M72" s="4">
        <v>-1.6046192152785466E-17</v>
      </c>
      <c r="N72" s="3">
        <v>-1.5916157281026244E-11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0.23480299512800001</v>
      </c>
      <c r="D73" s="7">
        <v>583407</v>
      </c>
      <c r="E73" s="1">
        <v>583407</v>
      </c>
      <c r="F73" s="6">
        <v>11686924650.194078</v>
      </c>
      <c r="G73" s="1" t="s">
        <v>21</v>
      </c>
      <c r="H73" s="1">
        <v>2348.0299512800002</v>
      </c>
      <c r="I73" s="25">
        <v>2.00910848795539E-7</v>
      </c>
      <c r="J73" s="26">
        <v>0.11721279556325902</v>
      </c>
      <c r="K73" s="5">
        <v>0.11721279556325785</v>
      </c>
      <c r="L73" s="27">
        <v>2.3480299512799764E-3</v>
      </c>
      <c r="M73" s="4">
        <v>-2.3852447794681098E-17</v>
      </c>
      <c r="N73" s="3">
        <v>-2.3646862246096134E-11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0.66290824933799997</v>
      </c>
      <c r="D74" s="7">
        <v>393330</v>
      </c>
      <c r="E74" s="1">
        <v>393330</v>
      </c>
      <c r="F74" s="6">
        <v>18858364169.082001</v>
      </c>
      <c r="G74" s="1" t="s">
        <v>21</v>
      </c>
      <c r="H74" s="1">
        <v>6629.0824933799995</v>
      </c>
      <c r="I74" s="25">
        <v>3.5151948673513683E-7</v>
      </c>
      <c r="J74" s="26">
        <v>0.13826315971753136</v>
      </c>
      <c r="K74" s="5">
        <v>0.13826315971752995</v>
      </c>
      <c r="L74" s="27">
        <v>6.6290824933799321E-3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0.55888629136300005</v>
      </c>
      <c r="D75" s="7">
        <v>73985</v>
      </c>
      <c r="E75" s="1">
        <v>73985</v>
      </c>
      <c r="F75" s="6">
        <v>13230254288.239901</v>
      </c>
      <c r="G75" s="1" t="s">
        <v>21</v>
      </c>
      <c r="H75" s="1">
        <v>5588.8629136300005</v>
      </c>
      <c r="I75" s="25">
        <v>4.2243049845215938E-7</v>
      </c>
      <c r="J75" s="26">
        <v>3.125352042798301E-2</v>
      </c>
      <c r="K75" s="5">
        <v>3.1253520427982698E-2</v>
      </c>
      <c r="L75" s="27">
        <v>5.5888629136299434E-3</v>
      </c>
      <c r="M75" s="4">
        <v>-5.7245874707234634E-17</v>
      </c>
      <c r="N75" s="3">
        <v>-5.7298166211694479E-11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0.26721204044800001</v>
      </c>
      <c r="D76" s="7">
        <v>101334</v>
      </c>
      <c r="E76" s="1">
        <v>101334</v>
      </c>
      <c r="F76" s="6">
        <v>7831317889.0099897</v>
      </c>
      <c r="G76" s="1" t="s">
        <v>119</v>
      </c>
      <c r="H76" s="1">
        <v>2672.1204044799997</v>
      </c>
      <c r="I76" s="25">
        <v>3.4120954382785253E-7</v>
      </c>
      <c r="J76" s="26">
        <v>3.457612791425161E-2</v>
      </c>
      <c r="K76" s="5">
        <v>3.4576127914251256E-2</v>
      </c>
      <c r="L76" s="27">
        <v>2.6721204044799726E-3</v>
      </c>
      <c r="M76" s="4">
        <v>-2.7321894746634712E-17</v>
      </c>
      <c r="N76" s="3">
        <v>-2.7284841053187847E-11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1.0409021698259999</v>
      </c>
      <c r="D77" s="7">
        <v>6520000</v>
      </c>
      <c r="E77" s="1">
        <v>6520000</v>
      </c>
      <c r="F77" s="6">
        <v>29923946316.16</v>
      </c>
      <c r="G77" s="1" t="s">
        <v>33</v>
      </c>
      <c r="H77" s="1">
        <v>10409.02169826</v>
      </c>
      <c r="I77" s="25">
        <v>3.478492304552343E-7</v>
      </c>
      <c r="J77" s="26">
        <v>2.2679769825681277</v>
      </c>
      <c r="K77" s="5">
        <v>2.2679769825681046</v>
      </c>
      <c r="L77" s="27">
        <v>1.0409021698259894E-2</v>
      </c>
      <c r="M77" s="4">
        <v>-1.0581813203458523E-16</v>
      </c>
      <c r="N77" s="3">
        <v>-1.0550138540565968E-10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0.48679964247700003</v>
      </c>
      <c r="D78" s="7">
        <v>6415.8478352691891</v>
      </c>
      <c r="E78" s="1">
        <v>6415.8478352691891</v>
      </c>
      <c r="F78" s="6">
        <v>11275812421.103979</v>
      </c>
      <c r="G78" s="1" t="s">
        <v>18</v>
      </c>
      <c r="H78" s="1">
        <v>4867.99642477</v>
      </c>
      <c r="I78" s="25">
        <v>4.3172023823835393E-7</v>
      </c>
      <c r="J78" s="26">
        <v>2.7698513559434416E-3</v>
      </c>
      <c r="K78" s="5">
        <v>2.7698513559434135E-3</v>
      </c>
      <c r="L78" s="27">
        <v>4.8679964247699504E-3</v>
      </c>
      <c r="M78" s="4">
        <v>-4.9439619065339002E-17</v>
      </c>
      <c r="N78" s="3">
        <v>-4.9112713895738125E-11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4.6720653004000003E-2</v>
      </c>
      <c r="D79" s="7">
        <v>78990</v>
      </c>
      <c r="E79" s="1">
        <v>78990</v>
      </c>
      <c r="F79" s="6">
        <v>4747529975.2799902</v>
      </c>
      <c r="G79" s="1" t="s">
        <v>119</v>
      </c>
      <c r="H79" s="1">
        <v>467.20653004000002</v>
      </c>
      <c r="I79" s="25">
        <v>9.8410443424835051E-8</v>
      </c>
      <c r="J79" s="26">
        <v>7.7734409261277209E-3</v>
      </c>
      <c r="K79" s="5">
        <v>7.7734409261276411E-3</v>
      </c>
      <c r="L79" s="27">
        <v>4.6720653003999525E-4</v>
      </c>
      <c r="M79" s="4">
        <v>-4.7704895589362195E-18</v>
      </c>
      <c r="N79" s="3">
        <v>-4.7748471843078732E-12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0.1575751383</v>
      </c>
      <c r="D80" s="7">
        <v>1647.6</v>
      </c>
      <c r="E80" s="1">
        <v>1647.6</v>
      </c>
      <c r="F80" s="6">
        <v>3853934950.75</v>
      </c>
      <c r="G80" s="1" t="s">
        <v>18</v>
      </c>
      <c r="H80" s="1">
        <v>1575.751383</v>
      </c>
      <c r="I80" s="25">
        <v>4.0886818359332943E-7</v>
      </c>
      <c r="J80" s="26">
        <v>6.7365121928836952E-4</v>
      </c>
      <c r="K80" s="5">
        <v>6.7365121928836269E-4</v>
      </c>
      <c r="L80" s="27">
        <v>1.575751382999984E-3</v>
      </c>
      <c r="M80" s="4">
        <v>-1.6046192152785466E-17</v>
      </c>
      <c r="N80" s="3">
        <v>-1.6143530956469476E-11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0.23359803992</v>
      </c>
      <c r="D81" s="7">
        <v>258189</v>
      </c>
      <c r="E81" s="1">
        <v>258189</v>
      </c>
      <c r="F81" s="6">
        <v>7063830815.8199902</v>
      </c>
      <c r="G81" s="1" t="s">
        <v>119</v>
      </c>
      <c r="H81" s="1">
        <v>2335.9803992000002</v>
      </c>
      <c r="I81" s="25">
        <v>3.3069597221501869E-7</v>
      </c>
      <c r="J81" s="26">
        <v>8.5382062370223458E-2</v>
      </c>
      <c r="K81" s="5">
        <v>8.538206237022257E-2</v>
      </c>
      <c r="L81" s="27">
        <v>2.3359803991999761E-3</v>
      </c>
      <c r="M81" s="4">
        <v>-2.3852447794681098E-17</v>
      </c>
      <c r="N81" s="3">
        <v>-2.4101609596982598E-11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1.5278351419030001</v>
      </c>
      <c r="D82" s="7">
        <v>86944.9</v>
      </c>
      <c r="E82" s="1">
        <v>86944.9</v>
      </c>
      <c r="F82" s="6">
        <v>164001154989.66629</v>
      </c>
      <c r="G82" s="1" t="s">
        <v>18</v>
      </c>
      <c r="H82" s="1">
        <v>15278.351419030001</v>
      </c>
      <c r="I82" s="25">
        <v>9.3160023293693811E-8</v>
      </c>
      <c r="J82" s="26">
        <v>8.0997889092678781E-3</v>
      </c>
      <c r="K82" s="5">
        <v>8.0997889092677949E-3</v>
      </c>
      <c r="L82" s="27">
        <v>1.5278351419029845E-2</v>
      </c>
      <c r="M82" s="4">
        <v>-1.5612511283791264E-16</v>
      </c>
      <c r="N82" s="3">
        <v>-1.5643308870494366E-10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0.72043928888200004</v>
      </c>
      <c r="D83" s="7">
        <v>79216</v>
      </c>
      <c r="E83" s="1">
        <v>79216</v>
      </c>
      <c r="F83" s="6">
        <v>120255655701.6889</v>
      </c>
      <c r="G83" s="1" t="s">
        <v>18</v>
      </c>
      <c r="H83" s="1">
        <v>7204.3928888200007</v>
      </c>
      <c r="I83" s="25">
        <v>5.9908973484719189E-8</v>
      </c>
      <c r="J83" s="26">
        <v>4.7457492435655155E-3</v>
      </c>
      <c r="K83" s="5">
        <v>4.7457492435654669E-3</v>
      </c>
      <c r="L83" s="27">
        <v>7.2043928888199269E-3</v>
      </c>
      <c r="M83" s="4">
        <v>-7.3725747729014302E-17</v>
      </c>
      <c r="N83" s="3">
        <v>-7.3669070843607187E-11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0.193222926613</v>
      </c>
      <c r="D84" s="7">
        <v>4500</v>
      </c>
      <c r="E84" s="1">
        <v>4500</v>
      </c>
      <c r="F84" s="6">
        <v>12813126929.975</v>
      </c>
      <c r="G84" s="1" t="s">
        <v>18</v>
      </c>
      <c r="H84" s="1">
        <v>1932.2292661299998</v>
      </c>
      <c r="I84" s="25">
        <v>1.5080075899425823E-7</v>
      </c>
      <c r="J84" s="26">
        <v>6.7860341547416208E-4</v>
      </c>
      <c r="K84" s="5">
        <v>6.7860341547415514E-4</v>
      </c>
      <c r="L84" s="27">
        <v>1.9322292661299802E-3</v>
      </c>
      <c r="M84" s="4">
        <v>-1.9732479539236181E-17</v>
      </c>
      <c r="N84" s="3">
        <v>-1.9554136088117957E-11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0.426696084245</v>
      </c>
      <c r="D85" s="7">
        <v>86488</v>
      </c>
      <c r="E85" s="1">
        <v>86488</v>
      </c>
      <c r="F85" s="6">
        <v>10568423956.439989</v>
      </c>
      <c r="G85" s="1" t="s">
        <v>119</v>
      </c>
      <c r="H85" s="1">
        <v>4266.9608424499993</v>
      </c>
      <c r="I85" s="25">
        <v>4.0374618391892563E-7</v>
      </c>
      <c r="J85" s="26">
        <v>3.4919199954780038E-2</v>
      </c>
      <c r="K85" s="5">
        <v>3.4919199954779691E-2</v>
      </c>
      <c r="L85" s="27">
        <v>4.2669608424499563E-3</v>
      </c>
      <c r="M85" s="4">
        <v>-4.3368086899420177E-17</v>
      </c>
      <c r="N85" s="3">
        <v>-4.2746250983327627E-11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0.36120945315800002</v>
      </c>
      <c r="D86" s="7">
        <v>177271</v>
      </c>
      <c r="E86" s="1">
        <v>177271</v>
      </c>
      <c r="F86" s="6">
        <v>8434687093.2299995</v>
      </c>
      <c r="G86" s="1" t="s">
        <v>52</v>
      </c>
      <c r="H86" s="1">
        <v>3612.0945315800004</v>
      </c>
      <c r="I86" s="25">
        <v>4.2824286089749613E-7</v>
      </c>
      <c r="J86" s="26">
        <v>7.5915040194160038E-2</v>
      </c>
      <c r="K86" s="5">
        <v>7.5915040194159261E-2</v>
      </c>
      <c r="L86" s="27">
        <v>3.6120945315799634E-3</v>
      </c>
      <c r="M86" s="4">
        <v>-3.6862873864507151E-17</v>
      </c>
      <c r="N86" s="3">
        <v>-3.6834535421803594E-11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0.221432805431</v>
      </c>
      <c r="D87" s="7">
        <v>32742</v>
      </c>
      <c r="E87" s="1">
        <v>32742</v>
      </c>
      <c r="F87" s="6">
        <v>4544329995.1759901</v>
      </c>
      <c r="G87" s="1" t="s">
        <v>63</v>
      </c>
      <c r="H87" s="1">
        <v>2214.32805431</v>
      </c>
      <c r="I87" s="25">
        <v>4.8727272373718646E-7</v>
      </c>
      <c r="J87" s="26">
        <v>1.595428352060296E-2</v>
      </c>
      <c r="K87" s="5">
        <v>1.5954283520602793E-2</v>
      </c>
      <c r="L87" s="27">
        <v>2.2143280543099773E-3</v>
      </c>
      <c r="M87" s="4">
        <v>-2.2551405187698492E-17</v>
      </c>
      <c r="N87" s="3">
        <v>-2.2737367544323206E-11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8.2404051818109991</v>
      </c>
      <c r="D88" s="7">
        <v>59000000</v>
      </c>
      <c r="E88" s="1">
        <v>59000000</v>
      </c>
      <c r="F88" s="6">
        <v>229380871725</v>
      </c>
      <c r="G88" s="1" t="s">
        <v>24</v>
      </c>
      <c r="H88" s="1">
        <v>82404.051818109991</v>
      </c>
      <c r="I88" s="25">
        <v>3.5924552556807139E-7</v>
      </c>
      <c r="J88" s="26">
        <v>21.195486008516212</v>
      </c>
      <c r="K88" s="5">
        <v>21.195486008515992</v>
      </c>
      <c r="L88" s="27">
        <v>8.2404051818109142E-2</v>
      </c>
      <c r="M88" s="4">
        <v>-8.4654505627668186E-16</v>
      </c>
      <c r="N88" s="3">
        <v>-8.440110832452774E-10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2.9457421998759998</v>
      </c>
      <c r="D89" s="7">
        <v>27041000</v>
      </c>
      <c r="E89" s="1">
        <v>27041000</v>
      </c>
      <c r="F89" s="6">
        <v>77417840421.720001</v>
      </c>
      <c r="G89" s="1" t="s">
        <v>24</v>
      </c>
      <c r="H89" s="1">
        <v>29457.421998760001</v>
      </c>
      <c r="I89" s="25">
        <v>3.8049914384456995E-7</v>
      </c>
      <c r="J89" s="26">
        <v>10.289077348701015</v>
      </c>
      <c r="K89" s="5">
        <v>10.289077348700911</v>
      </c>
      <c r="L89" s="27">
        <v>2.9457421998759697E-2</v>
      </c>
      <c r="M89" s="4">
        <v>-3.0184188481996443E-16</v>
      </c>
      <c r="N89" s="3">
        <v>-3.0195224098861217E-10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0.83419655339599996</v>
      </c>
      <c r="D90" s="7">
        <v>2360000</v>
      </c>
      <c r="E90" s="1">
        <v>2360000</v>
      </c>
      <c r="F90" s="6">
        <v>79313968964.969635</v>
      </c>
      <c r="G90" s="1" t="s">
        <v>30</v>
      </c>
      <c r="H90" s="1">
        <v>8341.9655339599994</v>
      </c>
      <c r="I90" s="25">
        <v>1.0517649845066221E-7</v>
      </c>
      <c r="J90" s="26">
        <v>0.2482165363435628</v>
      </c>
      <c r="K90" s="5">
        <v>0.24821653634356028</v>
      </c>
      <c r="L90" s="27">
        <v>8.3419655339599143E-3</v>
      </c>
      <c r="M90" s="4">
        <v>-8.5001450322863548E-17</v>
      </c>
      <c r="N90" s="3">
        <v>-8.5492501966655254E-11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1.2244128809499999</v>
      </c>
      <c r="D91" s="7">
        <v>123400</v>
      </c>
      <c r="E91" s="1">
        <v>123400</v>
      </c>
      <c r="F91" s="6">
        <v>274334852862.61539</v>
      </c>
      <c r="G91" s="1" t="s">
        <v>18</v>
      </c>
      <c r="H91" s="1">
        <v>12244.128809499998</v>
      </c>
      <c r="I91" s="25">
        <v>4.4632057070895606E-8</v>
      </c>
      <c r="J91" s="26">
        <v>5.5075958425485176E-3</v>
      </c>
      <c r="K91" s="5">
        <v>5.5075958425484612E-3</v>
      </c>
      <c r="L91" s="27">
        <v>1.2244128809499873E-2</v>
      </c>
      <c r="M91" s="4">
        <v>-1.2490009027033011E-16</v>
      </c>
      <c r="N91" s="3">
        <v>-1.255102688446641E-10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0.23567674511</v>
      </c>
      <c r="D92" s="7">
        <v>2931.8506001688575</v>
      </c>
      <c r="E92" s="1">
        <v>2931.8506001688575</v>
      </c>
      <c r="F92" s="6">
        <v>5152709082.7299995</v>
      </c>
      <c r="G92" s="1" t="s">
        <v>18</v>
      </c>
      <c r="H92" s="1">
        <v>2356.7674511</v>
      </c>
      <c r="I92" s="25">
        <v>4.5738414749612482E-7</v>
      </c>
      <c r="J92" s="26">
        <v>1.3409819873442348E-3</v>
      </c>
      <c r="K92" s="5">
        <v>1.3409819873442207E-3</v>
      </c>
      <c r="L92" s="27">
        <v>2.3567674510999756E-3</v>
      </c>
      <c r="M92" s="4">
        <v>-2.4286128663675299E-17</v>
      </c>
      <c r="N92" s="3">
        <v>-2.4556356947869062E-11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0.14885321594000001</v>
      </c>
      <c r="D93" s="7">
        <v>44793</v>
      </c>
      <c r="E93" s="1">
        <v>44793</v>
      </c>
      <c r="F93" s="6">
        <v>5023406835.1999998</v>
      </c>
      <c r="G93" s="1" t="s">
        <v>36</v>
      </c>
      <c r="H93" s="1">
        <v>1488.5321594</v>
      </c>
      <c r="I93" s="25">
        <v>2.9631925269710635E-7</v>
      </c>
      <c r="J93" s="26">
        <v>1.3273028286061484E-2</v>
      </c>
      <c r="K93" s="5">
        <v>1.3273028286061349E-2</v>
      </c>
      <c r="L93" s="27">
        <v>1.4885321593999848E-3</v>
      </c>
      <c r="M93" s="4">
        <v>-1.5178830414797062E-17</v>
      </c>
      <c r="N93" s="3">
        <v>-1.5006662579253316E-11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1.4917415649929999</v>
      </c>
      <c r="D94" s="7">
        <v>394271</v>
      </c>
      <c r="E94" s="1">
        <v>394271</v>
      </c>
      <c r="F94" s="6">
        <v>36036246473.311905</v>
      </c>
      <c r="G94" s="1" t="s">
        <v>21</v>
      </c>
      <c r="H94" s="1">
        <v>14917.415649929999</v>
      </c>
      <c r="I94" s="25">
        <v>4.139558669346346E-7</v>
      </c>
      <c r="J94" s="26">
        <v>0.16321079361218532</v>
      </c>
      <c r="K94" s="5">
        <v>0.16321079361218366</v>
      </c>
      <c r="L94" s="27">
        <v>1.4917415649929846E-2</v>
      </c>
      <c r="M94" s="4">
        <v>-1.5265566588595902E-16</v>
      </c>
      <c r="N94" s="3">
        <v>-1.5279510989785194E-10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0.23173402878900001</v>
      </c>
      <c r="D95" s="7">
        <v>96000</v>
      </c>
      <c r="E95" s="1">
        <v>96000</v>
      </c>
      <c r="F95" s="6">
        <v>7180180728.8500004</v>
      </c>
      <c r="G95" s="1" t="s">
        <v>27</v>
      </c>
      <c r="H95" s="1">
        <v>2317.3402878900001</v>
      </c>
      <c r="I95" s="25">
        <v>3.2274121994992629E-7</v>
      </c>
      <c r="J95" s="26">
        <v>3.0983157115192925E-2</v>
      </c>
      <c r="K95" s="5">
        <v>3.098315711519261E-2</v>
      </c>
      <c r="L95" s="27">
        <v>2.3173402878899764E-3</v>
      </c>
      <c r="M95" s="4">
        <v>-2.3852447794681098E-17</v>
      </c>
      <c r="N95" s="3">
        <v>-2.3646862246096134E-11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5.2073896710980003</v>
      </c>
      <c r="D96" s="7">
        <v>621682</v>
      </c>
      <c r="E96" s="1">
        <v>621682</v>
      </c>
      <c r="F96" s="6">
        <v>129048043319.97133</v>
      </c>
      <c r="G96" s="1" t="s">
        <v>21</v>
      </c>
      <c r="H96" s="1">
        <v>52073.896710980007</v>
      </c>
      <c r="I96" s="25">
        <v>4.0352333418852473E-7</v>
      </c>
      <c r="J96" s="26">
        <v>0.25086319344499042</v>
      </c>
      <c r="K96" s="5">
        <v>0.25086319344498781</v>
      </c>
      <c r="L96" s="27">
        <v>5.2073896710979471E-2</v>
      </c>
      <c r="M96" s="4">
        <v>-5.3429483060085659E-16</v>
      </c>
      <c r="N96" s="3">
        <v>-5.3842086344957352E-10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0.18678167597100001</v>
      </c>
      <c r="D97" s="7">
        <v>884928</v>
      </c>
      <c r="E97" s="1">
        <v>884928</v>
      </c>
      <c r="F97" s="6">
        <v>5995016715.5239096</v>
      </c>
      <c r="G97" s="1" t="s">
        <v>24</v>
      </c>
      <c r="H97" s="1">
        <v>1867.8167597100003</v>
      </c>
      <c r="I97" s="25">
        <v>3.1156155993249308E-7</v>
      </c>
      <c r="J97" s="26">
        <v>0.27570954810794124</v>
      </c>
      <c r="K97" s="5">
        <v>0.27570954810793841</v>
      </c>
      <c r="L97" s="27">
        <v>1.8678167597099811E-3</v>
      </c>
      <c r="M97" s="4">
        <v>-1.9081958235744878E-17</v>
      </c>
      <c r="N97" s="3">
        <v>-1.9099388737231493E-11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0.13565051749099999</v>
      </c>
      <c r="D98" s="7">
        <v>117484</v>
      </c>
      <c r="E98" s="1">
        <v>117484</v>
      </c>
      <c r="F98" s="6">
        <v>5598943673.6960001</v>
      </c>
      <c r="G98" s="1" t="s">
        <v>119</v>
      </c>
      <c r="H98" s="1">
        <v>1356.5051749099998</v>
      </c>
      <c r="I98" s="25">
        <v>2.422787679188309E-7</v>
      </c>
      <c r="J98" s="26">
        <v>2.8463878770175928E-2</v>
      </c>
      <c r="K98" s="5">
        <v>2.8463878770175643E-2</v>
      </c>
      <c r="L98" s="27">
        <v>1.3565051749099861E-3</v>
      </c>
      <c r="M98" s="4">
        <v>-1.3877787807814457E-17</v>
      </c>
      <c r="N98" s="3">
        <v>-1.3869794202037156E-11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1.9040730614320001</v>
      </c>
      <c r="D99" s="7">
        <v>71283</v>
      </c>
      <c r="E99" s="1">
        <v>71283</v>
      </c>
      <c r="F99" s="6">
        <v>58664255264.559898</v>
      </c>
      <c r="G99" s="1" t="s">
        <v>18</v>
      </c>
      <c r="H99" s="1">
        <v>19040.73061432</v>
      </c>
      <c r="I99" s="25">
        <v>3.2457124919512683E-7</v>
      </c>
      <c r="J99" s="26">
        <v>2.3136412356376226E-2</v>
      </c>
      <c r="K99" s="5">
        <v>2.3136412356375983E-2</v>
      </c>
      <c r="L99" s="27">
        <v>1.9040730614319806E-2</v>
      </c>
      <c r="M99" s="4">
        <v>-1.9428902930940239E-16</v>
      </c>
      <c r="N99" s="3">
        <v>-1.964508555829525E-10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0.96277378944600001</v>
      </c>
      <c r="D100" s="7">
        <v>1614810</v>
      </c>
      <c r="E100" s="1">
        <v>1614810</v>
      </c>
      <c r="F100" s="6">
        <v>33630772364.543999</v>
      </c>
      <c r="G100" s="1" t="s">
        <v>119</v>
      </c>
      <c r="H100" s="1">
        <v>9627.7378944600005</v>
      </c>
      <c r="I100" s="25">
        <v>2.8627763258301678E-7</v>
      </c>
      <c r="J100" s="26">
        <v>0.46228398387138131</v>
      </c>
      <c r="K100" s="5">
        <v>0.46228398387137648</v>
      </c>
      <c r="L100" s="27">
        <v>9.627737894459901E-3</v>
      </c>
      <c r="M100" s="4">
        <v>-9.8879238130678004E-17</v>
      </c>
      <c r="N100" s="3">
        <v>-1.0004441719502211E-10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0.698686296436</v>
      </c>
      <c r="D101" s="7">
        <v>30062</v>
      </c>
      <c r="E101" s="1">
        <v>30062</v>
      </c>
      <c r="F101" s="6">
        <v>19195142533.615997</v>
      </c>
      <c r="G101" s="1" t="s">
        <v>18</v>
      </c>
      <c r="H101" s="1">
        <v>6986.8629643599998</v>
      </c>
      <c r="I101" s="25">
        <v>3.6399119996759975E-7</v>
      </c>
      <c r="J101" s="26">
        <v>1.0942303453425983E-2</v>
      </c>
      <c r="K101" s="5">
        <v>1.0942303453425872E-2</v>
      </c>
      <c r="L101" s="27">
        <v>6.9868629643599287E-3</v>
      </c>
      <c r="M101" s="4">
        <v>-7.1123662515049091E-17</v>
      </c>
      <c r="N101" s="3">
        <v>-7.0940586738288403E-11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F073-F920-4B2C-B2B0-9F3ABF38DB5E}">
  <sheetPr codeName="Sheet59"/>
  <dimension ref="A1"/>
  <sheetViews>
    <sheetView workbookViewId="0">
      <selection activeCell="L36" sqref="L36"/>
    </sheetView>
  </sheetViews>
  <sheetFormatPr defaultRowHeight="1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4B9-1266-41F0-A53B-FE06352B395E}">
  <sheetPr codeName="Sheet7">
    <tabColor rgb="FF00B0F0"/>
  </sheetPr>
  <dimension ref="A1:U1466"/>
  <sheetViews>
    <sheetView topLeftCell="A31" workbookViewId="0">
      <selection activeCell="G46" sqref="G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0.84719859930600006</v>
      </c>
      <c r="D2" s="7">
        <v>49434</v>
      </c>
      <c r="E2" s="1">
        <v>49434</v>
      </c>
      <c r="F2" s="6">
        <v>122968608717.9659</v>
      </c>
      <c r="G2" s="1" t="s">
        <v>18</v>
      </c>
      <c r="H2" s="1">
        <v>8471.9859930599996</v>
      </c>
      <c r="I2" s="25">
        <v>6.8895517981266949E-8</v>
      </c>
      <c r="J2" s="26">
        <v>3.4057810358859505E-3</v>
      </c>
      <c r="K2" s="5">
        <v>3.40578103594247E-3</v>
      </c>
      <c r="L2" s="27">
        <v>8.4719859932005925E-3</v>
      </c>
      <c r="M2" s="4">
        <v>1.4059239883401631E-13</v>
      </c>
      <c r="N2" s="3">
        <v>1.4059332897886634E-7</v>
      </c>
      <c r="P2" s="12">
        <v>83.801023032057969</v>
      </c>
      <c r="Q2" s="11">
        <v>83.801023027935173</v>
      </c>
      <c r="R2" s="10">
        <v>1000000</v>
      </c>
      <c r="T2" s="9">
        <v>45108</v>
      </c>
      <c r="U2" s="8">
        <v>45131</v>
      </c>
    </row>
    <row r="3" spans="1:21">
      <c r="A3" s="7" t="s">
        <v>19</v>
      </c>
      <c r="B3" s="1" t="s">
        <v>20</v>
      </c>
      <c r="C3" s="1">
        <v>0.40168616664399998</v>
      </c>
      <c r="D3" s="7">
        <v>167781</v>
      </c>
      <c r="E3" s="1">
        <v>167781</v>
      </c>
      <c r="F3" s="6">
        <v>8537458726.0399904</v>
      </c>
      <c r="G3" s="1" t="s">
        <v>21</v>
      </c>
      <c r="H3" s="1">
        <v>4016.8616664399997</v>
      </c>
      <c r="I3" s="25">
        <v>4.7049851663566149E-7</v>
      </c>
      <c r="J3" s="26">
        <v>7.8940711619647927E-2</v>
      </c>
      <c r="K3" s="5">
        <v>7.8940711620978682E-2</v>
      </c>
      <c r="L3" s="27">
        <v>4.0168616665077154E-3</v>
      </c>
      <c r="M3" s="4">
        <v>6.7715798246492653E-14</v>
      </c>
      <c r="N3" s="3">
        <v>6.7715518525801599E-8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0.27369848065800001</v>
      </c>
      <c r="D4" s="7">
        <v>2166020</v>
      </c>
      <c r="E4" s="1">
        <v>2166020</v>
      </c>
      <c r="F4" s="6">
        <v>20527994758.775002</v>
      </c>
      <c r="G4" s="1" t="s">
        <v>24</v>
      </c>
      <c r="H4" s="1">
        <v>2736.9848065800002</v>
      </c>
      <c r="I4" s="25">
        <v>1.3332937964678868E-7</v>
      </c>
      <c r="J4" s="26">
        <v>0.28879410290253721</v>
      </c>
      <c r="K4" s="5">
        <v>0.28879410290622459</v>
      </c>
      <c r="L4" s="27">
        <v>2.7369848066149467E-3</v>
      </c>
      <c r="M4" s="4">
        <v>3.4946438104421773E-14</v>
      </c>
      <c r="N4" s="3">
        <v>3.4946424420922995E-8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0.48691405106899999</v>
      </c>
      <c r="D5" s="7">
        <v>121300</v>
      </c>
      <c r="E5" s="1">
        <v>121300</v>
      </c>
      <c r="F5" s="6">
        <v>12714847229.719999</v>
      </c>
      <c r="G5" s="1" t="s">
        <v>27</v>
      </c>
      <c r="H5" s="1">
        <v>4869.1405106900002</v>
      </c>
      <c r="I5" s="25">
        <v>3.8294919496230758E-7</v>
      </c>
      <c r="J5" s="26">
        <v>4.6451737348927907E-2</v>
      </c>
      <c r="K5" s="5">
        <v>4.6451737349647075E-2</v>
      </c>
      <c r="L5" s="27">
        <v>4.8691405107653841E-3</v>
      </c>
      <c r="M5" s="4">
        <v>7.5384143372048129E-14</v>
      </c>
      <c r="N5" s="3">
        <v>7.538437785115093E-8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0.47925355065800002</v>
      </c>
      <c r="D6" s="7">
        <v>4303.3999999999996</v>
      </c>
      <c r="E6" s="1">
        <v>4303.3999999999996</v>
      </c>
      <c r="F6" s="6">
        <v>10646460049.481951</v>
      </c>
      <c r="G6" s="1" t="s">
        <v>30</v>
      </c>
      <c r="H6" s="1">
        <v>4792.5355065799995</v>
      </c>
      <c r="I6" s="25">
        <v>4.50152960167563E-7</v>
      </c>
      <c r="J6" s="26">
        <v>1.9371882487850905E-3</v>
      </c>
      <c r="K6" s="5">
        <v>1.9371882488163751E-3</v>
      </c>
      <c r="L6" s="27">
        <v>4.7925355066573963E-3</v>
      </c>
      <c r="M6" s="4">
        <v>7.7396422604181225E-14</v>
      </c>
      <c r="N6" s="3">
        <v>7.739708962617442E-8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0.32936576733799999</v>
      </c>
      <c r="D7" s="7">
        <v>577803</v>
      </c>
      <c r="E7" s="1">
        <v>577803</v>
      </c>
      <c r="F7" s="6">
        <v>13791877379.08</v>
      </c>
      <c r="G7" s="1" t="s">
        <v>33</v>
      </c>
      <c r="H7" s="1">
        <v>3293.6576733799998</v>
      </c>
      <c r="I7" s="25">
        <v>2.3881140927020815E-7</v>
      </c>
      <c r="J7" s="26">
        <v>0.13798594871055408</v>
      </c>
      <c r="K7" s="5">
        <v>0.13798594871299208</v>
      </c>
      <c r="L7" s="27">
        <v>3.2936576734381938E-3</v>
      </c>
      <c r="M7" s="4">
        <v>5.8193901086855959E-14</v>
      </c>
      <c r="N7" s="3">
        <v>5.8194018492940813E-8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0.28940757884500001</v>
      </c>
      <c r="D8" s="7">
        <v>21201100</v>
      </c>
      <c r="E8" s="1">
        <v>21201100</v>
      </c>
      <c r="F8" s="6">
        <v>25209985681.672935</v>
      </c>
      <c r="G8" s="1" t="s">
        <v>39</v>
      </c>
      <c r="H8" s="1">
        <v>2894.0757884499999</v>
      </c>
      <c r="I8" s="25">
        <v>1.1479878747229614E-7</v>
      </c>
      <c r="J8" s="26">
        <v>2.4338605730788978</v>
      </c>
      <c r="K8" s="5">
        <v>2.4338605731179337</v>
      </c>
      <c r="L8" s="27">
        <v>2.8940757884964173E-3</v>
      </c>
      <c r="M8" s="4">
        <v>4.641729708931841E-14</v>
      </c>
      <c r="N8" s="3">
        <v>4.6417426347034052E-8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2.4909105473820001</v>
      </c>
      <c r="D9" s="7">
        <v>42481</v>
      </c>
      <c r="E9" s="1">
        <v>42481</v>
      </c>
      <c r="F9" s="6">
        <v>55587667585.900002</v>
      </c>
      <c r="G9" s="1" t="s">
        <v>30</v>
      </c>
      <c r="H9" s="1">
        <v>24909.10547382</v>
      </c>
      <c r="I9" s="25">
        <v>4.4810488648993575E-7</v>
      </c>
      <c r="J9" s="26">
        <v>1.9035943682978961E-2</v>
      </c>
      <c r="K9" s="5">
        <v>1.9035943683280293E-2</v>
      </c>
      <c r="L9" s="27">
        <v>2.4909105474214301E-2</v>
      </c>
      <c r="M9" s="4">
        <v>3.942991766425763E-13</v>
      </c>
      <c r="N9" s="3">
        <v>3.9430233300663531E-7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0.30048078686399998</v>
      </c>
      <c r="D10" s="7">
        <v>51784</v>
      </c>
      <c r="E10" s="1">
        <v>51784</v>
      </c>
      <c r="F10" s="6">
        <v>7046379040.0799904</v>
      </c>
      <c r="G10" s="1" t="s">
        <v>21</v>
      </c>
      <c r="H10" s="1">
        <v>3004.8078686399999</v>
      </c>
      <c r="I10" s="25">
        <v>4.2643290284961585E-7</v>
      </c>
      <c r="J10" s="26">
        <v>2.2082401441164506E-2</v>
      </c>
      <c r="K10" s="5">
        <v>2.2082401441531199E-2</v>
      </c>
      <c r="L10" s="27">
        <v>3.0048078686898965E-3</v>
      </c>
      <c r="M10" s="4">
        <v>4.9896718701258891E-14</v>
      </c>
      <c r="N10" s="3">
        <v>4.9896698328666389E-8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8.105535328997</v>
      </c>
      <c r="D11" s="7">
        <v>440243</v>
      </c>
      <c r="E11" s="1">
        <v>440243</v>
      </c>
      <c r="F11" s="6">
        <v>191258902727.20001</v>
      </c>
      <c r="G11" s="1" t="s">
        <v>21</v>
      </c>
      <c r="H11" s="1">
        <v>81055.353289970008</v>
      </c>
      <c r="I11" s="25">
        <v>4.2379911279519573E-7</v>
      </c>
      <c r="J11" s="26">
        <v>0.18657459281429536</v>
      </c>
      <c r="K11" s="5">
        <v>0.18657459281729682</v>
      </c>
      <c r="L11" s="27">
        <v>8.105535329127396E-2</v>
      </c>
      <c r="M11" s="4">
        <v>1.3039569424222464E-12</v>
      </c>
      <c r="N11" s="3">
        <v>1.3039534678682685E-6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6.5364228033599998</v>
      </c>
      <c r="D12" s="7">
        <v>243000</v>
      </c>
      <c r="E12" s="1">
        <v>243000</v>
      </c>
      <c r="F12" s="6">
        <v>303288318050.61499</v>
      </c>
      <c r="G12" s="1" t="s">
        <v>18</v>
      </c>
      <c r="H12" s="1">
        <v>65364.228033599997</v>
      </c>
      <c r="I12" s="25">
        <v>2.1551844942043409E-7</v>
      </c>
      <c r="J12" s="26">
        <v>5.2370983209165486E-2</v>
      </c>
      <c r="K12" s="5">
        <v>5.2370983210014717E-2</v>
      </c>
      <c r="L12" s="27">
        <v>6.5364228034659924E-2</v>
      </c>
      <c r="M12" s="4">
        <v>1.0599299216096369E-12</v>
      </c>
      <c r="N12" s="3">
        <v>1.0599251254461706E-6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0.175786042502</v>
      </c>
      <c r="D13" s="7">
        <v>37605</v>
      </c>
      <c r="E13" s="1">
        <v>37605</v>
      </c>
      <c r="F13" s="6">
        <v>5407369096.4460001</v>
      </c>
      <c r="G13" s="1" t="s">
        <v>21</v>
      </c>
      <c r="H13" s="1">
        <v>1757.8604250200001</v>
      </c>
      <c r="I13" s="25">
        <v>3.2508608043333976E-7</v>
      </c>
      <c r="J13" s="26">
        <v>1.2224862054695742E-2</v>
      </c>
      <c r="K13" s="5">
        <v>1.2224862054896408E-2</v>
      </c>
      <c r="L13" s="27">
        <v>1.7578604250488546E-3</v>
      </c>
      <c r="M13" s="4">
        <v>2.8854522937660221E-14</v>
      </c>
      <c r="N13" s="3">
        <v>2.8854401534772478E-8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0.42992739553999998</v>
      </c>
      <c r="D14" s="7">
        <v>64972</v>
      </c>
      <c r="E14" s="1">
        <v>64972</v>
      </c>
      <c r="F14" s="6">
        <v>16386532440.481991</v>
      </c>
      <c r="G14" s="1" t="s">
        <v>52</v>
      </c>
      <c r="H14" s="1">
        <v>4299.2739554</v>
      </c>
      <c r="I14" s="25">
        <v>2.6236630422058604E-7</v>
      </c>
      <c r="J14" s="26">
        <v>1.7046463517819917E-2</v>
      </c>
      <c r="K14" s="5">
        <v>1.7046463518112752E-2</v>
      </c>
      <c r="L14" s="27">
        <v>4.2992739554738564E-3</v>
      </c>
      <c r="M14" s="4">
        <v>7.385671935145055E-14</v>
      </c>
      <c r="N14" s="3">
        <v>7.385642675217241E-8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5.8497365797000003E-2</v>
      </c>
      <c r="D15" s="7">
        <v>961105</v>
      </c>
      <c r="E15" s="1">
        <v>961105</v>
      </c>
      <c r="F15" s="6">
        <v>5843389230.1039991</v>
      </c>
      <c r="G15" s="1" t="s">
        <v>24</v>
      </c>
      <c r="H15" s="1">
        <v>584.97365796999998</v>
      </c>
      <c r="I15" s="25">
        <v>1.0010862445313929E-7</v>
      </c>
      <c r="J15" s="26">
        <v>9.6214899505034437E-2</v>
      </c>
      <c r="K15" s="5">
        <v>9.621489950601024E-2</v>
      </c>
      <c r="L15" s="27">
        <v>5.8497365797593277E-4</v>
      </c>
      <c r="M15" s="4">
        <v>5.9327542878406803E-15</v>
      </c>
      <c r="N15" s="3">
        <v>5.9327476265025325E-9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6.1031529716000003E-2</v>
      </c>
      <c r="D16" s="7">
        <v>115719</v>
      </c>
      <c r="E16" s="1">
        <v>115719</v>
      </c>
      <c r="F16" s="6">
        <v>7717976921.9199905</v>
      </c>
      <c r="G16" s="1" t="s">
        <v>30</v>
      </c>
      <c r="H16" s="1">
        <v>610.31529716</v>
      </c>
      <c r="I16" s="25">
        <v>7.9077108332188781E-8</v>
      </c>
      <c r="J16" s="26">
        <v>9.1507238990925534E-3</v>
      </c>
      <c r="K16" s="5">
        <v>9.1507238991441111E-3</v>
      </c>
      <c r="L16" s="27">
        <v>6.1031529716343866E-4</v>
      </c>
      <c r="M16" s="4">
        <v>3.4386556102550259E-15</v>
      </c>
      <c r="N16" s="3">
        <v>3.4386857805657201E-9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0.47985658988199997</v>
      </c>
      <c r="D17" s="7">
        <v>6821</v>
      </c>
      <c r="E17" s="1">
        <v>6821</v>
      </c>
      <c r="F17" s="6">
        <v>14449799760.889931</v>
      </c>
      <c r="G17" s="1" t="s">
        <v>36</v>
      </c>
      <c r="H17" s="1">
        <v>4798.5658988199993</v>
      </c>
      <c r="I17" s="25">
        <v>3.3208528687074807E-7</v>
      </c>
      <c r="J17" s="26">
        <v>2.2651537417453728E-3</v>
      </c>
      <c r="K17" s="5">
        <v>2.2651537417787558E-3</v>
      </c>
      <c r="L17" s="27">
        <v>4.7985658988907191E-3</v>
      </c>
      <c r="M17" s="4">
        <v>7.0719471945146495E-14</v>
      </c>
      <c r="N17" s="3">
        <v>7.0719579525757581E-8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0.32247776046499999</v>
      </c>
      <c r="D18" s="7">
        <v>2182</v>
      </c>
      <c r="E18" s="1">
        <v>2182</v>
      </c>
      <c r="F18" s="6">
        <v>6715161223.1199903</v>
      </c>
      <c r="G18" s="1" t="s">
        <v>18</v>
      </c>
      <c r="H18" s="1">
        <v>3224.7776046500003</v>
      </c>
      <c r="I18" s="25">
        <v>4.8022340752553192E-7</v>
      </c>
      <c r="J18" s="26">
        <v>1.0478474752207106E-3</v>
      </c>
      <c r="K18" s="5">
        <v>1.0478474752392969E-3</v>
      </c>
      <c r="L18" s="27">
        <v>3.2247776047072E-3</v>
      </c>
      <c r="M18" s="4">
        <v>5.7199904535121249E-14</v>
      </c>
      <c r="N18" s="3">
        <v>5.7199486036552116E-8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0.20606710902700001</v>
      </c>
      <c r="D19" s="7">
        <v>20254</v>
      </c>
      <c r="E19" s="1">
        <v>20254</v>
      </c>
      <c r="F19" s="6">
        <v>4196931683.6220002</v>
      </c>
      <c r="G19" s="1" t="s">
        <v>63</v>
      </c>
      <c r="H19" s="1">
        <v>2060.6710902700001</v>
      </c>
      <c r="I19" s="25">
        <v>4.9099467077615554E-7</v>
      </c>
      <c r="J19" s="26">
        <v>9.944606061900254E-3</v>
      </c>
      <c r="K19" s="5">
        <v>9.9446060620605112E-3</v>
      </c>
      <c r="L19" s="27">
        <v>2.0606710903032077E-3</v>
      </c>
      <c r="M19" s="4">
        <v>3.3207377819755024E-14</v>
      </c>
      <c r="N19" s="3">
        <v>3.3207470551133156E-8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1.2405378792990001</v>
      </c>
      <c r="D20" s="7">
        <v>329820</v>
      </c>
      <c r="E20" s="1">
        <v>329820</v>
      </c>
      <c r="F20" s="6">
        <v>31636049345.360001</v>
      </c>
      <c r="G20" s="1" t="s">
        <v>36</v>
      </c>
      <c r="H20" s="1">
        <v>12405.378792989999</v>
      </c>
      <c r="I20" s="25">
        <v>3.921279378965652E-7</v>
      </c>
      <c r="J20" s="26">
        <v>0.12933163647704513</v>
      </c>
      <c r="K20" s="5">
        <v>0.12933163647911461</v>
      </c>
      <c r="L20" s="27">
        <v>1.2405378793188499E-2</v>
      </c>
      <c r="M20" s="4">
        <v>1.9849920318559811E-13</v>
      </c>
      <c r="N20" s="3">
        <v>1.9850085664074868E-7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0.43437764173999999</v>
      </c>
      <c r="D21" s="7">
        <v>14091</v>
      </c>
      <c r="E21" s="1">
        <v>14091</v>
      </c>
      <c r="F21" s="6">
        <v>9323505783.2799492</v>
      </c>
      <c r="G21" s="1" t="s">
        <v>21</v>
      </c>
      <c r="H21" s="1">
        <v>4343.7764173999994</v>
      </c>
      <c r="I21" s="25">
        <v>4.6589518131578685E-7</v>
      </c>
      <c r="J21" s="26">
        <v>6.5649289999207524E-3</v>
      </c>
      <c r="K21" s="5">
        <v>6.564929000032008E-3</v>
      </c>
      <c r="L21" s="27">
        <v>4.3437764174736127E-3</v>
      </c>
      <c r="M21" s="4">
        <v>7.3612990703075809E-14</v>
      </c>
      <c r="N21" s="3">
        <v>7.3613591666799039E-8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0.952253222846</v>
      </c>
      <c r="D22" s="7">
        <v>299</v>
      </c>
      <c r="E22" s="1">
        <v>299</v>
      </c>
      <c r="F22" s="6">
        <v>19910788166.450001</v>
      </c>
      <c r="G22" s="1" t="s">
        <v>18</v>
      </c>
      <c r="H22" s="1">
        <v>9522.5322284599988</v>
      </c>
      <c r="I22" s="25">
        <v>4.7825993370295705E-7</v>
      </c>
      <c r="J22" s="26">
        <v>1.4299972017718415E-4</v>
      </c>
      <c r="K22" s="5">
        <v>1.4299972017948922E-4</v>
      </c>
      <c r="L22" s="27">
        <v>9.5225322286134981E-3</v>
      </c>
      <c r="M22" s="4">
        <v>1.5349874149528375E-13</v>
      </c>
      <c r="N22" s="3">
        <v>1.5349905879702419E-7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0.36286757736500003</v>
      </c>
      <c r="D23" s="7">
        <v>2007660</v>
      </c>
      <c r="E23" s="1">
        <v>2007660</v>
      </c>
      <c r="F23" s="6">
        <v>11224778073.233</v>
      </c>
      <c r="G23" s="1" t="s">
        <v>33</v>
      </c>
      <c r="H23" s="1">
        <v>3628.6757736500003</v>
      </c>
      <c r="I23" s="25">
        <v>3.2327372086786001E-7</v>
      </c>
      <c r="J23" s="26">
        <v>0.64902371843756779</v>
      </c>
      <c r="K23" s="5">
        <v>0.64902371844776607</v>
      </c>
      <c r="L23" s="27">
        <v>3.6286757737070182E-3</v>
      </c>
      <c r="M23" s="4">
        <v>5.7017758570143684E-14</v>
      </c>
      <c r="N23" s="3">
        <v>5.7018041843548417E-8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0.22291065883</v>
      </c>
      <c r="D24" s="7">
        <v>5514</v>
      </c>
      <c r="E24" s="1">
        <v>5514</v>
      </c>
      <c r="F24" s="6">
        <v>12759793998.642</v>
      </c>
      <c r="G24" s="1" t="s">
        <v>18</v>
      </c>
      <c r="H24" s="1">
        <v>2229.1065883000001</v>
      </c>
      <c r="I24" s="25">
        <v>1.7469769406443705E-7</v>
      </c>
      <c r="J24" s="26">
        <v>9.632830850713059E-4</v>
      </c>
      <c r="K24" s="5">
        <v>9.632830850905635E-4</v>
      </c>
      <c r="L24" s="27">
        <v>2.2291065883445634E-3</v>
      </c>
      <c r="M24" s="4">
        <v>4.4563311374368197E-14</v>
      </c>
      <c r="N24" s="3">
        <v>4.4563421397469938E-8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0.23104896943700001</v>
      </c>
      <c r="D25" s="7">
        <v>5223</v>
      </c>
      <c r="E25" s="1">
        <v>5223</v>
      </c>
      <c r="F25" s="6">
        <v>5252680900.4599895</v>
      </c>
      <c r="G25" s="1" t="s">
        <v>63</v>
      </c>
      <c r="H25" s="1">
        <v>2310.4896943700001</v>
      </c>
      <c r="I25" s="25">
        <v>4.3986865719706389E-7</v>
      </c>
      <c r="J25" s="26">
        <v>2.2974339965402646E-3</v>
      </c>
      <c r="K25" s="5">
        <v>2.297433996574603E-3</v>
      </c>
      <c r="L25" s="27">
        <v>2.3104896944045336E-3</v>
      </c>
      <c r="M25" s="4">
        <v>3.4533573917139293E-14</v>
      </c>
      <c r="N25" s="3">
        <v>3.4533513826318085E-8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0.19096079057500001</v>
      </c>
      <c r="D26" s="7">
        <v>2909340</v>
      </c>
      <c r="E26" s="1">
        <v>2909340</v>
      </c>
      <c r="F26" s="6">
        <v>6187066149.9309998</v>
      </c>
      <c r="G26" s="1" t="s">
        <v>21</v>
      </c>
      <c r="H26" s="1">
        <v>1909.6079057500001</v>
      </c>
      <c r="I26" s="25">
        <v>3.0864514124700228E-7</v>
      </c>
      <c r="J26" s="26">
        <v>0.89795365523555359</v>
      </c>
      <c r="K26" s="5">
        <v>0.89795365524862225</v>
      </c>
      <c r="L26" s="27">
        <v>1.909607905777792E-3</v>
      </c>
      <c r="M26" s="4">
        <v>2.7791787968189929E-14</v>
      </c>
      <c r="N26" s="3">
        <v>2.7791884349426255E-8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1.98188023283</v>
      </c>
      <c r="D27" s="7">
        <v>7245000</v>
      </c>
      <c r="E27" s="1">
        <v>7245000</v>
      </c>
      <c r="F27" s="6">
        <v>82038842487.199997</v>
      </c>
      <c r="G27" s="1" t="s">
        <v>33</v>
      </c>
      <c r="H27" s="1">
        <v>19818.8023283</v>
      </c>
      <c r="I27" s="25">
        <v>2.4157827837944209E-7</v>
      </c>
      <c r="J27" s="26">
        <v>1.7502346268590578</v>
      </c>
      <c r="K27" s="5">
        <v>1.7502346268871516</v>
      </c>
      <c r="L27" s="27">
        <v>1.9818802328618122E-2</v>
      </c>
      <c r="M27" s="4">
        <v>3.1812052991853079E-13</v>
      </c>
      <c r="N27" s="3">
        <v>3.1812305678613484E-7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2.1493258239020001</v>
      </c>
      <c r="D28" s="7">
        <v>358746</v>
      </c>
      <c r="E28" s="1">
        <v>358746</v>
      </c>
      <c r="F28" s="6">
        <v>51228335003.040001</v>
      </c>
      <c r="G28" s="1" t="s">
        <v>21</v>
      </c>
      <c r="H28" s="1">
        <v>21493.25823902</v>
      </c>
      <c r="I28" s="25">
        <v>4.1955800901482632E-7</v>
      </c>
      <c r="J28" s="26">
        <v>0.15051475750203289</v>
      </c>
      <c r="K28" s="5">
        <v>0.15051475750442669</v>
      </c>
      <c r="L28" s="27">
        <v>2.1493258239361834E-2</v>
      </c>
      <c r="M28" s="4">
        <v>3.4183419983513375E-13</v>
      </c>
      <c r="N28" s="3">
        <v>3.4183176467195153E-7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0.39180561475800002</v>
      </c>
      <c r="D29" s="7">
        <v>3049000</v>
      </c>
      <c r="E29" s="1">
        <v>3049000</v>
      </c>
      <c r="F29" s="6">
        <v>11045608423.289497</v>
      </c>
      <c r="G29" s="1" t="s">
        <v>21</v>
      </c>
      <c r="H29" s="1">
        <v>3918.05614758</v>
      </c>
      <c r="I29" s="25">
        <v>3.5471619103560094E-7</v>
      </c>
      <c r="J29" s="26">
        <v>1.0815296664675473</v>
      </c>
      <c r="K29" s="5">
        <v>1.0815296664863805</v>
      </c>
      <c r="L29" s="27">
        <v>3.9180561476482275E-3</v>
      </c>
      <c r="M29" s="4">
        <v>6.8227541671905811E-14</v>
      </c>
      <c r="N29" s="3">
        <v>6.8227564042899758E-8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0.23349789285799999</v>
      </c>
      <c r="D30" s="7">
        <v>172833</v>
      </c>
      <c r="E30" s="1">
        <v>172833</v>
      </c>
      <c r="F30" s="6">
        <v>6100125561.4399996</v>
      </c>
      <c r="G30" s="1" t="s">
        <v>21</v>
      </c>
      <c r="H30" s="1">
        <v>2334.9789285799998</v>
      </c>
      <c r="I30" s="25">
        <v>3.827755519230334E-7</v>
      </c>
      <c r="J30" s="26">
        <v>6.6156246965513629E-2</v>
      </c>
      <c r="K30" s="5">
        <v>6.6156246966740315E-2</v>
      </c>
      <c r="L30" s="27">
        <v>2.3349789286232952E-3</v>
      </c>
      <c r="M30" s="4">
        <v>4.3295228513429151E-14</v>
      </c>
      <c r="N30" s="3">
        <v>4.3295585783198476E-8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0.211555401803</v>
      </c>
      <c r="D31" s="7">
        <v>44130</v>
      </c>
      <c r="E31" s="1">
        <v>44130</v>
      </c>
      <c r="F31" s="6">
        <v>5164961184.1399994</v>
      </c>
      <c r="G31" s="1" t="s">
        <v>21</v>
      </c>
      <c r="H31" s="1">
        <v>2115.5540180300004</v>
      </c>
      <c r="I31" s="25">
        <v>4.095972733592294E-7</v>
      </c>
      <c r="J31" s="26">
        <v>1.8075527673342792E-2</v>
      </c>
      <c r="K31" s="5">
        <v>1.8075527673673788E-2</v>
      </c>
      <c r="L31" s="27">
        <v>2.11555401806874E-3</v>
      </c>
      <c r="M31" s="4">
        <v>3.8739844665514056E-14</v>
      </c>
      <c r="N31" s="3">
        <v>3.8739472074666992E-8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0.36289352237700001</v>
      </c>
      <c r="D32" s="7">
        <v>775034</v>
      </c>
      <c r="E32" s="1">
        <v>775034</v>
      </c>
      <c r="F32" s="6">
        <v>9104363460.9300003</v>
      </c>
      <c r="G32" s="1" t="s">
        <v>21</v>
      </c>
      <c r="H32" s="1">
        <v>3628.93522377</v>
      </c>
      <c r="I32" s="25">
        <v>3.9859296471884354E-7</v>
      </c>
      <c r="J32" s="26">
        <v>0.30892309981790417</v>
      </c>
      <c r="K32" s="5">
        <v>0.30892309982264288</v>
      </c>
      <c r="L32" s="27">
        <v>3.6289352238256653E-3</v>
      </c>
      <c r="M32" s="4">
        <v>5.5665107939750769E-14</v>
      </c>
      <c r="N32" s="3">
        <v>5.5665168474661186E-8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0.187503048137</v>
      </c>
      <c r="D33" s="7">
        <v>2152</v>
      </c>
      <c r="E33" s="1">
        <v>2152</v>
      </c>
      <c r="F33" s="6">
        <v>4340230418.4899998</v>
      </c>
      <c r="G33" s="1" t="s">
        <v>18</v>
      </c>
      <c r="H33" s="1">
        <v>1875.03048137</v>
      </c>
      <c r="I33" s="25">
        <v>4.3201173683823398E-7</v>
      </c>
      <c r="J33" s="26">
        <v>9.2968925767587948E-4</v>
      </c>
      <c r="K33" s="5">
        <v>9.2968925769025437E-4</v>
      </c>
      <c r="L33" s="27">
        <v>1.8750304813989916E-3</v>
      </c>
      <c r="M33" s="4">
        <v>2.8991566092262389E-14</v>
      </c>
      <c r="N33" s="3">
        <v>2.899173523474019E-8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1.885194078032</v>
      </c>
      <c r="D34" s="7">
        <v>146807</v>
      </c>
      <c r="E34" s="1">
        <v>146807</v>
      </c>
      <c r="F34" s="6">
        <v>41756341921.099998</v>
      </c>
      <c r="G34" s="1" t="s">
        <v>90</v>
      </c>
      <c r="H34" s="1">
        <v>18851.940780320001</v>
      </c>
      <c r="I34" s="25">
        <v>4.5147491166590626E-7</v>
      </c>
      <c r="J34" s="26">
        <v>6.6279677356936698E-2</v>
      </c>
      <c r="K34" s="5">
        <v>6.6279677358003677E-2</v>
      </c>
      <c r="L34" s="27">
        <v>1.885194078062348E-2</v>
      </c>
      <c r="M34" s="4">
        <v>3.0347946378128654E-13</v>
      </c>
      <c r="N34" s="3">
        <v>3.0348019208759069E-7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0.29652657164099999</v>
      </c>
      <c r="D35" s="7">
        <v>674</v>
      </c>
      <c r="E35" s="1">
        <v>674</v>
      </c>
      <c r="F35" s="6">
        <v>6033708796.5</v>
      </c>
      <c r="G35" s="1" t="s">
        <v>30</v>
      </c>
      <c r="H35" s="1">
        <v>2965.2657164099996</v>
      </c>
      <c r="I35" s="25">
        <v>4.9144992183415847E-7</v>
      </c>
      <c r="J35" s="26">
        <v>3.312372473162228E-4</v>
      </c>
      <c r="K35" s="5">
        <v>3.3123724732120796E-4</v>
      </c>
      <c r="L35" s="27">
        <v>2.9652657164546273E-3</v>
      </c>
      <c r="M35" s="4">
        <v>4.4627496142979339E-14</v>
      </c>
      <c r="N35" s="3">
        <v>4.4627540773944929E-8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0.56917434907300002</v>
      </c>
      <c r="D36" s="7">
        <v>16363</v>
      </c>
      <c r="E36" s="1">
        <v>16363</v>
      </c>
      <c r="F36" s="6">
        <v>19008450000</v>
      </c>
      <c r="G36" s="1" t="s">
        <v>18</v>
      </c>
      <c r="H36" s="1">
        <v>5691.7434907300003</v>
      </c>
      <c r="I36" s="25">
        <v>2.9943227831464429E-7</v>
      </c>
      <c r="J36" s="26">
        <v>4.8996103700625245E-3</v>
      </c>
      <c r="K36" s="5">
        <v>4.8996103701432914E-3</v>
      </c>
      <c r="L36" s="27">
        <v>5.6917434908238251E-3</v>
      </c>
      <c r="M36" s="4">
        <v>9.3825121283419577E-14</v>
      </c>
      <c r="N36" s="3">
        <v>9.382438292959705E-8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0.41165977068100001</v>
      </c>
      <c r="D37" s="7">
        <v>27326</v>
      </c>
      <c r="E37" s="1">
        <v>27326</v>
      </c>
      <c r="F37" s="6">
        <v>11725638382.645</v>
      </c>
      <c r="G37" s="1" t="s">
        <v>97</v>
      </c>
      <c r="H37" s="1">
        <v>4116.5977068100001</v>
      </c>
      <c r="I37" s="25">
        <v>3.5107663842873877E-7</v>
      </c>
      <c r="J37" s="26">
        <v>9.5935202217037156E-3</v>
      </c>
      <c r="K37" s="5">
        <v>9.5935202218633154E-3</v>
      </c>
      <c r="L37" s="27">
        <v>4.1165977068784842E-3</v>
      </c>
      <c r="M37" s="4">
        <v>6.8484280746350379E-14</v>
      </c>
      <c r="N37" s="3">
        <v>6.8484041548799723E-8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3.8686107542679999</v>
      </c>
      <c r="D38" s="7">
        <v>640000</v>
      </c>
      <c r="E38" s="1">
        <v>640000</v>
      </c>
      <c r="F38" s="6">
        <v>95497394125.869995</v>
      </c>
      <c r="G38" s="1" t="s">
        <v>21</v>
      </c>
      <c r="H38" s="1">
        <v>38686.107542680002</v>
      </c>
      <c r="I38" s="25">
        <v>4.0510118518720959E-7</v>
      </c>
      <c r="J38" s="26">
        <v>0.25926475851981412</v>
      </c>
      <c r="K38" s="5">
        <v>0.25926475852397518</v>
      </c>
      <c r="L38" s="27">
        <v>3.8686107543300888E-2</v>
      </c>
      <c r="M38" s="4">
        <v>6.2088528762771489E-13</v>
      </c>
      <c r="N38" s="3">
        <v>6.2088656704872847E-7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0.53429050716799997</v>
      </c>
      <c r="D39" s="7">
        <v>6410</v>
      </c>
      <c r="E39" s="1">
        <v>6410</v>
      </c>
      <c r="F39" s="6">
        <v>12957297460.712</v>
      </c>
      <c r="G39" s="1" t="s">
        <v>30</v>
      </c>
      <c r="H39" s="1">
        <v>5342.9050716800002</v>
      </c>
      <c r="I39" s="25">
        <v>4.1234718025732575E-7</v>
      </c>
      <c r="J39" s="26">
        <v>2.6431454254494582E-3</v>
      </c>
      <c r="K39" s="5">
        <v>2.643145425492014E-3</v>
      </c>
      <c r="L39" s="27">
        <v>5.3429050717660239E-3</v>
      </c>
      <c r="M39" s="4">
        <v>8.6024069811951875E-14</v>
      </c>
      <c r="N39" s="3">
        <v>8.6023646872490644E-8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0.34914977749999998</v>
      </c>
      <c r="D40" s="7">
        <v>260734</v>
      </c>
      <c r="E40" s="1">
        <v>260734</v>
      </c>
      <c r="F40" s="6">
        <v>15295197485.08</v>
      </c>
      <c r="G40" s="1" t="s">
        <v>33</v>
      </c>
      <c r="H40" s="1">
        <v>3491.4977749999998</v>
      </c>
      <c r="I40" s="25">
        <v>2.2827412188733423E-7</v>
      </c>
      <c r="J40" s="26">
        <v>5.9518824896172204E-2</v>
      </c>
      <c r="K40" s="5">
        <v>5.9518824897177539E-2</v>
      </c>
      <c r="L40" s="27">
        <v>3.491497775058975E-3</v>
      </c>
      <c r="M40" s="4">
        <v>5.8975394012783511E-14</v>
      </c>
      <c r="N40" s="3">
        <v>5.8975274441763759E-8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0.23455373874499999</v>
      </c>
      <c r="D41" s="7">
        <v>4641.6752225060818</v>
      </c>
      <c r="E41" s="1">
        <v>4641.6752225060818</v>
      </c>
      <c r="F41" s="6">
        <v>8224683395.7019901</v>
      </c>
      <c r="G41" s="1" t="s">
        <v>18</v>
      </c>
      <c r="H41" s="1">
        <v>2345.5373874500001</v>
      </c>
      <c r="I41" s="25">
        <v>2.8518269635469717E-7</v>
      </c>
      <c r="J41" s="26">
        <v>1.3237254555570734E-3</v>
      </c>
      <c r="K41" s="5">
        <v>1.3237254555753507E-3</v>
      </c>
      <c r="L41" s="27">
        <v>2.3455373874823864E-3</v>
      </c>
      <c r="M41" s="4">
        <v>3.2386419934749E-14</v>
      </c>
      <c r="N41" s="3">
        <v>3.2386196835432202E-8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0.89580320820100001</v>
      </c>
      <c r="D42" s="7">
        <v>192000</v>
      </c>
      <c r="E42" s="1">
        <v>192000</v>
      </c>
      <c r="F42" s="6">
        <v>41621871793.652901</v>
      </c>
      <c r="G42" s="1" t="s">
        <v>21</v>
      </c>
      <c r="H42" s="1">
        <v>8958.0320820100005</v>
      </c>
      <c r="I42" s="25">
        <v>2.1522415249417135E-7</v>
      </c>
      <c r="J42" s="26">
        <v>4.1323037278880898E-2</v>
      </c>
      <c r="K42" s="5">
        <v>4.1323037279510505E-2</v>
      </c>
      <c r="L42" s="27">
        <v>8.958032082146487E-3</v>
      </c>
      <c r="M42" s="4">
        <v>1.3648630836637921E-13</v>
      </c>
      <c r="N42" s="3">
        <v>1.3648605090565979E-7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0.34806698348199999</v>
      </c>
      <c r="D43" s="7">
        <v>137384</v>
      </c>
      <c r="E43" s="1">
        <v>137384</v>
      </c>
      <c r="F43" s="6">
        <v>11661595501.5</v>
      </c>
      <c r="G43" s="1" t="s">
        <v>90</v>
      </c>
      <c r="H43" s="1">
        <v>3480.6698348200002</v>
      </c>
      <c r="I43" s="25">
        <v>2.9847286628766114E-7</v>
      </c>
      <c r="J43" s="26">
        <v>4.1005396262064037E-2</v>
      </c>
      <c r="K43" s="5">
        <v>4.1005396262746088E-2</v>
      </c>
      <c r="L43" s="27">
        <v>3.4806698348778952E-3</v>
      </c>
      <c r="M43" s="4">
        <v>5.7895094968118954E-14</v>
      </c>
      <c r="N43" s="3">
        <v>5.789479473605752E-8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1.475256089323</v>
      </c>
      <c r="D44" s="7">
        <v>21525</v>
      </c>
      <c r="E44" s="1">
        <v>21525</v>
      </c>
      <c r="F44" s="6">
        <v>33339249019.615002</v>
      </c>
      <c r="G44" s="1" t="s">
        <v>18</v>
      </c>
      <c r="H44" s="1">
        <v>14752.56089323</v>
      </c>
      <c r="I44" s="25">
        <v>4.4249829636385614E-7</v>
      </c>
      <c r="J44" s="26">
        <v>9.5247758292320035E-3</v>
      </c>
      <c r="K44" s="5">
        <v>9.5247758293814325E-3</v>
      </c>
      <c r="L44" s="27">
        <v>1.4752560893461445E-2</v>
      </c>
      <c r="M44" s="4">
        <v>2.3144507144134963E-13</v>
      </c>
      <c r="N44" s="3">
        <v>2.3144457372836769E-7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0.85714436930299998</v>
      </c>
      <c r="D45" s="7">
        <v>222243</v>
      </c>
      <c r="E45" s="1">
        <v>222243</v>
      </c>
      <c r="F45" s="6">
        <v>27536928626.349899</v>
      </c>
      <c r="G45" s="1" t="s">
        <v>21</v>
      </c>
      <c r="H45" s="1">
        <v>8571.4436930299998</v>
      </c>
      <c r="I45" s="25">
        <v>3.1127086863376782E-7</v>
      </c>
      <c r="J45" s="26">
        <v>6.9177771657774459E-2</v>
      </c>
      <c r="K45" s="5">
        <v>6.9177771658902348E-2</v>
      </c>
      <c r="L45" s="27">
        <v>8.5714436931697488E-3</v>
      </c>
      <c r="M45" s="4">
        <v>1.3974932322469158E-13</v>
      </c>
      <c r="N45" s="3">
        <v>1.3974931789562106E-7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1.404415649046</v>
      </c>
      <c r="D46" s="7">
        <v>23600</v>
      </c>
      <c r="E46" s="1">
        <v>23600</v>
      </c>
      <c r="F46" s="6">
        <v>31063238495.279999</v>
      </c>
      <c r="G46" s="1" t="s">
        <v>116</v>
      </c>
      <c r="H46" s="1">
        <v>14044.156490460002</v>
      </c>
      <c r="I46" s="25">
        <v>4.5211501346178009E-7</v>
      </c>
      <c r="J46" s="26">
        <v>1.0669914317698009E-2</v>
      </c>
      <c r="K46" s="5">
        <v>1.0669914317866808E-2</v>
      </c>
      <c r="L46" s="27">
        <v>1.4044156490682181E-2</v>
      </c>
      <c r="M46" s="4">
        <v>2.221799133561575E-13</v>
      </c>
      <c r="N46" s="3">
        <v>2.2217864170670509E-7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0.41627702724400001</v>
      </c>
      <c r="D47" s="7">
        <v>27701</v>
      </c>
      <c r="E47" s="1">
        <v>27701</v>
      </c>
      <c r="F47" s="6">
        <v>9704504791.0999489</v>
      </c>
      <c r="G47" s="1" t="s">
        <v>119</v>
      </c>
      <c r="H47" s="1">
        <v>4162.7702724399996</v>
      </c>
      <c r="I47" s="25">
        <v>4.2895236408741823E-7</v>
      </c>
      <c r="J47" s="26">
        <v>1.1882409437585572E-2</v>
      </c>
      <c r="K47" s="5">
        <v>1.1882409437760989E-2</v>
      </c>
      <c r="L47" s="27">
        <v>4.1627702725014534E-3</v>
      </c>
      <c r="M47" s="4">
        <v>6.145344649821638E-14</v>
      </c>
      <c r="N47" s="3">
        <v>6.1453647504094988E-8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0.18414722742199999</v>
      </c>
      <c r="D48" s="7">
        <v>12431</v>
      </c>
      <c r="E48" s="1">
        <v>12431</v>
      </c>
      <c r="F48" s="6">
        <v>3998453870.8399901</v>
      </c>
      <c r="G48" s="1" t="s">
        <v>27</v>
      </c>
      <c r="H48" s="1">
        <v>1841.4722742199999</v>
      </c>
      <c r="I48" s="25">
        <v>4.6054608448768866E-7</v>
      </c>
      <c r="J48" s="26">
        <v>5.725048376266458E-3</v>
      </c>
      <c r="K48" s="5">
        <v>5.7250483763679775E-3</v>
      </c>
      <c r="L48" s="27">
        <v>1.841472274252654E-3</v>
      </c>
      <c r="M48" s="4">
        <v>3.265421787135292E-14</v>
      </c>
      <c r="N48" s="3">
        <v>3.2654043025104329E-8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0.233997820582</v>
      </c>
      <c r="D49" s="7">
        <v>2848</v>
      </c>
      <c r="E49" s="1">
        <v>2848</v>
      </c>
      <c r="F49" s="6">
        <v>5382399860.8519897</v>
      </c>
      <c r="G49" s="1" t="s">
        <v>18</v>
      </c>
      <c r="H49" s="1">
        <v>2339.9782058199999</v>
      </c>
      <c r="I49" s="25">
        <v>4.347462593478888E-7</v>
      </c>
      <c r="J49" s="26">
        <v>1.2381573466227873E-3</v>
      </c>
      <c r="K49" s="5">
        <v>1.2381573466422454E-3</v>
      </c>
      <c r="L49" s="27">
        <v>2.3399782058567734E-3</v>
      </c>
      <c r="M49" s="4">
        <v>3.6773535605494345E-14</v>
      </c>
      <c r="N49" s="3">
        <v>3.6773599276784807E-8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2.8573221508960001</v>
      </c>
      <c r="D50" s="7">
        <v>891095</v>
      </c>
      <c r="E50" s="1">
        <v>891095</v>
      </c>
      <c r="F50" s="6">
        <v>77643057945.730011</v>
      </c>
      <c r="G50" s="1" t="s">
        <v>21</v>
      </c>
      <c r="H50" s="1">
        <v>28573.221508960003</v>
      </c>
      <c r="I50" s="25">
        <v>3.6800742094588496E-7</v>
      </c>
      <c r="J50" s="26">
        <v>0.32792957276777335</v>
      </c>
      <c r="K50" s="5">
        <v>0.32792957277305013</v>
      </c>
      <c r="L50" s="27">
        <v>2.8573221509419777E-2</v>
      </c>
      <c r="M50" s="4">
        <v>4.5977457951984491E-13</v>
      </c>
      <c r="N50" s="3">
        <v>4.5977503759786487E-7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0.24454338201799999</v>
      </c>
      <c r="D51" s="7">
        <v>25489</v>
      </c>
      <c r="E51" s="1">
        <v>25489</v>
      </c>
      <c r="F51" s="6">
        <v>8438413083.8920002</v>
      </c>
      <c r="G51" s="1" t="s">
        <v>36</v>
      </c>
      <c r="H51" s="1">
        <v>2445.4338201799997</v>
      </c>
      <c r="I51" s="25">
        <v>2.8979783234931494E-7</v>
      </c>
      <c r="J51" s="26">
        <v>7.3866569487516884E-3</v>
      </c>
      <c r="K51" s="5">
        <v>7.3866569488563452E-3</v>
      </c>
      <c r="L51" s="27">
        <v>2.4454338202146474E-3</v>
      </c>
      <c r="M51" s="4">
        <v>3.4647631985684768E-14</v>
      </c>
      <c r="N51" s="3">
        <v>3.4647655411390588E-8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0.18788684785500001</v>
      </c>
      <c r="D52" s="7">
        <v>1421.1</v>
      </c>
      <c r="E52" s="1">
        <v>1421.1</v>
      </c>
      <c r="F52" s="6">
        <v>4276587935.1599998</v>
      </c>
      <c r="G52" s="1" t="s">
        <v>18</v>
      </c>
      <c r="H52" s="1">
        <v>1878.8684785500002</v>
      </c>
      <c r="I52" s="25">
        <v>4.3933820771060709E-7</v>
      </c>
      <c r="J52" s="26">
        <v>6.2434352697754371E-4</v>
      </c>
      <c r="K52" s="5">
        <v>6.243435269871711E-4</v>
      </c>
      <c r="L52" s="27">
        <v>1.8788684785789726E-3</v>
      </c>
      <c r="M52" s="4">
        <v>2.8972484134026644E-14</v>
      </c>
      <c r="N52" s="3">
        <v>2.8972408472327515E-8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4.2491527662120001</v>
      </c>
      <c r="D53" s="7">
        <v>32500000</v>
      </c>
      <c r="E53" s="1">
        <v>32500000</v>
      </c>
      <c r="F53" s="6">
        <v>142463488038.4509</v>
      </c>
      <c r="G53" s="1" t="s">
        <v>21</v>
      </c>
      <c r="H53" s="1">
        <v>42491.527662119996</v>
      </c>
      <c r="I53" s="25">
        <v>2.9826258115097909E-7</v>
      </c>
      <c r="J53" s="26">
        <v>9.6935338874068204</v>
      </c>
      <c r="K53" s="5">
        <v>9.6935338875632215</v>
      </c>
      <c r="L53" s="27">
        <v>4.2491527662805589E-2</v>
      </c>
      <c r="M53" s="4">
        <v>6.8559047328164979E-13</v>
      </c>
      <c r="N53" s="3">
        <v>6.8559165811166167E-7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0.196898983832</v>
      </c>
      <c r="D54" s="7">
        <v>81516</v>
      </c>
      <c r="E54" s="1">
        <v>81516</v>
      </c>
      <c r="F54" s="6">
        <v>11109006255.39493</v>
      </c>
      <c r="G54" s="1" t="s">
        <v>119</v>
      </c>
      <c r="H54" s="1">
        <v>1968.9898383199998</v>
      </c>
      <c r="I54" s="25">
        <v>1.7724266176947989E-7</v>
      </c>
      <c r="J54" s="26">
        <v>1.4448112816800923E-2</v>
      </c>
      <c r="K54" s="5">
        <v>1.444811281709666E-2</v>
      </c>
      <c r="L54" s="27">
        <v>1.968989838360303E-3</v>
      </c>
      <c r="M54" s="4">
        <v>4.0303264198238153E-14</v>
      </c>
      <c r="N54" s="3">
        <v>4.0303348214365542E-8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0.36374385427200001</v>
      </c>
      <c r="D55" s="7">
        <v>3161000</v>
      </c>
      <c r="E55" s="1">
        <v>3161000</v>
      </c>
      <c r="F55" s="6">
        <v>20144842180.16</v>
      </c>
      <c r="G55" s="1" t="s">
        <v>119</v>
      </c>
      <c r="H55" s="1">
        <v>3637.4385427200004</v>
      </c>
      <c r="I55" s="25">
        <v>1.8056426107435062E-7</v>
      </c>
      <c r="J55" s="26">
        <v>0.57076362925602231</v>
      </c>
      <c r="K55" s="5">
        <v>0.57076362926453494</v>
      </c>
      <c r="L55" s="27">
        <v>3.6374385427742507E-3</v>
      </c>
      <c r="M55" s="4">
        <v>5.4250440945091682E-14</v>
      </c>
      <c r="N55" s="3">
        <v>5.4250449466053396E-8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1.4677821178129999</v>
      </c>
      <c r="D56" s="7">
        <v>13300000</v>
      </c>
      <c r="E56" s="1">
        <v>13300000</v>
      </c>
      <c r="F56" s="6">
        <v>49357596210.2649</v>
      </c>
      <c r="G56" s="1" t="s">
        <v>24</v>
      </c>
      <c r="H56" s="1">
        <v>14677.82117813</v>
      </c>
      <c r="I56" s="25">
        <v>2.9737714769580803E-7</v>
      </c>
      <c r="J56" s="26">
        <v>3.9551160643542467</v>
      </c>
      <c r="K56" s="5">
        <v>3.9551160644170373</v>
      </c>
      <c r="L56" s="27">
        <v>1.4677821178363021E-2</v>
      </c>
      <c r="M56" s="4">
        <v>2.3302193508101254E-13</v>
      </c>
      <c r="N56" s="3">
        <v>2.3302163754124194E-7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0.32736016080899999</v>
      </c>
      <c r="D57" s="7">
        <v>3428</v>
      </c>
      <c r="E57" s="1">
        <v>3428</v>
      </c>
      <c r="F57" s="6">
        <v>7781865140.97999</v>
      </c>
      <c r="G57" s="1" t="s">
        <v>18</v>
      </c>
      <c r="H57" s="1">
        <v>3273.6016080899999</v>
      </c>
      <c r="I57" s="25">
        <v>4.2067056531870801E-7</v>
      </c>
      <c r="J57" s="26">
        <v>1.4420586979125311E-3</v>
      </c>
      <c r="K57" s="5">
        <v>1.4420586979354967E-3</v>
      </c>
      <c r="L57" s="27">
        <v>3.273601608142134E-3</v>
      </c>
      <c r="M57" s="4">
        <v>5.2134078304399978E-14</v>
      </c>
      <c r="N57" s="3">
        <v>5.2134055295027792E-8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0.82091290893500002</v>
      </c>
      <c r="D58" s="7">
        <v>216757</v>
      </c>
      <c r="E58" s="1">
        <v>216757</v>
      </c>
      <c r="F58" s="6">
        <v>21488295343.77</v>
      </c>
      <c r="G58" s="1" t="s">
        <v>116</v>
      </c>
      <c r="H58" s="1">
        <v>8209.1290893500009</v>
      </c>
      <c r="I58" s="25">
        <v>3.8202793465094637E-7</v>
      </c>
      <c r="J58" s="26">
        <v>8.2807229031135188E-2</v>
      </c>
      <c r="K58" s="5">
        <v>8.280722903252026E-2</v>
      </c>
      <c r="L58" s="27">
        <v>8.2091290894873107E-3</v>
      </c>
      <c r="M58" s="4">
        <v>1.3731030201746819E-13</v>
      </c>
      <c r="N58" s="3">
        <v>1.3731005310546607E-7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0.22767594653100001</v>
      </c>
      <c r="D59" s="7">
        <v>176.38</v>
      </c>
      <c r="E59" s="1">
        <v>176.38</v>
      </c>
      <c r="F59" s="6">
        <v>4494055847.5</v>
      </c>
      <c r="G59" s="1" t="s">
        <v>30</v>
      </c>
      <c r="H59" s="1">
        <v>2276.7594653100005</v>
      </c>
      <c r="I59" s="25">
        <v>5.0661574812794994E-7</v>
      </c>
      <c r="J59" s="26">
        <v>8.9356885654807809E-5</v>
      </c>
      <c r="K59" s="5">
        <v>8.9356885656107415E-5</v>
      </c>
      <c r="L59" s="27">
        <v>2.2767594653431136E-3</v>
      </c>
      <c r="M59" s="4">
        <v>3.3113269071183282E-14</v>
      </c>
      <c r="N59" s="3">
        <v>3.3113337849499658E-8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0.24914460411200001</v>
      </c>
      <c r="D60" s="7">
        <v>855189</v>
      </c>
      <c r="E60" s="1">
        <v>855189</v>
      </c>
      <c r="F60" s="6">
        <v>13830818237.475</v>
      </c>
      <c r="G60" s="1" t="s">
        <v>119</v>
      </c>
      <c r="H60" s="1">
        <v>2491.4460411200002</v>
      </c>
      <c r="I60" s="25">
        <v>1.8013728460181447E-7</v>
      </c>
      <c r="J60" s="26">
        <v>0.15405142428134111</v>
      </c>
      <c r="K60" s="5">
        <v>0.15405142428343133</v>
      </c>
      <c r="L60" s="27">
        <v>2.4914460411538043E-3</v>
      </c>
      <c r="M60" s="4">
        <v>3.3804122695491046E-14</v>
      </c>
      <c r="N60" s="3">
        <v>3.3804099075496197E-8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0.207831656734</v>
      </c>
      <c r="D61" s="7">
        <v>7121</v>
      </c>
      <c r="E61" s="1">
        <v>7121</v>
      </c>
      <c r="F61" s="6">
        <v>10172002176.68</v>
      </c>
      <c r="G61" s="1" t="s">
        <v>18</v>
      </c>
      <c r="H61" s="1">
        <v>2078.3165673399999</v>
      </c>
      <c r="I61" s="25">
        <v>2.0431735377570803E-7</v>
      </c>
      <c r="J61" s="26">
        <v>1.4549438762368168E-3</v>
      </c>
      <c r="K61" s="5">
        <v>1.4549438762640795E-3</v>
      </c>
      <c r="L61" s="27">
        <v>2.0783165673789431E-3</v>
      </c>
      <c r="M61" s="4">
        <v>3.8943240993072337E-14</v>
      </c>
      <c r="N61" s="3">
        <v>3.8943198887864128E-8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1.3716415602300001</v>
      </c>
      <c r="D62" s="7">
        <v>8708</v>
      </c>
      <c r="E62" s="1">
        <v>8708</v>
      </c>
      <c r="F62" s="6">
        <v>33103881066.799999</v>
      </c>
      <c r="G62" s="1" t="s">
        <v>97</v>
      </c>
      <c r="H62" s="1">
        <v>13716.415602300001</v>
      </c>
      <c r="I62" s="25">
        <v>4.1434463755539053E-7</v>
      </c>
      <c r="J62" s="26">
        <v>3.6081131038323408E-3</v>
      </c>
      <c r="K62" s="5">
        <v>3.6081131038922993E-3</v>
      </c>
      <c r="L62" s="27">
        <v>1.3716415602527936E-2</v>
      </c>
      <c r="M62" s="4">
        <v>2.2793572584944854E-13</v>
      </c>
      <c r="N62" s="3">
        <v>2.2793574316892773E-7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0.490282315282</v>
      </c>
      <c r="D63" s="7">
        <v>2482810</v>
      </c>
      <c r="E63" s="1">
        <v>2482810</v>
      </c>
      <c r="F63" s="6">
        <v>11765717213.91997</v>
      </c>
      <c r="G63" s="1" t="s">
        <v>90</v>
      </c>
      <c r="H63" s="1">
        <v>4902.8231528200004</v>
      </c>
      <c r="I63" s="25">
        <v>4.167041467747917E-7</v>
      </c>
      <c r="J63" s="26">
        <v>1.0345972226539206</v>
      </c>
      <c r="K63" s="5">
        <v>1.0345972226702607</v>
      </c>
      <c r="L63" s="27">
        <v>4.902823152897434E-3</v>
      </c>
      <c r="M63" s="4">
        <v>7.7433719158914727E-14</v>
      </c>
      <c r="N63" s="3">
        <v>7.7433469414245337E-8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0.44555672105299998</v>
      </c>
      <c r="D64" s="7">
        <v>180934</v>
      </c>
      <c r="E64" s="1">
        <v>180934</v>
      </c>
      <c r="F64" s="6">
        <v>36392657929.216499</v>
      </c>
      <c r="G64" s="1" t="s">
        <v>52</v>
      </c>
      <c r="H64" s="1">
        <v>4455.56721053</v>
      </c>
      <c r="I64" s="25">
        <v>1.2243038744782126E-7</v>
      </c>
      <c r="J64" s="26">
        <v>2.215181972248409E-2</v>
      </c>
      <c r="K64" s="5">
        <v>2.2151819722844805E-2</v>
      </c>
      <c r="L64" s="27">
        <v>4.4555672106025542E-3</v>
      </c>
      <c r="M64" s="4">
        <v>7.2553942020991968E-14</v>
      </c>
      <c r="N64" s="3">
        <v>7.2554030339233577E-8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0.32177978994400003</v>
      </c>
      <c r="D65" s="7">
        <v>3654530</v>
      </c>
      <c r="E65" s="1">
        <v>3654530</v>
      </c>
      <c r="F65" s="6">
        <v>8578927928.3794489</v>
      </c>
      <c r="G65" s="1" t="s">
        <v>21</v>
      </c>
      <c r="H65" s="1">
        <v>3217.7978994400005</v>
      </c>
      <c r="I65" s="25">
        <v>3.7508158668583657E-7</v>
      </c>
      <c r="J65" s="26">
        <v>1.3707469109909902</v>
      </c>
      <c r="K65" s="5">
        <v>1.3707469110135704</v>
      </c>
      <c r="L65" s="27">
        <v>3.2177978994930067E-3</v>
      </c>
      <c r="M65" s="4">
        <v>5.3006210531947318E-14</v>
      </c>
      <c r="N65" s="3">
        <v>5.3006260714028031E-8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3.0051630630220001</v>
      </c>
      <c r="D66" s="7">
        <v>664000</v>
      </c>
      <c r="E66" s="1">
        <v>664000</v>
      </c>
      <c r="F66" s="6">
        <v>102332376691.19989</v>
      </c>
      <c r="G66" s="1" t="s">
        <v>21</v>
      </c>
      <c r="H66" s="1">
        <v>30051.630630219999</v>
      </c>
      <c r="I66" s="25">
        <v>2.9366688825086479E-7</v>
      </c>
      <c r="J66" s="26">
        <v>0.19499481379857422</v>
      </c>
      <c r="K66" s="5">
        <v>0.19499481380167744</v>
      </c>
      <c r="L66" s="27">
        <v>3.0051630630698246E-2</v>
      </c>
      <c r="M66" s="4">
        <v>4.7824591509204595E-13</v>
      </c>
      <c r="N66" s="3">
        <v>4.7824869398027658E-7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0.31332391287700001</v>
      </c>
      <c r="D67" s="7">
        <v>33656</v>
      </c>
      <c r="E67" s="1">
        <v>33656</v>
      </c>
      <c r="F67" s="6">
        <v>7417846209.8439903</v>
      </c>
      <c r="G67" s="1" t="s">
        <v>30</v>
      </c>
      <c r="H67" s="1">
        <v>3133.2391287700002</v>
      </c>
      <c r="I67" s="25">
        <v>4.2239203134354245E-7</v>
      </c>
      <c r="J67" s="26">
        <v>1.4216026206898266E-2</v>
      </c>
      <c r="K67" s="5">
        <v>1.4216026207126397E-2</v>
      </c>
      <c r="L67" s="27">
        <v>3.1332391288202812E-3</v>
      </c>
      <c r="M67" s="4">
        <v>5.0280959951187754E-14</v>
      </c>
      <c r="N67" s="3">
        <v>5.0280959840165451E-8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1.7206724805239999</v>
      </c>
      <c r="D68" s="7">
        <v>33500000</v>
      </c>
      <c r="E68" s="1">
        <v>33500000</v>
      </c>
      <c r="F68" s="6">
        <v>42793964518.740005</v>
      </c>
      <c r="G68" s="1" t="s">
        <v>21</v>
      </c>
      <c r="H68" s="1">
        <v>17206.724805239999</v>
      </c>
      <c r="I68" s="25">
        <v>4.0208298059659704E-7</v>
      </c>
      <c r="J68" s="26">
        <v>13.469779849986001</v>
      </c>
      <c r="K68" s="5">
        <v>13.469779850197632</v>
      </c>
      <c r="L68" s="27">
        <v>1.7206724805510346E-2</v>
      </c>
      <c r="M68" s="4">
        <v>2.7034624539012952E-13</v>
      </c>
      <c r="N68" s="3">
        <v>2.7034548111259937E-7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0.40654904267800002</v>
      </c>
      <c r="D69" s="7">
        <v>36607</v>
      </c>
      <c r="E69" s="1">
        <v>36607</v>
      </c>
      <c r="F69" s="6">
        <v>9101067615.1999397</v>
      </c>
      <c r="G69" s="1" t="s">
        <v>21</v>
      </c>
      <c r="H69" s="1">
        <v>4065.4904267799998</v>
      </c>
      <c r="I69" s="25">
        <v>4.467047821939169E-7</v>
      </c>
      <c r="J69" s="26">
        <v>1.6352521961772715E-2</v>
      </c>
      <c r="K69" s="5">
        <v>1.6352521962056842E-2</v>
      </c>
      <c r="L69" s="27">
        <v>4.0654904268506379E-3</v>
      </c>
      <c r="M69" s="4">
        <v>7.0637939941775585E-14</v>
      </c>
      <c r="N69" s="3">
        <v>7.0638179749948904E-8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0.19189819479699999</v>
      </c>
      <c r="D70" s="7">
        <v>27678</v>
      </c>
      <c r="E70" s="1">
        <v>27678</v>
      </c>
      <c r="F70" s="6">
        <v>3791509393.7800002</v>
      </c>
      <c r="G70" s="1" t="s">
        <v>63</v>
      </c>
      <c r="H70" s="1">
        <v>1918.98194797</v>
      </c>
      <c r="I70" s="25">
        <v>5.061261225194653E-7</v>
      </c>
      <c r="J70" s="26">
        <v>1.4008558819093761E-2</v>
      </c>
      <c r="K70" s="5">
        <v>1.4008558819329948E-2</v>
      </c>
      <c r="L70" s="27">
        <v>1.9189819480023545E-3</v>
      </c>
      <c r="M70" s="4">
        <v>3.2354544390877926E-14</v>
      </c>
      <c r="N70" s="3">
        <v>3.2354591894545592E-8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2.869159792199</v>
      </c>
      <c r="D71" s="7">
        <v>26500000</v>
      </c>
      <c r="E71" s="1">
        <v>26500000</v>
      </c>
      <c r="F71" s="6">
        <v>99116607690.112701</v>
      </c>
      <c r="G71" s="1" t="s">
        <v>24</v>
      </c>
      <c r="H71" s="1">
        <v>28691.59792199</v>
      </c>
      <c r="I71" s="25">
        <v>2.8947316287996918E-7</v>
      </c>
      <c r="J71" s="26">
        <v>7.6710388163191832</v>
      </c>
      <c r="K71" s="5">
        <v>7.6710388164422261</v>
      </c>
      <c r="L71" s="27">
        <v>2.8691597922450209E-2</v>
      </c>
      <c r="M71" s="4">
        <v>4.6020826038883911E-13</v>
      </c>
      <c r="N71" s="3">
        <v>4.6020795707590878E-7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0.16745942066799999</v>
      </c>
      <c r="D72" s="7">
        <v>438148</v>
      </c>
      <c r="E72" s="1">
        <v>438148</v>
      </c>
      <c r="F72" s="6">
        <v>5017445729.8449993</v>
      </c>
      <c r="G72" s="1" t="s">
        <v>21</v>
      </c>
      <c r="H72" s="1">
        <v>1674.5942066799998</v>
      </c>
      <c r="I72" s="25">
        <v>3.3375432378253784E-7</v>
      </c>
      <c r="J72" s="26">
        <v>0.1462337894566714</v>
      </c>
      <c r="K72" s="5">
        <v>0.14623378945875506</v>
      </c>
      <c r="L72" s="27">
        <v>1.6745942067038612E-3</v>
      </c>
      <c r="M72" s="4">
        <v>2.3861338252495479E-14</v>
      </c>
      <c r="N72" s="3">
        <v>2.3861275622039102E-8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0.23954590203000001</v>
      </c>
      <c r="D73" s="7">
        <v>583407</v>
      </c>
      <c r="E73" s="1">
        <v>583407</v>
      </c>
      <c r="F73" s="6">
        <v>11941064884.104038</v>
      </c>
      <c r="G73" s="1" t="s">
        <v>21</v>
      </c>
      <c r="H73" s="1">
        <v>2395.4590202999998</v>
      </c>
      <c r="I73" s="25">
        <v>2.0060681719340106E-7</v>
      </c>
      <c r="J73" s="26">
        <v>0.11703542139835053</v>
      </c>
      <c r="K73" s="5">
        <v>0.11703542140048229</v>
      </c>
      <c r="L73" s="27">
        <v>2.3954590203436317E-3</v>
      </c>
      <c r="M73" s="4">
        <v>4.3631764867768652E-14</v>
      </c>
      <c r="N73" s="3">
        <v>4.3632098822854459E-8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0.66748194758799995</v>
      </c>
      <c r="D74" s="7">
        <v>393330</v>
      </c>
      <c r="E74" s="1">
        <v>393330</v>
      </c>
      <c r="F74" s="6">
        <v>19177964181.762901</v>
      </c>
      <c r="G74" s="1" t="s">
        <v>21</v>
      </c>
      <c r="H74" s="1">
        <v>6674.81947588</v>
      </c>
      <c r="I74" s="25">
        <v>3.4804630004614124E-7</v>
      </c>
      <c r="J74" s="26">
        <v>0.13689705119714873</v>
      </c>
      <c r="K74" s="5">
        <v>0.1368970511993759</v>
      </c>
      <c r="L74" s="27">
        <v>6.6748194759885917E-3</v>
      </c>
      <c r="M74" s="4">
        <v>1.0859195487267215E-13</v>
      </c>
      <c r="N74" s="3">
        <v>1.0859184840228409E-7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0.53388724291300005</v>
      </c>
      <c r="D75" s="7">
        <v>73985</v>
      </c>
      <c r="E75" s="1">
        <v>73985</v>
      </c>
      <c r="F75" s="6">
        <v>12867829801.83</v>
      </c>
      <c r="G75" s="1" t="s">
        <v>21</v>
      </c>
      <c r="H75" s="1">
        <v>5338.8724291300005</v>
      </c>
      <c r="I75" s="25">
        <v>4.1490076503582072E-7</v>
      </c>
      <c r="J75" s="26">
        <v>3.0696433101175195E-2</v>
      </c>
      <c r="K75" s="5">
        <v>3.0696433101699831E-2</v>
      </c>
      <c r="L75" s="27">
        <v>5.3388724292212477E-3</v>
      </c>
      <c r="M75" s="4">
        <v>9.1247322198118042E-14</v>
      </c>
      <c r="N75" s="3">
        <v>9.1246874944772571E-8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0.26426610061099998</v>
      </c>
      <c r="D76" s="7">
        <v>101334</v>
      </c>
      <c r="E76" s="1">
        <v>101334</v>
      </c>
      <c r="F76" s="6">
        <v>7845296447.3631096</v>
      </c>
      <c r="G76" s="1" t="s">
        <v>119</v>
      </c>
      <c r="H76" s="1">
        <v>2642.66100611</v>
      </c>
      <c r="I76" s="25">
        <v>3.3684654542254134E-7</v>
      </c>
      <c r="J76" s="26">
        <v>3.4134007833847804E-2</v>
      </c>
      <c r="K76" s="5">
        <v>3.4134007834397843E-2</v>
      </c>
      <c r="L76" s="27">
        <v>2.6426610061525842E-3</v>
      </c>
      <c r="M76" s="4">
        <v>4.2584425569147655E-14</v>
      </c>
      <c r="N76" s="3">
        <v>4.2584360926412046E-8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1.003719105466</v>
      </c>
      <c r="D77" s="7">
        <v>6520000</v>
      </c>
      <c r="E77" s="1">
        <v>6520000</v>
      </c>
      <c r="F77" s="6">
        <v>29433501906.2799</v>
      </c>
      <c r="G77" s="1" t="s">
        <v>33</v>
      </c>
      <c r="H77" s="1">
        <v>10037.191054659999</v>
      </c>
      <c r="I77" s="25">
        <v>3.4101246554418574E-7</v>
      </c>
      <c r="J77" s="26">
        <v>2.223401275348091</v>
      </c>
      <c r="K77" s="5">
        <v>2.2234012753841537</v>
      </c>
      <c r="L77" s="27">
        <v>1.0037191054822798E-2</v>
      </c>
      <c r="M77" s="4">
        <v>1.6279859404999542E-13</v>
      </c>
      <c r="N77" s="3">
        <v>1.6279955161735415E-7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0.49712808651899998</v>
      </c>
      <c r="D78" s="7">
        <v>6539.3264293585335</v>
      </c>
      <c r="E78" s="1">
        <v>6539.3264293585335</v>
      </c>
      <c r="F78" s="6">
        <v>11587172071.375971</v>
      </c>
      <c r="G78" s="1" t="s">
        <v>18</v>
      </c>
      <c r="H78" s="1">
        <v>4971.2808651900004</v>
      </c>
      <c r="I78" s="25">
        <v>4.2903314411552216E-7</v>
      </c>
      <c r="J78" s="26">
        <v>2.8055877783854225E-3</v>
      </c>
      <c r="K78" s="5">
        <v>2.8055877784300704E-3</v>
      </c>
      <c r="L78" s="27">
        <v>4.9712808652691131E-3</v>
      </c>
      <c r="M78" s="4">
        <v>7.9112931483660276E-14</v>
      </c>
      <c r="N78" s="3">
        <v>7.9112396633718163E-8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4.9285134128000001E-2</v>
      </c>
      <c r="D79" s="7">
        <v>78990</v>
      </c>
      <c r="E79" s="1">
        <v>78990</v>
      </c>
      <c r="F79" s="6">
        <v>4947400006.8000002</v>
      </c>
      <c r="G79" s="1" t="s">
        <v>119</v>
      </c>
      <c r="H79" s="1">
        <v>492.85134128000004</v>
      </c>
      <c r="I79" s="25">
        <v>9.9618252132957901E-8</v>
      </c>
      <c r="J79" s="26">
        <v>7.8688457359823438E-3</v>
      </c>
      <c r="K79" s="5">
        <v>7.8688457360160374E-3</v>
      </c>
      <c r="L79" s="27">
        <v>4.9285134128211031E-4</v>
      </c>
      <c r="M79" s="4">
        <v>2.1102911085257858E-15</v>
      </c>
      <c r="N79" s="3">
        <v>2.1102550817886367E-9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0.174465455376</v>
      </c>
      <c r="D80" s="7">
        <v>1418.2</v>
      </c>
      <c r="E80" s="1">
        <v>1418.2</v>
      </c>
      <c r="F80" s="6">
        <v>4315921291.4999905</v>
      </c>
      <c r="G80" s="1" t="s">
        <v>18</v>
      </c>
      <c r="H80" s="1">
        <v>1744.65455376</v>
      </c>
      <c r="I80" s="25">
        <v>4.0423687920259745E-7</v>
      </c>
      <c r="J80" s="26">
        <v>5.7328874208512374E-4</v>
      </c>
      <c r="K80" s="5">
        <v>5.7328874209608047E-4</v>
      </c>
      <c r="L80" s="27">
        <v>1.7446545537933439E-3</v>
      </c>
      <c r="M80" s="4">
        <v>3.33437704530537E-14</v>
      </c>
      <c r="N80" s="3">
        <v>3.3343894756399095E-8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0.239735887221</v>
      </c>
      <c r="D81" s="7">
        <v>258189</v>
      </c>
      <c r="E81" s="1">
        <v>258189</v>
      </c>
      <c r="F81" s="6">
        <v>7180682821.1700001</v>
      </c>
      <c r="G81" s="1" t="s">
        <v>119</v>
      </c>
      <c r="H81" s="1">
        <v>2397.3588722099998</v>
      </c>
      <c r="I81" s="25">
        <v>3.3386224289731E-7</v>
      </c>
      <c r="J81" s="26">
        <v>8.619955863141357E-2</v>
      </c>
      <c r="K81" s="5">
        <v>8.619955863276231E-2</v>
      </c>
      <c r="L81" s="27">
        <v>2.3973588722475108E-3</v>
      </c>
      <c r="M81" s="4">
        <v>3.7510793082784488E-14</v>
      </c>
      <c r="N81" s="3">
        <v>3.7510744732571766E-8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1.54359737199</v>
      </c>
      <c r="D82" s="7">
        <v>86944.9</v>
      </c>
      <c r="E82" s="1">
        <v>86944.9</v>
      </c>
      <c r="F82" s="6">
        <v>164322699983.10291</v>
      </c>
      <c r="G82" s="1" t="s">
        <v>18</v>
      </c>
      <c r="H82" s="1">
        <v>15435.973719899999</v>
      </c>
      <c r="I82" s="25">
        <v>9.3936952846364268E-8</v>
      </c>
      <c r="J82" s="26">
        <v>8.1673389715318564E-3</v>
      </c>
      <c r="K82" s="5">
        <v>8.1673389716643476E-3</v>
      </c>
      <c r="L82" s="27">
        <v>1.5435973720150407E-2</v>
      </c>
      <c r="M82" s="4">
        <v>2.504073337572521E-13</v>
      </c>
      <c r="N82" s="3">
        <v>2.5040753826033324E-7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0.71142147289000002</v>
      </c>
      <c r="D83" s="7">
        <v>79216</v>
      </c>
      <c r="E83" s="1">
        <v>79216</v>
      </c>
      <c r="F83" s="6">
        <v>120238212627.175</v>
      </c>
      <c r="G83" s="1" t="s">
        <v>18</v>
      </c>
      <c r="H83" s="1">
        <v>7114.2147289000004</v>
      </c>
      <c r="I83" s="25">
        <v>5.9167668692474552E-8</v>
      </c>
      <c r="J83" s="26">
        <v>4.6870260431430642E-3</v>
      </c>
      <c r="K83" s="5">
        <v>4.6870260432182254E-3</v>
      </c>
      <c r="L83" s="27">
        <v>7.114214729014085E-3</v>
      </c>
      <c r="M83" s="4">
        <v>1.1408495675935271E-13</v>
      </c>
      <c r="N83" s="3">
        <v>1.140842869062908E-7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0.196351382479</v>
      </c>
      <c r="D84" s="7">
        <v>4500</v>
      </c>
      <c r="E84" s="1">
        <v>4500</v>
      </c>
      <c r="F84" s="6">
        <v>13016247942.125</v>
      </c>
      <c r="G84" s="1" t="s">
        <v>18</v>
      </c>
      <c r="H84" s="1">
        <v>1963.5138247899997</v>
      </c>
      <c r="I84" s="25">
        <v>1.5085098513185217E-7</v>
      </c>
      <c r="J84" s="26">
        <v>6.7882943309333478E-4</v>
      </c>
      <c r="K84" s="5">
        <v>6.7882943310346795E-4</v>
      </c>
      <c r="L84" s="27">
        <v>1.9635138248193097E-3</v>
      </c>
      <c r="M84" s="4">
        <v>2.9309887850104133E-14</v>
      </c>
      <c r="N84" s="3">
        <v>2.9310058380360715E-8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0.44720782190500002</v>
      </c>
      <c r="D85" s="7">
        <v>86488</v>
      </c>
      <c r="E85" s="1">
        <v>86488</v>
      </c>
      <c r="F85" s="6">
        <v>10986941484.5</v>
      </c>
      <c r="G85" s="1" t="s">
        <v>119</v>
      </c>
      <c r="H85" s="1">
        <v>4472.0782190500004</v>
      </c>
      <c r="I85" s="25">
        <v>4.0703577290905343E-7</v>
      </c>
      <c r="J85" s="26">
        <v>3.5203709927358211E-2</v>
      </c>
      <c r="K85" s="5">
        <v>3.5203709927933181E-2</v>
      </c>
      <c r="L85" s="27">
        <v>4.4720782191230409E-3</v>
      </c>
      <c r="M85" s="4">
        <v>7.3040531956003463E-14</v>
      </c>
      <c r="N85" s="3">
        <v>7.3040610004682094E-8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0.34646430076899998</v>
      </c>
      <c r="D86" s="7">
        <v>177271</v>
      </c>
      <c r="E86" s="1">
        <v>177271</v>
      </c>
      <c r="F86" s="6">
        <v>8228103890.6700001</v>
      </c>
      <c r="G86" s="1" t="s">
        <v>52</v>
      </c>
      <c r="H86" s="1">
        <v>3464.6430076899996</v>
      </c>
      <c r="I86" s="25">
        <v>4.2107429047154144E-7</v>
      </c>
      <c r="J86" s="26">
        <v>7.4644260546180619E-2</v>
      </c>
      <c r="K86" s="5">
        <v>7.4644260547354166E-2</v>
      </c>
      <c r="L86" s="27">
        <v>3.4646430077444708E-3</v>
      </c>
      <c r="M86" s="4">
        <v>5.4471184507409731E-14</v>
      </c>
      <c r="N86" s="3">
        <v>5.4471001931233332E-8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0.22773485864699999</v>
      </c>
      <c r="D87" s="7">
        <v>28036</v>
      </c>
      <c r="E87" s="1">
        <v>28036</v>
      </c>
      <c r="F87" s="6">
        <v>4718797527.54</v>
      </c>
      <c r="G87" s="1" t="s">
        <v>63</v>
      </c>
      <c r="H87" s="1">
        <v>2277.3485864700001</v>
      </c>
      <c r="I87" s="25">
        <v>4.8261205808871098E-7</v>
      </c>
      <c r="J87" s="26">
        <v>1.3530511660575102E-2</v>
      </c>
      <c r="K87" s="5">
        <v>1.3530511660833466E-2</v>
      </c>
      <c r="L87" s="27">
        <v>2.2773485865134864E-3</v>
      </c>
      <c r="M87" s="4">
        <v>4.3486481776655594E-14</v>
      </c>
      <c r="N87" s="3">
        <v>4.3486124923219904E-8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8.5021667050319998</v>
      </c>
      <c r="D88" s="7">
        <v>59000000</v>
      </c>
      <c r="E88" s="1">
        <v>59000000</v>
      </c>
      <c r="F88" s="6">
        <v>234811385248.60901</v>
      </c>
      <c r="G88" s="1" t="s">
        <v>24</v>
      </c>
      <c r="H88" s="1">
        <v>85021.66705032</v>
      </c>
      <c r="I88" s="25">
        <v>3.6208494302907171E-7</v>
      </c>
      <c r="J88" s="26">
        <v>21.363011638715232</v>
      </c>
      <c r="K88" s="5">
        <v>21.363011639058392</v>
      </c>
      <c r="L88" s="27">
        <v>8.5021667051685748E-2</v>
      </c>
      <c r="M88" s="4">
        <v>1.3657547315304441E-12</v>
      </c>
      <c r="N88" s="3">
        <v>1.3657408999279141E-6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3.0358027781330001</v>
      </c>
      <c r="D89" s="7">
        <v>27041000</v>
      </c>
      <c r="E89" s="1">
        <v>27041000</v>
      </c>
      <c r="F89" s="6">
        <v>79634050359.25351</v>
      </c>
      <c r="G89" s="1" t="s">
        <v>24</v>
      </c>
      <c r="H89" s="1">
        <v>30358.027781330002</v>
      </c>
      <c r="I89" s="25">
        <v>3.8121918506437475E-7</v>
      </c>
      <c r="J89" s="26">
        <v>10.308547983325758</v>
      </c>
      <c r="K89" s="5">
        <v>10.308547978029848</v>
      </c>
      <c r="L89" s="27">
        <v>3.0358027765733878E-2</v>
      </c>
      <c r="M89" s="4">
        <v>-1.5596121616390235E-11</v>
      </c>
      <c r="N89" s="3">
        <v>-1.5596124285366386E-5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0.85076076170299997</v>
      </c>
      <c r="D90" s="7">
        <v>2360000</v>
      </c>
      <c r="E90" s="1">
        <v>2360000</v>
      </c>
      <c r="F90" s="6">
        <v>79998622904.915039</v>
      </c>
      <c r="G90" s="1" t="s">
        <v>30</v>
      </c>
      <c r="H90" s="1">
        <v>8507.6076170300003</v>
      </c>
      <c r="I90" s="25">
        <v>1.0634692583573587E-7</v>
      </c>
      <c r="J90" s="26">
        <v>0.25097874497233663</v>
      </c>
      <c r="K90" s="5">
        <v>0.25097874497640471</v>
      </c>
      <c r="L90" s="27">
        <v>8.5076076171679005E-3</v>
      </c>
      <c r="M90" s="4">
        <v>1.379001079993003E-13</v>
      </c>
      <c r="N90" s="3">
        <v>1.3789940567221493E-7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1.295991844172</v>
      </c>
      <c r="D91" s="7">
        <v>123400</v>
      </c>
      <c r="E91" s="1">
        <v>123400</v>
      </c>
      <c r="F91" s="6">
        <v>276034461512.56921</v>
      </c>
      <c r="G91" s="1" t="s">
        <v>18</v>
      </c>
      <c r="H91" s="1">
        <v>12959.918441719999</v>
      </c>
      <c r="I91" s="25">
        <v>4.6950363989714635E-8</v>
      </c>
      <c r="J91" s="26">
        <v>5.7936749163307859E-3</v>
      </c>
      <c r="K91" s="5">
        <v>5.7936749164209577E-3</v>
      </c>
      <c r="L91" s="27">
        <v>1.2959918441921705E-2</v>
      </c>
      <c r="M91" s="4">
        <v>2.0170497216920324E-13</v>
      </c>
      <c r="N91" s="3">
        <v>2.0170591596979648E-7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0.236076361643</v>
      </c>
      <c r="D92" s="7">
        <v>2936.9503407431075</v>
      </c>
      <c r="E92" s="1">
        <v>2936.9503407431075</v>
      </c>
      <c r="F92" s="6">
        <v>5204044993.1499901</v>
      </c>
      <c r="G92" s="1" t="s">
        <v>18</v>
      </c>
      <c r="H92" s="1">
        <v>2360.7636164300002</v>
      </c>
      <c r="I92" s="25">
        <v>4.5364012408375399E-7</v>
      </c>
      <c r="J92" s="26">
        <v>1.3323185170025268E-3</v>
      </c>
      <c r="K92" s="5">
        <v>1.33231851702756E-3</v>
      </c>
      <c r="L92" s="27">
        <v>2.3607636164743565E-3</v>
      </c>
      <c r="M92" s="4">
        <v>4.4356445599857963E-14</v>
      </c>
      <c r="N92" s="3">
        <v>4.4356511352816597E-8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0.15377829447999999</v>
      </c>
      <c r="D93" s="7">
        <v>44793</v>
      </c>
      <c r="E93" s="1">
        <v>44793</v>
      </c>
      <c r="F93" s="6">
        <v>5188948038.3999901</v>
      </c>
      <c r="G93" s="1" t="s">
        <v>36</v>
      </c>
      <c r="H93" s="1">
        <v>1537.7829447999998</v>
      </c>
      <c r="I93" s="25">
        <v>2.9635736057094425E-7</v>
      </c>
      <c r="J93" s="26">
        <v>1.3274735252054306E-2</v>
      </c>
      <c r="K93" s="5">
        <v>1.3274735252211114E-2</v>
      </c>
      <c r="L93" s="27">
        <v>1.5377829448181648E-3</v>
      </c>
      <c r="M93" s="4">
        <v>1.8164940038256638E-14</v>
      </c>
      <c r="N93" s="3">
        <v>1.8165110304835252E-8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1.4264598943660001</v>
      </c>
      <c r="D94" s="7">
        <v>394271</v>
      </c>
      <c r="E94" s="1">
        <v>394271</v>
      </c>
      <c r="F94" s="6">
        <v>35068455320.104004</v>
      </c>
      <c r="G94" s="1" t="s">
        <v>21</v>
      </c>
      <c r="H94" s="1">
        <v>14264.598943660001</v>
      </c>
      <c r="I94" s="25">
        <v>4.0676439305504308E-7</v>
      </c>
      <c r="J94" s="26">
        <v>0.16037540401420489</v>
      </c>
      <c r="K94" s="5">
        <v>0.16037540401684722</v>
      </c>
      <c r="L94" s="27">
        <v>1.4264598943895021E-2</v>
      </c>
      <c r="M94" s="4">
        <v>2.3502033652533783E-13</v>
      </c>
      <c r="N94" s="3">
        <v>2.3502070689573884E-7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0.22906492085899999</v>
      </c>
      <c r="D95" s="7">
        <v>96000</v>
      </c>
      <c r="E95" s="1">
        <v>96000</v>
      </c>
      <c r="F95" s="6">
        <v>7181168390.9200001</v>
      </c>
      <c r="G95" s="1" t="s">
        <v>27</v>
      </c>
      <c r="H95" s="1">
        <v>2290.6492085899999</v>
      </c>
      <c r="I95" s="25">
        <v>3.1898001604952455E-7</v>
      </c>
      <c r="J95" s="26">
        <v>3.0622081540754357E-2</v>
      </c>
      <c r="K95" s="5">
        <v>3.0622081541143792E-2</v>
      </c>
      <c r="L95" s="27">
        <v>2.2906492086191312E-3</v>
      </c>
      <c r="M95" s="4">
        <v>2.9131211332078522E-14</v>
      </c>
      <c r="N95" s="3">
        <v>2.9131115297786891E-8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5.126507488383</v>
      </c>
      <c r="D96" s="7">
        <v>621682</v>
      </c>
      <c r="E96" s="1">
        <v>621682</v>
      </c>
      <c r="F96" s="6">
        <v>128596920991.73033</v>
      </c>
      <c r="G96" s="1" t="s">
        <v>21</v>
      </c>
      <c r="H96" s="1">
        <v>51265.074883830006</v>
      </c>
      <c r="I96" s="25">
        <v>3.9864931826110129E-7</v>
      </c>
      <c r="J96" s="26">
        <v>0.24783310547519796</v>
      </c>
      <c r="K96" s="5">
        <v>0.24783310547917606</v>
      </c>
      <c r="L96" s="27">
        <v>5.1265074884652879E-2</v>
      </c>
      <c r="M96" s="4">
        <v>8.2287648917045431E-13</v>
      </c>
      <c r="N96" s="3">
        <v>8.2287442637607455E-7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0.180128418707</v>
      </c>
      <c r="D97" s="7">
        <v>884928</v>
      </c>
      <c r="E97" s="1">
        <v>884928</v>
      </c>
      <c r="F97" s="6">
        <v>5847979684.8442402</v>
      </c>
      <c r="G97" s="1" t="s">
        <v>24</v>
      </c>
      <c r="H97" s="1">
        <v>1801.2841870699999</v>
      </c>
      <c r="I97" s="25">
        <v>3.0801820186520992E-7</v>
      </c>
      <c r="J97" s="26">
        <v>0.27257393134017649</v>
      </c>
      <c r="K97" s="5">
        <v>0.27257393134410079</v>
      </c>
      <c r="L97" s="27">
        <v>1.8012841870959334E-3</v>
      </c>
      <c r="M97" s="4">
        <v>2.5933465444549775E-14</v>
      </c>
      <c r="N97" s="3">
        <v>2.5933559300028719E-8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0.24197758828900001</v>
      </c>
      <c r="D98" s="7">
        <v>117484</v>
      </c>
      <c r="E98" s="1">
        <v>117484</v>
      </c>
      <c r="F98" s="6">
        <v>8495402836.6499996</v>
      </c>
      <c r="G98" s="1" t="s">
        <v>119</v>
      </c>
      <c r="H98" s="1">
        <v>2419.77588289</v>
      </c>
      <c r="I98" s="25">
        <v>2.8483356580230072E-7</v>
      </c>
      <c r="J98" s="26">
        <v>3.3463386644717499E-2</v>
      </c>
      <c r="K98" s="5">
        <v>3.3463386645329822E-2</v>
      </c>
      <c r="L98" s="27">
        <v>2.4197758829342777E-3</v>
      </c>
      <c r="M98" s="4">
        <v>4.4277515681701018E-14</v>
      </c>
      <c r="N98" s="3">
        <v>4.4277385313762352E-8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1.816436406897</v>
      </c>
      <c r="D99" s="7">
        <v>71283</v>
      </c>
      <c r="E99" s="1">
        <v>71283</v>
      </c>
      <c r="F99" s="6">
        <v>56939555535.999901</v>
      </c>
      <c r="G99" s="1" t="s">
        <v>18</v>
      </c>
      <c r="H99" s="1">
        <v>18164.364068969997</v>
      </c>
      <c r="I99" s="25">
        <v>3.1901134278235838E-7</v>
      </c>
      <c r="J99" s="26">
        <v>2.2740085547554852E-2</v>
      </c>
      <c r="K99" s="5">
        <v>2.2740085547924286E-2</v>
      </c>
      <c r="L99" s="27">
        <v>1.8164364069265092E-2</v>
      </c>
      <c r="M99" s="4">
        <v>2.9509381049841465E-13</v>
      </c>
      <c r="N99" s="3">
        <v>2.950946509372443E-7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0.96103456893700001</v>
      </c>
      <c r="D100" s="7">
        <v>1614810</v>
      </c>
      <c r="E100" s="1">
        <v>1614810</v>
      </c>
      <c r="F100" s="6">
        <v>33786269853.417999</v>
      </c>
      <c r="G100" s="1" t="s">
        <v>119</v>
      </c>
      <c r="H100" s="1">
        <v>9610.3456893700004</v>
      </c>
      <c r="I100" s="25">
        <v>2.8444530074093887E-7</v>
      </c>
      <c r="J100" s="26">
        <v>0.45932511608947552</v>
      </c>
      <c r="K100" s="5">
        <v>0.45932511609668164</v>
      </c>
      <c r="L100" s="27">
        <v>9.6103456895207731E-3</v>
      </c>
      <c r="M100" s="4">
        <v>1.5077349091452419E-13</v>
      </c>
      <c r="N100" s="3">
        <v>1.5077239368110895E-7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0.705576572056</v>
      </c>
      <c r="D101" s="7">
        <v>30062</v>
      </c>
      <c r="E101" s="1">
        <v>30062</v>
      </c>
      <c r="F101" s="6">
        <v>19504128121.983902</v>
      </c>
      <c r="G101" s="1" t="s">
        <v>18</v>
      </c>
      <c r="H101" s="1">
        <v>7055.7657205599999</v>
      </c>
      <c r="I101" s="25">
        <v>3.6175755596104586E-7</v>
      </c>
      <c r="J101" s="26">
        <v>1.087515564730096E-2</v>
      </c>
      <c r="K101" s="5">
        <v>1.0875155647482702E-2</v>
      </c>
      <c r="L101" s="27">
        <v>7.0557657206779135E-3</v>
      </c>
      <c r="M101" s="4">
        <v>1.1791349147083352E-13</v>
      </c>
      <c r="N101" s="3">
        <v>1.1791325960075483E-7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97AC-4AC1-4A27-8CE6-DFECF4FC56AE}">
  <sheetPr codeName="Sheet6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BA79-A7C2-48BF-B59E-65F4345C7413}">
  <sheetPr codeName="Sheet8">
    <tabColor rgb="FF00B0F0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0.89619946058099997</v>
      </c>
      <c r="D2" s="7">
        <v>49434</v>
      </c>
      <c r="E2" s="1">
        <v>49434</v>
      </c>
      <c r="F2" s="6">
        <v>122880791639.0999</v>
      </c>
      <c r="G2" s="1" t="s">
        <v>18</v>
      </c>
      <c r="H2" s="1">
        <v>8961.9946058099995</v>
      </c>
      <c r="I2" s="25">
        <v>7.2932428952210205E-8</v>
      </c>
      <c r="J2" s="26">
        <v>3.6053416928235591E-3</v>
      </c>
      <c r="K2" s="5">
        <v>3.6057974345652605E-3</v>
      </c>
      <c r="L2" s="27">
        <v>8.9631274679292522E-3</v>
      </c>
      <c r="M2" s="4">
        <v>1.1328621192518984E-6</v>
      </c>
      <c r="N2" s="3">
        <v>1.1328621192533319</v>
      </c>
      <c r="P2" s="12">
        <v>87.544609116284633</v>
      </c>
      <c r="Q2" s="11">
        <v>87.554596786473326</v>
      </c>
      <c r="R2" s="10">
        <v>1000000</v>
      </c>
      <c r="T2" s="9">
        <v>45139</v>
      </c>
      <c r="U2" s="8">
        <v>45159</v>
      </c>
    </row>
    <row r="3" spans="1:21">
      <c r="A3" s="7" t="s">
        <v>19</v>
      </c>
      <c r="B3" s="1" t="s">
        <v>20</v>
      </c>
      <c r="C3" s="1">
        <v>0.39114777736400003</v>
      </c>
      <c r="D3" s="7">
        <v>167781</v>
      </c>
      <c r="E3" s="1">
        <v>167781</v>
      </c>
      <c r="F3" s="6">
        <v>7909099237.04</v>
      </c>
      <c r="G3" s="1" t="s">
        <v>21</v>
      </c>
      <c r="H3" s="1">
        <v>3911.4777736400001</v>
      </c>
      <c r="I3" s="25">
        <v>4.9455414028966978E-7</v>
      </c>
      <c r="J3" s="26">
        <v>8.2976788211941085E-2</v>
      </c>
      <c r="K3" s="5">
        <v>8.2987277089122569E-2</v>
      </c>
      <c r="L3" s="27">
        <v>3.9119722132399158E-3</v>
      </c>
      <c r="M3" s="4">
        <v>4.9443959991568587E-7</v>
      </c>
      <c r="N3" s="3">
        <v>0.49443959991594966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0.25889037797100001</v>
      </c>
      <c r="D4" s="7">
        <v>2166020</v>
      </c>
      <c r="E4" s="1">
        <v>2166020</v>
      </c>
      <c r="F4" s="6">
        <v>18906260495.499901</v>
      </c>
      <c r="G4" s="1" t="s">
        <v>24</v>
      </c>
      <c r="H4" s="1">
        <v>2588.90377971</v>
      </c>
      <c r="I4" s="25">
        <v>1.369336776210301E-7</v>
      </c>
      <c r="J4" s="26">
        <v>0.2966010844007036</v>
      </c>
      <c r="K4" s="5">
        <v>0.29663857696125834</v>
      </c>
      <c r="L4" s="27">
        <v>2.5892310362064736E-3</v>
      </c>
      <c r="M4" s="4">
        <v>3.2725649647341939E-7</v>
      </c>
      <c r="N4" s="3">
        <v>0.32725649647363753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0.48928637392399998</v>
      </c>
      <c r="D5" s="7">
        <v>121300</v>
      </c>
      <c r="E5" s="1">
        <v>121300</v>
      </c>
      <c r="F5" s="6">
        <v>12235214676.179991</v>
      </c>
      <c r="G5" s="1" t="s">
        <v>27</v>
      </c>
      <c r="H5" s="1">
        <v>4892.8637392399996</v>
      </c>
      <c r="I5" s="25">
        <v>3.999001136257645E-7</v>
      </c>
      <c r="J5" s="26">
        <v>4.8507883782805232E-2</v>
      </c>
      <c r="K5" s="5">
        <v>4.8514015536492802E-2</v>
      </c>
      <c r="L5" s="27">
        <v>4.8934822332441941E-3</v>
      </c>
      <c r="M5" s="4">
        <v>6.184940041942949E-7</v>
      </c>
      <c r="N5" s="3">
        <v>0.6184940041948721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0.52175093082199997</v>
      </c>
      <c r="D6" s="7">
        <v>4303.3999999999996</v>
      </c>
      <c r="E6" s="1">
        <v>4303.3999999999996</v>
      </c>
      <c r="F6" s="6">
        <v>10921276672.137939</v>
      </c>
      <c r="G6" s="1" t="s">
        <v>30</v>
      </c>
      <c r="H6" s="1">
        <v>5217.5093082199992</v>
      </c>
      <c r="I6" s="25">
        <v>4.777380396864009E-7</v>
      </c>
      <c r="J6" s="26">
        <v>2.0558978799864575E-3</v>
      </c>
      <c r="K6" s="5">
        <v>2.0561577606211011E-3</v>
      </c>
      <c r="L6" s="27">
        <v>5.218168839825863E-3</v>
      </c>
      <c r="M6" s="4">
        <v>6.5953160586357251E-7</v>
      </c>
      <c r="N6" s="3">
        <v>0.65953160586377635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0.31048566723100002</v>
      </c>
      <c r="D7" s="7">
        <v>577803</v>
      </c>
      <c r="E7" s="1">
        <v>577803</v>
      </c>
      <c r="F7" s="6">
        <v>13091174031.52</v>
      </c>
      <c r="G7" s="1" t="s">
        <v>33</v>
      </c>
      <c r="H7" s="1">
        <v>3104.8566723100002</v>
      </c>
      <c r="I7" s="25">
        <v>2.3717175135204425E-7</v>
      </c>
      <c r="J7" s="26">
        <v>0.13703854944646524</v>
      </c>
      <c r="K7" s="5">
        <v>0.13705587212818873</v>
      </c>
      <c r="L7" s="27">
        <v>3.1052491490557682E-3</v>
      </c>
      <c r="M7" s="4">
        <v>3.9247674576796399E-7</v>
      </c>
      <c r="N7" s="3">
        <v>0.39247674576790814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0.32354349733600002</v>
      </c>
      <c r="D8" s="7">
        <v>21201100</v>
      </c>
      <c r="E8" s="1">
        <v>21201100</v>
      </c>
      <c r="F8" s="6">
        <v>25637605475.848907</v>
      </c>
      <c r="G8" s="1" t="s">
        <v>39</v>
      </c>
      <c r="H8" s="1">
        <v>3235.4349733600002</v>
      </c>
      <c r="I8" s="25">
        <v>1.2619879716956558E-7</v>
      </c>
      <c r="J8" s="26">
        <v>2.6755533186716769</v>
      </c>
      <c r="K8" s="5">
        <v>2.675891528315621</v>
      </c>
      <c r="L8" s="27">
        <v>3.2358439561684191E-3</v>
      </c>
      <c r="M8" s="4">
        <v>4.0898280841876813E-7</v>
      </c>
      <c r="N8" s="3">
        <v>0.40898280841884116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2.5308885650340001</v>
      </c>
      <c r="D9" s="7">
        <v>42481</v>
      </c>
      <c r="E9" s="1">
        <v>42481</v>
      </c>
      <c r="F9" s="6">
        <v>53633242921.599899</v>
      </c>
      <c r="G9" s="1" t="s">
        <v>30</v>
      </c>
      <c r="H9" s="1">
        <v>25308.885650340002</v>
      </c>
      <c r="I9" s="25">
        <v>4.7188803569711552E-7</v>
      </c>
      <c r="J9" s="26">
        <v>2.0046275644449163E-2</v>
      </c>
      <c r="K9" s="5">
        <v>2.00488096413091E-2</v>
      </c>
      <c r="L9" s="27">
        <v>2.5312084879857939E-2</v>
      </c>
      <c r="M9" s="4">
        <v>3.1992295179382457E-6</v>
      </c>
      <c r="N9" s="3">
        <v>3.1992295179370558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0.29342398991599999</v>
      </c>
      <c r="D10" s="7">
        <v>45649</v>
      </c>
      <c r="E10" s="1">
        <v>45649</v>
      </c>
      <c r="F10" s="6">
        <v>6583820961.8500004</v>
      </c>
      <c r="G10" s="1" t="s">
        <v>21</v>
      </c>
      <c r="H10" s="1">
        <v>2934.2398991599998</v>
      </c>
      <c r="I10" s="25">
        <v>4.4567431528932435E-7</v>
      </c>
      <c r="J10" s="26">
        <v>2.0344586818642367E-2</v>
      </c>
      <c r="K10" s="5">
        <v>2.0347158524249981E-2</v>
      </c>
      <c r="L10" s="27">
        <v>2.9346108086933326E-3</v>
      </c>
      <c r="M10" s="4">
        <v>3.7090953333273474E-7</v>
      </c>
      <c r="N10" s="3">
        <v>0.37090953333290599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8.4900371339359992</v>
      </c>
      <c r="D11" s="7">
        <v>440243</v>
      </c>
      <c r="E11" s="1">
        <v>440243</v>
      </c>
      <c r="F11" s="6">
        <v>189616833910.07999</v>
      </c>
      <c r="G11" s="1" t="s">
        <v>21</v>
      </c>
      <c r="H11" s="1">
        <v>84900.37133935999</v>
      </c>
      <c r="I11" s="25">
        <v>4.4774701480155187E-7</v>
      </c>
      <c r="J11" s="26">
        <v>0.1971174890372796</v>
      </c>
      <c r="K11" s="5">
        <v>0.19714240613946107</v>
      </c>
      <c r="L11" s="27">
        <v>8.4911103371501026E-2</v>
      </c>
      <c r="M11" s="4">
        <v>1.0732032141039238E-5</v>
      </c>
      <c r="N11" s="3">
        <v>10.732032141037052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6.275426712742</v>
      </c>
      <c r="D12" s="7">
        <v>243000</v>
      </c>
      <c r="E12" s="1">
        <v>243000</v>
      </c>
      <c r="F12" s="6">
        <v>291151833415.38501</v>
      </c>
      <c r="G12" s="1" t="s">
        <v>18</v>
      </c>
      <c r="H12" s="1">
        <v>62754.267127419997</v>
      </c>
      <c r="I12" s="25">
        <v>2.1553794249301109E-7</v>
      </c>
      <c r="J12" s="26">
        <v>5.2375720025801695E-2</v>
      </c>
      <c r="K12" s="5">
        <v>5.2382340702505775E-2</v>
      </c>
      <c r="L12" s="27">
        <v>6.2762199728904955E-2</v>
      </c>
      <c r="M12" s="4">
        <v>7.9326014849612214E-6</v>
      </c>
      <c r="N12" s="3">
        <v>7.9326014849575586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0.19350378858299999</v>
      </c>
      <c r="D13" s="7">
        <v>37605</v>
      </c>
      <c r="E13" s="1">
        <v>37605</v>
      </c>
      <c r="F13" s="6">
        <v>5583289801.7880001</v>
      </c>
      <c r="G13" s="1" t="s">
        <v>21</v>
      </c>
      <c r="H13" s="1">
        <v>1935.0378858300001</v>
      </c>
      <c r="I13" s="25">
        <v>3.465766518532355E-7</v>
      </c>
      <c r="J13" s="26">
        <v>1.3033014992940921E-2</v>
      </c>
      <c r="K13" s="5">
        <v>1.3034662461981749E-2</v>
      </c>
      <c r="L13" s="27">
        <v>1.9352824888640224E-3</v>
      </c>
      <c r="M13" s="4">
        <v>2.446030340223955E-7</v>
      </c>
      <c r="N13" s="3">
        <v>0.24460303402224781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0.41501758186400001</v>
      </c>
      <c r="D14" s="7">
        <v>64972</v>
      </c>
      <c r="E14" s="1">
        <v>64972</v>
      </c>
      <c r="F14" s="6">
        <v>15623397674.191971</v>
      </c>
      <c r="G14" s="1" t="s">
        <v>52</v>
      </c>
      <c r="H14" s="1">
        <v>4150.1758186400002</v>
      </c>
      <c r="I14" s="25">
        <v>2.6563849331542049E-7</v>
      </c>
      <c r="J14" s="26">
        <v>1.72590641876895E-2</v>
      </c>
      <c r="K14" s="5">
        <v>1.7261245860486583E-2</v>
      </c>
      <c r="L14" s="27">
        <v>4.1507004314224882E-3</v>
      </c>
      <c r="M14" s="4">
        <v>5.2461278248795706E-7</v>
      </c>
      <c r="N14" s="3">
        <v>0.52461278248756571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5.0608076193999998E-2</v>
      </c>
      <c r="D15" s="7">
        <v>961105</v>
      </c>
      <c r="E15" s="1">
        <v>961105</v>
      </c>
      <c r="F15" s="6">
        <v>5006278113</v>
      </c>
      <c r="G15" s="1" t="s">
        <v>24</v>
      </c>
      <c r="H15" s="1">
        <v>506.08076194000006</v>
      </c>
      <c r="I15" s="25">
        <v>1.0108922247564317E-7</v>
      </c>
      <c r="J15" s="26">
        <v>9.7157357167453023E-2</v>
      </c>
      <c r="K15" s="5">
        <v>9.716963857277694E-2</v>
      </c>
      <c r="L15" s="27">
        <v>5.061447342746253E-4</v>
      </c>
      <c r="M15" s="4">
        <v>6.3972334625266546E-8</v>
      </c>
      <c r="N15" s="3">
        <v>6.3972334625248095E-2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6.2867139170999994E-2</v>
      </c>
      <c r="D16" s="7">
        <v>115719</v>
      </c>
      <c r="E16" s="1">
        <v>115719</v>
      </c>
      <c r="F16" s="6">
        <v>7608990528.3039894</v>
      </c>
      <c r="G16" s="1" t="s">
        <v>30</v>
      </c>
      <c r="H16" s="1">
        <v>628.67139170999997</v>
      </c>
      <c r="I16" s="25">
        <v>8.2622180875565902E-8</v>
      </c>
      <c r="J16" s="26">
        <v>9.5609561487396098E-3</v>
      </c>
      <c r="K16" s="5">
        <v>9.5621647239974832E-3</v>
      </c>
      <c r="L16" s="27">
        <v>6.2875086040303991E-4</v>
      </c>
      <c r="M16" s="4">
        <v>7.9468693039942348E-8</v>
      </c>
      <c r="N16" s="3">
        <v>7.9468693039984828E-2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0.45197515766700003</v>
      </c>
      <c r="D17" s="7">
        <v>6821</v>
      </c>
      <c r="E17" s="1">
        <v>6821</v>
      </c>
      <c r="F17" s="6">
        <v>13401484552.215969</v>
      </c>
      <c r="G17" s="1" t="s">
        <v>36</v>
      </c>
      <c r="H17" s="1">
        <v>4519.7515766700008</v>
      </c>
      <c r="I17" s="25">
        <v>3.3725752986990149E-7</v>
      </c>
      <c r="J17" s="26">
        <v>2.3004336112425979E-3</v>
      </c>
      <c r="K17" s="5">
        <v>2.3007244029874039E-3</v>
      </c>
      <c r="L17" s="27">
        <v>4.5203229065447883E-3</v>
      </c>
      <c r="M17" s="4">
        <v>5.7132987478763358E-7</v>
      </c>
      <c r="N17" s="3">
        <v>0.57132987478780706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0.24841669136299999</v>
      </c>
      <c r="D18" s="7">
        <v>2182</v>
      </c>
      <c r="E18" s="1">
        <v>2182</v>
      </c>
      <c r="F18" s="6">
        <v>4966587777.13799</v>
      </c>
      <c r="G18" s="1" t="s">
        <v>18</v>
      </c>
      <c r="H18" s="1">
        <v>2484.1669136299997</v>
      </c>
      <c r="I18" s="25">
        <v>5.0017577964996884E-7</v>
      </c>
      <c r="J18" s="26">
        <v>1.0913835511962319E-3</v>
      </c>
      <c r="K18" s="5">
        <v>1.0915215101161015E-3</v>
      </c>
      <c r="L18" s="27">
        <v>2.4844809306259533E-3</v>
      </c>
      <c r="M18" s="4">
        <v>3.1401699595364624E-7</v>
      </c>
      <c r="N18" s="3">
        <v>0.31401699595380705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0.20336534061299999</v>
      </c>
      <c r="D19" s="7">
        <v>20254</v>
      </c>
      <c r="E19" s="1">
        <v>20254</v>
      </c>
      <c r="F19" s="6">
        <v>3923192422.3800001</v>
      </c>
      <c r="G19" s="1" t="s">
        <v>63</v>
      </c>
      <c r="H19" s="1">
        <v>2033.6534061299997</v>
      </c>
      <c r="I19" s="25">
        <v>5.1836697953660051E-7</v>
      </c>
      <c r="J19" s="26">
        <v>1.0499004803534306E-2</v>
      </c>
      <c r="K19" s="5">
        <v>1.0500331955030265E-2</v>
      </c>
      <c r="L19" s="27">
        <v>2.0339104748913453E-3</v>
      </c>
      <c r="M19" s="4">
        <v>2.5706876134561074E-7</v>
      </c>
      <c r="N19" s="3">
        <v>0.25706876134563572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1.254987877939</v>
      </c>
      <c r="D20" s="7">
        <v>329820</v>
      </c>
      <c r="E20" s="1">
        <v>329820</v>
      </c>
      <c r="F20" s="6">
        <v>30562504518.240002</v>
      </c>
      <c r="G20" s="1" t="s">
        <v>36</v>
      </c>
      <c r="H20" s="1">
        <v>12549.878779390001</v>
      </c>
      <c r="I20" s="25">
        <v>4.106299198058232E-7</v>
      </c>
      <c r="J20" s="26">
        <v>0.13543396015035661</v>
      </c>
      <c r="K20" s="5">
        <v>0.13545108000020178</v>
      </c>
      <c r="L20" s="27">
        <v>1.2551465176480064E-2</v>
      </c>
      <c r="M20" s="4">
        <v>1.5863970900635571E-6</v>
      </c>
      <c r="N20" s="3">
        <v>1.5863970900627464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0.41383673450000003</v>
      </c>
      <c r="D21" s="7">
        <v>14091</v>
      </c>
      <c r="E21" s="1">
        <v>14091</v>
      </c>
      <c r="F21" s="6">
        <v>8473100239.5999899</v>
      </c>
      <c r="G21" s="1" t="s">
        <v>21</v>
      </c>
      <c r="H21" s="1">
        <v>4138.3673450000006</v>
      </c>
      <c r="I21" s="25">
        <v>4.8841241434379287E-7</v>
      </c>
      <c r="J21" s="26">
        <v>6.8822193305183854E-3</v>
      </c>
      <c r="K21" s="5">
        <v>6.883089293719287E-3</v>
      </c>
      <c r="L21" s="27">
        <v>4.1388904651054577E-3</v>
      </c>
      <c r="M21" s="4">
        <v>5.2312010545736698E-7</v>
      </c>
      <c r="N21" s="3">
        <v>0.52312010545756493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0.96606308523200002</v>
      </c>
      <c r="D22" s="7">
        <v>299</v>
      </c>
      <c r="E22" s="1">
        <v>299</v>
      </c>
      <c r="F22" s="6">
        <v>19127569535.240002</v>
      </c>
      <c r="G22" s="1" t="s">
        <v>18</v>
      </c>
      <c r="H22" s="1">
        <v>9660.6308523200005</v>
      </c>
      <c r="I22" s="25">
        <v>5.0506316730526448E-7</v>
      </c>
      <c r="J22" s="26">
        <v>1.5101388702427407E-4</v>
      </c>
      <c r="K22" s="5">
        <v>1.5103297629150093E-4</v>
      </c>
      <c r="L22" s="27">
        <v>9.6618520271904308E-3</v>
      </c>
      <c r="M22" s="4">
        <v>1.2211748704298031E-6</v>
      </c>
      <c r="N22" s="3">
        <v>1.2211748704303318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0.43932315033899999</v>
      </c>
      <c r="D23" s="7">
        <v>2007660</v>
      </c>
      <c r="E23" s="1">
        <v>2007660</v>
      </c>
      <c r="F23" s="6">
        <v>12204510627.96393</v>
      </c>
      <c r="G23" s="1" t="s">
        <v>33</v>
      </c>
      <c r="H23" s="1">
        <v>4393.2315033899995</v>
      </c>
      <c r="I23" s="25">
        <v>3.5996785428855163E-7</v>
      </c>
      <c r="J23" s="26">
        <v>0.72269306234095354</v>
      </c>
      <c r="K23" s="5">
        <v>0.72278441606637944</v>
      </c>
      <c r="L23" s="27">
        <v>4.3937868402064255E-3</v>
      </c>
      <c r="M23" s="4">
        <v>5.5533681642561811E-7</v>
      </c>
      <c r="N23" s="3">
        <v>0.55533681642555166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0.21502143258699999</v>
      </c>
      <c r="D24" s="7">
        <v>5514</v>
      </c>
      <c r="E24" s="1">
        <v>5514</v>
      </c>
      <c r="F24" s="6">
        <v>12341299182.2325</v>
      </c>
      <c r="G24" s="1" t="s">
        <v>18</v>
      </c>
      <c r="H24" s="1">
        <v>2150.2143258699998</v>
      </c>
      <c r="I24" s="25">
        <v>1.7422917102322716E-7</v>
      </c>
      <c r="J24" s="26">
        <v>9.6069964902207455E-4</v>
      </c>
      <c r="K24" s="5">
        <v>9.6082108853462022E-4</v>
      </c>
      <c r="L24" s="27">
        <v>2.1504861288001538E-3</v>
      </c>
      <c r="M24" s="4">
        <v>2.7180293015382703E-7</v>
      </c>
      <c r="N24" s="3">
        <v>0.27180293015408097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0.21894462879500001</v>
      </c>
      <c r="D25" s="7">
        <v>5223</v>
      </c>
      <c r="E25" s="1">
        <v>5223</v>
      </c>
      <c r="F25" s="6">
        <v>4774652628.3999996</v>
      </c>
      <c r="G25" s="1" t="s">
        <v>63</v>
      </c>
      <c r="H25" s="1">
        <v>2189.4462879500002</v>
      </c>
      <c r="I25" s="25">
        <v>4.5855614184935798E-7</v>
      </c>
      <c r="J25" s="26">
        <v>2.3950387288791965E-3</v>
      </c>
      <c r="K25" s="5">
        <v>2.3953414794076729E-3</v>
      </c>
      <c r="L25" s="27">
        <v>2.1897230500802964E-3</v>
      </c>
      <c r="M25" s="4">
        <v>2.7676213029638116E-7</v>
      </c>
      <c r="N25" s="3">
        <v>0.27676213029644714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0.19759781519</v>
      </c>
      <c r="D26" s="7">
        <v>2909340</v>
      </c>
      <c r="E26" s="1">
        <v>2909340</v>
      </c>
      <c r="F26" s="6">
        <v>6098909234.283</v>
      </c>
      <c r="G26" s="1" t="s">
        <v>21</v>
      </c>
      <c r="H26" s="1">
        <v>1975.9781519000001</v>
      </c>
      <c r="I26" s="25">
        <v>3.239887783200138E-7</v>
      </c>
      <c r="J26" s="26">
        <v>0.94259351231754895</v>
      </c>
      <c r="K26" s="5">
        <v>0.94271266307638724</v>
      </c>
      <c r="L26" s="27">
        <v>1.9762279300845195E-3</v>
      </c>
      <c r="M26" s="4">
        <v>2.4977818451933642E-7</v>
      </c>
      <c r="N26" s="3">
        <v>0.24977818451952771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1.8710359250340001</v>
      </c>
      <c r="D27" s="7">
        <v>7245000</v>
      </c>
      <c r="E27" s="1">
        <v>7245000</v>
      </c>
      <c r="F27" s="6">
        <v>77897742732.580002</v>
      </c>
      <c r="G27" s="1" t="s">
        <v>33</v>
      </c>
      <c r="H27" s="1">
        <v>18710.359250340003</v>
      </c>
      <c r="I27" s="25">
        <v>2.4019128916959707E-7</v>
      </c>
      <c r="J27" s="26">
        <v>1.7401858900337308</v>
      </c>
      <c r="K27" s="5">
        <v>1.7404058623446319</v>
      </c>
      <c r="L27" s="27">
        <v>1.8712724377528803E-2</v>
      </c>
      <c r="M27" s="4">
        <v>2.3651271888018577E-6</v>
      </c>
      <c r="N27" s="3">
        <v>2.3651271888011252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2.1741489921210002</v>
      </c>
      <c r="D28" s="7">
        <v>358746</v>
      </c>
      <c r="E28" s="1">
        <v>358746</v>
      </c>
      <c r="F28" s="6">
        <v>49380914865.099899</v>
      </c>
      <c r="G28" s="1" t="s">
        <v>21</v>
      </c>
      <c r="H28" s="1">
        <v>21741.489921210003</v>
      </c>
      <c r="I28" s="25">
        <v>4.4028122971402991E-7</v>
      </c>
      <c r="J28" s="26">
        <v>0.15794913003498937</v>
      </c>
      <c r="K28" s="5">
        <v>0.15796909596808542</v>
      </c>
      <c r="L28" s="27">
        <v>2.1744238205629672E-2</v>
      </c>
      <c r="M28" s="4">
        <v>2.7482844196687062E-6</v>
      </c>
      <c r="N28" s="3">
        <v>2.7482844196711085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0.42707770223000002</v>
      </c>
      <c r="D29" s="7">
        <v>3049000</v>
      </c>
      <c r="E29" s="1">
        <v>3049000</v>
      </c>
      <c r="F29" s="6">
        <v>11259679310.595087</v>
      </c>
      <c r="G29" s="1" t="s">
        <v>21</v>
      </c>
      <c r="H29" s="1">
        <v>4270.7770223000007</v>
      </c>
      <c r="I29" s="25">
        <v>3.7929828234817509E-7</v>
      </c>
      <c r="J29" s="26">
        <v>1.1564804628795859</v>
      </c>
      <c r="K29" s="5">
        <v>1.1566266505278795</v>
      </c>
      <c r="L29" s="27">
        <v>4.2713168799710256E-3</v>
      </c>
      <c r="M29" s="4">
        <v>5.3985767102526783E-7</v>
      </c>
      <c r="N29" s="3">
        <v>0.53985767102494719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0.243797083976</v>
      </c>
      <c r="D30" s="7">
        <v>172833</v>
      </c>
      <c r="E30" s="1">
        <v>172833</v>
      </c>
      <c r="F30" s="6">
        <v>6040414789.4799995</v>
      </c>
      <c r="G30" s="1" t="s">
        <v>21</v>
      </c>
      <c r="H30" s="1">
        <v>2437.9708397600002</v>
      </c>
      <c r="I30" s="25">
        <v>4.0360983884848041E-7</v>
      </c>
      <c r="J30" s="26">
        <v>6.9757099277699422E-2</v>
      </c>
      <c r="K30" s="5">
        <v>6.9765917088712145E-2</v>
      </c>
      <c r="L30" s="27">
        <v>2.4382790172264106E-3</v>
      </c>
      <c r="M30" s="4">
        <v>3.0817746641056964E-7</v>
      </c>
      <c r="N30" s="3">
        <v>0.30817746641059784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0.20359769683500001</v>
      </c>
      <c r="D31" s="7">
        <v>44130</v>
      </c>
      <c r="E31" s="1">
        <v>44130</v>
      </c>
      <c r="F31" s="6">
        <v>4784191456.6399994</v>
      </c>
      <c r="G31" s="1" t="s">
        <v>21</v>
      </c>
      <c r="H31" s="1">
        <v>2035.9769683500001</v>
      </c>
      <c r="I31" s="25">
        <v>4.2556343883860649E-7</v>
      </c>
      <c r="J31" s="26">
        <v>1.8780114555947705E-2</v>
      </c>
      <c r="K31" s="5">
        <v>1.8782488500736483E-2</v>
      </c>
      <c r="L31" s="27">
        <v>2.0362343308330502E-3</v>
      </c>
      <c r="M31" s="4">
        <v>2.573624830501213E-7</v>
      </c>
      <c r="N31" s="3">
        <v>0.25736248305020126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0.35781046913800002</v>
      </c>
      <c r="D32" s="7">
        <v>775034</v>
      </c>
      <c r="E32" s="1">
        <v>775034</v>
      </c>
      <c r="F32" s="6">
        <v>8615129394.7280006</v>
      </c>
      <c r="G32" s="1" t="s">
        <v>21</v>
      </c>
      <c r="H32" s="1">
        <v>3578.1046913800001</v>
      </c>
      <c r="I32" s="25">
        <v>4.1532802671189237E-7</v>
      </c>
      <c r="J32" s="26">
        <v>0.32189334185462481</v>
      </c>
      <c r="K32" s="5">
        <v>0.32193403154361461</v>
      </c>
      <c r="L32" s="27">
        <v>3.5785569901638967E-3</v>
      </c>
      <c r="M32" s="4">
        <v>4.5229878389667355E-7</v>
      </c>
      <c r="N32" s="3">
        <v>0.45229878389682199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0.175968407853</v>
      </c>
      <c r="D33" s="7">
        <v>2152</v>
      </c>
      <c r="E33" s="1">
        <v>2152</v>
      </c>
      <c r="F33" s="6">
        <v>3909964367.25</v>
      </c>
      <c r="G33" s="1" t="s">
        <v>18</v>
      </c>
      <c r="H33" s="1">
        <v>1759.6840785300001</v>
      </c>
      <c r="I33" s="25">
        <v>4.5005118033022916E-7</v>
      </c>
      <c r="J33" s="26">
        <v>9.6851014007065311E-4</v>
      </c>
      <c r="K33" s="5">
        <v>9.6863256688804679E-4</v>
      </c>
      <c r="L33" s="27">
        <v>1.7599065155623444E-3</v>
      </c>
      <c r="M33" s="4">
        <v>2.2243703234436744E-7</v>
      </c>
      <c r="N33" s="3">
        <v>0.22243703234425993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1.8361748157640001</v>
      </c>
      <c r="D34" s="7">
        <v>146807</v>
      </c>
      <c r="E34" s="1">
        <v>146807</v>
      </c>
      <c r="F34" s="6">
        <v>38699080916.474998</v>
      </c>
      <c r="G34" s="1" t="s">
        <v>90</v>
      </c>
      <c r="H34" s="1">
        <v>18361.748157640002</v>
      </c>
      <c r="I34" s="25">
        <v>4.7447504495702448E-7</v>
      </c>
      <c r="J34" s="26">
        <v>6.9656257925005891E-2</v>
      </c>
      <c r="K34" s="5">
        <v>6.9665062988941845E-2</v>
      </c>
      <c r="L34" s="27">
        <v>1.8364069217819232E-2</v>
      </c>
      <c r="M34" s="4">
        <v>2.3210601792292285E-6</v>
      </c>
      <c r="N34" s="3">
        <v>2.3210601792306989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0.28501200380899999</v>
      </c>
      <c r="D35" s="7">
        <v>674</v>
      </c>
      <c r="E35" s="1">
        <v>674</v>
      </c>
      <c r="F35" s="6">
        <v>5481726132.7519999</v>
      </c>
      <c r="G35" s="1" t="s">
        <v>30</v>
      </c>
      <c r="H35" s="1">
        <v>2850.1200380899995</v>
      </c>
      <c r="I35" s="25">
        <v>5.1993112553748637E-7</v>
      </c>
      <c r="J35" s="26">
        <v>3.5043357861226583E-4</v>
      </c>
      <c r="K35" s="5">
        <v>3.5047787599710718E-4</v>
      </c>
      <c r="L35" s="27">
        <v>2.8504803142503821E-3</v>
      </c>
      <c r="M35" s="4">
        <v>3.6027616038235288E-7</v>
      </c>
      <c r="N35" s="3">
        <v>0.36027616038245469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0.56306723878499998</v>
      </c>
      <c r="D36" s="7">
        <v>16363</v>
      </c>
      <c r="E36" s="1">
        <v>16363</v>
      </c>
      <c r="F36" s="6">
        <v>18344858135.239998</v>
      </c>
      <c r="G36" s="1" t="s">
        <v>18</v>
      </c>
      <c r="H36" s="1">
        <v>5630.6723878499997</v>
      </c>
      <c r="I36" s="25">
        <v>3.0693463783367306E-7</v>
      </c>
      <c r="J36" s="26">
        <v>5.0223714788723926E-3</v>
      </c>
      <c r="K36" s="5">
        <v>5.0230063436143245E-3</v>
      </c>
      <c r="L36" s="27">
        <v>5.631384146306628E-3</v>
      </c>
      <c r="M36" s="4">
        <v>7.1175845662782566E-7</v>
      </c>
      <c r="N36" s="3">
        <v>0.71175845662855863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0.39654878912199998</v>
      </c>
      <c r="D37" s="7">
        <v>27326</v>
      </c>
      <c r="E37" s="1">
        <v>27326</v>
      </c>
      <c r="F37" s="6">
        <v>10998106493.23</v>
      </c>
      <c r="G37" s="1" t="s">
        <v>97</v>
      </c>
      <c r="H37" s="1">
        <v>3965.4878912199997</v>
      </c>
      <c r="I37" s="25">
        <v>3.6056096507712463E-7</v>
      </c>
      <c r="J37" s="26">
        <v>9.8526889316975074E-3</v>
      </c>
      <c r="K37" s="5">
        <v>9.8539343841286525E-3</v>
      </c>
      <c r="L37" s="27">
        <v>3.9659891580892809E-3</v>
      </c>
      <c r="M37" s="4">
        <v>5.0126686928098768E-7</v>
      </c>
      <c r="N37" s="3">
        <v>0.50126686928115305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3.8865282840550002</v>
      </c>
      <c r="D38" s="7">
        <v>640000</v>
      </c>
      <c r="E38" s="1">
        <v>640000</v>
      </c>
      <c r="F38" s="6">
        <v>91819920719.009903</v>
      </c>
      <c r="G38" s="1" t="s">
        <v>21</v>
      </c>
      <c r="H38" s="1">
        <v>38865.282840549997</v>
      </c>
      <c r="I38" s="25">
        <v>4.2327724241329624E-7</v>
      </c>
      <c r="J38" s="26">
        <v>0.27089743514450959</v>
      </c>
      <c r="K38" s="5">
        <v>0.27093167857518391</v>
      </c>
      <c r="L38" s="27">
        <v>3.8870195698502592E-2</v>
      </c>
      <c r="M38" s="4">
        <v>4.9128579525936633E-6</v>
      </c>
      <c r="N38" s="3">
        <v>4.9128579525931855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0.53731980269500002</v>
      </c>
      <c r="D39" s="7">
        <v>6410</v>
      </c>
      <c r="E39" s="1">
        <v>6410</v>
      </c>
      <c r="F39" s="6">
        <v>12415866419.971951</v>
      </c>
      <c r="G39" s="1" t="s">
        <v>30</v>
      </c>
      <c r="H39" s="1">
        <v>5373.19802695</v>
      </c>
      <c r="I39" s="25">
        <v>4.32768672374468E-7</v>
      </c>
      <c r="J39" s="26">
        <v>2.7740471899203398E-3</v>
      </c>
      <c r="K39" s="5">
        <v>2.7743978499130029E-3</v>
      </c>
      <c r="L39" s="27">
        <v>5.3738772387483978E-3</v>
      </c>
      <c r="M39" s="4">
        <v>6.7921179839735418E-7</v>
      </c>
      <c r="N39" s="3">
        <v>0.67921179839777324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0.33072088048199999</v>
      </c>
      <c r="D40" s="7">
        <v>260734</v>
      </c>
      <c r="E40" s="1">
        <v>260734</v>
      </c>
      <c r="F40" s="6">
        <v>14577850869.344</v>
      </c>
      <c r="G40" s="1" t="s">
        <v>33</v>
      </c>
      <c r="H40" s="1">
        <v>3307.2088048199998</v>
      </c>
      <c r="I40" s="25">
        <v>2.2686532016696529E-7</v>
      </c>
      <c r="J40" s="26">
        <v>5.9151502388413525E-2</v>
      </c>
      <c r="K40" s="5">
        <v>5.9158979573895036E-2</v>
      </c>
      <c r="L40" s="27">
        <v>3.3076268603665407E-3</v>
      </c>
      <c r="M40" s="4">
        <v>4.1805554654075067E-7</v>
      </c>
      <c r="N40" s="3">
        <v>0.41805554654092703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0.24546810347799999</v>
      </c>
      <c r="D41" s="7">
        <v>4702.793902300642</v>
      </c>
      <c r="E41" s="1">
        <v>4702.793902300642</v>
      </c>
      <c r="F41" s="6">
        <v>8147439894.0355005</v>
      </c>
      <c r="G41" s="1" t="s">
        <v>18</v>
      </c>
      <c r="H41" s="1">
        <v>2454.6810347799997</v>
      </c>
      <c r="I41" s="25">
        <v>3.0128249691992194E-7</v>
      </c>
      <c r="J41" s="26">
        <v>1.4168694893849209E-3</v>
      </c>
      <c r="K41" s="5">
        <v>1.4170485921242667E-3</v>
      </c>
      <c r="L41" s="27">
        <v>2.4549913245426372E-3</v>
      </c>
      <c r="M41" s="4">
        <v>3.1028976263738905E-7</v>
      </c>
      <c r="N41" s="3">
        <v>0.31028976263769437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0.906898552533</v>
      </c>
      <c r="D42" s="7">
        <v>192000</v>
      </c>
      <c r="E42" s="1">
        <v>192000</v>
      </c>
      <c r="F42" s="6">
        <v>40287475875.073502</v>
      </c>
      <c r="G42" s="1" t="s">
        <v>21</v>
      </c>
      <c r="H42" s="1">
        <v>9068.9855253299993</v>
      </c>
      <c r="I42" s="25">
        <v>2.2510681864140125E-7</v>
      </c>
      <c r="J42" s="26">
        <v>4.322050917914904E-2</v>
      </c>
      <c r="K42" s="5">
        <v>4.3225972569742123E-2</v>
      </c>
      <c r="L42" s="27">
        <v>9.0701319118753898E-3</v>
      </c>
      <c r="M42" s="4">
        <v>1.1463865453899269E-6</v>
      </c>
      <c r="N42" s="3">
        <v>1.1463865453897597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0.368415629997</v>
      </c>
      <c r="D43" s="7">
        <v>137384</v>
      </c>
      <c r="E43" s="1">
        <v>137384</v>
      </c>
      <c r="F43" s="6">
        <v>11577897839.799999</v>
      </c>
      <c r="G43" s="1" t="s">
        <v>90</v>
      </c>
      <c r="H43" s="1">
        <v>3684.15629997</v>
      </c>
      <c r="I43" s="25">
        <v>3.1820597753984338E-7</v>
      </c>
      <c r="J43" s="26">
        <v>4.3716410018333846E-2</v>
      </c>
      <c r="K43" s="5">
        <v>4.3721936094465265E-2</v>
      </c>
      <c r="L43" s="27">
        <v>3.6846220044545437E-3</v>
      </c>
      <c r="M43" s="4">
        <v>4.6570448454389193E-7</v>
      </c>
      <c r="N43" s="3">
        <v>0.46570448454394864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1.384748899931</v>
      </c>
      <c r="D44" s="7">
        <v>21525</v>
      </c>
      <c r="E44" s="1">
        <v>21525</v>
      </c>
      <c r="F44" s="6">
        <v>30071187641.015999</v>
      </c>
      <c r="G44" s="1" t="s">
        <v>18</v>
      </c>
      <c r="H44" s="1">
        <v>13847.488999310001</v>
      </c>
      <c r="I44" s="25">
        <v>4.6049025946758861E-7</v>
      </c>
      <c r="J44" s="26">
        <v>9.9120528350398439E-3</v>
      </c>
      <c r="K44" s="5">
        <v>9.9133057915081948E-3</v>
      </c>
      <c r="L44" s="27">
        <v>1.3849239423889131E-2</v>
      </c>
      <c r="M44" s="4">
        <v>1.7504245791305495E-6</v>
      </c>
      <c r="N44" s="3">
        <v>1.7504245791315043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0.86471980470599996</v>
      </c>
      <c r="D45" s="7">
        <v>222243</v>
      </c>
      <c r="E45" s="1">
        <v>222243</v>
      </c>
      <c r="F45" s="6">
        <v>26658059372.5</v>
      </c>
      <c r="G45" s="1" t="s">
        <v>21</v>
      </c>
      <c r="H45" s="1">
        <v>8647.1980470599992</v>
      </c>
      <c r="I45" s="25">
        <v>3.2437462630833141E-7</v>
      </c>
      <c r="J45" s="26">
        <v>7.2089990074642493E-2</v>
      </c>
      <c r="K45" s="5">
        <v>7.2099102780235541E-2</v>
      </c>
      <c r="L45" s="27">
        <v>8.6482911165683459E-3</v>
      </c>
      <c r="M45" s="4">
        <v>1.0930695083458813E-6</v>
      </c>
      <c r="N45" s="3">
        <v>1.0930695083461615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1.3209023545</v>
      </c>
      <c r="D46" s="7">
        <v>23600</v>
      </c>
      <c r="E46" s="1">
        <v>23600</v>
      </c>
      <c r="F46" s="6">
        <v>27990346822.359901</v>
      </c>
      <c r="G46" s="1" t="s">
        <v>116</v>
      </c>
      <c r="H46" s="1">
        <v>13209.023545</v>
      </c>
      <c r="I46" s="25">
        <v>4.7191353607837613E-7</v>
      </c>
      <c r="J46" s="26">
        <v>1.1137159451449677E-2</v>
      </c>
      <c r="K46" s="5">
        <v>1.1138567270414229E-2</v>
      </c>
      <c r="L46" s="27">
        <v>1.3210693262842412E-2</v>
      </c>
      <c r="M46" s="4">
        <v>1.6697178424115305E-6</v>
      </c>
      <c r="N46" s="3">
        <v>1.6697178424110461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0.43450139703200003</v>
      </c>
      <c r="D47" s="7">
        <v>27701</v>
      </c>
      <c r="E47" s="1">
        <v>27701</v>
      </c>
      <c r="F47" s="6">
        <v>9522120703.7399712</v>
      </c>
      <c r="G47" s="1" t="s">
        <v>119</v>
      </c>
      <c r="H47" s="1">
        <v>4345.0139703200002</v>
      </c>
      <c r="I47" s="25">
        <v>4.5630738209540065E-7</v>
      </c>
      <c r="J47" s="26">
        <v>1.2640170791424694E-2</v>
      </c>
      <c r="K47" s="5">
        <v>1.2641768602104236E-2</v>
      </c>
      <c r="L47" s="27">
        <v>4.3455632120857242E-3</v>
      </c>
      <c r="M47" s="4">
        <v>5.4924176572362232E-7</v>
      </c>
      <c r="N47" s="3">
        <v>0.54924176572421857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0.17820867702199999</v>
      </c>
      <c r="D48" s="7">
        <v>12431</v>
      </c>
      <c r="E48" s="1">
        <v>12431</v>
      </c>
      <c r="F48" s="6">
        <v>3689788259.0599899</v>
      </c>
      <c r="G48" s="1" t="s">
        <v>27</v>
      </c>
      <c r="H48" s="1">
        <v>1782.0867702200001</v>
      </c>
      <c r="I48" s="25">
        <v>4.8297805865803374E-7</v>
      </c>
      <c r="J48" s="26">
        <v>6.0039002471780172E-3</v>
      </c>
      <c r="K48" s="5">
        <v>6.004659184408157E-3</v>
      </c>
      <c r="L48" s="27">
        <v>1.782312039118812E-3</v>
      </c>
      <c r="M48" s="4">
        <v>2.2526889881203591E-7</v>
      </c>
      <c r="N48" s="3">
        <v>0.22526889881191892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0.170363970132</v>
      </c>
      <c r="D49" s="7">
        <v>2848</v>
      </c>
      <c r="E49" s="1">
        <v>2848</v>
      </c>
      <c r="F49" s="6">
        <v>3945988909.7399902</v>
      </c>
      <c r="G49" s="1" t="s">
        <v>18</v>
      </c>
      <c r="H49" s="1">
        <v>1703.6397013199999</v>
      </c>
      <c r="I49" s="25">
        <v>4.3173960705131742E-7</v>
      </c>
      <c r="J49" s="26">
        <v>1.229594400882152E-3</v>
      </c>
      <c r="K49" s="5">
        <v>1.2297498306650793E-3</v>
      </c>
      <c r="L49" s="27">
        <v>1.7038550539182002E-3</v>
      </c>
      <c r="M49" s="4">
        <v>2.1535259820022745E-7</v>
      </c>
      <c r="N49" s="3">
        <v>0.21535259820029751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2.917776392535</v>
      </c>
      <c r="D50" s="7">
        <v>891095</v>
      </c>
      <c r="E50" s="1">
        <v>891095</v>
      </c>
      <c r="F50" s="6">
        <v>75661176112.056</v>
      </c>
      <c r="G50" s="1" t="s">
        <v>21</v>
      </c>
      <c r="H50" s="1">
        <v>29177.763925350002</v>
      </c>
      <c r="I50" s="25">
        <v>3.8563719763141192E-7</v>
      </c>
      <c r="J50" s="26">
        <v>0.34363937862336302</v>
      </c>
      <c r="K50" s="5">
        <v>0.34368281717136068</v>
      </c>
      <c r="L50" s="27">
        <v>2.9181452209573459E-2</v>
      </c>
      <c r="M50" s="4">
        <v>3.6882842234589597E-6</v>
      </c>
      <c r="N50" s="3">
        <v>3.6882842234590498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0.22630191035800001</v>
      </c>
      <c r="D51" s="7">
        <v>25489</v>
      </c>
      <c r="E51" s="1">
        <v>25489</v>
      </c>
      <c r="F51" s="6">
        <v>7850700287.7740002</v>
      </c>
      <c r="G51" s="1" t="s">
        <v>36</v>
      </c>
      <c r="H51" s="1">
        <v>2263.0191035800003</v>
      </c>
      <c r="I51" s="25">
        <v>2.8825697334341373E-7</v>
      </c>
      <c r="J51" s="26">
        <v>7.3473819935502725E-3</v>
      </c>
      <c r="K51" s="5">
        <v>7.3483107567236536E-3</v>
      </c>
      <c r="L51" s="27">
        <v>2.2633051658544146E-3</v>
      </c>
      <c r="M51" s="4">
        <v>2.8606227441430737E-7</v>
      </c>
      <c r="N51" s="3">
        <v>0.28606227441423471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0.19145208446299999</v>
      </c>
      <c r="D52" s="7">
        <v>1421.1</v>
      </c>
      <c r="E52" s="1">
        <v>1421.1</v>
      </c>
      <c r="F52" s="6">
        <v>4138764015.74999</v>
      </c>
      <c r="G52" s="1" t="s">
        <v>18</v>
      </c>
      <c r="H52" s="1">
        <v>1914.5208446299998</v>
      </c>
      <c r="I52" s="25">
        <v>4.6258275111707894E-7</v>
      </c>
      <c r="J52" s="26">
        <v>6.5737634761248078E-4</v>
      </c>
      <c r="K52" s="5">
        <v>6.5745944482407167E-4</v>
      </c>
      <c r="L52" s="27">
        <v>1.9147628541642629E-3</v>
      </c>
      <c r="M52" s="4">
        <v>2.4200953426304316E-7</v>
      </c>
      <c r="N52" s="3">
        <v>0.24200953426316119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4.4447371985690003</v>
      </c>
      <c r="D53" s="7">
        <v>32500000</v>
      </c>
      <c r="E53" s="1">
        <v>32500000</v>
      </c>
      <c r="F53" s="6">
        <v>141137555785.836</v>
      </c>
      <c r="G53" s="1" t="s">
        <v>21</v>
      </c>
      <c r="H53" s="1">
        <v>44447.371985689999</v>
      </c>
      <c r="I53" s="25">
        <v>3.1492235881663584E-7</v>
      </c>
      <c r="J53" s="26">
        <v>10.234976661540665</v>
      </c>
      <c r="K53" s="5">
        <v>10.236270437959144</v>
      </c>
      <c r="L53" s="27">
        <v>4.4452990460811158E-2</v>
      </c>
      <c r="M53" s="4">
        <v>5.6184751211565964E-6</v>
      </c>
      <c r="N53" s="3">
        <v>5.6184751211621915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0.200332404278</v>
      </c>
      <c r="D54" s="7">
        <v>81516</v>
      </c>
      <c r="E54" s="1">
        <v>81516</v>
      </c>
      <c r="F54" s="6">
        <v>10798018110.695</v>
      </c>
      <c r="G54" s="1" t="s">
        <v>119</v>
      </c>
      <c r="H54" s="1">
        <v>2003.3240427799999</v>
      </c>
      <c r="I54" s="25">
        <v>1.8552701266501754E-7</v>
      </c>
      <c r="J54" s="26">
        <v>1.512341996440157E-2</v>
      </c>
      <c r="K54" s="5">
        <v>1.5125331676103138E-2</v>
      </c>
      <c r="L54" s="27">
        <v>2.0035772776980034E-3</v>
      </c>
      <c r="M54" s="4">
        <v>2.5323491800342476E-7</v>
      </c>
      <c r="N54" s="3">
        <v>0.25323491800349984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0.35975583144599999</v>
      </c>
      <c r="D55" s="7">
        <v>3161000</v>
      </c>
      <c r="E55" s="1">
        <v>3161000</v>
      </c>
      <c r="F55" s="6">
        <v>19038698333.7999</v>
      </c>
      <c r="G55" s="1" t="s">
        <v>119</v>
      </c>
      <c r="H55" s="1">
        <v>3597.55831446</v>
      </c>
      <c r="I55" s="25">
        <v>1.889603087030987E-7</v>
      </c>
      <c r="J55" s="26">
        <v>0.597303535810495</v>
      </c>
      <c r="K55" s="5">
        <v>0.59737903937496684</v>
      </c>
      <c r="L55" s="27">
        <v>3.5980130723173576E-3</v>
      </c>
      <c r="M55" s="4">
        <v>4.5475785735759125E-7</v>
      </c>
      <c r="N55" s="3">
        <v>0.45475785735743557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1.279553707639</v>
      </c>
      <c r="D56" s="7">
        <v>13300000</v>
      </c>
      <c r="E56" s="1">
        <v>13300000</v>
      </c>
      <c r="F56" s="6">
        <v>43733081086.099899</v>
      </c>
      <c r="G56" s="1" t="s">
        <v>24</v>
      </c>
      <c r="H56" s="1">
        <v>12795.537076389999</v>
      </c>
      <c r="I56" s="25">
        <v>2.9258256584297527E-7</v>
      </c>
      <c r="J56" s="26">
        <v>3.8913481257115712</v>
      </c>
      <c r="K56" s="5">
        <v>3.8918400207689685</v>
      </c>
      <c r="L56" s="27">
        <v>1.2797154526497595E-2</v>
      </c>
      <c r="M56" s="4">
        <v>1.6174501075959247E-6</v>
      </c>
      <c r="N56" s="3">
        <v>1.6174501075965964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0.36728648734000002</v>
      </c>
      <c r="D57" s="7">
        <v>3428</v>
      </c>
      <c r="E57" s="1">
        <v>3428</v>
      </c>
      <c r="F57" s="6">
        <v>8200887247.1199903</v>
      </c>
      <c r="G57" s="1" t="s">
        <v>18</v>
      </c>
      <c r="H57" s="1">
        <v>3672.8648734000003</v>
      </c>
      <c r="I57" s="25">
        <v>4.4786189136911337E-7</v>
      </c>
      <c r="J57" s="26">
        <v>1.5352705636133205E-3</v>
      </c>
      <c r="K57" s="5">
        <v>1.5354646331180934E-3</v>
      </c>
      <c r="L57" s="27">
        <v>3.673329150566495E-3</v>
      </c>
      <c r="M57" s="4">
        <v>4.6427716649454984E-7</v>
      </c>
      <c r="N57" s="3">
        <v>0.46427716649486683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0.79189017553999996</v>
      </c>
      <c r="D58" s="7">
        <v>216757</v>
      </c>
      <c r="E58" s="1">
        <v>216757</v>
      </c>
      <c r="F58" s="6">
        <v>20066992848.629997</v>
      </c>
      <c r="G58" s="1" t="s">
        <v>116</v>
      </c>
      <c r="H58" s="1">
        <v>7918.9017554000002</v>
      </c>
      <c r="I58" s="25">
        <v>3.9462324101743202E-7</v>
      </c>
      <c r="J58" s="26">
        <v>8.5537349853215511E-2</v>
      </c>
      <c r="K58" s="5">
        <v>8.5548162404105552E-2</v>
      </c>
      <c r="L58" s="27">
        <v>7.9199027628940408E-3</v>
      </c>
      <c r="M58" s="4">
        <v>1.0010074940405844E-6</v>
      </c>
      <c r="N58" s="3">
        <v>1.001007494041005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0.23611511739900001</v>
      </c>
      <c r="D59" s="7">
        <v>176.38</v>
      </c>
      <c r="E59" s="1">
        <v>176.38</v>
      </c>
      <c r="F59" s="6">
        <v>4396387431.7119999</v>
      </c>
      <c r="G59" s="1" t="s">
        <v>30</v>
      </c>
      <c r="H59" s="1">
        <v>2361.1511739900002</v>
      </c>
      <c r="I59" s="25">
        <v>5.370662187227987E-7</v>
      </c>
      <c r="J59" s="26">
        <v>9.4727739658327238E-5</v>
      </c>
      <c r="K59" s="5">
        <v>9.4739713942106743E-5</v>
      </c>
      <c r="L59" s="27">
        <v>2.3614496408837066E-3</v>
      </c>
      <c r="M59" s="4">
        <v>2.9846689370656085E-7</v>
      </c>
      <c r="N59" s="3">
        <v>0.29846689370651802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0.24303018103099999</v>
      </c>
      <c r="D60" s="7">
        <v>855189</v>
      </c>
      <c r="E60" s="1">
        <v>855189</v>
      </c>
      <c r="F60" s="6">
        <v>13311503259.17</v>
      </c>
      <c r="G60" s="1" t="s">
        <v>119</v>
      </c>
      <c r="H60" s="1">
        <v>2430.3018103099998</v>
      </c>
      <c r="I60" s="25">
        <v>1.8257155206237272E-7</v>
      </c>
      <c r="J60" s="26">
        <v>0.15613318303666845</v>
      </c>
      <c r="K60" s="5">
        <v>0.15615291942090662</v>
      </c>
      <c r="L60" s="27">
        <v>2.4306090183577067E-3</v>
      </c>
      <c r="M60" s="4">
        <v>3.0720804770683827E-7</v>
      </c>
      <c r="N60" s="3">
        <v>0.30720804770680843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0.20048385708200001</v>
      </c>
      <c r="D61" s="7">
        <v>7121</v>
      </c>
      <c r="E61" s="1">
        <v>7121</v>
      </c>
      <c r="F61" s="6">
        <v>9682322501.5999908</v>
      </c>
      <c r="G61" s="1" t="s">
        <v>18</v>
      </c>
      <c r="H61" s="1">
        <v>2004.8385708199999</v>
      </c>
      <c r="I61" s="25">
        <v>2.0706174272636579E-7</v>
      </c>
      <c r="J61" s="26">
        <v>1.4744866699544508E-3</v>
      </c>
      <c r="K61" s="5">
        <v>1.4746730559289179E-3</v>
      </c>
      <c r="L61" s="27">
        <v>2.0050919971807027E-3</v>
      </c>
      <c r="M61" s="4">
        <v>2.5342636070279159E-7</v>
      </c>
      <c r="N61" s="3">
        <v>0.25342636070286062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1.268713627523</v>
      </c>
      <c r="D62" s="7">
        <v>8708</v>
      </c>
      <c r="E62" s="1">
        <v>8708</v>
      </c>
      <c r="F62" s="6">
        <v>29713906987.999901</v>
      </c>
      <c r="G62" s="1" t="s">
        <v>97</v>
      </c>
      <c r="H62" s="1">
        <v>12687.136275230001</v>
      </c>
      <c r="I62" s="25">
        <v>4.2697637440790804E-7</v>
      </c>
      <c r="J62" s="26">
        <v>3.7181102683440633E-3</v>
      </c>
      <c r="K62" s="5">
        <v>3.7185802648620056E-3</v>
      </c>
      <c r="L62" s="27">
        <v>1.2688740022682781E-2</v>
      </c>
      <c r="M62" s="4">
        <v>1.6037474527812873E-6</v>
      </c>
      <c r="N62" s="3">
        <v>1.603747452780226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0.54470096739100005</v>
      </c>
      <c r="D63" s="7">
        <v>2482810</v>
      </c>
      <c r="E63" s="1">
        <v>2482810</v>
      </c>
      <c r="F63" s="6">
        <v>12206188862.799931</v>
      </c>
      <c r="G63" s="1" t="s">
        <v>90</v>
      </c>
      <c r="H63" s="1">
        <v>5447.0096739100009</v>
      </c>
      <c r="I63" s="25">
        <v>4.4624982745519574E-7</v>
      </c>
      <c r="J63" s="26">
        <v>1.1079535341040345</v>
      </c>
      <c r="K63" s="5">
        <v>1.1080935875901752</v>
      </c>
      <c r="L63" s="27">
        <v>5.4476982160468245E-3</v>
      </c>
      <c r="M63" s="4">
        <v>6.8854213682370546E-7</v>
      </c>
      <c r="N63" s="3">
        <v>0.68854213682334375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0.41987221230799998</v>
      </c>
      <c r="D64" s="7">
        <v>180934</v>
      </c>
      <c r="E64" s="1">
        <v>180934</v>
      </c>
      <c r="F64" s="6">
        <v>35026706395.704002</v>
      </c>
      <c r="G64" s="1" t="s">
        <v>52</v>
      </c>
      <c r="H64" s="1">
        <v>4198.7221230799996</v>
      </c>
      <c r="I64" s="25">
        <v>1.1987202209782903E-7</v>
      </c>
      <c r="J64" s="26">
        <v>2.1688924446248595E-2</v>
      </c>
      <c r="K64" s="5">
        <v>2.1691666086018625E-2</v>
      </c>
      <c r="L64" s="27">
        <v>4.1992528724762853E-3</v>
      </c>
      <c r="M64" s="4">
        <v>5.3074939628579981E-7</v>
      </c>
      <c r="N64" s="3">
        <v>0.53074939628550055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0.33022240111099999</v>
      </c>
      <c r="D65" s="7">
        <v>3654530</v>
      </c>
      <c r="E65" s="1">
        <v>3654530</v>
      </c>
      <c r="F65" s="6">
        <v>8389561954.1794491</v>
      </c>
      <c r="G65" s="1" t="s">
        <v>21</v>
      </c>
      <c r="H65" s="1">
        <v>3302.22401111</v>
      </c>
      <c r="I65" s="25">
        <v>3.9361101677840557E-7</v>
      </c>
      <c r="J65" s="26">
        <v>1.4384632691471866</v>
      </c>
      <c r="K65" s="5">
        <v>1.4386451014971122</v>
      </c>
      <c r="L65" s="27">
        <v>3.3026414365422653E-3</v>
      </c>
      <c r="M65" s="4">
        <v>4.1742543226532328E-7</v>
      </c>
      <c r="N65" s="3">
        <v>0.41742543226519047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3.0161374797680001</v>
      </c>
      <c r="D66" s="7">
        <v>664000</v>
      </c>
      <c r="E66" s="1">
        <v>664000</v>
      </c>
      <c r="F66" s="6">
        <v>99291067147.380005</v>
      </c>
      <c r="G66" s="1" t="s">
        <v>21</v>
      </c>
      <c r="H66" s="1">
        <v>30161.37479768</v>
      </c>
      <c r="I66" s="25">
        <v>3.03767253834736E-7</v>
      </c>
      <c r="J66" s="26">
        <v>0.2017014565462647</v>
      </c>
      <c r="K66" s="5">
        <v>0.20172695309564601</v>
      </c>
      <c r="L66" s="27">
        <v>3.0165187417554466E-2</v>
      </c>
      <c r="M66" s="4">
        <v>3.8126198744665996E-6</v>
      </c>
      <c r="N66" s="3">
        <v>3.8126198744648718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0.312148319605</v>
      </c>
      <c r="D67" s="7">
        <v>33656</v>
      </c>
      <c r="E67" s="1">
        <v>33656</v>
      </c>
      <c r="F67" s="6">
        <v>7060981859.47999</v>
      </c>
      <c r="G67" s="1" t="s">
        <v>30</v>
      </c>
      <c r="H67" s="1">
        <v>3121.4831960500001</v>
      </c>
      <c r="I67" s="25">
        <v>4.4207494908928764E-7</v>
      </c>
      <c r="J67" s="26">
        <v>1.4878474486549064E-2</v>
      </c>
      <c r="K67" s="5">
        <v>1.4880355235263255E-2</v>
      </c>
      <c r="L67" s="27">
        <v>3.1218777745071293E-3</v>
      </c>
      <c r="M67" s="4">
        <v>3.9457845712933398E-7</v>
      </c>
      <c r="N67" s="3">
        <v>0.3945784571292279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1.7527205407069999</v>
      </c>
      <c r="D68" s="7">
        <v>33500000</v>
      </c>
      <c r="E68" s="1">
        <v>33500000</v>
      </c>
      <c r="F68" s="6">
        <v>41241012247.440002</v>
      </c>
      <c r="G68" s="1" t="s">
        <v>21</v>
      </c>
      <c r="H68" s="1">
        <v>17527.20540707</v>
      </c>
      <c r="I68" s="25">
        <v>4.2499454916162938E-7</v>
      </c>
      <c r="J68" s="26">
        <v>14.237317396914584</v>
      </c>
      <c r="K68" s="5">
        <v>14.239117098668633</v>
      </c>
      <c r="L68" s="27">
        <v>1.7529420974893295E-2</v>
      </c>
      <c r="M68" s="4">
        <v>2.2155678232951836E-6</v>
      </c>
      <c r="N68" s="3">
        <v>2.2155678232957143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0.38838298987699998</v>
      </c>
      <c r="D69" s="7">
        <v>36607</v>
      </c>
      <c r="E69" s="1">
        <v>36607</v>
      </c>
      <c r="F69" s="6">
        <v>8324205829.7600002</v>
      </c>
      <c r="G69" s="1" t="s">
        <v>21</v>
      </c>
      <c r="H69" s="1">
        <v>3883.82989877</v>
      </c>
      <c r="I69" s="25">
        <v>4.6657062285567931E-7</v>
      </c>
      <c r="J69" s="26">
        <v>1.7079750790877854E-2</v>
      </c>
      <c r="K69" s="5">
        <v>1.708190979717367E-2</v>
      </c>
      <c r="L69" s="27">
        <v>3.8843208434744046E-3</v>
      </c>
      <c r="M69" s="4">
        <v>4.9094470440467358E-7</v>
      </c>
      <c r="N69" s="3">
        <v>0.49094470440468285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0.16810984096100001</v>
      </c>
      <c r="D70" s="7">
        <v>27678</v>
      </c>
      <c r="E70" s="1">
        <v>27678</v>
      </c>
      <c r="F70" s="6">
        <v>3139893626.02</v>
      </c>
      <c r="G70" s="1" t="s">
        <v>63</v>
      </c>
      <c r="H70" s="1">
        <v>1681.0984096100003</v>
      </c>
      <c r="I70" s="25">
        <v>5.3539979688448598E-7</v>
      </c>
      <c r="J70" s="26">
        <v>1.4818795578168804E-2</v>
      </c>
      <c r="K70" s="5">
        <v>1.4820668783023313E-2</v>
      </c>
      <c r="L70" s="27">
        <v>1.6813109128249329E-3</v>
      </c>
      <c r="M70" s="4">
        <v>2.1250321493269941E-7</v>
      </c>
      <c r="N70" s="3">
        <v>0.21250321493266711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2.707091432121</v>
      </c>
      <c r="D71" s="7">
        <v>26500000</v>
      </c>
      <c r="E71" s="1">
        <v>26500000</v>
      </c>
      <c r="F71" s="6">
        <v>89216345769.871704</v>
      </c>
      <c r="G71" s="1" t="s">
        <v>24</v>
      </c>
      <c r="H71" s="1">
        <v>27070.914321210003</v>
      </c>
      <c r="I71" s="25">
        <v>3.0342998345883643E-7</v>
      </c>
      <c r="J71" s="26">
        <v>8.0408945616591652</v>
      </c>
      <c r="K71" s="5">
        <v>8.0419109899435295</v>
      </c>
      <c r="L71" s="27">
        <v>2.7074336284125779E-2</v>
      </c>
      <c r="M71" s="4">
        <v>3.4219629157783427E-6</v>
      </c>
      <c r="N71" s="3">
        <v>3.42196291577784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0.15331257836500001</v>
      </c>
      <c r="D72" s="7">
        <v>438148</v>
      </c>
      <c r="E72" s="1">
        <v>438148</v>
      </c>
      <c r="F72" s="6">
        <v>4566150324.0249996</v>
      </c>
      <c r="G72" s="1" t="s">
        <v>21</v>
      </c>
      <c r="H72" s="1">
        <v>1533.1257836500001</v>
      </c>
      <c r="I72" s="25">
        <v>3.357589380234356E-7</v>
      </c>
      <c r="J72" s="26">
        <v>0.14711210717709225</v>
      </c>
      <c r="K72" s="5">
        <v>0.14713070323083274</v>
      </c>
      <c r="L72" s="27">
        <v>1.5333195820396144E-3</v>
      </c>
      <c r="M72" s="4">
        <v>1.9379838961429766E-7</v>
      </c>
      <c r="N72" s="3">
        <v>0.1937983896143578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0.23975788628200001</v>
      </c>
      <c r="D73" s="7">
        <v>583407</v>
      </c>
      <c r="E73" s="1">
        <v>583407</v>
      </c>
      <c r="F73" s="6">
        <v>11465975466.804079</v>
      </c>
      <c r="G73" s="1" t="s">
        <v>21</v>
      </c>
      <c r="H73" s="1">
        <v>2397.5788628199998</v>
      </c>
      <c r="I73" s="25">
        <v>2.0910378447620026E-7</v>
      </c>
      <c r="J73" s="26">
        <v>0.12199261158990657</v>
      </c>
      <c r="K73" s="5">
        <v>0.12200803235475238</v>
      </c>
      <c r="L73" s="27">
        <v>2.3978819344516421E-3</v>
      </c>
      <c r="M73" s="4">
        <v>3.0307163164213294E-7</v>
      </c>
      <c r="N73" s="3">
        <v>0.30307163164206941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0.909758864695</v>
      </c>
      <c r="D74" s="7">
        <v>393330</v>
      </c>
      <c r="E74" s="1">
        <v>393330</v>
      </c>
      <c r="F74" s="6">
        <v>22982311220.790901</v>
      </c>
      <c r="G74" s="1" t="s">
        <v>21</v>
      </c>
      <c r="H74" s="1">
        <v>9097.5886469500001</v>
      </c>
      <c r="I74" s="25">
        <v>3.9585177311148257E-7</v>
      </c>
      <c r="J74" s="26">
        <v>0.15570037791793945</v>
      </c>
      <c r="K74" s="5">
        <v>0.15572005959239502</v>
      </c>
      <c r="L74" s="27">
        <v>9.0987386491559949E-3</v>
      </c>
      <c r="M74" s="4">
        <v>1.1500022059941772E-6</v>
      </c>
      <c r="N74" s="3">
        <v>1.1500022059954063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0.50271981843799995</v>
      </c>
      <c r="D75" s="7">
        <v>73985</v>
      </c>
      <c r="E75" s="1">
        <v>73985</v>
      </c>
      <c r="F75" s="6">
        <v>11714970573.224979</v>
      </c>
      <c r="G75" s="1" t="s">
        <v>21</v>
      </c>
      <c r="H75" s="1">
        <v>5027.1981843799995</v>
      </c>
      <c r="I75" s="25">
        <v>4.2912597628455478E-7</v>
      </c>
      <c r="J75" s="26">
        <v>3.1748885355412787E-2</v>
      </c>
      <c r="K75" s="5">
        <v>3.1752898648350569E-2</v>
      </c>
      <c r="L75" s="27">
        <v>5.0278336592555536E-3</v>
      </c>
      <c r="M75" s="4">
        <v>6.3547487555437598E-7</v>
      </c>
      <c r="N75" s="3">
        <v>0.63547487555388216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0.28667769849199998</v>
      </c>
      <c r="D76" s="7">
        <v>101334</v>
      </c>
      <c r="E76" s="1">
        <v>101334</v>
      </c>
      <c r="F76" s="6">
        <v>7977588534.3199997</v>
      </c>
      <c r="G76" s="1" t="s">
        <v>119</v>
      </c>
      <c r="H76" s="1">
        <v>2866.7769849199999</v>
      </c>
      <c r="I76" s="25">
        <v>3.59353828865324E-7</v>
      </c>
      <c r="J76" s="26">
        <v>3.6414760894238743E-2</v>
      </c>
      <c r="K76" s="5">
        <v>3.6419363988103803E-2</v>
      </c>
      <c r="L76" s="27">
        <v>2.8671393666363076E-3</v>
      </c>
      <c r="M76" s="4">
        <v>3.6238171630771296E-7</v>
      </c>
      <c r="N76" s="3">
        <v>0.36238171630748184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0.92032057522699995</v>
      </c>
      <c r="D77" s="7">
        <v>6520000</v>
      </c>
      <c r="E77" s="1">
        <v>6520000</v>
      </c>
      <c r="F77" s="6">
        <v>26805789402.559998</v>
      </c>
      <c r="G77" s="1" t="s">
        <v>33</v>
      </c>
      <c r="H77" s="1">
        <v>9203.2057522699979</v>
      </c>
      <c r="I77" s="25">
        <v>3.4332903292118965E-7</v>
      </c>
      <c r="J77" s="26">
        <v>2.2385052946461563</v>
      </c>
      <c r="K77" s="5">
        <v>2.2387882582003238</v>
      </c>
      <c r="L77" s="27">
        <v>9.2043691052518389E-3</v>
      </c>
      <c r="M77" s="4">
        <v>1.1633529818401434E-6</v>
      </c>
      <c r="N77" s="3">
        <v>1.1633529818409443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0.48709549519200002</v>
      </c>
      <c r="D78" s="7">
        <v>6271.6034810459878</v>
      </c>
      <c r="E78" s="1">
        <v>6271.6034810459878</v>
      </c>
      <c r="F78" s="6">
        <v>10865352269.859989</v>
      </c>
      <c r="G78" s="1" t="s">
        <v>18</v>
      </c>
      <c r="H78" s="1">
        <v>4870.9549519200009</v>
      </c>
      <c r="I78" s="25">
        <v>4.4830161332475305E-7</v>
      </c>
      <c r="J78" s="26">
        <v>2.8115699586860536E-3</v>
      </c>
      <c r="K78" s="5">
        <v>2.8119253618297309E-3</v>
      </c>
      <c r="L78" s="27">
        <v>4.8715706764895696E-3</v>
      </c>
      <c r="M78" s="4">
        <v>6.1572456956909133E-7</v>
      </c>
      <c r="N78" s="3">
        <v>0.61572456956855603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5.4468109522999998E-2</v>
      </c>
      <c r="D79" s="7">
        <v>78990</v>
      </c>
      <c r="E79" s="1">
        <v>78990</v>
      </c>
      <c r="F79" s="6">
        <v>5099194287.3600006</v>
      </c>
      <c r="G79" s="1" t="s">
        <v>119</v>
      </c>
      <c r="H79" s="1">
        <v>544.68109522999998</v>
      </c>
      <c r="I79" s="25">
        <v>1.0681709002148985E-7</v>
      </c>
      <c r="J79" s="26">
        <v>8.4374819407974835E-3</v>
      </c>
      <c r="K79" s="5">
        <v>8.4385485006511357E-3</v>
      </c>
      <c r="L79" s="27">
        <v>5.4474994693164407E-4</v>
      </c>
      <c r="M79" s="4">
        <v>6.8851701644093502E-8</v>
      </c>
      <c r="N79" s="3">
        <v>6.8851701644121022E-2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0.15423111096799999</v>
      </c>
      <c r="D80" s="7">
        <v>1418.2</v>
      </c>
      <c r="E80" s="1">
        <v>1418.2</v>
      </c>
      <c r="F80" s="6">
        <v>3609186540.25</v>
      </c>
      <c r="G80" s="1" t="s">
        <v>18</v>
      </c>
      <c r="H80" s="1">
        <v>1542.3111096799998</v>
      </c>
      <c r="I80" s="25">
        <v>4.2732928666335089E-7</v>
      </c>
      <c r="J80" s="26">
        <v>6.0603839434596424E-4</v>
      </c>
      <c r="K80" s="5">
        <v>6.0611500206217287E-4</v>
      </c>
      <c r="L80" s="27">
        <v>1.542506069162597E-3</v>
      </c>
      <c r="M80" s="4">
        <v>1.9495948259712521E-7</v>
      </c>
      <c r="N80" s="3">
        <v>0.19495948259714169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0.236486379005</v>
      </c>
      <c r="D81" s="7">
        <v>258189</v>
      </c>
      <c r="E81" s="1">
        <v>258189</v>
      </c>
      <c r="F81" s="6">
        <v>6860260495.6719999</v>
      </c>
      <c r="G81" s="1" t="s">
        <v>119</v>
      </c>
      <c r="H81" s="1">
        <v>2364.8637900499998</v>
      </c>
      <c r="I81" s="25">
        <v>3.4471924084252263E-7</v>
      </c>
      <c r="J81" s="26">
        <v>8.900271607389007E-2</v>
      </c>
      <c r="K81" s="5">
        <v>8.9013966672477657E-2</v>
      </c>
      <c r="L81" s="27">
        <v>2.3651627262441951E-3</v>
      </c>
      <c r="M81" s="4">
        <v>2.9893619419522205E-7</v>
      </c>
      <c r="N81" s="3">
        <v>0.29893619419544848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1.4926223078880001</v>
      </c>
      <c r="D82" s="7">
        <v>86944.9</v>
      </c>
      <c r="E82" s="1">
        <v>86944.9</v>
      </c>
      <c r="F82" s="6">
        <v>161495060809.30301</v>
      </c>
      <c r="G82" s="1" t="s">
        <v>18</v>
      </c>
      <c r="H82" s="1">
        <v>14926.223078880001</v>
      </c>
      <c r="I82" s="25">
        <v>9.2425260587413377E-8</v>
      </c>
      <c r="J82" s="26">
        <v>8.0359050392465967E-3</v>
      </c>
      <c r="K82" s="5">
        <v>8.0369208368215282E-3</v>
      </c>
      <c r="L82" s="27">
        <v>1.4928109863396785E-2</v>
      </c>
      <c r="M82" s="4">
        <v>1.8867845167844233E-6</v>
      </c>
      <c r="N82" s="3">
        <v>1.8867845167842461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0.66732766517599995</v>
      </c>
      <c r="D83" s="7">
        <v>79216</v>
      </c>
      <c r="E83" s="1">
        <v>79216</v>
      </c>
      <c r="F83" s="6">
        <v>117628568610.799</v>
      </c>
      <c r="G83" s="1" t="s">
        <v>18</v>
      </c>
      <c r="H83" s="1">
        <v>6673.2766517600003</v>
      </c>
      <c r="I83" s="25">
        <v>5.6731767890843433E-8</v>
      </c>
      <c r="J83" s="26">
        <v>4.4940637252410534E-3</v>
      </c>
      <c r="K83" s="5">
        <v>4.4946318079923898E-3</v>
      </c>
      <c r="L83" s="27">
        <v>6.6741202030740293E-3</v>
      </c>
      <c r="M83" s="4">
        <v>8.4355131402952255E-7</v>
      </c>
      <c r="N83" s="3">
        <v>0.84355131402935513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0.18215795651</v>
      </c>
      <c r="D84" s="7">
        <v>4500</v>
      </c>
      <c r="E84" s="1">
        <v>4500</v>
      </c>
      <c r="F84" s="6">
        <v>12094827054.62381</v>
      </c>
      <c r="G84" s="1" t="s">
        <v>18</v>
      </c>
      <c r="H84" s="1">
        <v>1821.5795651000001</v>
      </c>
      <c r="I84" s="25">
        <v>1.5060815312804467E-7</v>
      </c>
      <c r="J84" s="26">
        <v>6.7773668907620101E-4</v>
      </c>
      <c r="K84" s="5">
        <v>6.7782235998473702E-4</v>
      </c>
      <c r="L84" s="27">
        <v>1.821809826171635E-3</v>
      </c>
      <c r="M84" s="4">
        <v>2.3026107163494867E-7</v>
      </c>
      <c r="N84" s="3">
        <v>0.23026107163491361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0.45097490946699997</v>
      </c>
      <c r="D85" s="7">
        <v>86488</v>
      </c>
      <c r="E85" s="1">
        <v>86488</v>
      </c>
      <c r="F85" s="6">
        <v>10563436889.27997</v>
      </c>
      <c r="G85" s="1" t="s">
        <v>119</v>
      </c>
      <c r="H85" s="1">
        <v>4509.74909467</v>
      </c>
      <c r="I85" s="25">
        <v>4.2692062649104306E-7</v>
      </c>
      <c r="J85" s="26">
        <v>3.6923511143957331E-2</v>
      </c>
      <c r="K85" s="5">
        <v>3.69281785476663E-2</v>
      </c>
      <c r="L85" s="27">
        <v>4.5103191601648263E-3</v>
      </c>
      <c r="M85" s="4">
        <v>5.7006549482666036E-7</v>
      </c>
      <c r="N85" s="3">
        <v>0.57006549482593982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0.35148200319099998</v>
      </c>
      <c r="D86" s="7">
        <v>177271</v>
      </c>
      <c r="E86" s="1">
        <v>177271</v>
      </c>
      <c r="F86" s="6">
        <v>7948893780.96</v>
      </c>
      <c r="G86" s="1" t="s">
        <v>52</v>
      </c>
      <c r="H86" s="1">
        <v>3514.8200319100001</v>
      </c>
      <c r="I86" s="25">
        <v>4.4217725494446222E-7</v>
      </c>
      <c r="J86" s="26">
        <v>7.8385204161259769E-2</v>
      </c>
      <c r="K86" s="5">
        <v>7.8395112628327171E-2</v>
      </c>
      <c r="L86" s="27">
        <v>3.5152643310466382E-3</v>
      </c>
      <c r="M86" s="4">
        <v>4.4429913663825496E-7</v>
      </c>
      <c r="N86" s="3">
        <v>0.44429913663816478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0.22181304506399999</v>
      </c>
      <c r="D87" s="7">
        <v>28036</v>
      </c>
      <c r="E87" s="1">
        <v>28036</v>
      </c>
      <c r="F87" s="6">
        <v>4365023313.0209999</v>
      </c>
      <c r="G87" s="1" t="s">
        <v>63</v>
      </c>
      <c r="H87" s="1">
        <v>2218.1304506399997</v>
      </c>
      <c r="I87" s="25">
        <v>5.0816004671114766E-7</v>
      </c>
      <c r="J87" s="26">
        <v>1.4246775069593735E-2</v>
      </c>
      <c r="K87" s="5">
        <v>1.4248575966883153E-2</v>
      </c>
      <c r="L87" s="27">
        <v>2.2184108386644205E-3</v>
      </c>
      <c r="M87" s="4">
        <v>2.8038802442082594E-7</v>
      </c>
      <c r="N87" s="3">
        <v>0.28038802442097222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8.723330186439</v>
      </c>
      <c r="D88" s="7">
        <v>59000000</v>
      </c>
      <c r="E88" s="1">
        <v>59000000</v>
      </c>
      <c r="F88" s="6">
        <v>229207115971.39499</v>
      </c>
      <c r="G88" s="1" t="s">
        <v>24</v>
      </c>
      <c r="H88" s="1">
        <v>87233.30186439</v>
      </c>
      <c r="I88" s="25">
        <v>3.8058723218382411E-7</v>
      </c>
      <c r="J88" s="26">
        <v>22.454646698845622</v>
      </c>
      <c r="K88" s="5">
        <v>22.457485131539645</v>
      </c>
      <c r="L88" s="27">
        <v>8.7244328796113338E-2</v>
      </c>
      <c r="M88" s="4">
        <v>1.1026931723334688E-5</v>
      </c>
      <c r="N88" s="3">
        <v>11.026931723332382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2.8178912617749998</v>
      </c>
      <c r="D89" s="7">
        <v>27041000</v>
      </c>
      <c r="E89" s="1">
        <v>27041000</v>
      </c>
      <c r="F89" s="6">
        <v>72273132127.800003</v>
      </c>
      <c r="G89" s="1" t="s">
        <v>24</v>
      </c>
      <c r="H89" s="1">
        <v>28178.912617749997</v>
      </c>
      <c r="I89" s="25">
        <v>3.8989472004508468E-7</v>
      </c>
      <c r="J89" s="26">
        <v>10.543143124739135</v>
      </c>
      <c r="K89" s="5">
        <v>10.544475855669308</v>
      </c>
      <c r="L89" s="27">
        <v>2.8182474639813059E-2</v>
      </c>
      <c r="M89" s="4">
        <v>3.5620220630618038E-6</v>
      </c>
      <c r="N89" s="3">
        <v>3.5620220630626136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0.82762676933099999</v>
      </c>
      <c r="D90" s="7">
        <v>2360000</v>
      </c>
      <c r="E90" s="1">
        <v>2360000</v>
      </c>
      <c r="F90" s="6">
        <v>78342342047.049225</v>
      </c>
      <c r="G90" s="1" t="s">
        <v>30</v>
      </c>
      <c r="H90" s="1">
        <v>8276.2676933099992</v>
      </c>
      <c r="I90" s="25">
        <v>1.0564233181003971E-7</v>
      </c>
      <c r="J90" s="26">
        <v>0.24931590307169371</v>
      </c>
      <c r="K90" s="5">
        <v>0.24934741843780453</v>
      </c>
      <c r="L90" s="27">
        <v>8.2773138744928788E-3</v>
      </c>
      <c r="M90" s="4">
        <v>1.0461811828788026E-6</v>
      </c>
      <c r="N90" s="3">
        <v>1.0461811828790815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1.1982886536499999</v>
      </c>
      <c r="D91" s="7">
        <v>123400</v>
      </c>
      <c r="E91" s="1">
        <v>123400</v>
      </c>
      <c r="F91" s="6">
        <v>272632350870.75751</v>
      </c>
      <c r="G91" s="1" t="s">
        <v>18</v>
      </c>
      <c r="H91" s="1">
        <v>11982.886536499998</v>
      </c>
      <c r="I91" s="25">
        <v>4.3952548177895936E-8</v>
      </c>
      <c r="J91" s="26">
        <v>5.4237444451523589E-3</v>
      </c>
      <c r="K91" s="5">
        <v>5.4244300463908348E-3</v>
      </c>
      <c r="L91" s="27">
        <v>1.1984401261600532E-2</v>
      </c>
      <c r="M91" s="4">
        <v>1.5147251005327711E-6</v>
      </c>
      <c r="N91" s="3">
        <v>1.5147251005328144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0.23270995796800001</v>
      </c>
      <c r="D92" s="7">
        <v>2814.8138129310155</v>
      </c>
      <c r="E92" s="1">
        <v>2814.8138129310155</v>
      </c>
      <c r="F92" s="6">
        <v>4876574825.5599899</v>
      </c>
      <c r="G92" s="1" t="s">
        <v>18</v>
      </c>
      <c r="H92" s="1">
        <v>2327.0995796800003</v>
      </c>
      <c r="I92" s="25">
        <v>4.7719960482976354E-7</v>
      </c>
      <c r="J92" s="26">
        <v>1.3432280392000405E-3</v>
      </c>
      <c r="K92" s="5">
        <v>1.3433978331162991E-3</v>
      </c>
      <c r="L92" s="27">
        <v>2.3273937422046247E-3</v>
      </c>
      <c r="M92" s="4">
        <v>2.941625246244764E-7</v>
      </c>
      <c r="N92" s="3">
        <v>0.29416252462442571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0.16532762876599999</v>
      </c>
      <c r="D93" s="7">
        <v>44793</v>
      </c>
      <c r="E93" s="1">
        <v>44793</v>
      </c>
      <c r="F93" s="6">
        <v>5249486817.0799999</v>
      </c>
      <c r="G93" s="1" t="s">
        <v>36</v>
      </c>
      <c r="H93" s="1">
        <v>1653.27628766</v>
      </c>
      <c r="I93" s="25">
        <v>3.1494055424252431E-7</v>
      </c>
      <c r="J93" s="26">
        <v>1.4107132246185391E-2</v>
      </c>
      <c r="K93" s="5">
        <v>1.3030302429312411E-2</v>
      </c>
      <c r="L93" s="27">
        <v>1.5270779100582904E-3</v>
      </c>
      <c r="M93" s="4">
        <v>-1.2619837760170956E-4</v>
      </c>
      <c r="N93" s="3">
        <v>-126.19837760170958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1.576241053393</v>
      </c>
      <c r="D94" s="7">
        <v>394271</v>
      </c>
      <c r="E94" s="1">
        <v>394271</v>
      </c>
      <c r="F94" s="6">
        <v>36295764438.050003</v>
      </c>
      <c r="G94" s="1" t="s">
        <v>21</v>
      </c>
      <c r="H94" s="1">
        <v>15762.410533930002</v>
      </c>
      <c r="I94" s="25">
        <v>4.342768578640478E-7</v>
      </c>
      <c r="J94" s="26">
        <v>0.17122277102691599</v>
      </c>
      <c r="K94" s="5">
        <v>0.1712444148460269</v>
      </c>
      <c r="L94" s="27">
        <v>1.5764403018692991E-2</v>
      </c>
      <c r="M94" s="4">
        <v>1.9924847629894382E-6</v>
      </c>
      <c r="N94" s="3">
        <v>1.9924847629899887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0.223007352701</v>
      </c>
      <c r="D95" s="7">
        <v>96000</v>
      </c>
      <c r="E95" s="1">
        <v>96000</v>
      </c>
      <c r="F95" s="6">
        <v>6822815618.1100006</v>
      </c>
      <c r="G95" s="1" t="s">
        <v>27</v>
      </c>
      <c r="H95" s="1">
        <v>2230.0735270099999</v>
      </c>
      <c r="I95" s="25">
        <v>3.2685531191706985E-7</v>
      </c>
      <c r="J95" s="26">
        <v>3.1378109944038703E-2</v>
      </c>
      <c r="K95" s="5">
        <v>3.1382076368191271E-2</v>
      </c>
      <c r="L95" s="27">
        <v>2.2303554247251681E-3</v>
      </c>
      <c r="M95" s="4">
        <v>2.818977151682403E-7</v>
      </c>
      <c r="N95" s="3">
        <v>0.28189771516827022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5.3562170972230003</v>
      </c>
      <c r="D96" s="7">
        <v>621682</v>
      </c>
      <c r="E96" s="1">
        <v>621682</v>
      </c>
      <c r="F96" s="6">
        <v>127414272050.27113</v>
      </c>
      <c r="G96" s="1" t="s">
        <v>21</v>
      </c>
      <c r="H96" s="1">
        <v>53562.170972230007</v>
      </c>
      <c r="I96" s="25">
        <v>4.2037811079042323E-7</v>
      </c>
      <c r="J96" s="26">
        <v>0.26134150467241191</v>
      </c>
      <c r="K96" s="5">
        <v>0.26137454016307698</v>
      </c>
      <c r="L96" s="27">
        <v>5.3568941625063635E-2</v>
      </c>
      <c r="M96" s="4">
        <v>6.7706528336305971E-6</v>
      </c>
      <c r="N96" s="3">
        <v>6.7706528336275369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0.15495447610599999</v>
      </c>
      <c r="D97" s="7">
        <v>884928</v>
      </c>
      <c r="E97" s="1">
        <v>884928</v>
      </c>
      <c r="F97" s="6">
        <v>5050746007.3290195</v>
      </c>
      <c r="G97" s="1" t="s">
        <v>24</v>
      </c>
      <c r="H97" s="1">
        <v>1549.5447610599999</v>
      </c>
      <c r="I97" s="25">
        <v>3.0679522565804969E-7</v>
      </c>
      <c r="J97" s="26">
        <v>0.27149168545112662</v>
      </c>
      <c r="K97" s="5">
        <v>0.27152600399805088</v>
      </c>
      <c r="L97" s="27">
        <v>1.5497406349207609E-3</v>
      </c>
      <c r="M97" s="4">
        <v>1.9587386076102241E-7</v>
      </c>
      <c r="N97" s="3">
        <v>0.19587386076091207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0.23947357877799999</v>
      </c>
      <c r="D98" s="7">
        <v>117484</v>
      </c>
      <c r="E98" s="1">
        <v>117484</v>
      </c>
      <c r="F98" s="6">
        <v>8077703018.0479898</v>
      </c>
      <c r="G98" s="1" t="s">
        <v>119</v>
      </c>
      <c r="H98" s="1">
        <v>2394.73578778</v>
      </c>
      <c r="I98" s="25">
        <v>2.9646246989143426E-7</v>
      </c>
      <c r="J98" s="26">
        <v>3.4829596812725259E-2</v>
      </c>
      <c r="K98" s="5">
        <v>3.4833999530219269E-2</v>
      </c>
      <c r="L98" s="27">
        <v>2.3950385000164657E-3</v>
      </c>
      <c r="M98" s="4">
        <v>3.0271223646575335E-7</v>
      </c>
      <c r="N98" s="3">
        <v>0.3027122364655952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1.8574928733089999</v>
      </c>
      <c r="D99" s="7">
        <v>71283</v>
      </c>
      <c r="E99" s="1">
        <v>71283</v>
      </c>
      <c r="F99" s="6">
        <v>55408605088</v>
      </c>
      <c r="G99" s="1" t="s">
        <v>18</v>
      </c>
      <c r="H99" s="1">
        <v>18574.928733090001</v>
      </c>
      <c r="I99" s="25">
        <v>3.3523545130921959E-7</v>
      </c>
      <c r="J99" s="26">
        <v>2.3896588675675099E-2</v>
      </c>
      <c r="K99" s="5">
        <v>2.3899609380459368E-2</v>
      </c>
      <c r="L99" s="27">
        <v>1.8577276740868558E-2</v>
      </c>
      <c r="M99" s="4">
        <v>2.3480077785582865E-6</v>
      </c>
      <c r="N99" s="3">
        <v>2.3480077785570757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0.980061697166</v>
      </c>
      <c r="D100" s="7">
        <v>1614810</v>
      </c>
      <c r="E100" s="1">
        <v>1614810</v>
      </c>
      <c r="F100" s="6">
        <v>33032511227.439899</v>
      </c>
      <c r="G100" s="1" t="s">
        <v>119</v>
      </c>
      <c r="H100" s="1">
        <v>9800.6169716599998</v>
      </c>
      <c r="I100" s="25">
        <v>2.9669609144092831E-7</v>
      </c>
      <c r="J100" s="26">
        <v>0.47910781541972541</v>
      </c>
      <c r="K100" s="5">
        <v>0.47916837817572938</v>
      </c>
      <c r="L100" s="27">
        <v>9.8018558418166528E-3</v>
      </c>
      <c r="M100" s="4">
        <v>1.238870156652222E-6</v>
      </c>
      <c r="N100" s="3">
        <v>1.2388701566524105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0.69371138273800004</v>
      </c>
      <c r="D101" s="7">
        <v>30062</v>
      </c>
      <c r="E101" s="1">
        <v>30062</v>
      </c>
      <c r="F101" s="6">
        <v>18518431226.41</v>
      </c>
      <c r="G101" s="1" t="s">
        <v>18</v>
      </c>
      <c r="H101" s="1">
        <v>6937.1138273800007</v>
      </c>
      <c r="I101" s="25">
        <v>3.746059124860781E-7</v>
      </c>
      <c r="J101" s="26">
        <v>1.1261402941156479E-2</v>
      </c>
      <c r="K101" s="5">
        <v>1.1262826465419713E-2</v>
      </c>
      <c r="L101" s="27">
        <v>6.9379907296542274E-3</v>
      </c>
      <c r="M101" s="4">
        <v>8.7690227422703576E-7</v>
      </c>
      <c r="N101" s="3">
        <v>0.87690227422717726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C500-6FBF-496C-91CB-9A810117503D}">
  <sheetPr codeName="Sheet6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9039-FCDF-4941-8A18-C9C07BE1BF59}">
  <sheetPr codeName="Sheet9">
    <tabColor theme="7" tint="0.79998168889431442"/>
  </sheetPr>
  <dimension ref="A1:U1466"/>
  <sheetViews>
    <sheetView topLeftCell="A53" workbookViewId="0">
      <selection activeCell="G61" sqref="G6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0.86288084213899996</v>
      </c>
      <c r="D2" s="7">
        <v>49434</v>
      </c>
      <c r="E2" s="1">
        <v>49434</v>
      </c>
      <c r="F2" s="6">
        <v>123136892119.66</v>
      </c>
      <c r="G2" s="1" t="s">
        <v>18</v>
      </c>
      <c r="H2" s="1">
        <v>8628.8084213900001</v>
      </c>
      <c r="I2" s="25">
        <v>7.0074924523877331E-8</v>
      </c>
      <c r="J2" s="26">
        <v>3.4640838189133518E-3</v>
      </c>
      <c r="K2" s="5">
        <v>3.4640838189132135E-3</v>
      </c>
      <c r="L2" s="27">
        <v>8.628808421389654E-3</v>
      </c>
      <c r="M2" s="4">
        <v>-3.4520997171938461E-16</v>
      </c>
      <c r="N2" s="3">
        <v>-3.4560798667371273E-10</v>
      </c>
      <c r="P2" s="12">
        <v>83.917247557677356</v>
      </c>
      <c r="Q2" s="11">
        <v>83.917247557674031</v>
      </c>
      <c r="R2" s="10">
        <v>1000000</v>
      </c>
      <c r="T2" s="9">
        <v>45170</v>
      </c>
      <c r="U2" s="8">
        <v>45187</v>
      </c>
    </row>
    <row r="3" spans="1:21">
      <c r="A3" s="7" t="s">
        <v>19</v>
      </c>
      <c r="B3" s="1" t="s">
        <v>20</v>
      </c>
      <c r="C3" s="1">
        <v>0.35339763480199998</v>
      </c>
      <c r="D3" s="7">
        <v>167781</v>
      </c>
      <c r="E3" s="1">
        <v>167781</v>
      </c>
      <c r="F3" s="6">
        <v>7539065315.7399998</v>
      </c>
      <c r="G3" s="1" t="s">
        <v>21</v>
      </c>
      <c r="H3" s="1">
        <v>3533.9763480199999</v>
      </c>
      <c r="I3" s="25">
        <v>4.6875523689147417E-7</v>
      </c>
      <c r="J3" s="26">
        <v>7.8648222400888423E-2</v>
      </c>
      <c r="K3" s="5">
        <v>7.8648222400885273E-2</v>
      </c>
      <c r="L3" s="27">
        <v>3.5339763480198585E-3</v>
      </c>
      <c r="M3" s="4">
        <v>-1.4137996329210978E-16</v>
      </c>
      <c r="N3" s="3">
        <v>-1.4142642612569034E-10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0.25795821975900002</v>
      </c>
      <c r="D4" s="7">
        <v>2166020</v>
      </c>
      <c r="E4" s="1">
        <v>2166020</v>
      </c>
      <c r="F4" s="6">
        <v>19547067347.25</v>
      </c>
      <c r="G4" s="1" t="s">
        <v>24</v>
      </c>
      <c r="H4" s="1">
        <v>2579.5821975900003</v>
      </c>
      <c r="I4" s="25">
        <v>1.3196773468695864E-7</v>
      </c>
      <c r="J4" s="26">
        <v>0.28584475268664616</v>
      </c>
      <c r="K4" s="5">
        <v>0.28584475268663467</v>
      </c>
      <c r="L4" s="27">
        <v>2.5795821975898971E-3</v>
      </c>
      <c r="M4" s="4">
        <v>-1.0321604682062002E-16</v>
      </c>
      <c r="N4" s="3">
        <v>-1.0322764865122736E-10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0.49669115289900001</v>
      </c>
      <c r="D5" s="7">
        <v>121300</v>
      </c>
      <c r="E5" s="1">
        <v>121300</v>
      </c>
      <c r="F5" s="6">
        <v>12840433148.02</v>
      </c>
      <c r="G5" s="1" t="s">
        <v>27</v>
      </c>
      <c r="H5" s="1">
        <v>4966.9115289900001</v>
      </c>
      <c r="I5" s="25">
        <v>3.8681806694004711E-7</v>
      </c>
      <c r="J5" s="26">
        <v>4.6921031519827718E-2</v>
      </c>
      <c r="K5" s="5">
        <v>4.6921031519825837E-2</v>
      </c>
      <c r="L5" s="27">
        <v>4.9669115289898017E-3</v>
      </c>
      <c r="M5" s="4">
        <v>-1.9862583799934441E-16</v>
      </c>
      <c r="N5" s="3">
        <v>-1.9826984498649836E-10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0.53564686362900005</v>
      </c>
      <c r="D6" s="7">
        <v>4303.3999999999996</v>
      </c>
      <c r="E6" s="1">
        <v>4303.3999999999996</v>
      </c>
      <c r="F6" s="6">
        <v>11698147635.785</v>
      </c>
      <c r="G6" s="1" t="s">
        <v>30</v>
      </c>
      <c r="H6" s="1">
        <v>5356.4686362900002</v>
      </c>
      <c r="I6" s="25">
        <v>4.5789032614910712E-7</v>
      </c>
      <c r="J6" s="26">
        <v>1.9704852295500674E-3</v>
      </c>
      <c r="K6" s="5">
        <v>1.9704852295499889E-3</v>
      </c>
      <c r="L6" s="27">
        <v>5.3564686362897861E-3</v>
      </c>
      <c r="M6" s="4">
        <v>-2.1423834928313568E-16</v>
      </c>
      <c r="N6" s="3">
        <v>-2.1373125491663814E-10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0.31553401337300002</v>
      </c>
      <c r="D7" s="7">
        <v>577803</v>
      </c>
      <c r="E7" s="1">
        <v>577803</v>
      </c>
      <c r="F7" s="6">
        <v>13482774236.939999</v>
      </c>
      <c r="G7" s="1" t="s">
        <v>33</v>
      </c>
      <c r="H7" s="1">
        <v>3155.3401337300002</v>
      </c>
      <c r="I7" s="25">
        <v>2.3402751379497435E-7</v>
      </c>
      <c r="J7" s="26">
        <v>0.13522179955327757</v>
      </c>
      <c r="K7" s="5">
        <v>0.13522179955327215</v>
      </c>
      <c r="L7" s="27">
        <v>3.1553401337298739E-3</v>
      </c>
      <c r="M7" s="4">
        <v>-1.2620113287731272E-16</v>
      </c>
      <c r="N7" s="3">
        <v>-1.2641976354643703E-10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0.28722925160200002</v>
      </c>
      <c r="D8" s="7">
        <v>21201100</v>
      </c>
      <c r="E8" s="1">
        <v>21201100</v>
      </c>
      <c r="F8" s="6">
        <v>25102203907.321938</v>
      </c>
      <c r="G8" s="1" t="s">
        <v>39</v>
      </c>
      <c r="H8" s="1">
        <v>2872.2925160200002</v>
      </c>
      <c r="I8" s="25">
        <v>1.1442391778126683E-7</v>
      </c>
      <c r="J8" s="26">
        <v>2.4259129232724161</v>
      </c>
      <c r="K8" s="5">
        <v>2.4259129232723193</v>
      </c>
      <c r="L8" s="27">
        <v>2.8722925160198855E-3</v>
      </c>
      <c r="M8" s="4">
        <v>-1.1492543028346347E-16</v>
      </c>
      <c r="N8" s="3">
        <v>-1.1459633242338896E-10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2.7083162820190001</v>
      </c>
      <c r="D9" s="7">
        <v>42481</v>
      </c>
      <c r="E9" s="1">
        <v>42481</v>
      </c>
      <c r="F9" s="6">
        <v>59422770700.239998</v>
      </c>
      <c r="G9" s="1" t="s">
        <v>30</v>
      </c>
      <c r="H9" s="1">
        <v>27083.162820189998</v>
      </c>
      <c r="I9" s="25">
        <v>4.5577078451645832E-7</v>
      </c>
      <c r="J9" s="26">
        <v>1.9361598697043667E-2</v>
      </c>
      <c r="K9" s="5">
        <v>1.9361598697042896E-2</v>
      </c>
      <c r="L9" s="27">
        <v>2.7083162820188918E-2</v>
      </c>
      <c r="M9" s="4">
        <v>-1.0824674490095276E-15</v>
      </c>
      <c r="N9" s="3">
        <v>-1.0804797057062387E-9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0.301935807788</v>
      </c>
      <c r="D10" s="7">
        <v>45649</v>
      </c>
      <c r="E10" s="1">
        <v>45649</v>
      </c>
      <c r="F10" s="6">
        <v>7007285664.0299997</v>
      </c>
      <c r="G10" s="1" t="s">
        <v>21</v>
      </c>
      <c r="H10" s="1">
        <v>3019.3580778800001</v>
      </c>
      <c r="I10" s="25">
        <v>4.3088839568494485E-7</v>
      </c>
      <c r="J10" s="26">
        <v>1.9669624374622049E-2</v>
      </c>
      <c r="K10" s="5">
        <v>1.9669624374621261E-2</v>
      </c>
      <c r="L10" s="27">
        <v>3.0193580778798794E-3</v>
      </c>
      <c r="M10" s="4">
        <v>-1.2056328158038809E-16</v>
      </c>
      <c r="N10" s="3">
        <v>-1.2050804798491299E-10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8.1224383670760005</v>
      </c>
      <c r="D11" s="7">
        <v>440243</v>
      </c>
      <c r="E11" s="1">
        <v>440243</v>
      </c>
      <c r="F11" s="6">
        <v>190454981659.92001</v>
      </c>
      <c r="G11" s="1" t="s">
        <v>21</v>
      </c>
      <c r="H11" s="1">
        <v>81224.383670759998</v>
      </c>
      <c r="I11" s="25">
        <v>4.2647550073431936E-7</v>
      </c>
      <c r="J11" s="26">
        <v>0.18775285386977897</v>
      </c>
      <c r="K11" s="5">
        <v>0.18775285386977145</v>
      </c>
      <c r="L11" s="27">
        <v>8.1224383670756753E-2</v>
      </c>
      <c r="M11" s="4">
        <v>-3.2474023470285829E-15</v>
      </c>
      <c r="N11" s="3">
        <v>-3.245077095925808E-9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6.3017703422129996</v>
      </c>
      <c r="D12" s="7">
        <v>243000</v>
      </c>
      <c r="E12" s="1">
        <v>243000</v>
      </c>
      <c r="F12" s="6">
        <v>298449138701.53003</v>
      </c>
      <c r="G12" s="1" t="s">
        <v>18</v>
      </c>
      <c r="H12" s="1">
        <v>63017.703422129991</v>
      </c>
      <c r="I12" s="25">
        <v>2.1115056219060527E-7</v>
      </c>
      <c r="J12" s="26">
        <v>5.1309586612317076E-2</v>
      </c>
      <c r="K12" s="5">
        <v>5.1309586612315036E-2</v>
      </c>
      <c r="L12" s="27">
        <v>6.301770342212748E-2</v>
      </c>
      <c r="M12" s="4">
        <v>-2.5118795932144167E-15</v>
      </c>
      <c r="N12" s="3">
        <v>-2.5102053768932819E-9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0.18469512157099999</v>
      </c>
      <c r="D13" s="7">
        <v>37605</v>
      </c>
      <c r="E13" s="1">
        <v>37605</v>
      </c>
      <c r="F13" s="6">
        <v>5595563339.3699999</v>
      </c>
      <c r="G13" s="1" t="s">
        <v>21</v>
      </c>
      <c r="H13" s="1">
        <v>1846.9512157099998</v>
      </c>
      <c r="I13" s="25">
        <v>3.3007422196706768E-7</v>
      </c>
      <c r="J13" s="26">
        <v>1.241244111707158E-2</v>
      </c>
      <c r="K13" s="5">
        <v>1.2412441117071085E-2</v>
      </c>
      <c r="L13" s="27">
        <v>1.8469512157099262E-3</v>
      </c>
      <c r="M13" s="4">
        <v>-7.3725747729014302E-17</v>
      </c>
      <c r="N13" s="3">
        <v>-7.3669070843607187E-11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0.40134236394799999</v>
      </c>
      <c r="D14" s="7">
        <v>64972</v>
      </c>
      <c r="E14" s="1">
        <v>64972</v>
      </c>
      <c r="F14" s="6">
        <v>15750228522.674</v>
      </c>
      <c r="G14" s="1" t="s">
        <v>52</v>
      </c>
      <c r="H14" s="1">
        <v>4013.4236394799996</v>
      </c>
      <c r="I14" s="25">
        <v>2.5481685130487359E-7</v>
      </c>
      <c r="J14" s="26">
        <v>1.6555960462980246E-2</v>
      </c>
      <c r="K14" s="5">
        <v>1.6555960462979587E-2</v>
      </c>
      <c r="L14" s="27">
        <v>4.0134236394798392E-3</v>
      </c>
      <c r="M14" s="4">
        <v>-1.6046192152785466E-16</v>
      </c>
      <c r="N14" s="3">
        <v>-1.6052581486292183E-10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5.469070031E-2</v>
      </c>
      <c r="D15" s="7">
        <v>961105</v>
      </c>
      <c r="E15" s="1">
        <v>961105</v>
      </c>
      <c r="F15" s="6">
        <v>5514734689.4099998</v>
      </c>
      <c r="G15" s="1" t="s">
        <v>24</v>
      </c>
      <c r="H15" s="1">
        <v>546.9070031</v>
      </c>
      <c r="I15" s="25">
        <v>9.9171951852956954E-8</v>
      </c>
      <c r="J15" s="26">
        <v>9.5314658785636192E-2</v>
      </c>
      <c r="K15" s="5">
        <v>9.5314658785632361E-2</v>
      </c>
      <c r="L15" s="27">
        <v>5.4690700309997808E-4</v>
      </c>
      <c r="M15" s="4">
        <v>-2.190088388420719E-17</v>
      </c>
      <c r="N15" s="3">
        <v>-2.1941559680271894E-11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6.9463895284000002E-2</v>
      </c>
      <c r="D16" s="7">
        <v>115719</v>
      </c>
      <c r="E16" s="1">
        <v>115719</v>
      </c>
      <c r="F16" s="6">
        <v>8259150738.4960003</v>
      </c>
      <c r="G16" s="1" t="s">
        <v>30</v>
      </c>
      <c r="H16" s="1">
        <v>694.63895284000012</v>
      </c>
      <c r="I16" s="25">
        <v>8.4105372917130532E-8</v>
      </c>
      <c r="J16" s="26">
        <v>9.7325896485974273E-3</v>
      </c>
      <c r="K16" s="5">
        <v>9.732589648597037E-3</v>
      </c>
      <c r="L16" s="27">
        <v>6.9463895283997231E-4</v>
      </c>
      <c r="M16" s="4">
        <v>-2.7755575615628914E-17</v>
      </c>
      <c r="N16" s="3">
        <v>-2.7853275241795927E-11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0.45068639566000002</v>
      </c>
      <c r="D17" s="7">
        <v>6821</v>
      </c>
      <c r="E17" s="1">
        <v>6821</v>
      </c>
      <c r="F17" s="6">
        <v>13695460196.757999</v>
      </c>
      <c r="G17" s="1" t="s">
        <v>36</v>
      </c>
      <c r="H17" s="1">
        <v>4506.8639566000002</v>
      </c>
      <c r="I17" s="25">
        <v>3.290772191552109E-7</v>
      </c>
      <c r="J17" s="26">
        <v>2.2446357118576935E-3</v>
      </c>
      <c r="K17" s="5">
        <v>2.2446357118576041E-3</v>
      </c>
      <c r="L17" s="27">
        <v>4.50686395659982E-3</v>
      </c>
      <c r="M17" s="4">
        <v>-1.8041124150158794E-16</v>
      </c>
      <c r="N17" s="3">
        <v>-1.8007995095103979E-10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0.231315591007</v>
      </c>
      <c r="D18" s="7">
        <v>2182</v>
      </c>
      <c r="E18" s="1">
        <v>2182</v>
      </c>
      <c r="F18" s="6">
        <v>4864607394.4560003</v>
      </c>
      <c r="G18" s="1" t="s">
        <v>18</v>
      </c>
      <c r="H18" s="1">
        <v>2313.1559100700001</v>
      </c>
      <c r="I18" s="25">
        <v>4.755072141497404E-7</v>
      </c>
      <c r="J18" s="26">
        <v>1.0375567412747335E-3</v>
      </c>
      <c r="K18" s="5">
        <v>1.0375567412746923E-3</v>
      </c>
      <c r="L18" s="27">
        <v>2.3131559100699078E-3</v>
      </c>
      <c r="M18" s="4">
        <v>-9.2374025095764978E-17</v>
      </c>
      <c r="N18" s="3">
        <v>-9.2313712229952216E-11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0.20785689993100001</v>
      </c>
      <c r="D19" s="7">
        <v>20254</v>
      </c>
      <c r="E19" s="1">
        <v>20254</v>
      </c>
      <c r="F19" s="6">
        <v>4204318770.3074999</v>
      </c>
      <c r="G19" s="1" t="s">
        <v>63</v>
      </c>
      <c r="H19" s="1">
        <v>2078.56899931</v>
      </c>
      <c r="I19" s="25">
        <v>4.9438901112580846E-7</v>
      </c>
      <c r="J19" s="26">
        <v>1.0013355031342125E-2</v>
      </c>
      <c r="K19" s="5">
        <v>1.0013355031341724E-2</v>
      </c>
      <c r="L19" s="27">
        <v>2.0785689993099168E-3</v>
      </c>
      <c r="M19" s="4">
        <v>-8.3266726846886741E-17</v>
      </c>
      <c r="N19" s="3">
        <v>-8.3218765212222934E-11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1.16956963736</v>
      </c>
      <c r="D20" s="7">
        <v>329820</v>
      </c>
      <c r="E20" s="1">
        <v>329820</v>
      </c>
      <c r="F20" s="6">
        <v>30067069470.720001</v>
      </c>
      <c r="G20" s="1" t="s">
        <v>36</v>
      </c>
      <c r="H20" s="1">
        <v>11695.6963736</v>
      </c>
      <c r="I20" s="25">
        <v>3.8898690758637237E-7</v>
      </c>
      <c r="J20" s="26">
        <v>0.12829566186013733</v>
      </c>
      <c r="K20" s="5">
        <v>0.12829566186013225</v>
      </c>
      <c r="L20" s="27">
        <v>1.1695696373599533E-2</v>
      </c>
      <c r="M20" s="4">
        <v>-4.6664061503776111E-16</v>
      </c>
      <c r="N20" s="3">
        <v>-4.6566128730773926E-10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0.40944985752500002</v>
      </c>
      <c r="D21" s="7">
        <v>14091</v>
      </c>
      <c r="E21" s="1">
        <v>14091</v>
      </c>
      <c r="F21" s="6">
        <v>8776816505.2000008</v>
      </c>
      <c r="G21" s="1" t="s">
        <v>21</v>
      </c>
      <c r="H21" s="1">
        <v>4094.4985752499997</v>
      </c>
      <c r="I21" s="25">
        <v>4.6651295180024922E-7</v>
      </c>
      <c r="J21" s="26">
        <v>6.573634003817312E-3</v>
      </c>
      <c r="K21" s="5">
        <v>6.5736340038170483E-3</v>
      </c>
      <c r="L21" s="27">
        <v>4.0944985752498358E-3</v>
      </c>
      <c r="M21" s="4">
        <v>-1.6393136847980827E-16</v>
      </c>
      <c r="N21" s="3">
        <v>-1.6370904631912708E-10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0.99887801994699998</v>
      </c>
      <c r="D22" s="7">
        <v>299</v>
      </c>
      <c r="E22" s="1">
        <v>299</v>
      </c>
      <c r="F22" s="6">
        <v>20709305868.139999</v>
      </c>
      <c r="G22" s="1" t="s">
        <v>18</v>
      </c>
      <c r="H22" s="1">
        <v>9988.7801994700003</v>
      </c>
      <c r="I22" s="25">
        <v>4.8233293105381809E-7</v>
      </c>
      <c r="J22" s="26">
        <v>1.4421754638509161E-4</v>
      </c>
      <c r="K22" s="5">
        <v>1.4421754638508584E-4</v>
      </c>
      <c r="L22" s="27">
        <v>9.9887801994696015E-3</v>
      </c>
      <c r="M22" s="4">
        <v>-3.9898639947466563E-16</v>
      </c>
      <c r="N22" s="3">
        <v>-3.9835867937654257E-10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0.17362800894899999</v>
      </c>
      <c r="D23" s="7">
        <v>124591</v>
      </c>
      <c r="E23" s="1">
        <v>124591</v>
      </c>
      <c r="F23" s="6">
        <v>5712623790</v>
      </c>
      <c r="G23" s="1" t="s">
        <v>21</v>
      </c>
      <c r="H23" s="1">
        <v>1736.2800894899999</v>
      </c>
      <c r="I23" s="25">
        <v>3.0393741182981E-7</v>
      </c>
      <c r="J23" s="26">
        <v>3.7867866077287857E-2</v>
      </c>
      <c r="K23" s="5">
        <v>3.7867866077286344E-2</v>
      </c>
      <c r="L23" s="27">
        <v>1.7362800894899304E-3</v>
      </c>
      <c r="M23" s="4">
        <v>-6.9388939039072284E-17</v>
      </c>
      <c r="N23" s="3">
        <v>-6.957634468562901E-11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0.48326960653099998</v>
      </c>
      <c r="D24" s="7">
        <v>2007660</v>
      </c>
      <c r="E24" s="1">
        <v>2007660</v>
      </c>
      <c r="F24" s="6">
        <v>13597621461.4</v>
      </c>
      <c r="G24" s="1" t="s">
        <v>33</v>
      </c>
      <c r="H24" s="1">
        <v>4832.6960653099995</v>
      </c>
      <c r="I24" s="25">
        <v>3.55407457034212E-7</v>
      </c>
      <c r="J24" s="26">
        <v>0.71353733518930607</v>
      </c>
      <c r="K24" s="5">
        <v>0.71353733518927742</v>
      </c>
      <c r="L24" s="27">
        <v>4.8326960653098062E-3</v>
      </c>
      <c r="M24" s="4">
        <v>-1.9342166757141399E-16</v>
      </c>
      <c r="N24" s="3">
        <v>-1.9372237147763371E-10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0.221226219551</v>
      </c>
      <c r="D25" s="7">
        <v>5514</v>
      </c>
      <c r="E25" s="1">
        <v>5514</v>
      </c>
      <c r="F25" s="6">
        <v>12692037959.135</v>
      </c>
      <c r="G25" s="1" t="s">
        <v>18</v>
      </c>
      <c r="H25" s="1">
        <v>2212.2621955100003</v>
      </c>
      <c r="I25" s="25">
        <v>1.743031499458872E-7</v>
      </c>
      <c r="J25" s="26">
        <v>9.6110756880162201E-4</v>
      </c>
      <c r="K25" s="5">
        <v>9.6110756880158352E-4</v>
      </c>
      <c r="L25" s="27">
        <v>2.2122621955099116E-3</v>
      </c>
      <c r="M25" s="4">
        <v>-8.8470897274817162E-17</v>
      </c>
      <c r="N25" s="3">
        <v>-8.8675733422860503E-11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0.218276869475</v>
      </c>
      <c r="D26" s="7">
        <v>5223</v>
      </c>
      <c r="E26" s="1">
        <v>5223</v>
      </c>
      <c r="F26" s="6">
        <v>5006084931.8500004</v>
      </c>
      <c r="G26" s="1" t="s">
        <v>63</v>
      </c>
      <c r="H26" s="1">
        <v>2182.7686947500001</v>
      </c>
      <c r="I26" s="25">
        <v>4.3602310477448436E-7</v>
      </c>
      <c r="J26" s="26">
        <v>2.2773486762371316E-3</v>
      </c>
      <c r="K26" s="5">
        <v>2.277348676237041E-3</v>
      </c>
      <c r="L26" s="27">
        <v>2.1827686947499128E-3</v>
      </c>
      <c r="M26" s="4">
        <v>-8.7169854667834556E-17</v>
      </c>
      <c r="N26" s="3">
        <v>-8.7311491370201111E-11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0.191499840038</v>
      </c>
      <c r="D27" s="7">
        <v>2909340</v>
      </c>
      <c r="E27" s="1">
        <v>2909340</v>
      </c>
      <c r="F27" s="6">
        <v>6170536728.2469997</v>
      </c>
      <c r="G27" s="1" t="s">
        <v>21</v>
      </c>
      <c r="H27" s="1">
        <v>1914.99840038</v>
      </c>
      <c r="I27" s="25">
        <v>3.1034551526347299E-7</v>
      </c>
      <c r="J27" s="26">
        <v>0.90290062137663252</v>
      </c>
      <c r="K27" s="5">
        <v>0.90290062137659644</v>
      </c>
      <c r="L27" s="27">
        <v>1.9149984003799234E-3</v>
      </c>
      <c r="M27" s="4">
        <v>-7.6544673377476613E-17</v>
      </c>
      <c r="N27" s="3">
        <v>-7.6624928624369204E-11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1.916567133659</v>
      </c>
      <c r="D28" s="7">
        <v>7245000</v>
      </c>
      <c r="E28" s="1">
        <v>7245000</v>
      </c>
      <c r="F28" s="6">
        <v>80553257094.959991</v>
      </c>
      <c r="G28" s="1" t="s">
        <v>33</v>
      </c>
      <c r="H28" s="1">
        <v>19165.67133659</v>
      </c>
      <c r="I28" s="25">
        <v>2.3792546729670533E-7</v>
      </c>
      <c r="J28" s="26">
        <v>1.7237700105646301</v>
      </c>
      <c r="K28" s="5">
        <v>1.7237700105645615</v>
      </c>
      <c r="L28" s="27">
        <v>1.9165671336589234E-2</v>
      </c>
      <c r="M28" s="4">
        <v>-7.6674777638174874E-16</v>
      </c>
      <c r="N28" s="3">
        <v>-7.6397554948925972E-10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2.1400210940909998</v>
      </c>
      <c r="D29" s="7">
        <v>358746</v>
      </c>
      <c r="E29" s="1">
        <v>358746</v>
      </c>
      <c r="F29" s="6">
        <v>50760254083.800003</v>
      </c>
      <c r="G29" s="1" t="s">
        <v>21</v>
      </c>
      <c r="H29" s="1">
        <v>21400.210940909998</v>
      </c>
      <c r="I29" s="25">
        <v>4.2159384989642549E-7</v>
      </c>
      <c r="J29" s="26">
        <v>0.15124510727494306</v>
      </c>
      <c r="K29" s="5">
        <v>0.15124510727493701</v>
      </c>
      <c r="L29" s="27">
        <v>2.1400210940909142E-2</v>
      </c>
      <c r="M29" s="4">
        <v>-8.569533971325427E-16</v>
      </c>
      <c r="N29" s="3">
        <v>-8.5492501966655254E-10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0.38252194049900001</v>
      </c>
      <c r="D30" s="7">
        <v>3049000</v>
      </c>
      <c r="E30" s="1">
        <v>3049000</v>
      </c>
      <c r="F30" s="6">
        <v>10807825246.825037</v>
      </c>
      <c r="G30" s="1" t="s">
        <v>21</v>
      </c>
      <c r="H30" s="1">
        <v>3825.2194049900004</v>
      </c>
      <c r="I30" s="25">
        <v>3.539305380713587E-7</v>
      </c>
      <c r="J30" s="26">
        <v>1.0791342105795727</v>
      </c>
      <c r="K30" s="5">
        <v>1.0791342105795294</v>
      </c>
      <c r="L30" s="27">
        <v>3.8252194049898471E-3</v>
      </c>
      <c r="M30" s="4">
        <v>-1.5308934675495323E-16</v>
      </c>
      <c r="N30" s="3">
        <v>-1.5324985724873841E-10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0.25522085333</v>
      </c>
      <c r="D31" s="7">
        <v>172833</v>
      </c>
      <c r="E31" s="1">
        <v>172833</v>
      </c>
      <c r="F31" s="6">
        <v>6493437820.2200003</v>
      </c>
      <c r="G31" s="1" t="s">
        <v>21</v>
      </c>
      <c r="H31" s="1">
        <v>2552.2085333</v>
      </c>
      <c r="I31" s="25">
        <v>3.9304427084103967E-7</v>
      </c>
      <c r="J31" s="26">
        <v>6.7931020462269412E-2</v>
      </c>
      <c r="K31" s="5">
        <v>6.7931020462266706E-2</v>
      </c>
      <c r="L31" s="27">
        <v>2.552208533299898E-3</v>
      </c>
      <c r="M31" s="4">
        <v>-1.0191500421363742E-16</v>
      </c>
      <c r="N31" s="3">
        <v>-1.0186340659856796E-10</v>
      </c>
      <c r="P31" s="2"/>
      <c r="Q31" s="2"/>
      <c r="R31" s="2"/>
    </row>
    <row r="32" spans="1:18">
      <c r="A32" s="7" t="s">
        <v>235</v>
      </c>
      <c r="B32" s="1" t="s">
        <v>236</v>
      </c>
      <c r="C32" s="1">
        <v>0.19525019230499999</v>
      </c>
      <c r="D32" s="7">
        <v>44130</v>
      </c>
      <c r="E32" s="1">
        <v>44130</v>
      </c>
      <c r="F32" s="6">
        <v>4813531065.6100006</v>
      </c>
      <c r="G32" s="1" t="s">
        <v>21</v>
      </c>
      <c r="H32" s="1">
        <v>1952.50192305</v>
      </c>
      <c r="I32" s="25">
        <v>4.0562778061193769E-7</v>
      </c>
      <c r="J32" s="26">
        <v>1.7900353958404811E-2</v>
      </c>
      <c r="K32" s="5">
        <v>1.7900353958404093E-2</v>
      </c>
      <c r="L32" s="27">
        <v>1.9525019230499218E-3</v>
      </c>
      <c r="M32" s="4">
        <v>-7.8062556418956319E-17</v>
      </c>
      <c r="N32" s="3">
        <v>-7.8216544352471828E-11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0.34306311423300001</v>
      </c>
      <c r="D33" s="7">
        <v>775034</v>
      </c>
      <c r="E33" s="1">
        <v>775034</v>
      </c>
      <c r="F33" s="6">
        <v>8663782506.2840004</v>
      </c>
      <c r="G33" s="1" t="s">
        <v>21</v>
      </c>
      <c r="H33" s="1">
        <v>3430.6311423300003</v>
      </c>
      <c r="I33" s="25">
        <v>3.9597383011885406E-7</v>
      </c>
      <c r="J33" s="26">
        <v>0.30689318145233596</v>
      </c>
      <c r="K33" s="5">
        <v>0.30689318145232364</v>
      </c>
      <c r="L33" s="27">
        <v>3.4306311423298631E-3</v>
      </c>
      <c r="M33" s="4">
        <v>-1.3704315460216776E-16</v>
      </c>
      <c r="N33" s="3">
        <v>-1.3733369996771216E-10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1.8384586691610001</v>
      </c>
      <c r="D34" s="7">
        <v>146807</v>
      </c>
      <c r="E34" s="1">
        <v>146807</v>
      </c>
      <c r="F34" s="6">
        <v>40325499081.330002</v>
      </c>
      <c r="G34" s="1" t="s">
        <v>90</v>
      </c>
      <c r="H34" s="1">
        <v>18384.586691609999</v>
      </c>
      <c r="I34" s="25">
        <v>4.5590475283470801E-7</v>
      </c>
      <c r="J34" s="26">
        <v>6.6930009049404979E-2</v>
      </c>
      <c r="K34" s="5">
        <v>6.69300090494023E-2</v>
      </c>
      <c r="L34" s="27">
        <v>1.8384586691609264E-2</v>
      </c>
      <c r="M34" s="4">
        <v>-7.3552275381416621E-16</v>
      </c>
      <c r="N34" s="3">
        <v>-7.3487171903252602E-10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0.27589276086699999</v>
      </c>
      <c r="D35" s="7">
        <v>674</v>
      </c>
      <c r="E35" s="1">
        <v>674</v>
      </c>
      <c r="F35" s="6">
        <v>5573409702.4919996</v>
      </c>
      <c r="G35" s="1" t="s">
        <v>30</v>
      </c>
      <c r="H35" s="1">
        <v>2758.9276086699997</v>
      </c>
      <c r="I35" s="25">
        <v>4.9501611328455175E-7</v>
      </c>
      <c r="J35" s="26">
        <v>3.336408603537879E-4</v>
      </c>
      <c r="K35" s="5">
        <v>3.3364086035377462E-4</v>
      </c>
      <c r="L35" s="27">
        <v>2.7589276086698897E-3</v>
      </c>
      <c r="M35" s="4">
        <v>-1.1015494072452725E-16</v>
      </c>
      <c r="N35" s="3">
        <v>-1.1004885891452432E-10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0.554502236584</v>
      </c>
      <c r="D36" s="7">
        <v>16363</v>
      </c>
      <c r="E36" s="1">
        <v>16363</v>
      </c>
      <c r="F36" s="6">
        <v>18848920533.531998</v>
      </c>
      <c r="G36" s="1" t="s">
        <v>18</v>
      </c>
      <c r="H36" s="1">
        <v>5545.02236584</v>
      </c>
      <c r="I36" s="25">
        <v>2.9418248944152919E-7</v>
      </c>
      <c r="J36" s="26">
        <v>4.8137080747317424E-3</v>
      </c>
      <c r="K36" s="5">
        <v>4.8137080747315498E-3</v>
      </c>
      <c r="L36" s="27">
        <v>5.5450223658397779E-3</v>
      </c>
      <c r="M36" s="4">
        <v>-2.2204460492503131E-16</v>
      </c>
      <c r="N36" s="3">
        <v>-2.2191670723259449E-10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0.36219525395800001</v>
      </c>
      <c r="D37" s="7">
        <v>27326</v>
      </c>
      <c r="E37" s="1">
        <v>27326</v>
      </c>
      <c r="F37" s="6">
        <v>10697885134.26</v>
      </c>
      <c r="G37" s="1" t="s">
        <v>97</v>
      </c>
      <c r="H37" s="1">
        <v>3621.9525395800001</v>
      </c>
      <c r="I37" s="25">
        <v>3.3856715548203909E-7</v>
      </c>
      <c r="J37" s="26">
        <v>9.2516860907021995E-3</v>
      </c>
      <c r="K37" s="5">
        <v>9.25168609070183E-3</v>
      </c>
      <c r="L37" s="27">
        <v>3.6219525395798551E-3</v>
      </c>
      <c r="M37" s="4">
        <v>-1.4484941024406339E-16</v>
      </c>
      <c r="N37" s="3">
        <v>-1.4506440493278205E-10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3.567590446998</v>
      </c>
      <c r="D38" s="7">
        <v>640000</v>
      </c>
      <c r="E38" s="1">
        <v>640000</v>
      </c>
      <c r="F38" s="6">
        <v>89204916489</v>
      </c>
      <c r="G38" s="1" t="s">
        <v>21</v>
      </c>
      <c r="H38" s="1">
        <v>35675.90446998</v>
      </c>
      <c r="I38" s="25">
        <v>3.999320426960912E-7</v>
      </c>
      <c r="J38" s="26">
        <v>0.25595650732549835</v>
      </c>
      <c r="K38" s="5">
        <v>0.25595650732548819</v>
      </c>
      <c r="L38" s="27">
        <v>3.5675904469978578E-2</v>
      </c>
      <c r="M38" s="4">
        <v>-1.4224732503009818E-15</v>
      </c>
      <c r="N38" s="3">
        <v>-1.4188117347657681E-9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0.53438709927200001</v>
      </c>
      <c r="D39" s="7">
        <v>6410</v>
      </c>
      <c r="E39" s="1">
        <v>6410</v>
      </c>
      <c r="F39" s="6">
        <v>12930644055.625999</v>
      </c>
      <c r="G39" s="1" t="s">
        <v>30</v>
      </c>
      <c r="H39" s="1">
        <v>5343.8709927200007</v>
      </c>
      <c r="I39" s="25">
        <v>4.1327183469990679E-7</v>
      </c>
      <c r="J39" s="26">
        <v>2.6490724604264024E-3</v>
      </c>
      <c r="K39" s="5">
        <v>2.6490724604262966E-3</v>
      </c>
      <c r="L39" s="27">
        <v>5.3438709927197871E-3</v>
      </c>
      <c r="M39" s="4">
        <v>-2.1337098754514727E-16</v>
      </c>
      <c r="N39" s="3">
        <v>-2.1373125491663814E-10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0.34080989781299997</v>
      </c>
      <c r="D40" s="7">
        <v>260734</v>
      </c>
      <c r="E40" s="1">
        <v>260734</v>
      </c>
      <c r="F40" s="6">
        <v>15085175852.336</v>
      </c>
      <c r="G40" s="1" t="s">
        <v>33</v>
      </c>
      <c r="H40" s="1">
        <v>3408.09897813</v>
      </c>
      <c r="I40" s="25">
        <v>2.2592371553973247E-7</v>
      </c>
      <c r="J40" s="26">
        <v>5.8905994047536603E-2</v>
      </c>
      <c r="K40" s="5">
        <v>5.8905994047534251E-2</v>
      </c>
      <c r="L40" s="27">
        <v>3.4080989781298636E-3</v>
      </c>
      <c r="M40" s="4">
        <v>-1.3617579286417936E-16</v>
      </c>
      <c r="N40" s="3">
        <v>-1.3642420526593924E-10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0.236971004673</v>
      </c>
      <c r="D41" s="7">
        <v>4720.3805401754453</v>
      </c>
      <c r="E41" s="1">
        <v>4720.3805401754453</v>
      </c>
      <c r="F41" s="6">
        <v>8283126009.8950005</v>
      </c>
      <c r="G41" s="1" t="s">
        <v>18</v>
      </c>
      <c r="H41" s="1">
        <v>2369.7100467300002</v>
      </c>
      <c r="I41" s="25">
        <v>2.8608885629642127E-7</v>
      </c>
      <c r="J41" s="26">
        <v>1.3504482700226763E-3</v>
      </c>
      <c r="K41" s="5">
        <v>1.3504482700226227E-3</v>
      </c>
      <c r="L41" s="27">
        <v>2.3697100467299057E-3</v>
      </c>
      <c r="M41" s="4">
        <v>-9.4542429440735987E-17</v>
      </c>
      <c r="N41" s="3">
        <v>-9.4587448984384537E-11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0.878821424746</v>
      </c>
      <c r="D42" s="7">
        <v>192000</v>
      </c>
      <c r="E42" s="1">
        <v>192000</v>
      </c>
      <c r="F42" s="6">
        <v>40823081157.2715</v>
      </c>
      <c r="G42" s="1" t="s">
        <v>21</v>
      </c>
      <c r="H42" s="1">
        <v>8788.2142474599987</v>
      </c>
      <c r="I42" s="25">
        <v>2.152756234543708E-7</v>
      </c>
      <c r="J42" s="26">
        <v>4.1332919703239192E-2</v>
      </c>
      <c r="K42" s="5">
        <v>4.1332919703237547E-2</v>
      </c>
      <c r="L42" s="27">
        <v>8.788214247459649E-3</v>
      </c>
      <c r="M42" s="4">
        <v>-3.5041414214731503E-16</v>
      </c>
      <c r="N42" s="3">
        <v>-3.4924596548080444E-10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0.36576165098800001</v>
      </c>
      <c r="D43" s="7">
        <v>137384</v>
      </c>
      <c r="E43" s="1">
        <v>137384</v>
      </c>
      <c r="F43" s="6">
        <v>12000641054.880001</v>
      </c>
      <c r="G43" s="1" t="s">
        <v>90</v>
      </c>
      <c r="H43" s="1">
        <v>3657.6165098800002</v>
      </c>
      <c r="I43" s="25">
        <v>3.0478509382568762E-7</v>
      </c>
      <c r="J43" s="26">
        <v>4.1872595330148268E-2</v>
      </c>
      <c r="K43" s="5">
        <v>4.1872595330146596E-2</v>
      </c>
      <c r="L43" s="27">
        <v>3.6576165098798539E-3</v>
      </c>
      <c r="M43" s="4">
        <v>-1.46150452851046E-16</v>
      </c>
      <c r="N43" s="3">
        <v>-1.4642864698544145E-10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1.289076853981</v>
      </c>
      <c r="D44" s="7">
        <v>21525</v>
      </c>
      <c r="E44" s="1">
        <v>21525</v>
      </c>
      <c r="F44" s="6">
        <v>29504025177.563999</v>
      </c>
      <c r="G44" s="1" t="s">
        <v>18</v>
      </c>
      <c r="H44" s="1">
        <v>12890.76853981</v>
      </c>
      <c r="I44" s="25">
        <v>4.3691558905029132E-7</v>
      </c>
      <c r="J44" s="26">
        <v>9.4046080543075204E-3</v>
      </c>
      <c r="K44" s="5">
        <v>9.4046080543071439E-3</v>
      </c>
      <c r="L44" s="27">
        <v>1.2890768539809486E-2</v>
      </c>
      <c r="M44" s="4">
        <v>-5.1521287236511171E-16</v>
      </c>
      <c r="N44" s="3">
        <v>-5.1477400120347738E-10</v>
      </c>
      <c r="P44" s="2"/>
      <c r="Q44" s="2"/>
      <c r="R44" s="2"/>
    </row>
    <row r="45" spans="1:18">
      <c r="A45" s="7" t="s">
        <v>239</v>
      </c>
      <c r="B45" s="1" t="s">
        <v>240</v>
      </c>
      <c r="C45" s="1">
        <v>0.223996014927</v>
      </c>
      <c r="D45" s="7">
        <v>363000</v>
      </c>
      <c r="E45" s="1">
        <v>363000</v>
      </c>
      <c r="F45" s="6">
        <v>7978570594.1750002</v>
      </c>
      <c r="G45" s="1" t="s">
        <v>119</v>
      </c>
      <c r="H45" s="1">
        <v>2239.9601492699999</v>
      </c>
      <c r="I45" s="25">
        <v>2.8074704896455406E-7</v>
      </c>
      <c r="J45" s="26">
        <v>0.10191117877413312</v>
      </c>
      <c r="K45" s="5">
        <v>0.10191117877412907</v>
      </c>
      <c r="L45" s="27">
        <v>2.2399601492699107E-3</v>
      </c>
      <c r="M45" s="4">
        <v>-8.9338259012805565E-17</v>
      </c>
      <c r="N45" s="3">
        <v>-8.9130480773746967E-11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0.81419079760699997</v>
      </c>
      <c r="D46" s="7">
        <v>222243</v>
      </c>
      <c r="E46" s="1">
        <v>222243</v>
      </c>
      <c r="F46" s="6">
        <v>26664624104.93</v>
      </c>
      <c r="G46" s="1" t="s">
        <v>21</v>
      </c>
      <c r="H46" s="1">
        <v>8141.9079760699997</v>
      </c>
      <c r="I46" s="25">
        <v>3.0534493732332981E-7</v>
      </c>
      <c r="J46" s="26">
        <v>6.7860774905548787E-2</v>
      </c>
      <c r="K46" s="5">
        <v>6.7860774905546054E-2</v>
      </c>
      <c r="L46" s="27">
        <v>8.1419079760696733E-3</v>
      </c>
      <c r="M46" s="4">
        <v>-3.2612801348363973E-16</v>
      </c>
      <c r="N46" s="3">
        <v>-3.2650859793648124E-10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1.2996053660569999</v>
      </c>
      <c r="D47" s="7">
        <v>23600</v>
      </c>
      <c r="E47" s="1">
        <v>23600</v>
      </c>
      <c r="F47" s="6">
        <v>28825658817.759998</v>
      </c>
      <c r="G47" s="1" t="s">
        <v>116</v>
      </c>
      <c r="H47" s="1">
        <v>12996.05366057</v>
      </c>
      <c r="I47" s="25">
        <v>4.5085018672887718E-7</v>
      </c>
      <c r="J47" s="26">
        <v>1.0640064406801502E-2</v>
      </c>
      <c r="K47" s="5">
        <v>1.0640064406801077E-2</v>
      </c>
      <c r="L47" s="27">
        <v>1.2996053660569482E-2</v>
      </c>
      <c r="M47" s="4">
        <v>-5.1868231931706532E-16</v>
      </c>
      <c r="N47" s="3">
        <v>-5.184119800105691E-10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0.41340400793900001</v>
      </c>
      <c r="D48" s="7">
        <v>27701</v>
      </c>
      <c r="E48" s="1">
        <v>27701</v>
      </c>
      <c r="F48" s="6">
        <v>9449695943.2000008</v>
      </c>
      <c r="G48" s="1" t="s">
        <v>119</v>
      </c>
      <c r="H48" s="1">
        <v>4134.0400793899998</v>
      </c>
      <c r="I48" s="25">
        <v>4.3747863468187613E-7</v>
      </c>
      <c r="J48" s="26">
        <v>1.2118595659322651E-2</v>
      </c>
      <c r="K48" s="5">
        <v>1.2118595659322167E-2</v>
      </c>
      <c r="L48" s="27">
        <v>4.1340400793898353E-3</v>
      </c>
      <c r="M48" s="4">
        <v>-1.6479873021779667E-16</v>
      </c>
      <c r="N48" s="3">
        <v>-1.6461854102090001E-10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0.17239551408500001</v>
      </c>
      <c r="D49" s="7">
        <v>12431</v>
      </c>
      <c r="E49" s="1">
        <v>12431</v>
      </c>
      <c r="F49" s="6">
        <v>3743789131.8140001</v>
      </c>
      <c r="G49" s="1" t="s">
        <v>27</v>
      </c>
      <c r="H49" s="1">
        <v>1723.9551408500001</v>
      </c>
      <c r="I49" s="25">
        <v>4.6048403907158148E-7</v>
      </c>
      <c r="J49" s="26">
        <v>5.7242770896988289E-3</v>
      </c>
      <c r="K49" s="5">
        <v>5.7242770896985999E-3</v>
      </c>
      <c r="L49" s="27">
        <v>1.7239551408499312E-3</v>
      </c>
      <c r="M49" s="4">
        <v>-6.8955258170078082E-17</v>
      </c>
      <c r="N49" s="3">
        <v>-6.8894223659299314E-11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3.1030776497239998</v>
      </c>
      <c r="D50" s="7">
        <v>891095</v>
      </c>
      <c r="E50" s="1">
        <v>891095</v>
      </c>
      <c r="F50" s="6">
        <v>82131379504.996002</v>
      </c>
      <c r="G50" s="1" t="s">
        <v>21</v>
      </c>
      <c r="H50" s="1">
        <v>31030.77649724</v>
      </c>
      <c r="I50" s="25">
        <v>3.7781876652093024E-7</v>
      </c>
      <c r="J50" s="26">
        <v>0.33667241375296836</v>
      </c>
      <c r="K50" s="5">
        <v>0.33667241375295487</v>
      </c>
      <c r="L50" s="27">
        <v>3.103077649723876E-2</v>
      </c>
      <c r="M50" s="4">
        <v>-1.2385925618474403E-15</v>
      </c>
      <c r="N50" s="3">
        <v>-1.2405507732182741E-9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0.21707604344100001</v>
      </c>
      <c r="D51" s="7">
        <v>25489</v>
      </c>
      <c r="E51" s="1">
        <v>25489</v>
      </c>
      <c r="F51" s="6">
        <v>7884820278.1359997</v>
      </c>
      <c r="G51" s="1" t="s">
        <v>36</v>
      </c>
      <c r="H51" s="1">
        <v>2170.76043441</v>
      </c>
      <c r="I51" s="25">
        <v>2.7530880322400649E-7</v>
      </c>
      <c r="J51" s="26">
        <v>7.0173460853767012E-3</v>
      </c>
      <c r="K51" s="5">
        <v>7.017346085376421E-3</v>
      </c>
      <c r="L51" s="27">
        <v>2.1707604344099133E-3</v>
      </c>
      <c r="M51" s="4">
        <v>-8.6736173798840355E-17</v>
      </c>
      <c r="N51" s="3">
        <v>-8.6856744019314647E-11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0.19393800679500001</v>
      </c>
      <c r="D52" s="7">
        <v>1421.1</v>
      </c>
      <c r="E52" s="1">
        <v>1421.1</v>
      </c>
      <c r="F52" s="6">
        <v>4370711587.4400005</v>
      </c>
      <c r="G52" s="1" t="s">
        <v>18</v>
      </c>
      <c r="H52" s="1">
        <v>1939.38006795</v>
      </c>
      <c r="I52" s="25">
        <v>4.4372181260441567E-7</v>
      </c>
      <c r="J52" s="26">
        <v>6.3057306789213511E-4</v>
      </c>
      <c r="K52" s="5">
        <v>6.3057306789210995E-4</v>
      </c>
      <c r="L52" s="27">
        <v>1.9393800679499227E-3</v>
      </c>
      <c r="M52" s="4">
        <v>-7.7412035115465017E-17</v>
      </c>
      <c r="N52" s="3">
        <v>-7.73070496506989E-11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4.5059017306460003</v>
      </c>
      <c r="D53" s="7">
        <v>32500000</v>
      </c>
      <c r="E53" s="1">
        <v>32500000</v>
      </c>
      <c r="F53" s="6">
        <v>147703955005.46399</v>
      </c>
      <c r="G53" s="1" t="s">
        <v>21</v>
      </c>
      <c r="H53" s="1">
        <v>45059.017306460002</v>
      </c>
      <c r="I53" s="25">
        <v>3.050630384595534E-7</v>
      </c>
      <c r="J53" s="26">
        <v>9.9145487499354861</v>
      </c>
      <c r="K53" s="5">
        <v>9.9145487499350882</v>
      </c>
      <c r="L53" s="27">
        <v>4.5059017306458199E-2</v>
      </c>
      <c r="M53" s="4">
        <v>-1.8041124150158794E-15</v>
      </c>
      <c r="N53" s="3">
        <v>-1.8044374883174896E-9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0.17170010211699999</v>
      </c>
      <c r="D54" s="7">
        <v>81516</v>
      </c>
      <c r="E54" s="1">
        <v>81516</v>
      </c>
      <c r="F54" s="6">
        <v>10017956181.0725</v>
      </c>
      <c r="G54" s="1" t="s">
        <v>119</v>
      </c>
      <c r="H54" s="1">
        <v>1717.0010211699998</v>
      </c>
      <c r="I54" s="25">
        <v>1.7139234691543455E-7</v>
      </c>
      <c r="J54" s="26">
        <v>1.3971218551158564E-2</v>
      </c>
      <c r="K54" s="5">
        <v>1.3971218551158007E-2</v>
      </c>
      <c r="L54" s="27">
        <v>1.7170010211699314E-3</v>
      </c>
      <c r="M54" s="4">
        <v>-6.852157730108388E-17</v>
      </c>
      <c r="N54" s="3">
        <v>-6.843947630841285E-11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0.36048875292999999</v>
      </c>
      <c r="D55" s="7">
        <v>3161000</v>
      </c>
      <c r="E55" s="1">
        <v>3161000</v>
      </c>
      <c r="F55" s="6">
        <v>19799510874.739998</v>
      </c>
      <c r="G55" s="1" t="s">
        <v>119</v>
      </c>
      <c r="H55" s="1">
        <v>3604.8875292999996</v>
      </c>
      <c r="I55" s="25">
        <v>1.8206952444967093E-7</v>
      </c>
      <c r="J55" s="26">
        <v>0.57552176678540978</v>
      </c>
      <c r="K55" s="5">
        <v>0.57552176678538691</v>
      </c>
      <c r="L55" s="27">
        <v>3.6048875292998559E-3</v>
      </c>
      <c r="M55" s="4">
        <v>-1.4398204850607499E-16</v>
      </c>
      <c r="N55" s="3">
        <v>-1.4370016288012266E-10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1.402234383673</v>
      </c>
      <c r="D56" s="7">
        <v>13300000</v>
      </c>
      <c r="E56" s="1">
        <v>13300000</v>
      </c>
      <c r="F56" s="6">
        <v>47719063266.839996</v>
      </c>
      <c r="G56" s="1" t="s">
        <v>24</v>
      </c>
      <c r="H56" s="1">
        <v>14022.34383673</v>
      </c>
      <c r="I56" s="25">
        <v>2.93852034737533E-7</v>
      </c>
      <c r="J56" s="26">
        <v>3.9082320620091888</v>
      </c>
      <c r="K56" s="5">
        <v>3.9082320620090325</v>
      </c>
      <c r="L56" s="27">
        <v>1.4022343836729441E-2</v>
      </c>
      <c r="M56" s="4">
        <v>-5.6031568274050869E-16</v>
      </c>
      <c r="N56" s="3">
        <v>-5.6024873629212379E-10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0.377292237403</v>
      </c>
      <c r="D57" s="7">
        <v>3428</v>
      </c>
      <c r="E57" s="1">
        <v>3428</v>
      </c>
      <c r="F57" s="6">
        <v>8404329180.04</v>
      </c>
      <c r="G57" s="1" t="s">
        <v>18</v>
      </c>
      <c r="H57" s="1">
        <v>3772.9223740299999</v>
      </c>
      <c r="I57" s="25">
        <v>4.4892605860686229E-7</v>
      </c>
      <c r="J57" s="26">
        <v>1.538918528904324E-3</v>
      </c>
      <c r="K57" s="5">
        <v>1.5389185289042624E-3</v>
      </c>
      <c r="L57" s="27">
        <v>3.7729223740298489E-3</v>
      </c>
      <c r="M57" s="4">
        <v>-1.5092094240998222E-16</v>
      </c>
      <c r="N57" s="3">
        <v>-1.5097612049430609E-10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0.77160799975899996</v>
      </c>
      <c r="D58" s="7">
        <v>216757</v>
      </c>
      <c r="E58" s="1">
        <v>216757</v>
      </c>
      <c r="F58" s="6">
        <v>20414758352.760002</v>
      </c>
      <c r="G58" s="1" t="s">
        <v>116</v>
      </c>
      <c r="H58" s="1">
        <v>7716.0799975899999</v>
      </c>
      <c r="I58" s="25">
        <v>3.7796577673165617E-7</v>
      </c>
      <c r="J58" s="26">
        <v>8.1926727867023597E-2</v>
      </c>
      <c r="K58" s="5">
        <v>8.1926727867020321E-2</v>
      </c>
      <c r="L58" s="27">
        <v>7.7160799975896912E-3</v>
      </c>
      <c r="M58" s="4">
        <v>-3.0878077872387166E-16</v>
      </c>
      <c r="N58" s="3">
        <v>-3.0831870390102267E-10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0.227089094055</v>
      </c>
      <c r="D59" s="7">
        <v>176.38</v>
      </c>
      <c r="E59" s="1">
        <v>176.38</v>
      </c>
      <c r="F59" s="6">
        <v>4423909532.5279999</v>
      </c>
      <c r="G59" s="1" t="s">
        <v>30</v>
      </c>
      <c r="H59" s="1">
        <v>2270.8909405500003</v>
      </c>
      <c r="I59" s="25">
        <v>5.1332219247537866E-7</v>
      </c>
      <c r="J59" s="26">
        <v>9.053976830880729E-5</v>
      </c>
      <c r="K59" s="5">
        <v>9.0539768308803658E-5</v>
      </c>
      <c r="L59" s="27">
        <v>2.2708909405499095E-3</v>
      </c>
      <c r="M59" s="4">
        <v>-9.0639301619788171E-17</v>
      </c>
      <c r="N59" s="3">
        <v>-9.0949470177292824E-11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0.24527959785</v>
      </c>
      <c r="D60" s="7">
        <v>855189</v>
      </c>
      <c r="E60" s="1">
        <v>855189</v>
      </c>
      <c r="F60" s="6">
        <v>13685071338.306</v>
      </c>
      <c r="G60" s="1" t="s">
        <v>119</v>
      </c>
      <c r="H60" s="1">
        <v>2452.7959784999998</v>
      </c>
      <c r="I60" s="25">
        <v>1.7923150839808615E-7</v>
      </c>
      <c r="J60" s="26">
        <v>0.15327681443545091</v>
      </c>
      <c r="K60" s="5">
        <v>0.15327681443544477</v>
      </c>
      <c r="L60" s="27">
        <v>2.452795978499902E-3</v>
      </c>
      <c r="M60" s="4">
        <v>-9.8011876392689601E-17</v>
      </c>
      <c r="N60" s="3">
        <v>-9.7770680440589786E-11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0.198062069812</v>
      </c>
      <c r="D61" s="7">
        <v>7121</v>
      </c>
      <c r="E61" s="1">
        <v>7121</v>
      </c>
      <c r="F61" s="6">
        <v>9875093855.8880005</v>
      </c>
      <c r="G61" s="1" t="s">
        <v>18</v>
      </c>
      <c r="H61" s="1">
        <v>1980.62069812</v>
      </c>
      <c r="I61" s="25">
        <v>2.0056727834936575E-7</v>
      </c>
      <c r="J61" s="26">
        <v>1.4282395891258336E-3</v>
      </c>
      <c r="K61" s="5">
        <v>1.4282395891257761E-3</v>
      </c>
      <c r="L61" s="27">
        <v>1.9806206981199206E-3</v>
      </c>
      <c r="M61" s="4">
        <v>-7.9363599025938925E-17</v>
      </c>
      <c r="N61" s="3">
        <v>-7.9353412729687989E-11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1.3314659062380001</v>
      </c>
      <c r="D62" s="7">
        <v>8708</v>
      </c>
      <c r="E62" s="1">
        <v>8708</v>
      </c>
      <c r="F62" s="6">
        <v>32136988942.700001</v>
      </c>
      <c r="G62" s="1" t="s">
        <v>97</v>
      </c>
      <c r="H62" s="1">
        <v>13314.659062380002</v>
      </c>
      <c r="I62" s="25">
        <v>4.1430947641423205E-7</v>
      </c>
      <c r="J62" s="26">
        <v>3.6078069206151326E-3</v>
      </c>
      <c r="K62" s="5">
        <v>3.6078069206149886E-3</v>
      </c>
      <c r="L62" s="27">
        <v>1.3314659062379469E-2</v>
      </c>
      <c r="M62" s="4">
        <v>-5.3256010712487978E-16</v>
      </c>
      <c r="N62" s="3">
        <v>-5.3296389523893595E-10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0.53465794401400002</v>
      </c>
      <c r="D63" s="7">
        <v>2482810</v>
      </c>
      <c r="E63" s="1">
        <v>2482810</v>
      </c>
      <c r="F63" s="6">
        <v>12656766542.559999</v>
      </c>
      <c r="G63" s="1" t="s">
        <v>90</v>
      </c>
      <c r="H63" s="1">
        <v>5346.5794401400008</v>
      </c>
      <c r="I63" s="25">
        <v>4.224285422474565E-7</v>
      </c>
      <c r="J63" s="26">
        <v>1.0488098089774074</v>
      </c>
      <c r="K63" s="5">
        <v>1.0488098089773656</v>
      </c>
      <c r="L63" s="27">
        <v>5.3465794401397872E-3</v>
      </c>
      <c r="M63" s="4">
        <v>-2.1337098754514727E-16</v>
      </c>
      <c r="N63" s="3">
        <v>-2.1373125491663814E-10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0.38129370685300001</v>
      </c>
      <c r="D64" s="7">
        <v>180934</v>
      </c>
      <c r="E64" s="1">
        <v>180934</v>
      </c>
      <c r="F64" s="6">
        <v>35631733280.316002</v>
      </c>
      <c r="G64" s="1" t="s">
        <v>52</v>
      </c>
      <c r="H64" s="1">
        <v>3812.93706853</v>
      </c>
      <c r="I64" s="25">
        <v>1.0700958717145474E-7</v>
      </c>
      <c r="J64" s="26">
        <v>1.9361672645279993E-2</v>
      </c>
      <c r="K64" s="5">
        <v>1.9361672645279219E-2</v>
      </c>
      <c r="L64" s="27">
        <v>3.8129370685298478E-3</v>
      </c>
      <c r="M64" s="4">
        <v>-1.5222198501696482E-16</v>
      </c>
      <c r="N64" s="3">
        <v>-1.5234036254696548E-10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0.34262813020600003</v>
      </c>
      <c r="D65" s="7">
        <v>3654530</v>
      </c>
      <c r="E65" s="1">
        <v>3654530</v>
      </c>
      <c r="F65" s="6">
        <v>8943093263.3794479</v>
      </c>
      <c r="G65" s="1" t="s">
        <v>21</v>
      </c>
      <c r="H65" s="1">
        <v>3426.2813020600001</v>
      </c>
      <c r="I65" s="25">
        <v>3.831203814109912E-7</v>
      </c>
      <c r="J65" s="26">
        <v>1.4001249274779097</v>
      </c>
      <c r="K65" s="5">
        <v>1.4001249274778536</v>
      </c>
      <c r="L65" s="27">
        <v>3.426281302059863E-3</v>
      </c>
      <c r="M65" s="4">
        <v>-1.3704315460216776E-16</v>
      </c>
      <c r="N65" s="3">
        <v>-1.3733369996771216E-10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3.075035824335</v>
      </c>
      <c r="D66" s="7">
        <v>664000</v>
      </c>
      <c r="E66" s="1">
        <v>664000</v>
      </c>
      <c r="F66" s="6">
        <v>103294535907.39999</v>
      </c>
      <c r="G66" s="1" t="s">
        <v>21</v>
      </c>
      <c r="H66" s="1">
        <v>30750.358243349998</v>
      </c>
      <c r="I66" s="25">
        <v>2.9769588461984703E-7</v>
      </c>
      <c r="J66" s="26">
        <v>0.19767006738757842</v>
      </c>
      <c r="K66" s="5">
        <v>0.19767006738757056</v>
      </c>
      <c r="L66" s="27">
        <v>3.075035824334877E-2</v>
      </c>
      <c r="M66" s="4">
        <v>-1.2281842209915794E-15</v>
      </c>
      <c r="N66" s="3">
        <v>-1.2259988579899073E-9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0.32230537375500001</v>
      </c>
      <c r="D67" s="7">
        <v>33656</v>
      </c>
      <c r="E67" s="1">
        <v>33656</v>
      </c>
      <c r="F67" s="6">
        <v>7558948966.3360004</v>
      </c>
      <c r="G67" s="1" t="s">
        <v>30</v>
      </c>
      <c r="H67" s="1">
        <v>3223.0537375500003</v>
      </c>
      <c r="I67" s="25">
        <v>4.2638913847731529E-7</v>
      </c>
      <c r="J67" s="26">
        <v>1.4350552844592523E-2</v>
      </c>
      <c r="K67" s="5">
        <v>1.4350552844591951E-2</v>
      </c>
      <c r="L67" s="27">
        <v>3.2230537375498715E-3</v>
      </c>
      <c r="M67" s="4">
        <v>-1.2880321809127793E-16</v>
      </c>
      <c r="N67" s="3">
        <v>-1.2869350030086935E-10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1.587723489597</v>
      </c>
      <c r="D68" s="7">
        <v>33500000</v>
      </c>
      <c r="E68" s="1">
        <v>33500000</v>
      </c>
      <c r="F68" s="6">
        <v>40107247930.199997</v>
      </c>
      <c r="G68" s="1" t="s">
        <v>21</v>
      </c>
      <c r="H68" s="1">
        <v>15877.234895969999</v>
      </c>
      <c r="I68" s="25">
        <v>3.9586946787278173E-7</v>
      </c>
      <c r="J68" s="26">
        <v>13.261627173738187</v>
      </c>
      <c r="K68" s="5">
        <v>13.261627173737658</v>
      </c>
      <c r="L68" s="27">
        <v>1.5877234895969365E-2</v>
      </c>
      <c r="M68" s="4">
        <v>-6.349087922075114E-16</v>
      </c>
      <c r="N68" s="3">
        <v>-6.3482730183750391E-10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0.37014874689100002</v>
      </c>
      <c r="D69" s="7">
        <v>36607</v>
      </c>
      <c r="E69" s="1">
        <v>36607</v>
      </c>
      <c r="F69" s="6">
        <v>8333058955.5200005</v>
      </c>
      <c r="G69" s="1" t="s">
        <v>21</v>
      </c>
      <c r="H69" s="1">
        <v>3701.4874689100002</v>
      </c>
      <c r="I69" s="25">
        <v>4.4419312147768423E-7</v>
      </c>
      <c r="J69" s="26">
        <v>1.6260577597933586E-2</v>
      </c>
      <c r="K69" s="5">
        <v>1.6260577597932938E-2</v>
      </c>
      <c r="L69" s="27">
        <v>3.7014874689098522E-3</v>
      </c>
      <c r="M69" s="4">
        <v>-1.478851763270228E-16</v>
      </c>
      <c r="N69" s="3">
        <v>-1.4779288903810084E-10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2.9231209313640001</v>
      </c>
      <c r="D70" s="7">
        <v>26500000</v>
      </c>
      <c r="E70" s="1">
        <v>26500000</v>
      </c>
      <c r="F70" s="6">
        <v>100432145828.61079</v>
      </c>
      <c r="G70" s="1" t="s">
        <v>24</v>
      </c>
      <c r="H70" s="1">
        <v>29231.20931364</v>
      </c>
      <c r="I70" s="25">
        <v>2.9105431405920139E-7</v>
      </c>
      <c r="J70" s="26">
        <v>7.712939322568837</v>
      </c>
      <c r="K70" s="5">
        <v>7.7129393225685297</v>
      </c>
      <c r="L70" s="27">
        <v>2.9231209313638831E-2</v>
      </c>
      <c r="M70" s="4">
        <v>-1.169203622808368E-15</v>
      </c>
      <c r="N70" s="3">
        <v>-1.1677911970764399E-9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0.22902772045600001</v>
      </c>
      <c r="D71" s="7">
        <v>583407</v>
      </c>
      <c r="E71" s="1">
        <v>583407</v>
      </c>
      <c r="F71" s="6">
        <v>11495438376.404108</v>
      </c>
      <c r="G71" s="1" t="s">
        <v>21</v>
      </c>
      <c r="H71" s="1">
        <v>2290.27720456</v>
      </c>
      <c r="I71" s="25">
        <v>1.9923356809611486E-7</v>
      </c>
      <c r="J71" s="26">
        <v>0.11623425826225008</v>
      </c>
      <c r="K71" s="5">
        <v>0.11623425826224545</v>
      </c>
      <c r="L71" s="27">
        <v>2.2902772045599084E-3</v>
      </c>
      <c r="M71" s="4">
        <v>-9.1506663357776574E-17</v>
      </c>
      <c r="N71" s="3">
        <v>-9.1404217528179288E-11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0.21578549459900001</v>
      </c>
      <c r="D72" s="7">
        <v>11605</v>
      </c>
      <c r="E72" s="1">
        <v>11605</v>
      </c>
      <c r="F72" s="6">
        <v>4675077451.6800003</v>
      </c>
      <c r="G72" s="1" t="s">
        <v>21</v>
      </c>
      <c r="H72" s="1">
        <v>2157.85494599</v>
      </c>
      <c r="I72" s="25">
        <v>4.6156560362750134E-7</v>
      </c>
      <c r="J72" s="26">
        <v>5.356468830097153E-3</v>
      </c>
      <c r="K72" s="5">
        <v>5.3564688300969387E-3</v>
      </c>
      <c r="L72" s="27">
        <v>2.1578549459899139E-3</v>
      </c>
      <c r="M72" s="4">
        <v>-8.6302492929846153E-17</v>
      </c>
      <c r="N72" s="3">
        <v>-8.6401996668428183E-11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0.96249414907099995</v>
      </c>
      <c r="D73" s="7">
        <v>393330</v>
      </c>
      <c r="E73" s="1">
        <v>393330</v>
      </c>
      <c r="F73" s="6">
        <v>24876068043.316002</v>
      </c>
      <c r="G73" s="1" t="s">
        <v>21</v>
      </c>
      <c r="H73" s="1">
        <v>9624.9414907099999</v>
      </c>
      <c r="I73" s="25">
        <v>3.8691570846125515E-7</v>
      </c>
      <c r="J73" s="26">
        <v>0.15218555560906549</v>
      </c>
      <c r="K73" s="5">
        <v>0.15218555560905939</v>
      </c>
      <c r="L73" s="27">
        <v>9.624941490709615E-3</v>
      </c>
      <c r="M73" s="4">
        <v>-3.8510861166685117E-16</v>
      </c>
      <c r="N73" s="3">
        <v>-3.8562575355172157E-10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0.46913617312099998</v>
      </c>
      <c r="D74" s="7">
        <v>73985</v>
      </c>
      <c r="E74" s="1">
        <v>73985</v>
      </c>
      <c r="F74" s="6">
        <v>11531678507.325001</v>
      </c>
      <c r="G74" s="1" t="s">
        <v>21</v>
      </c>
      <c r="H74" s="1">
        <v>4691.3617312099996</v>
      </c>
      <c r="I74" s="25">
        <v>4.0682383993188976E-7</v>
      </c>
      <c r="J74" s="26">
        <v>3.0098861797360862E-2</v>
      </c>
      <c r="K74" s="5">
        <v>3.0098861797359662E-2</v>
      </c>
      <c r="L74" s="27">
        <v>4.6913617312098121E-3</v>
      </c>
      <c r="M74" s="4">
        <v>-1.8735013540549517E-16</v>
      </c>
      <c r="N74" s="3">
        <v>-1.8735590856522322E-10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0.26982716286500003</v>
      </c>
      <c r="D75" s="7">
        <v>101334</v>
      </c>
      <c r="E75" s="1">
        <v>101334</v>
      </c>
      <c r="F75" s="6">
        <v>7915295566.0959997</v>
      </c>
      <c r="G75" s="1" t="s">
        <v>119</v>
      </c>
      <c r="H75" s="1">
        <v>2698.2716286500004</v>
      </c>
      <c r="I75" s="25">
        <v>3.4089335086963126E-7</v>
      </c>
      <c r="J75" s="26">
        <v>3.4544086817023215E-2</v>
      </c>
      <c r="K75" s="5">
        <v>3.4544086817021834E-2</v>
      </c>
      <c r="L75" s="27">
        <v>2.6982716286498925E-3</v>
      </c>
      <c r="M75" s="4">
        <v>-1.0798653637955624E-16</v>
      </c>
      <c r="N75" s="3">
        <v>-1.07775122160092E-10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0.92464779788700002</v>
      </c>
      <c r="D76" s="7">
        <v>6520000</v>
      </c>
      <c r="E76" s="1">
        <v>6520000</v>
      </c>
      <c r="F76" s="6">
        <v>27754462385.75</v>
      </c>
      <c r="G76" s="1" t="s">
        <v>33</v>
      </c>
      <c r="H76" s="1">
        <v>9246.4779788699998</v>
      </c>
      <c r="I76" s="25">
        <v>3.3315284044620612E-7</v>
      </c>
      <c r="J76" s="26">
        <v>2.1721565197092638</v>
      </c>
      <c r="K76" s="5">
        <v>2.1721565197091772</v>
      </c>
      <c r="L76" s="27">
        <v>9.2464779788696307E-3</v>
      </c>
      <c r="M76" s="4">
        <v>-3.6949610038305991E-16</v>
      </c>
      <c r="N76" s="3">
        <v>-3.6925484891980886E-10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0.49726244548199999</v>
      </c>
      <c r="D77" s="7">
        <v>6564.7914511291538</v>
      </c>
      <c r="E77" s="1">
        <v>6564.7914511291538</v>
      </c>
      <c r="F77" s="6">
        <v>11519621004.191999</v>
      </c>
      <c r="G77" s="1" t="s">
        <v>18</v>
      </c>
      <c r="H77" s="1">
        <v>4972.6244548199993</v>
      </c>
      <c r="I77" s="25">
        <v>4.3166562971216304E-7</v>
      </c>
      <c r="J77" s="26">
        <v>2.8337948356806906E-3</v>
      </c>
      <c r="K77" s="5">
        <v>2.8337948356805778E-3</v>
      </c>
      <c r="L77" s="27">
        <v>4.9726244548198009E-3</v>
      </c>
      <c r="M77" s="4">
        <v>-1.9862583799934441E-16</v>
      </c>
      <c r="N77" s="3">
        <v>-1.9826984498649836E-10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5.1077982102999998E-2</v>
      </c>
      <c r="D78" s="7">
        <v>78990</v>
      </c>
      <c r="E78" s="1">
        <v>78990</v>
      </c>
      <c r="F78" s="6">
        <v>5101214588.25</v>
      </c>
      <c r="G78" s="1" t="s">
        <v>119</v>
      </c>
      <c r="H78" s="1">
        <v>510.77982102999999</v>
      </c>
      <c r="I78" s="25">
        <v>1.0012905989222967E-7</v>
      </c>
      <c r="J78" s="26">
        <v>7.9091944408872222E-3</v>
      </c>
      <c r="K78" s="5">
        <v>7.9091944408869064E-3</v>
      </c>
      <c r="L78" s="27">
        <v>5.1077982102997962E-4</v>
      </c>
      <c r="M78" s="4">
        <v>-2.0383000842727483E-17</v>
      </c>
      <c r="N78" s="3">
        <v>-2.0349943952169269E-11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0.14820542107599999</v>
      </c>
      <c r="D79" s="7">
        <v>1418.2</v>
      </c>
      <c r="E79" s="1">
        <v>1418.2</v>
      </c>
      <c r="F79" s="6">
        <v>3640737481.25</v>
      </c>
      <c r="G79" s="1" t="s">
        <v>18</v>
      </c>
      <c r="H79" s="1">
        <v>1482.0542107599999</v>
      </c>
      <c r="I79" s="25">
        <v>4.0707527482897667E-7</v>
      </c>
      <c r="J79" s="26">
        <v>5.7731415476245469E-4</v>
      </c>
      <c r="K79" s="5">
        <v>5.7731415476243171E-4</v>
      </c>
      <c r="L79" s="27">
        <v>1.4820542107599408E-3</v>
      </c>
      <c r="M79" s="4">
        <v>-5.9197438617708542E-17</v>
      </c>
      <c r="N79" s="3">
        <v>-5.9117155615240335E-11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0.22949210057</v>
      </c>
      <c r="D80" s="7">
        <v>258189</v>
      </c>
      <c r="E80" s="1">
        <v>258189</v>
      </c>
      <c r="F80" s="6">
        <v>7031021670.0360003</v>
      </c>
      <c r="G80" s="1" t="s">
        <v>119</v>
      </c>
      <c r="H80" s="1">
        <v>2294.9210057</v>
      </c>
      <c r="I80" s="25">
        <v>3.2639936461584672E-7</v>
      </c>
      <c r="J80" s="26">
        <v>8.4272725550800842E-2</v>
      </c>
      <c r="K80" s="5">
        <v>8.4272725550797498E-2</v>
      </c>
      <c r="L80" s="27">
        <v>2.2949210056999085E-3</v>
      </c>
      <c r="M80" s="4">
        <v>-9.1506663357776574E-17</v>
      </c>
      <c r="N80" s="3">
        <v>-9.1404217528179288E-11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1.3877233487409999</v>
      </c>
      <c r="D81" s="7">
        <v>86944.9</v>
      </c>
      <c r="E81" s="1">
        <v>86944.9</v>
      </c>
      <c r="F81" s="6">
        <v>161454603478.241</v>
      </c>
      <c r="G81" s="1" t="s">
        <v>18</v>
      </c>
      <c r="H81" s="1">
        <v>13877.233487409998</v>
      </c>
      <c r="I81" s="25">
        <v>8.595130264762139E-8</v>
      </c>
      <c r="J81" s="26">
        <v>7.4730274135671763E-3</v>
      </c>
      <c r="K81" s="5">
        <v>7.4730274135668788E-3</v>
      </c>
      <c r="L81" s="27">
        <v>1.3877233487409444E-2</v>
      </c>
      <c r="M81" s="4">
        <v>-5.5511151231257827E-16</v>
      </c>
      <c r="N81" s="3">
        <v>-5.5479176808148623E-10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0.65343083692199999</v>
      </c>
      <c r="D82" s="7">
        <v>79216</v>
      </c>
      <c r="E82" s="1">
        <v>79216</v>
      </c>
      <c r="F82" s="6">
        <v>118291053086.72</v>
      </c>
      <c r="G82" s="1" t="s">
        <v>18</v>
      </c>
      <c r="H82" s="1">
        <v>6534.3083692199998</v>
      </c>
      <c r="I82" s="25">
        <v>5.5239244209193508E-8</v>
      </c>
      <c r="J82" s="26">
        <v>4.3758319692754725E-3</v>
      </c>
      <c r="K82" s="5">
        <v>4.3758319692752982E-3</v>
      </c>
      <c r="L82" s="27">
        <v>6.5343083692197389E-3</v>
      </c>
      <c r="M82" s="4">
        <v>-2.6107588313450947E-16</v>
      </c>
      <c r="N82" s="3">
        <v>-2.610249794088304E-10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0.17533423195299999</v>
      </c>
      <c r="D83" s="7">
        <v>4500</v>
      </c>
      <c r="E83" s="1">
        <v>4500</v>
      </c>
      <c r="F83" s="6">
        <v>12183237078.451069</v>
      </c>
      <c r="G83" s="1" t="s">
        <v>18</v>
      </c>
      <c r="H83" s="1">
        <v>1753.3423195299999</v>
      </c>
      <c r="I83" s="25">
        <v>1.4391432328204462E-7</v>
      </c>
      <c r="J83" s="26">
        <v>6.4761445476920073E-4</v>
      </c>
      <c r="K83" s="5">
        <v>6.4761445476917492E-4</v>
      </c>
      <c r="L83" s="27">
        <v>1.7533423195299298E-3</v>
      </c>
      <c r="M83" s="4">
        <v>-7.0039460342563586E-17</v>
      </c>
      <c r="N83" s="3">
        <v>-7.0031092036515474E-11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0.44216144660200002</v>
      </c>
      <c r="D84" s="7">
        <v>86488</v>
      </c>
      <c r="E84" s="1">
        <v>86488</v>
      </c>
      <c r="F84" s="6">
        <v>10938758326.959999</v>
      </c>
      <c r="G84" s="1" t="s">
        <v>119</v>
      </c>
      <c r="H84" s="1">
        <v>4421.6144660200007</v>
      </c>
      <c r="I84" s="25">
        <v>4.0421539025342157E-7</v>
      </c>
      <c r="J84" s="26">
        <v>3.4959780672237928E-2</v>
      </c>
      <c r="K84" s="5">
        <v>3.4959780672236519E-2</v>
      </c>
      <c r="L84" s="27">
        <v>4.4216144660198234E-3</v>
      </c>
      <c r="M84" s="4">
        <v>-1.7694179454963432E-16</v>
      </c>
      <c r="N84" s="3">
        <v>-1.7735146684572101E-10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0.34911761903499999</v>
      </c>
      <c r="D85" s="7">
        <v>177271</v>
      </c>
      <c r="E85" s="1">
        <v>177271</v>
      </c>
      <c r="F85" s="6">
        <v>8232945684.4799995</v>
      </c>
      <c r="G85" s="1" t="s">
        <v>52</v>
      </c>
      <c r="H85" s="1">
        <v>3491.1761903500001</v>
      </c>
      <c r="I85" s="25">
        <v>4.2404946226370083E-7</v>
      </c>
      <c r="J85" s="26">
        <v>7.5171672224948513E-2</v>
      </c>
      <c r="K85" s="5">
        <v>7.5171672224945502E-2</v>
      </c>
      <c r="L85" s="27">
        <v>3.4911761903498604E-3</v>
      </c>
      <c r="M85" s="4">
        <v>-1.3964523981613297E-16</v>
      </c>
      <c r="N85" s="3">
        <v>-1.3960743672214448E-10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0.223758275353</v>
      </c>
      <c r="D86" s="7">
        <v>28036</v>
      </c>
      <c r="E86" s="1">
        <v>28036</v>
      </c>
      <c r="F86" s="6">
        <v>4605523922.3240004</v>
      </c>
      <c r="G86" s="1" t="s">
        <v>63</v>
      </c>
      <c r="H86" s="1">
        <v>2237.58275353</v>
      </c>
      <c r="I86" s="25">
        <v>4.8584760198159817E-7</v>
      </c>
      <c r="J86" s="26">
        <v>1.3621223369156086E-2</v>
      </c>
      <c r="K86" s="5">
        <v>1.3621223369155543E-2</v>
      </c>
      <c r="L86" s="27">
        <v>2.2375827535299105E-3</v>
      </c>
      <c r="M86" s="4">
        <v>-8.9338259012805565E-17</v>
      </c>
      <c r="N86" s="3">
        <v>-8.9585228124633431E-11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8.9013373953400006</v>
      </c>
      <c r="D87" s="7">
        <v>59000000</v>
      </c>
      <c r="E87" s="1">
        <v>59000000</v>
      </c>
      <c r="F87" s="6">
        <v>243465468804.89001</v>
      </c>
      <c r="G87" s="1" t="s">
        <v>24</v>
      </c>
      <c r="H87" s="1">
        <v>89013.373953400005</v>
      </c>
      <c r="I87" s="25">
        <v>3.6560985173932052E-7</v>
      </c>
      <c r="J87" s="26">
        <v>21.570981252619912</v>
      </c>
      <c r="K87" s="5">
        <v>21.570981252619053</v>
      </c>
      <c r="L87" s="27">
        <v>8.9013373953396452E-2</v>
      </c>
      <c r="M87" s="4">
        <v>-3.5527136788005009E-15</v>
      </c>
      <c r="N87" s="3">
        <v>-3.5506673157215118E-9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2.901703900747</v>
      </c>
      <c r="D88" s="7">
        <v>27041000</v>
      </c>
      <c r="E88" s="1">
        <v>27041000</v>
      </c>
      <c r="F88" s="6">
        <v>77112979017.043503</v>
      </c>
      <c r="G88" s="1" t="s">
        <v>24</v>
      </c>
      <c r="H88" s="1">
        <v>29017.039007470001</v>
      </c>
      <c r="I88" s="25">
        <v>3.7629254345181839E-7</v>
      </c>
      <c r="J88" s="26">
        <v>10.17532666748062</v>
      </c>
      <c r="K88" s="5">
        <v>10.175326667480215</v>
      </c>
      <c r="L88" s="27">
        <v>2.9017039007468843E-2</v>
      </c>
      <c r="M88" s="4">
        <v>-1.1587952819525071E-15</v>
      </c>
      <c r="N88" s="3">
        <v>-1.1568772606551647E-9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0.88936191863299996</v>
      </c>
      <c r="D89" s="7">
        <v>2360000</v>
      </c>
      <c r="E89" s="1">
        <v>2360000</v>
      </c>
      <c r="F89" s="6">
        <v>80807706178.235733</v>
      </c>
      <c r="G89" s="1" t="s">
        <v>30</v>
      </c>
      <c r="H89" s="1">
        <v>8893.619186330001</v>
      </c>
      <c r="I89" s="25">
        <v>1.1005904766945799E-7</v>
      </c>
      <c r="J89" s="26">
        <v>0.25973935249992086</v>
      </c>
      <c r="K89" s="5">
        <v>0.25973935249991043</v>
      </c>
      <c r="L89" s="27">
        <v>8.8936191863296446E-3</v>
      </c>
      <c r="M89" s="4">
        <v>-3.5561831257524545E-16</v>
      </c>
      <c r="N89" s="3">
        <v>-3.5652192309498787E-10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1.260843986779</v>
      </c>
      <c r="D90" s="7">
        <v>123400</v>
      </c>
      <c r="E90" s="1">
        <v>123400</v>
      </c>
      <c r="F90" s="6">
        <v>274759755044.54401</v>
      </c>
      <c r="G90" s="1" t="s">
        <v>18</v>
      </c>
      <c r="H90" s="1">
        <v>12608.439867790001</v>
      </c>
      <c r="I90" s="25">
        <v>4.5888961670336043E-8</v>
      </c>
      <c r="J90" s="26">
        <v>5.6626978701194682E-3</v>
      </c>
      <c r="K90" s="5">
        <v>5.6626978701192418E-3</v>
      </c>
      <c r="L90" s="27">
        <v>1.2608439867789497E-2</v>
      </c>
      <c r="M90" s="4">
        <v>-5.0306980803327406E-16</v>
      </c>
      <c r="N90" s="3">
        <v>-5.0386006478220224E-10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0.237715346997</v>
      </c>
      <c r="D91" s="7">
        <v>2952.7973031586253</v>
      </c>
      <c r="E91" s="1">
        <v>2952.7973031586253</v>
      </c>
      <c r="F91" s="6">
        <v>5181444999.1000004</v>
      </c>
      <c r="G91" s="1" t="s">
        <v>18</v>
      </c>
      <c r="H91" s="1">
        <v>2377.1534699700001</v>
      </c>
      <c r="I91" s="25">
        <v>4.5878195568666725E-7</v>
      </c>
      <c r="J91" s="26">
        <v>1.3546901214894309E-3</v>
      </c>
      <c r="K91" s="5">
        <v>1.3546901214893769E-3</v>
      </c>
      <c r="L91" s="27">
        <v>2.3771534699699049E-3</v>
      </c>
      <c r="M91" s="4">
        <v>-9.4976110309730188E-17</v>
      </c>
      <c r="N91" s="3">
        <v>-9.5042196335271001E-11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0.15941352565899999</v>
      </c>
      <c r="D92" s="7">
        <v>44793</v>
      </c>
      <c r="E92" s="1">
        <v>44793</v>
      </c>
      <c r="F92" s="6">
        <v>5299595270.7399998</v>
      </c>
      <c r="G92" s="1" t="s">
        <v>36</v>
      </c>
      <c r="H92" s="1">
        <v>1594.1352565899999</v>
      </c>
      <c r="I92" s="25">
        <v>3.0080320763200578E-7</v>
      </c>
      <c r="J92" s="26">
        <v>1.3473878079460435E-2</v>
      </c>
      <c r="K92" s="5">
        <v>1.3473878079459893E-2</v>
      </c>
      <c r="L92" s="27">
        <v>1.5941352565899361E-3</v>
      </c>
      <c r="M92" s="4">
        <v>-6.3751087742147661E-17</v>
      </c>
      <c r="N92" s="3">
        <v>-6.3892002799548209E-11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0.20848176065999999</v>
      </c>
      <c r="D93" s="7">
        <v>10615</v>
      </c>
      <c r="E93" s="1">
        <v>10615</v>
      </c>
      <c r="F93" s="6">
        <v>4619734049.7399998</v>
      </c>
      <c r="G93" s="1" t="s">
        <v>27</v>
      </c>
      <c r="H93" s="1">
        <v>2084.8176066000001</v>
      </c>
      <c r="I93" s="25">
        <v>4.5128520043644814E-7</v>
      </c>
      <c r="J93" s="26">
        <v>4.7903924026328967E-3</v>
      </c>
      <c r="K93" s="5">
        <v>4.7903924026327059E-3</v>
      </c>
      <c r="L93" s="27">
        <v>2.0848176065999167E-3</v>
      </c>
      <c r="M93" s="4">
        <v>-8.3266726846886741E-17</v>
      </c>
      <c r="N93" s="3">
        <v>-8.3218765212222934E-11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1.6478503947159999</v>
      </c>
      <c r="D94" s="7">
        <v>394271</v>
      </c>
      <c r="E94" s="1">
        <v>394271</v>
      </c>
      <c r="F94" s="6">
        <v>39146358176.449997</v>
      </c>
      <c r="G94" s="1" t="s">
        <v>21</v>
      </c>
      <c r="H94" s="1">
        <v>16478.503947159999</v>
      </c>
      <c r="I94" s="25">
        <v>4.2094602703229949E-7</v>
      </c>
      <c r="J94" s="26">
        <v>0.16596681102405175</v>
      </c>
      <c r="K94" s="5">
        <v>0.16596681102404509</v>
      </c>
      <c r="L94" s="27">
        <v>1.6478503947159339E-2</v>
      </c>
      <c r="M94" s="4">
        <v>-6.591949208711867E-16</v>
      </c>
      <c r="N94" s="3">
        <v>-6.6211214289069176E-10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0.22959206791299999</v>
      </c>
      <c r="D95" s="7">
        <v>96000</v>
      </c>
      <c r="E95" s="1">
        <v>96000</v>
      </c>
      <c r="F95" s="6">
        <v>7160609794.4499998</v>
      </c>
      <c r="G95" s="1" t="s">
        <v>27</v>
      </c>
      <c r="H95" s="1">
        <v>2295.9206791299998</v>
      </c>
      <c r="I95" s="25">
        <v>3.2063200551851148E-7</v>
      </c>
      <c r="J95" s="26">
        <v>3.0780672529777103E-2</v>
      </c>
      <c r="K95" s="5">
        <v>3.0780672529775871E-2</v>
      </c>
      <c r="L95" s="27">
        <v>2.295920679129908E-3</v>
      </c>
      <c r="M95" s="4">
        <v>-9.1940344226770776E-17</v>
      </c>
      <c r="N95" s="3">
        <v>-9.1858964879065752E-11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5.2706461202980002</v>
      </c>
      <c r="D96" s="7">
        <v>621682</v>
      </c>
      <c r="E96" s="1">
        <v>621682</v>
      </c>
      <c r="F96" s="6">
        <v>130693125946.54134</v>
      </c>
      <c r="G96" s="1" t="s">
        <v>21</v>
      </c>
      <c r="H96" s="1">
        <v>52706.461202980005</v>
      </c>
      <c r="I96" s="25">
        <v>4.0328411170254689E-7</v>
      </c>
      <c r="J96" s="26">
        <v>0.25071447313146278</v>
      </c>
      <c r="K96" s="5">
        <v>0.25071447313145273</v>
      </c>
      <c r="L96" s="27">
        <v>5.2706461202977894E-2</v>
      </c>
      <c r="M96" s="4">
        <v>-2.1094237467877974E-15</v>
      </c>
      <c r="N96" s="3">
        <v>-2.1100277081131935E-9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0.152927374866</v>
      </c>
      <c r="D97" s="7">
        <v>884928</v>
      </c>
      <c r="E97" s="1">
        <v>884928</v>
      </c>
      <c r="F97" s="6">
        <v>5168208013.34373</v>
      </c>
      <c r="G97" s="1" t="s">
        <v>24</v>
      </c>
      <c r="H97" s="1">
        <v>1529.2737486599999</v>
      </c>
      <c r="I97" s="25">
        <v>2.9590019300917989E-7</v>
      </c>
      <c r="J97" s="26">
        <v>0.26185036599922756</v>
      </c>
      <c r="K97" s="5">
        <v>0.26185036599921707</v>
      </c>
      <c r="L97" s="27">
        <v>1.5292737486599388E-3</v>
      </c>
      <c r="M97" s="4">
        <v>-6.114900252818245E-17</v>
      </c>
      <c r="N97" s="3">
        <v>-6.1163518694229424E-11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0.24427832709</v>
      </c>
      <c r="D98" s="7">
        <v>117484</v>
      </c>
      <c r="E98" s="1">
        <v>117484</v>
      </c>
      <c r="F98" s="6">
        <v>8513645339.5500002</v>
      </c>
      <c r="G98" s="1" t="s">
        <v>119</v>
      </c>
      <c r="H98" s="1">
        <v>2442.7832708999999</v>
      </c>
      <c r="I98" s="25">
        <v>2.8692565563567584E-7</v>
      </c>
      <c r="J98" s="26">
        <v>3.3709173726701742E-2</v>
      </c>
      <c r="K98" s="5">
        <v>3.3709173726700389E-2</v>
      </c>
      <c r="L98" s="27">
        <v>2.4427832708999024E-3</v>
      </c>
      <c r="M98" s="4">
        <v>-9.7578195523695399E-17</v>
      </c>
      <c r="N98" s="3">
        <v>-9.7770680440589786E-11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1.9483773661970001</v>
      </c>
      <c r="D99" s="7">
        <v>71283</v>
      </c>
      <c r="E99" s="1">
        <v>71283</v>
      </c>
      <c r="F99" s="6">
        <v>56385433673.699997</v>
      </c>
      <c r="G99" s="1" t="s">
        <v>18</v>
      </c>
      <c r="H99" s="1">
        <v>19483.773661970001</v>
      </c>
      <c r="I99" s="25">
        <v>3.4554622342220037E-7</v>
      </c>
      <c r="J99" s="26">
        <v>2.4631571444204709E-2</v>
      </c>
      <c r="K99" s="5">
        <v>2.4631571444203731E-2</v>
      </c>
      <c r="L99" s="27">
        <v>1.9483773661969225E-2</v>
      </c>
      <c r="M99" s="4">
        <v>-7.7715611723760958E-16</v>
      </c>
      <c r="N99" s="3">
        <v>-7.7488948591053486E-10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0.98307980170200004</v>
      </c>
      <c r="D100" s="7">
        <v>1614810</v>
      </c>
      <c r="E100" s="1">
        <v>1614810</v>
      </c>
      <c r="F100" s="6">
        <v>34395735538.434998</v>
      </c>
      <c r="G100" s="1" t="s">
        <v>119</v>
      </c>
      <c r="H100" s="1">
        <v>9830.7980170200008</v>
      </c>
      <c r="I100" s="25">
        <v>2.8581444365493282E-7</v>
      </c>
      <c r="J100" s="26">
        <v>0.46153602175842207</v>
      </c>
      <c r="K100" s="5">
        <v>0.46153602175840358</v>
      </c>
      <c r="L100" s="27">
        <v>9.8307980170196062E-3</v>
      </c>
      <c r="M100" s="4">
        <v>-3.9378222904673521E-16</v>
      </c>
      <c r="N100" s="3">
        <v>-3.9472070056945086E-10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0.68342965295400004</v>
      </c>
      <c r="D101" s="7">
        <v>30062</v>
      </c>
      <c r="E101" s="1">
        <v>30062</v>
      </c>
      <c r="F101" s="6">
        <v>18973479952.554001</v>
      </c>
      <c r="G101" s="1" t="s">
        <v>18</v>
      </c>
      <c r="H101" s="1">
        <v>6834.2965295400008</v>
      </c>
      <c r="I101" s="25">
        <v>3.6020258522053796E-7</v>
      </c>
      <c r="J101" s="26">
        <v>1.0828410116899813E-2</v>
      </c>
      <c r="K101" s="5">
        <v>1.0828410116899377E-2</v>
      </c>
      <c r="L101" s="27">
        <v>6.8342965295397273E-3</v>
      </c>
      <c r="M101" s="4">
        <v>-2.7321894746634712E-16</v>
      </c>
      <c r="N101" s="3">
        <v>-2.737579052336514E-10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9483-F5E9-4614-94CD-9BA7F592C73E}">
  <sheetPr codeName="Sheet62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45BB1-85EF-4F6D-BCAB-F861C0C149FA}">
  <sheetPr codeName="Sheet63">
    <tabColor theme="7" tint="0.79998168889431442"/>
  </sheetPr>
  <dimension ref="A1:U1466"/>
  <sheetViews>
    <sheetView topLeftCell="A17" workbookViewId="0">
      <selection activeCell="D17" sqref="D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0.89251986193199995</v>
      </c>
      <c r="D2" s="7">
        <v>49434</v>
      </c>
      <c r="E2" s="1">
        <v>49434</v>
      </c>
      <c r="F2" s="6">
        <v>123379865455.89999</v>
      </c>
      <c r="G2" s="1" t="s">
        <v>18</v>
      </c>
      <c r="H2" s="1">
        <v>8925.1986193200009</v>
      </c>
      <c r="I2" s="25">
        <v>7.2339182623846828E-8</v>
      </c>
      <c r="J2" s="26">
        <v>3.576015153827244E-3</v>
      </c>
      <c r="K2" s="5">
        <v>3.5760151538271373E-3</v>
      </c>
      <c r="L2" s="27">
        <v>8.9251986193197332E-3</v>
      </c>
      <c r="M2" s="4">
        <v>-2.6714741530042829E-16</v>
      </c>
      <c r="N2" s="3">
        <v>-2.673914423212409E-10</v>
      </c>
      <c r="P2" s="12">
        <v>71.875209132583066</v>
      </c>
      <c r="Q2" s="11">
        <v>71.875209132580935</v>
      </c>
      <c r="R2" s="10">
        <v>1000000</v>
      </c>
      <c r="T2" s="9">
        <v>45200</v>
      </c>
      <c r="U2" s="8">
        <v>45194</v>
      </c>
    </row>
    <row r="3" spans="1:21">
      <c r="A3" s="7" t="s">
        <v>19</v>
      </c>
      <c r="B3" s="1" t="s">
        <v>20</v>
      </c>
      <c r="C3" s="1">
        <v>0.35228685158700002</v>
      </c>
      <c r="D3" s="7">
        <v>167781</v>
      </c>
      <c r="E3" s="1">
        <v>167781</v>
      </c>
      <c r="F3" s="6">
        <v>7395240810.4799995</v>
      </c>
      <c r="G3" s="1" t="s">
        <v>21</v>
      </c>
      <c r="H3" s="1">
        <v>3522.86851587</v>
      </c>
      <c r="I3" s="25">
        <v>4.7636968236080235E-7</v>
      </c>
      <c r="J3" s="26">
        <v>7.9925781676177782E-2</v>
      </c>
      <c r="K3" s="5">
        <v>7.9925781676175395E-2</v>
      </c>
      <c r="L3" s="27">
        <v>3.5228685158698943E-3</v>
      </c>
      <c r="M3" s="4">
        <v>-1.0581813203458523E-16</v>
      </c>
      <c r="N3" s="3">
        <v>-1.0550138540565968E-10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0.25133452670299999</v>
      </c>
      <c r="D4" s="7">
        <v>2166020</v>
      </c>
      <c r="E4" s="1">
        <v>2166020</v>
      </c>
      <c r="F4" s="6">
        <v>18930906912.875</v>
      </c>
      <c r="G4" s="1" t="s">
        <v>24</v>
      </c>
      <c r="H4" s="1">
        <v>2513.3452670299998</v>
      </c>
      <c r="I4" s="25">
        <v>1.327641236944999E-7</v>
      </c>
      <c r="J4" s="26">
        <v>0.28756974720476064</v>
      </c>
      <c r="K4" s="5">
        <v>0.28756974720475209</v>
      </c>
      <c r="L4" s="27">
        <v>2.5133452670299244E-3</v>
      </c>
      <c r="M4" s="4">
        <v>-7.5460471204991109E-17</v>
      </c>
      <c r="N4" s="3">
        <v>-7.5488060247153044E-11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0.50636214615999997</v>
      </c>
      <c r="D5" s="7">
        <v>121300</v>
      </c>
      <c r="E5" s="1">
        <v>121300</v>
      </c>
      <c r="F5" s="6">
        <v>12853951606.98</v>
      </c>
      <c r="G5" s="1" t="s">
        <v>27</v>
      </c>
      <c r="H5" s="1">
        <v>5063.6214615999997</v>
      </c>
      <c r="I5" s="25">
        <v>3.9393500274657433E-7</v>
      </c>
      <c r="J5" s="26">
        <v>4.7784315833159466E-2</v>
      </c>
      <c r="K5" s="5">
        <v>4.7784315833158036E-2</v>
      </c>
      <c r="L5" s="27">
        <v>5.0636214615998477E-3</v>
      </c>
      <c r="M5" s="4">
        <v>-1.5178830414797062E-16</v>
      </c>
      <c r="N5" s="3">
        <v>-1.5188561519607902E-10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0.54344685757300004</v>
      </c>
      <c r="D6" s="7">
        <v>4303.3999999999996</v>
      </c>
      <c r="E6" s="1">
        <v>4303.3999999999996</v>
      </c>
      <c r="F6" s="6">
        <v>11662217683.09</v>
      </c>
      <c r="G6" s="1" t="s">
        <v>30</v>
      </c>
      <c r="H6" s="1">
        <v>5434.4685757300003</v>
      </c>
      <c r="I6" s="25">
        <v>4.6598929323793016E-7</v>
      </c>
      <c r="J6" s="26">
        <v>2.0053383245201084E-3</v>
      </c>
      <c r="K6" s="5">
        <v>2.0053383245200482E-3</v>
      </c>
      <c r="L6" s="27">
        <v>5.4344685757298375E-3</v>
      </c>
      <c r="M6" s="4">
        <v>-1.6306400674181987E-16</v>
      </c>
      <c r="N6" s="3">
        <v>-1.6279955161735415E-10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0.30823423707399999</v>
      </c>
      <c r="D7" s="7">
        <v>577803</v>
      </c>
      <c r="E7" s="1">
        <v>577803</v>
      </c>
      <c r="F7" s="6">
        <v>13232779038.959999</v>
      </c>
      <c r="G7" s="1" t="s">
        <v>33</v>
      </c>
      <c r="H7" s="1">
        <v>3082.3423707399998</v>
      </c>
      <c r="I7" s="25">
        <v>2.329323539420522E-7</v>
      </c>
      <c r="J7" s="26">
        <v>0.13458901290477959</v>
      </c>
      <c r="K7" s="5">
        <v>0.13458901290477554</v>
      </c>
      <c r="L7" s="27">
        <v>3.0823423707399076E-3</v>
      </c>
      <c r="M7" s="4">
        <v>-9.2374025095764978E-17</v>
      </c>
      <c r="N7" s="3">
        <v>-9.2313712229952216E-11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0.28534173785099998</v>
      </c>
      <c r="D8" s="7">
        <v>21201100</v>
      </c>
      <c r="E8" s="1">
        <v>21201100</v>
      </c>
      <c r="F8" s="6">
        <v>24922791687.127438</v>
      </c>
      <c r="G8" s="1" t="s">
        <v>39</v>
      </c>
      <c r="H8" s="1">
        <v>2853.4173785099997</v>
      </c>
      <c r="I8" s="25">
        <v>1.1449027919226974E-7</v>
      </c>
      <c r="J8" s="26">
        <v>2.42731985818323</v>
      </c>
      <c r="K8" s="5">
        <v>2.4273198581831572</v>
      </c>
      <c r="L8" s="27">
        <v>2.8534173785099144E-3</v>
      </c>
      <c r="M8" s="4">
        <v>-8.5435131191857749E-17</v>
      </c>
      <c r="N8" s="3">
        <v>-8.5492501966655254E-11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2.7423763342080001</v>
      </c>
      <c r="D9" s="7">
        <v>42481</v>
      </c>
      <c r="E9" s="1">
        <v>42481</v>
      </c>
      <c r="F9" s="6">
        <v>59130173702.709999</v>
      </c>
      <c r="G9" s="1" t="s">
        <v>30</v>
      </c>
      <c r="H9" s="1">
        <v>27423.763342080001</v>
      </c>
      <c r="I9" s="25">
        <v>4.6378628075674231E-7</v>
      </c>
      <c r="J9" s="26">
        <v>1.9702104992827169E-2</v>
      </c>
      <c r="K9" s="5">
        <v>1.9702104992826579E-2</v>
      </c>
      <c r="L9" s="27">
        <v>2.7423763342079178E-2</v>
      </c>
      <c r="M9" s="4">
        <v>-8.2225892761300656E-16</v>
      </c>
      <c r="N9" s="3">
        <v>-8.2218321040272713E-10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0.30591823051400002</v>
      </c>
      <c r="D10" s="7">
        <v>45649</v>
      </c>
      <c r="E10" s="1">
        <v>45649</v>
      </c>
      <c r="F10" s="6">
        <v>6460546070.8450003</v>
      </c>
      <c r="G10" s="1" t="s">
        <v>21</v>
      </c>
      <c r="H10" s="1">
        <v>3059.1823051400002</v>
      </c>
      <c r="I10" s="25">
        <v>4.7351760541502922E-7</v>
      </c>
      <c r="J10" s="26">
        <v>2.1615605169590667E-2</v>
      </c>
      <c r="K10" s="5">
        <v>2.1615605169590022E-2</v>
      </c>
      <c r="L10" s="27">
        <v>3.0591823051399087E-3</v>
      </c>
      <c r="M10" s="4">
        <v>-9.1506663357776574E-17</v>
      </c>
      <c r="N10" s="3">
        <v>-9.1404217528179288E-11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8.6282661690090006</v>
      </c>
      <c r="D11" s="7">
        <v>440243</v>
      </c>
      <c r="E11" s="1">
        <v>440243</v>
      </c>
      <c r="F11" s="6">
        <v>197677503376.16</v>
      </c>
      <c r="G11" s="1" t="s">
        <v>21</v>
      </c>
      <c r="H11" s="1">
        <v>86282.661690090012</v>
      </c>
      <c r="I11" s="25">
        <v>4.3648194769995126E-7</v>
      </c>
      <c r="J11" s="26">
        <v>0.19215812210126965</v>
      </c>
      <c r="K11" s="5">
        <v>0.19215812210126387</v>
      </c>
      <c r="L11" s="27">
        <v>8.6282661690087428E-2</v>
      </c>
      <c r="M11" s="4">
        <v>-2.581268532253489E-15</v>
      </c>
      <c r="N11" s="3">
        <v>-2.5902409106492996E-9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6.5761848326600001</v>
      </c>
      <c r="D12" s="7">
        <v>243000</v>
      </c>
      <c r="E12" s="1">
        <v>243000</v>
      </c>
      <c r="F12" s="6">
        <v>301270529901.94598</v>
      </c>
      <c r="G12" s="1" t="s">
        <v>18</v>
      </c>
      <c r="H12" s="1">
        <v>65761.848326599997</v>
      </c>
      <c r="I12" s="25">
        <v>2.1828171626346393E-7</v>
      </c>
      <c r="J12" s="26">
        <v>5.3042457052021735E-2</v>
      </c>
      <c r="K12" s="5">
        <v>5.3042457052020132E-2</v>
      </c>
      <c r="L12" s="27">
        <v>6.5761848326598024E-2</v>
      </c>
      <c r="M12" s="4">
        <v>-1.9706458687096529E-15</v>
      </c>
      <c r="N12" s="3">
        <v>-1.9790604710578918E-9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0.188710151873</v>
      </c>
      <c r="D13" s="7">
        <v>37605</v>
      </c>
      <c r="E13" s="1">
        <v>37605</v>
      </c>
      <c r="F13" s="6">
        <v>5611928056.1459999</v>
      </c>
      <c r="G13" s="1" t="s">
        <v>21</v>
      </c>
      <c r="H13" s="1">
        <v>1887.10151873</v>
      </c>
      <c r="I13" s="25">
        <v>3.3626616375869396E-7</v>
      </c>
      <c r="J13" s="26">
        <v>1.2645289088145686E-2</v>
      </c>
      <c r="K13" s="5">
        <v>1.2645289088145308E-2</v>
      </c>
      <c r="L13" s="27">
        <v>1.8871015187299433E-3</v>
      </c>
      <c r="M13" s="4">
        <v>-5.6595353403743331E-17</v>
      </c>
      <c r="N13" s="3">
        <v>-5.6616045185364783E-11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0.398489995027</v>
      </c>
      <c r="D14" s="7">
        <v>64972</v>
      </c>
      <c r="E14" s="1">
        <v>64972</v>
      </c>
      <c r="F14" s="6">
        <v>15567687531.262829</v>
      </c>
      <c r="G14" s="1" t="s">
        <v>52</v>
      </c>
      <c r="H14" s="1">
        <v>3984.8999502699999</v>
      </c>
      <c r="I14" s="25">
        <v>2.5597250344777122E-7</v>
      </c>
      <c r="J14" s="26">
        <v>1.6631045494008592E-2</v>
      </c>
      <c r="K14" s="5">
        <v>1.6631045494008092E-2</v>
      </c>
      <c r="L14" s="27">
        <v>3.9848999502698802E-3</v>
      </c>
      <c r="M14" s="4">
        <v>-1.1969591984239969E-16</v>
      </c>
      <c r="N14" s="3">
        <v>-1.1959855328314006E-10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5.5004917953999997E-2</v>
      </c>
      <c r="D15" s="7">
        <v>961105</v>
      </c>
      <c r="E15" s="1">
        <v>961105</v>
      </c>
      <c r="F15" s="6">
        <v>5463152138.1799994</v>
      </c>
      <c r="G15" s="1" t="s">
        <v>24</v>
      </c>
      <c r="H15" s="1">
        <v>550.04917953999995</v>
      </c>
      <c r="I15" s="25">
        <v>1.0068348192171048E-7</v>
      </c>
      <c r="J15" s="26">
        <v>9.6767397892365548E-2</v>
      </c>
      <c r="K15" s="5">
        <v>9.6767397892362647E-2</v>
      </c>
      <c r="L15" s="27">
        <v>5.5004917953998351E-4</v>
      </c>
      <c r="M15" s="4">
        <v>-1.6479873021779667E-17</v>
      </c>
      <c r="N15" s="3">
        <v>-1.6484591469634324E-11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7.2133448412999998E-2</v>
      </c>
      <c r="D16" s="7">
        <v>115719</v>
      </c>
      <c r="E16" s="1">
        <v>115719</v>
      </c>
      <c r="F16" s="6">
        <v>8353104526.0959997</v>
      </c>
      <c r="G16" s="1" t="s">
        <v>30</v>
      </c>
      <c r="H16" s="1">
        <v>721.33448412999996</v>
      </c>
      <c r="I16" s="25">
        <v>8.6355256524861289E-8</v>
      </c>
      <c r="J16" s="26">
        <v>9.9929439298004231E-3</v>
      </c>
      <c r="K16" s="5">
        <v>9.9929439298001247E-3</v>
      </c>
      <c r="L16" s="27">
        <v>7.2133448412997842E-4</v>
      </c>
      <c r="M16" s="4">
        <v>-2.1575623232461538E-17</v>
      </c>
      <c r="N16" s="3">
        <v>-2.1600499167107046E-11</v>
      </c>
      <c r="P16" s="2"/>
      <c r="Q16" s="2"/>
      <c r="R16" s="2"/>
    </row>
    <row r="17" spans="1:18">
      <c r="A17" s="7" t="s">
        <v>245</v>
      </c>
      <c r="B17" s="1" t="s">
        <v>246</v>
      </c>
      <c r="C17" s="1">
        <v>0.204762367354</v>
      </c>
      <c r="D17" s="7">
        <v>55224</v>
      </c>
      <c r="E17" s="1">
        <v>55224</v>
      </c>
      <c r="F17" s="6">
        <v>4754013766.9400005</v>
      </c>
      <c r="G17" s="1" t="s">
        <v>21</v>
      </c>
      <c r="H17" s="1">
        <v>2047.62367354</v>
      </c>
      <c r="I17" s="25">
        <v>4.3071471264543409E-7</v>
      </c>
      <c r="J17" s="26">
        <v>2.3785789291131454E-2</v>
      </c>
      <c r="K17" s="5">
        <v>2.3785789291130736E-2</v>
      </c>
      <c r="L17" s="27">
        <v>2.0476236735399384E-3</v>
      </c>
      <c r="M17" s="4">
        <v>-6.1582683397176652E-17</v>
      </c>
      <c r="N17" s="3">
        <v>-6.1618266045115888E-11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0.46571091366700001</v>
      </c>
      <c r="D18" s="7">
        <v>6821</v>
      </c>
      <c r="E18" s="1">
        <v>6821</v>
      </c>
      <c r="F18" s="6">
        <v>13848856988.278</v>
      </c>
      <c r="G18" s="1" t="s">
        <v>36</v>
      </c>
      <c r="H18" s="1">
        <v>4657.1091366700002</v>
      </c>
      <c r="I18" s="25">
        <v>3.3628111985067702E-7</v>
      </c>
      <c r="J18" s="26">
        <v>2.2937735185014677E-3</v>
      </c>
      <c r="K18" s="5">
        <v>2.2937735185013992E-3</v>
      </c>
      <c r="L18" s="27">
        <v>4.6571091366698607E-3</v>
      </c>
      <c r="M18" s="4">
        <v>-1.3964523981613297E-16</v>
      </c>
      <c r="N18" s="3">
        <v>-1.3915268937125802E-10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0.23120791528599999</v>
      </c>
      <c r="D19" s="7">
        <v>2182</v>
      </c>
      <c r="E19" s="1">
        <v>2182</v>
      </c>
      <c r="F19" s="6">
        <v>4781221908.1040001</v>
      </c>
      <c r="G19" s="1" t="s">
        <v>18</v>
      </c>
      <c r="H19" s="1">
        <v>2312.0791528599998</v>
      </c>
      <c r="I19" s="25">
        <v>4.835749516124964E-7</v>
      </c>
      <c r="J19" s="26">
        <v>1.0551605444184672E-3</v>
      </c>
      <c r="K19" s="5">
        <v>1.0551605444184355E-3</v>
      </c>
      <c r="L19" s="27">
        <v>2.3120791528599303E-3</v>
      </c>
      <c r="M19" s="4">
        <v>-6.9388939039072284E-17</v>
      </c>
      <c r="N19" s="3">
        <v>-6.957634468562901E-11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0.220384594273</v>
      </c>
      <c r="D20" s="7">
        <v>20254</v>
      </c>
      <c r="E20" s="1">
        <v>20254</v>
      </c>
      <c r="F20" s="6">
        <v>4373876697.7154999</v>
      </c>
      <c r="G20" s="1" t="s">
        <v>63</v>
      </c>
      <c r="H20" s="1">
        <v>2203.8459427299999</v>
      </c>
      <c r="I20" s="25">
        <v>5.0386558539272063E-7</v>
      </c>
      <c r="J20" s="26">
        <v>1.0205293566544163E-2</v>
      </c>
      <c r="K20" s="5">
        <v>1.0205293566543858E-2</v>
      </c>
      <c r="L20" s="27">
        <v>2.2038459427299339E-3</v>
      </c>
      <c r="M20" s="4">
        <v>-6.591949208711867E-17</v>
      </c>
      <c r="N20" s="3">
        <v>-6.5938365878537297E-11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1.1465343871289999</v>
      </c>
      <c r="D21" s="7">
        <v>329820</v>
      </c>
      <c r="E21" s="1">
        <v>329820</v>
      </c>
      <c r="F21" s="6">
        <v>29216069222.360001</v>
      </c>
      <c r="G21" s="1" t="s">
        <v>36</v>
      </c>
      <c r="H21" s="1">
        <v>11465.343871289999</v>
      </c>
      <c r="I21" s="25">
        <v>3.9243280073129073E-7</v>
      </c>
      <c r="J21" s="26">
        <v>0.1294321863371943</v>
      </c>
      <c r="K21" s="5">
        <v>0.12943218633719045</v>
      </c>
      <c r="L21" s="27">
        <v>1.1465343871289656E-2</v>
      </c>
      <c r="M21" s="4">
        <v>-3.434752482434078E-16</v>
      </c>
      <c r="N21" s="3">
        <v>-3.4197000786662102E-10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0.38424519587200001</v>
      </c>
      <c r="D22" s="7">
        <v>14091</v>
      </c>
      <c r="E22" s="1">
        <v>14091</v>
      </c>
      <c r="F22" s="6">
        <v>8150401707.3999996</v>
      </c>
      <c r="G22" s="1" t="s">
        <v>21</v>
      </c>
      <c r="H22" s="1">
        <v>3842.4519587200002</v>
      </c>
      <c r="I22" s="25">
        <v>4.7144326091698279E-7</v>
      </c>
      <c r="J22" s="26">
        <v>6.6431069895812045E-3</v>
      </c>
      <c r="K22" s="5">
        <v>6.643106989581005E-3</v>
      </c>
      <c r="L22" s="27">
        <v>3.8424519587198849E-3</v>
      </c>
      <c r="M22" s="4">
        <v>-1.1535911115245767E-16</v>
      </c>
      <c r="N22" s="3">
        <v>-1.1550582712516189E-10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1.0094594761739999</v>
      </c>
      <c r="D23" s="7">
        <v>299</v>
      </c>
      <c r="E23" s="1">
        <v>299</v>
      </c>
      <c r="F23" s="6">
        <v>20563304603.84</v>
      </c>
      <c r="G23" s="1" t="s">
        <v>18</v>
      </c>
      <c r="H23" s="1">
        <v>10094.59476174</v>
      </c>
      <c r="I23" s="25">
        <v>4.9090333271895082E-7</v>
      </c>
      <c r="J23" s="26">
        <v>1.4678009648296628E-4</v>
      </c>
      <c r="K23" s="5">
        <v>1.4678009648296189E-4</v>
      </c>
      <c r="L23" s="27">
        <v>1.0094594761739697E-2</v>
      </c>
      <c r="M23" s="4">
        <v>-3.0184188481996443E-16</v>
      </c>
      <c r="N23" s="3">
        <v>-3.0195224098861217E-10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0.17659424479800001</v>
      </c>
      <c r="D24" s="7">
        <v>124591</v>
      </c>
      <c r="E24" s="1">
        <v>124591</v>
      </c>
      <c r="F24" s="6">
        <v>5708203518.1999998</v>
      </c>
      <c r="G24" s="1" t="s">
        <v>21</v>
      </c>
      <c r="H24" s="1">
        <v>1765.94244798</v>
      </c>
      <c r="I24" s="25">
        <v>3.0936921613770081E-7</v>
      </c>
      <c r="J24" s="26">
        <v>3.854462000781228E-2</v>
      </c>
      <c r="K24" s="5">
        <v>3.8544620007811135E-2</v>
      </c>
      <c r="L24" s="27">
        <v>1.7659424479799471E-3</v>
      </c>
      <c r="M24" s="4">
        <v>-5.2909066017292616E-17</v>
      </c>
      <c r="N24" s="3">
        <v>-5.2750692702829838E-11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0.48635081692299997</v>
      </c>
      <c r="D25" s="7">
        <v>2007660</v>
      </c>
      <c r="E25" s="1">
        <v>2007660</v>
      </c>
      <c r="F25" s="6">
        <v>13474553225.287001</v>
      </c>
      <c r="G25" s="1" t="s">
        <v>33</v>
      </c>
      <c r="H25" s="1">
        <v>4863.50816923</v>
      </c>
      <c r="I25" s="25">
        <v>3.6094021730552848E-7</v>
      </c>
      <c r="J25" s="26">
        <v>0.72464523667561731</v>
      </c>
      <c r="K25" s="5">
        <v>0.72464523667559555</v>
      </c>
      <c r="L25" s="27">
        <v>4.863508169229854E-3</v>
      </c>
      <c r="M25" s="4">
        <v>-1.457167719820518E-16</v>
      </c>
      <c r="N25" s="3">
        <v>-1.4642864698544145E-10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0.23180085048599999</v>
      </c>
      <c r="D26" s="7">
        <v>5514</v>
      </c>
      <c r="E26" s="1">
        <v>5514</v>
      </c>
      <c r="F26" s="6">
        <v>12828989194.213001</v>
      </c>
      <c r="G26" s="1" t="s">
        <v>18</v>
      </c>
      <c r="H26" s="1">
        <v>2318.0085048599999</v>
      </c>
      <c r="I26" s="25">
        <v>1.8068520206608522E-7</v>
      </c>
      <c r="J26" s="26">
        <v>9.9629820419239396E-4</v>
      </c>
      <c r="K26" s="5">
        <v>9.9629820419236403E-4</v>
      </c>
      <c r="L26" s="27">
        <v>2.3180085048599306E-3</v>
      </c>
      <c r="M26" s="4">
        <v>-6.9388939039072284E-17</v>
      </c>
      <c r="N26" s="3">
        <v>-6.9121597334742546E-11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0.22901731732700001</v>
      </c>
      <c r="D27" s="7">
        <v>5223</v>
      </c>
      <c r="E27" s="1">
        <v>5223</v>
      </c>
      <c r="F27" s="6">
        <v>5138918008.1000004</v>
      </c>
      <c r="G27" s="1" t="s">
        <v>63</v>
      </c>
      <c r="H27" s="1">
        <v>2290.1731732700005</v>
      </c>
      <c r="I27" s="25">
        <v>4.4565279493858683E-7</v>
      </c>
      <c r="J27" s="26">
        <v>2.3276445479642389E-3</v>
      </c>
      <c r="K27" s="5">
        <v>2.3276445479641691E-3</v>
      </c>
      <c r="L27" s="27">
        <v>2.2901731732699318E-3</v>
      </c>
      <c r="M27" s="4">
        <v>-6.852157730108388E-17</v>
      </c>
      <c r="N27" s="3">
        <v>-6.8666849983856082E-11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0.18781554000699999</v>
      </c>
      <c r="D28" s="7">
        <v>2909340</v>
      </c>
      <c r="E28" s="1">
        <v>2909340</v>
      </c>
      <c r="F28" s="6">
        <v>6023149384.8979998</v>
      </c>
      <c r="G28" s="1" t="s">
        <v>21</v>
      </c>
      <c r="H28" s="1">
        <v>1878.15540007</v>
      </c>
      <c r="I28" s="25">
        <v>3.1182281561522421E-7</v>
      </c>
      <c r="J28" s="26">
        <v>0.90719859038199646</v>
      </c>
      <c r="K28" s="5">
        <v>0.90719859038196915</v>
      </c>
      <c r="L28" s="27">
        <v>1.8781554000699436E-3</v>
      </c>
      <c r="M28" s="4">
        <v>-5.6378512969246231E-17</v>
      </c>
      <c r="N28" s="3">
        <v>-5.6388671509921551E-11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1.922417729105</v>
      </c>
      <c r="D29" s="7">
        <v>7245000</v>
      </c>
      <c r="E29" s="1">
        <v>7245000</v>
      </c>
      <c r="F29" s="6">
        <v>80000050949.160004</v>
      </c>
      <c r="G29" s="1" t="s">
        <v>33</v>
      </c>
      <c r="H29" s="1">
        <v>19224.17729105</v>
      </c>
      <c r="I29" s="25">
        <v>2.4030206309827172E-7</v>
      </c>
      <c r="J29" s="26">
        <v>1.7409884471469785</v>
      </c>
      <c r="K29" s="5">
        <v>1.7409884471469266</v>
      </c>
      <c r="L29" s="27">
        <v>1.9224177291049423E-2</v>
      </c>
      <c r="M29" s="4">
        <v>-5.7592819402429996E-16</v>
      </c>
      <c r="N29" s="3">
        <v>-5.7843863032758236E-10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2.1719292628260001</v>
      </c>
      <c r="D30" s="7">
        <v>358746</v>
      </c>
      <c r="E30" s="1">
        <v>358746</v>
      </c>
      <c r="F30" s="6">
        <v>50631085546.32</v>
      </c>
      <c r="G30" s="1" t="s">
        <v>21</v>
      </c>
      <c r="H30" s="1">
        <v>21719.292628260002</v>
      </c>
      <c r="I30" s="25">
        <v>4.2897149831776848E-7</v>
      </c>
      <c r="J30" s="26">
        <v>0.15389180913550618</v>
      </c>
      <c r="K30" s="5">
        <v>0.15389180913550154</v>
      </c>
      <c r="L30" s="27">
        <v>2.1719292628259348E-2</v>
      </c>
      <c r="M30" s="4">
        <v>-6.5225602696727947E-16</v>
      </c>
      <c r="N30" s="3">
        <v>-6.5483618527650833E-10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0.37259058964500003</v>
      </c>
      <c r="D31" s="7">
        <v>3049000</v>
      </c>
      <c r="E31" s="1">
        <v>3049000</v>
      </c>
      <c r="F31" s="6">
        <v>10496258107.527258</v>
      </c>
      <c r="G31" s="1" t="s">
        <v>21</v>
      </c>
      <c r="H31" s="1">
        <v>3725.9058964500005</v>
      </c>
      <c r="I31" s="25">
        <v>3.5497468319476771E-7</v>
      </c>
      <c r="J31" s="26">
        <v>1.0823178090608467</v>
      </c>
      <c r="K31" s="5">
        <v>1.0823178090608143</v>
      </c>
      <c r="L31" s="27">
        <v>3.7259058964498886E-3</v>
      </c>
      <c r="M31" s="4">
        <v>-1.1188966420050406E-16</v>
      </c>
      <c r="N31" s="3">
        <v>-1.1186784831807017E-10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0.25807241114700002</v>
      </c>
      <c r="D32" s="7">
        <v>172833</v>
      </c>
      <c r="E32" s="1">
        <v>172833</v>
      </c>
      <c r="F32" s="6">
        <v>6459688253.46</v>
      </c>
      <c r="G32" s="1" t="s">
        <v>21</v>
      </c>
      <c r="H32" s="1">
        <v>2580.7241114700005</v>
      </c>
      <c r="I32" s="25">
        <v>3.9951217616232308E-7</v>
      </c>
      <c r="J32" s="26">
        <v>6.9048887942662784E-2</v>
      </c>
      <c r="K32" s="5">
        <v>6.9048887942660717E-2</v>
      </c>
      <c r="L32" s="27">
        <v>2.5807241114699231E-3</v>
      </c>
      <c r="M32" s="4">
        <v>-7.7195194680967916E-17</v>
      </c>
      <c r="N32" s="3">
        <v>-7.73070496506989E-11</v>
      </c>
      <c r="P32" s="2"/>
      <c r="Q32" s="2"/>
      <c r="R32" s="2"/>
    </row>
    <row r="33" spans="1:18">
      <c r="A33" s="7" t="s">
        <v>235</v>
      </c>
      <c r="B33" s="1" t="s">
        <v>236</v>
      </c>
      <c r="C33" s="1">
        <v>0.20105373708099999</v>
      </c>
      <c r="D33" s="7">
        <v>44130</v>
      </c>
      <c r="E33" s="1">
        <v>44130</v>
      </c>
      <c r="F33" s="6">
        <v>4857877005</v>
      </c>
      <c r="G33" s="1" t="s">
        <v>21</v>
      </c>
      <c r="H33" s="1">
        <v>2010.5373708100001</v>
      </c>
      <c r="I33" s="25">
        <v>4.1387160867610318E-7</v>
      </c>
      <c r="J33" s="26">
        <v>1.8264154090876433E-2</v>
      </c>
      <c r="K33" s="5">
        <v>1.8264154090875888E-2</v>
      </c>
      <c r="L33" s="27">
        <v>2.0105373708099398E-3</v>
      </c>
      <c r="M33" s="4">
        <v>-6.0281640790194047E-17</v>
      </c>
      <c r="N33" s="3">
        <v>-6.0254023992456496E-11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0.32971384597699999</v>
      </c>
      <c r="D34" s="7">
        <v>775034</v>
      </c>
      <c r="E34" s="1">
        <v>775034</v>
      </c>
      <c r="F34" s="6">
        <v>8285369416.4040003</v>
      </c>
      <c r="G34" s="1" t="s">
        <v>21</v>
      </c>
      <c r="H34" s="1">
        <v>3297.1384597699998</v>
      </c>
      <c r="I34" s="25">
        <v>3.9794706718110553E-7</v>
      </c>
      <c r="J34" s="26">
        <v>0.30842250726564097</v>
      </c>
      <c r="K34" s="5">
        <v>0.3084225072656317</v>
      </c>
      <c r="L34" s="27">
        <v>3.2971384597699008E-3</v>
      </c>
      <c r="M34" s="4">
        <v>-9.8879238130678004E-17</v>
      </c>
      <c r="N34" s="3">
        <v>-9.9134922493249178E-11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1.8225626786360001</v>
      </c>
      <c r="D35" s="7">
        <v>146807</v>
      </c>
      <c r="E35" s="1">
        <v>146807</v>
      </c>
      <c r="F35" s="6">
        <v>39341609811.150002</v>
      </c>
      <c r="G35" s="1" t="s">
        <v>90</v>
      </c>
      <c r="H35" s="1">
        <v>18225.626786360001</v>
      </c>
      <c r="I35" s="25">
        <v>4.6326591295698797E-7</v>
      </c>
      <c r="J35" s="26">
        <v>6.8010678883476533E-2</v>
      </c>
      <c r="K35" s="5">
        <v>6.8010678883474493E-2</v>
      </c>
      <c r="L35" s="27">
        <v>1.8225626786359455E-2</v>
      </c>
      <c r="M35" s="4">
        <v>-5.4470317145671743E-16</v>
      </c>
      <c r="N35" s="3">
        <v>-5.4569682106375694E-10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0.29003960892300001</v>
      </c>
      <c r="D36" s="7">
        <v>674</v>
      </c>
      <c r="E36" s="1">
        <v>674</v>
      </c>
      <c r="F36" s="6">
        <v>5753050578.5640001</v>
      </c>
      <c r="G36" s="1" t="s">
        <v>30</v>
      </c>
      <c r="H36" s="1">
        <v>2900.3960892300001</v>
      </c>
      <c r="I36" s="25">
        <v>5.0414924214936386E-7</v>
      </c>
      <c r="J36" s="26">
        <v>3.3979658920867123E-4</v>
      </c>
      <c r="K36" s="5">
        <v>3.3979658920866109E-4</v>
      </c>
      <c r="L36" s="27">
        <v>2.9003960892299134E-3</v>
      </c>
      <c r="M36" s="4">
        <v>-8.6736173798840355E-17</v>
      </c>
      <c r="N36" s="3">
        <v>-8.6856744019314647E-11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0.56123747606200003</v>
      </c>
      <c r="D37" s="7">
        <v>16363</v>
      </c>
      <c r="E37" s="1">
        <v>16363</v>
      </c>
      <c r="F37" s="6">
        <v>18785937896.733002</v>
      </c>
      <c r="G37" s="1" t="s">
        <v>18</v>
      </c>
      <c r="H37" s="1">
        <v>5612.3747606200004</v>
      </c>
      <c r="I37" s="25">
        <v>2.9875403567665521E-7</v>
      </c>
      <c r="J37" s="26">
        <v>4.8885122857771088E-3</v>
      </c>
      <c r="K37" s="5">
        <v>4.8885122857769631E-3</v>
      </c>
      <c r="L37" s="27">
        <v>5.6123747606198317E-3</v>
      </c>
      <c r="M37" s="4">
        <v>-1.6826817716975029E-16</v>
      </c>
      <c r="N37" s="3">
        <v>-1.6825651982799172E-10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0.30372177914800003</v>
      </c>
      <c r="D38" s="7">
        <v>27326</v>
      </c>
      <c r="E38" s="1">
        <v>27326</v>
      </c>
      <c r="F38" s="6">
        <v>9442685601.8400002</v>
      </c>
      <c r="G38" s="1" t="s">
        <v>97</v>
      </c>
      <c r="H38" s="1">
        <v>3037.21779148</v>
      </c>
      <c r="I38" s="25">
        <v>3.2164766672822067E-7</v>
      </c>
      <c r="J38" s="26">
        <v>8.7893441410153584E-3</v>
      </c>
      <c r="K38" s="5">
        <v>8.7893441410150947E-3</v>
      </c>
      <c r="L38" s="27">
        <v>3.037217791479909E-3</v>
      </c>
      <c r="M38" s="4">
        <v>-9.1072982488782372E-17</v>
      </c>
      <c r="N38" s="3">
        <v>-9.0949470177292824E-11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3.5772294736150001</v>
      </c>
      <c r="D39" s="7">
        <v>640000</v>
      </c>
      <c r="E39" s="1">
        <v>640000</v>
      </c>
      <c r="F39" s="6">
        <v>88137524891.149994</v>
      </c>
      <c r="G39" s="1" t="s">
        <v>21</v>
      </c>
      <c r="H39" s="1">
        <v>35772.294736149997</v>
      </c>
      <c r="I39" s="25">
        <v>4.0586906406015878E-7</v>
      </c>
      <c r="J39" s="26">
        <v>0.25975620099850161</v>
      </c>
      <c r="K39" s="5">
        <v>0.25975620099849378</v>
      </c>
      <c r="L39" s="27">
        <v>3.5772294736148923E-2</v>
      </c>
      <c r="M39" s="4">
        <v>-1.0755285551056204E-15</v>
      </c>
      <c r="N39" s="3">
        <v>-1.076841726899147E-9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0.54490530714399998</v>
      </c>
      <c r="D40" s="7">
        <v>6410</v>
      </c>
      <c r="E40" s="1">
        <v>6410</v>
      </c>
      <c r="F40" s="6">
        <v>12945088706.549999</v>
      </c>
      <c r="G40" s="1" t="s">
        <v>30</v>
      </c>
      <c r="H40" s="1">
        <v>5449.0530714399993</v>
      </c>
      <c r="I40" s="25">
        <v>4.2093593910120286E-7</v>
      </c>
      <c r="J40" s="26">
        <v>2.6981993696387103E-3</v>
      </c>
      <c r="K40" s="5">
        <v>2.6981993696386297E-3</v>
      </c>
      <c r="L40" s="27">
        <v>5.4490530714398364E-3</v>
      </c>
      <c r="M40" s="4">
        <v>-1.6306400674181987E-16</v>
      </c>
      <c r="N40" s="3">
        <v>-1.6279955161735415E-10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0.34511259742799999</v>
      </c>
      <c r="D41" s="7">
        <v>260734</v>
      </c>
      <c r="E41" s="1">
        <v>260734</v>
      </c>
      <c r="F41" s="6">
        <v>15049717654.6</v>
      </c>
      <c r="G41" s="1" t="s">
        <v>33</v>
      </c>
      <c r="H41" s="1">
        <v>3451.1259742799998</v>
      </c>
      <c r="I41" s="25">
        <v>2.2931499802756436E-7</v>
      </c>
      <c r="J41" s="26">
        <v>5.9790216695718969E-2</v>
      </c>
      <c r="K41" s="5">
        <v>5.9790216695717172E-2</v>
      </c>
      <c r="L41" s="27">
        <v>3.4511259742798961E-3</v>
      </c>
      <c r="M41" s="4">
        <v>-1.0364972768961422E-16</v>
      </c>
      <c r="N41" s="3">
        <v>-1.0368239600211382E-10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0.24349780467599999</v>
      </c>
      <c r="D42" s="7">
        <v>4714.9377035919633</v>
      </c>
      <c r="E42" s="1">
        <v>4714.9377035919633</v>
      </c>
      <c r="F42" s="6">
        <v>8303017332.8092499</v>
      </c>
      <c r="G42" s="1" t="s">
        <v>18</v>
      </c>
      <c r="H42" s="1">
        <v>2434.9780467599999</v>
      </c>
      <c r="I42" s="25">
        <v>2.9326423746439988E-7</v>
      </c>
      <c r="J42" s="26">
        <v>1.3827226103360459E-3</v>
      </c>
      <c r="K42" s="5">
        <v>1.3827226103360043E-3</v>
      </c>
      <c r="L42" s="27">
        <v>2.4349780467599271E-3</v>
      </c>
      <c r="M42" s="4">
        <v>-7.2858385991025898E-17</v>
      </c>
      <c r="N42" s="3">
        <v>-7.2759576141834259E-11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0.90383473828700001</v>
      </c>
      <c r="D43" s="7">
        <v>192000</v>
      </c>
      <c r="E43" s="1">
        <v>192000</v>
      </c>
      <c r="F43" s="6">
        <v>41132439380.610001</v>
      </c>
      <c r="G43" s="1" t="s">
        <v>21</v>
      </c>
      <c r="H43" s="1">
        <v>9038.3473828700007</v>
      </c>
      <c r="I43" s="25">
        <v>2.1973769411620927E-7</v>
      </c>
      <c r="J43" s="26">
        <v>4.2189637270312177E-2</v>
      </c>
      <c r="K43" s="5">
        <v>4.2189637270310915E-2</v>
      </c>
      <c r="L43" s="27">
        <v>9.0383473828697294E-3</v>
      </c>
      <c r="M43" s="4">
        <v>-2.7061686225238191E-16</v>
      </c>
      <c r="N43" s="3">
        <v>-2.7102942112833261E-10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0.367027810058</v>
      </c>
      <c r="D44" s="7">
        <v>137384</v>
      </c>
      <c r="E44" s="1">
        <v>137384</v>
      </c>
      <c r="F44" s="6">
        <v>11888154397.92</v>
      </c>
      <c r="G44" s="1" t="s">
        <v>90</v>
      </c>
      <c r="H44" s="1">
        <v>3670.2781005799998</v>
      </c>
      <c r="I44" s="25">
        <v>3.0873405389335847E-7</v>
      </c>
      <c r="J44" s="26">
        <v>4.2415119260085163E-2</v>
      </c>
      <c r="K44" s="5">
        <v>4.2415119260083886E-2</v>
      </c>
      <c r="L44" s="27">
        <v>3.6702781005798898E-3</v>
      </c>
      <c r="M44" s="4">
        <v>-1.1015494072452725E-16</v>
      </c>
      <c r="N44" s="3">
        <v>-1.1004885891452432E-10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1.258660799039</v>
      </c>
      <c r="D45" s="7">
        <v>21525</v>
      </c>
      <c r="E45" s="1">
        <v>21525</v>
      </c>
      <c r="F45" s="6">
        <v>28474322452.655998</v>
      </c>
      <c r="G45" s="1" t="s">
        <v>18</v>
      </c>
      <c r="H45" s="1">
        <v>12586.607990389999</v>
      </c>
      <c r="I45" s="25">
        <v>4.4203362560488101E-7</v>
      </c>
      <c r="J45" s="26">
        <v>9.5147737911450633E-3</v>
      </c>
      <c r="K45" s="5">
        <v>9.5147737911447788E-3</v>
      </c>
      <c r="L45" s="27">
        <v>1.2586607990389622E-2</v>
      </c>
      <c r="M45" s="4">
        <v>-3.7643499428696714E-16</v>
      </c>
      <c r="N45" s="3">
        <v>-3.7653080653399229E-10</v>
      </c>
      <c r="P45" s="2"/>
      <c r="Q45" s="2"/>
      <c r="R45" s="2"/>
    </row>
    <row r="46" spans="1:18">
      <c r="A46" s="7" t="s">
        <v>239</v>
      </c>
      <c r="B46" s="1" t="s">
        <v>240</v>
      </c>
      <c r="C46" s="1">
        <v>0.241466081454</v>
      </c>
      <c r="D46" s="7">
        <v>363000</v>
      </c>
      <c r="E46" s="1">
        <v>363000</v>
      </c>
      <c r="F46" s="6">
        <v>8236930301.0679998</v>
      </c>
      <c r="G46" s="1" t="s">
        <v>119</v>
      </c>
      <c r="H46" s="1">
        <v>2414.66081454</v>
      </c>
      <c r="I46" s="25">
        <v>2.9315057021022935E-7</v>
      </c>
      <c r="J46" s="26">
        <v>0.10641365698631325</v>
      </c>
      <c r="K46" s="5">
        <v>0.10641365698631006</v>
      </c>
      <c r="L46" s="27">
        <v>2.4146608145399276E-3</v>
      </c>
      <c r="M46" s="4">
        <v>-7.2424705122031696E-17</v>
      </c>
      <c r="N46" s="3">
        <v>-7.2304828790947795E-11</v>
      </c>
      <c r="P46" s="2"/>
      <c r="Q46" s="2"/>
      <c r="R46" s="2"/>
    </row>
    <row r="47" spans="1:18">
      <c r="A47" s="7" t="s">
        <v>112</v>
      </c>
      <c r="B47" s="1" t="s">
        <v>113</v>
      </c>
      <c r="C47" s="1">
        <v>0.77279767967299995</v>
      </c>
      <c r="D47" s="7">
        <v>222243</v>
      </c>
      <c r="E47" s="1">
        <v>222243</v>
      </c>
      <c r="F47" s="6">
        <v>25595645845.91</v>
      </c>
      <c r="G47" s="1" t="s">
        <v>21</v>
      </c>
      <c r="H47" s="1">
        <v>7727.9767967299995</v>
      </c>
      <c r="I47" s="25">
        <v>3.019254463534029E-7</v>
      </c>
      <c r="J47" s="26">
        <v>6.7100816973919314E-2</v>
      </c>
      <c r="K47" s="5">
        <v>6.7100816973917315E-2</v>
      </c>
      <c r="L47" s="27">
        <v>7.7279767967297682E-3</v>
      </c>
      <c r="M47" s="4">
        <v>-2.3158558404290375E-16</v>
      </c>
      <c r="N47" s="3">
        <v>-2.3101165425032377E-10</v>
      </c>
      <c r="P47" s="2"/>
      <c r="Q47" s="2"/>
      <c r="R47" s="2"/>
    </row>
    <row r="48" spans="1:18">
      <c r="A48" s="7" t="s">
        <v>114</v>
      </c>
      <c r="B48" s="1" t="s">
        <v>115</v>
      </c>
      <c r="C48" s="1">
        <v>1.284350763283</v>
      </c>
      <c r="D48" s="7">
        <v>23600</v>
      </c>
      <c r="E48" s="1">
        <v>23600</v>
      </c>
      <c r="F48" s="6">
        <v>28078760207.380001</v>
      </c>
      <c r="G48" s="1" t="s">
        <v>116</v>
      </c>
      <c r="H48" s="1">
        <v>12843.50763283</v>
      </c>
      <c r="I48" s="25">
        <v>4.5741006860603174E-7</v>
      </c>
      <c r="J48" s="26">
        <v>1.0794877619102349E-2</v>
      </c>
      <c r="K48" s="5">
        <v>1.0794877619102026E-2</v>
      </c>
      <c r="L48" s="27">
        <v>1.2843507632829616E-2</v>
      </c>
      <c r="M48" s="4">
        <v>-3.8510861166685117E-16</v>
      </c>
      <c r="N48" s="3">
        <v>-3.8380676414817572E-10</v>
      </c>
      <c r="P48" s="2"/>
      <c r="Q48" s="2"/>
      <c r="R48" s="2"/>
    </row>
    <row r="49" spans="1:18">
      <c r="A49" s="7" t="s">
        <v>117</v>
      </c>
      <c r="B49" s="1" t="s">
        <v>118</v>
      </c>
      <c r="C49" s="1">
        <v>0.374419413029</v>
      </c>
      <c r="D49" s="7">
        <v>27701</v>
      </c>
      <c r="E49" s="1">
        <v>27701</v>
      </c>
      <c r="F49" s="6">
        <v>8566066261.8850002</v>
      </c>
      <c r="G49" s="1" t="s">
        <v>119</v>
      </c>
      <c r="H49" s="1">
        <v>3744.19413029</v>
      </c>
      <c r="I49" s="25">
        <v>4.3709609706732222E-7</v>
      </c>
      <c r="J49" s="26">
        <v>1.2107998984861893E-2</v>
      </c>
      <c r="K49" s="5">
        <v>1.2107998984861529E-2</v>
      </c>
      <c r="L49" s="27">
        <v>3.7441941302898876E-3</v>
      </c>
      <c r="M49" s="4">
        <v>-1.1232334506949826E-16</v>
      </c>
      <c r="N49" s="3">
        <v>-1.1232259566895664E-10</v>
      </c>
      <c r="P49" s="2"/>
      <c r="Q49" s="2"/>
      <c r="R49" s="2"/>
    </row>
    <row r="50" spans="1:18">
      <c r="A50" s="7" t="s">
        <v>120</v>
      </c>
      <c r="B50" s="1" t="s">
        <v>121</v>
      </c>
      <c r="C50" s="1">
        <v>0.17506402022199999</v>
      </c>
      <c r="D50" s="7">
        <v>12431</v>
      </c>
      <c r="E50" s="1">
        <v>12431</v>
      </c>
      <c r="F50" s="6">
        <v>3735267608.3000002</v>
      </c>
      <c r="G50" s="1" t="s">
        <v>27</v>
      </c>
      <c r="H50" s="1">
        <v>1750.6402022199998</v>
      </c>
      <c r="I50" s="25">
        <v>4.6867865593618161E-7</v>
      </c>
      <c r="J50" s="26">
        <v>5.8261443719426738E-3</v>
      </c>
      <c r="K50" s="5">
        <v>5.8261443719424986E-3</v>
      </c>
      <c r="L50" s="27">
        <v>1.7506402022199473E-3</v>
      </c>
      <c r="M50" s="4">
        <v>-5.2475385148298415E-17</v>
      </c>
      <c r="N50" s="3">
        <v>-5.2523319027386606E-11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3.2228935882749998</v>
      </c>
      <c r="D51" s="7">
        <v>891095</v>
      </c>
      <c r="E51" s="1">
        <v>891095</v>
      </c>
      <c r="F51" s="6">
        <v>83376264543.492004</v>
      </c>
      <c r="G51" s="1" t="s">
        <v>21</v>
      </c>
      <c r="H51" s="1">
        <v>32228.93588275</v>
      </c>
      <c r="I51" s="25">
        <v>3.8654809086509564E-7</v>
      </c>
      <c r="J51" s="26">
        <v>0.3444510710294324</v>
      </c>
      <c r="K51" s="5">
        <v>0.34445107102942207</v>
      </c>
      <c r="L51" s="27">
        <v>3.2228935882749034E-2</v>
      </c>
      <c r="M51" s="4">
        <v>-9.6450625264310474E-16</v>
      </c>
      <c r="N51" s="3">
        <v>-9.6770236268639565E-10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0.23153323430100001</v>
      </c>
      <c r="D52" s="7">
        <v>25489</v>
      </c>
      <c r="E52" s="1">
        <v>25489</v>
      </c>
      <c r="F52" s="6">
        <v>8088904990.3199997</v>
      </c>
      <c r="G52" s="1" t="s">
        <v>36</v>
      </c>
      <c r="H52" s="1">
        <v>2315.3323430099999</v>
      </c>
      <c r="I52" s="25">
        <v>2.8623557153666168E-7</v>
      </c>
      <c r="J52" s="26">
        <v>7.2958584828979696E-3</v>
      </c>
      <c r="K52" s="5">
        <v>7.2958584828977527E-3</v>
      </c>
      <c r="L52" s="27">
        <v>2.3153323430099306E-3</v>
      </c>
      <c r="M52" s="4">
        <v>-6.9388939039072284E-17</v>
      </c>
      <c r="N52" s="3">
        <v>-6.9121597334742546E-11</v>
      </c>
      <c r="P52" s="2"/>
      <c r="Q52" s="2"/>
      <c r="R52" s="2"/>
    </row>
    <row r="53" spans="1:18">
      <c r="A53" s="7" t="s">
        <v>128</v>
      </c>
      <c r="B53" s="1" t="s">
        <v>129</v>
      </c>
      <c r="C53" s="1">
        <v>0.19364234438700001</v>
      </c>
      <c r="D53" s="7">
        <v>1421.1</v>
      </c>
      <c r="E53" s="1">
        <v>1421.1</v>
      </c>
      <c r="F53" s="6">
        <v>4296757289.2199993</v>
      </c>
      <c r="G53" s="1" t="s">
        <v>18</v>
      </c>
      <c r="H53" s="1">
        <v>1936.42344387</v>
      </c>
      <c r="I53" s="25">
        <v>4.5067089284475819E-7</v>
      </c>
      <c r="J53" s="26">
        <v>6.4044840582168578E-4</v>
      </c>
      <c r="K53" s="5">
        <v>6.4044840582166669E-4</v>
      </c>
      <c r="L53" s="27">
        <v>1.9364234438699419E-3</v>
      </c>
      <c r="M53" s="4">
        <v>-5.8113236445223038E-17</v>
      </c>
      <c r="N53" s="3">
        <v>-5.7980287238024175E-11</v>
      </c>
      <c r="P53" s="2"/>
      <c r="Q53" s="2"/>
      <c r="R53" s="2"/>
    </row>
    <row r="54" spans="1:18">
      <c r="A54" s="7" t="s">
        <v>130</v>
      </c>
      <c r="B54" s="1" t="s">
        <v>131</v>
      </c>
      <c r="C54" s="1">
        <v>4.6588140347270004</v>
      </c>
      <c r="D54" s="7">
        <v>32500000</v>
      </c>
      <c r="E54" s="1">
        <v>32500000</v>
      </c>
      <c r="F54" s="6">
        <v>148983380009.19</v>
      </c>
      <c r="G54" s="1" t="s">
        <v>21</v>
      </c>
      <c r="H54" s="1">
        <v>46588.140347270004</v>
      </c>
      <c r="I54" s="25">
        <v>3.1270696331628554E-7</v>
      </c>
      <c r="J54" s="26">
        <v>10.16297630777928</v>
      </c>
      <c r="K54" s="5">
        <v>10.162976307778976</v>
      </c>
      <c r="L54" s="27">
        <v>4.658814034726861E-2</v>
      </c>
      <c r="M54" s="4">
        <v>-1.3947176746853529E-15</v>
      </c>
      <c r="N54" s="3">
        <v>-1.3969838619232178E-9</v>
      </c>
      <c r="P54" s="2"/>
      <c r="Q54" s="2"/>
      <c r="R54" s="2"/>
    </row>
    <row r="55" spans="1:18">
      <c r="A55" s="7" t="s">
        <v>132</v>
      </c>
      <c r="B55" s="1" t="s">
        <v>133</v>
      </c>
      <c r="C55" s="1">
        <v>0.18713415821099999</v>
      </c>
      <c r="D55" s="7">
        <v>81516</v>
      </c>
      <c r="E55" s="1">
        <v>81516</v>
      </c>
      <c r="F55" s="6">
        <v>10515537212.592499</v>
      </c>
      <c r="G55" s="1" t="s">
        <v>119</v>
      </c>
      <c r="H55" s="1">
        <v>1871.3415821099998</v>
      </c>
      <c r="I55" s="25">
        <v>1.7795967474386785E-7</v>
      </c>
      <c r="J55" s="26">
        <v>1.4506560846421131E-2</v>
      </c>
      <c r="K55" s="5">
        <v>1.4506560846420696E-2</v>
      </c>
      <c r="L55" s="27">
        <v>1.8713415821099437E-3</v>
      </c>
      <c r="M55" s="4">
        <v>-5.616167253474913E-17</v>
      </c>
      <c r="N55" s="3">
        <v>-5.6161297834478319E-11</v>
      </c>
      <c r="P55" s="2"/>
      <c r="Q55" s="2"/>
      <c r="R55" s="2"/>
    </row>
    <row r="56" spans="1:18">
      <c r="A56" s="7" t="s">
        <v>134</v>
      </c>
      <c r="B56" s="1" t="s">
        <v>135</v>
      </c>
      <c r="C56" s="1">
        <v>0.36717513846299998</v>
      </c>
      <c r="D56" s="7">
        <v>3161000</v>
      </c>
      <c r="E56" s="1">
        <v>3161000</v>
      </c>
      <c r="F56" s="6">
        <v>19801989142.190002</v>
      </c>
      <c r="G56" s="1" t="s">
        <v>119</v>
      </c>
      <c r="H56" s="1">
        <v>3671.7513846299998</v>
      </c>
      <c r="I56" s="25">
        <v>1.8542336117168086E-7</v>
      </c>
      <c r="J56" s="26">
        <v>0.58612324466368326</v>
      </c>
      <c r="K56" s="5">
        <v>0.58612324466366561</v>
      </c>
      <c r="L56" s="27">
        <v>3.6717513846298896E-3</v>
      </c>
      <c r="M56" s="4">
        <v>-1.1015494072452725E-16</v>
      </c>
      <c r="N56" s="3">
        <v>-1.1004885891452432E-10</v>
      </c>
      <c r="P56" s="2"/>
      <c r="Q56" s="2"/>
      <c r="R56" s="2"/>
    </row>
    <row r="57" spans="1:18">
      <c r="A57" s="7" t="s">
        <v>136</v>
      </c>
      <c r="B57" s="1" t="s">
        <v>137</v>
      </c>
      <c r="C57" s="1">
        <v>1.396392689649</v>
      </c>
      <c r="D57" s="7">
        <v>13300000</v>
      </c>
      <c r="E57" s="1">
        <v>13300000</v>
      </c>
      <c r="F57" s="6">
        <v>47056962199.904999</v>
      </c>
      <c r="G57" s="1" t="s">
        <v>24</v>
      </c>
      <c r="H57" s="1">
        <v>13963.92689649</v>
      </c>
      <c r="I57" s="25">
        <v>2.9674518378745223E-7</v>
      </c>
      <c r="J57" s="26">
        <v>3.9467109443731148</v>
      </c>
      <c r="K57" s="5">
        <v>3.9467109443729962</v>
      </c>
      <c r="L57" s="27">
        <v>1.3963926896489582E-2</v>
      </c>
      <c r="M57" s="4">
        <v>-4.1806835771041051E-16</v>
      </c>
      <c r="N57" s="3">
        <v>-4.1836756281554699E-10</v>
      </c>
      <c r="P57" s="2"/>
      <c r="Q57" s="2"/>
      <c r="R57" s="2"/>
    </row>
    <row r="58" spans="1:18">
      <c r="A58" s="7" t="s">
        <v>138</v>
      </c>
      <c r="B58" s="1" t="s">
        <v>139</v>
      </c>
      <c r="C58" s="1">
        <v>0.379992213538</v>
      </c>
      <c r="D58" s="7">
        <v>3428</v>
      </c>
      <c r="E58" s="1">
        <v>3428</v>
      </c>
      <c r="F58" s="6">
        <v>8325381564.2799997</v>
      </c>
      <c r="G58" s="1" t="s">
        <v>18</v>
      </c>
      <c r="H58" s="1">
        <v>3799.9221353799999</v>
      </c>
      <c r="I58" s="25">
        <v>4.5642618371793834E-7</v>
      </c>
      <c r="J58" s="26">
        <v>1.5646289577850925E-3</v>
      </c>
      <c r="K58" s="5">
        <v>1.5646289577850457E-3</v>
      </c>
      <c r="L58" s="27">
        <v>3.799922135379886E-3</v>
      </c>
      <c r="M58" s="4">
        <v>-1.1405806854547507E-16</v>
      </c>
      <c r="N58" s="3">
        <v>-1.1368683772161603E-10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0.77213039104199999</v>
      </c>
      <c r="D59" s="7">
        <v>216757</v>
      </c>
      <c r="E59" s="1">
        <v>216757</v>
      </c>
      <c r="F59" s="6">
        <v>20157714284.489998</v>
      </c>
      <c r="G59" s="1" t="s">
        <v>116</v>
      </c>
      <c r="H59" s="1">
        <v>7721.3039104199997</v>
      </c>
      <c r="I59" s="25">
        <v>3.8304461515068809E-7</v>
      </c>
      <c r="J59" s="26">
        <v>8.3027601646217697E-2</v>
      </c>
      <c r="K59" s="5">
        <v>8.3027601646215213E-2</v>
      </c>
      <c r="L59" s="27">
        <v>7.7213039104197679E-3</v>
      </c>
      <c r="M59" s="4">
        <v>-2.3158558404290375E-16</v>
      </c>
      <c r="N59" s="3">
        <v>-2.319211489520967E-10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0.24205232988299999</v>
      </c>
      <c r="D60" s="7">
        <v>176.38</v>
      </c>
      <c r="E60" s="1">
        <v>176.38</v>
      </c>
      <c r="F60" s="6">
        <v>4625942178.5439997</v>
      </c>
      <c r="G60" s="1" t="s">
        <v>30</v>
      </c>
      <c r="H60" s="1">
        <v>2420.5232988299999</v>
      </c>
      <c r="I60" s="25">
        <v>5.2324979548098282E-7</v>
      </c>
      <c r="J60" s="26">
        <v>9.2290798926935742E-5</v>
      </c>
      <c r="K60" s="5">
        <v>9.2290798926932964E-5</v>
      </c>
      <c r="L60" s="27">
        <v>2.4205232988299273E-3</v>
      </c>
      <c r="M60" s="4">
        <v>-7.2424705122031696E-17</v>
      </c>
      <c r="N60" s="3">
        <v>-7.2759576141834259E-11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0.24355997131500001</v>
      </c>
      <c r="D61" s="7">
        <v>855189</v>
      </c>
      <c r="E61" s="1">
        <v>855189</v>
      </c>
      <c r="F61" s="6">
        <v>13524055823.821999</v>
      </c>
      <c r="G61" s="1" t="s">
        <v>119</v>
      </c>
      <c r="H61" s="1">
        <v>2435.5997131500003</v>
      </c>
      <c r="I61" s="25">
        <v>1.8009388195956748E-7</v>
      </c>
      <c r="J61" s="26">
        <v>0.15401430681912057</v>
      </c>
      <c r="K61" s="5">
        <v>0.15401430681911593</v>
      </c>
      <c r="L61" s="27">
        <v>2.4355997131499272E-3</v>
      </c>
      <c r="M61" s="4">
        <v>-7.2858385991025898E-17</v>
      </c>
      <c r="N61" s="3">
        <v>-7.3214323492720723E-11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0.19573879229999999</v>
      </c>
      <c r="D62" s="7">
        <v>7121</v>
      </c>
      <c r="E62" s="1">
        <v>7121</v>
      </c>
      <c r="F62" s="6">
        <v>9720886322.8699989</v>
      </c>
      <c r="G62" s="1" t="s">
        <v>18</v>
      </c>
      <c r="H62" s="1">
        <v>1957.3879229999998</v>
      </c>
      <c r="I62" s="25">
        <v>2.0135899731641957E-7</v>
      </c>
      <c r="J62" s="26">
        <v>1.4338774198902238E-3</v>
      </c>
      <c r="K62" s="5">
        <v>1.4338774198901811E-3</v>
      </c>
      <c r="L62" s="27">
        <v>1.9573879229999413E-3</v>
      </c>
      <c r="M62" s="4">
        <v>-5.8546917314217239E-17</v>
      </c>
      <c r="N62" s="3">
        <v>-5.8435034588910639E-11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1.251092412133</v>
      </c>
      <c r="D63" s="7">
        <v>8708</v>
      </c>
      <c r="E63" s="1">
        <v>8708</v>
      </c>
      <c r="F63" s="6">
        <v>30132264752</v>
      </c>
      <c r="G63" s="1" t="s">
        <v>97</v>
      </c>
      <c r="H63" s="1">
        <v>12510.924121330001</v>
      </c>
      <c r="I63" s="25">
        <v>4.1520025873593192E-7</v>
      </c>
      <c r="J63" s="26">
        <v>3.615563853072495E-3</v>
      </c>
      <c r="K63" s="5">
        <v>3.6155638530723866E-3</v>
      </c>
      <c r="L63" s="27">
        <v>1.2510924121329627E-2</v>
      </c>
      <c r="M63" s="4">
        <v>-3.7470027081099033E-16</v>
      </c>
      <c r="N63" s="3">
        <v>-3.7471181713044643E-10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0.52612003367600002</v>
      </c>
      <c r="D64" s="7">
        <v>2482810</v>
      </c>
      <c r="E64" s="1">
        <v>2482810</v>
      </c>
      <c r="F64" s="6">
        <v>12311970883.040001</v>
      </c>
      <c r="G64" s="1" t="s">
        <v>90</v>
      </c>
      <c r="H64" s="1">
        <v>5261.20033676</v>
      </c>
      <c r="I64" s="25">
        <v>4.2732397491350588E-7</v>
      </c>
      <c r="J64" s="26">
        <v>1.0609642381550015</v>
      </c>
      <c r="K64" s="5">
        <v>1.0609642381549695</v>
      </c>
      <c r="L64" s="27">
        <v>5.261200336759842E-3</v>
      </c>
      <c r="M64" s="4">
        <v>-1.5785983631388945E-16</v>
      </c>
      <c r="N64" s="3">
        <v>-1.5825207810848951E-10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0.38177342492600003</v>
      </c>
      <c r="D65" s="7">
        <v>180934</v>
      </c>
      <c r="E65" s="1">
        <v>180934</v>
      </c>
      <c r="F65" s="6">
        <v>35437859507.925003</v>
      </c>
      <c r="G65" s="1" t="s">
        <v>52</v>
      </c>
      <c r="H65" s="1">
        <v>3817.7342492600005</v>
      </c>
      <c r="I65" s="25">
        <v>1.0773038502526478E-7</v>
      </c>
      <c r="J65" s="26">
        <v>1.9492089484161257E-2</v>
      </c>
      <c r="K65" s="5">
        <v>1.9492089484160671E-2</v>
      </c>
      <c r="L65" s="27">
        <v>3.8177342492598859E-3</v>
      </c>
      <c r="M65" s="4">
        <v>-1.1449174941446927E-16</v>
      </c>
      <c r="N65" s="3">
        <v>-1.1459633242338896E-10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0.34211793439600002</v>
      </c>
      <c r="D66" s="7">
        <v>3654530</v>
      </c>
      <c r="E66" s="1">
        <v>3654530</v>
      </c>
      <c r="F66" s="6">
        <v>8814421511.6794491</v>
      </c>
      <c r="G66" s="1" t="s">
        <v>21</v>
      </c>
      <c r="H66" s="1">
        <v>3421.1793439600001</v>
      </c>
      <c r="I66" s="25">
        <v>3.8813430233927493E-7</v>
      </c>
      <c r="J66" s="26">
        <v>1.4184484519279503</v>
      </c>
      <c r="K66" s="5">
        <v>1.4184484519279081</v>
      </c>
      <c r="L66" s="27">
        <v>3.4211793439598978E-3</v>
      </c>
      <c r="M66" s="4">
        <v>-1.0234868508263162E-16</v>
      </c>
      <c r="N66" s="3">
        <v>-1.0231815394945443E-10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3.0423662408159999</v>
      </c>
      <c r="D67" s="7">
        <v>664000</v>
      </c>
      <c r="E67" s="1">
        <v>664000</v>
      </c>
      <c r="F67" s="6">
        <v>101594887008.60001</v>
      </c>
      <c r="G67" s="1" t="s">
        <v>21</v>
      </c>
      <c r="H67" s="1">
        <v>30423.662408159998</v>
      </c>
      <c r="I67" s="25">
        <v>2.9946056641201477E-7</v>
      </c>
      <c r="J67" s="26">
        <v>0.19884181609757781</v>
      </c>
      <c r="K67" s="5">
        <v>0.19884181609757184</v>
      </c>
      <c r="L67" s="27">
        <v>3.0423662408159087E-2</v>
      </c>
      <c r="M67" s="4">
        <v>-9.1246454836380053E-16</v>
      </c>
      <c r="N67" s="3">
        <v>-9.1313268058001995E-10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0.322089111501</v>
      </c>
      <c r="D68" s="7">
        <v>33656</v>
      </c>
      <c r="E68" s="1">
        <v>33656</v>
      </c>
      <c r="F68" s="6">
        <v>7434625274.9560003</v>
      </c>
      <c r="G68" s="1" t="s">
        <v>30</v>
      </c>
      <c r="H68" s="1">
        <v>3220.8911150099998</v>
      </c>
      <c r="I68" s="25">
        <v>4.3322844069354415E-7</v>
      </c>
      <c r="J68" s="26">
        <v>1.4580736399981921E-2</v>
      </c>
      <c r="K68" s="5">
        <v>1.4580736399981484E-2</v>
      </c>
      <c r="L68" s="27">
        <v>3.2208911150099031E-3</v>
      </c>
      <c r="M68" s="4">
        <v>-9.6710833785706996E-17</v>
      </c>
      <c r="N68" s="3">
        <v>-9.6861185738816857E-11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0.36340582280799999</v>
      </c>
      <c r="D69" s="7">
        <v>36607</v>
      </c>
      <c r="E69" s="1">
        <v>36607</v>
      </c>
      <c r="F69" s="6">
        <v>8074842787.5200005</v>
      </c>
      <c r="G69" s="1" t="s">
        <v>21</v>
      </c>
      <c r="H69" s="1">
        <v>3634.0582280799999</v>
      </c>
      <c r="I69" s="25">
        <v>4.5004693264079215E-7</v>
      </c>
      <c r="J69" s="26">
        <v>1.6474868063181478E-2</v>
      </c>
      <c r="K69" s="5">
        <v>1.6474868063180985E-2</v>
      </c>
      <c r="L69" s="27">
        <v>3.6340582280798913E-3</v>
      </c>
      <c r="M69" s="4">
        <v>-1.0885389811754465E-16</v>
      </c>
      <c r="N69" s="3">
        <v>-1.0868461686186492E-10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2.888968573479</v>
      </c>
      <c r="D70" s="7">
        <v>26500000</v>
      </c>
      <c r="E70" s="1">
        <v>26500000</v>
      </c>
      <c r="F70" s="6">
        <v>97603442610.526306</v>
      </c>
      <c r="G70" s="1" t="s">
        <v>24</v>
      </c>
      <c r="H70" s="1">
        <v>28889.68573479</v>
      </c>
      <c r="I70" s="25">
        <v>2.9599043806344504E-7</v>
      </c>
      <c r="J70" s="26">
        <v>7.8437466086812933</v>
      </c>
      <c r="K70" s="5">
        <v>7.8437466086810588</v>
      </c>
      <c r="L70" s="27">
        <v>2.8889685734789134E-2</v>
      </c>
      <c r="M70" s="4">
        <v>-8.6736173798840355E-16</v>
      </c>
      <c r="N70" s="3">
        <v>-8.6583895608782768E-10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0.22762805090499999</v>
      </c>
      <c r="D71" s="7">
        <v>583407</v>
      </c>
      <c r="E71" s="1">
        <v>583407</v>
      </c>
      <c r="F71" s="6">
        <v>11296563736.604109</v>
      </c>
      <c r="G71" s="1" t="s">
        <v>21</v>
      </c>
      <c r="H71" s="1">
        <v>2276.2805090500001</v>
      </c>
      <c r="I71" s="25">
        <v>2.0150202859248234E-7</v>
      </c>
      <c r="J71" s="26">
        <v>0.11755769399505435</v>
      </c>
      <c r="K71" s="5">
        <v>0.11755769399505081</v>
      </c>
      <c r="L71" s="27">
        <v>2.2762805090499319E-3</v>
      </c>
      <c r="M71" s="4">
        <v>-6.8087896432089678E-17</v>
      </c>
      <c r="N71" s="3">
        <v>-6.8212102632969618E-11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0.218529794226</v>
      </c>
      <c r="D72" s="7">
        <v>11605</v>
      </c>
      <c r="E72" s="1">
        <v>11605</v>
      </c>
      <c r="F72" s="6">
        <v>4652299792.0799999</v>
      </c>
      <c r="G72" s="1" t="s">
        <v>21</v>
      </c>
      <c r="H72" s="1">
        <v>2185.2979422600001</v>
      </c>
      <c r="I72" s="25">
        <v>4.6972423100940661E-7</v>
      </c>
      <c r="J72" s="26">
        <v>5.4511497008641633E-3</v>
      </c>
      <c r="K72" s="5">
        <v>5.4511497008640003E-3</v>
      </c>
      <c r="L72" s="27">
        <v>2.1852979422599347E-3</v>
      </c>
      <c r="M72" s="4">
        <v>-6.5485811218124468E-17</v>
      </c>
      <c r="N72" s="3">
        <v>-6.5483618527650833E-11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0.95978399887800003</v>
      </c>
      <c r="D73" s="7">
        <v>393330</v>
      </c>
      <c r="E73" s="1">
        <v>393330</v>
      </c>
      <c r="F73" s="6">
        <v>24488899981.821999</v>
      </c>
      <c r="G73" s="1" t="s">
        <v>21</v>
      </c>
      <c r="H73" s="1">
        <v>9597.8399887800006</v>
      </c>
      <c r="I73" s="25">
        <v>3.919261377973055E-7</v>
      </c>
      <c r="J73" s="26">
        <v>0.15415630777981418</v>
      </c>
      <c r="K73" s="5">
        <v>0.15415630777980954</v>
      </c>
      <c r="L73" s="27">
        <v>9.597839988779713E-3</v>
      </c>
      <c r="M73" s="4">
        <v>-2.8796409701214998E-16</v>
      </c>
      <c r="N73" s="3">
        <v>-2.8740032576024532E-10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0.473961584002</v>
      </c>
      <c r="D74" s="7">
        <v>73985</v>
      </c>
      <c r="E74" s="1">
        <v>73985</v>
      </c>
      <c r="F74" s="6">
        <v>11461806959.725</v>
      </c>
      <c r="G74" s="1" t="s">
        <v>21</v>
      </c>
      <c r="H74" s="1">
        <v>4739.6158400199993</v>
      </c>
      <c r="I74" s="25">
        <v>4.1351384268416568E-7</v>
      </c>
      <c r="J74" s="26">
        <v>3.0593821650987996E-2</v>
      </c>
      <c r="K74" s="5">
        <v>3.059382165098708E-2</v>
      </c>
      <c r="L74" s="27">
        <v>4.7396158400198575E-3</v>
      </c>
      <c r="M74" s="4">
        <v>-1.4224732503009818E-16</v>
      </c>
      <c r="N74" s="3">
        <v>-1.4188117347657681E-10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0.280243020013</v>
      </c>
      <c r="D75" s="7">
        <v>101334</v>
      </c>
      <c r="E75" s="1">
        <v>101334</v>
      </c>
      <c r="F75" s="6">
        <v>8029543741.474</v>
      </c>
      <c r="G75" s="1" t="s">
        <v>119</v>
      </c>
      <c r="H75" s="1">
        <v>2802.4302001300002</v>
      </c>
      <c r="I75" s="25">
        <v>3.4901487436390158E-7</v>
      </c>
      <c r="J75" s="26">
        <v>3.53670732787916E-2</v>
      </c>
      <c r="K75" s="5">
        <v>3.5367073278790538E-2</v>
      </c>
      <c r="L75" s="27">
        <v>2.802430200129916E-3</v>
      </c>
      <c r="M75" s="4">
        <v>-8.4134088584875144E-17</v>
      </c>
      <c r="N75" s="3">
        <v>-8.4128259913995862E-11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0.93935011147199998</v>
      </c>
      <c r="D76" s="7">
        <v>6520000</v>
      </c>
      <c r="E76" s="1">
        <v>6520000</v>
      </c>
      <c r="F76" s="6">
        <v>27686910855.040001</v>
      </c>
      <c r="G76" s="1" t="s">
        <v>33</v>
      </c>
      <c r="H76" s="1">
        <v>9393.5011147200003</v>
      </c>
      <c r="I76" s="25">
        <v>3.3927588252446914E-7</v>
      </c>
      <c r="J76" s="26">
        <v>2.2120787540595388</v>
      </c>
      <c r="K76" s="5">
        <v>2.2120787540594722</v>
      </c>
      <c r="L76" s="27">
        <v>9.3935011147197184E-3</v>
      </c>
      <c r="M76" s="4">
        <v>-2.8102520310824275E-16</v>
      </c>
      <c r="N76" s="3">
        <v>-2.8194335754960775E-10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0.48759343715600001</v>
      </c>
      <c r="D77" s="7">
        <v>6338.1398230669211</v>
      </c>
      <c r="E77" s="1">
        <v>6338.1398230669211</v>
      </c>
      <c r="F77" s="6">
        <v>11161480409.084</v>
      </c>
      <c r="G77" s="1" t="s">
        <v>18</v>
      </c>
      <c r="H77" s="1">
        <v>4875.9343715599998</v>
      </c>
      <c r="I77" s="25">
        <v>4.3685373201852512E-7</v>
      </c>
      <c r="J77" s="26">
        <v>2.7688400357620191E-3</v>
      </c>
      <c r="K77" s="5">
        <v>2.7688400357619358E-3</v>
      </c>
      <c r="L77" s="27">
        <v>4.8759343715598534E-3</v>
      </c>
      <c r="M77" s="4">
        <v>-1.465841337200402E-16</v>
      </c>
      <c r="N77" s="3">
        <v>-1.4642864698544145E-10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5.2228328567E-2</v>
      </c>
      <c r="D78" s="7">
        <v>78990</v>
      </c>
      <c r="E78" s="1">
        <v>78990</v>
      </c>
      <c r="F78" s="6">
        <v>5114945232.8000002</v>
      </c>
      <c r="G78" s="1" t="s">
        <v>119</v>
      </c>
      <c r="H78" s="1">
        <v>522.28328567000005</v>
      </c>
      <c r="I78" s="25">
        <v>1.0210926254318741E-7</v>
      </c>
      <c r="J78" s="26">
        <v>8.0656106482863733E-3</v>
      </c>
      <c r="K78" s="5">
        <v>8.0656106482861322E-3</v>
      </c>
      <c r="L78" s="27">
        <v>5.2228328566998443E-4</v>
      </c>
      <c r="M78" s="4">
        <v>-1.5612511283791264E-17</v>
      </c>
      <c r="N78" s="3">
        <v>-1.5575096767861396E-11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0.15951971632799999</v>
      </c>
      <c r="D79" s="7">
        <v>1418.2</v>
      </c>
      <c r="E79" s="1">
        <v>1418.2</v>
      </c>
      <c r="F79" s="6">
        <v>3848489039</v>
      </c>
      <c r="G79" s="1" t="s">
        <v>18</v>
      </c>
      <c r="H79" s="1">
        <v>1595.19716328</v>
      </c>
      <c r="I79" s="25">
        <v>4.1449959896325951E-7</v>
      </c>
      <c r="J79" s="26">
        <v>5.8784333124969467E-4</v>
      </c>
      <c r="K79" s="5">
        <v>5.87843331249677E-4</v>
      </c>
      <c r="L79" s="27">
        <v>1.5951971632799521E-3</v>
      </c>
      <c r="M79" s="4">
        <v>-4.7921736023859296E-17</v>
      </c>
      <c r="N79" s="3">
        <v>-4.7975845518521965E-11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0.216876157322</v>
      </c>
      <c r="D80" s="7">
        <v>258189</v>
      </c>
      <c r="E80" s="1">
        <v>258189</v>
      </c>
      <c r="F80" s="6">
        <v>6710450930.5469999</v>
      </c>
      <c r="G80" s="1" t="s">
        <v>119</v>
      </c>
      <c r="H80" s="1">
        <v>2168.7615732200002</v>
      </c>
      <c r="I80" s="25">
        <v>3.2319162984226077E-7</v>
      </c>
      <c r="J80" s="26">
        <v>8.3444523717343469E-2</v>
      </c>
      <c r="K80" s="5">
        <v>8.3444523717340957E-2</v>
      </c>
      <c r="L80" s="27">
        <v>2.168761573219935E-3</v>
      </c>
      <c r="M80" s="4">
        <v>-6.5052130349130266E-17</v>
      </c>
      <c r="N80" s="3">
        <v>-6.5028871176764369E-11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1.4997449667630001</v>
      </c>
      <c r="D81" s="7">
        <v>86944.9</v>
      </c>
      <c r="E81" s="1">
        <v>86944.9</v>
      </c>
      <c r="F81" s="6">
        <v>163103485960.17749</v>
      </c>
      <c r="G81" s="1" t="s">
        <v>18</v>
      </c>
      <c r="H81" s="1">
        <v>14997.44966763</v>
      </c>
      <c r="I81" s="25">
        <v>9.1950515829512681E-8</v>
      </c>
      <c r="J81" s="26">
        <v>7.9946284037453966E-3</v>
      </c>
      <c r="K81" s="5">
        <v>7.9946284037451572E-3</v>
      </c>
      <c r="L81" s="27">
        <v>1.4997449667629552E-2</v>
      </c>
      <c r="M81" s="4">
        <v>-4.4929338027799304E-16</v>
      </c>
      <c r="N81" s="3">
        <v>-4.4929038267582655E-10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0.67641020880000002</v>
      </c>
      <c r="D82" s="7">
        <v>79216</v>
      </c>
      <c r="E82" s="1">
        <v>79216</v>
      </c>
      <c r="F82" s="6">
        <v>118622499834.88499</v>
      </c>
      <c r="G82" s="1" t="s">
        <v>18</v>
      </c>
      <c r="H82" s="1">
        <v>6764.1020880000005</v>
      </c>
      <c r="I82" s="25">
        <v>5.7022083478389024E-8</v>
      </c>
      <c r="J82" s="26">
        <v>4.5170613648240652E-3</v>
      </c>
      <c r="K82" s="5">
        <v>4.5170613648239299E-3</v>
      </c>
      <c r="L82" s="27">
        <v>6.7641020879997977E-3</v>
      </c>
      <c r="M82" s="4">
        <v>-2.0296264668928643E-16</v>
      </c>
      <c r="N82" s="3">
        <v>-2.02817318495363E-10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0.17801671030800001</v>
      </c>
      <c r="D83" s="7">
        <v>4500</v>
      </c>
      <c r="E83" s="1">
        <v>4500</v>
      </c>
      <c r="F83" s="6">
        <v>12176249835.69475</v>
      </c>
      <c r="G83" s="1" t="s">
        <v>18</v>
      </c>
      <c r="H83" s="1">
        <v>1780.1671030800001</v>
      </c>
      <c r="I83" s="25">
        <v>1.4619994884315115E-7</v>
      </c>
      <c r="J83" s="26">
        <v>6.5789976979418021E-4</v>
      </c>
      <c r="K83" s="5">
        <v>6.5789976979416037E-4</v>
      </c>
      <c r="L83" s="27">
        <v>1.7801671030799467E-3</v>
      </c>
      <c r="M83" s="4">
        <v>-5.3342746886286818E-17</v>
      </c>
      <c r="N83" s="3">
        <v>-5.3432813729159534E-11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0.46280269452700001</v>
      </c>
      <c r="D84" s="7">
        <v>86488</v>
      </c>
      <c r="E84" s="1">
        <v>86488</v>
      </c>
      <c r="F84" s="6">
        <v>11192353892.959999</v>
      </c>
      <c r="G84" s="1" t="s">
        <v>119</v>
      </c>
      <c r="H84" s="1">
        <v>4628.0269452699995</v>
      </c>
      <c r="I84" s="25">
        <v>4.1349898238841723E-7</v>
      </c>
      <c r="J84" s="26">
        <v>3.5762699988809432E-2</v>
      </c>
      <c r="K84" s="5">
        <v>3.5762699988808357E-2</v>
      </c>
      <c r="L84" s="27">
        <v>4.628026945269861E-3</v>
      </c>
      <c r="M84" s="4">
        <v>-1.3877787807814457E-16</v>
      </c>
      <c r="N84" s="3">
        <v>-1.3824319466948509E-10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0.341705066866</v>
      </c>
      <c r="D85" s="7">
        <v>177271</v>
      </c>
      <c r="E85" s="1">
        <v>177271</v>
      </c>
      <c r="F85" s="6">
        <v>7969874887.4700003</v>
      </c>
      <c r="G85" s="1" t="s">
        <v>52</v>
      </c>
      <c r="H85" s="1">
        <v>3417.0506686599997</v>
      </c>
      <c r="I85" s="25">
        <v>4.287458356507183E-7</v>
      </c>
      <c r="J85" s="26">
        <v>7.600420303163849E-2</v>
      </c>
      <c r="K85" s="5">
        <v>7.60042030316362E-2</v>
      </c>
      <c r="L85" s="27">
        <v>3.4170506686598975E-3</v>
      </c>
      <c r="M85" s="4">
        <v>-1.0234868508263162E-16</v>
      </c>
      <c r="N85" s="3">
        <v>-1.0231815394945443E-10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0.240643050021</v>
      </c>
      <c r="D86" s="7">
        <v>28036</v>
      </c>
      <c r="E86" s="1">
        <v>28036</v>
      </c>
      <c r="F86" s="6">
        <v>4851119542.9160004</v>
      </c>
      <c r="G86" s="1" t="s">
        <v>63</v>
      </c>
      <c r="H86" s="1">
        <v>2406.43050021</v>
      </c>
      <c r="I86" s="25">
        <v>4.9605673060027262E-7</v>
      </c>
      <c r="J86" s="26">
        <v>1.3907446499109244E-2</v>
      </c>
      <c r="K86" s="5">
        <v>1.3907446499108828E-2</v>
      </c>
      <c r="L86" s="27">
        <v>2.4064305002099279E-3</v>
      </c>
      <c r="M86" s="4">
        <v>-7.1991024253037494E-17</v>
      </c>
      <c r="N86" s="3">
        <v>-7.1850081440061331E-11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9.1110021491099999</v>
      </c>
      <c r="D87" s="7">
        <v>59000000</v>
      </c>
      <c r="E87" s="1">
        <v>59000000</v>
      </c>
      <c r="F87" s="6">
        <v>244242778122.95001</v>
      </c>
      <c r="G87" s="1" t="s">
        <v>24</v>
      </c>
      <c r="H87" s="1">
        <v>91110.021491099993</v>
      </c>
      <c r="I87" s="25">
        <v>3.7303056488014514E-7</v>
      </c>
      <c r="J87" s="26">
        <v>22.008803327928565</v>
      </c>
      <c r="K87" s="5">
        <v>22.0088033279279</v>
      </c>
      <c r="L87" s="27">
        <v>9.1110021491097259E-2</v>
      </c>
      <c r="M87" s="4">
        <v>-2.733924198139448E-15</v>
      </c>
      <c r="N87" s="3">
        <v>-2.7357600629329681E-9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2.9113512311299998</v>
      </c>
      <c r="D88" s="7">
        <v>27041000</v>
      </c>
      <c r="E88" s="1">
        <v>27041000</v>
      </c>
      <c r="F88" s="6">
        <v>76247668524.269989</v>
      </c>
      <c r="G88" s="1" t="s">
        <v>24</v>
      </c>
      <c r="H88" s="1">
        <v>29113.512311299997</v>
      </c>
      <c r="I88" s="25">
        <v>3.8182822996132703E-7</v>
      </c>
      <c r="J88" s="26">
        <v>10.325017166384244</v>
      </c>
      <c r="K88" s="5">
        <v>10.325017166383935</v>
      </c>
      <c r="L88" s="27">
        <v>2.9113512311299123E-2</v>
      </c>
      <c r="M88" s="4">
        <v>-8.7430063189231078E-16</v>
      </c>
      <c r="N88" s="3">
        <v>-8.7311491370201111E-10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0.91191534898299997</v>
      </c>
      <c r="D89" s="7">
        <v>2360000</v>
      </c>
      <c r="E89" s="1">
        <v>2360000</v>
      </c>
      <c r="F89" s="6">
        <v>80962045499.853333</v>
      </c>
      <c r="G89" s="1" t="s">
        <v>30</v>
      </c>
      <c r="H89" s="1">
        <v>9119.1534898299997</v>
      </c>
      <c r="I89" s="25">
        <v>1.126349196531419E-7</v>
      </c>
      <c r="J89" s="26">
        <v>0.2658184103814149</v>
      </c>
      <c r="K89" s="5">
        <v>0.26581841038140691</v>
      </c>
      <c r="L89" s="27">
        <v>9.119153489829725E-3</v>
      </c>
      <c r="M89" s="4">
        <v>-2.7408630920433552E-16</v>
      </c>
      <c r="N89" s="3">
        <v>-2.7466739993542433E-10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1.241897416349</v>
      </c>
      <c r="D90" s="7">
        <v>123400</v>
      </c>
      <c r="E90" s="1">
        <v>123400</v>
      </c>
      <c r="F90" s="6">
        <v>273909656321.18399</v>
      </c>
      <c r="G90" s="1" t="s">
        <v>18</v>
      </c>
      <c r="H90" s="1">
        <v>12418.97416349</v>
      </c>
      <c r="I90" s="25">
        <v>4.5339672687287896E-8</v>
      </c>
      <c r="J90" s="26">
        <v>5.5949156096113265E-3</v>
      </c>
      <c r="K90" s="5">
        <v>5.5949156096111582E-3</v>
      </c>
      <c r="L90" s="27">
        <v>1.2418974163489627E-2</v>
      </c>
      <c r="M90" s="4">
        <v>-3.7296554733501353E-16</v>
      </c>
      <c r="N90" s="3">
        <v>-3.7289282772690058E-10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0.238221341291</v>
      </c>
      <c r="D91" s="7">
        <v>2900.1687772897403</v>
      </c>
      <c r="E91" s="1">
        <v>2900.1687772897403</v>
      </c>
      <c r="F91" s="6">
        <v>5107204620.6599998</v>
      </c>
      <c r="G91" s="1" t="s">
        <v>18</v>
      </c>
      <c r="H91" s="1">
        <v>2382.2134129100004</v>
      </c>
      <c r="I91" s="25">
        <v>4.6644174060959182E-7</v>
      </c>
      <c r="J91" s="26">
        <v>1.3527597725406181E-3</v>
      </c>
      <c r="K91" s="5">
        <v>1.3527597725405773E-3</v>
      </c>
      <c r="L91" s="27">
        <v>2.3822134129099287E-3</v>
      </c>
      <c r="M91" s="4">
        <v>-7.1557343384043293E-17</v>
      </c>
      <c r="N91" s="3">
        <v>-7.1850081440061331E-11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0.16572336004300001</v>
      </c>
      <c r="D92" s="7">
        <v>44793</v>
      </c>
      <c r="E92" s="1">
        <v>44793</v>
      </c>
      <c r="F92" s="6">
        <v>5382383150.6999998</v>
      </c>
      <c r="G92" s="1" t="s">
        <v>36</v>
      </c>
      <c r="H92" s="1">
        <v>1657.23360043</v>
      </c>
      <c r="I92" s="25">
        <v>3.0789959652249403E-7</v>
      </c>
      <c r="J92" s="26">
        <v>1.3791746627032076E-2</v>
      </c>
      <c r="K92" s="5">
        <v>1.3791746627031663E-2</v>
      </c>
      <c r="L92" s="27">
        <v>1.6572336004299505E-3</v>
      </c>
      <c r="M92" s="4">
        <v>-4.9656459499836103E-17</v>
      </c>
      <c r="N92" s="3">
        <v>-4.9567461246624589E-11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0.20542972153</v>
      </c>
      <c r="D93" s="7">
        <v>10615</v>
      </c>
      <c r="E93" s="1">
        <v>10615</v>
      </c>
      <c r="F93" s="6">
        <v>4494598557.9270706</v>
      </c>
      <c r="G93" s="1" t="s">
        <v>27</v>
      </c>
      <c r="H93" s="1">
        <v>2054.2972153000001</v>
      </c>
      <c r="I93" s="25">
        <v>4.5705910968997672E-7</v>
      </c>
      <c r="J93" s="26">
        <v>4.8516824493591033E-3</v>
      </c>
      <c r="K93" s="5">
        <v>4.8516824493589576E-3</v>
      </c>
      <c r="L93" s="27">
        <v>2.0542972152999385E-3</v>
      </c>
      <c r="M93" s="4">
        <v>-6.1582683397176652E-17</v>
      </c>
      <c r="N93" s="3">
        <v>-6.1390892369672656E-11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1.6060433597920001</v>
      </c>
      <c r="D94" s="7">
        <v>394271</v>
      </c>
      <c r="E94" s="1">
        <v>394271</v>
      </c>
      <c r="F94" s="6">
        <v>37769826000</v>
      </c>
      <c r="G94" s="1" t="s">
        <v>21</v>
      </c>
      <c r="H94" s="1">
        <v>16060.43359792</v>
      </c>
      <c r="I94" s="25">
        <v>4.2521862816948112E-7</v>
      </c>
      <c r="J94" s="26">
        <v>0.1676513737470095</v>
      </c>
      <c r="K94" s="5">
        <v>0.16765137374700445</v>
      </c>
      <c r="L94" s="27">
        <v>1.6060433597919518E-2</v>
      </c>
      <c r="M94" s="4">
        <v>-4.8225312632155237E-16</v>
      </c>
      <c r="N94" s="3">
        <v>-4.8203219193965197E-10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0.235334753467</v>
      </c>
      <c r="D95" s="7">
        <v>96000</v>
      </c>
      <c r="E95" s="1">
        <v>96000</v>
      </c>
      <c r="F95" s="6">
        <v>7191228564.8199997</v>
      </c>
      <c r="G95" s="1" t="s">
        <v>27</v>
      </c>
      <c r="H95" s="1">
        <v>2353.3475346700002</v>
      </c>
      <c r="I95" s="25">
        <v>3.2725250121832358E-7</v>
      </c>
      <c r="J95" s="26">
        <v>3.1416240116959065E-2</v>
      </c>
      <c r="K95" s="5">
        <v>3.1416240116958115E-2</v>
      </c>
      <c r="L95" s="27">
        <v>2.3533475346699294E-3</v>
      </c>
      <c r="M95" s="4">
        <v>-7.0689981646054889E-17</v>
      </c>
      <c r="N95" s="3">
        <v>-7.0940586738288403E-11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5.3370283209779998</v>
      </c>
      <c r="D96" s="7">
        <v>621682</v>
      </c>
      <c r="E96" s="1">
        <v>621682</v>
      </c>
      <c r="F96" s="6">
        <v>130068766670.67131</v>
      </c>
      <c r="G96" s="1" t="s">
        <v>21</v>
      </c>
      <c r="H96" s="1">
        <v>53370.283209779998</v>
      </c>
      <c r="I96" s="25">
        <v>4.1032358940491323E-7</v>
      </c>
      <c r="J96" s="26">
        <v>0.25509078970842525</v>
      </c>
      <c r="K96" s="5">
        <v>0.25509078970841759</v>
      </c>
      <c r="L96" s="27">
        <v>5.3370283209778394E-2</v>
      </c>
      <c r="M96" s="4">
        <v>-1.6028844918025698E-15</v>
      </c>
      <c r="N96" s="3">
        <v>-1.6079866327345371E-9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0.15435431242600001</v>
      </c>
      <c r="D97" s="7">
        <v>884928</v>
      </c>
      <c r="E97" s="1">
        <v>884928</v>
      </c>
      <c r="F97" s="6">
        <v>5181071789.78125</v>
      </c>
      <c r="G97" s="1" t="s">
        <v>24</v>
      </c>
      <c r="H97" s="1">
        <v>1543.5431242600002</v>
      </c>
      <c r="I97" s="25">
        <v>2.9791965579484283E-7</v>
      </c>
      <c r="J97" s="26">
        <v>0.26363744516321869</v>
      </c>
      <c r="K97" s="5">
        <v>0.2636374451632108</v>
      </c>
      <c r="L97" s="27">
        <v>1.543543124259954E-3</v>
      </c>
      <c r="M97" s="4">
        <v>-4.6187012547882489E-17</v>
      </c>
      <c r="N97" s="3">
        <v>-4.6156856114976108E-11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0.20760898536700001</v>
      </c>
      <c r="D98" s="7">
        <v>117484</v>
      </c>
      <c r="E98" s="1">
        <v>117484</v>
      </c>
      <c r="F98" s="6">
        <v>7437941535.0500002</v>
      </c>
      <c r="G98" s="1" t="s">
        <v>119</v>
      </c>
      <c r="H98" s="1">
        <v>2076.0898536700001</v>
      </c>
      <c r="I98" s="25">
        <v>2.7912156123932802E-7</v>
      </c>
      <c r="J98" s="26">
        <v>3.279231750064121E-2</v>
      </c>
      <c r="K98" s="5">
        <v>3.2792317500640239E-2</v>
      </c>
      <c r="L98" s="27">
        <v>2.0760898536699383E-3</v>
      </c>
      <c r="M98" s="4">
        <v>-6.2016364266170854E-17</v>
      </c>
      <c r="N98" s="3">
        <v>-6.184563972055912E-11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1.9636930968740001</v>
      </c>
      <c r="D99" s="7">
        <v>71283</v>
      </c>
      <c r="E99" s="1">
        <v>71283</v>
      </c>
      <c r="F99" s="6">
        <v>55930818127.980003</v>
      </c>
      <c r="G99" s="1" t="s">
        <v>18</v>
      </c>
      <c r="H99" s="1">
        <v>19636.930968740002</v>
      </c>
      <c r="I99" s="25">
        <v>3.5109321883701199E-7</v>
      </c>
      <c r="J99" s="26">
        <v>2.5026977918358725E-2</v>
      </c>
      <c r="K99" s="5">
        <v>2.5026977918357975E-2</v>
      </c>
      <c r="L99" s="27">
        <v>1.9636930968739412E-2</v>
      </c>
      <c r="M99" s="4">
        <v>-5.8980598183211441E-16</v>
      </c>
      <c r="N99" s="3">
        <v>-5.893525667488575E-10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0.99087478117600003</v>
      </c>
      <c r="D100" s="7">
        <v>1614810</v>
      </c>
      <c r="E100" s="1">
        <v>1614810</v>
      </c>
      <c r="F100" s="6">
        <v>34198202382.208</v>
      </c>
      <c r="G100" s="1" t="s">
        <v>119</v>
      </c>
      <c r="H100" s="1">
        <v>9908.7478117600003</v>
      </c>
      <c r="I100" s="25">
        <v>2.8974469771882333E-7</v>
      </c>
      <c r="J100" s="26">
        <v>0.46788263532333313</v>
      </c>
      <c r="K100" s="5">
        <v>0.46788263532331908</v>
      </c>
      <c r="L100" s="27">
        <v>9.9087478117597036E-3</v>
      </c>
      <c r="M100" s="4">
        <v>-2.9663771439203401E-16</v>
      </c>
      <c r="N100" s="3">
        <v>-2.9649527277797461E-10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0.69329296121499995</v>
      </c>
      <c r="D101" s="7">
        <v>30062</v>
      </c>
      <c r="E101" s="1">
        <v>30062</v>
      </c>
      <c r="F101" s="6">
        <v>18925652544.986</v>
      </c>
      <c r="G101" s="1" t="s">
        <v>18</v>
      </c>
      <c r="H101" s="1">
        <v>6932.9296121499992</v>
      </c>
      <c r="I101" s="25">
        <v>3.6632446863697441E-7</v>
      </c>
      <c r="J101" s="26">
        <v>1.1012446176164726E-2</v>
      </c>
      <c r="K101" s="5">
        <v>1.1012446176164394E-2</v>
      </c>
      <c r="L101" s="27">
        <v>6.9329296121497909E-3</v>
      </c>
      <c r="M101" s="4">
        <v>-2.0816681711721685E-16</v>
      </c>
      <c r="N101" s="3">
        <v>-2.0827428670600057E-10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7CDE3-F3EE-4A73-8CCB-393CFFFE7E7D}">
  <sheetPr codeName="Sheet6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8D49-C65E-4D3C-BCF7-486CFAB92356}">
  <sheetPr codeName="Sheet10">
    <tabColor rgb="FF00B0F0"/>
  </sheetPr>
  <dimension ref="A1:U1466"/>
  <sheetViews>
    <sheetView topLeftCell="A33" workbookViewId="0">
      <selection activeCell="G53" sqref="G5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0.88307470374700003</v>
      </c>
      <c r="D2" s="7">
        <v>49434</v>
      </c>
      <c r="E2" s="1">
        <v>49434</v>
      </c>
      <c r="F2" s="6">
        <v>122190761126.358</v>
      </c>
      <c r="G2" s="1" t="s">
        <v>18</v>
      </c>
      <c r="H2" s="1">
        <v>8830.7470374700006</v>
      </c>
      <c r="I2" s="25">
        <v>7.2270169659865575E-8</v>
      </c>
      <c r="J2" s="26">
        <v>3.5726035669657948E-3</v>
      </c>
      <c r="K2" s="5">
        <v>3.5754791268825296E-3</v>
      </c>
      <c r="L2" s="27">
        <v>8.837854834833965E-3</v>
      </c>
      <c r="M2" s="4">
        <v>7.1077973639640385E-6</v>
      </c>
      <c r="N2" s="3">
        <v>7.1077973639639822</v>
      </c>
      <c r="P2" s="12">
        <v>74.080527775540929</v>
      </c>
      <c r="Q2" s="11">
        <v>74.12558899093294</v>
      </c>
      <c r="R2" s="10">
        <v>1000000</v>
      </c>
      <c r="T2" s="9">
        <v>45200</v>
      </c>
      <c r="U2" s="8">
        <v>45222</v>
      </c>
    </row>
    <row r="3" spans="1:21">
      <c r="A3" s="7" t="s">
        <v>19</v>
      </c>
      <c r="B3" s="1" t="s">
        <v>20</v>
      </c>
      <c r="C3" s="1">
        <v>0.309971327711</v>
      </c>
      <c r="D3" s="7">
        <v>167781</v>
      </c>
      <c r="E3" s="1">
        <v>167781</v>
      </c>
      <c r="F3" s="6">
        <v>6392658336.9200001</v>
      </c>
      <c r="G3" s="1" t="s">
        <v>21</v>
      </c>
      <c r="H3" s="1">
        <v>3099.71327711</v>
      </c>
      <c r="I3" s="25">
        <v>4.8488642967323832E-7</v>
      </c>
      <c r="J3" s="26">
        <v>8.1354730057005595E-2</v>
      </c>
      <c r="K3" s="5">
        <v>8.1420211825973463E-2</v>
      </c>
      <c r="L3" s="27">
        <v>3.1022082114369421E-3</v>
      </c>
      <c r="M3" s="4">
        <v>2.494934326942224E-6</v>
      </c>
      <c r="N3" s="3">
        <v>2.494934326942257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0.24182262188199999</v>
      </c>
      <c r="D4" s="7">
        <v>2166020</v>
      </c>
      <c r="E4" s="1">
        <v>2166020</v>
      </c>
      <c r="F4" s="6">
        <v>17989413769.150002</v>
      </c>
      <c r="G4" s="1" t="s">
        <v>24</v>
      </c>
      <c r="H4" s="1">
        <v>2418.2262188199998</v>
      </c>
      <c r="I4" s="25">
        <v>1.3442495958189641E-7</v>
      </c>
      <c r="J4" s="26">
        <v>0.29116715095357926</v>
      </c>
      <c r="K4" s="5">
        <v>0.29140150905522477</v>
      </c>
      <c r="L4" s="27">
        <v>2.4201726296844673E-3</v>
      </c>
      <c r="M4" s="4">
        <v>1.946410864467514E-6</v>
      </c>
      <c r="N4" s="3">
        <v>1.9464108644674525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0.52979873563900004</v>
      </c>
      <c r="D5" s="7">
        <v>121300</v>
      </c>
      <c r="E5" s="1">
        <v>121300</v>
      </c>
      <c r="F5" s="6">
        <v>12979370023.82</v>
      </c>
      <c r="G5" s="1" t="s">
        <v>27</v>
      </c>
      <c r="H5" s="1">
        <v>5297.9873563900001</v>
      </c>
      <c r="I5" s="25">
        <v>4.0818524679295123E-7</v>
      </c>
      <c r="J5" s="26">
        <v>4.9512870435984985E-2</v>
      </c>
      <c r="K5" s="5">
        <v>4.9552722947754577E-2</v>
      </c>
      <c r="L5" s="27">
        <v>5.302251663864329E-3</v>
      </c>
      <c r="M5" s="4">
        <v>4.2643074743284673E-6</v>
      </c>
      <c r="N5" s="3">
        <v>4.2643074743291436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0.52572123047800001</v>
      </c>
      <c r="D6" s="7">
        <v>4303.3999999999996</v>
      </c>
      <c r="E6" s="1">
        <v>4303.3999999999996</v>
      </c>
      <c r="F6" s="6">
        <v>11002032025.299999</v>
      </c>
      <c r="G6" s="1" t="s">
        <v>30</v>
      </c>
      <c r="H6" s="1">
        <v>5257.2123047800005</v>
      </c>
      <c r="I6" s="25">
        <v>4.7784012014241055E-7</v>
      </c>
      <c r="J6" s="26">
        <v>2.0563371730208495E-3</v>
      </c>
      <c r="K6" s="5">
        <v>2.057992302293709E-3</v>
      </c>
      <c r="L6" s="27">
        <v>5.2614437927351087E-3</v>
      </c>
      <c r="M6" s="4">
        <v>4.2314879551081166E-6</v>
      </c>
      <c r="N6" s="3">
        <v>4.2314879551076956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0.37228464606099998</v>
      </c>
      <c r="D7" s="7">
        <v>577803</v>
      </c>
      <c r="E7" s="1">
        <v>577803</v>
      </c>
      <c r="F7" s="6">
        <v>14818690614.360001</v>
      </c>
      <c r="G7" s="1" t="s">
        <v>33</v>
      </c>
      <c r="H7" s="1">
        <v>3722.8464606100001</v>
      </c>
      <c r="I7" s="25">
        <v>2.5122641112450168E-7</v>
      </c>
      <c r="J7" s="26">
        <v>0.14515937402697043</v>
      </c>
      <c r="K7" s="5">
        <v>0.13298254905282972</v>
      </c>
      <c r="L7" s="27">
        <v>3.4105521285331441E-3</v>
      </c>
      <c r="M7" s="4">
        <v>-3.1229433207685588E-4</v>
      </c>
      <c r="N7" s="3">
        <v>-312.29433207685588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0.28404843055200002</v>
      </c>
      <c r="D8" s="7">
        <v>21201100</v>
      </c>
      <c r="E8" s="1">
        <v>21201100</v>
      </c>
      <c r="F8" s="6">
        <v>24659829740.563938</v>
      </c>
      <c r="G8" s="1" t="s">
        <v>39</v>
      </c>
      <c r="H8" s="1">
        <v>2840.4843055200004</v>
      </c>
      <c r="I8" s="25">
        <v>1.151866957478451E-7</v>
      </c>
      <c r="J8" s="26">
        <v>2.4420846552196389</v>
      </c>
      <c r="K8" s="5">
        <v>2.4440502695488791</v>
      </c>
      <c r="L8" s="27">
        <v>2.8427705885286495E-3</v>
      </c>
      <c r="M8" s="4">
        <v>2.2862830086492827E-6</v>
      </c>
      <c r="N8" s="3">
        <v>2.2862830086492067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2.9145999599239998</v>
      </c>
      <c r="D9" s="7">
        <v>42481</v>
      </c>
      <c r="E9" s="1">
        <v>42481</v>
      </c>
      <c r="F9" s="6">
        <v>60603997579.769997</v>
      </c>
      <c r="G9" s="1" t="s">
        <v>30</v>
      </c>
      <c r="H9" s="1">
        <v>29145.999599239996</v>
      </c>
      <c r="I9" s="25">
        <v>4.809253640550127E-7</v>
      </c>
      <c r="J9" s="26">
        <v>2.0430190390420995E-2</v>
      </c>
      <c r="K9" s="5">
        <v>2.0446634486586696E-2</v>
      </c>
      <c r="L9" s="27">
        <v>2.9169458980239208E-2</v>
      </c>
      <c r="M9" s="4">
        <v>2.3459380999211327E-5</v>
      </c>
      <c r="N9" s="3">
        <v>23.459380999211135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0.29382694604999998</v>
      </c>
      <c r="D10" s="7">
        <v>45649</v>
      </c>
      <c r="E10" s="1">
        <v>45649</v>
      </c>
      <c r="F10" s="6">
        <v>6058106423.3500004</v>
      </c>
      <c r="G10" s="1" t="s">
        <v>21</v>
      </c>
      <c r="H10" s="1">
        <v>2938.2694605000002</v>
      </c>
      <c r="I10" s="25">
        <v>4.850145004344776E-7</v>
      </c>
      <c r="J10" s="26">
        <v>2.2140426930333468E-2</v>
      </c>
      <c r="K10" s="5">
        <v>2.2158247582160773E-2</v>
      </c>
      <c r="L10" s="27">
        <v>2.9406344499916274E-3</v>
      </c>
      <c r="M10" s="4">
        <v>2.3649894916274485E-6</v>
      </c>
      <c r="N10" s="3">
        <v>2.3649894916270569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8.0419173477709993</v>
      </c>
      <c r="D11" s="7">
        <v>440243</v>
      </c>
      <c r="E11" s="1">
        <v>440243</v>
      </c>
      <c r="F11" s="6">
        <v>180722508550</v>
      </c>
      <c r="G11" s="1" t="s">
        <v>21</v>
      </c>
      <c r="H11" s="1">
        <v>80419.173477709992</v>
      </c>
      <c r="I11" s="25">
        <v>4.4498703632957063E-7</v>
      </c>
      <c r="J11" s="26">
        <v>0.19590242783483916</v>
      </c>
      <c r="K11" s="5">
        <v>0.19606010812568683</v>
      </c>
      <c r="L11" s="27">
        <v>8.0483902224585874E-2</v>
      </c>
      <c r="M11" s="4">
        <v>6.4728746875880594E-5</v>
      </c>
      <c r="N11" s="3">
        <v>64.728746875887737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6.5155516226910004</v>
      </c>
      <c r="D12" s="7">
        <v>243000</v>
      </c>
      <c r="E12" s="1">
        <v>243000</v>
      </c>
      <c r="F12" s="6">
        <v>295595398737</v>
      </c>
      <c r="G12" s="1" t="s">
        <v>18</v>
      </c>
      <c r="H12" s="1">
        <v>65155.516226910004</v>
      </c>
      <c r="I12" s="25">
        <v>2.2042128025436822E-7</v>
      </c>
      <c r="J12" s="26">
        <v>5.356237110181148E-2</v>
      </c>
      <c r="K12" s="5">
        <v>5.3605483024146007E-2</v>
      </c>
      <c r="L12" s="27">
        <v>6.5207959378649885E-2</v>
      </c>
      <c r="M12" s="4">
        <v>5.2443151739883787E-5</v>
      </c>
      <c r="N12" s="3">
        <v>52.443151739884343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0.17771123035899999</v>
      </c>
      <c r="D13" s="7">
        <v>37605</v>
      </c>
      <c r="E13" s="1">
        <v>37605</v>
      </c>
      <c r="F13" s="6">
        <v>5189698923.5962906</v>
      </c>
      <c r="G13" s="1" t="s">
        <v>21</v>
      </c>
      <c r="H13" s="1">
        <v>1777.1123035899998</v>
      </c>
      <c r="I13" s="25">
        <v>3.4243071317873668E-7</v>
      </c>
      <c r="J13" s="26">
        <v>1.2877106969086392E-2</v>
      </c>
      <c r="K13" s="5">
        <v>1.2887471649083718E-2</v>
      </c>
      <c r="L13" s="27">
        <v>1.7785426870130961E-3</v>
      </c>
      <c r="M13" s="4">
        <v>1.4303834230961886E-6</v>
      </c>
      <c r="N13" s="3">
        <v>1.430383423096373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0.39044096820099999</v>
      </c>
      <c r="D14" s="7">
        <v>64972</v>
      </c>
      <c r="E14" s="1">
        <v>64972</v>
      </c>
      <c r="F14" s="6">
        <v>15144020060.438</v>
      </c>
      <c r="G14" s="1" t="s">
        <v>52</v>
      </c>
      <c r="H14" s="1">
        <v>3904.4096820099999</v>
      </c>
      <c r="I14" s="25">
        <v>2.5781857567726143E-7</v>
      </c>
      <c r="J14" s="26">
        <v>1.6750988498903028E-2</v>
      </c>
      <c r="K14" s="5">
        <v>1.6764471235018581E-2</v>
      </c>
      <c r="L14" s="27">
        <v>3.9075523100067294E-3</v>
      </c>
      <c r="M14" s="4">
        <v>3.1426279967295204E-6</v>
      </c>
      <c r="N14" s="3">
        <v>3.1426279967295159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5.2230727413E-2</v>
      </c>
      <c r="D15" s="7">
        <v>961105</v>
      </c>
      <c r="E15" s="1">
        <v>961105</v>
      </c>
      <c r="F15" s="6">
        <v>5122707300.0619993</v>
      </c>
      <c r="G15" s="1" t="s">
        <v>24</v>
      </c>
      <c r="H15" s="1">
        <v>522.30727413</v>
      </c>
      <c r="I15" s="25">
        <v>1.0195922654485424E-7</v>
      </c>
      <c r="J15" s="26">
        <v>9.7993522428392141E-2</v>
      </c>
      <c r="K15" s="5">
        <v>9.8072396628713629E-2</v>
      </c>
      <c r="L15" s="27">
        <v>5.2272767506618639E-4</v>
      </c>
      <c r="M15" s="4">
        <v>4.2040093618637715E-7</v>
      </c>
      <c r="N15" s="3">
        <v>0.42040093618641095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6.5506634777E-2</v>
      </c>
      <c r="D16" s="7">
        <v>115719</v>
      </c>
      <c r="E16" s="1">
        <v>115719</v>
      </c>
      <c r="F16" s="6">
        <v>7774349194.4799995</v>
      </c>
      <c r="G16" s="1" t="s">
        <v>30</v>
      </c>
      <c r="H16" s="1">
        <v>655.06634776999999</v>
      </c>
      <c r="I16" s="25">
        <v>8.4259959436233586E-8</v>
      </c>
      <c r="J16" s="26">
        <v>9.7504782460015142E-3</v>
      </c>
      <c r="K16" s="5">
        <v>9.7583263275828093E-3</v>
      </c>
      <c r="L16" s="27">
        <v>6.5559360540893348E-4</v>
      </c>
      <c r="M16" s="4">
        <v>5.2725763893346576E-7</v>
      </c>
      <c r="N16" s="3">
        <v>0.52725763893351996</v>
      </c>
      <c r="P16" s="2"/>
      <c r="Q16" s="2"/>
      <c r="R16" s="2"/>
    </row>
    <row r="17" spans="1:18">
      <c r="A17" s="7" t="s">
        <v>245</v>
      </c>
      <c r="B17" s="1" t="s">
        <v>246</v>
      </c>
      <c r="C17" s="1">
        <v>0.18137530426599999</v>
      </c>
      <c r="D17" s="7">
        <v>55224</v>
      </c>
      <c r="E17" s="1">
        <v>55224</v>
      </c>
      <c r="F17" s="6">
        <v>4171322674.5500002</v>
      </c>
      <c r="G17" s="1" t="s">
        <v>21</v>
      </c>
      <c r="H17" s="1">
        <v>1813.7530426599999</v>
      </c>
      <c r="I17" s="25">
        <v>4.3481484990984698E-7</v>
      </c>
      <c r="J17" s="26">
        <v>2.4012215271421389E-2</v>
      </c>
      <c r="K17" s="5">
        <v>2.4031542510613593E-2</v>
      </c>
      <c r="L17" s="27">
        <v>1.8152129179149412E-3</v>
      </c>
      <c r="M17" s="4">
        <v>1.4598752549413192E-6</v>
      </c>
      <c r="N17" s="3">
        <v>1.4598752549413803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0.45722930472899997</v>
      </c>
      <c r="D18" s="7">
        <v>6821</v>
      </c>
      <c r="E18" s="1">
        <v>6821</v>
      </c>
      <c r="F18" s="6">
        <v>13404500035.1</v>
      </c>
      <c r="G18" s="1" t="s">
        <v>36</v>
      </c>
      <c r="H18" s="1">
        <v>4572.2930472899998</v>
      </c>
      <c r="I18" s="25">
        <v>3.4110134919745924E-7</v>
      </c>
      <c r="J18" s="26">
        <v>2.3266523028758696E-3</v>
      </c>
      <c r="K18" s="5">
        <v>2.3285250066287125E-3</v>
      </c>
      <c r="L18" s="27">
        <v>4.5759732492428977E-3</v>
      </c>
      <c r="M18" s="4">
        <v>3.6802019528978103E-6</v>
      </c>
      <c r="N18" s="3">
        <v>3.6802019528977326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0.18538735189700001</v>
      </c>
      <c r="D19" s="7">
        <v>2182</v>
      </c>
      <c r="E19" s="1">
        <v>2182</v>
      </c>
      <c r="F19" s="6">
        <v>3774100267.8720002</v>
      </c>
      <c r="G19" s="1" t="s">
        <v>18</v>
      </c>
      <c r="H19" s="1">
        <v>1853.8735189700001</v>
      </c>
      <c r="I19" s="25">
        <v>4.9120939757525136E-7</v>
      </c>
      <c r="J19" s="26">
        <v>1.0718189055091984E-3</v>
      </c>
      <c r="K19" s="5">
        <v>1.0726816039414938E-3</v>
      </c>
      <c r="L19" s="27">
        <v>1.8553656868821992E-3</v>
      </c>
      <c r="M19" s="4">
        <v>1.492167912199192E-6</v>
      </c>
      <c r="N19" s="3">
        <v>1.4921679121991929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0.19744132411699999</v>
      </c>
      <c r="D20" s="7">
        <v>20254</v>
      </c>
      <c r="E20" s="1">
        <v>20254</v>
      </c>
      <c r="F20" s="6">
        <v>3808726244.9819999</v>
      </c>
      <c r="G20" s="1" t="s">
        <v>63</v>
      </c>
      <c r="H20" s="1">
        <v>1974.4132411700002</v>
      </c>
      <c r="I20" s="25">
        <v>5.1839200671649511E-7</v>
      </c>
      <c r="J20" s="26">
        <v>1.0499511704035892E-2</v>
      </c>
      <c r="K20" s="5">
        <v>1.050796267663733E-2</v>
      </c>
      <c r="L20" s="27">
        <v>1.9760024305223614E-3</v>
      </c>
      <c r="M20" s="4">
        <v>1.5891893523612387E-6</v>
      </c>
      <c r="N20" s="3">
        <v>1.5891893523612453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1.10655529314</v>
      </c>
      <c r="D21" s="7">
        <v>329820</v>
      </c>
      <c r="E21" s="1">
        <v>329820</v>
      </c>
      <c r="F21" s="6">
        <v>27761064642.540001</v>
      </c>
      <c r="G21" s="1" t="s">
        <v>36</v>
      </c>
      <c r="H21" s="1">
        <v>11065.5529314</v>
      </c>
      <c r="I21" s="25">
        <v>3.9859973217466477E-7</v>
      </c>
      <c r="J21" s="26">
        <v>0.13146616366584793</v>
      </c>
      <c r="K21" s="5">
        <v>0.13157197972509346</v>
      </c>
      <c r="L21" s="27">
        <v>1.107445950607993E-2</v>
      </c>
      <c r="M21" s="4">
        <v>8.9065746799298767E-6</v>
      </c>
      <c r="N21" s="3">
        <v>8.9065746799296903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0.37651753886599998</v>
      </c>
      <c r="D22" s="7">
        <v>14091</v>
      </c>
      <c r="E22" s="1">
        <v>14091</v>
      </c>
      <c r="F22" s="6">
        <v>7770756375.3999996</v>
      </c>
      <c r="G22" s="1" t="s">
        <v>21</v>
      </c>
      <c r="H22" s="1">
        <v>3765.17538866</v>
      </c>
      <c r="I22" s="25">
        <v>4.8453139009472393E-7</v>
      </c>
      <c r="J22" s="26">
        <v>6.8275318178247545E-3</v>
      </c>
      <c r="K22" s="5">
        <v>6.8330272433591117E-3</v>
      </c>
      <c r="L22" s="27">
        <v>3.7682059480955718E-3</v>
      </c>
      <c r="M22" s="4">
        <v>3.0305594355718724E-6</v>
      </c>
      <c r="N22" s="3">
        <v>3.0305594355718313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1.0412313431519999</v>
      </c>
      <c r="D23" s="7">
        <v>299</v>
      </c>
      <c r="E23" s="1">
        <v>299</v>
      </c>
      <c r="F23" s="6">
        <v>20534156415.119999</v>
      </c>
      <c r="G23" s="1" t="s">
        <v>18</v>
      </c>
      <c r="H23" s="1">
        <v>10412.31343152</v>
      </c>
      <c r="I23" s="25">
        <v>5.070728605073379E-7</v>
      </c>
      <c r="J23" s="26">
        <v>1.5161478529169403E-4</v>
      </c>
      <c r="K23" s="5">
        <v>1.5173681881470752E-4</v>
      </c>
      <c r="L23" s="27">
        <v>1.0420694218976345E-2</v>
      </c>
      <c r="M23" s="4">
        <v>8.3807874563454621E-6</v>
      </c>
      <c r="N23" s="3">
        <v>8.3807874563444784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0.17042257908299999</v>
      </c>
      <c r="D24" s="7">
        <v>124591</v>
      </c>
      <c r="E24" s="1">
        <v>124591</v>
      </c>
      <c r="F24" s="6">
        <v>5404490190.8000002</v>
      </c>
      <c r="G24" s="1" t="s">
        <v>21</v>
      </c>
      <c r="H24" s="1">
        <v>1704.2257908299998</v>
      </c>
      <c r="I24" s="25">
        <v>3.1533516218256502E-7</v>
      </c>
      <c r="J24" s="26">
        <v>3.928792319148796E-2</v>
      </c>
      <c r="K24" s="5">
        <v>3.9319545725289513E-2</v>
      </c>
      <c r="L24" s="27">
        <v>1.7055975084800609E-3</v>
      </c>
      <c r="M24" s="4">
        <v>1.3717176500611331E-6</v>
      </c>
      <c r="N24" s="3">
        <v>1.3717176500611004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0.46263852072799999</v>
      </c>
      <c r="D25" s="7">
        <v>2007660</v>
      </c>
      <c r="E25" s="1">
        <v>2007660</v>
      </c>
      <c r="F25" s="6">
        <v>12696447345.192501</v>
      </c>
      <c r="G25" s="1" t="s">
        <v>33</v>
      </c>
      <c r="H25" s="1">
        <v>4626.38520728</v>
      </c>
      <c r="I25" s="25">
        <v>3.6438423139145117E-7</v>
      </c>
      <c r="J25" s="26">
        <v>0.73155964599536083</v>
      </c>
      <c r="K25" s="5">
        <v>0.73214847247900183</v>
      </c>
      <c r="L25" s="27">
        <v>4.6301089475771634E-3</v>
      </c>
      <c r="M25" s="4">
        <v>3.7237402971635955E-6</v>
      </c>
      <c r="N25" s="3">
        <v>3.7237402971632036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0.22866722842699999</v>
      </c>
      <c r="D26" s="7">
        <v>5514</v>
      </c>
      <c r="E26" s="1">
        <v>5514</v>
      </c>
      <c r="F26" s="6">
        <v>12611769881.053001</v>
      </c>
      <c r="G26" s="1" t="s">
        <v>18</v>
      </c>
      <c r="H26" s="1">
        <v>2286.6722842700001</v>
      </c>
      <c r="I26" s="25">
        <v>1.81312560079718E-7</v>
      </c>
      <c r="J26" s="26">
        <v>9.9975745627956512E-4</v>
      </c>
      <c r="K26" s="5">
        <v>1.0005621530267191E-3</v>
      </c>
      <c r="L26" s="27">
        <v>2.2885128084265361E-3</v>
      </c>
      <c r="M26" s="4">
        <v>1.8405241565362315E-6</v>
      </c>
      <c r="N26" s="3">
        <v>1.8405241565360484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0.22404355902699999</v>
      </c>
      <c r="D27" s="7">
        <v>5223</v>
      </c>
      <c r="E27" s="1">
        <v>5223</v>
      </c>
      <c r="F27" s="6">
        <v>4899977092.71</v>
      </c>
      <c r="G27" s="1" t="s">
        <v>63</v>
      </c>
      <c r="H27" s="1">
        <v>2240.4355902699999</v>
      </c>
      <c r="I27" s="25">
        <v>4.5723389066516963E-7</v>
      </c>
      <c r="J27" s="26">
        <v>2.3881326109441809E-3</v>
      </c>
      <c r="K27" s="5">
        <v>2.3900547997038795E-3</v>
      </c>
      <c r="L27" s="27">
        <v>2.2422388988838976E-3</v>
      </c>
      <c r="M27" s="4">
        <v>1.8033086138977659E-6</v>
      </c>
      <c r="N27" s="3">
        <v>1.8033086138975705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0.18305093674299999</v>
      </c>
      <c r="D28" s="7">
        <v>2909340</v>
      </c>
      <c r="E28" s="1">
        <v>2909340</v>
      </c>
      <c r="F28" s="6">
        <v>5804134547.585</v>
      </c>
      <c r="G28" s="1" t="s">
        <v>21</v>
      </c>
      <c r="H28" s="1">
        <v>1830.5093674299999</v>
      </c>
      <c r="I28" s="25">
        <v>3.1538024358715862E-7</v>
      </c>
      <c r="J28" s="26">
        <v>0.91754835787786404</v>
      </c>
      <c r="K28" s="5">
        <v>0.91828688518353085</v>
      </c>
      <c r="L28" s="27">
        <v>1.8319827297215011E-3</v>
      </c>
      <c r="M28" s="4">
        <v>1.473362291501152E-6</v>
      </c>
      <c r="N28" s="3">
        <v>1.4733622915011892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1.895175877982</v>
      </c>
      <c r="D29" s="7">
        <v>7245000</v>
      </c>
      <c r="E29" s="1">
        <v>7245000</v>
      </c>
      <c r="F29" s="6">
        <v>78311788285.615997</v>
      </c>
      <c r="G29" s="1" t="s">
        <v>33</v>
      </c>
      <c r="H29" s="1">
        <v>18951.75877982</v>
      </c>
      <c r="I29" s="25">
        <v>2.4200390764542133E-7</v>
      </c>
      <c r="J29" s="26">
        <v>1.7533183108910775</v>
      </c>
      <c r="K29" s="5">
        <v>1.754729542718666</v>
      </c>
      <c r="L29" s="27">
        <v>1.8967012898260863E-2</v>
      </c>
      <c r="M29" s="4">
        <v>1.5254118440864023E-5</v>
      </c>
      <c r="N29" s="3">
        <v>15.25411844086193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2.300733578205</v>
      </c>
      <c r="D30" s="7">
        <v>358746</v>
      </c>
      <c r="E30" s="1">
        <v>358746</v>
      </c>
      <c r="F30" s="6">
        <v>51693560291.199997</v>
      </c>
      <c r="G30" s="1" t="s">
        <v>21</v>
      </c>
      <c r="H30" s="1">
        <v>23007.335782050002</v>
      </c>
      <c r="I30" s="25">
        <v>4.4507160374416375E-7</v>
      </c>
      <c r="J30" s="26">
        <v>0.15966765755680376</v>
      </c>
      <c r="K30" s="5">
        <v>0.1597961727720601</v>
      </c>
      <c r="L30" s="27">
        <v>2.3025854201846156E-2</v>
      </c>
      <c r="M30" s="4">
        <v>1.8518419796154789E-5</v>
      </c>
      <c r="N30" s="3">
        <v>18.518419796153466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0.358235538794</v>
      </c>
      <c r="D31" s="7">
        <v>3049000</v>
      </c>
      <c r="E31" s="1">
        <v>3049000</v>
      </c>
      <c r="F31" s="6">
        <v>9999948921.7888775</v>
      </c>
      <c r="G31" s="1" t="s">
        <v>21</v>
      </c>
      <c r="H31" s="1">
        <v>3582.3553879400001</v>
      </c>
      <c r="I31" s="25">
        <v>3.5823736860639458E-7</v>
      </c>
      <c r="J31" s="26">
        <v>1.092265736880897</v>
      </c>
      <c r="K31" s="5">
        <v>1.0931448928029612</v>
      </c>
      <c r="L31" s="27">
        <v>3.5852387970298424E-3</v>
      </c>
      <c r="M31" s="4">
        <v>2.8834090898422621E-6</v>
      </c>
      <c r="N31" s="3">
        <v>2.8834090898421891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0.242587954464</v>
      </c>
      <c r="D32" s="7">
        <v>172833</v>
      </c>
      <c r="E32" s="1">
        <v>172833</v>
      </c>
      <c r="F32" s="6">
        <v>6013155524.0200005</v>
      </c>
      <c r="G32" s="1" t="s">
        <v>21</v>
      </c>
      <c r="H32" s="1">
        <v>2425.8795446399999</v>
      </c>
      <c r="I32" s="25">
        <v>4.0342870477067194E-7</v>
      </c>
      <c r="J32" s="26">
        <v>6.9725793331629538E-2</v>
      </c>
      <c r="K32" s="5">
        <v>6.97819150628919E-2</v>
      </c>
      <c r="L32" s="27">
        <v>2.4278321156094196E-3</v>
      </c>
      <c r="M32" s="4">
        <v>1.952570969419691E-6</v>
      </c>
      <c r="N32" s="3">
        <v>1.9525709694198667</v>
      </c>
      <c r="P32" s="2"/>
      <c r="Q32" s="2"/>
      <c r="R32" s="2"/>
    </row>
    <row r="33" spans="1:18">
      <c r="A33" s="7" t="s">
        <v>235</v>
      </c>
      <c r="B33" s="1" t="s">
        <v>236</v>
      </c>
      <c r="C33" s="1">
        <v>0.202426918313</v>
      </c>
      <c r="D33" s="7">
        <v>44130</v>
      </c>
      <c r="E33" s="1">
        <v>44130</v>
      </c>
      <c r="F33" s="6">
        <v>4758771182.4400005</v>
      </c>
      <c r="G33" s="1" t="s">
        <v>21</v>
      </c>
      <c r="H33" s="1">
        <v>2024.2691831299999</v>
      </c>
      <c r="I33" s="25">
        <v>4.2537644814686825E-7</v>
      </c>
      <c r="J33" s="26">
        <v>1.8771862656721296E-2</v>
      </c>
      <c r="K33" s="5">
        <v>1.878697197818063E-2</v>
      </c>
      <c r="L33" s="27">
        <v>2.0258985011346884E-3</v>
      </c>
      <c r="M33" s="4">
        <v>1.6293180046885077E-6</v>
      </c>
      <c r="N33" s="3">
        <v>1.6293180046884572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0.33064453335499999</v>
      </c>
      <c r="D34" s="7">
        <v>775034</v>
      </c>
      <c r="E34" s="1">
        <v>775034</v>
      </c>
      <c r="F34" s="6">
        <v>8063331742.2539997</v>
      </c>
      <c r="G34" s="1" t="s">
        <v>21</v>
      </c>
      <c r="H34" s="1">
        <v>3306.4453335500002</v>
      </c>
      <c r="I34" s="25">
        <v>4.1005944431423408E-7</v>
      </c>
      <c r="J34" s="26">
        <v>0.3178100113646381</v>
      </c>
      <c r="K34" s="5">
        <v>0.3180658140902099</v>
      </c>
      <c r="L34" s="27">
        <v>3.30910666484238E-3</v>
      </c>
      <c r="M34" s="4">
        <v>2.6613312923799703E-6</v>
      </c>
      <c r="N34" s="3">
        <v>2.6613312923796002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1.9268391079480001</v>
      </c>
      <c r="D35" s="7">
        <v>146807</v>
      </c>
      <c r="E35" s="1">
        <v>146807</v>
      </c>
      <c r="F35" s="6">
        <v>40052387001</v>
      </c>
      <c r="G35" s="1" t="s">
        <v>90</v>
      </c>
      <c r="H35" s="1">
        <v>19268.391079480003</v>
      </c>
      <c r="I35" s="25">
        <v>4.8107971889413036E-7</v>
      </c>
      <c r="J35" s="26">
        <v>7.0625870291690596E-2</v>
      </c>
      <c r="K35" s="5">
        <v>7.06827164874788E-2</v>
      </c>
      <c r="L35" s="27">
        <v>1.9283900052711821E-2</v>
      </c>
      <c r="M35" s="4">
        <v>1.5508973231818934E-5</v>
      </c>
      <c r="N35" s="3">
        <v>15.508973231819255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0.291977916171</v>
      </c>
      <c r="D36" s="7">
        <v>674</v>
      </c>
      <c r="E36" s="1">
        <v>674</v>
      </c>
      <c r="F36" s="6">
        <v>5595821048.6000004</v>
      </c>
      <c r="G36" s="1" t="s">
        <v>30</v>
      </c>
      <c r="H36" s="1">
        <v>2919.7791617100002</v>
      </c>
      <c r="I36" s="25">
        <v>5.2177850870347081E-7</v>
      </c>
      <c r="J36" s="26">
        <v>3.5167871486613934E-4</v>
      </c>
      <c r="K36" s="5">
        <v>3.5196177823919149E-4</v>
      </c>
      <c r="L36" s="27">
        <v>2.9221292685067562E-3</v>
      </c>
      <c r="M36" s="4">
        <v>2.3501067967562558E-6</v>
      </c>
      <c r="N36" s="3">
        <v>2.3501067967558811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0.58358272633099995</v>
      </c>
      <c r="D37" s="7">
        <v>16363</v>
      </c>
      <c r="E37" s="1">
        <v>16363</v>
      </c>
      <c r="F37" s="6">
        <v>18857525766.917</v>
      </c>
      <c r="G37" s="1" t="s">
        <v>18</v>
      </c>
      <c r="H37" s="1">
        <v>5835.8272633099996</v>
      </c>
      <c r="I37" s="25">
        <v>3.0946940417539695E-7</v>
      </c>
      <c r="J37" s="26">
        <v>5.0638478605220206E-3</v>
      </c>
      <c r="K37" s="5">
        <v>5.0679237109986577E-3</v>
      </c>
      <c r="L37" s="27">
        <v>5.8405244738083985E-3</v>
      </c>
      <c r="M37" s="4">
        <v>4.6972104983987809E-6</v>
      </c>
      <c r="N37" s="3">
        <v>4.6972104983988174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0.319554446484</v>
      </c>
      <c r="D38" s="7">
        <v>27326</v>
      </c>
      <c r="E38" s="1">
        <v>27326</v>
      </c>
      <c r="F38" s="6">
        <v>9551291952.7999992</v>
      </c>
      <c r="G38" s="1" t="s">
        <v>97</v>
      </c>
      <c r="H38" s="1">
        <v>3195.5444648400003</v>
      </c>
      <c r="I38" s="25">
        <v>3.3456672465165446E-7</v>
      </c>
      <c r="J38" s="26">
        <v>9.142370317831109E-3</v>
      </c>
      <c r="K38" s="5">
        <v>9.1497289382703652E-3</v>
      </c>
      <c r="L38" s="27">
        <v>3.1981165329138194E-3</v>
      </c>
      <c r="M38" s="4">
        <v>2.5720680738193155E-6</v>
      </c>
      <c r="N38" s="3">
        <v>2.5720680738190822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3.6744316953710001</v>
      </c>
      <c r="D39" s="7">
        <v>640000</v>
      </c>
      <c r="E39" s="1">
        <v>640000</v>
      </c>
      <c r="F39" s="6">
        <v>87712734160.850006</v>
      </c>
      <c r="G39" s="1" t="s">
        <v>21</v>
      </c>
      <c r="H39" s="1">
        <v>36744.316953709997</v>
      </c>
      <c r="I39" s="25">
        <v>4.1891656103579287E-7</v>
      </c>
      <c r="J39" s="26">
        <v>0.26810659906290746</v>
      </c>
      <c r="K39" s="5">
        <v>0.26832239591127083</v>
      </c>
      <c r="L39" s="27">
        <v>3.6773892159324445E-2</v>
      </c>
      <c r="M39" s="4">
        <v>2.9575205614446043E-5</v>
      </c>
      <c r="N39" s="3">
        <v>29.57520561444835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0.52586065883099997</v>
      </c>
      <c r="D40" s="7">
        <v>6410</v>
      </c>
      <c r="E40" s="1">
        <v>6410</v>
      </c>
      <c r="F40" s="6">
        <v>12224127136.823999</v>
      </c>
      <c r="G40" s="1" t="s">
        <v>30</v>
      </c>
      <c r="H40" s="1">
        <v>5258.6065883099991</v>
      </c>
      <c r="I40" s="25">
        <v>4.3018258313666877E-7</v>
      </c>
      <c r="J40" s="26">
        <v>2.757470357906047E-3</v>
      </c>
      <c r="K40" s="5">
        <v>2.7596898236523712E-3</v>
      </c>
      <c r="L40" s="27">
        <v>5.2628391985219949E-3</v>
      </c>
      <c r="M40" s="4">
        <v>4.2326102119953635E-6</v>
      </c>
      <c r="N40" s="3">
        <v>4.2326102119959614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0.37193717718199998</v>
      </c>
      <c r="D41" s="7">
        <v>260734</v>
      </c>
      <c r="E41" s="1">
        <v>260734</v>
      </c>
      <c r="F41" s="6">
        <v>15336110790.16</v>
      </c>
      <c r="G41" s="1" t="s">
        <v>33</v>
      </c>
      <c r="H41" s="1">
        <v>3719.3717718199996</v>
      </c>
      <c r="I41" s="25">
        <v>2.4252379385563867E-7</v>
      </c>
      <c r="J41" s="26">
        <v>6.3234198867156088E-2</v>
      </c>
      <c r="K41" s="5">
        <v>6.3285095565949537E-2</v>
      </c>
      <c r="L41" s="27">
        <v>3.7223654642864587E-3</v>
      </c>
      <c r="M41" s="4">
        <v>2.9936924664589193E-6</v>
      </c>
      <c r="N41" s="3">
        <v>2.9936924664589242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0.24124607451499999</v>
      </c>
      <c r="D42" s="7">
        <v>4627.08092118272</v>
      </c>
      <c r="E42" s="1">
        <v>4627.08092118272</v>
      </c>
      <c r="F42" s="6">
        <v>8042657254.3970003</v>
      </c>
      <c r="G42" s="1" t="s">
        <v>18</v>
      </c>
      <c r="H42" s="1">
        <v>2412.4607451499996</v>
      </c>
      <c r="I42" s="25">
        <v>2.9995816915250036E-7</v>
      </c>
      <c r="J42" s="26">
        <v>1.3879307216384336E-3</v>
      </c>
      <c r="K42" s="5">
        <v>1.3890478559290746E-3</v>
      </c>
      <c r="L42" s="27">
        <v>2.4144025154280227E-3</v>
      </c>
      <c r="M42" s="4">
        <v>1.9417702780228849E-6</v>
      </c>
      <c r="N42" s="3">
        <v>1.9417702780228865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0.996826003131</v>
      </c>
      <c r="D43" s="7">
        <v>192000</v>
      </c>
      <c r="E43" s="1">
        <v>192000</v>
      </c>
      <c r="F43" s="6">
        <v>41375766813.320999</v>
      </c>
      <c r="G43" s="1" t="s">
        <v>21</v>
      </c>
      <c r="H43" s="1">
        <v>9968.2600313099992</v>
      </c>
      <c r="I43" s="25">
        <v>2.409202487118789E-7</v>
      </c>
      <c r="J43" s="26">
        <v>4.6256687752680749E-2</v>
      </c>
      <c r="K43" s="5">
        <v>4.4021975505527826E-2</v>
      </c>
      <c r="L43" s="27">
        <v>9.4866822561377497E-3</v>
      </c>
      <c r="M43" s="4">
        <v>-4.815777751722497E-4</v>
      </c>
      <c r="N43" s="3">
        <v>-481.57777517224895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0.34902881993000001</v>
      </c>
      <c r="D44" s="7">
        <v>137384</v>
      </c>
      <c r="E44" s="1">
        <v>137384</v>
      </c>
      <c r="F44" s="6">
        <v>11296701118.24</v>
      </c>
      <c r="G44" s="1" t="s">
        <v>90</v>
      </c>
      <c r="H44" s="1">
        <v>3490.2881993000001</v>
      </c>
      <c r="I44" s="25">
        <v>3.0896526010274574E-7</v>
      </c>
      <c r="J44" s="26">
        <v>4.2446883293955621E-2</v>
      </c>
      <c r="K44" s="5">
        <v>4.2481048449425955E-2</v>
      </c>
      <c r="L44" s="27">
        <v>3.493097504240943E-3</v>
      </c>
      <c r="M44" s="4">
        <v>2.8093049409430408E-6</v>
      </c>
      <c r="N44" s="3">
        <v>2.8093049409430932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1.231686246715</v>
      </c>
      <c r="D45" s="7">
        <v>21525</v>
      </c>
      <c r="E45" s="1">
        <v>21525</v>
      </c>
      <c r="F45" s="6">
        <v>27202336733.652</v>
      </c>
      <c r="G45" s="1" t="s">
        <v>18</v>
      </c>
      <c r="H45" s="1">
        <v>12316.86246715</v>
      </c>
      <c r="I45" s="25">
        <v>4.527869273786621E-7</v>
      </c>
      <c r="J45" s="26">
        <v>9.746238611825702E-3</v>
      </c>
      <c r="K45" s="5">
        <v>9.7540832810161879E-3</v>
      </c>
      <c r="L45" s="27">
        <v>1.2326776210837977E-2</v>
      </c>
      <c r="M45" s="4">
        <v>9.9137436879760676E-6</v>
      </c>
      <c r="N45" s="3">
        <v>9.9137436879773304</v>
      </c>
      <c r="P45" s="2"/>
      <c r="Q45" s="2"/>
      <c r="R45" s="2"/>
    </row>
    <row r="46" spans="1:18">
      <c r="A46" s="7" t="s">
        <v>239</v>
      </c>
      <c r="B46" s="1" t="s">
        <v>240</v>
      </c>
      <c r="C46" s="1">
        <v>0.22984796965099999</v>
      </c>
      <c r="D46" s="7">
        <v>363000</v>
      </c>
      <c r="E46" s="1">
        <v>363000</v>
      </c>
      <c r="F46" s="6">
        <v>7872365719.0960007</v>
      </c>
      <c r="G46" s="1" t="s">
        <v>119</v>
      </c>
      <c r="H46" s="1">
        <v>2298.4796965099999</v>
      </c>
      <c r="I46" s="25">
        <v>2.9196810444598333E-7</v>
      </c>
      <c r="J46" s="26">
        <v>0.10598442191389194</v>
      </c>
      <c r="K46" s="5">
        <v>0.10606972792378122</v>
      </c>
      <c r="L46" s="27">
        <v>2.3003297243554136E-3</v>
      </c>
      <c r="M46" s="4">
        <v>1.8500278454137639E-6</v>
      </c>
      <c r="N46" s="3">
        <v>1.8500278454134786</v>
      </c>
      <c r="P46" s="2"/>
      <c r="Q46" s="2"/>
      <c r="R46" s="2"/>
    </row>
    <row r="47" spans="1:18">
      <c r="A47" s="7" t="s">
        <v>112</v>
      </c>
      <c r="B47" s="1" t="s">
        <v>113</v>
      </c>
      <c r="C47" s="1">
        <v>0.83554851563900001</v>
      </c>
      <c r="D47" s="7">
        <v>222243</v>
      </c>
      <c r="E47" s="1">
        <v>222243</v>
      </c>
      <c r="F47" s="6">
        <v>26229045814.400002</v>
      </c>
      <c r="G47" s="1" t="s">
        <v>21</v>
      </c>
      <c r="H47" s="1">
        <v>8355.4851563900011</v>
      </c>
      <c r="I47" s="25">
        <v>3.1855848724023192E-7</v>
      </c>
      <c r="J47" s="26">
        <v>7.0797393879730858E-2</v>
      </c>
      <c r="K47" s="5">
        <v>7.0854378133510892E-2</v>
      </c>
      <c r="L47" s="27">
        <v>8.3622104192918514E-3</v>
      </c>
      <c r="M47" s="4">
        <v>6.7252629018504234E-6</v>
      </c>
      <c r="N47" s="3">
        <v>6.725262901849419</v>
      </c>
      <c r="P47" s="2"/>
      <c r="Q47" s="2"/>
      <c r="R47" s="2"/>
    </row>
    <row r="48" spans="1:18">
      <c r="A48" s="7" t="s">
        <v>114</v>
      </c>
      <c r="B48" s="1" t="s">
        <v>115</v>
      </c>
      <c r="C48" s="1">
        <v>1.3267333564749999</v>
      </c>
      <c r="D48" s="7">
        <v>23600</v>
      </c>
      <c r="E48" s="1">
        <v>23600</v>
      </c>
      <c r="F48" s="6">
        <v>27905777220</v>
      </c>
      <c r="G48" s="1" t="s">
        <v>116</v>
      </c>
      <c r="H48" s="1">
        <v>13267.333564749999</v>
      </c>
      <c r="I48" s="25">
        <v>4.7543322159260034E-7</v>
      </c>
      <c r="J48" s="26">
        <v>1.1220224029585368E-2</v>
      </c>
      <c r="K48" s="5">
        <v>1.1229255097799356E-2</v>
      </c>
      <c r="L48" s="27">
        <v>1.3278012334988905E-2</v>
      </c>
      <c r="M48" s="4">
        <v>1.0678770238905719E-5</v>
      </c>
      <c r="N48" s="3">
        <v>10.678770238906509</v>
      </c>
      <c r="P48" s="2"/>
      <c r="Q48" s="2"/>
      <c r="R48" s="2"/>
    </row>
    <row r="49" spans="1:18">
      <c r="A49" s="7" t="s">
        <v>117</v>
      </c>
      <c r="B49" s="1" t="s">
        <v>118</v>
      </c>
      <c r="C49" s="1">
        <v>0.34940052551</v>
      </c>
      <c r="D49" s="7">
        <v>27701</v>
      </c>
      <c r="E49" s="1">
        <v>27701</v>
      </c>
      <c r="F49" s="6">
        <v>7744985043.2200003</v>
      </c>
      <c r="G49" s="1" t="s">
        <v>119</v>
      </c>
      <c r="H49" s="1">
        <v>3494.0052550999999</v>
      </c>
      <c r="I49" s="25">
        <v>4.5113131085497317E-7</v>
      </c>
      <c r="J49" s="26">
        <v>1.2496788441993612E-2</v>
      </c>
      <c r="K49" s="5">
        <v>1.2506847006657693E-2</v>
      </c>
      <c r="L49" s="27">
        <v>3.4968175518719424E-3</v>
      </c>
      <c r="M49" s="4">
        <v>2.8122967719425643E-6</v>
      </c>
      <c r="N49" s="3">
        <v>2.8122967719423286</v>
      </c>
      <c r="P49" s="2"/>
      <c r="Q49" s="2"/>
      <c r="R49" s="2"/>
    </row>
    <row r="50" spans="1:18">
      <c r="A50" s="7" t="s">
        <v>120</v>
      </c>
      <c r="B50" s="1" t="s">
        <v>121</v>
      </c>
      <c r="C50" s="1">
        <v>0.16927736332400001</v>
      </c>
      <c r="D50" s="7">
        <v>12431</v>
      </c>
      <c r="E50" s="1">
        <v>12431</v>
      </c>
      <c r="F50" s="6">
        <v>3520547849.3119998</v>
      </c>
      <c r="G50" s="1" t="s">
        <v>27</v>
      </c>
      <c r="H50" s="1">
        <v>1692.77363324</v>
      </c>
      <c r="I50" s="25">
        <v>4.8082676495103135E-7</v>
      </c>
      <c r="J50" s="26">
        <v>5.9771575151062704E-3</v>
      </c>
      <c r="K50" s="5">
        <v>5.9819684812149089E-3</v>
      </c>
      <c r="L50" s="27">
        <v>1.6941361331504559E-3</v>
      </c>
      <c r="M50" s="4">
        <v>1.3624999104558909E-6</v>
      </c>
      <c r="N50" s="3">
        <v>1.362499910455881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3.170132990061</v>
      </c>
      <c r="D51" s="7">
        <v>891095</v>
      </c>
      <c r="E51" s="1">
        <v>891095</v>
      </c>
      <c r="F51" s="6">
        <v>80370660253.248001</v>
      </c>
      <c r="G51" s="1" t="s">
        <v>21</v>
      </c>
      <c r="H51" s="1">
        <v>31701.329900610002</v>
      </c>
      <c r="I51" s="25">
        <v>3.9443908760633657E-7</v>
      </c>
      <c r="J51" s="26">
        <v>0.35148269877056848</v>
      </c>
      <c r="K51" s="5">
        <v>0.3517656043719849</v>
      </c>
      <c r="L51" s="27">
        <v>3.1726846046447627E-2</v>
      </c>
      <c r="M51" s="4">
        <v>2.5516145837622961E-5</v>
      </c>
      <c r="N51" s="3">
        <v>25.516145837624208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0.226698483349</v>
      </c>
      <c r="D52" s="7">
        <v>25489</v>
      </c>
      <c r="E52" s="1">
        <v>25489</v>
      </c>
      <c r="F52" s="6">
        <v>7855053399.5720005</v>
      </c>
      <c r="G52" s="1" t="s">
        <v>36</v>
      </c>
      <c r="H52" s="1">
        <v>2266.9848334900003</v>
      </c>
      <c r="I52" s="25">
        <v>2.8860209067624187E-7</v>
      </c>
      <c r="J52" s="26">
        <v>7.3561786892467288E-3</v>
      </c>
      <c r="K52" s="5">
        <v>7.3620996183801886E-3</v>
      </c>
      <c r="L52" s="27">
        <v>2.2688095113713772E-3</v>
      </c>
      <c r="M52" s="4">
        <v>1.8246778813769959E-6</v>
      </c>
      <c r="N52" s="3">
        <v>1.8246778813768287</v>
      </c>
      <c r="P52" s="2"/>
      <c r="Q52" s="2"/>
      <c r="R52" s="2"/>
    </row>
    <row r="53" spans="1:18">
      <c r="A53" s="7" t="s">
        <v>128</v>
      </c>
      <c r="B53" s="1" t="s">
        <v>129</v>
      </c>
      <c r="C53" s="1">
        <v>0.184878424476</v>
      </c>
      <c r="D53" s="7">
        <v>1421.1</v>
      </c>
      <c r="E53" s="1">
        <v>1421.1</v>
      </c>
      <c r="F53" s="6">
        <v>4011807848.3649998</v>
      </c>
      <c r="G53" s="1" t="s">
        <v>18</v>
      </c>
      <c r="H53" s="1">
        <v>1848.7842447600001</v>
      </c>
      <c r="I53" s="25">
        <v>4.6083569169781314E-7</v>
      </c>
      <c r="J53" s="26">
        <v>6.5489360147176219E-4</v>
      </c>
      <c r="K53" s="5">
        <v>6.5542072007305889E-4</v>
      </c>
      <c r="L53" s="27">
        <v>1.8502723163536256E-3</v>
      </c>
      <c r="M53" s="4">
        <v>1.4880715936255694E-6</v>
      </c>
      <c r="N53" s="3">
        <v>1.488071593625591</v>
      </c>
      <c r="P53" s="2"/>
      <c r="Q53" s="2"/>
      <c r="R53" s="2"/>
    </row>
    <row r="54" spans="1:18">
      <c r="A54" s="7" t="s">
        <v>130</v>
      </c>
      <c r="B54" s="1" t="s">
        <v>131</v>
      </c>
      <c r="C54" s="1">
        <v>4.8572725600590001</v>
      </c>
      <c r="D54" s="7">
        <v>32500000</v>
      </c>
      <c r="E54" s="1">
        <v>32500000</v>
      </c>
      <c r="F54" s="6">
        <v>149390082984.34802</v>
      </c>
      <c r="G54" s="1" t="s">
        <v>21</v>
      </c>
      <c r="H54" s="1">
        <v>48572.725600589998</v>
      </c>
      <c r="I54" s="25">
        <v>3.251402277196612E-7</v>
      </c>
      <c r="J54" s="26">
        <v>10.56705740088899</v>
      </c>
      <c r="K54" s="5">
        <v>10.575562740524745</v>
      </c>
      <c r="L54" s="27">
        <v>4.8611821397328329E-2</v>
      </c>
      <c r="M54" s="4">
        <v>3.9095796738330968E-5</v>
      </c>
      <c r="N54" s="3">
        <v>39.095796738329227</v>
      </c>
      <c r="P54" s="2"/>
      <c r="Q54" s="2"/>
      <c r="R54" s="2"/>
    </row>
    <row r="55" spans="1:18">
      <c r="A55" s="7" t="s">
        <v>132</v>
      </c>
      <c r="B55" s="1" t="s">
        <v>133</v>
      </c>
      <c r="C55" s="1">
        <v>0.17034855424600001</v>
      </c>
      <c r="D55" s="7">
        <v>81516</v>
      </c>
      <c r="E55" s="1">
        <v>81516</v>
      </c>
      <c r="F55" s="6">
        <v>9571045836.7894287</v>
      </c>
      <c r="G55" s="1" t="s">
        <v>119</v>
      </c>
      <c r="H55" s="1">
        <v>1703.48554246</v>
      </c>
      <c r="I55" s="25">
        <v>1.7798321850179622E-7</v>
      </c>
      <c r="J55" s="26">
        <v>1.4508480039392421E-2</v>
      </c>
      <c r="K55" s="5">
        <v>1.4520157798420072E-2</v>
      </c>
      <c r="L55" s="27">
        <v>1.704856664287919E-3</v>
      </c>
      <c r="M55" s="4">
        <v>1.3711218279188579E-6</v>
      </c>
      <c r="N55" s="3">
        <v>1.3711218279188415</v>
      </c>
      <c r="P55" s="2"/>
      <c r="Q55" s="2"/>
      <c r="R55" s="2"/>
    </row>
    <row r="56" spans="1:18">
      <c r="A56" s="7" t="s">
        <v>134</v>
      </c>
      <c r="B56" s="1" t="s">
        <v>135</v>
      </c>
      <c r="C56" s="1">
        <v>0.35902836381199998</v>
      </c>
      <c r="D56" s="7">
        <v>3161000</v>
      </c>
      <c r="E56" s="1">
        <v>3161000</v>
      </c>
      <c r="F56" s="6">
        <v>18913634006.57</v>
      </c>
      <c r="G56" s="1" t="s">
        <v>119</v>
      </c>
      <c r="H56" s="1">
        <v>3590.2836381199995</v>
      </c>
      <c r="I56" s="25">
        <v>1.8982516193730132E-7</v>
      </c>
      <c r="J56" s="26">
        <v>0.60003733688380945</v>
      </c>
      <c r="K56" s="5">
        <v>0.6005203021173231</v>
      </c>
      <c r="L56" s="27">
        <v>3.5931734285864895E-3</v>
      </c>
      <c r="M56" s="4">
        <v>2.8897904664898499E-6</v>
      </c>
      <c r="N56" s="3">
        <v>2.8897904664900125</v>
      </c>
      <c r="P56" s="2"/>
      <c r="Q56" s="2"/>
      <c r="R56" s="2"/>
    </row>
    <row r="57" spans="1:18">
      <c r="A57" s="7" t="s">
        <v>136</v>
      </c>
      <c r="B57" s="1" t="s">
        <v>137</v>
      </c>
      <c r="C57" s="1">
        <v>1.320884853633</v>
      </c>
      <c r="D57" s="7">
        <v>13300000</v>
      </c>
      <c r="E57" s="1">
        <v>13300000</v>
      </c>
      <c r="F57" s="6">
        <v>44555691502.595001</v>
      </c>
      <c r="G57" s="1" t="s">
        <v>24</v>
      </c>
      <c r="H57" s="1">
        <v>13208.848536330001</v>
      </c>
      <c r="I57" s="25">
        <v>2.9645704265549763E-7</v>
      </c>
      <c r="J57" s="26">
        <v>3.9428786673181184</v>
      </c>
      <c r="K57" s="5">
        <v>3.9460522586922799</v>
      </c>
      <c r="L57" s="27">
        <v>1.3219480232436949E-2</v>
      </c>
      <c r="M57" s="4">
        <v>1.0631696106948654E-5</v>
      </c>
      <c r="N57" s="3">
        <v>10.631696106947857</v>
      </c>
      <c r="P57" s="2"/>
      <c r="Q57" s="2"/>
      <c r="R57" s="2"/>
    </row>
    <row r="58" spans="1:18">
      <c r="A58" s="7" t="s">
        <v>138</v>
      </c>
      <c r="B58" s="1" t="s">
        <v>139</v>
      </c>
      <c r="C58" s="1">
        <v>0.39775888756900002</v>
      </c>
      <c r="D58" s="7">
        <v>3428</v>
      </c>
      <c r="E58" s="1">
        <v>3428</v>
      </c>
      <c r="F58" s="6">
        <v>8487318860.6000004</v>
      </c>
      <c r="G58" s="1" t="s">
        <v>18</v>
      </c>
      <c r="H58" s="1">
        <v>3977.5888756900004</v>
      </c>
      <c r="I58" s="25">
        <v>4.686508119960995E-7</v>
      </c>
      <c r="J58" s="26">
        <v>1.6065349835226292E-3</v>
      </c>
      <c r="K58" s="5">
        <v>1.607828070627141E-3</v>
      </c>
      <c r="L58" s="27">
        <v>3.9807904050279588E-3</v>
      </c>
      <c r="M58" s="4">
        <v>3.2015293379584336E-6</v>
      </c>
      <c r="N58" s="3">
        <v>3.2015293379586183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0.62692642973400003</v>
      </c>
      <c r="D59" s="7">
        <v>216757</v>
      </c>
      <c r="E59" s="1">
        <v>216757</v>
      </c>
      <c r="F59" s="6">
        <v>17001566649.045</v>
      </c>
      <c r="G59" s="1" t="s">
        <v>116</v>
      </c>
      <c r="H59" s="1">
        <v>6269.2642973399998</v>
      </c>
      <c r="I59" s="25">
        <v>3.6874627066748302E-7</v>
      </c>
      <c r="J59" s="26">
        <v>7.9928335391071623E-2</v>
      </c>
      <c r="K59" s="5">
        <v>7.9992669066364833E-2</v>
      </c>
      <c r="L59" s="27">
        <v>6.2743103778277153E-3</v>
      </c>
      <c r="M59" s="4">
        <v>5.0460804877153209E-6</v>
      </c>
      <c r="N59" s="3">
        <v>5.0460804877156988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0.21426979187699999</v>
      </c>
      <c r="D60" s="7">
        <v>176.38</v>
      </c>
      <c r="E60" s="1">
        <v>176.38</v>
      </c>
      <c r="F60" s="6">
        <v>3956015218.7280002</v>
      </c>
      <c r="G60" s="1" t="s">
        <v>30</v>
      </c>
      <c r="H60" s="1">
        <v>2142.6979187699999</v>
      </c>
      <c r="I60" s="25">
        <v>5.4163035284251352E-7</v>
      </c>
      <c r="J60" s="26">
        <v>9.5532761634362532E-5</v>
      </c>
      <c r="K60" s="5">
        <v>9.5609655187005167E-5</v>
      </c>
      <c r="L60" s="27">
        <v>2.1444225591174108E-3</v>
      </c>
      <c r="M60" s="4">
        <v>1.7246403474107698E-6</v>
      </c>
      <c r="N60" s="3">
        <v>1.7246403474109684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0.23824224975399999</v>
      </c>
      <c r="D61" s="7">
        <v>855189</v>
      </c>
      <c r="E61" s="1">
        <v>855189</v>
      </c>
      <c r="F61" s="6">
        <v>13185792757.455</v>
      </c>
      <c r="G61" s="1" t="s">
        <v>119</v>
      </c>
      <c r="H61" s="1">
        <v>2382.4224975400002</v>
      </c>
      <c r="I61" s="25">
        <v>1.8068102095666741E-7</v>
      </c>
      <c r="J61" s="26">
        <v>0.15451642163091145</v>
      </c>
      <c r="K61" s="5">
        <v>0.15464079065753117</v>
      </c>
      <c r="L61" s="27">
        <v>2.3843400902714947E-3</v>
      </c>
      <c r="M61" s="4">
        <v>1.91759273149468E-6</v>
      </c>
      <c r="N61" s="3">
        <v>1.9175927314945511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0.17631984139699999</v>
      </c>
      <c r="D62" s="7">
        <v>7121</v>
      </c>
      <c r="E62" s="1">
        <v>7121</v>
      </c>
      <c r="F62" s="6">
        <v>9066787682.2080002</v>
      </c>
      <c r="G62" s="1" t="s">
        <v>18</v>
      </c>
      <c r="H62" s="1">
        <v>1763.1984139699998</v>
      </c>
      <c r="I62" s="25">
        <v>1.9446781768475413E-7</v>
      </c>
      <c r="J62" s="26">
        <v>1.3848053297331343E-3</v>
      </c>
      <c r="K62" s="5">
        <v>1.3859199484208859E-3</v>
      </c>
      <c r="L62" s="27">
        <v>1.764617598212166E-3</v>
      </c>
      <c r="M62" s="4">
        <v>1.4191842421661278E-6</v>
      </c>
      <c r="N62" s="3">
        <v>1.4191842421662386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1.231084601429</v>
      </c>
      <c r="D63" s="7">
        <v>8708</v>
      </c>
      <c r="E63" s="1">
        <v>8708</v>
      </c>
      <c r="F63" s="6">
        <v>28998734669.650002</v>
      </c>
      <c r="G63" s="1" t="s">
        <v>97</v>
      </c>
      <c r="H63" s="1">
        <v>12310.84601429</v>
      </c>
      <c r="I63" s="25">
        <v>4.2453045467444131E-7</v>
      </c>
      <c r="J63" s="26">
        <v>3.6968111993050351E-3</v>
      </c>
      <c r="K63" s="5">
        <v>3.6997867329487781E-3</v>
      </c>
      <c r="L63" s="27">
        <v>1.2320754915373546E-2</v>
      </c>
      <c r="M63" s="4">
        <v>9.9089010835457653E-6</v>
      </c>
      <c r="N63" s="3">
        <v>9.9089010835450608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0.52053539496599999</v>
      </c>
      <c r="D64" s="7">
        <v>2482810</v>
      </c>
      <c r="E64" s="1">
        <v>2482810</v>
      </c>
      <c r="F64" s="6">
        <v>11865643406.120001</v>
      </c>
      <c r="G64" s="1" t="s">
        <v>90</v>
      </c>
      <c r="H64" s="1">
        <v>5205.3539496600006</v>
      </c>
      <c r="I64" s="25">
        <v>4.3869125099235744E-7</v>
      </c>
      <c r="J64" s="26">
        <v>1.0891870248763349</v>
      </c>
      <c r="K64" s="5">
        <v>1.0900637027671494</v>
      </c>
      <c r="L64" s="27">
        <v>5.2095436972582586E-3</v>
      </c>
      <c r="M64" s="4">
        <v>4.1897475982584018E-6</v>
      </c>
      <c r="N64" s="3">
        <v>4.1897475982577816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0.37554358988999997</v>
      </c>
      <c r="D65" s="7">
        <v>180934</v>
      </c>
      <c r="E65" s="1">
        <v>180934</v>
      </c>
      <c r="F65" s="6">
        <v>34887243597.681</v>
      </c>
      <c r="G65" s="1" t="s">
        <v>52</v>
      </c>
      <c r="H65" s="1">
        <v>3755.4358988999998</v>
      </c>
      <c r="I65" s="25">
        <v>1.0764495877655488E-7</v>
      </c>
      <c r="J65" s="26">
        <v>1.9476632971277181E-2</v>
      </c>
      <c r="K65" s="5">
        <v>1.9492309556753951E-2</v>
      </c>
      <c r="L65" s="27">
        <v>3.7584586190980156E-3</v>
      </c>
      <c r="M65" s="4">
        <v>3.0227201980159019E-6</v>
      </c>
      <c r="N65" s="3">
        <v>3.0227201980160316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0.32574050272299998</v>
      </c>
      <c r="D66" s="7">
        <v>3654530</v>
      </c>
      <c r="E66" s="1">
        <v>3654530</v>
      </c>
      <c r="F66" s="6">
        <v>8299734504.8794489</v>
      </c>
      <c r="G66" s="1" t="s">
        <v>21</v>
      </c>
      <c r="H66" s="1">
        <v>3257.4050272299996</v>
      </c>
      <c r="I66" s="25">
        <v>3.9247099112808458E-7</v>
      </c>
      <c r="J66" s="26">
        <v>1.434297011207319</v>
      </c>
      <c r="K66" s="5">
        <v>1.4354514653512929</v>
      </c>
      <c r="L66" s="27">
        <v>3.2600268863727734E-3</v>
      </c>
      <c r="M66" s="4">
        <v>2.6218591427738108E-6</v>
      </c>
      <c r="N66" s="3">
        <v>2.621859142773701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2.9354020364240001</v>
      </c>
      <c r="D67" s="7">
        <v>664000</v>
      </c>
      <c r="E67" s="1">
        <v>664000</v>
      </c>
      <c r="F67" s="6">
        <v>97726097401.26001</v>
      </c>
      <c r="G67" s="1" t="s">
        <v>21</v>
      </c>
      <c r="H67" s="1">
        <v>29354.020364240001</v>
      </c>
      <c r="I67" s="25">
        <v>3.0037033243754119E-7</v>
      </c>
      <c r="J67" s="26">
        <v>0.19944590073852736</v>
      </c>
      <c r="K67" s="5">
        <v>0.19960643314225252</v>
      </c>
      <c r="L67" s="27">
        <v>2.9377647179484732E-2</v>
      </c>
      <c r="M67" s="4">
        <v>2.3626815244731647E-5</v>
      </c>
      <c r="N67" s="3">
        <v>23.626815244730096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0.34711017919999998</v>
      </c>
      <c r="D68" s="7">
        <v>33656</v>
      </c>
      <c r="E68" s="1">
        <v>33656</v>
      </c>
      <c r="F68" s="6">
        <v>7620042232.2200003</v>
      </c>
      <c r="G68" s="1" t="s">
        <v>30</v>
      </c>
      <c r="H68" s="1">
        <v>3471.1017919999999</v>
      </c>
      <c r="I68" s="25">
        <v>4.5552264491698749E-7</v>
      </c>
      <c r="J68" s="26">
        <v>1.5331070137326132E-2</v>
      </c>
      <c r="K68" s="5">
        <v>1.5343409992544023E-2</v>
      </c>
      <c r="L68" s="27">
        <v>3.4738956539532863E-3</v>
      </c>
      <c r="M68" s="4">
        <v>2.7938619532865902E-6</v>
      </c>
      <c r="N68" s="3">
        <v>2.7938619532865232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0.32737362849599999</v>
      </c>
      <c r="D69" s="7">
        <v>36607</v>
      </c>
      <c r="E69" s="1">
        <v>36607</v>
      </c>
      <c r="F69" s="6">
        <v>7180677085.7600002</v>
      </c>
      <c r="G69" s="1" t="s">
        <v>21</v>
      </c>
      <c r="H69" s="1">
        <v>3273.7362849599999</v>
      </c>
      <c r="I69" s="25">
        <v>4.5590913584627638E-7</v>
      </c>
      <c r="J69" s="26">
        <v>1.6689465735924641E-2</v>
      </c>
      <c r="K69" s="5">
        <v>1.6702898952846778E-2</v>
      </c>
      <c r="L69" s="27">
        <v>3.2763712890013261E-3</v>
      </c>
      <c r="M69" s="4">
        <v>2.6350040413262651E-6</v>
      </c>
      <c r="N69" s="3">
        <v>2.6350040413262832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2.8701534971160001</v>
      </c>
      <c r="D70" s="7">
        <v>26500000</v>
      </c>
      <c r="E70" s="1">
        <v>26500000</v>
      </c>
      <c r="F70" s="6">
        <v>94546862220.994705</v>
      </c>
      <c r="G70" s="1" t="s">
        <v>24</v>
      </c>
      <c r="H70" s="1">
        <v>28701.534971159999</v>
      </c>
      <c r="I70" s="25">
        <v>3.035694077723359E-7</v>
      </c>
      <c r="J70" s="26">
        <v>8.0445893059669018</v>
      </c>
      <c r="K70" s="5">
        <v>8.0510643312931283</v>
      </c>
      <c r="L70" s="27">
        <v>2.8724636606156085E-2</v>
      </c>
      <c r="M70" s="4">
        <v>2.3101634996084558E-5</v>
      </c>
      <c r="N70" s="3">
        <v>23.101634996084613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0.224870110672</v>
      </c>
      <c r="D71" s="7">
        <v>583407</v>
      </c>
      <c r="E71" s="1">
        <v>583407</v>
      </c>
      <c r="F71" s="6">
        <v>10939963157.704107</v>
      </c>
      <c r="G71" s="1" t="s">
        <v>21</v>
      </c>
      <c r="H71" s="1">
        <v>2248.7011067200001</v>
      </c>
      <c r="I71" s="25">
        <v>2.0554923945392144E-7</v>
      </c>
      <c r="J71" s="26">
        <v>0.11991886514209395</v>
      </c>
      <c r="K71" s="5">
        <v>0.12001538687367172</v>
      </c>
      <c r="L71" s="27">
        <v>2.2505110681832301E-3</v>
      </c>
      <c r="M71" s="4">
        <v>1.8099614632299636E-6</v>
      </c>
      <c r="N71" s="3">
        <v>1.8099614632301382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0.224789619897</v>
      </c>
      <c r="D72" s="7">
        <v>11605</v>
      </c>
      <c r="E72" s="1">
        <v>11605</v>
      </c>
      <c r="F72" s="6">
        <v>4809676983.8000002</v>
      </c>
      <c r="G72" s="1" t="s">
        <v>21</v>
      </c>
      <c r="H72" s="1">
        <v>2247.8961989699997</v>
      </c>
      <c r="I72" s="25">
        <v>4.6736947336409179E-7</v>
      </c>
      <c r="J72" s="26">
        <v>5.4238227383902856E-3</v>
      </c>
      <c r="K72" s="5">
        <v>5.4281883297329428E-3</v>
      </c>
      <c r="L72" s="27">
        <v>2.2497055125590957E-3</v>
      </c>
      <c r="M72" s="4">
        <v>1.8093135890958484E-6</v>
      </c>
      <c r="N72" s="3">
        <v>1.8093135890958365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0.91793140982800003</v>
      </c>
      <c r="D73" s="7">
        <v>393330</v>
      </c>
      <c r="E73" s="1">
        <v>393330</v>
      </c>
      <c r="F73" s="6">
        <v>23116978372.614998</v>
      </c>
      <c r="G73" s="1" t="s">
        <v>21</v>
      </c>
      <c r="H73" s="1">
        <v>9179.3140982799996</v>
      </c>
      <c r="I73" s="25">
        <v>3.9708105230370701E-7</v>
      </c>
      <c r="J73" s="26">
        <v>0.15618389030261709</v>
      </c>
      <c r="K73" s="5">
        <v>0.15630960146169579</v>
      </c>
      <c r="L73" s="27">
        <v>9.1867024544837438E-3</v>
      </c>
      <c r="M73" s="4">
        <v>7.3883562037441175E-6</v>
      </c>
      <c r="N73" s="3">
        <v>7.388356203744479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0.43468936569299998</v>
      </c>
      <c r="D74" s="7">
        <v>73985</v>
      </c>
      <c r="E74" s="1">
        <v>73985</v>
      </c>
      <c r="F74" s="6">
        <v>10442560997.056</v>
      </c>
      <c r="G74" s="1" t="s">
        <v>21</v>
      </c>
      <c r="H74" s="1">
        <v>4346.8936569300004</v>
      </c>
      <c r="I74" s="25">
        <v>4.1626701133519742E-7</v>
      </c>
      <c r="J74" s="26">
        <v>3.0797514833634583E-2</v>
      </c>
      <c r="K74" s="5">
        <v>3.0822303505982276E-2</v>
      </c>
      <c r="L74" s="27">
        <v>4.3503924367235642E-3</v>
      </c>
      <c r="M74" s="4">
        <v>3.4987797935641385E-6</v>
      </c>
      <c r="N74" s="3">
        <v>3.4987797935636991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0.27381551517699998</v>
      </c>
      <c r="D75" s="7">
        <v>101334</v>
      </c>
      <c r="E75" s="1">
        <v>101334</v>
      </c>
      <c r="F75" s="6">
        <v>7720018232.5500002</v>
      </c>
      <c r="G75" s="1" t="s">
        <v>119</v>
      </c>
      <c r="H75" s="1">
        <v>2738.1551517699995</v>
      </c>
      <c r="I75" s="25">
        <v>3.5468247215078909E-7</v>
      </c>
      <c r="J75" s="26">
        <v>3.5941393632928059E-2</v>
      </c>
      <c r="K75" s="5">
        <v>3.597032257201898E-2</v>
      </c>
      <c r="L75" s="27">
        <v>2.7403590708616199E-3</v>
      </c>
      <c r="M75" s="4">
        <v>2.2039190916201858E-6</v>
      </c>
      <c r="N75" s="3">
        <v>2.2039190916202642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0.92040572744600002</v>
      </c>
      <c r="D76" s="7">
        <v>6520000</v>
      </c>
      <c r="E76" s="1">
        <v>6520000</v>
      </c>
      <c r="F76" s="6">
        <v>26817369873.010002</v>
      </c>
      <c r="G76" s="1" t="s">
        <v>33</v>
      </c>
      <c r="H76" s="1">
        <v>9204.0572744599995</v>
      </c>
      <c r="I76" s="25">
        <v>3.4321252673340291E-7</v>
      </c>
      <c r="J76" s="26">
        <v>2.2377456743017872</v>
      </c>
      <c r="K76" s="5">
        <v>2.2395468178233648</v>
      </c>
      <c r="L76" s="27">
        <v>9.2114655462410631E-3</v>
      </c>
      <c r="M76" s="4">
        <v>7.4082717810633469E-6</v>
      </c>
      <c r="N76" s="3">
        <v>7.4082717810633767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0.49261201083299999</v>
      </c>
      <c r="D77" s="7">
        <v>6299.8002027823532</v>
      </c>
      <c r="E77" s="1">
        <v>6299.8002027823532</v>
      </c>
      <c r="F77" s="6">
        <v>10950129177.6</v>
      </c>
      <c r="G77" s="1" t="s">
        <v>18</v>
      </c>
      <c r="H77" s="1">
        <v>4926.1201083300002</v>
      </c>
      <c r="I77" s="25">
        <v>4.4986867537663924E-7</v>
      </c>
      <c r="J77" s="26">
        <v>2.8340827723631803E-3</v>
      </c>
      <c r="K77" s="5">
        <v>2.8363639028219216E-3</v>
      </c>
      <c r="L77" s="27">
        <v>4.9300851028361977E-3</v>
      </c>
      <c r="M77" s="4">
        <v>3.9649945061974098E-6</v>
      </c>
      <c r="N77" s="3">
        <v>3.9649945061973995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5.3682401137999998E-2</v>
      </c>
      <c r="D78" s="7">
        <v>78990</v>
      </c>
      <c r="E78" s="1">
        <v>78990</v>
      </c>
      <c r="F78" s="6">
        <v>5086169152.2399998</v>
      </c>
      <c r="G78" s="1" t="s">
        <v>119</v>
      </c>
      <c r="H78" s="1">
        <v>536.82401138</v>
      </c>
      <c r="I78" s="25">
        <v>1.0554584311132817E-7</v>
      </c>
      <c r="J78" s="26">
        <v>8.3370661473638127E-3</v>
      </c>
      <c r="K78" s="5">
        <v>8.3437765848303497E-3</v>
      </c>
      <c r="L78" s="27">
        <v>5.3725609670776729E-4</v>
      </c>
      <c r="M78" s="4">
        <v>4.3208532776728426E-7</v>
      </c>
      <c r="N78" s="3">
        <v>0.43208532776725406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0.141639044912</v>
      </c>
      <c r="D79" s="7">
        <v>1418.2</v>
      </c>
      <c r="E79" s="1">
        <v>1418.2</v>
      </c>
      <c r="F79" s="6">
        <v>3309663081</v>
      </c>
      <c r="G79" s="1" t="s">
        <v>18</v>
      </c>
      <c r="H79" s="1">
        <v>1416.3904491199999</v>
      </c>
      <c r="I79" s="25">
        <v>4.2795608327964423E-7</v>
      </c>
      <c r="J79" s="26">
        <v>6.0692731730719143E-4</v>
      </c>
      <c r="K79" s="5">
        <v>6.0741582822756534E-4</v>
      </c>
      <c r="L79" s="27">
        <v>1.4175304904102458E-3</v>
      </c>
      <c r="M79" s="4">
        <v>1.1400412902459137E-6</v>
      </c>
      <c r="N79" s="3">
        <v>1.1400412902460175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0.208974451565</v>
      </c>
      <c r="D80" s="7">
        <v>258189</v>
      </c>
      <c r="E80" s="1">
        <v>258189</v>
      </c>
      <c r="F80" s="6">
        <v>6417360683.5200005</v>
      </c>
      <c r="G80" s="1" t="s">
        <v>119</v>
      </c>
      <c r="H80" s="1">
        <v>2089.7445156499998</v>
      </c>
      <c r="I80" s="25">
        <v>3.2563924932823779E-7</v>
      </c>
      <c r="J80" s="26">
        <v>8.4076472144808387E-2</v>
      </c>
      <c r="K80" s="5">
        <v>8.4144144622306752E-2</v>
      </c>
      <c r="L80" s="27">
        <v>2.0914265342350459E-3</v>
      </c>
      <c r="M80" s="4">
        <v>1.6820185850460745E-6</v>
      </c>
      <c r="N80" s="3">
        <v>1.6820185850460803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1.4337784191280001</v>
      </c>
      <c r="D81" s="7">
        <v>86944.9</v>
      </c>
      <c r="E81" s="1">
        <v>86944.9</v>
      </c>
      <c r="F81" s="6">
        <v>160986706085.98181</v>
      </c>
      <c r="G81" s="1" t="s">
        <v>18</v>
      </c>
      <c r="H81" s="1">
        <v>14337.784191280001</v>
      </c>
      <c r="I81" s="25">
        <v>8.9061914116202226E-8</v>
      </c>
      <c r="J81" s="26">
        <v>7.7434792166417906E-3</v>
      </c>
      <c r="K81" s="5">
        <v>7.7497118808717005E-3</v>
      </c>
      <c r="L81" s="27">
        <v>1.4349324558621999E-2</v>
      </c>
      <c r="M81" s="4">
        <v>1.1540367341997954E-5</v>
      </c>
      <c r="N81" s="3">
        <v>11.540367341998717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0.63771442772200004</v>
      </c>
      <c r="D82" s="7">
        <v>79216</v>
      </c>
      <c r="E82" s="1">
        <v>79216</v>
      </c>
      <c r="F82" s="6">
        <v>116717652864.64799</v>
      </c>
      <c r="G82" s="1" t="s">
        <v>18</v>
      </c>
      <c r="H82" s="1">
        <v>6377.1442772200007</v>
      </c>
      <c r="I82" s="25">
        <v>5.4637358794519938E-8</v>
      </c>
      <c r="J82" s="26">
        <v>4.3281530142666915E-3</v>
      </c>
      <c r="K82" s="5">
        <v>4.3316367098704895E-3</v>
      </c>
      <c r="L82" s="27">
        <v>6.3822771894368538E-3</v>
      </c>
      <c r="M82" s="4">
        <v>5.1329122168529764E-6</v>
      </c>
      <c r="N82" s="3">
        <v>5.1329122168526737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0.16824564146099999</v>
      </c>
      <c r="D83" s="7">
        <v>4500</v>
      </c>
      <c r="E83" s="1">
        <v>4500</v>
      </c>
      <c r="F83" s="6">
        <v>11562704167.453289</v>
      </c>
      <c r="G83" s="1" t="s">
        <v>18</v>
      </c>
      <c r="H83" s="1">
        <v>1682.4564146099999</v>
      </c>
      <c r="I83" s="25">
        <v>1.4550717464049455E-7</v>
      </c>
      <c r="J83" s="26">
        <v>6.5478228588222546E-4</v>
      </c>
      <c r="K83" s="5">
        <v>6.5530931488260217E-4</v>
      </c>
      <c r="L83" s="27">
        <v>1.6838106102586719E-3</v>
      </c>
      <c r="M83" s="4">
        <v>1.3541956486720283E-6</v>
      </c>
      <c r="N83" s="3">
        <v>1.3541956486719755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0.45492952192500002</v>
      </c>
      <c r="D84" s="7">
        <v>86488</v>
      </c>
      <c r="E84" s="1">
        <v>86488</v>
      </c>
      <c r="F84" s="6">
        <v>10795390298.1</v>
      </c>
      <c r="G84" s="1" t="s">
        <v>119</v>
      </c>
      <c r="H84" s="1">
        <v>4549.2952192500006</v>
      </c>
      <c r="I84" s="25">
        <v>4.2141090721385784E-7</v>
      </c>
      <c r="J84" s="26">
        <v>3.6446986543112139E-2</v>
      </c>
      <c r="K84" s="5">
        <v>3.6476322429878236E-2</v>
      </c>
      <c r="L84" s="27">
        <v>4.552956910436997E-3</v>
      </c>
      <c r="M84" s="4">
        <v>3.6616911869968155E-6</v>
      </c>
      <c r="N84" s="3">
        <v>3.6616911869959949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0.35106883848199999</v>
      </c>
      <c r="D85" s="7">
        <v>177271</v>
      </c>
      <c r="E85" s="1">
        <v>177271</v>
      </c>
      <c r="F85" s="6">
        <v>7934368399.5299997</v>
      </c>
      <c r="G85" s="1" t="s">
        <v>52</v>
      </c>
      <c r="H85" s="1">
        <v>3510.6883848199996</v>
      </c>
      <c r="I85" s="25">
        <v>4.4246601721038802E-7</v>
      </c>
      <c r="J85" s="26">
        <v>7.8436393336902693E-2</v>
      </c>
      <c r="K85" s="5">
        <v>7.8499526160165187E-2</v>
      </c>
      <c r="L85" s="27">
        <v>3.513514109715031E-3</v>
      </c>
      <c r="M85" s="4">
        <v>2.8257248950312903E-6</v>
      </c>
      <c r="N85" s="3">
        <v>2.8257248950312714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0.209619413063</v>
      </c>
      <c r="D86" s="7">
        <v>28036</v>
      </c>
      <c r="E86" s="1">
        <v>28036</v>
      </c>
      <c r="F86" s="6">
        <v>4129926292.7360001</v>
      </c>
      <c r="G86" s="1" t="s">
        <v>63</v>
      </c>
      <c r="H86" s="1">
        <v>2096.19413063</v>
      </c>
      <c r="I86" s="25">
        <v>5.0756211662104755E-7</v>
      </c>
      <c r="J86" s="26">
        <v>1.4230011501587689E-2</v>
      </c>
      <c r="K86" s="5">
        <v>1.4241465123572869E-2</v>
      </c>
      <c r="L86" s="27">
        <v>2.0978813404525019E-3</v>
      </c>
      <c r="M86" s="4">
        <v>1.6872098225020372E-6</v>
      </c>
      <c r="N86" s="3">
        <v>1.6872098225016998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9.8650797935700005</v>
      </c>
      <c r="D87" s="7">
        <v>59000000</v>
      </c>
      <c r="E87" s="1">
        <v>59000000</v>
      </c>
      <c r="F87" s="6">
        <v>251532428141.66</v>
      </c>
      <c r="G87" s="1" t="s">
        <v>24</v>
      </c>
      <c r="H87" s="1">
        <v>98650.7979357</v>
      </c>
      <c r="I87" s="25">
        <v>3.9219912384474366E-7</v>
      </c>
      <c r="J87" s="26">
        <v>23.139748306839877</v>
      </c>
      <c r="K87" s="5">
        <v>23.158373304413168</v>
      </c>
      <c r="L87" s="27">
        <v>9.8730201170678669E-2</v>
      </c>
      <c r="M87" s="4">
        <v>7.9403234978667192E-5</v>
      </c>
      <c r="N87" s="3">
        <v>79.403234978672117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2.8464301692960001</v>
      </c>
      <c r="D88" s="7">
        <v>27041000</v>
      </c>
      <c r="E88" s="1">
        <v>27041000</v>
      </c>
      <c r="F88" s="6">
        <v>73089237361.712494</v>
      </c>
      <c r="G88" s="1" t="s">
        <v>24</v>
      </c>
      <c r="H88" s="1">
        <v>28464.301692960002</v>
      </c>
      <c r="I88" s="25">
        <v>3.8944587083447821E-7</v>
      </c>
      <c r="J88" s="26">
        <v>10.531005793235126</v>
      </c>
      <c r="K88" s="5">
        <v>10.539482115220586</v>
      </c>
      <c r="L88" s="27">
        <v>2.8487212380787733E-2</v>
      </c>
      <c r="M88" s="4">
        <v>2.2910687827729787E-5</v>
      </c>
      <c r="N88" s="3">
        <v>22.910687827730726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0.88101284944000002</v>
      </c>
      <c r="D89" s="7">
        <v>2360000</v>
      </c>
      <c r="E89" s="1">
        <v>2360000</v>
      </c>
      <c r="F89" s="6">
        <v>79559487027.612534</v>
      </c>
      <c r="G89" s="1" t="s">
        <v>30</v>
      </c>
      <c r="H89" s="1">
        <v>8810.1284943999999</v>
      </c>
      <c r="I89" s="25">
        <v>1.1073636625311936E-7</v>
      </c>
      <c r="J89" s="26">
        <v>0.26133782435736169</v>
      </c>
      <c r="K89" s="5">
        <v>0.2615481730732751</v>
      </c>
      <c r="L89" s="27">
        <v>8.8172196960673681E-3</v>
      </c>
      <c r="M89" s="4">
        <v>7.0912016673675693E-6</v>
      </c>
      <c r="N89" s="3">
        <v>7.0912016673682956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1.202720013712</v>
      </c>
      <c r="D90" s="7">
        <v>123400</v>
      </c>
      <c r="E90" s="1">
        <v>123400</v>
      </c>
      <c r="F90" s="6">
        <v>272179431229.46039</v>
      </c>
      <c r="G90" s="1" t="s">
        <v>18</v>
      </c>
      <c r="H90" s="1">
        <v>12027.200137119999</v>
      </c>
      <c r="I90" s="25">
        <v>4.4188497575999743E-8</v>
      </c>
      <c r="J90" s="26">
        <v>5.4528606008783682E-3</v>
      </c>
      <c r="K90" s="5">
        <v>5.4572495645837556E-3</v>
      </c>
      <c r="L90" s="27">
        <v>1.2036880733919182E-2</v>
      </c>
      <c r="M90" s="4">
        <v>9.6805967991827474E-6</v>
      </c>
      <c r="N90" s="3">
        <v>9.6805967991840589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0.23686484560000001</v>
      </c>
      <c r="D91" s="7">
        <v>2835.9696722377012</v>
      </c>
      <c r="E91" s="1">
        <v>2835.9696722377012</v>
      </c>
      <c r="F91" s="6">
        <v>4929399862.7200003</v>
      </c>
      <c r="G91" s="1" t="s">
        <v>18</v>
      </c>
      <c r="H91" s="1">
        <v>2368.6484559999999</v>
      </c>
      <c r="I91" s="25">
        <v>4.8051457012314685E-7</v>
      </c>
      <c r="J91" s="26">
        <v>1.3627247479375806E-3</v>
      </c>
      <c r="K91" s="5">
        <v>1.363821594147228E-3</v>
      </c>
      <c r="L91" s="27">
        <v>2.3705549621267016E-3</v>
      </c>
      <c r="M91" s="4">
        <v>1.9065061267016167E-6</v>
      </c>
      <c r="N91" s="3">
        <v>1.9065061267015153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0.16214271232999999</v>
      </c>
      <c r="D92" s="7">
        <v>44793</v>
      </c>
      <c r="E92" s="1">
        <v>44793</v>
      </c>
      <c r="F92" s="6">
        <v>5171061668.6599998</v>
      </c>
      <c r="G92" s="1" t="s">
        <v>36</v>
      </c>
      <c r="H92" s="1">
        <v>1621.4271232999999</v>
      </c>
      <c r="I92" s="25">
        <v>3.1355787789708713E-7</v>
      </c>
      <c r="J92" s="26">
        <v>1.4045198024644224E-2</v>
      </c>
      <c r="K92" s="5">
        <v>1.4056502891720519E-2</v>
      </c>
      <c r="L92" s="27">
        <v>1.6227321969679283E-3</v>
      </c>
      <c r="M92" s="4">
        <v>1.3050736679283675E-6</v>
      </c>
      <c r="N92" s="3">
        <v>1.3050736679283546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0.20221085481699999</v>
      </c>
      <c r="D93" s="7">
        <v>10615</v>
      </c>
      <c r="E93" s="1">
        <v>10615</v>
      </c>
      <c r="F93" s="6">
        <v>4267706183.3333101</v>
      </c>
      <c r="G93" s="1" t="s">
        <v>27</v>
      </c>
      <c r="H93" s="1">
        <v>2022.1085481699997</v>
      </c>
      <c r="I93" s="25">
        <v>4.738162519404331E-7</v>
      </c>
      <c r="J93" s="26">
        <v>5.0295595143476975E-3</v>
      </c>
      <c r="K93" s="5">
        <v>5.0336077664283859E-3</v>
      </c>
      <c r="L93" s="27">
        <v>2.0237361271089019E-3</v>
      </c>
      <c r="M93" s="4">
        <v>1.6275789389021654E-6</v>
      </c>
      <c r="N93" s="3">
        <v>1.6275789389021611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1.754313256408</v>
      </c>
      <c r="D94" s="7">
        <v>394271</v>
      </c>
      <c r="E94" s="1">
        <v>394271</v>
      </c>
      <c r="F94" s="6">
        <v>39513198602.240005</v>
      </c>
      <c r="G94" s="1" t="s">
        <v>21</v>
      </c>
      <c r="H94" s="1">
        <v>17543.132564080002</v>
      </c>
      <c r="I94" s="25">
        <v>4.4398158551217569E-7</v>
      </c>
      <c r="J94" s="26">
        <v>0.17504906370147102</v>
      </c>
      <c r="K94" s="5">
        <v>0.17518995928698233</v>
      </c>
      <c r="L94" s="27">
        <v>1.7557252890587623E-2</v>
      </c>
      <c r="M94" s="4">
        <v>1.4120326507622433E-5</v>
      </c>
      <c r="N94" s="3">
        <v>14.12032650762194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0.23671164220099999</v>
      </c>
      <c r="D95" s="7">
        <v>96000</v>
      </c>
      <c r="E95" s="1">
        <v>96000</v>
      </c>
      <c r="F95" s="6">
        <v>7072704292.4200001</v>
      </c>
      <c r="G95" s="1" t="s">
        <v>27</v>
      </c>
      <c r="H95" s="1">
        <v>2367.11642201</v>
      </c>
      <c r="I95" s="25">
        <v>3.3468335789846323E-7</v>
      </c>
      <c r="J95" s="26">
        <v>3.212960235825247E-2</v>
      </c>
      <c r="K95" s="5">
        <v>3.2155463217130399E-2</v>
      </c>
      <c r="L95" s="27">
        <v>2.3690216950057459E-3</v>
      </c>
      <c r="M95" s="4">
        <v>1.9052729957457631E-6</v>
      </c>
      <c r="N95" s="3">
        <v>1.9052729957461452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5.3875096657009998</v>
      </c>
      <c r="D96" s="7">
        <v>621682</v>
      </c>
      <c r="E96" s="1">
        <v>621682</v>
      </c>
      <c r="F96" s="6">
        <v>127247104453.13133</v>
      </c>
      <c r="G96" s="1" t="s">
        <v>21</v>
      </c>
      <c r="H96" s="1">
        <v>53875.096657009999</v>
      </c>
      <c r="I96" s="25">
        <v>4.2338956857642059E-7</v>
      </c>
      <c r="J96" s="26">
        <v>0.26321367377172633</v>
      </c>
      <c r="K96" s="5">
        <v>0.26342553234383037</v>
      </c>
      <c r="L96" s="27">
        <v>5.3918460289628954E-2</v>
      </c>
      <c r="M96" s="4">
        <v>4.3363632618954873E-5</v>
      </c>
      <c r="N96" s="3">
        <v>43.363632618951669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0.169093499619</v>
      </c>
      <c r="D97" s="7">
        <v>884928</v>
      </c>
      <c r="E97" s="1">
        <v>884928</v>
      </c>
      <c r="F97" s="6">
        <v>5348603358.0657597</v>
      </c>
      <c r="G97" s="1" t="s">
        <v>24</v>
      </c>
      <c r="H97" s="1">
        <v>1690.93499619</v>
      </c>
      <c r="I97" s="25">
        <v>3.1614514724485023E-7</v>
      </c>
      <c r="J97" s="26">
        <v>0.27976569286109082</v>
      </c>
      <c r="K97" s="5">
        <v>0.27999087402090594</v>
      </c>
      <c r="L97" s="27">
        <v>1.6922960161911303E-3</v>
      </c>
      <c r="M97" s="4">
        <v>1.3610200011303798E-6</v>
      </c>
      <c r="N97" s="3">
        <v>1.3610200011303277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0.16497419354599999</v>
      </c>
      <c r="D98" s="7">
        <v>117484</v>
      </c>
      <c r="E98" s="1">
        <v>117484</v>
      </c>
      <c r="F98" s="6">
        <v>6184322890.6100006</v>
      </c>
      <c r="G98" s="1" t="s">
        <v>119</v>
      </c>
      <c r="H98" s="1">
        <v>1649.7419354599999</v>
      </c>
      <c r="I98" s="25">
        <v>2.6676193411002107E-7</v>
      </c>
      <c r="J98" s="26">
        <v>3.1340259066981714E-2</v>
      </c>
      <c r="K98" s="5">
        <v>3.136548458978821E-2</v>
      </c>
      <c r="L98" s="27">
        <v>1.6510697994935688E-3</v>
      </c>
      <c r="M98" s="4">
        <v>1.3278640335688367E-6</v>
      </c>
      <c r="N98" s="3">
        <v>1.3278640335688578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1.9986985961149999</v>
      </c>
      <c r="D99" s="7">
        <v>71283</v>
      </c>
      <c r="E99" s="1">
        <v>71283</v>
      </c>
      <c r="F99" s="6">
        <v>54952232760.8414</v>
      </c>
      <c r="G99" s="1" t="s">
        <v>18</v>
      </c>
      <c r="H99" s="1">
        <v>19986.98596115</v>
      </c>
      <c r="I99" s="25">
        <v>3.6371563004793127E-7</v>
      </c>
      <c r="J99" s="26">
        <v>2.5926741256706683E-2</v>
      </c>
      <c r="K99" s="5">
        <v>2.5947609482516228E-2</v>
      </c>
      <c r="L99" s="27">
        <v>2.0003073325626692E-2</v>
      </c>
      <c r="M99" s="4">
        <v>1.6087364476693317E-5</v>
      </c>
      <c r="N99" s="3">
        <v>16.087364476690709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1.03575828291</v>
      </c>
      <c r="D100" s="7">
        <v>1614810</v>
      </c>
      <c r="E100" s="1">
        <v>1614810</v>
      </c>
      <c r="F100" s="6">
        <v>34382313055.199997</v>
      </c>
      <c r="G100" s="1" t="s">
        <v>119</v>
      </c>
      <c r="H100" s="1">
        <v>10357.582829100002</v>
      </c>
      <c r="I100" s="25">
        <v>3.0124741207699276E-7</v>
      </c>
      <c r="J100" s="26">
        <v>0.48645733349604869</v>
      </c>
      <c r="K100" s="5">
        <v>0.48684887909698399</v>
      </c>
      <c r="L100" s="27">
        <v>1.0365919564336187E-2</v>
      </c>
      <c r="M100" s="4">
        <v>8.3367352361855829E-6</v>
      </c>
      <c r="N100" s="3">
        <v>8.3367352361856319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0.66535842383400001</v>
      </c>
      <c r="D101" s="7">
        <v>30062</v>
      </c>
      <c r="E101" s="1">
        <v>30062</v>
      </c>
      <c r="F101" s="6">
        <v>17975414269.807999</v>
      </c>
      <c r="G101" s="1" t="s">
        <v>18</v>
      </c>
      <c r="H101" s="1">
        <v>6653.5842383400004</v>
      </c>
      <c r="I101" s="25">
        <v>3.7014914585393138E-7</v>
      </c>
      <c r="J101" s="26">
        <v>1.1127423622660886E-2</v>
      </c>
      <c r="K101" s="5">
        <v>1.1136379996574587E-2</v>
      </c>
      <c r="L101" s="27">
        <v>6.6589396548609936E-3</v>
      </c>
      <c r="M101" s="4">
        <v>5.3554165209933335E-6</v>
      </c>
      <c r="N101" s="3">
        <v>5.3554165209934581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70A0-47E8-4347-9563-AEA9C03E3E64}">
  <sheetPr codeName="Sheet6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DB37-D744-4096-BF0A-90ADF4DC3A61}">
  <sheetPr codeName="Sheet66">
    <tabColor theme="7" tint="0.79998168889431442"/>
  </sheetPr>
  <dimension ref="A1:U1466"/>
  <sheetViews>
    <sheetView topLeftCell="A48" workbookViewId="0">
      <selection activeCell="A94" sqref="A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0.68561718769400004</v>
      </c>
      <c r="D2" s="7">
        <v>85663</v>
      </c>
      <c r="E2" s="1">
        <v>85663</v>
      </c>
      <c r="F2" s="6">
        <v>103865991248.7999</v>
      </c>
      <c r="G2" s="1" t="s">
        <v>18</v>
      </c>
      <c r="H2" s="1">
        <v>6856.1718769400004</v>
      </c>
      <c r="I2" s="25">
        <v>6.6009786211126335E-8</v>
      </c>
      <c r="J2" s="26">
        <v>5.6545963162037156E-3</v>
      </c>
      <c r="K2" s="5">
        <v>5.6545963162038309E-3</v>
      </c>
      <c r="L2" s="27">
        <v>6.8561718769401397E-3</v>
      </c>
      <c r="M2" s="4">
        <v>1.3964523981613297E-16</v>
      </c>
      <c r="N2" s="3">
        <v>1.3915268937125802E-10</v>
      </c>
      <c r="P2" s="12">
        <v>88.383063007952146</v>
      </c>
      <c r="Q2" s="11">
        <v>88.38306300795395</v>
      </c>
      <c r="R2" s="10">
        <v>1000000</v>
      </c>
      <c r="T2" s="9">
        <v>44562</v>
      </c>
      <c r="U2" s="8">
        <v>44592</v>
      </c>
    </row>
    <row r="3" spans="1:21">
      <c r="A3" s="7" t="s">
        <v>19</v>
      </c>
      <c r="B3" s="1" t="s">
        <v>20</v>
      </c>
      <c r="C3" s="1">
        <v>0.54379770709599995</v>
      </c>
      <c r="D3" s="7">
        <v>174887</v>
      </c>
      <c r="E3" s="1">
        <v>174887</v>
      </c>
      <c r="F3" s="6">
        <v>12038729249.32</v>
      </c>
      <c r="G3" s="1" t="s">
        <v>21</v>
      </c>
      <c r="H3" s="1">
        <v>5437.9770709599989</v>
      </c>
      <c r="I3" s="25">
        <v>4.5170690015037592E-7</v>
      </c>
      <c r="J3" s="26">
        <v>7.8997664646598797E-2</v>
      </c>
      <c r="K3" s="5">
        <v>7.8997664646600407E-2</v>
      </c>
      <c r="L3" s="27">
        <v>5.4379770709601094E-3</v>
      </c>
      <c r="M3" s="4">
        <v>1.1015494072452725E-16</v>
      </c>
      <c r="N3" s="3">
        <v>1.1095835361629725E-10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0.233618759471</v>
      </c>
      <c r="D4" s="7">
        <v>2391440</v>
      </c>
      <c r="E4" s="1">
        <v>2391440</v>
      </c>
      <c r="F4" s="6">
        <v>17587146321.875</v>
      </c>
      <c r="G4" s="1" t="s">
        <v>24</v>
      </c>
      <c r="H4" s="1">
        <v>2336.1875947099998</v>
      </c>
      <c r="I4" s="25">
        <v>1.3283494388195515E-7</v>
      </c>
      <c r="J4" s="26">
        <v>0.31766679819706284</v>
      </c>
      <c r="K4" s="5">
        <v>0.31766679819706928</v>
      </c>
      <c r="L4" s="27">
        <v>2.3361875947100473E-3</v>
      </c>
      <c r="M4" s="4">
        <v>4.7271214720367993E-17</v>
      </c>
      <c r="N4" s="3">
        <v>4.7293724492192268E-11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0.47209165507500001</v>
      </c>
      <c r="D5" s="7">
        <v>112168</v>
      </c>
      <c r="E5" s="1">
        <v>112168</v>
      </c>
      <c r="F5" s="6">
        <v>12043036970.799959</v>
      </c>
      <c r="G5" s="1" t="s">
        <v>27</v>
      </c>
      <c r="H5" s="1">
        <v>4720.9165507500002</v>
      </c>
      <c r="I5" s="25">
        <v>3.9200382446691211E-7</v>
      </c>
      <c r="J5" s="26">
        <v>4.39702849828046E-2</v>
      </c>
      <c r="K5" s="5">
        <v>4.3970284982805488E-2</v>
      </c>
      <c r="L5" s="27">
        <v>4.7209165507500961E-3</v>
      </c>
      <c r="M5" s="4">
        <v>9.6277152916712794E-17</v>
      </c>
      <c r="N5" s="3">
        <v>9.5496943686157465E-11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0.37461709236700003</v>
      </c>
      <c r="D6" s="7">
        <v>5387</v>
      </c>
      <c r="E6" s="1">
        <v>5387</v>
      </c>
      <c r="F6" s="6">
        <v>8151257899.6879997</v>
      </c>
      <c r="G6" s="1" t="s">
        <v>30</v>
      </c>
      <c r="H6" s="1">
        <v>3746.1709236700003</v>
      </c>
      <c r="I6" s="25">
        <v>4.5958194057550186E-7</v>
      </c>
      <c r="J6" s="26">
        <v>2.4757679138802287E-3</v>
      </c>
      <c r="K6" s="5">
        <v>2.475767913880279E-3</v>
      </c>
      <c r="L6" s="27">
        <v>3.7461709236700767E-3</v>
      </c>
      <c r="M6" s="4">
        <v>7.6327832942979512E-17</v>
      </c>
      <c r="N6" s="3">
        <v>7.6397554948925972E-11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0.36439143862899998</v>
      </c>
      <c r="D7" s="7">
        <v>634202</v>
      </c>
      <c r="E7" s="1">
        <v>634202</v>
      </c>
      <c r="F7" s="6">
        <v>13806662144.67</v>
      </c>
      <c r="G7" s="1" t="s">
        <v>33</v>
      </c>
      <c r="H7" s="1">
        <v>3643.91438629</v>
      </c>
      <c r="I7" s="25">
        <v>2.6392435391755544E-7</v>
      </c>
      <c r="J7" s="26">
        <v>0.1673813531032215</v>
      </c>
      <c r="K7" s="5">
        <v>0.16738135310322488</v>
      </c>
      <c r="L7" s="27">
        <v>3.643914386290074E-3</v>
      </c>
      <c r="M7" s="4">
        <v>7.4159428598008503E-17</v>
      </c>
      <c r="N7" s="3">
        <v>7.4123818194493651E-11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0.29411778529499999</v>
      </c>
      <c r="D8" s="7">
        <v>87062</v>
      </c>
      <c r="E8" s="1">
        <v>87062</v>
      </c>
      <c r="F8" s="6">
        <v>6777630285.6000004</v>
      </c>
      <c r="G8" s="1" t="s">
        <v>21</v>
      </c>
      <c r="H8" s="1">
        <v>2941.1778529499998</v>
      </c>
      <c r="I8" s="25">
        <v>4.3395371671407527E-7</v>
      </c>
      <c r="J8" s="26">
        <v>3.7780878484560819E-2</v>
      </c>
      <c r="K8" s="5">
        <v>3.7780878484561596E-2</v>
      </c>
      <c r="L8" s="27">
        <v>2.9411778529500597E-3</v>
      </c>
      <c r="M8" s="4">
        <v>5.9847959921199845E-17</v>
      </c>
      <c r="N8" s="3">
        <v>6.0026650317013264E-11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0.25771850931599999</v>
      </c>
      <c r="D9" s="7">
        <v>22070</v>
      </c>
      <c r="E9" s="1">
        <v>22070</v>
      </c>
      <c r="F9" s="6">
        <v>7701469140.8500004</v>
      </c>
      <c r="G9" s="1" t="s">
        <v>36</v>
      </c>
      <c r="H9" s="1">
        <v>2577.1850931599997</v>
      </c>
      <c r="I9" s="25">
        <v>3.3463551512400908E-7</v>
      </c>
      <c r="J9" s="26">
        <v>7.3854058187868806E-3</v>
      </c>
      <c r="K9" s="5">
        <v>7.3854058187870315E-3</v>
      </c>
      <c r="L9" s="27">
        <v>2.5771850931600522E-3</v>
      </c>
      <c r="M9" s="4">
        <v>5.2475385148298415E-17</v>
      </c>
      <c r="N9" s="3">
        <v>5.2295945351943374E-11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0.29446393176699998</v>
      </c>
      <c r="D10" s="7">
        <v>10959200</v>
      </c>
      <c r="E10" s="1">
        <v>10959200</v>
      </c>
      <c r="F10" s="6">
        <v>21665165282.269825</v>
      </c>
      <c r="G10" s="1" t="s">
        <v>39</v>
      </c>
      <c r="H10" s="1">
        <v>2944.6393176699999</v>
      </c>
      <c r="I10" s="25">
        <v>1.35915848289411E-7</v>
      </c>
      <c r="J10" s="26">
        <v>1.489528964573313</v>
      </c>
      <c r="K10" s="5">
        <v>1.4895289645733436</v>
      </c>
      <c r="L10" s="27">
        <v>2.9446393176700597E-3</v>
      </c>
      <c r="M10" s="4">
        <v>5.9847959921199845E-17</v>
      </c>
      <c r="N10" s="3">
        <v>6.0026650317013264E-11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2.1390330521609999</v>
      </c>
      <c r="D11" s="7">
        <v>49695</v>
      </c>
      <c r="E11" s="1">
        <v>49695</v>
      </c>
      <c r="F11" s="6">
        <v>51046900781.899902</v>
      </c>
      <c r="G11" s="1" t="s">
        <v>30</v>
      </c>
      <c r="H11" s="1">
        <v>21390.330521610002</v>
      </c>
      <c r="I11" s="25">
        <v>4.1903289316233156E-7</v>
      </c>
      <c r="J11" s="26">
        <v>2.0823839625702067E-2</v>
      </c>
      <c r="K11" s="5">
        <v>2.0823839625702487E-2</v>
      </c>
      <c r="L11" s="27">
        <v>2.1390330521610434E-2</v>
      </c>
      <c r="M11" s="4">
        <v>4.3368086899420177E-16</v>
      </c>
      <c r="N11" s="3">
        <v>4.3291947804391384E-10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0.31144682133099999</v>
      </c>
      <c r="D12" s="7">
        <v>66412</v>
      </c>
      <c r="E12" s="1">
        <v>66412</v>
      </c>
      <c r="F12" s="6">
        <v>7562565434.9399996</v>
      </c>
      <c r="G12" s="1" t="s">
        <v>21</v>
      </c>
      <c r="H12" s="1">
        <v>3114.46821331</v>
      </c>
      <c r="I12" s="25">
        <v>4.1182694419023029E-7</v>
      </c>
      <c r="J12" s="26">
        <v>2.7350251017561573E-2</v>
      </c>
      <c r="K12" s="5">
        <v>2.7350251017562131E-2</v>
      </c>
      <c r="L12" s="27">
        <v>3.1144682133100632E-3</v>
      </c>
      <c r="M12" s="4">
        <v>6.3317406873153459E-17</v>
      </c>
      <c r="N12" s="3">
        <v>6.3209881773218513E-11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6.7574537517559996</v>
      </c>
      <c r="D13" s="7">
        <v>453708</v>
      </c>
      <c r="E13" s="1">
        <v>453708</v>
      </c>
      <c r="F13" s="6">
        <v>148430556586.98999</v>
      </c>
      <c r="G13" s="1" t="s">
        <v>21</v>
      </c>
      <c r="H13" s="1">
        <v>67574.537517560006</v>
      </c>
      <c r="I13" s="25">
        <v>4.5526028515534747E-7</v>
      </c>
      <c r="J13" s="26">
        <v>0.2065552334572624</v>
      </c>
      <c r="K13" s="5">
        <v>0.20655523345726659</v>
      </c>
      <c r="L13" s="27">
        <v>6.7574537517561373E-2</v>
      </c>
      <c r="M13" s="4">
        <v>1.3739009929736312E-15</v>
      </c>
      <c r="N13" s="3">
        <v>1.3678800314664841E-9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5.462448397388</v>
      </c>
      <c r="D14" s="7">
        <v>329000</v>
      </c>
      <c r="E14" s="1">
        <v>329000</v>
      </c>
      <c r="F14" s="6">
        <v>411537614482.56396</v>
      </c>
      <c r="G14" s="1" t="s">
        <v>18</v>
      </c>
      <c r="H14" s="1">
        <v>54624.48397388</v>
      </c>
      <c r="I14" s="25">
        <v>1.327326641637865E-7</v>
      </c>
      <c r="J14" s="26">
        <v>4.3669046509885762E-2</v>
      </c>
      <c r="K14" s="5">
        <v>4.3669046509886636E-2</v>
      </c>
      <c r="L14" s="27">
        <v>5.4624483973881109E-2</v>
      </c>
      <c r="M14" s="4">
        <v>1.1102230246251565E-15</v>
      </c>
      <c r="N14" s="3">
        <v>1.1059455573558807E-9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0.66475719262499999</v>
      </c>
      <c r="D15" s="7">
        <v>69282</v>
      </c>
      <c r="E15" s="1">
        <v>69282</v>
      </c>
      <c r="F15" s="6">
        <v>29260969905.934898</v>
      </c>
      <c r="G15" s="1" t="s">
        <v>52</v>
      </c>
      <c r="H15" s="1">
        <v>6647.5719262499997</v>
      </c>
      <c r="I15" s="25">
        <v>2.2718221397376497E-7</v>
      </c>
      <c r="J15" s="26">
        <v>1.5739638148530383E-2</v>
      </c>
      <c r="K15" s="5">
        <v>1.5739638148530705E-2</v>
      </c>
      <c r="L15" s="27">
        <v>6.6475719262501353E-3</v>
      </c>
      <c r="M15" s="4">
        <v>1.3530843112619095E-16</v>
      </c>
      <c r="N15" s="3">
        <v>1.3551471056416631E-10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5.8361985675999997E-2</v>
      </c>
      <c r="D16" s="7">
        <v>896397</v>
      </c>
      <c r="E16" s="1">
        <v>896397</v>
      </c>
      <c r="F16" s="6">
        <v>5605648490.7019997</v>
      </c>
      <c r="G16" s="1" t="s">
        <v>24</v>
      </c>
      <c r="H16" s="1">
        <v>583.61985675999995</v>
      </c>
      <c r="I16" s="25">
        <v>1.0411281722855811E-7</v>
      </c>
      <c r="J16" s="26">
        <v>9.3326417025227815E-2</v>
      </c>
      <c r="K16" s="5">
        <v>9.3326417025229688E-2</v>
      </c>
      <c r="L16" s="27">
        <v>5.8361985676001174E-4</v>
      </c>
      <c r="M16" s="4">
        <v>1.1817803680091998E-17</v>
      </c>
      <c r="N16" s="3">
        <v>1.1823431123048067E-11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7.7132262871000001E-2</v>
      </c>
      <c r="D17" s="7">
        <v>78279.8</v>
      </c>
      <c r="E17" s="1">
        <v>78279.8</v>
      </c>
      <c r="F17" s="6">
        <v>9043458403.6000004</v>
      </c>
      <c r="G17" s="1" t="s">
        <v>30</v>
      </c>
      <c r="H17" s="1">
        <v>771.32262871</v>
      </c>
      <c r="I17" s="25">
        <v>8.5290670259837044E-8</v>
      </c>
      <c r="J17" s="26">
        <v>6.6765366098059924E-3</v>
      </c>
      <c r="K17" s="5">
        <v>6.6765366098061286E-3</v>
      </c>
      <c r="L17" s="27">
        <v>7.7132262871001576E-4</v>
      </c>
      <c r="M17" s="4">
        <v>1.5720931501039814E-17</v>
      </c>
      <c r="N17" s="3">
        <v>1.5802470443304628E-11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0.78963686708400005</v>
      </c>
      <c r="D18" s="7">
        <v>3891</v>
      </c>
      <c r="E18" s="1">
        <v>3891</v>
      </c>
      <c r="F18" s="6">
        <v>18165255949.48</v>
      </c>
      <c r="G18" s="1" t="s">
        <v>36</v>
      </c>
      <c r="H18" s="1">
        <v>7896.368670840001</v>
      </c>
      <c r="I18" s="25">
        <v>4.346962516135669E-7</v>
      </c>
      <c r="J18" s="26">
        <v>1.6914031150283889E-3</v>
      </c>
      <c r="K18" s="5">
        <v>1.6914031150284229E-3</v>
      </c>
      <c r="L18" s="27">
        <v>7.8963686708401603E-3</v>
      </c>
      <c r="M18" s="4">
        <v>1.5959455978986625E-16</v>
      </c>
      <c r="N18" s="3">
        <v>1.5916157281026244E-10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0.408580179376</v>
      </c>
      <c r="D19" s="7">
        <v>2665</v>
      </c>
      <c r="E19" s="1">
        <v>2665</v>
      </c>
      <c r="F19" s="6">
        <v>8681272554.7199402</v>
      </c>
      <c r="G19" s="1" t="s">
        <v>18</v>
      </c>
      <c r="H19" s="1">
        <v>4085.8017937599998</v>
      </c>
      <c r="I19" s="25">
        <v>4.7064549212184119E-7</v>
      </c>
      <c r="J19" s="26">
        <v>1.2542702365047067E-3</v>
      </c>
      <c r="K19" s="5">
        <v>1.2542702365047323E-3</v>
      </c>
      <c r="L19" s="27">
        <v>4.0858017937600829E-3</v>
      </c>
      <c r="M19" s="4">
        <v>8.3266726846886741E-17</v>
      </c>
      <c r="N19" s="3">
        <v>8.3218765212222934E-11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0.27644006394100001</v>
      </c>
      <c r="D20" s="7">
        <v>22870</v>
      </c>
      <c r="E20" s="1">
        <v>22870</v>
      </c>
      <c r="F20" s="6">
        <v>5633675497.9320002</v>
      </c>
      <c r="G20" s="1" t="s">
        <v>63</v>
      </c>
      <c r="H20" s="1">
        <v>2764.4006394100002</v>
      </c>
      <c r="I20" s="25">
        <v>4.9069220270580926E-7</v>
      </c>
      <c r="J20" s="26">
        <v>1.1222130675881858E-2</v>
      </c>
      <c r="K20" s="5">
        <v>1.1222130675882088E-2</v>
      </c>
      <c r="L20" s="27">
        <v>2.7644006394100563E-3</v>
      </c>
      <c r="M20" s="4">
        <v>5.6378512969246231E-17</v>
      </c>
      <c r="N20" s="3">
        <v>5.6388671509921551E-11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1.18815057679</v>
      </c>
      <c r="D21" s="7">
        <v>332527</v>
      </c>
      <c r="E21" s="1">
        <v>332527</v>
      </c>
      <c r="F21" s="6">
        <v>27578483309.580002</v>
      </c>
      <c r="G21" s="1" t="s">
        <v>36</v>
      </c>
      <c r="H21" s="1">
        <v>11881.505767900002</v>
      </c>
      <c r="I21" s="25">
        <v>4.3082520653964662E-7</v>
      </c>
      <c r="J21" s="26">
        <v>0.14326101345500908</v>
      </c>
      <c r="K21" s="5">
        <v>0.14326101345501197</v>
      </c>
      <c r="L21" s="27">
        <v>1.1881505767900242E-2</v>
      </c>
      <c r="M21" s="4">
        <v>2.4112656316077619E-16</v>
      </c>
      <c r="N21" s="3">
        <v>2.4010660126805305E-10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0.47897954604499998</v>
      </c>
      <c r="D22" s="7">
        <v>14821</v>
      </c>
      <c r="E22" s="1">
        <v>14821</v>
      </c>
      <c r="F22" s="6">
        <v>9866847486.7199707</v>
      </c>
      <c r="G22" s="1" t="s">
        <v>21</v>
      </c>
      <c r="H22" s="1">
        <v>4789.7954604500001</v>
      </c>
      <c r="I22" s="25">
        <v>4.8544334620522936E-7</v>
      </c>
      <c r="J22" s="26">
        <v>7.1947558341077045E-3</v>
      </c>
      <c r="K22" s="5">
        <v>7.1947558341078485E-3</v>
      </c>
      <c r="L22" s="27">
        <v>4.7897954604500968E-3</v>
      </c>
      <c r="M22" s="4">
        <v>9.7144514654701197E-17</v>
      </c>
      <c r="N22" s="3">
        <v>9.6406438387930393E-11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0.66100719653600004</v>
      </c>
      <c r="D23" s="7">
        <v>377</v>
      </c>
      <c r="E23" s="1">
        <v>377</v>
      </c>
      <c r="F23" s="6">
        <v>14325271029.4</v>
      </c>
      <c r="G23" s="1" t="s">
        <v>18</v>
      </c>
      <c r="H23" s="1">
        <v>6610.0719653600008</v>
      </c>
      <c r="I23" s="25">
        <v>4.6142735811378625E-7</v>
      </c>
      <c r="J23" s="26">
        <v>1.7395811400889742E-4</v>
      </c>
      <c r="K23" s="5">
        <v>1.7395811400890094E-4</v>
      </c>
      <c r="L23" s="27">
        <v>6.6100719653601351E-3</v>
      </c>
      <c r="M23" s="4">
        <v>1.3444106938820255E-16</v>
      </c>
      <c r="N23" s="3">
        <v>1.3460521586239338E-10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0.177655995979</v>
      </c>
      <c r="D24" s="7">
        <v>127750</v>
      </c>
      <c r="E24" s="1">
        <v>127750</v>
      </c>
      <c r="F24" s="6">
        <v>5501674232.8999901</v>
      </c>
      <c r="G24" s="1" t="s">
        <v>21</v>
      </c>
      <c r="H24" s="1">
        <v>1776.5599597900002</v>
      </c>
      <c r="I24" s="25">
        <v>3.2291260525135761E-7</v>
      </c>
      <c r="J24" s="26">
        <v>4.1252085320860936E-2</v>
      </c>
      <c r="K24" s="5">
        <v>4.1252085320861775E-2</v>
      </c>
      <c r="L24" s="27">
        <v>1.7765599597900361E-3</v>
      </c>
      <c r="M24" s="4">
        <v>3.5995512126518747E-17</v>
      </c>
      <c r="N24" s="3">
        <v>3.5925040720030665E-11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0.145817798227</v>
      </c>
      <c r="D25" s="7">
        <v>42130000</v>
      </c>
      <c r="E25" s="1">
        <v>42130000</v>
      </c>
      <c r="F25" s="6">
        <v>10988358152.015999</v>
      </c>
      <c r="G25" s="1" t="s">
        <v>21</v>
      </c>
      <c r="H25" s="1">
        <v>1458.17798227</v>
      </c>
      <c r="I25" s="25">
        <v>1.3270207997383784E-7</v>
      </c>
      <c r="J25" s="26">
        <v>5.5907386292977881</v>
      </c>
      <c r="K25" s="5">
        <v>5.5907386292979018</v>
      </c>
      <c r="L25" s="27">
        <v>1.4581779822700298E-3</v>
      </c>
      <c r="M25" s="4">
        <v>2.9707139526102821E-17</v>
      </c>
      <c r="N25" s="3">
        <v>2.97859514830634E-11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0.28389616925400002</v>
      </c>
      <c r="D26" s="7">
        <v>5931</v>
      </c>
      <c r="E26" s="1">
        <v>5931</v>
      </c>
      <c r="F26" s="6">
        <v>14226109686.560001</v>
      </c>
      <c r="G26" s="1" t="s">
        <v>18</v>
      </c>
      <c r="H26" s="1">
        <v>2838.9616925400001</v>
      </c>
      <c r="I26" s="25">
        <v>1.995599468224321E-7</v>
      </c>
      <c r="J26" s="26">
        <v>1.1835900446038449E-3</v>
      </c>
      <c r="K26" s="5">
        <v>1.1835900446038688E-3</v>
      </c>
      <c r="L26" s="27">
        <v>2.8389616925400579E-3</v>
      </c>
      <c r="M26" s="4">
        <v>5.7679555576228836E-17</v>
      </c>
      <c r="N26" s="3">
        <v>5.7752913562580943E-11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0.221683074609</v>
      </c>
      <c r="D27" s="7">
        <v>8738</v>
      </c>
      <c r="E27" s="1">
        <v>8738</v>
      </c>
      <c r="F27" s="6">
        <v>5008242542.1400003</v>
      </c>
      <c r="G27" s="1" t="s">
        <v>63</v>
      </c>
      <c r="H27" s="1">
        <v>2216.83074609</v>
      </c>
      <c r="I27" s="25">
        <v>4.4263645928432971E-7</v>
      </c>
      <c r="J27" s="26">
        <v>3.867757381226473E-3</v>
      </c>
      <c r="K27" s="5">
        <v>3.8677573812265511E-3</v>
      </c>
      <c r="L27" s="27">
        <v>2.2168307460900451E-3</v>
      </c>
      <c r="M27" s="4">
        <v>4.5102810375396984E-17</v>
      </c>
      <c r="N27" s="3">
        <v>4.5019987737759948E-11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0.24302213429</v>
      </c>
      <c r="D28" s="7">
        <v>3057430</v>
      </c>
      <c r="E28" s="1">
        <v>3057430</v>
      </c>
      <c r="F28" s="6">
        <v>7792826125.51999</v>
      </c>
      <c r="G28" s="1" t="s">
        <v>21</v>
      </c>
      <c r="H28" s="1">
        <v>2430.2213428999999</v>
      </c>
      <c r="I28" s="25">
        <v>3.1185365921889334E-7</v>
      </c>
      <c r="J28" s="26">
        <v>0.95347073330562104</v>
      </c>
      <c r="K28" s="5">
        <v>0.95347073330564047</v>
      </c>
      <c r="L28" s="27">
        <v>2.4302213429000493E-3</v>
      </c>
      <c r="M28" s="4">
        <v>4.9439619065339002E-17</v>
      </c>
      <c r="N28" s="3">
        <v>4.9567461246624589E-11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1.97702985689</v>
      </c>
      <c r="D29" s="7">
        <v>981000</v>
      </c>
      <c r="E29" s="1">
        <v>981000</v>
      </c>
      <c r="F29" s="6">
        <v>70591461714.651901</v>
      </c>
      <c r="G29" s="1" t="s">
        <v>33</v>
      </c>
      <c r="H29" s="1">
        <v>19770.298568899998</v>
      </c>
      <c r="I29" s="25">
        <v>2.8006642855500601E-7</v>
      </c>
      <c r="J29" s="26">
        <v>0.27474516641246088</v>
      </c>
      <c r="K29" s="5">
        <v>0.27474516641246649</v>
      </c>
      <c r="L29" s="27">
        <v>1.9770298568900401E-2</v>
      </c>
      <c r="M29" s="4">
        <v>4.0245584642661925E-16</v>
      </c>
      <c r="N29" s="3">
        <v>4.0381564758718014E-10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1.9296234079929999</v>
      </c>
      <c r="D30" s="7">
        <v>349406</v>
      </c>
      <c r="E30" s="1">
        <v>349406</v>
      </c>
      <c r="F30" s="6">
        <v>53546328322.049896</v>
      </c>
      <c r="G30" s="1" t="s">
        <v>21</v>
      </c>
      <c r="H30" s="1">
        <v>19296.23407993</v>
      </c>
      <c r="I30" s="25">
        <v>3.6036521428461762E-7</v>
      </c>
      <c r="J30" s="26">
        <v>0.12591376806233109</v>
      </c>
      <c r="K30" s="5">
        <v>0.12591376806233365</v>
      </c>
      <c r="L30" s="27">
        <v>1.9296234079930391E-2</v>
      </c>
      <c r="M30" s="4">
        <v>3.920475055707584E-16</v>
      </c>
      <c r="N30" s="3">
        <v>3.8926373235881329E-10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0.510332635122</v>
      </c>
      <c r="D31" s="7">
        <v>3053000</v>
      </c>
      <c r="E31" s="1">
        <v>3053000</v>
      </c>
      <c r="F31" s="6">
        <v>13012050911.274561</v>
      </c>
      <c r="G31" s="1" t="s">
        <v>21</v>
      </c>
      <c r="H31" s="1">
        <v>5103.3263512200001</v>
      </c>
      <c r="I31" s="25">
        <v>3.9219999875639261E-7</v>
      </c>
      <c r="J31" s="26">
        <v>1.1973865962032666</v>
      </c>
      <c r="K31" s="5">
        <v>1.1973865962032912</v>
      </c>
      <c r="L31" s="27">
        <v>5.1033263512201043E-3</v>
      </c>
      <c r="M31" s="4">
        <v>1.0408340855860843E-16</v>
      </c>
      <c r="N31" s="3">
        <v>1.0459189070388675E-10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0.32682239182799999</v>
      </c>
      <c r="D32" s="7">
        <v>775565</v>
      </c>
      <c r="E32" s="1">
        <v>775565</v>
      </c>
      <c r="F32" s="6">
        <v>10189919914.77</v>
      </c>
      <c r="G32" s="1" t="s">
        <v>21</v>
      </c>
      <c r="H32" s="1">
        <v>3268.2239182799999</v>
      </c>
      <c r="I32" s="25">
        <v>3.2073107007865702E-7</v>
      </c>
      <c r="J32" s="26">
        <v>0.24874779236555364</v>
      </c>
      <c r="K32" s="5">
        <v>0.24874779236555869</v>
      </c>
      <c r="L32" s="27">
        <v>3.2682239182800664E-3</v>
      </c>
      <c r="M32" s="4">
        <v>6.6353172956112871E-17</v>
      </c>
      <c r="N32" s="3">
        <v>6.6393113229423761E-11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1.506686879868</v>
      </c>
      <c r="D33" s="7">
        <v>126914</v>
      </c>
      <c r="E33" s="1">
        <v>126914</v>
      </c>
      <c r="F33" s="6">
        <v>34287216834.57</v>
      </c>
      <c r="G33" s="1" t="s">
        <v>90</v>
      </c>
      <c r="H33" s="1">
        <v>15066.86879868</v>
      </c>
      <c r="I33" s="25">
        <v>4.3943108218363374E-7</v>
      </c>
      <c r="J33" s="26">
        <v>5.5769956364253692E-2</v>
      </c>
      <c r="K33" s="5">
        <v>5.5769956364254823E-2</v>
      </c>
      <c r="L33" s="27">
        <v>1.5066868798680305E-2</v>
      </c>
      <c r="M33" s="4">
        <v>3.0531133177191805E-16</v>
      </c>
      <c r="N33" s="3">
        <v>3.0559021979570389E-10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0.31473967302299999</v>
      </c>
      <c r="D34" s="7">
        <v>336</v>
      </c>
      <c r="E34" s="1">
        <v>336</v>
      </c>
      <c r="F34" s="6">
        <v>6353325135.448</v>
      </c>
      <c r="G34" s="1" t="s">
        <v>30</v>
      </c>
      <c r="H34" s="1">
        <v>3147.3967302299998</v>
      </c>
      <c r="I34" s="25">
        <v>4.9539361879487116E-7</v>
      </c>
      <c r="J34" s="26">
        <v>1.6645225591507671E-4</v>
      </c>
      <c r="K34" s="5">
        <v>1.664522559150801E-4</v>
      </c>
      <c r="L34" s="27">
        <v>3.1473967302300637E-3</v>
      </c>
      <c r="M34" s="4">
        <v>6.3751087742147661E-17</v>
      </c>
      <c r="N34" s="3">
        <v>6.4119376474991441E-11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0.83822754683199996</v>
      </c>
      <c r="D35" s="7">
        <v>20023</v>
      </c>
      <c r="E35" s="1">
        <v>20023</v>
      </c>
      <c r="F35" s="6">
        <v>28425100712.447899</v>
      </c>
      <c r="G35" s="1" t="s">
        <v>18</v>
      </c>
      <c r="H35" s="1">
        <v>8382.2754683199983</v>
      </c>
      <c r="I35" s="25">
        <v>2.9488991272594642E-7</v>
      </c>
      <c r="J35" s="26">
        <v>5.9045807225116256E-3</v>
      </c>
      <c r="K35" s="5">
        <v>5.9045807225117462E-3</v>
      </c>
      <c r="L35" s="27">
        <v>8.3822754683201689E-3</v>
      </c>
      <c r="M35" s="4">
        <v>1.700029006457271E-16</v>
      </c>
      <c r="N35" s="3">
        <v>1.7098500393331051E-10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0.46942853498999998</v>
      </c>
      <c r="D36" s="7">
        <v>28958</v>
      </c>
      <c r="E36" s="1">
        <v>28958</v>
      </c>
      <c r="F36" s="6">
        <v>11822160871.05995</v>
      </c>
      <c r="G36" s="1" t="s">
        <v>97</v>
      </c>
      <c r="H36" s="1">
        <v>4694.2853499000003</v>
      </c>
      <c r="I36" s="25">
        <v>3.9707506953245514E-7</v>
      </c>
      <c r="J36" s="26">
        <v>1.1498499863520835E-2</v>
      </c>
      <c r="K36" s="5">
        <v>1.1498499863521071E-2</v>
      </c>
      <c r="L36" s="27">
        <v>4.6942853499000953E-3</v>
      </c>
      <c r="M36" s="4">
        <v>9.540979117872439E-17</v>
      </c>
      <c r="N36" s="3">
        <v>9.5496943686157465E-11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4.3320859951599999</v>
      </c>
      <c r="D37" s="7">
        <v>691999</v>
      </c>
      <c r="E37" s="1">
        <v>691999</v>
      </c>
      <c r="F37" s="6">
        <v>103046158605.0096</v>
      </c>
      <c r="G37" s="1" t="s">
        <v>21</v>
      </c>
      <c r="H37" s="1">
        <v>43320.859951599996</v>
      </c>
      <c r="I37" s="25">
        <v>4.2040247339694569E-7</v>
      </c>
      <c r="J37" s="26">
        <v>0.29091809118821305</v>
      </c>
      <c r="K37" s="5">
        <v>0.29091809118821893</v>
      </c>
      <c r="L37" s="27">
        <v>4.3320859951600878E-2</v>
      </c>
      <c r="M37" s="4">
        <v>8.81239525796218E-16</v>
      </c>
      <c r="N37" s="3">
        <v>8.8039087131619453E-10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0.42075771584100002</v>
      </c>
      <c r="D38" s="7">
        <v>7508</v>
      </c>
      <c r="E38" s="1">
        <v>7508</v>
      </c>
      <c r="F38" s="6">
        <v>10893276062.199951</v>
      </c>
      <c r="G38" s="1" t="s">
        <v>30</v>
      </c>
      <c r="H38" s="1">
        <v>4207.5771584100003</v>
      </c>
      <c r="I38" s="25">
        <v>3.8625452383516104E-7</v>
      </c>
      <c r="J38" s="26">
        <v>2.8999989649543889E-3</v>
      </c>
      <c r="K38" s="5">
        <v>2.8999989649544479E-3</v>
      </c>
      <c r="L38" s="27">
        <v>4.2075771584100859E-3</v>
      </c>
      <c r="M38" s="4">
        <v>8.5868812060851951E-17</v>
      </c>
      <c r="N38" s="3">
        <v>8.5492501966655254E-11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0.36892705763299999</v>
      </c>
      <c r="D39" s="7">
        <v>281604</v>
      </c>
      <c r="E39" s="1">
        <v>281604</v>
      </c>
      <c r="F39" s="6">
        <v>15730958862.14999</v>
      </c>
      <c r="G39" s="1" t="s">
        <v>33</v>
      </c>
      <c r="H39" s="1">
        <v>3689.27057633</v>
      </c>
      <c r="I39" s="25">
        <v>2.3452293077993454E-7</v>
      </c>
      <c r="J39" s="26">
        <v>6.6042595399352685E-2</v>
      </c>
      <c r="K39" s="5">
        <v>6.6042595399354032E-2</v>
      </c>
      <c r="L39" s="27">
        <v>3.6892705763300749E-3</v>
      </c>
      <c r="M39" s="4">
        <v>7.5026790335996907E-17</v>
      </c>
      <c r="N39" s="3">
        <v>7.503331289626658E-11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0.22668897384299999</v>
      </c>
      <c r="D40" s="7">
        <v>11727.6</v>
      </c>
      <c r="E40" s="1">
        <v>11727.6</v>
      </c>
      <c r="F40" s="6">
        <v>7441543498.5865002</v>
      </c>
      <c r="G40" s="1" t="s">
        <v>18</v>
      </c>
      <c r="H40" s="1">
        <v>2266.8897384300003</v>
      </c>
      <c r="I40" s="25">
        <v>3.0462628335916999E-7</v>
      </c>
      <c r="J40" s="26">
        <v>3.572535200723002E-3</v>
      </c>
      <c r="K40" s="5">
        <v>3.572535200723074E-3</v>
      </c>
      <c r="L40" s="27">
        <v>2.2668897384300461E-3</v>
      </c>
      <c r="M40" s="4">
        <v>4.5970172113385388E-17</v>
      </c>
      <c r="N40" s="3">
        <v>4.5929482439532876E-11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0.30884357668000001</v>
      </c>
      <c r="D41" s="7">
        <v>149302</v>
      </c>
      <c r="E41" s="1">
        <v>149302</v>
      </c>
      <c r="F41" s="6">
        <v>10638539999.99999</v>
      </c>
      <c r="G41" s="1" t="s">
        <v>90</v>
      </c>
      <c r="H41" s="1">
        <v>3088.4357668000002</v>
      </c>
      <c r="I41" s="25">
        <v>2.9030635470656716E-7</v>
      </c>
      <c r="J41" s="26">
        <v>4.334331937039989E-2</v>
      </c>
      <c r="K41" s="5">
        <v>4.3343319370400771E-2</v>
      </c>
      <c r="L41" s="27">
        <v>3.0884357668000632E-3</v>
      </c>
      <c r="M41" s="4">
        <v>6.2883726004159257E-17</v>
      </c>
      <c r="N41" s="3">
        <v>6.2755134422332048E-11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1.7185326654949999</v>
      </c>
      <c r="D42" s="7">
        <v>23028</v>
      </c>
      <c r="E42" s="1">
        <v>23028</v>
      </c>
      <c r="F42" s="6">
        <v>41478212450.989899</v>
      </c>
      <c r="G42" s="1" t="s">
        <v>18</v>
      </c>
      <c r="H42" s="1">
        <v>17185.326654949997</v>
      </c>
      <c r="I42" s="25">
        <v>4.1432177616757107E-7</v>
      </c>
      <c r="J42" s="26">
        <v>9.5410018615868265E-3</v>
      </c>
      <c r="K42" s="5">
        <v>9.5410018615870226E-3</v>
      </c>
      <c r="L42" s="27">
        <v>1.7185326654950348E-2</v>
      </c>
      <c r="M42" s="4">
        <v>3.5041414214731503E-16</v>
      </c>
      <c r="N42" s="3">
        <v>3.5288394428789616E-10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0.83606050517999997</v>
      </c>
      <c r="D43" s="7">
        <v>226192</v>
      </c>
      <c r="E43" s="1">
        <v>226192</v>
      </c>
      <c r="F43" s="6">
        <v>27237337889.014999</v>
      </c>
      <c r="G43" s="1" t="s">
        <v>21</v>
      </c>
      <c r="H43" s="1">
        <v>8360.6050517999993</v>
      </c>
      <c r="I43" s="25">
        <v>3.0695382514500022E-7</v>
      </c>
      <c r="J43" s="26">
        <v>6.9430499617197883E-2</v>
      </c>
      <c r="K43" s="5">
        <v>6.9430499617199298E-2</v>
      </c>
      <c r="L43" s="27">
        <v>8.3606050518001702E-3</v>
      </c>
      <c r="M43" s="4">
        <v>1.700029006457271E-16</v>
      </c>
      <c r="N43" s="3">
        <v>1.7098500393331051E-10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1.427687136256</v>
      </c>
      <c r="D44" s="7">
        <v>28500</v>
      </c>
      <c r="E44" s="1">
        <v>28500</v>
      </c>
      <c r="F44" s="6">
        <v>31589460831.069901</v>
      </c>
      <c r="G44" s="1" t="s">
        <v>116</v>
      </c>
      <c r="H44" s="1">
        <v>14276.871362559999</v>
      </c>
      <c r="I44" s="25">
        <v>4.5195046027876309E-7</v>
      </c>
      <c r="J44" s="26">
        <v>1.2880588117944748E-2</v>
      </c>
      <c r="K44" s="5">
        <v>1.288058811794501E-2</v>
      </c>
      <c r="L44" s="27">
        <v>1.4276871362560289E-2</v>
      </c>
      <c r="M44" s="4">
        <v>2.8969882048812678E-16</v>
      </c>
      <c r="N44" s="3">
        <v>2.8921931516379118E-10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0.37977030255900002</v>
      </c>
      <c r="D45" s="7">
        <v>24683</v>
      </c>
      <c r="E45" s="1">
        <v>24683</v>
      </c>
      <c r="F45" s="6">
        <v>8829470211.1999588</v>
      </c>
      <c r="G45" s="1" t="s">
        <v>119</v>
      </c>
      <c r="H45" s="1">
        <v>3797.7030255899999</v>
      </c>
      <c r="I45" s="25">
        <v>4.3011674933482535E-7</v>
      </c>
      <c r="J45" s="26">
        <v>1.0616571723831495E-2</v>
      </c>
      <c r="K45" s="5">
        <v>1.061657172383171E-2</v>
      </c>
      <c r="L45" s="27">
        <v>3.7977030255900773E-3</v>
      </c>
      <c r="M45" s="4">
        <v>7.7195194680967916E-17</v>
      </c>
      <c r="N45" s="3">
        <v>7.73070496506989E-11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0.264496962424</v>
      </c>
      <c r="D46" s="7">
        <v>8914</v>
      </c>
      <c r="E46" s="1">
        <v>8914</v>
      </c>
      <c r="F46" s="6">
        <v>5553724086.3699999</v>
      </c>
      <c r="G46" s="1" t="s">
        <v>27</v>
      </c>
      <c r="H46" s="1">
        <v>2644.96962424</v>
      </c>
      <c r="I46" s="25">
        <v>4.762515355653531E-7</v>
      </c>
      <c r="J46" s="26">
        <v>4.2453061880295571E-3</v>
      </c>
      <c r="K46" s="5">
        <v>4.245306188029643E-3</v>
      </c>
      <c r="L46" s="27">
        <v>2.6449696242400538E-3</v>
      </c>
      <c r="M46" s="4">
        <v>5.377642775528102E-17</v>
      </c>
      <c r="N46" s="3">
        <v>5.3660187404602766E-11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0.26220366923100002</v>
      </c>
      <c r="D47" s="7">
        <v>3457</v>
      </c>
      <c r="E47" s="1">
        <v>3457</v>
      </c>
      <c r="F47" s="6">
        <v>6345366452.7299995</v>
      </c>
      <c r="G47" s="1" t="s">
        <v>18</v>
      </c>
      <c r="H47" s="1">
        <v>2622.0366923100005</v>
      </c>
      <c r="I47" s="25">
        <v>4.1322068817347944E-7</v>
      </c>
      <c r="J47" s="26">
        <v>1.4285039190157184E-3</v>
      </c>
      <c r="K47" s="5">
        <v>1.4285039190157474E-3</v>
      </c>
      <c r="L47" s="27">
        <v>2.6220366923100538E-3</v>
      </c>
      <c r="M47" s="4">
        <v>5.3342746886286818E-17</v>
      </c>
      <c r="N47" s="3">
        <v>5.3205440053716302E-11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4.1150654354259997</v>
      </c>
      <c r="D48" s="7">
        <v>1139000</v>
      </c>
      <c r="E48" s="1">
        <v>1139000</v>
      </c>
      <c r="F48" s="6">
        <v>116067227426.04939</v>
      </c>
      <c r="G48" s="1" t="s">
        <v>21</v>
      </c>
      <c r="H48" s="1">
        <v>41150.654354259997</v>
      </c>
      <c r="I48" s="25">
        <v>3.5454154688478763E-7</v>
      </c>
      <c r="J48" s="26">
        <v>0.4038228219017731</v>
      </c>
      <c r="K48" s="5">
        <v>0.40382282190178131</v>
      </c>
      <c r="L48" s="27">
        <v>4.1150654354260831E-2</v>
      </c>
      <c r="M48" s="4">
        <v>8.3266726846886741E-16</v>
      </c>
      <c r="N48" s="3">
        <v>8.3673512563109398E-10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0.28522930809000002</v>
      </c>
      <c r="D49" s="7">
        <v>34540</v>
      </c>
      <c r="E49" s="1">
        <v>34540</v>
      </c>
      <c r="F49" s="6">
        <v>9375205011.3059902</v>
      </c>
      <c r="G49" s="1" t="s">
        <v>36</v>
      </c>
      <c r="H49" s="1">
        <v>2852.2930809000004</v>
      </c>
      <c r="I49" s="25">
        <v>3.0423794225942679E-7</v>
      </c>
      <c r="J49" s="26">
        <v>1.0508378525640601E-2</v>
      </c>
      <c r="K49" s="5">
        <v>1.0508378525640816E-2</v>
      </c>
      <c r="L49" s="27">
        <v>2.8522930809000585E-3</v>
      </c>
      <c r="M49" s="4">
        <v>5.8113236445223038E-17</v>
      </c>
      <c r="N49" s="3">
        <v>5.8207660913467407E-11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3.7745530720559999</v>
      </c>
      <c r="D50" s="7">
        <v>35600000</v>
      </c>
      <c r="E50" s="1">
        <v>35600000</v>
      </c>
      <c r="F50" s="6">
        <v>145639501659.83978</v>
      </c>
      <c r="G50" s="1" t="s">
        <v>21</v>
      </c>
      <c r="H50" s="1">
        <v>37745.530720559997</v>
      </c>
      <c r="I50" s="25">
        <v>2.5917096866150814E-7</v>
      </c>
      <c r="J50" s="26">
        <v>9.2264864843496905</v>
      </c>
      <c r="K50" s="5">
        <v>9.2264864843498788</v>
      </c>
      <c r="L50" s="27">
        <v>3.774553072056077E-2</v>
      </c>
      <c r="M50" s="4">
        <v>7.7021722333370235E-16</v>
      </c>
      <c r="N50" s="3">
        <v>7.7125150710344315E-10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0.23469263612999999</v>
      </c>
      <c r="D51" s="7">
        <v>55548</v>
      </c>
      <c r="E51" s="1">
        <v>55548</v>
      </c>
      <c r="F51" s="6">
        <v>12056374268.472469</v>
      </c>
      <c r="G51" s="1" t="s">
        <v>119</v>
      </c>
      <c r="H51" s="1">
        <v>2346.9263612999998</v>
      </c>
      <c r="I51" s="25">
        <v>1.9466269950139437E-7</v>
      </c>
      <c r="J51" s="26">
        <v>1.0813123631903454E-2</v>
      </c>
      <c r="K51" s="5">
        <v>1.0813123631903674E-2</v>
      </c>
      <c r="L51" s="27">
        <v>2.3469263613000477E-3</v>
      </c>
      <c r="M51" s="4">
        <v>4.7704895589362195E-17</v>
      </c>
      <c r="N51" s="3">
        <v>4.7748471843078732E-11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0.341806645741</v>
      </c>
      <c r="D52" s="7">
        <v>3555000</v>
      </c>
      <c r="E52" s="1">
        <v>3555000</v>
      </c>
      <c r="F52" s="6">
        <v>19136395892.029999</v>
      </c>
      <c r="G52" s="1" t="s">
        <v>119</v>
      </c>
      <c r="H52" s="1">
        <v>3418.0664574100001</v>
      </c>
      <c r="I52" s="25">
        <v>1.7861599836746532E-7</v>
      </c>
      <c r="J52" s="26">
        <v>0.63497987419633917</v>
      </c>
      <c r="K52" s="5">
        <v>0.63497987419635205</v>
      </c>
      <c r="L52" s="27">
        <v>3.4180664574100694E-3</v>
      </c>
      <c r="M52" s="4">
        <v>6.9388939039072284E-17</v>
      </c>
      <c r="N52" s="3">
        <v>6.9121597334742546E-11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1.990688577235</v>
      </c>
      <c r="D53" s="7">
        <v>14760000</v>
      </c>
      <c r="E53" s="1">
        <v>14760000</v>
      </c>
      <c r="F53" s="6">
        <v>58194115190.519997</v>
      </c>
      <c r="G53" s="1" t="s">
        <v>24</v>
      </c>
      <c r="H53" s="1">
        <v>19906.88577235</v>
      </c>
      <c r="I53" s="25">
        <v>3.4207729952036273E-7</v>
      </c>
      <c r="J53" s="26">
        <v>5.0490609409205538</v>
      </c>
      <c r="K53" s="5">
        <v>5.0490609409206559</v>
      </c>
      <c r="L53" s="27">
        <v>1.9906885772350405E-2</v>
      </c>
      <c r="M53" s="4">
        <v>4.0592529337857286E-16</v>
      </c>
      <c r="N53" s="3">
        <v>4.0381564758718014E-10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0.35363276913199998</v>
      </c>
      <c r="D54" s="7">
        <v>5074</v>
      </c>
      <c r="E54" s="1">
        <v>5074</v>
      </c>
      <c r="F54" s="6">
        <v>10036500396.799999</v>
      </c>
      <c r="G54" s="1" t="s">
        <v>18</v>
      </c>
      <c r="H54" s="1">
        <v>3536.3276913199998</v>
      </c>
      <c r="I54" s="25">
        <v>3.5234668973335658E-7</v>
      </c>
      <c r="J54" s="26">
        <v>1.7878071037070514E-3</v>
      </c>
      <c r="K54" s="5">
        <v>1.7878071037070878E-3</v>
      </c>
      <c r="L54" s="27">
        <v>3.5363276913200716E-3</v>
      </c>
      <c r="M54" s="4">
        <v>7.1991024253037494E-17</v>
      </c>
      <c r="N54" s="3">
        <v>7.1850081440061331E-11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0.48842269487899997</v>
      </c>
      <c r="D55" s="7">
        <v>200060</v>
      </c>
      <c r="E55" s="1">
        <v>200060</v>
      </c>
      <c r="F55" s="6">
        <v>12775063424.62999</v>
      </c>
      <c r="G55" s="1" t="s">
        <v>116</v>
      </c>
      <c r="H55" s="1">
        <v>4884.2269487900003</v>
      </c>
      <c r="I55" s="25">
        <v>3.8232506457645743E-7</v>
      </c>
      <c r="J55" s="26">
        <v>7.6487952419166075E-2</v>
      </c>
      <c r="K55" s="5">
        <v>7.6487952419167615E-2</v>
      </c>
      <c r="L55" s="27">
        <v>4.8842269487900988E-3</v>
      </c>
      <c r="M55" s="4">
        <v>9.8879238130678004E-17</v>
      </c>
      <c r="N55" s="3">
        <v>9.822542779147625E-11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0.277752286259</v>
      </c>
      <c r="D56" s="7">
        <v>241.97</v>
      </c>
      <c r="E56" s="1">
        <v>241.97</v>
      </c>
      <c r="F56" s="6">
        <v>5517401044.4799995</v>
      </c>
      <c r="G56" s="1" t="s">
        <v>30</v>
      </c>
      <c r="H56" s="1">
        <v>2777.5228625899999</v>
      </c>
      <c r="I56" s="25">
        <v>5.0341145046340818E-7</v>
      </c>
      <c r="J56" s="26">
        <v>1.2181046866863088E-4</v>
      </c>
      <c r="K56" s="5">
        <v>1.2181046866863336E-4</v>
      </c>
      <c r="L56" s="27">
        <v>2.7775228625900564E-3</v>
      </c>
      <c r="M56" s="4">
        <v>5.6378512969246231E-17</v>
      </c>
      <c r="N56" s="3">
        <v>5.6388671509921551E-11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0.25264341815000002</v>
      </c>
      <c r="D57" s="7">
        <v>1014707</v>
      </c>
      <c r="E57" s="1">
        <v>1014707</v>
      </c>
      <c r="F57" s="6">
        <v>13719772140.371</v>
      </c>
      <c r="G57" s="1" t="s">
        <v>119</v>
      </c>
      <c r="H57" s="1">
        <v>2526.4341815000002</v>
      </c>
      <c r="I57" s="25">
        <v>1.8414549131365402E-7</v>
      </c>
      <c r="J57" s="26">
        <v>0.18685371905440393</v>
      </c>
      <c r="K57" s="5">
        <v>0.18685371905440767</v>
      </c>
      <c r="L57" s="27">
        <v>2.5264341815000512E-3</v>
      </c>
      <c r="M57" s="4">
        <v>5.1174342541315809E-17</v>
      </c>
      <c r="N57" s="3">
        <v>5.0931703299283981E-11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0.23196747226200001</v>
      </c>
      <c r="D58" s="7">
        <v>13154</v>
      </c>
      <c r="E58" s="1">
        <v>13154</v>
      </c>
      <c r="F58" s="6">
        <v>11590983235.906</v>
      </c>
      <c r="G58" s="1" t="s">
        <v>18</v>
      </c>
      <c r="H58" s="1">
        <v>2319.67472262</v>
      </c>
      <c r="I58" s="25">
        <v>2.0012751941821651E-7</v>
      </c>
      <c r="J58" s="26">
        <v>2.6324773904272199E-3</v>
      </c>
      <c r="K58" s="5">
        <v>2.6324773904272737E-3</v>
      </c>
      <c r="L58" s="27">
        <v>2.3196747226200474E-3</v>
      </c>
      <c r="M58" s="4">
        <v>4.7271214720367993E-17</v>
      </c>
      <c r="N58" s="3">
        <v>4.7293724492192268E-11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0.93943851900599995</v>
      </c>
      <c r="D59" s="7">
        <v>11142</v>
      </c>
      <c r="E59" s="1">
        <v>11142</v>
      </c>
      <c r="F59" s="6">
        <v>22985538742.449902</v>
      </c>
      <c r="G59" s="1" t="s">
        <v>97</v>
      </c>
      <c r="H59" s="1">
        <v>9394.3851900599984</v>
      </c>
      <c r="I59" s="25">
        <v>4.0870850560967546E-7</v>
      </c>
      <c r="J59" s="26">
        <v>4.5538301695030037E-3</v>
      </c>
      <c r="K59" s="5">
        <v>4.5538301695030965E-3</v>
      </c>
      <c r="L59" s="27">
        <v>9.3943851900601897E-3</v>
      </c>
      <c r="M59" s="4">
        <v>1.9081958235744878E-16</v>
      </c>
      <c r="N59" s="3">
        <v>1.9099388737231493E-10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0.45081711311700001</v>
      </c>
      <c r="D60" s="7">
        <v>2222160</v>
      </c>
      <c r="E60" s="1">
        <v>2222160</v>
      </c>
      <c r="F60" s="6">
        <v>12035071176.319929</v>
      </c>
      <c r="G60" s="1" t="s">
        <v>90</v>
      </c>
      <c r="H60" s="1">
        <v>4508.1711311700001</v>
      </c>
      <c r="I60" s="25">
        <v>3.7458616281723594E-7</v>
      </c>
      <c r="J60" s="26">
        <v>0.83239038756594896</v>
      </c>
      <c r="K60" s="5">
        <v>0.83239038756596595</v>
      </c>
      <c r="L60" s="27">
        <v>4.5081711311700922E-3</v>
      </c>
      <c r="M60" s="4">
        <v>9.1940344226770776E-17</v>
      </c>
      <c r="N60" s="3">
        <v>9.1858964879065752E-11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0.74576299086099995</v>
      </c>
      <c r="D61" s="7">
        <v>240588</v>
      </c>
      <c r="E61" s="1">
        <v>240588</v>
      </c>
      <c r="F61" s="6">
        <v>42245094890.892395</v>
      </c>
      <c r="G61" s="1" t="s">
        <v>52</v>
      </c>
      <c r="H61" s="1">
        <v>7457.6299086099989</v>
      </c>
      <c r="I61" s="25">
        <v>1.7653244543232846E-7</v>
      </c>
      <c r="J61" s="26">
        <v>4.247158798167304E-2</v>
      </c>
      <c r="K61" s="5">
        <v>4.24715879816739E-2</v>
      </c>
      <c r="L61" s="27">
        <v>7.457629908610151E-3</v>
      </c>
      <c r="M61" s="4">
        <v>1.5178830414797062E-16</v>
      </c>
      <c r="N61" s="3">
        <v>1.5188561519607902E-10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0.45135935946599998</v>
      </c>
      <c r="D62" s="7">
        <v>4021800</v>
      </c>
      <c r="E62" s="1">
        <v>4021800</v>
      </c>
      <c r="F62" s="6">
        <v>11214195347.858988</v>
      </c>
      <c r="G62" s="1" t="s">
        <v>21</v>
      </c>
      <c r="H62" s="1">
        <v>4513.5935946600002</v>
      </c>
      <c r="I62" s="25">
        <v>4.0248929634721716E-7</v>
      </c>
      <c r="J62" s="26">
        <v>1.618731452049238</v>
      </c>
      <c r="K62" s="5">
        <v>1.618731452049271</v>
      </c>
      <c r="L62" s="27">
        <v>4.5135935946600918E-3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3.6591701737150002</v>
      </c>
      <c r="D63" s="7">
        <v>718000</v>
      </c>
      <c r="E63" s="1">
        <v>718000</v>
      </c>
      <c r="F63" s="6">
        <v>116343517232.58501</v>
      </c>
      <c r="G63" s="1" t="s">
        <v>21</v>
      </c>
      <c r="H63" s="1">
        <v>36591.701737150004</v>
      </c>
      <c r="I63" s="25">
        <v>3.1451431594593009E-7</v>
      </c>
      <c r="J63" s="26">
        <v>0.2258212788491778</v>
      </c>
      <c r="K63" s="5">
        <v>0.22582127884918241</v>
      </c>
      <c r="L63" s="27">
        <v>3.6591701737150747E-2</v>
      </c>
      <c r="M63" s="4">
        <v>7.4246164771807344E-16</v>
      </c>
      <c r="N63" s="3">
        <v>7.4214767664670944E-10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0.235084511154</v>
      </c>
      <c r="D64" s="7">
        <v>31143</v>
      </c>
      <c r="E64" s="1">
        <v>31143</v>
      </c>
      <c r="F64" s="6">
        <v>6318529547.8959999</v>
      </c>
      <c r="G64" s="1" t="s">
        <v>30</v>
      </c>
      <c r="H64" s="1">
        <v>2350.8451115400003</v>
      </c>
      <c r="I64" s="25">
        <v>3.720557281120582E-7</v>
      </c>
      <c r="J64" s="26">
        <v>1.1586931540593828E-2</v>
      </c>
      <c r="K64" s="5">
        <v>1.1586931540594064E-2</v>
      </c>
      <c r="L64" s="27">
        <v>2.3508451115400479E-3</v>
      </c>
      <c r="M64" s="4">
        <v>4.7704895589362195E-17</v>
      </c>
      <c r="N64" s="3">
        <v>4.7748471843078732E-11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1.4554325277939999</v>
      </c>
      <c r="D65" s="7">
        <v>36000000</v>
      </c>
      <c r="E65" s="1">
        <v>36000000</v>
      </c>
      <c r="F65" s="6">
        <v>39174659199.470001</v>
      </c>
      <c r="G65" s="1" t="s">
        <v>21</v>
      </c>
      <c r="H65" s="1">
        <v>14554.325277939999</v>
      </c>
      <c r="I65" s="25">
        <v>3.7152397941312292E-7</v>
      </c>
      <c r="J65" s="26">
        <v>13.374863258872425</v>
      </c>
      <c r="K65" s="5">
        <v>13.374863258872695</v>
      </c>
      <c r="L65" s="27">
        <v>1.4554325277940294E-2</v>
      </c>
      <c r="M65" s="4">
        <v>2.9490299091605721E-16</v>
      </c>
      <c r="N65" s="3">
        <v>2.9467628337442875E-10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0.49278350272100002</v>
      </c>
      <c r="D66" s="7">
        <v>39893</v>
      </c>
      <c r="E66" s="1">
        <v>39893</v>
      </c>
      <c r="F66" s="6">
        <v>10287789662.39994</v>
      </c>
      <c r="G66" s="1" t="s">
        <v>21</v>
      </c>
      <c r="H66" s="1">
        <v>4927.8350272099997</v>
      </c>
      <c r="I66" s="25">
        <v>4.7899842326873855E-7</v>
      </c>
      <c r="J66" s="26">
        <v>1.9108684099459788E-2</v>
      </c>
      <c r="K66" s="5">
        <v>1.9108684099460177E-2</v>
      </c>
      <c r="L66" s="27">
        <v>4.9278350272100998E-3</v>
      </c>
      <c r="M66" s="4">
        <v>9.9746599868666408E-17</v>
      </c>
      <c r="N66" s="3">
        <v>1.0004441719502211E-10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0.38502647147300001</v>
      </c>
      <c r="D67" s="7">
        <v>29366</v>
      </c>
      <c r="E67" s="1">
        <v>29366</v>
      </c>
      <c r="F67" s="6">
        <v>7642084043.1599998</v>
      </c>
      <c r="G67" s="1" t="s">
        <v>63</v>
      </c>
      <c r="H67" s="1">
        <v>3850.2647147299999</v>
      </c>
      <c r="I67" s="25">
        <v>5.0382391674639536E-7</v>
      </c>
      <c r="J67" s="26">
        <v>1.4795293139174647E-2</v>
      </c>
      <c r="K67" s="5">
        <v>1.4795293139174945E-2</v>
      </c>
      <c r="L67" s="27">
        <v>3.850264714730078E-3</v>
      </c>
      <c r="M67" s="4">
        <v>7.8062556418956319E-17</v>
      </c>
      <c r="N67" s="3">
        <v>7.8216544352471828E-11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2.8543992825169999</v>
      </c>
      <c r="D68" s="7">
        <v>26200000</v>
      </c>
      <c r="E68" s="1">
        <v>26200000</v>
      </c>
      <c r="F68" s="6">
        <v>100140581019.48331</v>
      </c>
      <c r="G68" s="1" t="s">
        <v>24</v>
      </c>
      <c r="H68" s="1">
        <v>28543.99282517</v>
      </c>
      <c r="I68" s="25">
        <v>2.8503921721421303E-7</v>
      </c>
      <c r="J68" s="26">
        <v>7.4680274910123812</v>
      </c>
      <c r="K68" s="5">
        <v>7.4680274910125322</v>
      </c>
      <c r="L68" s="27">
        <v>2.8543992825170578E-2</v>
      </c>
      <c r="M68" s="4">
        <v>5.7939764097625357E-16</v>
      </c>
      <c r="N68" s="3">
        <v>5.7843863032758236E-10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0.24138457932499999</v>
      </c>
      <c r="D69" s="7">
        <v>621841</v>
      </c>
      <c r="E69" s="1">
        <v>621841</v>
      </c>
      <c r="F69" s="6">
        <v>11547082099.741234</v>
      </c>
      <c r="G69" s="1" t="s">
        <v>21</v>
      </c>
      <c r="H69" s="1">
        <v>2413.84579325</v>
      </c>
      <c r="I69" s="25">
        <v>2.0904378893297151E-7</v>
      </c>
      <c r="J69" s="26">
        <v>0.12999199875386794</v>
      </c>
      <c r="K69" s="5">
        <v>0.12999199875387057</v>
      </c>
      <c r="L69" s="27">
        <v>2.4138457932500489E-3</v>
      </c>
      <c r="M69" s="4">
        <v>4.90059381963448E-17</v>
      </c>
      <c r="N69" s="3">
        <v>4.9112713895738125E-11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0.22077140142599999</v>
      </c>
      <c r="D70" s="7">
        <v>11716</v>
      </c>
      <c r="E70" s="1">
        <v>11716</v>
      </c>
      <c r="F70" s="6">
        <v>4822294424.1599998</v>
      </c>
      <c r="G70" s="1" t="s">
        <v>21</v>
      </c>
      <c r="H70" s="1">
        <v>2207.7140142599997</v>
      </c>
      <c r="I70" s="25">
        <v>4.5781402379730547E-7</v>
      </c>
      <c r="J70" s="26">
        <v>5.3637491028092309E-3</v>
      </c>
      <c r="K70" s="5">
        <v>5.3637491028093402E-3</v>
      </c>
      <c r="L70" s="27">
        <v>2.2077140142600445E-3</v>
      </c>
      <c r="M70" s="4">
        <v>4.4669129506402783E-17</v>
      </c>
      <c r="N70" s="3">
        <v>4.5019987737759948E-11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0.485662812158</v>
      </c>
      <c r="D71" s="7">
        <v>426140</v>
      </c>
      <c r="E71" s="1">
        <v>426140</v>
      </c>
      <c r="F71" s="6">
        <v>16932898552.404989</v>
      </c>
      <c r="G71" s="1" t="s">
        <v>21</v>
      </c>
      <c r="H71" s="1">
        <v>4856.62812158</v>
      </c>
      <c r="I71" s="25">
        <v>2.8681611163909149E-7</v>
      </c>
      <c r="J71" s="26">
        <v>0.12222381781388245</v>
      </c>
      <c r="K71" s="5">
        <v>0.12222381781388493</v>
      </c>
      <c r="L71" s="27">
        <v>4.8566281215800993E-3</v>
      </c>
      <c r="M71" s="4">
        <v>9.8879238130678004E-17</v>
      </c>
      <c r="N71" s="3">
        <v>9.9134922493249178E-11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0.55823461963999998</v>
      </c>
      <c r="D72" s="7">
        <v>76222</v>
      </c>
      <c r="E72" s="1">
        <v>76222</v>
      </c>
      <c r="F72" s="6">
        <v>13727879006.985001</v>
      </c>
      <c r="G72" s="1" t="s">
        <v>21</v>
      </c>
      <c r="H72" s="1">
        <v>5582.3461963999998</v>
      </c>
      <c r="I72" s="25">
        <v>4.0664302136984147E-7</v>
      </c>
      <c r="J72" s="26">
        <v>3.0995144374852058E-2</v>
      </c>
      <c r="K72" s="5">
        <v>3.0995144374852689E-2</v>
      </c>
      <c r="L72" s="27">
        <v>5.5823461964001134E-3</v>
      </c>
      <c r="M72" s="4">
        <v>1.1362438767648086E-16</v>
      </c>
      <c r="N72" s="3">
        <v>1.1368683772161603E-10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0.25572029179799999</v>
      </c>
      <c r="D73" s="7">
        <v>122499</v>
      </c>
      <c r="E73" s="1">
        <v>122499</v>
      </c>
      <c r="F73" s="6">
        <v>7700926345.4320002</v>
      </c>
      <c r="G73" s="1" t="s">
        <v>119</v>
      </c>
      <c r="H73" s="1">
        <v>2557.2029179799997</v>
      </c>
      <c r="I73" s="25">
        <v>3.3206432619588287E-7</v>
      </c>
      <c r="J73" s="26">
        <v>4.0677547894669458E-2</v>
      </c>
      <c r="K73" s="5">
        <v>4.0677547894670284E-2</v>
      </c>
      <c r="L73" s="27">
        <v>2.557202917980052E-3</v>
      </c>
      <c r="M73" s="4">
        <v>5.2041704279304213E-17</v>
      </c>
      <c r="N73" s="3">
        <v>5.2295945351943374E-11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0.85458335704300004</v>
      </c>
      <c r="D74" s="7">
        <v>7640000</v>
      </c>
      <c r="E74" s="1">
        <v>7640000</v>
      </c>
      <c r="F74" s="6">
        <v>26277818263.549999</v>
      </c>
      <c r="G74" s="1" t="s">
        <v>33</v>
      </c>
      <c r="H74" s="1">
        <v>8545.8335704300007</v>
      </c>
      <c r="I74" s="25">
        <v>3.2521092446567145E-7</v>
      </c>
      <c r="J74" s="26">
        <v>2.4846114629177301</v>
      </c>
      <c r="K74" s="5">
        <v>2.4846114629177807</v>
      </c>
      <c r="L74" s="27">
        <v>8.5458335704301745E-3</v>
      </c>
      <c r="M74" s="4">
        <v>1.7347234759768071E-16</v>
      </c>
      <c r="N74" s="3">
        <v>1.7462298274040222E-10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0.77707369256000003</v>
      </c>
      <c r="D75" s="7">
        <v>2358.17</v>
      </c>
      <c r="E75" s="1">
        <v>2358.17</v>
      </c>
      <c r="F75" s="6">
        <v>16819512503.499901</v>
      </c>
      <c r="G75" s="1" t="s">
        <v>18</v>
      </c>
      <c r="H75" s="1">
        <v>7770.7369256000002</v>
      </c>
      <c r="I75" s="25">
        <v>4.6200726233789596E-7</v>
      </c>
      <c r="J75" s="26">
        <v>1.0894916658273561E-3</v>
      </c>
      <c r="K75" s="5">
        <v>1.0894916658273784E-3</v>
      </c>
      <c r="L75" s="27">
        <v>7.7707369256001585E-3</v>
      </c>
      <c r="M75" s="4">
        <v>1.5785983631388945E-16</v>
      </c>
      <c r="N75" s="3">
        <v>1.5825207810848951E-10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0.17186601590200001</v>
      </c>
      <c r="D76" s="7">
        <v>3944</v>
      </c>
      <c r="E76" s="1">
        <v>3944</v>
      </c>
      <c r="F76" s="6">
        <v>7027404530.3520002</v>
      </c>
      <c r="G76" s="1" t="s">
        <v>30</v>
      </c>
      <c r="H76" s="1">
        <v>1718.6601590200003</v>
      </c>
      <c r="I76" s="25">
        <v>2.4456542263889185E-7</v>
      </c>
      <c r="J76" s="26">
        <v>9.6456602688778945E-4</v>
      </c>
      <c r="K76" s="5">
        <v>9.6456602688780907E-4</v>
      </c>
      <c r="L76" s="27">
        <v>1.7186601590200351E-3</v>
      </c>
      <c r="M76" s="4">
        <v>3.4911309954033243E-17</v>
      </c>
      <c r="N76" s="3">
        <v>3.4788172342814505E-11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0.21165181463499999</v>
      </c>
      <c r="D77" s="7">
        <v>8538</v>
      </c>
      <c r="E77" s="1">
        <v>8538</v>
      </c>
      <c r="F77" s="6">
        <v>5733496411.0710001</v>
      </c>
      <c r="G77" s="1" t="s">
        <v>30</v>
      </c>
      <c r="H77" s="1">
        <v>2116.5181463499998</v>
      </c>
      <c r="I77" s="25">
        <v>3.691496417898063E-7</v>
      </c>
      <c r="J77" s="26">
        <v>3.1517996416013661E-3</v>
      </c>
      <c r="K77" s="5">
        <v>3.1517996416014298E-3</v>
      </c>
      <c r="L77" s="27">
        <v>2.1165181463500427E-3</v>
      </c>
      <c r="M77" s="4">
        <v>4.2934406030425976E-17</v>
      </c>
      <c r="N77" s="3">
        <v>4.2746250983327627E-11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0.25691268638300002</v>
      </c>
      <c r="D78" s="7">
        <v>1829.4</v>
      </c>
      <c r="E78" s="1">
        <v>1829.4</v>
      </c>
      <c r="F78" s="6">
        <v>6379312761.25</v>
      </c>
      <c r="G78" s="1" t="s">
        <v>18</v>
      </c>
      <c r="H78" s="1">
        <v>2569.1268638300003</v>
      </c>
      <c r="I78" s="25">
        <v>4.027278423211516E-7</v>
      </c>
      <c r="J78" s="26">
        <v>7.3675031474231478E-4</v>
      </c>
      <c r="K78" s="5">
        <v>7.3675031474232974E-4</v>
      </c>
      <c r="L78" s="27">
        <v>2.5691268638300523E-3</v>
      </c>
      <c r="M78" s="4">
        <v>5.2041704279304213E-17</v>
      </c>
      <c r="N78" s="3">
        <v>5.184119800105691E-11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0.35429249063899998</v>
      </c>
      <c r="D79" s="7">
        <v>249930</v>
      </c>
      <c r="E79" s="1">
        <v>249930</v>
      </c>
      <c r="F79" s="6">
        <v>9362430090.6459999</v>
      </c>
      <c r="G79" s="1" t="s">
        <v>119</v>
      </c>
      <c r="H79" s="1">
        <v>3542.9249063899997</v>
      </c>
      <c r="I79" s="25">
        <v>3.7841937104873385E-7</v>
      </c>
      <c r="J79" s="26">
        <v>9.4578353406210056E-2</v>
      </c>
      <c r="K79" s="5">
        <v>9.4578353406211971E-2</v>
      </c>
      <c r="L79" s="27">
        <v>3.5429249063900718E-3</v>
      </c>
      <c r="M79" s="4">
        <v>7.1991024253037494E-17</v>
      </c>
      <c r="N79" s="3">
        <v>7.1850081440061331E-11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0.19130912873</v>
      </c>
      <c r="D80" s="7">
        <v>1295240</v>
      </c>
      <c r="E80" s="1">
        <v>1295240</v>
      </c>
      <c r="F80" s="6">
        <v>6319699295.79</v>
      </c>
      <c r="G80" s="1" t="s">
        <v>24</v>
      </c>
      <c r="H80" s="1">
        <v>1913.0912873</v>
      </c>
      <c r="I80" s="25">
        <v>3.0271872090092099E-7</v>
      </c>
      <c r="J80" s="26">
        <v>0.39209339605970889</v>
      </c>
      <c r="K80" s="5">
        <v>0.39209339605971688</v>
      </c>
      <c r="L80" s="27">
        <v>1.9130912873000388E-3</v>
      </c>
      <c r="M80" s="4">
        <v>3.8814437774981059E-17</v>
      </c>
      <c r="N80" s="3">
        <v>3.8880898500792682E-11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1.831878178153</v>
      </c>
      <c r="D81" s="7">
        <v>103618</v>
      </c>
      <c r="E81" s="1">
        <v>103618</v>
      </c>
      <c r="F81" s="6">
        <v>141434983356.04102</v>
      </c>
      <c r="G81" s="1" t="s">
        <v>18</v>
      </c>
      <c r="H81" s="1">
        <v>18318.78178153</v>
      </c>
      <c r="I81" s="25">
        <v>1.2952086779983747E-7</v>
      </c>
      <c r="J81" s="26">
        <v>1.3420693279683558E-2</v>
      </c>
      <c r="K81" s="5">
        <v>1.3420693279683831E-2</v>
      </c>
      <c r="L81" s="27">
        <v>1.8318781781530371E-2</v>
      </c>
      <c r="M81" s="4">
        <v>3.7123082385903672E-16</v>
      </c>
      <c r="N81" s="3">
        <v>3.7107383832335472E-10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0.63035749120399998</v>
      </c>
      <c r="D82" s="7">
        <v>93830</v>
      </c>
      <c r="E82" s="1">
        <v>93830</v>
      </c>
      <c r="F82" s="6">
        <v>127599222275.17599</v>
      </c>
      <c r="G82" s="1" t="s">
        <v>18</v>
      </c>
      <c r="H82" s="1">
        <v>6303.5749120400005</v>
      </c>
      <c r="I82" s="25">
        <v>4.9401358406761542E-8</v>
      </c>
      <c r="J82" s="26">
        <v>4.6353294593064354E-3</v>
      </c>
      <c r="K82" s="5">
        <v>4.63532945930653E-3</v>
      </c>
      <c r="L82" s="27">
        <v>6.3035749120401285E-3</v>
      </c>
      <c r="M82" s="4">
        <v>1.2836953722228372E-16</v>
      </c>
      <c r="N82" s="3">
        <v>1.2823875294998288E-10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0.19107465625799999</v>
      </c>
      <c r="D83" s="7">
        <v>5888</v>
      </c>
      <c r="E83" s="1">
        <v>5888</v>
      </c>
      <c r="F83" s="6">
        <v>13385232351.999941</v>
      </c>
      <c r="G83" s="1" t="s">
        <v>18</v>
      </c>
      <c r="H83" s="1">
        <v>1910.74656258</v>
      </c>
      <c r="I83" s="25">
        <v>1.4275034697432859E-7</v>
      </c>
      <c r="J83" s="26">
        <v>8.405140429848468E-4</v>
      </c>
      <c r="K83" s="5">
        <v>8.4051404298486393E-4</v>
      </c>
      <c r="L83" s="27">
        <v>1.9107465625800388E-3</v>
      </c>
      <c r="M83" s="4">
        <v>3.8814437774981059E-17</v>
      </c>
      <c r="N83" s="3">
        <v>3.8880898500792682E-11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0.48335141580199997</v>
      </c>
      <c r="D84" s="7">
        <v>89950</v>
      </c>
      <c r="E84" s="1">
        <v>89950</v>
      </c>
      <c r="F84" s="6">
        <v>12397235942.32</v>
      </c>
      <c r="G84" s="1" t="s">
        <v>119</v>
      </c>
      <c r="H84" s="1">
        <v>4833.5141580199997</v>
      </c>
      <c r="I84" s="25">
        <v>3.8988643763082752E-7</v>
      </c>
      <c r="J84" s="26">
        <v>3.5070285064892938E-2</v>
      </c>
      <c r="K84" s="5">
        <v>3.5070285064893653E-2</v>
      </c>
      <c r="L84" s="27">
        <v>4.8335141580200976E-3</v>
      </c>
      <c r="M84" s="4">
        <v>9.8011876392689601E-17</v>
      </c>
      <c r="N84" s="3">
        <v>9.822542779147625E-11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0.436785713588</v>
      </c>
      <c r="D85" s="7">
        <v>186834</v>
      </c>
      <c r="E85" s="1">
        <v>186834</v>
      </c>
      <c r="F85" s="6">
        <v>9500848706.8799496</v>
      </c>
      <c r="G85" s="1" t="s">
        <v>52</v>
      </c>
      <c r="H85" s="1">
        <v>4367.85713588</v>
      </c>
      <c r="I85" s="25">
        <v>4.597333638959073E-7</v>
      </c>
      <c r="J85" s="26">
        <v>8.5893823310127945E-2</v>
      </c>
      <c r="K85" s="5">
        <v>8.589382331012968E-2</v>
      </c>
      <c r="L85" s="27">
        <v>4.3678571358800886E-3</v>
      </c>
      <c r="M85" s="4">
        <v>8.8470897274817162E-17</v>
      </c>
      <c r="N85" s="3">
        <v>8.8220986071974039E-11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0.204429908291</v>
      </c>
      <c r="D86" s="7">
        <v>537300</v>
      </c>
      <c r="E86" s="1">
        <v>537300</v>
      </c>
      <c r="F86" s="6">
        <v>6412994432.2040005</v>
      </c>
      <c r="G86" s="1" t="s">
        <v>39</v>
      </c>
      <c r="H86" s="1">
        <v>2044.2990829099999</v>
      </c>
      <c r="I86" s="25">
        <v>3.1877449832861008E-7</v>
      </c>
      <c r="J86" s="26">
        <v>0.17127753795196221</v>
      </c>
      <c r="K86" s="5">
        <v>0.17127753795196571</v>
      </c>
      <c r="L86" s="27">
        <v>2.0442990829100415E-3</v>
      </c>
      <c r="M86" s="4">
        <v>4.163336342344337E-17</v>
      </c>
      <c r="N86" s="3">
        <v>4.1609382606111467E-11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0.313569287034</v>
      </c>
      <c r="D87" s="7">
        <v>24583</v>
      </c>
      <c r="E87" s="1">
        <v>24583</v>
      </c>
      <c r="F87" s="6">
        <v>6501026142.1560001</v>
      </c>
      <c r="G87" s="1" t="s">
        <v>63</v>
      </c>
      <c r="H87" s="1">
        <v>3135.6928703399999</v>
      </c>
      <c r="I87" s="25">
        <v>4.8233814197524186E-7</v>
      </c>
      <c r="J87" s="26">
        <v>1.185731854417737E-2</v>
      </c>
      <c r="K87" s="5">
        <v>1.1857318544177613E-2</v>
      </c>
      <c r="L87" s="27">
        <v>3.1356928703400637E-3</v>
      </c>
      <c r="M87" s="4">
        <v>6.3751087742147661E-17</v>
      </c>
      <c r="N87" s="3">
        <v>6.3664629124104977E-11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7.3878827611149998</v>
      </c>
      <c r="D88" s="7">
        <v>69000000</v>
      </c>
      <c r="E88" s="1">
        <v>69000000</v>
      </c>
      <c r="F88" s="6">
        <v>225683718893.73001</v>
      </c>
      <c r="G88" s="1" t="s">
        <v>24</v>
      </c>
      <c r="H88" s="1">
        <v>73878.827611150002</v>
      </c>
      <c r="I88" s="25">
        <v>3.2735559292133996E-7</v>
      </c>
      <c r="J88" s="26">
        <v>22.587535911572456</v>
      </c>
      <c r="K88" s="5">
        <v>22.587535911572918</v>
      </c>
      <c r="L88" s="27">
        <v>7.3878827611151499E-2</v>
      </c>
      <c r="M88" s="4">
        <v>1.4988010832439613E-15</v>
      </c>
      <c r="N88" s="3">
        <v>1.4988472685217857E-9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2.5710671909970002</v>
      </c>
      <c r="D89" s="7">
        <v>27374000</v>
      </c>
      <c r="E89" s="1">
        <v>27374000</v>
      </c>
      <c r="F89" s="6">
        <v>73891702927.050003</v>
      </c>
      <c r="G89" s="1" t="s">
        <v>24</v>
      </c>
      <c r="H89" s="1">
        <v>25710.671909970002</v>
      </c>
      <c r="I89" s="25">
        <v>3.4795072912791043E-7</v>
      </c>
      <c r="J89" s="26">
        <v>9.5248032591474203</v>
      </c>
      <c r="K89" s="5">
        <v>9.5248032591476139</v>
      </c>
      <c r="L89" s="27">
        <v>2.5710671909970527E-2</v>
      </c>
      <c r="M89" s="4">
        <v>5.2388648974499574E-16</v>
      </c>
      <c r="N89" s="3">
        <v>5.2386894822120667E-10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1.8028778979210001</v>
      </c>
      <c r="D90" s="7">
        <v>2380000</v>
      </c>
      <c r="E90" s="1">
        <v>2380000</v>
      </c>
      <c r="F90" s="6">
        <v>94575441424.10585</v>
      </c>
      <c r="G90" s="1" t="s">
        <v>30</v>
      </c>
      <c r="H90" s="1">
        <v>18028.778979210001</v>
      </c>
      <c r="I90" s="25">
        <v>1.9062854698571609E-7</v>
      </c>
      <c r="J90" s="26">
        <v>0.45369594182600431</v>
      </c>
      <c r="K90" s="5">
        <v>0.45369594182601347</v>
      </c>
      <c r="L90" s="27">
        <v>1.8028778979210368E-2</v>
      </c>
      <c r="M90" s="4">
        <v>3.677613769070831E-16</v>
      </c>
      <c r="N90" s="3">
        <v>3.6743585951626301E-10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0.17525151446199999</v>
      </c>
      <c r="D91" s="7">
        <v>7737</v>
      </c>
      <c r="E91" s="1">
        <v>7737</v>
      </c>
      <c r="F91" s="6">
        <v>9564062062.3400002</v>
      </c>
      <c r="G91" s="1" t="s">
        <v>52</v>
      </c>
      <c r="H91" s="1">
        <v>1752.5151446199998</v>
      </c>
      <c r="I91" s="25">
        <v>1.832396248787222E-7</v>
      </c>
      <c r="J91" s="26">
        <v>1.4177249776866736E-3</v>
      </c>
      <c r="K91" s="5">
        <v>1.4177249776867026E-3</v>
      </c>
      <c r="L91" s="27">
        <v>1.7525151446200354E-3</v>
      </c>
      <c r="M91" s="4">
        <v>3.5561831257524545E-17</v>
      </c>
      <c r="N91" s="3">
        <v>3.5697667044587433E-11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1.6723442369070001</v>
      </c>
      <c r="D92" s="7">
        <v>147426</v>
      </c>
      <c r="E92" s="1">
        <v>147426</v>
      </c>
      <c r="F92" s="6">
        <v>227310253254.58179</v>
      </c>
      <c r="G92" s="1" t="s">
        <v>18</v>
      </c>
      <c r="H92" s="1">
        <v>16723.442369070002</v>
      </c>
      <c r="I92" s="25">
        <v>7.3570998798457921E-8</v>
      </c>
      <c r="J92" s="26">
        <v>1.0846278068861457E-2</v>
      </c>
      <c r="K92" s="5">
        <v>1.0846278068861676E-2</v>
      </c>
      <c r="L92" s="27">
        <v>1.6723442369070342E-2</v>
      </c>
      <c r="M92" s="4">
        <v>3.4000580129145419E-16</v>
      </c>
      <c r="N92" s="3">
        <v>3.383320290595293E-10</v>
      </c>
      <c r="P92" s="2"/>
      <c r="Q92" s="2"/>
      <c r="R92" s="2"/>
    </row>
    <row r="93" spans="1:18">
      <c r="A93" s="7" t="s">
        <v>261</v>
      </c>
      <c r="B93" s="1" t="s">
        <v>262</v>
      </c>
      <c r="C93" s="1">
        <v>1.301608711161</v>
      </c>
      <c r="D93" s="7">
        <v>258710</v>
      </c>
      <c r="E93" s="1">
        <v>258710</v>
      </c>
      <c r="F93" s="6">
        <v>27286848012</v>
      </c>
      <c r="G93" s="1" t="s">
        <v>27</v>
      </c>
      <c r="H93" s="1">
        <v>13016.087111610001</v>
      </c>
      <c r="I93" s="25">
        <v>4.7700955075081907E-7</v>
      </c>
      <c r="J93" s="26">
        <v>0.1234071408747444</v>
      </c>
      <c r="K93" s="5">
        <v>0.1234071408747469</v>
      </c>
      <c r="L93" s="27">
        <v>1.3016087111610264E-2</v>
      </c>
      <c r="M93" s="4">
        <v>2.6367796834847468E-16</v>
      </c>
      <c r="N93" s="3">
        <v>2.6375346351414919E-10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0.26712909349500003</v>
      </c>
      <c r="D94" s="7">
        <v>514</v>
      </c>
      <c r="E94" s="1">
        <v>514</v>
      </c>
      <c r="F94" s="6">
        <v>9398227612.5149899</v>
      </c>
      <c r="G94" s="1" t="s">
        <v>18</v>
      </c>
      <c r="H94" s="1">
        <v>2671.2909349500005</v>
      </c>
      <c r="I94" s="25">
        <v>2.842334794480633E-7</v>
      </c>
      <c r="J94" s="26">
        <v>1.4609600843630454E-4</v>
      </c>
      <c r="K94" s="5">
        <v>1.460960084363075E-4</v>
      </c>
      <c r="L94" s="27">
        <v>2.6712909349500547E-3</v>
      </c>
      <c r="M94" s="4">
        <v>5.4210108624275222E-17</v>
      </c>
      <c r="N94" s="3">
        <v>5.411493475548923E-11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0.92876190836700001</v>
      </c>
      <c r="D95" s="7">
        <v>410976</v>
      </c>
      <c r="E95" s="1">
        <v>410976</v>
      </c>
      <c r="F95" s="6">
        <v>25129021124.776001</v>
      </c>
      <c r="G95" s="1" t="s">
        <v>21</v>
      </c>
      <c r="H95" s="1">
        <v>9287.6190836700007</v>
      </c>
      <c r="I95" s="25">
        <v>3.6959732882363877E-7</v>
      </c>
      <c r="J95" s="26">
        <v>0.15189563181062377</v>
      </c>
      <c r="K95" s="5">
        <v>0.15189563181062685</v>
      </c>
      <c r="L95" s="27">
        <v>9.2876190836701893E-3</v>
      </c>
      <c r="M95" s="4">
        <v>1.8908485888147197E-16</v>
      </c>
      <c r="N95" s="3">
        <v>1.8917489796876907E-10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0.31013039364900002</v>
      </c>
      <c r="D96" s="7">
        <v>96000</v>
      </c>
      <c r="E96" s="1">
        <v>96000</v>
      </c>
      <c r="F96" s="6">
        <v>8266776616.2200003</v>
      </c>
      <c r="G96" s="1" t="s">
        <v>27</v>
      </c>
      <c r="H96" s="1">
        <v>3101.3039364900001</v>
      </c>
      <c r="I96" s="25">
        <v>3.7515274459031862E-7</v>
      </c>
      <c r="J96" s="26">
        <v>3.6014663480670589E-2</v>
      </c>
      <c r="K96" s="5">
        <v>3.6014663480671318E-2</v>
      </c>
      <c r="L96" s="27">
        <v>3.1013039364900631E-3</v>
      </c>
      <c r="M96" s="4">
        <v>6.2883726004159257E-17</v>
      </c>
      <c r="N96" s="3">
        <v>6.3209881773218513E-11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4.9007826076100001</v>
      </c>
      <c r="D97" s="7">
        <v>710740</v>
      </c>
      <c r="E97" s="1">
        <v>710740</v>
      </c>
      <c r="F97" s="6">
        <v>123039379463.7897</v>
      </c>
      <c r="G97" s="1" t="s">
        <v>21</v>
      </c>
      <c r="H97" s="1">
        <v>49007.826076099998</v>
      </c>
      <c r="I97" s="25">
        <v>3.9831008811713754E-7</v>
      </c>
      <c r="J97" s="26">
        <v>0.28309491202837433</v>
      </c>
      <c r="K97" s="5">
        <v>0.28309491202838005</v>
      </c>
      <c r="L97" s="27">
        <v>4.9007826076100991E-2</v>
      </c>
      <c r="M97" s="4">
        <v>9.9226182825873366E-16</v>
      </c>
      <c r="N97" s="3">
        <v>9.8953023552894592E-10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0.37069181600399997</v>
      </c>
      <c r="D98" s="7">
        <v>117461</v>
      </c>
      <c r="E98" s="1">
        <v>117461</v>
      </c>
      <c r="F98" s="6">
        <v>12780655923.52</v>
      </c>
      <c r="G98" s="1" t="s">
        <v>119</v>
      </c>
      <c r="H98" s="1">
        <v>3706.9181600399997</v>
      </c>
      <c r="I98" s="25">
        <v>2.9004130791270484E-7</v>
      </c>
      <c r="J98" s="26">
        <v>3.406854206873422E-2</v>
      </c>
      <c r="K98" s="5">
        <v>3.4068542068734921E-2</v>
      </c>
      <c r="L98" s="27">
        <v>3.7069181600400754E-3</v>
      </c>
      <c r="M98" s="4">
        <v>7.5460471204991109E-17</v>
      </c>
      <c r="N98" s="3">
        <v>7.5488060247153044E-11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1.3281152028030001</v>
      </c>
      <c r="D99" s="7">
        <v>107566</v>
      </c>
      <c r="E99" s="1">
        <v>107566</v>
      </c>
      <c r="F99" s="6">
        <v>42795453369.999901</v>
      </c>
      <c r="G99" s="1" t="s">
        <v>18</v>
      </c>
      <c r="H99" s="1">
        <v>13281.152028030001</v>
      </c>
      <c r="I99" s="25">
        <v>3.1034025771859776E-7</v>
      </c>
      <c r="J99" s="26">
        <v>3.3382060161758688E-2</v>
      </c>
      <c r="K99" s="5">
        <v>3.3382060161759361E-2</v>
      </c>
      <c r="L99" s="27">
        <v>1.3281152028030272E-2</v>
      </c>
      <c r="M99" s="4">
        <v>2.7061686225238191E-16</v>
      </c>
      <c r="N99" s="3">
        <v>2.7102942112833261E-10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1.1489954858860001</v>
      </c>
      <c r="D100" s="7">
        <v>1771370</v>
      </c>
      <c r="E100" s="1">
        <v>1771370</v>
      </c>
      <c r="F100" s="6">
        <v>38370971875.599998</v>
      </c>
      <c r="G100" s="1" t="s">
        <v>119</v>
      </c>
      <c r="H100" s="1">
        <v>11489.954858860001</v>
      </c>
      <c r="I100" s="25">
        <v>2.9944393632016482E-7</v>
      </c>
      <c r="J100" s="26">
        <v>0.5304260054794504</v>
      </c>
      <c r="K100" s="5">
        <v>0.53042600547946117</v>
      </c>
      <c r="L100" s="27">
        <v>1.1489954858860235E-2</v>
      </c>
      <c r="M100" s="4">
        <v>2.3418766925686896E-16</v>
      </c>
      <c r="N100" s="3">
        <v>2.3464963305741549E-10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0.86284025237100004</v>
      </c>
      <c r="D101" s="7">
        <v>30957</v>
      </c>
      <c r="E101" s="1">
        <v>30957</v>
      </c>
      <c r="F101" s="6">
        <v>23017056653.792</v>
      </c>
      <c r="G101" s="1" t="s">
        <v>18</v>
      </c>
      <c r="H101" s="1">
        <v>8628.4025237100013</v>
      </c>
      <c r="I101" s="25">
        <v>3.7486993465293899E-7</v>
      </c>
      <c r="J101" s="26">
        <v>1.1604848567051032E-2</v>
      </c>
      <c r="K101" s="5">
        <v>1.1604848567051266E-2</v>
      </c>
      <c r="L101" s="27">
        <v>8.6284025237101762E-3</v>
      </c>
      <c r="M101" s="4">
        <v>1.7520707107365752E-16</v>
      </c>
      <c r="N101" s="3">
        <v>1.7462298274040222E-10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0.84364313396000001</v>
      </c>
      <c r="D102" s="7">
        <v>30957</v>
      </c>
      <c r="E102" s="1">
        <v>30957</v>
      </c>
      <c r="F102" s="6">
        <v>23017056653.792</v>
      </c>
      <c r="G102" s="1" t="s">
        <v>18</v>
      </c>
      <c r="H102" s="1">
        <v>8436.4313395999998</v>
      </c>
      <c r="I102" s="25">
        <v>3.6652954660951923E-7</v>
      </c>
      <c r="J102" s="26">
        <v>1.1346655174390886E-2</v>
      </c>
      <c r="K102" s="5">
        <v>1.1604848567051266E-2</v>
      </c>
      <c r="L102" s="27">
        <v>8.6284025237101762E-3</v>
      </c>
      <c r="M102" s="4">
        <v>1.9197118411017587E-4</v>
      </c>
      <c r="N102" s="3">
        <v>191.97118411017618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F27D-B2D7-4CA4-819E-5B8F045272BD}">
  <sheetPr codeName="Sheet6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4CA3-C02A-4876-827D-FD2A768ADB5D}">
  <sheetPr codeName="Sheet11">
    <tabColor rgb="FF7030A0"/>
  </sheetPr>
  <dimension ref="A1:U1466"/>
  <sheetViews>
    <sheetView workbookViewId="0">
      <selection activeCell="D28" sqref="D2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0.62228747110500005</v>
      </c>
      <c r="D2" s="7">
        <v>85663</v>
      </c>
      <c r="E2" s="1">
        <v>85663</v>
      </c>
      <c r="F2" s="6">
        <v>102360302008.89999</v>
      </c>
      <c r="G2" s="1" t="s">
        <v>18</v>
      </c>
      <c r="H2" s="1">
        <v>6222.8747110500008</v>
      </c>
      <c r="I2" s="25">
        <v>6.0793829140020869E-8</v>
      </c>
      <c r="J2" s="26">
        <v>5.2077817856216076E-3</v>
      </c>
      <c r="K2" s="5">
        <v>5.2084371532923664E-3</v>
      </c>
      <c r="L2" s="27">
        <v>6.2236578219929499E-3</v>
      </c>
      <c r="M2" s="4">
        <v>7.8311094294913203E-7</v>
      </c>
      <c r="N2" s="3">
        <v>0.78311094294895156</v>
      </c>
      <c r="P2" s="12">
        <v>89.904882202224698</v>
      </c>
      <c r="Q2" s="11">
        <v>89.916580674992701</v>
      </c>
      <c r="R2" s="10">
        <v>1000000</v>
      </c>
      <c r="T2" s="9">
        <v>44562</v>
      </c>
      <c r="U2" s="8">
        <v>44585</v>
      </c>
    </row>
    <row r="3" spans="1:21">
      <c r="A3" s="7" t="s">
        <v>19</v>
      </c>
      <c r="B3" s="1" t="s">
        <v>20</v>
      </c>
      <c r="C3" s="1">
        <v>0.52736863755899999</v>
      </c>
      <c r="D3" s="7">
        <v>174887</v>
      </c>
      <c r="E3" s="1">
        <v>174887</v>
      </c>
      <c r="F3" s="6">
        <v>11717836283.019899</v>
      </c>
      <c r="G3" s="1" t="s">
        <v>21</v>
      </c>
      <c r="H3" s="1">
        <v>5273.6863755899994</v>
      </c>
      <c r="I3" s="25">
        <v>4.5005632850767858E-7</v>
      </c>
      <c r="J3" s="26">
        <v>7.870900112372238E-2</v>
      </c>
      <c r="K3" s="5">
        <v>7.8718906173007336E-2</v>
      </c>
      <c r="L3" s="27">
        <v>5.274350036959319E-3</v>
      </c>
      <c r="M3" s="4">
        <v>6.6366136931925862E-7</v>
      </c>
      <c r="N3" s="3">
        <v>0.66366136931992514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0.23749328994499999</v>
      </c>
      <c r="D4" s="7">
        <v>2391440</v>
      </c>
      <c r="E4" s="1">
        <v>2391440</v>
      </c>
      <c r="F4" s="6">
        <v>17823751928.6749</v>
      </c>
      <c r="G4" s="1" t="s">
        <v>24</v>
      </c>
      <c r="H4" s="1">
        <v>2374.9328994499997</v>
      </c>
      <c r="I4" s="25">
        <v>1.3324539687007209E-7</v>
      </c>
      <c r="J4" s="26">
        <v>0.31864837189096518</v>
      </c>
      <c r="K4" s="5">
        <v>0.31868847185061278</v>
      </c>
      <c r="L4" s="27">
        <v>2.3752317703115344E-3</v>
      </c>
      <c r="M4" s="4">
        <v>2.9887086153449968E-7</v>
      </c>
      <c r="N4" s="3">
        <v>0.29887086153485143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0.45984460854999998</v>
      </c>
      <c r="D5" s="7">
        <v>112168</v>
      </c>
      <c r="E5" s="1">
        <v>112168</v>
      </c>
      <c r="F5" s="6">
        <v>11813593504.03997</v>
      </c>
      <c r="G5" s="1" t="s">
        <v>27</v>
      </c>
      <c r="H5" s="1">
        <v>4598.4460854999998</v>
      </c>
      <c r="I5" s="25">
        <v>3.8925040750110788E-7</v>
      </c>
      <c r="J5" s="26">
        <v>4.3661439708584271E-2</v>
      </c>
      <c r="K5" s="5">
        <v>4.3666934235270689E-2</v>
      </c>
      <c r="L5" s="27">
        <v>4.5990247719771629E-3</v>
      </c>
      <c r="M5" s="4">
        <v>5.786864771635189E-7</v>
      </c>
      <c r="N5" s="3">
        <v>0.57868647716350097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0.39817359360400001</v>
      </c>
      <c r="D6" s="7">
        <v>5387</v>
      </c>
      <c r="E6" s="1">
        <v>5387</v>
      </c>
      <c r="F6" s="6">
        <v>8620696176.2159805</v>
      </c>
      <c r="G6" s="1" t="s">
        <v>30</v>
      </c>
      <c r="H6" s="1">
        <v>3981.7359360400001</v>
      </c>
      <c r="I6" s="25">
        <v>4.6188101919487517E-7</v>
      </c>
      <c r="J6" s="26">
        <v>2.4881530504027925E-3</v>
      </c>
      <c r="K6" s="5">
        <v>2.4884661693346678E-3</v>
      </c>
      <c r="L6" s="27">
        <v>3.9822370132961199E-3</v>
      </c>
      <c r="M6" s="4">
        <v>5.0107725611987786E-7</v>
      </c>
      <c r="N6" s="3">
        <v>0.50107725611997012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0.36540072611000002</v>
      </c>
      <c r="D7" s="7">
        <v>634202</v>
      </c>
      <c r="E7" s="1">
        <v>634202</v>
      </c>
      <c r="F7" s="6">
        <v>13836649340.15</v>
      </c>
      <c r="G7" s="1" t="s">
        <v>33</v>
      </c>
      <c r="H7" s="1">
        <v>3654.0072611000001</v>
      </c>
      <c r="I7" s="25">
        <v>2.6408179981096404E-7</v>
      </c>
      <c r="J7" s="26">
        <v>0.16748120560371302</v>
      </c>
      <c r="K7" s="5">
        <v>0.16750228209522514</v>
      </c>
      <c r="L7" s="27">
        <v>3.6544670956990292E-3</v>
      </c>
      <c r="M7" s="4">
        <v>4.5983459902917273E-7</v>
      </c>
      <c r="N7" s="3">
        <v>0.45983459902936374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0.290472940633</v>
      </c>
      <c r="D8" s="7">
        <v>87062</v>
      </c>
      <c r="E8" s="1">
        <v>87062</v>
      </c>
      <c r="F8" s="6">
        <v>6713492377.5600004</v>
      </c>
      <c r="G8" s="1" t="s">
        <v>21</v>
      </c>
      <c r="H8" s="1">
        <v>2904.7294063300001</v>
      </c>
      <c r="I8" s="25">
        <v>4.3267039611739541E-7</v>
      </c>
      <c r="J8" s="26">
        <v>3.766915002677268E-2</v>
      </c>
      <c r="K8" s="5">
        <v>3.7673890460226969E-2</v>
      </c>
      <c r="L8" s="27">
        <v>2.9050949488613194E-3</v>
      </c>
      <c r="M8" s="4">
        <v>3.6554253131934958E-7</v>
      </c>
      <c r="N8" s="3">
        <v>0.36554253131907899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0.24725394707500001</v>
      </c>
      <c r="D9" s="7">
        <v>22070</v>
      </c>
      <c r="E9" s="1">
        <v>22070</v>
      </c>
      <c r="F9" s="6">
        <v>7501230109.0780001</v>
      </c>
      <c r="G9" s="1" t="s">
        <v>36</v>
      </c>
      <c r="H9" s="1">
        <v>2472.53947075</v>
      </c>
      <c r="I9" s="25">
        <v>3.2961786730922023E-7</v>
      </c>
      <c r="J9" s="26">
        <v>7.2746663315144903E-3</v>
      </c>
      <c r="K9" s="5">
        <v>7.2755818040294495E-3</v>
      </c>
      <c r="L9" s="27">
        <v>2.472850624804972E-3</v>
      </c>
      <c r="M9" s="4">
        <v>3.1115405497213894E-7</v>
      </c>
      <c r="N9" s="3">
        <v>0.31115405497212123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0.27799160889300001</v>
      </c>
      <c r="D10" s="7">
        <v>10959200</v>
      </c>
      <c r="E10" s="1">
        <v>10959200</v>
      </c>
      <c r="F10" s="6">
        <v>21240499912.159882</v>
      </c>
      <c r="G10" s="1" t="s">
        <v>39</v>
      </c>
      <c r="H10" s="1">
        <v>2779.9160889300001</v>
      </c>
      <c r="I10" s="25">
        <v>1.3087809140210197E-7</v>
      </c>
      <c r="J10" s="26">
        <v>1.4343191792939161</v>
      </c>
      <c r="K10" s="5">
        <v>1.4344996796404903</v>
      </c>
      <c r="L10" s="27">
        <v>2.780265924465035E-3</v>
      </c>
      <c r="M10" s="4">
        <v>3.4983553503500561E-7</v>
      </c>
      <c r="N10" s="3">
        <v>0.34983553503479925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2.0965145194589998</v>
      </c>
      <c r="D11" s="7">
        <v>49695</v>
      </c>
      <c r="E11" s="1">
        <v>49695</v>
      </c>
      <c r="F11" s="6">
        <v>50234248873.160004</v>
      </c>
      <c r="G11" s="1" t="s">
        <v>30</v>
      </c>
      <c r="H11" s="1">
        <v>20965.145194589997</v>
      </c>
      <c r="I11" s="25">
        <v>4.1734763960592642E-7</v>
      </c>
      <c r="J11" s="26">
        <v>2.0740090950216512E-2</v>
      </c>
      <c r="K11" s="5">
        <v>2.0742700964536273E-2</v>
      </c>
      <c r="L11" s="27">
        <v>2.0967783530617796E-2</v>
      </c>
      <c r="M11" s="4">
        <v>2.6383360277985879E-6</v>
      </c>
      <c r="N11" s="3">
        <v>2.6383360277977772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0.30439105213700002</v>
      </c>
      <c r="D12" s="7">
        <v>66412</v>
      </c>
      <c r="E12" s="1">
        <v>66412</v>
      </c>
      <c r="F12" s="6">
        <v>7440577402.6499996</v>
      </c>
      <c r="G12" s="1" t="s">
        <v>21</v>
      </c>
      <c r="H12" s="1">
        <v>3043.91052137</v>
      </c>
      <c r="I12" s="25">
        <v>4.0909600917341385E-7</v>
      </c>
      <c r="J12" s="26">
        <v>2.716888416122476E-2</v>
      </c>
      <c r="K12" s="5">
        <v>2.7172303200091834E-2</v>
      </c>
      <c r="L12" s="27">
        <v>3.0442935790001438E-3</v>
      </c>
      <c r="M12" s="4">
        <v>3.8305763014378005E-7</v>
      </c>
      <c r="N12" s="3">
        <v>0.38305763014386685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6.5122718208680004</v>
      </c>
      <c r="D13" s="7">
        <v>453708</v>
      </c>
      <c r="E13" s="1">
        <v>453708</v>
      </c>
      <c r="F13" s="6">
        <v>143765181821.39999</v>
      </c>
      <c r="G13" s="1" t="s">
        <v>21</v>
      </c>
      <c r="H13" s="1">
        <v>65122.718208680002</v>
      </c>
      <c r="I13" s="25">
        <v>4.5297976452728443E-7</v>
      </c>
      <c r="J13" s="26">
        <v>0.20552054300414516</v>
      </c>
      <c r="K13" s="5">
        <v>0.20554640651471903</v>
      </c>
      <c r="L13" s="27">
        <v>6.5130913506757607E-2</v>
      </c>
      <c r="M13" s="4">
        <v>8.1952980776067719E-6</v>
      </c>
      <c r="N13" s="3">
        <v>8.1952980776040931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5.0882811469159996</v>
      </c>
      <c r="D14" s="7">
        <v>329000</v>
      </c>
      <c r="E14" s="1">
        <v>329000</v>
      </c>
      <c r="F14" s="6">
        <v>404368615270.78931</v>
      </c>
      <c r="G14" s="1" t="s">
        <v>18</v>
      </c>
      <c r="H14" s="1">
        <v>50882.811469159999</v>
      </c>
      <c r="I14" s="25">
        <v>1.2583274158180115E-7</v>
      </c>
      <c r="J14" s="26">
        <v>4.1398971980412577E-2</v>
      </c>
      <c r="K14" s="5">
        <v>4.1404181789290923E-2</v>
      </c>
      <c r="L14" s="27">
        <v>5.0889214761567179E-2</v>
      </c>
      <c r="M14" s="4">
        <v>6.4032924071838471E-6</v>
      </c>
      <c r="N14" s="3">
        <v>6.4032924071798334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0.659502091342</v>
      </c>
      <c r="D15" s="7">
        <v>69282</v>
      </c>
      <c r="E15" s="1">
        <v>69282</v>
      </c>
      <c r="F15" s="6">
        <v>29202709883.68</v>
      </c>
      <c r="G15" s="1" t="s">
        <v>52</v>
      </c>
      <c r="H15" s="1">
        <v>6595.0209134200004</v>
      </c>
      <c r="I15" s="25">
        <v>2.2583592206645325E-7</v>
      </c>
      <c r="J15" s="26">
        <v>1.5646364352608015E-2</v>
      </c>
      <c r="K15" s="5">
        <v>1.5648333352437697E-2</v>
      </c>
      <c r="L15" s="27">
        <v>6.5958508567066738E-3</v>
      </c>
      <c r="M15" s="4">
        <v>8.2994328667353179E-7</v>
      </c>
      <c r="N15" s="3">
        <v>0.82994328667336958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7.4566581367999998E-2</v>
      </c>
      <c r="D16" s="7">
        <v>896397</v>
      </c>
      <c r="E16" s="1">
        <v>896397</v>
      </c>
      <c r="F16" s="6">
        <v>6892264697.0959902</v>
      </c>
      <c r="G16" s="1" t="s">
        <v>24</v>
      </c>
      <c r="H16" s="1">
        <v>745.66581367999993</v>
      </c>
      <c r="I16" s="25">
        <v>1.0818879518573645E-7</v>
      </c>
      <c r="J16" s="26">
        <v>9.6980111438108599E-2</v>
      </c>
      <c r="K16" s="5">
        <v>9.6992315795646517E-2</v>
      </c>
      <c r="L16" s="27">
        <v>7.4575965119017614E-4</v>
      </c>
      <c r="M16" s="4">
        <v>9.3837510176174137E-8</v>
      </c>
      <c r="N16" s="3">
        <v>9.3837510176172145E-2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0.77550939802100005</v>
      </c>
      <c r="D17" s="7">
        <v>3891</v>
      </c>
      <c r="E17" s="1">
        <v>3891</v>
      </c>
      <c r="F17" s="6">
        <v>17906728259.07</v>
      </c>
      <c r="G17" s="1" t="s">
        <v>36</v>
      </c>
      <c r="H17" s="1">
        <v>7755.0939802100002</v>
      </c>
      <c r="I17" s="25">
        <v>4.3308268646350518E-7</v>
      </c>
      <c r="J17" s="26">
        <v>1.6851247330294987E-3</v>
      </c>
      <c r="K17" s="5">
        <v>1.6853367957302085E-3</v>
      </c>
      <c r="L17" s="27">
        <v>7.7560699116300709E-3</v>
      </c>
      <c r="M17" s="4">
        <v>9.7593142007069283E-7</v>
      </c>
      <c r="N17" s="3">
        <v>0.97593142007099232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0.40531988857000001</v>
      </c>
      <c r="D18" s="7">
        <v>2665</v>
      </c>
      <c r="E18" s="1">
        <v>2665</v>
      </c>
      <c r="F18" s="6">
        <v>8624900377.3199501</v>
      </c>
      <c r="G18" s="1" t="s">
        <v>18</v>
      </c>
      <c r="H18" s="1">
        <v>4053.1988857000006</v>
      </c>
      <c r="I18" s="25">
        <v>4.6994153072866764E-7</v>
      </c>
      <c r="J18" s="26">
        <v>1.2523941793918993E-3</v>
      </c>
      <c r="K18" s="5">
        <v>1.2525517855856518E-3</v>
      </c>
      <c r="L18" s="27">
        <v>4.0537089561390113E-3</v>
      </c>
      <c r="M18" s="4">
        <v>5.1007043901096782E-7</v>
      </c>
      <c r="N18" s="3">
        <v>0.51007043901063298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0.26918801619600002</v>
      </c>
      <c r="D19" s="7">
        <v>22870</v>
      </c>
      <c r="E19" s="1">
        <v>22870</v>
      </c>
      <c r="F19" s="6">
        <v>5496853328.7194996</v>
      </c>
      <c r="G19" s="1" t="s">
        <v>63</v>
      </c>
      <c r="H19" s="1">
        <v>2691.8801619600004</v>
      </c>
      <c r="I19" s="25">
        <v>4.8971293228722152E-7</v>
      </c>
      <c r="J19" s="26">
        <v>1.1199734761408757E-2</v>
      </c>
      <c r="K19" s="5">
        <v>1.1201144179918979E-2</v>
      </c>
      <c r="L19" s="27">
        <v>2.6922189187081193E-3</v>
      </c>
      <c r="M19" s="4">
        <v>3.3875674811893047E-7</v>
      </c>
      <c r="N19" s="3">
        <v>0.3387567481190672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1.1195395633759999</v>
      </c>
      <c r="D20" s="7">
        <v>332527</v>
      </c>
      <c r="E20" s="1">
        <v>332527</v>
      </c>
      <c r="F20" s="6">
        <v>26267771073</v>
      </c>
      <c r="G20" s="1" t="s">
        <v>36</v>
      </c>
      <c r="H20" s="1">
        <v>11195.395633759999</v>
      </c>
      <c r="I20" s="25">
        <v>4.2620272586688838E-7</v>
      </c>
      <c r="J20" s="26">
        <v>0.1417239138243388</v>
      </c>
      <c r="K20" s="5">
        <v>0.14174174891699942</v>
      </c>
      <c r="L20" s="27">
        <v>1.1196804506215694E-2</v>
      </c>
      <c r="M20" s="4">
        <v>1.4088724556941129E-6</v>
      </c>
      <c r="N20" s="3">
        <v>1.4088724556950183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0.468152022404</v>
      </c>
      <c r="D21" s="7">
        <v>14821</v>
      </c>
      <c r="E21" s="1">
        <v>14821</v>
      </c>
      <c r="F21" s="6">
        <v>9665635460.7599506</v>
      </c>
      <c r="G21" s="1" t="s">
        <v>21</v>
      </c>
      <c r="H21" s="1">
        <v>4681.5202240399994</v>
      </c>
      <c r="I21" s="25">
        <v>4.8434686400555804E-7</v>
      </c>
      <c r="J21" s="26">
        <v>7.178504871426376E-3</v>
      </c>
      <c r="K21" s="5">
        <v>7.1794082426026593E-3</v>
      </c>
      <c r="L21" s="27">
        <v>4.6821093648858067E-3</v>
      </c>
      <c r="M21" s="4">
        <v>5.8914084580686393E-7</v>
      </c>
      <c r="N21" s="3">
        <v>0.58914084580737835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0.625631525189</v>
      </c>
      <c r="D22" s="7">
        <v>377</v>
      </c>
      <c r="E22" s="1">
        <v>377</v>
      </c>
      <c r="F22" s="6">
        <v>13629190256.530001</v>
      </c>
      <c r="G22" s="1" t="s">
        <v>18</v>
      </c>
      <c r="H22" s="1">
        <v>6256.3152518900006</v>
      </c>
      <c r="I22" s="25">
        <v>4.5903792772226379E-7</v>
      </c>
      <c r="J22" s="26">
        <v>1.7305729875129346E-4</v>
      </c>
      <c r="K22" s="5">
        <v>1.7307907695991078E-4</v>
      </c>
      <c r="L22" s="27">
        <v>6.2571025711172998E-3</v>
      </c>
      <c r="M22" s="4">
        <v>7.8731922729946557E-7</v>
      </c>
      <c r="N22" s="3">
        <v>0.78731922729912185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0.16925385624700001</v>
      </c>
      <c r="D23" s="7">
        <v>127750</v>
      </c>
      <c r="E23" s="1">
        <v>127750</v>
      </c>
      <c r="F23" s="6">
        <v>5280593590.375</v>
      </c>
      <c r="G23" s="1" t="s">
        <v>21</v>
      </c>
      <c r="H23" s="1">
        <v>1692.5385624700002</v>
      </c>
      <c r="I23" s="25">
        <v>3.2052051223086171E-7</v>
      </c>
      <c r="J23" s="26">
        <v>4.0946495437492583E-2</v>
      </c>
      <c r="K23" s="5">
        <v>4.0951648304964665E-2</v>
      </c>
      <c r="L23" s="27">
        <v>1.6927515581564591E-3</v>
      </c>
      <c r="M23" s="4">
        <v>2.1299568645893191E-7</v>
      </c>
      <c r="N23" s="3">
        <v>0.21299568645895306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0.14479690298</v>
      </c>
      <c r="D24" s="7">
        <v>42130000</v>
      </c>
      <c r="E24" s="1">
        <v>42130000</v>
      </c>
      <c r="F24" s="6">
        <v>10947514840.07999</v>
      </c>
      <c r="G24" s="1" t="s">
        <v>21</v>
      </c>
      <c r="H24" s="1">
        <v>1447.9690298</v>
      </c>
      <c r="I24" s="25">
        <v>1.3226463274558303E-7</v>
      </c>
      <c r="J24" s="26">
        <v>5.5723089775714127</v>
      </c>
      <c r="K24" s="5">
        <v>5.5730102187602952</v>
      </c>
      <c r="L24" s="27">
        <v>1.4481512478945115E-3</v>
      </c>
      <c r="M24" s="4">
        <v>1.8221809451146424E-7</v>
      </c>
      <c r="N24" s="3">
        <v>0.1822180945114269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0.27166403250100002</v>
      </c>
      <c r="D25" s="7">
        <v>5931</v>
      </c>
      <c r="E25" s="1">
        <v>5931</v>
      </c>
      <c r="F25" s="6">
        <v>13992171898.16</v>
      </c>
      <c r="G25" s="1" t="s">
        <v>18</v>
      </c>
      <c r="H25" s="1">
        <v>2716.6403250100002</v>
      </c>
      <c r="I25" s="25">
        <v>1.9415429890246302E-7</v>
      </c>
      <c r="J25" s="26">
        <v>1.1515291467905082E-3</v>
      </c>
      <c r="K25" s="5">
        <v>1.1516740597304056E-3</v>
      </c>
      <c r="L25" s="27">
        <v>2.7169821976731788E-3</v>
      </c>
      <c r="M25" s="4">
        <v>3.4187266317875498E-7</v>
      </c>
      <c r="N25" s="3">
        <v>0.34187266317849208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0.21567731079800001</v>
      </c>
      <c r="D26" s="7">
        <v>8738</v>
      </c>
      <c r="E26" s="1">
        <v>8738</v>
      </c>
      <c r="F26" s="6">
        <v>4887198093.6999998</v>
      </c>
      <c r="G26" s="1" t="s">
        <v>63</v>
      </c>
      <c r="H26" s="1">
        <v>2156.7731079800001</v>
      </c>
      <c r="I26" s="25">
        <v>4.4131076060949074E-7</v>
      </c>
      <c r="J26" s="26">
        <v>3.8561734262057301E-3</v>
      </c>
      <c r="K26" s="5">
        <v>3.8566587021818467E-3</v>
      </c>
      <c r="L26" s="27">
        <v>2.1570445247602009E-3</v>
      </c>
      <c r="M26" s="4">
        <v>2.7141678020066798E-7</v>
      </c>
      <c r="N26" s="3">
        <v>0.2714167802009797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0.23235473994200001</v>
      </c>
      <c r="D27" s="7">
        <v>3057430</v>
      </c>
      <c r="E27" s="1">
        <v>3057430</v>
      </c>
      <c r="F27" s="6">
        <v>7573003737.1999998</v>
      </c>
      <c r="G27" s="1" t="s">
        <v>21</v>
      </c>
      <c r="H27" s="1">
        <v>2323.5473994200001</v>
      </c>
      <c r="I27" s="25">
        <v>3.0681978776879565E-7</v>
      </c>
      <c r="J27" s="26">
        <v>0.93808002371794885</v>
      </c>
      <c r="K27" s="5">
        <v>0.93819807538720179</v>
      </c>
      <c r="L27" s="27">
        <v>2.3238398037374939E-3</v>
      </c>
      <c r="M27" s="4">
        <v>2.924043174938086E-7</v>
      </c>
      <c r="N27" s="3">
        <v>0.29240431749394702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1.9731624708769999</v>
      </c>
      <c r="D28" s="7">
        <v>981000</v>
      </c>
      <c r="E28" s="1">
        <v>981000</v>
      </c>
      <c r="F28" s="6">
        <v>70569583874.190002</v>
      </c>
      <c r="G28" s="1" t="s">
        <v>33</v>
      </c>
      <c r="H28" s="1">
        <v>19731.624708769999</v>
      </c>
      <c r="I28" s="25">
        <v>2.7960522969707646E-7</v>
      </c>
      <c r="J28" s="26">
        <v>0.27429273033283202</v>
      </c>
      <c r="K28" s="5">
        <v>0.27432724840495715</v>
      </c>
      <c r="L28" s="27">
        <v>1.9734107813750641E-2</v>
      </c>
      <c r="M28" s="4">
        <v>2.4831049806398053E-6</v>
      </c>
      <c r="N28" s="3">
        <v>2.4831049806416559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2.0599543772470001</v>
      </c>
      <c r="D29" s="7">
        <v>349406</v>
      </c>
      <c r="E29" s="1">
        <v>349406</v>
      </c>
      <c r="F29" s="6">
        <v>56509127907.739998</v>
      </c>
      <c r="G29" s="1" t="s">
        <v>21</v>
      </c>
      <c r="H29" s="1">
        <v>20599.543772470002</v>
      </c>
      <c r="I29" s="25">
        <v>3.6453480234382634E-7</v>
      </c>
      <c r="J29" s="26">
        <v>0.12737064714774698</v>
      </c>
      <c r="K29" s="5">
        <v>0.12738667596915651</v>
      </c>
      <c r="L29" s="27">
        <v>2.0602136099789056E-2</v>
      </c>
      <c r="M29" s="4">
        <v>2.5923273190529839E-6</v>
      </c>
      <c r="N29" s="3">
        <v>2.5923273190528562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0.49335596854899999</v>
      </c>
      <c r="D30" s="7">
        <v>3053000</v>
      </c>
      <c r="E30" s="1">
        <v>3053000</v>
      </c>
      <c r="F30" s="6">
        <v>12736271968.96026</v>
      </c>
      <c r="G30" s="1" t="s">
        <v>21</v>
      </c>
      <c r="H30" s="1">
        <v>4933.5596854899995</v>
      </c>
      <c r="I30" s="25">
        <v>3.8736293457878756E-7</v>
      </c>
      <c r="J30" s="26">
        <v>1.1826190392690383</v>
      </c>
      <c r="K30" s="5">
        <v>1.1827678646820745</v>
      </c>
      <c r="L30" s="27">
        <v>4.9341805439689782E-3</v>
      </c>
      <c r="M30" s="4">
        <v>6.208584789786642E-7</v>
      </c>
      <c r="N30" s="3">
        <v>0.62085847897833446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0.32702156546299999</v>
      </c>
      <c r="D31" s="7">
        <v>775565</v>
      </c>
      <c r="E31" s="1">
        <v>775565</v>
      </c>
      <c r="F31" s="6">
        <v>10203037203.188999</v>
      </c>
      <c r="G31" s="1" t="s">
        <v>21</v>
      </c>
      <c r="H31" s="1">
        <v>3270.2156546299998</v>
      </c>
      <c r="I31" s="25">
        <v>3.2051394006559942E-7</v>
      </c>
      <c r="J31" s="26">
        <v>0.24857939392697662</v>
      </c>
      <c r="K31" s="5">
        <v>0.24861067614159171</v>
      </c>
      <c r="L31" s="27">
        <v>3.2706271915089414E-3</v>
      </c>
      <c r="M31" s="4">
        <v>4.1153687894155203E-7</v>
      </c>
      <c r="N31" s="3">
        <v>0.41153687894166069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2.4545508276830001</v>
      </c>
      <c r="D32" s="7">
        <v>16160000</v>
      </c>
      <c r="E32" s="1">
        <v>16160000</v>
      </c>
      <c r="F32" s="6">
        <v>138830920651.92599</v>
      </c>
      <c r="G32" s="1" t="s">
        <v>24</v>
      </c>
      <c r="H32" s="1">
        <v>24545.508276830002</v>
      </c>
      <c r="I32" s="25">
        <v>1.7680145144589216E-7</v>
      </c>
      <c r="J32" s="26">
        <v>2.8571114553656174</v>
      </c>
      <c r="K32" s="5">
        <v>2.8574710054671817</v>
      </c>
      <c r="L32" s="27">
        <v>2.4548597179776824E-2</v>
      </c>
      <c r="M32" s="4">
        <v>3.0889029468232632E-6</v>
      </c>
      <c r="N32" s="3">
        <v>3.0889029468235094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1.458600093034</v>
      </c>
      <c r="D33" s="7">
        <v>126914</v>
      </c>
      <c r="E33" s="1">
        <v>126914</v>
      </c>
      <c r="F33" s="6">
        <v>33376182323.880001</v>
      </c>
      <c r="G33" s="1" t="s">
        <v>90</v>
      </c>
      <c r="H33" s="1">
        <v>14586.00093034</v>
      </c>
      <c r="I33" s="25">
        <v>4.3701825417893899E-7</v>
      </c>
      <c r="J33" s="26">
        <v>5.546373471086586E-2</v>
      </c>
      <c r="K33" s="5">
        <v>5.5470714484606685E-2</v>
      </c>
      <c r="L33" s="27">
        <v>1.4587836489860253E-2</v>
      </c>
      <c r="M33" s="4">
        <v>1.8355595202534242E-6</v>
      </c>
      <c r="N33" s="3">
        <v>1.8355595202519908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0.31034404031500001</v>
      </c>
      <c r="D34" s="7">
        <v>336</v>
      </c>
      <c r="E34" s="1">
        <v>336</v>
      </c>
      <c r="F34" s="6">
        <v>6277557868.4160004</v>
      </c>
      <c r="G34" s="1" t="s">
        <v>30</v>
      </c>
      <c r="H34" s="1">
        <v>3103.4404031500003</v>
      </c>
      <c r="I34" s="25">
        <v>4.9437065626494708E-7</v>
      </c>
      <c r="J34" s="26">
        <v>1.6610854050502221E-4</v>
      </c>
      <c r="K34" s="5">
        <v>1.6612944425495855E-4</v>
      </c>
      <c r="L34" s="27">
        <v>3.1038309522568226E-3</v>
      </c>
      <c r="M34" s="4">
        <v>3.9054910682236391E-7</v>
      </c>
      <c r="N34" s="3">
        <v>0.39054910682216359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0.81758220862599995</v>
      </c>
      <c r="D35" s="7">
        <v>20023</v>
      </c>
      <c r="E35" s="1">
        <v>20023</v>
      </c>
      <c r="F35" s="6">
        <v>28082049003.595001</v>
      </c>
      <c r="G35" s="1" t="s">
        <v>18</v>
      </c>
      <c r="H35" s="1">
        <v>8175.8220862600001</v>
      </c>
      <c r="I35" s="25">
        <v>2.9114051062347157E-7</v>
      </c>
      <c r="J35" s="26">
        <v>5.8295064442137716E-3</v>
      </c>
      <c r="K35" s="5">
        <v>5.8302400463962041E-3</v>
      </c>
      <c r="L35" s="27">
        <v>8.1768509556819757E-3</v>
      </c>
      <c r="M35" s="4">
        <v>1.0288694219755257E-6</v>
      </c>
      <c r="N35" s="3">
        <v>1.028869421975287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0.45521738467799999</v>
      </c>
      <c r="D36" s="7">
        <v>28958</v>
      </c>
      <c r="E36" s="1">
        <v>28958</v>
      </c>
      <c r="F36" s="6">
        <v>11552344143.54999</v>
      </c>
      <c r="G36" s="1" t="s">
        <v>97</v>
      </c>
      <c r="H36" s="1">
        <v>4552.1738467799996</v>
      </c>
      <c r="I36" s="25">
        <v>3.9404763139103773E-7</v>
      </c>
      <c r="J36" s="26">
        <v>1.141083130982167E-2</v>
      </c>
      <c r="K36" s="5">
        <v>1.1412267293569969E-2</v>
      </c>
      <c r="L36" s="27">
        <v>4.5527467101837181E-3</v>
      </c>
      <c r="M36" s="4">
        <v>5.7286340371821148E-7</v>
      </c>
      <c r="N36" s="3">
        <v>0.57286340371865663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4.2667554832240002</v>
      </c>
      <c r="D37" s="7">
        <v>691999</v>
      </c>
      <c r="E37" s="1">
        <v>691999</v>
      </c>
      <c r="F37" s="6">
        <v>101900954731.5995</v>
      </c>
      <c r="G37" s="1" t="s">
        <v>21</v>
      </c>
      <c r="H37" s="1">
        <v>42667.554832239999</v>
      </c>
      <c r="I37" s="25">
        <v>4.1871594770258598E-7</v>
      </c>
      <c r="J37" s="26">
        <v>0.28975101709424178</v>
      </c>
      <c r="K37" s="5">
        <v>0.28978748049770492</v>
      </c>
      <c r="L37" s="27">
        <v>4.2672924284545069E-2</v>
      </c>
      <c r="M37" s="4">
        <v>5.3694523050665244E-6</v>
      </c>
      <c r="N37" s="3">
        <v>5.3694523050726275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0.39897048689300002</v>
      </c>
      <c r="D38" s="7">
        <v>7508</v>
      </c>
      <c r="E38" s="1">
        <v>7508</v>
      </c>
      <c r="F38" s="6">
        <v>10472404477.07999</v>
      </c>
      <c r="G38" s="1" t="s">
        <v>30</v>
      </c>
      <c r="H38" s="1">
        <v>3989.70486893</v>
      </c>
      <c r="I38" s="25">
        <v>3.8097314496034872E-7</v>
      </c>
      <c r="J38" s="26">
        <v>2.8603463723622983E-3</v>
      </c>
      <c r="K38" s="5">
        <v>2.8607063295616438E-3</v>
      </c>
      <c r="L38" s="27">
        <v>3.9902069490293582E-3</v>
      </c>
      <c r="M38" s="4">
        <v>5.0208009935801684E-7</v>
      </c>
      <c r="N38" s="3">
        <v>0.50208009935840892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0.36547664912799999</v>
      </c>
      <c r="D39" s="7">
        <v>281604</v>
      </c>
      <c r="E39" s="1">
        <v>281604</v>
      </c>
      <c r="F39" s="6">
        <v>15672998346.619999</v>
      </c>
      <c r="G39" s="1" t="s">
        <v>33</v>
      </c>
      <c r="H39" s="1">
        <v>3654.7664912800001</v>
      </c>
      <c r="I39" s="25">
        <v>2.3318872435587146E-7</v>
      </c>
      <c r="J39" s="26">
        <v>6.5666877533510831E-2</v>
      </c>
      <c r="K39" s="5">
        <v>6.567514131084734E-2</v>
      </c>
      <c r="L39" s="27">
        <v>3.6552264214249272E-3</v>
      </c>
      <c r="M39" s="4">
        <v>4.5993014492718906E-7</v>
      </c>
      <c r="N39" s="3">
        <v>0.45993014492705697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0.21206990386999999</v>
      </c>
      <c r="D40" s="7">
        <v>11727.6</v>
      </c>
      <c r="E40" s="1">
        <v>11727.6</v>
      </c>
      <c r="F40" s="6">
        <v>7069390749.6370001</v>
      </c>
      <c r="G40" s="1" t="s">
        <v>18</v>
      </c>
      <c r="H40" s="1">
        <v>2120.6990387000001</v>
      </c>
      <c r="I40" s="25">
        <v>2.9998328198351378E-7</v>
      </c>
      <c r="J40" s="26">
        <v>3.5180839377898562E-3</v>
      </c>
      <c r="K40" s="5">
        <v>3.5185266672578676E-3</v>
      </c>
      <c r="L40" s="27">
        <v>2.1209659157767893E-3</v>
      </c>
      <c r="M40" s="4">
        <v>2.6687707678930278E-7</v>
      </c>
      <c r="N40" s="3">
        <v>0.26687707678911465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0.30024641570400001</v>
      </c>
      <c r="D41" s="7">
        <v>149302</v>
      </c>
      <c r="E41" s="1">
        <v>149302</v>
      </c>
      <c r="F41" s="6">
        <v>10476912227.52</v>
      </c>
      <c r="G41" s="1" t="s">
        <v>90</v>
      </c>
      <c r="H41" s="1">
        <v>3002.4641570400004</v>
      </c>
      <c r="I41" s="25">
        <v>2.8657910764522232E-7</v>
      </c>
      <c r="J41" s="26">
        <v>4.2786833929646981E-2</v>
      </c>
      <c r="K41" s="5">
        <v>4.2792218392428555E-2</v>
      </c>
      <c r="L41" s="27">
        <v>3.0028419988904439E-3</v>
      </c>
      <c r="M41" s="4">
        <v>3.7784185044371227E-7</v>
      </c>
      <c r="N41" s="3">
        <v>0.37784185044347396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1.712652166357</v>
      </c>
      <c r="D42" s="7">
        <v>23028</v>
      </c>
      <c r="E42" s="1">
        <v>23028</v>
      </c>
      <c r="F42" s="6">
        <v>41409538887.449905</v>
      </c>
      <c r="G42" s="1" t="s">
        <v>18</v>
      </c>
      <c r="H42" s="1">
        <v>17126.521663569998</v>
      </c>
      <c r="I42" s="25">
        <v>4.1358880402217124E-7</v>
      </c>
      <c r="J42" s="26">
        <v>9.5241229790225587E-3</v>
      </c>
      <c r="K42" s="5">
        <v>9.5253215319849784E-3</v>
      </c>
      <c r="L42" s="27">
        <v>1.7128676932178039E-2</v>
      </c>
      <c r="M42" s="4">
        <v>2.1552686080388017E-6</v>
      </c>
      <c r="N42" s="3">
        <v>2.1552686080394778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0.82750063790499995</v>
      </c>
      <c r="D43" s="7">
        <v>226192</v>
      </c>
      <c r="E43" s="1">
        <v>226192</v>
      </c>
      <c r="F43" s="6">
        <v>27090644633.360001</v>
      </c>
      <c r="G43" s="1" t="s">
        <v>21</v>
      </c>
      <c r="H43" s="1">
        <v>8275.0063790499989</v>
      </c>
      <c r="I43" s="25">
        <v>3.0545623742227154E-7</v>
      </c>
      <c r="J43" s="26">
        <v>6.9091757255018441E-2</v>
      </c>
      <c r="K43" s="5">
        <v>6.9100452032548138E-2</v>
      </c>
      <c r="L43" s="27">
        <v>8.2760477382856166E-3</v>
      </c>
      <c r="M43" s="4">
        <v>1.0413592356171841E-6</v>
      </c>
      <c r="N43" s="3">
        <v>1.0413592356180743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1.3646056671160001</v>
      </c>
      <c r="D44" s="7">
        <v>28500</v>
      </c>
      <c r="E44" s="1">
        <v>28500</v>
      </c>
      <c r="F44" s="6">
        <v>30371966856.099899</v>
      </c>
      <c r="G44" s="1" t="s">
        <v>116</v>
      </c>
      <c r="H44" s="1">
        <v>13646.05667116</v>
      </c>
      <c r="I44" s="25">
        <v>4.4929775986566799E-7</v>
      </c>
      <c r="J44" s="26">
        <v>1.2804986156171538E-2</v>
      </c>
      <c r="K44" s="5">
        <v>1.2806597585817103E-2</v>
      </c>
      <c r="L44" s="27">
        <v>1.3647773944415648E-2</v>
      </c>
      <c r="M44" s="4">
        <v>1.7172732556473141E-6</v>
      </c>
      <c r="N44" s="3">
        <v>1.7172732556482515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0.38299502121599999</v>
      </c>
      <c r="D45" s="7">
        <v>24683</v>
      </c>
      <c r="E45" s="1">
        <v>24683</v>
      </c>
      <c r="F45" s="6">
        <v>8903097507.5199509</v>
      </c>
      <c r="G45" s="1" t="s">
        <v>119</v>
      </c>
      <c r="H45" s="1">
        <v>3829.9502121599999</v>
      </c>
      <c r="I45" s="25">
        <v>4.3018176639366852E-7</v>
      </c>
      <c r="J45" s="26">
        <v>1.061817653989492E-2</v>
      </c>
      <c r="K45" s="5">
        <v>1.0619512772839039E-2</v>
      </c>
      <c r="L45" s="27">
        <v>3.8304321881027239E-3</v>
      </c>
      <c r="M45" s="4">
        <v>4.8197594272386332E-7</v>
      </c>
      <c r="N45" s="3">
        <v>0.4819759427241479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0.25604328059100001</v>
      </c>
      <c r="D46" s="7">
        <v>8914</v>
      </c>
      <c r="E46" s="1">
        <v>8914</v>
      </c>
      <c r="F46" s="6">
        <v>5393430841.3800001</v>
      </c>
      <c r="G46" s="1" t="s">
        <v>27</v>
      </c>
      <c r="H46" s="1">
        <v>2560.4328059100003</v>
      </c>
      <c r="I46" s="25">
        <v>4.7473173963140507E-7</v>
      </c>
      <c r="J46" s="26">
        <v>4.2317587270743447E-3</v>
      </c>
      <c r="K46" s="5">
        <v>4.232291268174506E-3</v>
      </c>
      <c r="L46" s="27">
        <v>2.5607550208072301E-3</v>
      </c>
      <c r="M46" s="4">
        <v>3.2221489722986801E-7</v>
      </c>
      <c r="N46" s="3">
        <v>0.32221489722996921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0.249119445173</v>
      </c>
      <c r="D47" s="7">
        <v>3457</v>
      </c>
      <c r="E47" s="1">
        <v>3457</v>
      </c>
      <c r="F47" s="6">
        <v>6090221209.5120001</v>
      </c>
      <c r="G47" s="1" t="s">
        <v>18</v>
      </c>
      <c r="H47" s="1">
        <v>2491.1944517300003</v>
      </c>
      <c r="I47" s="25">
        <v>4.0904827033854419E-7</v>
      </c>
      <c r="J47" s="26">
        <v>1.4140798705603473E-3</v>
      </c>
      <c r="K47" s="5">
        <v>1.4142578239126479E-3</v>
      </c>
      <c r="L47" s="27">
        <v>2.4915079534021107E-3</v>
      </c>
      <c r="M47" s="4">
        <v>3.1350167211058669E-7</v>
      </c>
      <c r="N47" s="3">
        <v>0.31350167211030566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4.0382683953390002</v>
      </c>
      <c r="D48" s="7">
        <v>1139000</v>
      </c>
      <c r="E48" s="1">
        <v>1139000</v>
      </c>
      <c r="F48" s="6">
        <v>114614589873.9133</v>
      </c>
      <c r="G48" s="1" t="s">
        <v>21</v>
      </c>
      <c r="H48" s="1">
        <v>40382.683953389998</v>
      </c>
      <c r="I48" s="25">
        <v>3.5233458495829113E-7</v>
      </c>
      <c r="J48" s="26">
        <v>0.40130909226749362</v>
      </c>
      <c r="K48" s="5">
        <v>0.4013595945746517</v>
      </c>
      <c r="L48" s="27">
        <v>4.038776586842302E-2</v>
      </c>
      <c r="M48" s="4">
        <v>5.0819150330186358E-6</v>
      </c>
      <c r="N48" s="3">
        <v>5.0819150330207776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0.27913450013699997</v>
      </c>
      <c r="D49" s="7">
        <v>34540</v>
      </c>
      <c r="E49" s="1">
        <v>34540</v>
      </c>
      <c r="F49" s="6">
        <v>9258000381.5680008</v>
      </c>
      <c r="G49" s="1" t="s">
        <v>36</v>
      </c>
      <c r="H49" s="1">
        <v>2791.3450013699999</v>
      </c>
      <c r="I49" s="25">
        <v>3.0150625257343507E-7</v>
      </c>
      <c r="J49" s="26">
        <v>1.0414025963886447E-2</v>
      </c>
      <c r="K49" s="5">
        <v>1.0415336505711534E-2</v>
      </c>
      <c r="L49" s="27">
        <v>2.7916962751602927E-3</v>
      </c>
      <c r="M49" s="4">
        <v>3.5127379029295178E-7</v>
      </c>
      <c r="N49" s="3">
        <v>0.35127379029290751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3.5851335301199998</v>
      </c>
      <c r="D50" s="7">
        <v>35600000</v>
      </c>
      <c r="E50" s="1">
        <v>35600000</v>
      </c>
      <c r="F50" s="6">
        <v>142061097800.47992</v>
      </c>
      <c r="G50" s="1" t="s">
        <v>21</v>
      </c>
      <c r="H50" s="1">
        <v>35851.335301200001</v>
      </c>
      <c r="I50" s="25">
        <v>2.5236560787072057E-7</v>
      </c>
      <c r="J50" s="26">
        <v>8.9842156401976521</v>
      </c>
      <c r="K50" s="5">
        <v>8.9853462491032765</v>
      </c>
      <c r="L50" s="27">
        <v>3.585584697373697E-2</v>
      </c>
      <c r="M50" s="4">
        <v>4.511672536969269E-6</v>
      </c>
      <c r="N50" s="3">
        <v>4.5116725369662163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0.22794542531299999</v>
      </c>
      <c r="D51" s="7">
        <v>55118</v>
      </c>
      <c r="E51" s="1">
        <v>55118</v>
      </c>
      <c r="F51" s="6">
        <v>11790730277.60498</v>
      </c>
      <c r="G51" s="1" t="s">
        <v>119</v>
      </c>
      <c r="H51" s="1">
        <v>2279.4542531299999</v>
      </c>
      <c r="I51" s="25">
        <v>1.9332596026384714E-7</v>
      </c>
      <c r="J51" s="26">
        <v>1.0655740277822727E-2</v>
      </c>
      <c r="K51" s="5">
        <v>1.0657081237925425E-2</v>
      </c>
      <c r="L51" s="27">
        <v>2.2797411085834626E-3</v>
      </c>
      <c r="M51" s="4">
        <v>2.8685545346279068E-7</v>
      </c>
      <c r="N51" s="3">
        <v>0.28685545346252184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0.34932895628100002</v>
      </c>
      <c r="D52" s="7">
        <v>3555000</v>
      </c>
      <c r="E52" s="1">
        <v>3555000</v>
      </c>
      <c r="F52" s="6">
        <v>19496607645.294998</v>
      </c>
      <c r="G52" s="1" t="s">
        <v>119</v>
      </c>
      <c r="H52" s="1">
        <v>3493.28956281</v>
      </c>
      <c r="I52" s="25">
        <v>1.7917422488896497E-7</v>
      </c>
      <c r="J52" s="26">
        <v>0.63696436948027046</v>
      </c>
      <c r="K52" s="5">
        <v>0.63704452757360608</v>
      </c>
      <c r="L52" s="27">
        <v>3.4937291720632652E-3</v>
      </c>
      <c r="M52" s="4">
        <v>4.3960925326510733E-7</v>
      </c>
      <c r="N52" s="3">
        <v>0.43960925326518918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1.983588460187</v>
      </c>
      <c r="D53" s="7">
        <v>14760000</v>
      </c>
      <c r="E53" s="1">
        <v>14760000</v>
      </c>
      <c r="F53" s="6">
        <v>58113934632.389999</v>
      </c>
      <c r="G53" s="1" t="s">
        <v>24</v>
      </c>
      <c r="H53" s="1">
        <v>19835.884601869999</v>
      </c>
      <c r="I53" s="25">
        <v>3.4132750995687016E-7</v>
      </c>
      <c r="J53" s="26">
        <v>5.0379940469634032</v>
      </c>
      <c r="K53" s="5">
        <v>5.0386280478796266</v>
      </c>
      <c r="L53" s="27">
        <v>1.9838380827330856E-2</v>
      </c>
      <c r="M53" s="4">
        <v>2.4962254608559831E-6</v>
      </c>
      <c r="N53" s="3">
        <v>2.4962254608581134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0.35100316778099999</v>
      </c>
      <c r="D54" s="7">
        <v>5074</v>
      </c>
      <c r="E54" s="1">
        <v>5074</v>
      </c>
      <c r="F54" s="6">
        <v>9979585000</v>
      </c>
      <c r="G54" s="1" t="s">
        <v>18</v>
      </c>
      <c r="H54" s="1">
        <v>3510.03167781</v>
      </c>
      <c r="I54" s="25">
        <v>3.5172120662432354E-7</v>
      </c>
      <c r="J54" s="26">
        <v>1.7846334024118177E-3</v>
      </c>
      <c r="K54" s="5">
        <v>1.7848579876797487E-3</v>
      </c>
      <c r="L54" s="27">
        <v>3.5104733939651175E-3</v>
      </c>
      <c r="M54" s="4">
        <v>4.4171615511774329E-7</v>
      </c>
      <c r="N54" s="3">
        <v>0.44171615511731943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0.49075022066599999</v>
      </c>
      <c r="D55" s="7">
        <v>200060</v>
      </c>
      <c r="E55" s="1">
        <v>200060</v>
      </c>
      <c r="F55" s="6">
        <v>12834562079.509939</v>
      </c>
      <c r="G55" s="1" t="s">
        <v>116</v>
      </c>
      <c r="H55" s="1">
        <v>4907.5022066600004</v>
      </c>
      <c r="I55" s="25">
        <v>3.8236615914575742E-7</v>
      </c>
      <c r="J55" s="26">
        <v>7.6496173798700232E-2</v>
      </c>
      <c r="K55" s="5">
        <v>7.6505800376966721E-2</v>
      </c>
      <c r="L55" s="27">
        <v>4.9081197859680813E-3</v>
      </c>
      <c r="M55" s="4">
        <v>6.1757930808117173E-7</v>
      </c>
      <c r="N55" s="3">
        <v>0.61757930808107631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0.27821679376800001</v>
      </c>
      <c r="D56" s="7">
        <v>241.97</v>
      </c>
      <c r="E56" s="1">
        <v>241.97</v>
      </c>
      <c r="F56" s="6">
        <v>5534344999.6800003</v>
      </c>
      <c r="G56" s="1" t="s">
        <v>30</v>
      </c>
      <c r="H56" s="1">
        <v>2782.1679376799998</v>
      </c>
      <c r="I56" s="25">
        <v>5.0270952350113095E-7</v>
      </c>
      <c r="J56" s="26">
        <v>1.2164062340156866E-4</v>
      </c>
      <c r="K56" s="5">
        <v>1.2165593113422189E-4</v>
      </c>
      <c r="L56" s="27">
        <v>2.7825180565941867E-3</v>
      </c>
      <c r="M56" s="4">
        <v>3.5011891418674709E-7</v>
      </c>
      <c r="N56" s="3">
        <v>0.35011891418707819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0.246474699977</v>
      </c>
      <c r="D57" s="7">
        <v>1014707</v>
      </c>
      <c r="E57" s="1">
        <v>1014707</v>
      </c>
      <c r="F57" s="6">
        <v>13563292136.959999</v>
      </c>
      <c r="G57" s="1" t="s">
        <v>119</v>
      </c>
      <c r="H57" s="1">
        <v>2464.74699977</v>
      </c>
      <c r="I57" s="25">
        <v>1.8172188395570713E-7</v>
      </c>
      <c r="J57" s="26">
        <v>0.18439446770304371</v>
      </c>
      <c r="K57" s="5">
        <v>0.18441767262582845</v>
      </c>
      <c r="L57" s="27">
        <v>2.4650571731961663E-3</v>
      </c>
      <c r="M57" s="4">
        <v>3.1017342616611668E-7</v>
      </c>
      <c r="N57" s="3">
        <v>0.31017342616632959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0.23157227136700001</v>
      </c>
      <c r="D58" s="7">
        <v>13154</v>
      </c>
      <c r="E58" s="1">
        <v>13154</v>
      </c>
      <c r="F58" s="6">
        <v>11588937982.799999</v>
      </c>
      <c r="G58" s="1" t="s">
        <v>18</v>
      </c>
      <c r="H58" s="1">
        <v>2315.7227136699998</v>
      </c>
      <c r="I58" s="25">
        <v>1.99821822940716E-7</v>
      </c>
      <c r="J58" s="26">
        <v>2.6284562589621785E-3</v>
      </c>
      <c r="K58" s="5">
        <v>2.3776734719309169E-3</v>
      </c>
      <c r="L58" s="27">
        <v>2.0947780454277139E-3</v>
      </c>
      <c r="M58" s="4">
        <v>-2.2094466824228599E-4</v>
      </c>
      <c r="N58" s="3">
        <v>-220.94466824228584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0.88444332522000002</v>
      </c>
      <c r="D59" s="7">
        <v>11142</v>
      </c>
      <c r="E59" s="1">
        <v>11142</v>
      </c>
      <c r="F59" s="6">
        <v>21858874353.999901</v>
      </c>
      <c r="G59" s="1" t="s">
        <v>97</v>
      </c>
      <c r="H59" s="1">
        <v>8844.4332522000004</v>
      </c>
      <c r="I59" s="25">
        <v>4.0461521984006372E-7</v>
      </c>
      <c r="J59" s="26">
        <v>4.5082227794579896E-3</v>
      </c>
      <c r="K59" s="5">
        <v>4.5087901118794869E-3</v>
      </c>
      <c r="L59" s="27">
        <v>8.8455462703402321E-3</v>
      </c>
      <c r="M59" s="4">
        <v>1.1130181402311395E-6</v>
      </c>
      <c r="N59" s="3">
        <v>1.113018140231361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0.432126158471</v>
      </c>
      <c r="D60" s="7">
        <v>2222160</v>
      </c>
      <c r="E60" s="1">
        <v>2222160</v>
      </c>
      <c r="F60" s="6">
        <v>11676239367.919979</v>
      </c>
      <c r="G60" s="1" t="s">
        <v>90</v>
      </c>
      <c r="H60" s="1">
        <v>4321.2615847099996</v>
      </c>
      <c r="I60" s="25">
        <v>3.7009018473726227E-7</v>
      </c>
      <c r="J60" s="26">
        <v>0.8223996049157547</v>
      </c>
      <c r="K60" s="5">
        <v>0.82250309890587525</v>
      </c>
      <c r="L60" s="27">
        <v>4.3218053892073302E-3</v>
      </c>
      <c r="M60" s="4">
        <v>5.4380449733028302E-7</v>
      </c>
      <c r="N60" s="3">
        <v>0.54380449733071146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0.70872936927899999</v>
      </c>
      <c r="D61" s="7">
        <v>240588</v>
      </c>
      <c r="E61" s="1">
        <v>240588</v>
      </c>
      <c r="F61" s="6">
        <v>41297546983.212006</v>
      </c>
      <c r="G61" s="1" t="s">
        <v>52</v>
      </c>
      <c r="H61" s="1">
        <v>7087.2936927899991</v>
      </c>
      <c r="I61" s="25">
        <v>1.7161536726796575E-7</v>
      </c>
      <c r="J61" s="26">
        <v>4.1288597980265344E-2</v>
      </c>
      <c r="K61" s="5">
        <v>4.1293793899247894E-2</v>
      </c>
      <c r="L61" s="27">
        <v>7.0881855856038678E-3</v>
      </c>
      <c r="M61" s="4">
        <v>8.9189281386823499E-7</v>
      </c>
      <c r="N61" s="3">
        <v>0.89189281386825314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0.43259000698799999</v>
      </c>
      <c r="D62" s="7">
        <v>4021800</v>
      </c>
      <c r="E62" s="1">
        <v>4021800</v>
      </c>
      <c r="F62" s="6">
        <v>10854885550.658968</v>
      </c>
      <c r="G62" s="1" t="s">
        <v>21</v>
      </c>
      <c r="H62" s="1">
        <v>4325.90006988</v>
      </c>
      <c r="I62" s="25">
        <v>3.9852102075985382E-7</v>
      </c>
      <c r="J62" s="26">
        <v>1.60277184129198</v>
      </c>
      <c r="K62" s="5">
        <v>1.6029735403803784</v>
      </c>
      <c r="L62" s="27">
        <v>4.3264444580942913E-3</v>
      </c>
      <c r="M62" s="4">
        <v>5.4438821429133449E-7</v>
      </c>
      <c r="N62" s="3">
        <v>0.54438821429084783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3.6782993599039999</v>
      </c>
      <c r="D63" s="7">
        <v>718000</v>
      </c>
      <c r="E63" s="1">
        <v>718000</v>
      </c>
      <c r="F63" s="6">
        <v>116825325698.495</v>
      </c>
      <c r="G63" s="1" t="s">
        <v>21</v>
      </c>
      <c r="H63" s="1">
        <v>36782.993599039997</v>
      </c>
      <c r="I63" s="25">
        <v>3.1485462059802206E-7</v>
      </c>
      <c r="J63" s="26">
        <v>0.22606561758937985</v>
      </c>
      <c r="K63" s="5">
        <v>0.22609406657259795</v>
      </c>
      <c r="L63" s="27">
        <v>3.6787622515098838E-2</v>
      </c>
      <c r="M63" s="4">
        <v>4.6289160588394718E-6</v>
      </c>
      <c r="N63" s="3">
        <v>4.628916058842151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0.228573333185</v>
      </c>
      <c r="D64" s="7">
        <v>31143</v>
      </c>
      <c r="E64" s="1">
        <v>31143</v>
      </c>
      <c r="F64" s="6">
        <v>6193243764.3599997</v>
      </c>
      <c r="G64" s="1" t="s">
        <v>30</v>
      </c>
      <c r="H64" s="1">
        <v>2285.73333185</v>
      </c>
      <c r="I64" s="25">
        <v>3.6906884644257244E-7</v>
      </c>
      <c r="J64" s="26">
        <v>1.1493911084761034E-2</v>
      </c>
      <c r="K64" s="5">
        <v>1.1495357523542424E-2</v>
      </c>
      <c r="L64" s="27">
        <v>2.2860209774834771E-3</v>
      </c>
      <c r="M64" s="4">
        <v>2.8764563347709327E-7</v>
      </c>
      <c r="N64" s="3">
        <v>0.28764563347704097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1.4201213474800001</v>
      </c>
      <c r="D65" s="7">
        <v>36000000</v>
      </c>
      <c r="E65" s="1">
        <v>36000000</v>
      </c>
      <c r="F65" s="6">
        <v>38535816977.400002</v>
      </c>
      <c r="G65" s="1" t="s">
        <v>21</v>
      </c>
      <c r="H65" s="1">
        <v>14201.213474800001</v>
      </c>
      <c r="I65" s="25">
        <v>3.6851984955005753E-7</v>
      </c>
      <c r="J65" s="26">
        <v>13.266714583802072</v>
      </c>
      <c r="K65" s="5">
        <v>13.268384119156311</v>
      </c>
      <c r="L65" s="27">
        <v>1.4203000611156898E-2</v>
      </c>
      <c r="M65" s="4">
        <v>1.7871363568976173E-6</v>
      </c>
      <c r="N65" s="3">
        <v>1.787136356897463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0.47111735177300001</v>
      </c>
      <c r="D66" s="7">
        <v>39893</v>
      </c>
      <c r="E66" s="1">
        <v>39893</v>
      </c>
      <c r="F66" s="6">
        <v>9871011491.1999397</v>
      </c>
      <c r="G66" s="1" t="s">
        <v>21</v>
      </c>
      <c r="H66" s="1">
        <v>4711.1735177300006</v>
      </c>
      <c r="I66" s="25">
        <v>4.7727363319656123E-7</v>
      </c>
      <c r="J66" s="26">
        <v>1.9039877049110417E-2</v>
      </c>
      <c r="K66" s="5">
        <v>1.9042273101845881E-2</v>
      </c>
      <c r="L66" s="27">
        <v>4.7117663902661667E-3</v>
      </c>
      <c r="M66" s="4">
        <v>5.9287253616636254E-7</v>
      </c>
      <c r="N66" s="3">
        <v>0.59287253616639646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0.38384456357000002</v>
      </c>
      <c r="D67" s="7">
        <v>29366</v>
      </c>
      <c r="E67" s="1">
        <v>29366</v>
      </c>
      <c r="F67" s="6">
        <v>7629034728.6000004</v>
      </c>
      <c r="G67" s="1" t="s">
        <v>63</v>
      </c>
      <c r="H67" s="1">
        <v>3838.4456357000004</v>
      </c>
      <c r="I67" s="25">
        <v>5.0313647430523506E-7</v>
      </c>
      <c r="J67" s="26">
        <v>1.4775105704447533E-2</v>
      </c>
      <c r="K67" s="5">
        <v>1.4776965061667573E-2</v>
      </c>
      <c r="L67" s="27">
        <v>3.8389286807454458E-3</v>
      </c>
      <c r="M67" s="4">
        <v>4.8304504544557925E-7</v>
      </c>
      <c r="N67" s="3">
        <v>0.48304504544557858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2.893829191444</v>
      </c>
      <c r="D68" s="7">
        <v>26200000</v>
      </c>
      <c r="E68" s="1">
        <v>26200000</v>
      </c>
      <c r="F68" s="6">
        <v>100583580096.0407</v>
      </c>
      <c r="G68" s="1" t="s">
        <v>24</v>
      </c>
      <c r="H68" s="1">
        <v>28938.29191444</v>
      </c>
      <c r="I68" s="25">
        <v>2.8770393623699527E-7</v>
      </c>
      <c r="J68" s="26">
        <v>7.5378431294092758</v>
      </c>
      <c r="K68" s="5">
        <v>7.5387917203295229</v>
      </c>
      <c r="L68" s="27">
        <v>2.894193361943256E-2</v>
      </c>
      <c r="M68" s="4">
        <v>3.6417049925595302E-6</v>
      </c>
      <c r="N68" s="3">
        <v>3.6417049925585161</v>
      </c>
      <c r="P68" s="2"/>
      <c r="Q68" s="2"/>
      <c r="R68" s="2"/>
    </row>
    <row r="69" spans="1:18">
      <c r="A69" s="7" t="s">
        <v>267</v>
      </c>
      <c r="B69" s="1" t="s">
        <v>268</v>
      </c>
      <c r="C69" s="1">
        <v>3.206011461438</v>
      </c>
      <c r="D69" s="7">
        <v>69000000</v>
      </c>
      <c r="E69" s="1">
        <v>69000000</v>
      </c>
      <c r="F69" s="6">
        <v>215013850999.34302</v>
      </c>
      <c r="G69" s="1" t="s">
        <v>24</v>
      </c>
      <c r="H69" s="1">
        <v>32060.11461438</v>
      </c>
      <c r="I69" s="25">
        <v>1.4910720618867462E-7</v>
      </c>
      <c r="J69" s="26">
        <v>10.28839722701855</v>
      </c>
      <c r="K69" s="5">
        <v>10.289691959245246</v>
      </c>
      <c r="L69" s="27">
        <v>3.2064149184844862E-2</v>
      </c>
      <c r="M69" s="4">
        <v>4.03457046486283E-6</v>
      </c>
      <c r="N69" s="3">
        <v>4.0345704648607352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0.24588505877200001</v>
      </c>
      <c r="D70" s="7">
        <v>621841</v>
      </c>
      <c r="E70" s="1">
        <v>621841</v>
      </c>
      <c r="F70" s="6">
        <v>11726373508.891233</v>
      </c>
      <c r="G70" s="1" t="s">
        <v>21</v>
      </c>
      <c r="H70" s="1">
        <v>2458.85058772</v>
      </c>
      <c r="I70" s="25">
        <v>2.0968550812880362E-7</v>
      </c>
      <c r="J70" s="26">
        <v>0.13039104606032337</v>
      </c>
      <c r="K70" s="5">
        <v>0.13040745498042511</v>
      </c>
      <c r="L70" s="27">
        <v>2.4591600191116105E-3</v>
      </c>
      <c r="M70" s="4">
        <v>3.0943139161035416E-7</v>
      </c>
      <c r="N70" s="3">
        <v>0.30943139161036015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0.21165207071600001</v>
      </c>
      <c r="D71" s="7">
        <v>11716</v>
      </c>
      <c r="E71" s="1">
        <v>11716</v>
      </c>
      <c r="F71" s="6">
        <v>4642284395.5200005</v>
      </c>
      <c r="G71" s="1" t="s">
        <v>21</v>
      </c>
      <c r="H71" s="1">
        <v>2116.5207071600003</v>
      </c>
      <c r="I71" s="25">
        <v>4.5592224147286874E-7</v>
      </c>
      <c r="J71" s="26">
        <v>5.3415849810961305E-3</v>
      </c>
      <c r="K71" s="5">
        <v>5.342257187065937E-3</v>
      </c>
      <c r="L71" s="27">
        <v>2.1167870584133464E-3</v>
      </c>
      <c r="M71" s="4">
        <v>2.6635125334635579E-7</v>
      </c>
      <c r="N71" s="3">
        <v>0.26635125334632903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0.47862883253499999</v>
      </c>
      <c r="D72" s="7">
        <v>426140</v>
      </c>
      <c r="E72" s="1">
        <v>426140</v>
      </c>
      <c r="F72" s="6">
        <v>16807384597.569981</v>
      </c>
      <c r="G72" s="1" t="s">
        <v>21</v>
      </c>
      <c r="H72" s="1">
        <v>4786.2883253500004</v>
      </c>
      <c r="I72" s="25">
        <v>2.8477293998746264E-7</v>
      </c>
      <c r="J72" s="26">
        <v>0.12135314064625732</v>
      </c>
      <c r="K72" s="5">
        <v>0.12136841220107442</v>
      </c>
      <c r="L72" s="27">
        <v>4.7868906506309261E-3</v>
      </c>
      <c r="M72" s="4">
        <v>6.0232528092604709E-7</v>
      </c>
      <c r="N72" s="3">
        <v>0.60232528092547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0.539441406161</v>
      </c>
      <c r="D73" s="7">
        <v>76222</v>
      </c>
      <c r="E73" s="1">
        <v>76222</v>
      </c>
      <c r="F73" s="6">
        <v>13370450479.82</v>
      </c>
      <c r="G73" s="1" t="s">
        <v>21</v>
      </c>
      <c r="H73" s="1">
        <v>5394.4140616100003</v>
      </c>
      <c r="I73" s="25">
        <v>4.0345791413324341E-7</v>
      </c>
      <c r="J73" s="26">
        <v>3.0752369131064078E-2</v>
      </c>
      <c r="K73" s="5">
        <v>3.0756239129713071E-2</v>
      </c>
      <c r="L73" s="27">
        <v>5.3950929158160478E-3</v>
      </c>
      <c r="M73" s="4">
        <v>6.7885420604752583E-7</v>
      </c>
      <c r="N73" s="3">
        <v>0.67885420604761748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0.24616137407700001</v>
      </c>
      <c r="D74" s="7">
        <v>122499</v>
      </c>
      <c r="E74" s="1">
        <v>122499</v>
      </c>
      <c r="F74" s="6">
        <v>7496676070.88799</v>
      </c>
      <c r="G74" s="1" t="s">
        <v>119</v>
      </c>
      <c r="H74" s="1">
        <v>2461.6137407700003</v>
      </c>
      <c r="I74" s="25">
        <v>3.2836069179102456E-7</v>
      </c>
      <c r="J74" s="26">
        <v>4.022385638370872E-2</v>
      </c>
      <c r="K74" s="5">
        <v>4.0228918314909726E-2</v>
      </c>
      <c r="L74" s="27">
        <v>2.4619235201029507E-3</v>
      </c>
      <c r="M74" s="4">
        <v>3.0977933295059032E-7</v>
      </c>
      <c r="N74" s="3">
        <v>0.3097793329502565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0.82911903591500002</v>
      </c>
      <c r="D75" s="7">
        <v>7640000</v>
      </c>
      <c r="E75" s="1">
        <v>7640000</v>
      </c>
      <c r="F75" s="6">
        <v>25797756929.375</v>
      </c>
      <c r="G75" s="1" t="s">
        <v>33</v>
      </c>
      <c r="H75" s="1">
        <v>8291.1903591499995</v>
      </c>
      <c r="I75" s="25">
        <v>3.2139190945353515E-7</v>
      </c>
      <c r="J75" s="26">
        <v>2.4554341882250084</v>
      </c>
      <c r="K75" s="5">
        <v>2.455743189686415</v>
      </c>
      <c r="L75" s="27">
        <v>8.2922337550390291E-3</v>
      </c>
      <c r="M75" s="4">
        <v>1.0433958890290751E-6</v>
      </c>
      <c r="N75" s="3">
        <v>1.0433958890298527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0.72959838321199999</v>
      </c>
      <c r="D76" s="7">
        <v>2358.17</v>
      </c>
      <c r="E76" s="1">
        <v>2358.17</v>
      </c>
      <c r="F76" s="6">
        <v>15888047589.249901</v>
      </c>
      <c r="G76" s="1" t="s">
        <v>18</v>
      </c>
      <c r="H76" s="1">
        <v>7295.9838321200004</v>
      </c>
      <c r="I76" s="25">
        <v>4.5921210841894606E-7</v>
      </c>
      <c r="J76" s="26">
        <v>1.0829002177103061E-3</v>
      </c>
      <c r="K76" s="5">
        <v>1.0830364941171165E-3</v>
      </c>
      <c r="L76" s="27">
        <v>7.2969019873152137E-3</v>
      </c>
      <c r="M76" s="4">
        <v>9.1815519521337707E-7</v>
      </c>
      <c r="N76" s="3">
        <v>0.91815519521333044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0.16832256360299999</v>
      </c>
      <c r="D77" s="7">
        <v>3944</v>
      </c>
      <c r="E77" s="1">
        <v>3944</v>
      </c>
      <c r="F77" s="6">
        <v>6904463707.0620003</v>
      </c>
      <c r="G77" s="1" t="s">
        <v>30</v>
      </c>
      <c r="H77" s="1">
        <v>1683.22563603</v>
      </c>
      <c r="I77" s="25">
        <v>2.4378803444333684E-7</v>
      </c>
      <c r="J77" s="26">
        <v>9.615000078445205E-4</v>
      </c>
      <c r="K77" s="5">
        <v>9.6162100677267309E-4</v>
      </c>
      <c r="L77" s="27">
        <v>1.683437459738931E-3</v>
      </c>
      <c r="M77" s="4">
        <v>2.1182370893110293E-7</v>
      </c>
      <c r="N77" s="3">
        <v>0.21182370893097868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0.202309285851</v>
      </c>
      <c r="D78" s="7">
        <v>8538</v>
      </c>
      <c r="E78" s="1">
        <v>8538</v>
      </c>
      <c r="F78" s="6">
        <v>5540276769.7589998</v>
      </c>
      <c r="G78" s="1" t="s">
        <v>30</v>
      </c>
      <c r="H78" s="1">
        <v>2023.0928585099998</v>
      </c>
      <c r="I78" s="25">
        <v>3.6516097346486963E-7</v>
      </c>
      <c r="J78" s="26">
        <v>3.1177443914430568E-3</v>
      </c>
      <c r="K78" s="5">
        <v>3.118136740626924E-3</v>
      </c>
      <c r="L78" s="27">
        <v>2.0233474524510883E-3</v>
      </c>
      <c r="M78" s="4">
        <v>2.5459394108846498E-7</v>
      </c>
      <c r="N78" s="3">
        <v>0.25459394108838751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0.248039212264</v>
      </c>
      <c r="D79" s="7">
        <v>1829.4</v>
      </c>
      <c r="E79" s="1">
        <v>1829.4</v>
      </c>
      <c r="F79" s="6">
        <v>6168240973.1249905</v>
      </c>
      <c r="G79" s="1" t="s">
        <v>18</v>
      </c>
      <c r="H79" s="1">
        <v>2480.3921226399998</v>
      </c>
      <c r="I79" s="25">
        <v>4.0212309043162574E-7</v>
      </c>
      <c r="J79" s="26">
        <v>7.3564398163561613E-4</v>
      </c>
      <c r="K79" s="5">
        <v>7.357365579558642E-4</v>
      </c>
      <c r="L79" s="27">
        <v>2.4807042649006837E-3</v>
      </c>
      <c r="M79" s="4">
        <v>3.1214226068384393E-7</v>
      </c>
      <c r="N79" s="3">
        <v>0.31214226068368589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0.33819527123900001</v>
      </c>
      <c r="D80" s="7">
        <v>271843</v>
      </c>
      <c r="E80" s="1">
        <v>271843</v>
      </c>
      <c r="F80" s="6">
        <v>9072119909.0950012</v>
      </c>
      <c r="G80" s="1" t="s">
        <v>119</v>
      </c>
      <c r="H80" s="1">
        <v>3381.9527123900002</v>
      </c>
      <c r="I80" s="25">
        <v>3.7278527469632731E-7</v>
      </c>
      <c r="J80" s="26">
        <v>0.1013390674292737</v>
      </c>
      <c r="K80" s="5">
        <v>0.10135182033461626</v>
      </c>
      <c r="L80" s="27">
        <v>3.3823783105715131E-3</v>
      </c>
      <c r="M80" s="4">
        <v>4.255981815130816E-7</v>
      </c>
      <c r="N80" s="3">
        <v>0.42559818151266882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0.203825157521</v>
      </c>
      <c r="D81" s="7">
        <v>1295240</v>
      </c>
      <c r="E81" s="1">
        <v>1295240</v>
      </c>
      <c r="F81" s="6">
        <v>6655973925.4799995</v>
      </c>
      <c r="G81" s="1" t="s">
        <v>24</v>
      </c>
      <c r="H81" s="1">
        <v>2038.2515752099998</v>
      </c>
      <c r="I81" s="25">
        <v>3.0622890023761777E-7</v>
      </c>
      <c r="J81" s="26">
        <v>0.39663992074377202</v>
      </c>
      <c r="K81" s="5">
        <v>0.39668983546552339</v>
      </c>
      <c r="L81" s="27">
        <v>2.0385080767745551E-3</v>
      </c>
      <c r="M81" s="4">
        <v>2.565015645552074E-7</v>
      </c>
      <c r="N81" s="3">
        <v>0.25650156455526485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1.7655273715099999</v>
      </c>
      <c r="D82" s="7">
        <v>103618</v>
      </c>
      <c r="E82" s="1">
        <v>103618</v>
      </c>
      <c r="F82" s="6">
        <v>140162831637.6145</v>
      </c>
      <c r="G82" s="1" t="s">
        <v>18</v>
      </c>
      <c r="H82" s="1">
        <v>17655.2737151</v>
      </c>
      <c r="I82" s="25">
        <v>1.2596259299859907E-7</v>
      </c>
      <c r="J82" s="26">
        <v>1.3051991961328838E-2</v>
      </c>
      <c r="K82" s="5">
        <v>1.3053634475152825E-2</v>
      </c>
      <c r="L82" s="27">
        <v>1.765749552394184E-2</v>
      </c>
      <c r="M82" s="4">
        <v>2.2218088418408943E-6</v>
      </c>
      <c r="N82" s="3">
        <v>2.2218088418412663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0.59701373680100001</v>
      </c>
      <c r="D83" s="7">
        <v>93830</v>
      </c>
      <c r="E83" s="1">
        <v>93830</v>
      </c>
      <c r="F83" s="6">
        <v>126190603880.382</v>
      </c>
      <c r="G83" s="1" t="s">
        <v>18</v>
      </c>
      <c r="H83" s="1">
        <v>5970.1373680100005</v>
      </c>
      <c r="I83" s="25">
        <v>4.7310474666316559E-8</v>
      </c>
      <c r="J83" s="26">
        <v>4.4391418379404824E-3</v>
      </c>
      <c r="K83" s="5">
        <v>4.4397004817779582E-3</v>
      </c>
      <c r="L83" s="27">
        <v>5.9708886799912974E-3</v>
      </c>
      <c r="M83" s="4">
        <v>7.5131198129692323E-7</v>
      </c>
      <c r="N83" s="3">
        <v>0.75131198129656696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0.185327864712</v>
      </c>
      <c r="D84" s="7">
        <v>5888</v>
      </c>
      <c r="E84" s="1">
        <v>5888</v>
      </c>
      <c r="F84" s="6">
        <v>13149038943.999941</v>
      </c>
      <c r="G84" s="1" t="s">
        <v>18</v>
      </c>
      <c r="H84" s="1">
        <v>1853.27864712</v>
      </c>
      <c r="I84" s="25">
        <v>1.4094403819266749E-7</v>
      </c>
      <c r="J84" s="26">
        <v>8.2987849687842614E-4</v>
      </c>
      <c r="K84" s="5">
        <v>8.2998293204015138E-4</v>
      </c>
      <c r="L84" s="27">
        <v>1.8535118709665772E-3</v>
      </c>
      <c r="M84" s="4">
        <v>2.3322384657721573E-7</v>
      </c>
      <c r="N84" s="3">
        <v>0.23322384657740258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0.46748195693700001</v>
      </c>
      <c r="D85" s="7">
        <v>80570</v>
      </c>
      <c r="E85" s="1">
        <v>80570</v>
      </c>
      <c r="F85" s="6">
        <v>12092210883.11994</v>
      </c>
      <c r="G85" s="1" t="s">
        <v>119</v>
      </c>
      <c r="H85" s="1">
        <v>4674.81956937</v>
      </c>
      <c r="I85" s="25">
        <v>3.8659758869205553E-7</v>
      </c>
      <c r="J85" s="26">
        <v>3.1148167720918916E-2</v>
      </c>
      <c r="K85" s="5">
        <v>3.1787682234673667E-2</v>
      </c>
      <c r="L85" s="27">
        <v>4.7708000132466099E-3</v>
      </c>
      <c r="M85" s="4">
        <v>9.5980443876609797E-5</v>
      </c>
      <c r="N85" s="3">
        <v>95.98044387660957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0.43127653970699997</v>
      </c>
      <c r="D86" s="7">
        <v>186834</v>
      </c>
      <c r="E86" s="1">
        <v>186834</v>
      </c>
      <c r="F86" s="6">
        <v>9404012830.6799603</v>
      </c>
      <c r="G86" s="1" t="s">
        <v>52</v>
      </c>
      <c r="H86" s="1">
        <v>4312.7653970699994</v>
      </c>
      <c r="I86" s="25">
        <v>4.5860905070225892E-7</v>
      </c>
      <c r="J86" s="26">
        <v>8.5683763378905847E-2</v>
      </c>
      <c r="K86" s="5">
        <v>8.5694546159636342E-2</v>
      </c>
      <c r="L86" s="27">
        <v>4.3133081323769567E-3</v>
      </c>
      <c r="M86" s="4">
        <v>5.4273530695689298E-7</v>
      </c>
      <c r="N86" s="3">
        <v>0.54273530695718364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0.202382009931</v>
      </c>
      <c r="D87" s="7">
        <v>537300</v>
      </c>
      <c r="E87" s="1">
        <v>537300</v>
      </c>
      <c r="F87" s="6">
        <v>6388172240.68999</v>
      </c>
      <c r="G87" s="1" t="s">
        <v>39</v>
      </c>
      <c r="H87" s="1">
        <v>2023.8200993099999</v>
      </c>
      <c r="I87" s="25">
        <v>3.1680737823866282E-7</v>
      </c>
      <c r="J87" s="26">
        <v>0.17022060432763353</v>
      </c>
      <c r="K87" s="5">
        <v>0.17024202555496748</v>
      </c>
      <c r="L87" s="27">
        <v>2.024074784755405E-3</v>
      </c>
      <c r="M87" s="4">
        <v>2.5468544540517557E-7</v>
      </c>
      <c r="N87" s="3">
        <v>0.25468544540512994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0.31456347849100003</v>
      </c>
      <c r="D88" s="7">
        <v>24583</v>
      </c>
      <c r="E88" s="1">
        <v>24583</v>
      </c>
      <c r="F88" s="6">
        <v>6529557571.3280001</v>
      </c>
      <c r="G88" s="1" t="s">
        <v>63</v>
      </c>
      <c r="H88" s="1">
        <v>3145.6347849100002</v>
      </c>
      <c r="I88" s="25">
        <v>4.8175312807146777E-7</v>
      </c>
      <c r="J88" s="26">
        <v>1.1842937147380892E-2</v>
      </c>
      <c r="K88" s="5">
        <v>1.1844427509013012E-2</v>
      </c>
      <c r="L88" s="27">
        <v>3.1460306439214723E-3</v>
      </c>
      <c r="M88" s="4">
        <v>3.9585901147201966E-7</v>
      </c>
      <c r="N88" s="3">
        <v>0.39585901147211189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2.602658377194</v>
      </c>
      <c r="D89" s="7">
        <v>27374000</v>
      </c>
      <c r="E89" s="1">
        <v>27374000</v>
      </c>
      <c r="F89" s="6">
        <v>76252072744.137497</v>
      </c>
      <c r="G89" s="1" t="s">
        <v>24</v>
      </c>
      <c r="H89" s="1">
        <v>26026.583771940001</v>
      </c>
      <c r="I89" s="25">
        <v>3.4132296782635338E-7</v>
      </c>
      <c r="J89" s="26">
        <v>9.3433749212785973</v>
      </c>
      <c r="K89" s="5">
        <v>9.3445507379066175</v>
      </c>
      <c r="L89" s="27">
        <v>2.6029859086291341E-2</v>
      </c>
      <c r="M89" s="4">
        <v>3.2753143513405969E-6</v>
      </c>
      <c r="N89" s="3">
        <v>3.2753143513400573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1.7012091649650001</v>
      </c>
      <c r="D90" s="7">
        <v>2380000</v>
      </c>
      <c r="E90" s="1">
        <v>2380000</v>
      </c>
      <c r="F90" s="6">
        <v>92658627999.116959</v>
      </c>
      <c r="G90" s="1" t="s">
        <v>30</v>
      </c>
      <c r="H90" s="1">
        <v>17012.091649649999</v>
      </c>
      <c r="I90" s="25">
        <v>1.8359964977910233E-7</v>
      </c>
      <c r="J90" s="26">
        <v>0.43696716647426354</v>
      </c>
      <c r="K90" s="5">
        <v>0.43702215613491058</v>
      </c>
      <c r="L90" s="27">
        <v>1.7014232517931382E-2</v>
      </c>
      <c r="M90" s="4">
        <v>2.1408682813819913E-6</v>
      </c>
      <c r="N90" s="3">
        <v>2.1408682813816995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0.16882856969000001</v>
      </c>
      <c r="D91" s="7">
        <v>7737</v>
      </c>
      <c r="E91" s="1">
        <v>7737</v>
      </c>
      <c r="F91" s="6">
        <v>9253499693.4500008</v>
      </c>
      <c r="G91" s="1" t="s">
        <v>52</v>
      </c>
      <c r="H91" s="1">
        <v>1688.2856968999999</v>
      </c>
      <c r="I91" s="25">
        <v>1.8244834417566756E-7</v>
      </c>
      <c r="J91" s="26">
        <v>1.41160283888714E-3</v>
      </c>
      <c r="K91" s="5">
        <v>1.411780480525385E-3</v>
      </c>
      <c r="L91" s="27">
        <v>1.6884981573943834E-3</v>
      </c>
      <c r="M91" s="4">
        <v>2.1246049438337911E-7</v>
      </c>
      <c r="N91" s="3">
        <v>0.2124604943835493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1.6119125231960001</v>
      </c>
      <c r="D92" s="7">
        <v>147426</v>
      </c>
      <c r="E92" s="1">
        <v>147426</v>
      </c>
      <c r="F92" s="6">
        <v>226152977388.86081</v>
      </c>
      <c r="G92" s="1" t="s">
        <v>18</v>
      </c>
      <c r="H92" s="1">
        <v>16119.125231960001</v>
      </c>
      <c r="I92" s="25">
        <v>7.1275317345231419E-8</v>
      </c>
      <c r="J92" s="26">
        <v>1.0507834934938088E-2</v>
      </c>
      <c r="K92" s="5">
        <v>1.0509157282065543E-2</v>
      </c>
      <c r="L92" s="27">
        <v>1.6121153725848564E-2</v>
      </c>
      <c r="M92" s="4">
        <v>2.0284938885631321E-6</v>
      </c>
      <c r="N92" s="3">
        <v>2.0284938885633892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3.62749780601</v>
      </c>
      <c r="D93" s="7">
        <v>69000000</v>
      </c>
      <c r="E93" s="1">
        <v>69000000</v>
      </c>
      <c r="F93" s="6">
        <v>215013850999.34302</v>
      </c>
      <c r="G93" s="1" t="s">
        <v>24</v>
      </c>
      <c r="H93" s="1">
        <v>36274.978060100002</v>
      </c>
      <c r="I93" s="25">
        <v>1.687099593421581E-7</v>
      </c>
      <c r="J93" s="26">
        <v>11.640987194608909</v>
      </c>
      <c r="K93" s="5">
        <v>11.6424521420582</v>
      </c>
      <c r="L93" s="27">
        <v>3.6279543045499768E-2</v>
      </c>
      <c r="M93" s="4">
        <v>4.5649853997672962E-6</v>
      </c>
      <c r="N93" s="3">
        <v>4.5649853997674654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1.272332572954</v>
      </c>
      <c r="D94" s="7">
        <v>258710</v>
      </c>
      <c r="E94" s="1">
        <v>258710</v>
      </c>
      <c r="F94" s="6">
        <v>26772109115.400002</v>
      </c>
      <c r="G94" s="1" t="s">
        <v>27</v>
      </c>
      <c r="H94" s="1">
        <v>12723.32572954</v>
      </c>
      <c r="I94" s="25">
        <v>4.7524555031120867E-7</v>
      </c>
      <c r="J94" s="26">
        <v>0.1229507763210128</v>
      </c>
      <c r="K94" s="5">
        <v>0.12296624892849674</v>
      </c>
      <c r="L94" s="27">
        <v>1.2724926882707098E-2</v>
      </c>
      <c r="M94" s="4">
        <v>1.601153167097441E-6</v>
      </c>
      <c r="N94" s="3">
        <v>1.6011531670974364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0.25887804185899999</v>
      </c>
      <c r="E95" s="1">
        <v>514</v>
      </c>
      <c r="F95" s="6">
        <v>9235518228.7550011</v>
      </c>
      <c r="G95" s="1" t="s">
        <v>18</v>
      </c>
      <c r="H95" s="1">
        <v>2588.78041859</v>
      </c>
      <c r="I95" s="25">
        <v>2.8030700113067524E-7</v>
      </c>
      <c r="J95" s="26">
        <v>1.4407779858116706E-4</v>
      </c>
      <c r="K95" s="5">
        <v>1.4409592989603434E-4</v>
      </c>
      <c r="L95" s="27">
        <v>2.5891062008642565E-3</v>
      </c>
      <c r="M95" s="4">
        <v>3.2578227425646145E-7</v>
      </c>
      <c r="N95" s="3">
        <v>0.32578227425665318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0.96088255032400005</v>
      </c>
      <c r="D96" s="7">
        <v>410976</v>
      </c>
      <c r="E96" s="1">
        <v>410976</v>
      </c>
      <c r="F96" s="6">
        <v>25802986284.02</v>
      </c>
      <c r="G96" s="1" t="s">
        <v>21</v>
      </c>
      <c r="H96" s="1">
        <v>9608.8255032399993</v>
      </c>
      <c r="I96" s="25">
        <v>3.7239199360388853E-7</v>
      </c>
      <c r="J96" s="26">
        <v>0.15304417196335168</v>
      </c>
      <c r="K96" s="5">
        <v>0.15306343164169406</v>
      </c>
      <c r="L96" s="27">
        <v>9.6100347154959524E-3</v>
      </c>
      <c r="M96" s="4">
        <v>1.2092122559526769E-6</v>
      </c>
      <c r="N96" s="3">
        <v>1.2092122559533891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0.30560382878199999</v>
      </c>
      <c r="D97" s="7">
        <v>96000</v>
      </c>
      <c r="E97" s="1">
        <v>96000</v>
      </c>
      <c r="F97" s="6">
        <v>8185906545.8800001</v>
      </c>
      <c r="G97" s="1" t="s">
        <v>27</v>
      </c>
      <c r="H97" s="1">
        <v>3056.0382878199998</v>
      </c>
      <c r="I97" s="25">
        <v>3.7332924223989781E-7</v>
      </c>
      <c r="J97" s="26">
        <v>3.5839607255030187E-2</v>
      </c>
      <c r="K97" s="5">
        <v>3.5844117451705571E-2</v>
      </c>
      <c r="L97" s="27">
        <v>3.0564228716584187E-3</v>
      </c>
      <c r="M97" s="4">
        <v>3.8458383841899133E-7</v>
      </c>
      <c r="N97" s="3">
        <v>0.38458383841862087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5.0954869270170002</v>
      </c>
      <c r="D98" s="7">
        <v>710740</v>
      </c>
      <c r="E98" s="1">
        <v>710740</v>
      </c>
      <c r="F98" s="6">
        <v>127034487155.42929</v>
      </c>
      <c r="G98" s="1" t="s">
        <v>21</v>
      </c>
      <c r="H98" s="1">
        <v>50954.869270170006</v>
      </c>
      <c r="I98" s="25">
        <v>4.011105205456978E-7</v>
      </c>
      <c r="J98" s="26">
        <v>0.28508529137264926</v>
      </c>
      <c r="K98" s="5">
        <v>0.28512116762295991</v>
      </c>
      <c r="L98" s="27">
        <v>5.0961281630610221E-2</v>
      </c>
      <c r="M98" s="4">
        <v>6.4123604402166468E-6</v>
      </c>
      <c r="N98" s="3">
        <v>6.4123604402120691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0.33436118389199998</v>
      </c>
      <c r="D99" s="7">
        <v>117461</v>
      </c>
      <c r="E99" s="1">
        <v>117461</v>
      </c>
      <c r="F99" s="6">
        <v>11686109021.1399</v>
      </c>
      <c r="G99" s="1" t="s">
        <v>119</v>
      </c>
      <c r="H99" s="1">
        <v>3343.6118389199996</v>
      </c>
      <c r="I99" s="25">
        <v>2.8611848758825399E-7</v>
      </c>
      <c r="J99" s="26">
        <v>3.3607763670603905E-2</v>
      </c>
      <c r="K99" s="5">
        <v>3.3611993003291776E-2</v>
      </c>
      <c r="L99" s="27">
        <v>3.3440326121372981E-3</v>
      </c>
      <c r="M99" s="4">
        <v>4.2077321729845629E-7</v>
      </c>
      <c r="N99" s="3">
        <v>0.42077321729857431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1.3523385037910001</v>
      </c>
      <c r="D100" s="7">
        <v>107566</v>
      </c>
      <c r="E100" s="1">
        <v>107566</v>
      </c>
      <c r="F100" s="6">
        <v>43586905777</v>
      </c>
      <c r="G100" s="1" t="s">
        <v>18</v>
      </c>
      <c r="H100" s="1">
        <v>13523.38503791</v>
      </c>
      <c r="I100" s="25">
        <v>3.1026256158440223E-7</v>
      </c>
      <c r="J100" s="26">
        <v>3.337370269938781E-2</v>
      </c>
      <c r="K100" s="5">
        <v>3.3377902576949538E-2</v>
      </c>
      <c r="L100" s="27">
        <v>1.3525086873690431E-2</v>
      </c>
      <c r="M100" s="4">
        <v>1.7018357804307604E-6</v>
      </c>
      <c r="N100" s="3">
        <v>1.701835780429974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1.1133889312880001</v>
      </c>
      <c r="D101" s="7">
        <v>1771370</v>
      </c>
      <c r="E101" s="1">
        <v>1771370</v>
      </c>
      <c r="F101" s="6">
        <v>37699637245.875999</v>
      </c>
      <c r="G101" s="1" t="s">
        <v>119</v>
      </c>
      <c r="H101" s="1">
        <v>11133.889312880001</v>
      </c>
      <c r="I101" s="25">
        <v>2.9533147070527708E-7</v>
      </c>
      <c r="J101" s="26">
        <v>0.52314130726320662</v>
      </c>
      <c r="K101" s="5">
        <v>0.52320714141518021</v>
      </c>
      <c r="L101" s="27">
        <v>1.1135290445137965E-2</v>
      </c>
      <c r="M101" s="4">
        <v>1.4011322579648294E-6</v>
      </c>
      <c r="N101" s="3">
        <v>1.4011322579644911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0.84364313396000001</v>
      </c>
      <c r="D102" s="7">
        <v>30957</v>
      </c>
      <c r="E102" s="1">
        <v>30957</v>
      </c>
      <c r="F102" s="6">
        <v>22658750109.038002</v>
      </c>
      <c r="G102" s="1" t="s">
        <v>18</v>
      </c>
      <c r="H102" s="1">
        <v>8436.4313395999998</v>
      </c>
      <c r="I102" s="25">
        <v>3.723255386551494E-7</v>
      </c>
      <c r="J102" s="26">
        <v>1.152608170014746E-2</v>
      </c>
      <c r="K102" s="5">
        <v>1.1527532187441946E-2</v>
      </c>
      <c r="L102" s="27">
        <v>8.4374930131840709E-3</v>
      </c>
      <c r="M102" s="4">
        <v>1.0616735840705827E-6</v>
      </c>
      <c r="N102" s="3">
        <v>1.0616735840703768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F6D7-CF4F-4472-A08F-4C691F7A4438}">
  <sheetPr codeName="Sheet68">
    <tabColor rgb="FF7030A0"/>
  </sheetPr>
  <dimension ref="A1"/>
  <sheetViews>
    <sheetView workbookViewId="0">
      <selection activeCell="D35" sqref="D35"/>
    </sheetView>
  </sheetViews>
  <sheetFormatPr defaultRowHeight="14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28F5-29FE-45D0-B95E-6EA5808A7284}">
  <sheetPr codeName="Sheet12">
    <tabColor rgb="FF7030A0"/>
  </sheetPr>
  <dimension ref="A1:U1466"/>
  <sheetViews>
    <sheetView topLeftCell="A40" workbookViewId="0">
      <selection activeCell="G50" sqref="G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0.72892188144299996</v>
      </c>
      <c r="D2" s="7">
        <v>85663</v>
      </c>
      <c r="E2" s="1">
        <v>85663</v>
      </c>
      <c r="F2" s="6">
        <v>117376280094.56</v>
      </c>
      <c r="G2" s="1" t="s">
        <v>18</v>
      </c>
      <c r="H2" s="1">
        <v>7289.2188144299989</v>
      </c>
      <c r="I2" s="25">
        <v>6.2101293451774934E-8</v>
      </c>
      <c r="J2" s="26">
        <v>5.319783100959396E-3</v>
      </c>
      <c r="K2" s="5">
        <v>5.3204732808220401E-3</v>
      </c>
      <c r="L2" s="27">
        <v>7.2901645056254192E-3</v>
      </c>
      <c r="M2" s="4">
        <v>9.4569119541993568E-7</v>
      </c>
      <c r="N2" s="3">
        <v>0.94569119542029512</v>
      </c>
      <c r="P2" s="12">
        <v>89.681324154451417</v>
      </c>
      <c r="Q2" s="11">
        <v>89.692809612623634</v>
      </c>
      <c r="R2" s="10">
        <v>1000000</v>
      </c>
      <c r="T2" s="9">
        <v>44593</v>
      </c>
      <c r="U2" s="8">
        <v>44613</v>
      </c>
    </row>
    <row r="3" spans="1:21">
      <c r="A3" s="7" t="s">
        <v>19</v>
      </c>
      <c r="B3" s="1" t="s">
        <v>20</v>
      </c>
      <c r="C3" s="1">
        <v>0.47450766252299997</v>
      </c>
      <c r="D3" s="7">
        <v>174887</v>
      </c>
      <c r="E3" s="1">
        <v>174887</v>
      </c>
      <c r="F3" s="6">
        <v>10643542439.31996</v>
      </c>
      <c r="G3" s="1" t="s">
        <v>21</v>
      </c>
      <c r="H3" s="1">
        <v>4745.07662523</v>
      </c>
      <c r="I3" s="25">
        <v>4.458174195557747E-7</v>
      </c>
      <c r="J3" s="26">
        <v>7.7967671053850773E-2</v>
      </c>
      <c r="K3" s="5">
        <v>7.7977786450512857E-2</v>
      </c>
      <c r="L3" s="27">
        <v>4.7456922436216673E-3</v>
      </c>
      <c r="M3" s="4">
        <v>6.1561839166755089E-7</v>
      </c>
      <c r="N3" s="3">
        <v>0.61561839166733989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0.24419776430699999</v>
      </c>
      <c r="D4" s="7">
        <v>2391440</v>
      </c>
      <c r="E4" s="1">
        <v>2391440</v>
      </c>
      <c r="F4" s="6">
        <v>18087621772.200001</v>
      </c>
      <c r="G4" s="1" t="s">
        <v>24</v>
      </c>
      <c r="H4" s="1">
        <v>2441.9776430699999</v>
      </c>
      <c r="I4" s="25">
        <v>1.3500822130321346E-7</v>
      </c>
      <c r="J4" s="26">
        <v>0.32286406075335683</v>
      </c>
      <c r="K4" s="5">
        <v>0.32290594860248784</v>
      </c>
      <c r="L4" s="27">
        <v>2.4422944612096705E-3</v>
      </c>
      <c r="M4" s="4">
        <v>3.1681813967079919E-7</v>
      </c>
      <c r="N4" s="3">
        <v>0.31681813967043126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0.464724513113</v>
      </c>
      <c r="D5" s="7">
        <v>112168</v>
      </c>
      <c r="E5" s="1">
        <v>112168</v>
      </c>
      <c r="F5" s="6">
        <v>11918199251.99999</v>
      </c>
      <c r="G5" s="1" t="s">
        <v>27</v>
      </c>
      <c r="H5" s="1">
        <v>4647.2451311300001</v>
      </c>
      <c r="I5" s="25">
        <v>3.8992846426444388E-7</v>
      </c>
      <c r="J5" s="26">
        <v>4.3737495979614141E-2</v>
      </c>
      <c r="K5" s="5">
        <v>4.3743170409944396E-2</v>
      </c>
      <c r="L5" s="27">
        <v>4.6478480570207852E-3</v>
      </c>
      <c r="M5" s="4">
        <v>6.0292589078476955E-7</v>
      </c>
      <c r="N5" s="3">
        <v>0.60292589078471792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0.352197490733</v>
      </c>
      <c r="D6" s="7">
        <v>5387</v>
      </c>
      <c r="E6" s="1">
        <v>5387</v>
      </c>
      <c r="F6" s="6">
        <v>7727797954.3120003</v>
      </c>
      <c r="G6" s="1" t="s">
        <v>30</v>
      </c>
      <c r="H6" s="1">
        <v>3521.97490733</v>
      </c>
      <c r="I6" s="25">
        <v>4.5575401015302018E-7</v>
      </c>
      <c r="J6" s="26">
        <v>2.4551468526943197E-3</v>
      </c>
      <c r="K6" s="5">
        <v>2.4554653793812929E-3</v>
      </c>
      <c r="L6" s="27">
        <v>3.5224318425221262E-3</v>
      </c>
      <c r="M6" s="4">
        <v>4.5693519212623712E-7</v>
      </c>
      <c r="N6" s="3">
        <v>0.45693519212636602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0.35875781591400002</v>
      </c>
      <c r="D7" s="7">
        <v>634202</v>
      </c>
      <c r="E7" s="1">
        <v>634202</v>
      </c>
      <c r="F7" s="6">
        <v>13711552864.65</v>
      </c>
      <c r="G7" s="1" t="s">
        <v>33</v>
      </c>
      <c r="H7" s="1">
        <v>3587.5781591400005</v>
      </c>
      <c r="I7" s="25">
        <v>2.6164637911940667E-7</v>
      </c>
      <c r="J7" s="26">
        <v>0.16593665693028595</v>
      </c>
      <c r="K7" s="5">
        <v>0.16595818527766498</v>
      </c>
      <c r="L7" s="27">
        <v>3.5880436055958239E-3</v>
      </c>
      <c r="M7" s="4">
        <v>4.6544645582353994E-7</v>
      </c>
      <c r="N7" s="3">
        <v>0.46544645582343946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0.29345198838100001</v>
      </c>
      <c r="D8" s="7">
        <v>87062</v>
      </c>
      <c r="E8" s="1">
        <v>87062</v>
      </c>
      <c r="F8" s="6">
        <v>6777643777.5500002</v>
      </c>
      <c r="G8" s="1" t="s">
        <v>21</v>
      </c>
      <c r="H8" s="1">
        <v>2934.51988381</v>
      </c>
      <c r="I8" s="25">
        <v>4.3297051012479997E-7</v>
      </c>
      <c r="J8" s="26">
        <v>3.7695278552485334E-2</v>
      </c>
      <c r="K8" s="5">
        <v>3.7700169075600705E-2</v>
      </c>
      <c r="L8" s="27">
        <v>2.9349006035678947E-3</v>
      </c>
      <c r="M8" s="4">
        <v>3.8071975789468956E-7</v>
      </c>
      <c r="N8" s="3">
        <v>0.38071975789489443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0.25115304976399999</v>
      </c>
      <c r="D9" s="7">
        <v>22070</v>
      </c>
      <c r="E9" s="1">
        <v>22070</v>
      </c>
      <c r="F9" s="6">
        <v>7582833726.4499903</v>
      </c>
      <c r="G9" s="1" t="s">
        <v>36</v>
      </c>
      <c r="H9" s="1">
        <v>2511.5304976400002</v>
      </c>
      <c r="I9" s="25">
        <v>3.3121265588079939E-7</v>
      </c>
      <c r="J9" s="26">
        <v>7.3098633152892424E-3</v>
      </c>
      <c r="K9" s="5">
        <v>7.3108116848540003E-3</v>
      </c>
      <c r="L9" s="27">
        <v>2.5118563394488261E-3</v>
      </c>
      <c r="M9" s="4">
        <v>3.2584180882600997E-7</v>
      </c>
      <c r="N9" s="3">
        <v>0.3258418088257713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0.29910830339799999</v>
      </c>
      <c r="D10" s="7">
        <v>10959200</v>
      </c>
      <c r="E10" s="1">
        <v>10959200</v>
      </c>
      <c r="F10" s="6">
        <v>21805110024.733822</v>
      </c>
      <c r="G10" s="1" t="s">
        <v>39</v>
      </c>
      <c r="H10" s="1">
        <v>2991.0830339799995</v>
      </c>
      <c r="I10" s="25">
        <v>1.3717348963555675E-7</v>
      </c>
      <c r="J10" s="26">
        <v>1.5033117076139935</v>
      </c>
      <c r="K10" s="5">
        <v>1.5035067447872574</v>
      </c>
      <c r="L10" s="27">
        <v>2.9914710921431806E-3</v>
      </c>
      <c r="M10" s="4">
        <v>3.8805816318090644E-7</v>
      </c>
      <c r="N10" s="3">
        <v>0.38805816318108555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2.0815412615120001</v>
      </c>
      <c r="D11" s="7">
        <v>49695</v>
      </c>
      <c r="E11" s="1">
        <v>49695</v>
      </c>
      <c r="F11" s="6">
        <v>48983704722.839897</v>
      </c>
      <c r="G11" s="1" t="s">
        <v>30</v>
      </c>
      <c r="H11" s="1">
        <v>20815.412615120003</v>
      </c>
      <c r="I11" s="25">
        <v>4.249456575997668E-7</v>
      </c>
      <c r="J11" s="26">
        <v>2.111767445442041E-2</v>
      </c>
      <c r="K11" s="5">
        <v>2.112041422655557E-2</v>
      </c>
      <c r="L11" s="27">
        <v>2.0818113172304357E-2</v>
      </c>
      <c r="M11" s="4">
        <v>2.7005571843555232E-6</v>
      </c>
      <c r="N11" s="3">
        <v>2.7005571843546932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0.30112192795199999</v>
      </c>
      <c r="D12" s="7">
        <v>66412</v>
      </c>
      <c r="E12" s="1">
        <v>66412</v>
      </c>
      <c r="F12" s="6">
        <v>7333533844.6000004</v>
      </c>
      <c r="G12" s="1" t="s">
        <v>21</v>
      </c>
      <c r="H12" s="1">
        <v>3011.2192795199999</v>
      </c>
      <c r="I12" s="25">
        <v>4.1060958377348891E-7</v>
      </c>
      <c r="J12" s="26">
        <v>2.7269403677564946E-2</v>
      </c>
      <c r="K12" s="5">
        <v>2.7272941564880332E-2</v>
      </c>
      <c r="L12" s="27">
        <v>3.0116099501272062E-3</v>
      </c>
      <c r="M12" s="4">
        <v>3.9067060720633651E-7</v>
      </c>
      <c r="N12" s="3">
        <v>0.39067060720617519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7.1591894101019999</v>
      </c>
      <c r="D13" s="7">
        <v>453708</v>
      </c>
      <c r="E13" s="1">
        <v>453708</v>
      </c>
      <c r="F13" s="6">
        <v>164537763450.49899</v>
      </c>
      <c r="G13" s="1" t="s">
        <v>21</v>
      </c>
      <c r="H13" s="1">
        <v>71591.894101020007</v>
      </c>
      <c r="I13" s="25">
        <v>4.3510919681704769E-7</v>
      </c>
      <c r="J13" s="26">
        <v>0.19741252346946908</v>
      </c>
      <c r="K13" s="5">
        <v>0.19743813544358854</v>
      </c>
      <c r="L13" s="27">
        <v>7.1601182314891418E-2</v>
      </c>
      <c r="M13" s="4">
        <v>9.2882138714167617E-6</v>
      </c>
      <c r="N13" s="3">
        <v>9.2882138714048779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5.6484180973039999</v>
      </c>
      <c r="D14" s="7">
        <v>329000</v>
      </c>
      <c r="E14" s="1">
        <v>329000</v>
      </c>
      <c r="F14" s="6">
        <v>410246324782.30701</v>
      </c>
      <c r="G14" s="1" t="s">
        <v>18</v>
      </c>
      <c r="H14" s="1">
        <v>56484.180973039998</v>
      </c>
      <c r="I14" s="25">
        <v>1.3768357584437289E-7</v>
      </c>
      <c r="J14" s="26">
        <v>4.5297896452798678E-2</v>
      </c>
      <c r="K14" s="5">
        <v>4.5303773326927706E-2</v>
      </c>
      <c r="L14" s="27">
        <v>5.6491509137212161E-2</v>
      </c>
      <c r="M14" s="4">
        <v>7.3281641721628654E-6</v>
      </c>
      <c r="N14" s="3">
        <v>7.32816417216236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0.68053207331999999</v>
      </c>
      <c r="D15" s="7">
        <v>69282</v>
      </c>
      <c r="E15" s="1">
        <v>69282</v>
      </c>
      <c r="F15" s="6">
        <v>29564433033.540001</v>
      </c>
      <c r="G15" s="1" t="s">
        <v>52</v>
      </c>
      <c r="H15" s="1">
        <v>6805.3207332000002</v>
      </c>
      <c r="I15" s="25">
        <v>2.3018607275436534E-7</v>
      </c>
      <c r="J15" s="26">
        <v>1.5947751492567941E-2</v>
      </c>
      <c r="K15" s="5">
        <v>1.5949820527463753E-2</v>
      </c>
      <c r="L15" s="27">
        <v>6.8062036442536845E-3</v>
      </c>
      <c r="M15" s="4">
        <v>8.8291105368454303E-7</v>
      </c>
      <c r="N15" s="3">
        <v>0.88291105368443823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6.4940099587000005E-2</v>
      </c>
      <c r="D16" s="7">
        <v>896397</v>
      </c>
      <c r="E16" s="1">
        <v>896397</v>
      </c>
      <c r="F16" s="6">
        <v>6136211874.7819901</v>
      </c>
      <c r="G16" s="1" t="s">
        <v>24</v>
      </c>
      <c r="H16" s="1">
        <v>649.40099586999997</v>
      </c>
      <c r="I16" s="25">
        <v>1.0583092779746498E-7</v>
      </c>
      <c r="J16" s="26">
        <v>9.4866526184864214E-2</v>
      </c>
      <c r="K16" s="5">
        <v>9.4878834010440588E-2</v>
      </c>
      <c r="L16" s="27">
        <v>6.4948524807683977E-4</v>
      </c>
      <c r="M16" s="4">
        <v>8.4252206839744055E-8</v>
      </c>
      <c r="N16" s="3">
        <v>8.425220683977841E-2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7.7966938675E-2</v>
      </c>
      <c r="D17" s="7">
        <v>78279.8</v>
      </c>
      <c r="E17" s="1">
        <v>78279.8</v>
      </c>
      <c r="F17" s="6">
        <v>9118621433.6800003</v>
      </c>
      <c r="G17" s="1" t="s">
        <v>30</v>
      </c>
      <c r="H17" s="1">
        <v>779.66938674999994</v>
      </c>
      <c r="I17" s="25">
        <v>8.5502988847662787E-8</v>
      </c>
      <c r="J17" s="26">
        <v>6.6931568663972738E-3</v>
      </c>
      <c r="K17" s="5">
        <v>6.694025225573174E-3</v>
      </c>
      <c r="L17" s="27">
        <v>7.7977053977534611E-4</v>
      </c>
      <c r="M17" s="4">
        <v>1.0115302534615626E-7</v>
      </c>
      <c r="N17" s="3">
        <v>0.10115302534620696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0.74397909941100004</v>
      </c>
      <c r="D18" s="7">
        <v>3891</v>
      </c>
      <c r="E18" s="1">
        <v>3891</v>
      </c>
      <c r="F18" s="6">
        <v>18192176528.330002</v>
      </c>
      <c r="G18" s="1" t="s">
        <v>36</v>
      </c>
      <c r="H18" s="1">
        <v>7439.7909941100006</v>
      </c>
      <c r="I18" s="25">
        <v>4.0895551901248815E-7</v>
      </c>
      <c r="J18" s="26">
        <v>1.5912459244775913E-3</v>
      </c>
      <c r="K18" s="5">
        <v>1.5914523700913668E-3</v>
      </c>
      <c r="L18" s="27">
        <v>7.4407562202856107E-3</v>
      </c>
      <c r="M18" s="4">
        <v>9.6522617560983182E-7</v>
      </c>
      <c r="N18" s="3">
        <v>0.96522617561004154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0.40510407067400001</v>
      </c>
      <c r="D19" s="7">
        <v>2665</v>
      </c>
      <c r="E19" s="1">
        <v>2665</v>
      </c>
      <c r="F19" s="6">
        <v>8629907640.8399391</v>
      </c>
      <c r="G19" s="1" t="s">
        <v>18</v>
      </c>
      <c r="H19" s="1">
        <v>4051.0407067400006</v>
      </c>
      <c r="I19" s="25">
        <v>4.6941877889503313E-7</v>
      </c>
      <c r="J19" s="26">
        <v>1.2510010457552634E-3</v>
      </c>
      <c r="K19" s="5">
        <v>1.2511633485589259E-3</v>
      </c>
      <c r="L19" s="27">
        <v>4.0515662820516168E-3</v>
      </c>
      <c r="M19" s="4">
        <v>5.2557531161640664E-7</v>
      </c>
      <c r="N19" s="3">
        <v>0.52557531161619409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0.27160756769799999</v>
      </c>
      <c r="D20" s="7">
        <v>22870</v>
      </c>
      <c r="E20" s="1">
        <v>22870</v>
      </c>
      <c r="F20" s="6">
        <v>5550059076.6349897</v>
      </c>
      <c r="G20" s="1" t="s">
        <v>63</v>
      </c>
      <c r="H20" s="1">
        <v>2716.07567698</v>
      </c>
      <c r="I20" s="25">
        <v>4.893777957092956E-7</v>
      </c>
      <c r="J20" s="26">
        <v>1.119207018787159E-2</v>
      </c>
      <c r="K20" s="5">
        <v>1.1193522228527094E-2</v>
      </c>
      <c r="L20" s="27">
        <v>2.7164280561413341E-3</v>
      </c>
      <c r="M20" s="4">
        <v>3.5237916133417854E-7</v>
      </c>
      <c r="N20" s="3">
        <v>0.35237916133428371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1.0458088596999999</v>
      </c>
      <c r="D21" s="7">
        <v>332527</v>
      </c>
      <c r="E21" s="1">
        <v>332527</v>
      </c>
      <c r="F21" s="6">
        <v>24810016986.439999</v>
      </c>
      <c r="G21" s="1" t="s">
        <v>36</v>
      </c>
      <c r="H21" s="1">
        <v>10458.088596999998</v>
      </c>
      <c r="I21" s="25">
        <v>4.2152686161867211E-7</v>
      </c>
      <c r="J21" s="26">
        <v>0.14016906271347218</v>
      </c>
      <c r="K21" s="5">
        <v>0.14018724801561872</v>
      </c>
      <c r="L21" s="27">
        <v>1.0459445412101203E-2</v>
      </c>
      <c r="M21" s="4">
        <v>1.3568151012045143E-6</v>
      </c>
      <c r="N21" s="3">
        <v>1.3568151012059388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0.43002916262099999</v>
      </c>
      <c r="D22" s="7">
        <v>14821</v>
      </c>
      <c r="E22" s="1">
        <v>14821</v>
      </c>
      <c r="F22" s="6">
        <v>8917734156.7199802</v>
      </c>
      <c r="G22" s="1" t="s">
        <v>21</v>
      </c>
      <c r="H22" s="1">
        <v>4300.2916262099998</v>
      </c>
      <c r="I22" s="25">
        <v>4.8221796598068634E-7</v>
      </c>
      <c r="J22" s="26">
        <v>7.1469524737997527E-3</v>
      </c>
      <c r="K22" s="5">
        <v>7.1478797075912627E-3</v>
      </c>
      <c r="L22" s="27">
        <v>4.3008495389320707E-3</v>
      </c>
      <c r="M22" s="4">
        <v>5.5791272207065395E-7</v>
      </c>
      <c r="N22" s="3">
        <v>0.55791272207079601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0.62485044373499998</v>
      </c>
      <c r="D23" s="7">
        <v>377</v>
      </c>
      <c r="E23" s="1">
        <v>377</v>
      </c>
      <c r="F23" s="6">
        <v>13624544376.76</v>
      </c>
      <c r="G23" s="1" t="s">
        <v>18</v>
      </c>
      <c r="H23" s="1">
        <v>6248.5044373500004</v>
      </c>
      <c r="I23" s="25">
        <v>4.5862116666509277E-7</v>
      </c>
      <c r="J23" s="26">
        <v>1.7290017983273998E-4</v>
      </c>
      <c r="K23" s="5">
        <v>1.7292261161583604E-4</v>
      </c>
      <c r="L23" s="27">
        <v>6.2493151079713325E-3</v>
      </c>
      <c r="M23" s="4">
        <v>8.1067062133229756E-7</v>
      </c>
      <c r="N23" s="3">
        <v>0.81067062133206491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0.165354455426</v>
      </c>
      <c r="D24" s="7">
        <v>127750</v>
      </c>
      <c r="E24" s="1">
        <v>127750</v>
      </c>
      <c r="F24" s="6">
        <v>5178740959.5349998</v>
      </c>
      <c r="G24" s="1" t="s">
        <v>21</v>
      </c>
      <c r="H24" s="1">
        <v>1653.54455426</v>
      </c>
      <c r="I24" s="25">
        <v>3.1929470255034193E-7</v>
      </c>
      <c r="J24" s="26">
        <v>4.0789898250806179E-2</v>
      </c>
      <c r="K24" s="5">
        <v>4.079519026458598E-2</v>
      </c>
      <c r="L24" s="27">
        <v>1.653759082389314E-3</v>
      </c>
      <c r="M24" s="4">
        <v>2.1452812931405281E-7</v>
      </c>
      <c r="N24" s="3">
        <v>0.21452812931397602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7.7799355836000006E-2</v>
      </c>
      <c r="D25" s="7">
        <v>42130000</v>
      </c>
      <c r="E25" s="1">
        <v>42130000</v>
      </c>
      <c r="F25" s="6">
        <v>7599821951.0399895</v>
      </c>
      <c r="G25" s="1" t="s">
        <v>21</v>
      </c>
      <c r="H25" s="1">
        <v>777.99355836000007</v>
      </c>
      <c r="I25" s="25">
        <v>1.0236997174039536E-7</v>
      </c>
      <c r="J25" s="26">
        <v>4.3128469094228565</v>
      </c>
      <c r="K25" s="5">
        <v>4.3134064510219279</v>
      </c>
      <c r="L25" s="27">
        <v>7.7809449395285877E-4</v>
      </c>
      <c r="M25" s="4">
        <v>1.0093559285866832E-7</v>
      </c>
      <c r="N25" s="3">
        <v>0.10093559285871834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0.279574894071</v>
      </c>
      <c r="D26" s="7">
        <v>5931</v>
      </c>
      <c r="E26" s="1">
        <v>5931</v>
      </c>
      <c r="F26" s="6">
        <v>14153329041.279999</v>
      </c>
      <c r="G26" s="1" t="s">
        <v>18</v>
      </c>
      <c r="H26" s="1">
        <v>2795.7489407100002</v>
      </c>
      <c r="I26" s="25">
        <v>1.975329572679219E-7</v>
      </c>
      <c r="J26" s="26">
        <v>1.1715679695560447E-3</v>
      </c>
      <c r="K26" s="5">
        <v>1.1717199668485846E-3</v>
      </c>
      <c r="L26" s="27">
        <v>2.7961116565580358E-3</v>
      </c>
      <c r="M26" s="4">
        <v>3.6271584803564128E-7</v>
      </c>
      <c r="N26" s="3">
        <v>0.36271584803580481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0.20669224366200001</v>
      </c>
      <c r="D27" s="7">
        <v>8738</v>
      </c>
      <c r="E27" s="1">
        <v>8738</v>
      </c>
      <c r="F27" s="6">
        <v>4700027511.3900003</v>
      </c>
      <c r="G27" s="1" t="s">
        <v>63</v>
      </c>
      <c r="H27" s="1">
        <v>2066.9224366200001</v>
      </c>
      <c r="I27" s="25">
        <v>4.3976815701845162E-7</v>
      </c>
      <c r="J27" s="26">
        <v>3.8426941560272304E-3</v>
      </c>
      <c r="K27" s="5">
        <v>3.8431927008007491E-3</v>
      </c>
      <c r="L27" s="27">
        <v>2.0671905957126068E-3</v>
      </c>
      <c r="M27" s="4">
        <v>2.6815909260659299E-7</v>
      </c>
      <c r="N27" s="3">
        <v>0.26815909260676563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0.23415314973699999</v>
      </c>
      <c r="D28" s="7">
        <v>3057430</v>
      </c>
      <c r="E28" s="1">
        <v>3057430</v>
      </c>
      <c r="F28" s="6">
        <v>7615658110.7139997</v>
      </c>
      <c r="G28" s="1" t="s">
        <v>21</v>
      </c>
      <c r="H28" s="1">
        <v>2341.5314973699997</v>
      </c>
      <c r="I28" s="25">
        <v>3.0746279091439826E-7</v>
      </c>
      <c r="J28" s="26">
        <v>0.9400459608254087</v>
      </c>
      <c r="K28" s="5">
        <v>0.94016792083444922</v>
      </c>
      <c r="L28" s="27">
        <v>2.3418352837958644E-3</v>
      </c>
      <c r="M28" s="4">
        <v>3.037864258646425E-7</v>
      </c>
      <c r="N28" s="3">
        <v>0.30378642586492788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1.9721890145109999</v>
      </c>
      <c r="D29" s="7">
        <v>981000</v>
      </c>
      <c r="E29" s="1">
        <v>981000</v>
      </c>
      <c r="F29" s="6">
        <v>70584171892.177902</v>
      </c>
      <c r="G29" s="1" t="s">
        <v>33</v>
      </c>
      <c r="H29" s="1">
        <v>19721.890145109999</v>
      </c>
      <c r="I29" s="25">
        <v>2.7940952789297465E-7</v>
      </c>
      <c r="J29" s="26">
        <v>0.27410074686300812</v>
      </c>
      <c r="K29" s="5">
        <v>0.27413630824041862</v>
      </c>
      <c r="L29" s="27">
        <v>1.9724448830508435E-2</v>
      </c>
      <c r="M29" s="4">
        <v>2.5586853984356506E-6</v>
      </c>
      <c r="N29" s="3">
        <v>2.5586853984350455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2.0306302815259998</v>
      </c>
      <c r="D30" s="7">
        <v>349406</v>
      </c>
      <c r="E30" s="1">
        <v>349406</v>
      </c>
      <c r="F30" s="6">
        <v>54912854527</v>
      </c>
      <c r="G30" s="1" t="s">
        <v>21</v>
      </c>
      <c r="H30" s="1">
        <v>20306.302815259998</v>
      </c>
      <c r="I30" s="25">
        <v>3.6979142661898279E-7</v>
      </c>
      <c r="J30" s="26">
        <v>0.1292073432092323</v>
      </c>
      <c r="K30" s="5">
        <v>0.12922410635609963</v>
      </c>
      <c r="L30" s="27">
        <v>2.0308937321379925E-2</v>
      </c>
      <c r="M30" s="4">
        <v>2.6345061199285758E-6</v>
      </c>
      <c r="N30" s="3">
        <v>2.634506119928119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0.52031482732199996</v>
      </c>
      <c r="D31" s="7">
        <v>3053000</v>
      </c>
      <c r="E31" s="1">
        <v>3053000</v>
      </c>
      <c r="F31" s="6">
        <v>13450817917.209465</v>
      </c>
      <c r="G31" s="1" t="s">
        <v>21</v>
      </c>
      <c r="H31" s="1">
        <v>5203.1482732200002</v>
      </c>
      <c r="I31" s="25">
        <v>3.8682764908763675E-7</v>
      </c>
      <c r="J31" s="26">
        <v>1.180984812664555</v>
      </c>
      <c r="K31" s="5">
        <v>1.181138031681521</v>
      </c>
      <c r="L31" s="27">
        <v>5.2038233210741315E-3</v>
      </c>
      <c r="M31" s="4">
        <v>6.7504785413157603E-7</v>
      </c>
      <c r="N31" s="3">
        <v>0.67504785413166246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0.33242913456000001</v>
      </c>
      <c r="D32" s="7">
        <v>775565</v>
      </c>
      <c r="E32" s="1">
        <v>775565</v>
      </c>
      <c r="F32" s="6">
        <v>10316720369.487</v>
      </c>
      <c r="G32" s="1" t="s">
        <v>21</v>
      </c>
      <c r="H32" s="1">
        <v>3324.2913456000001</v>
      </c>
      <c r="I32" s="25">
        <v>3.2222365505146488E-7</v>
      </c>
      <c r="J32" s="26">
        <v>0.24990538902998935</v>
      </c>
      <c r="K32" s="5">
        <v>0.24993781118457753</v>
      </c>
      <c r="L32" s="27">
        <v>3.3247226315691485E-3</v>
      </c>
      <c r="M32" s="4">
        <v>4.3128596914849063E-7</v>
      </c>
      <c r="N32" s="3">
        <v>0.43128596914857553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1.5460596543259999</v>
      </c>
      <c r="D33" s="7">
        <v>126914</v>
      </c>
      <c r="E33" s="1">
        <v>126914</v>
      </c>
      <c r="F33" s="6">
        <v>35134737984.744995</v>
      </c>
      <c r="G33" s="1" t="s">
        <v>90</v>
      </c>
      <c r="H33" s="1">
        <v>15460.596543259999</v>
      </c>
      <c r="I33" s="25">
        <v>4.4003733712124937E-7</v>
      </c>
      <c r="J33" s="26">
        <v>5.5846898603406241E-2</v>
      </c>
      <c r="K33" s="5">
        <v>5.5854144087613765E-2</v>
      </c>
      <c r="L33" s="27">
        <v>1.5462602375470818E-2</v>
      </c>
      <c r="M33" s="4">
        <v>2.0058322108187226E-6</v>
      </c>
      <c r="N33" s="3">
        <v>2.0058322108197899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0.29417706296099999</v>
      </c>
      <c r="D34" s="7">
        <v>336</v>
      </c>
      <c r="E34" s="1">
        <v>336</v>
      </c>
      <c r="F34" s="6">
        <v>5948495921.5620003</v>
      </c>
      <c r="G34" s="1" t="s">
        <v>30</v>
      </c>
      <c r="H34" s="1">
        <v>2941.77062961</v>
      </c>
      <c r="I34" s="25">
        <v>4.9454024486202021E-7</v>
      </c>
      <c r="J34" s="26">
        <v>1.661655222736388E-4</v>
      </c>
      <c r="K34" s="5">
        <v>1.6618708031348694E-4</v>
      </c>
      <c r="L34" s="27">
        <v>2.942152290062719E-3</v>
      </c>
      <c r="M34" s="4">
        <v>3.8166045271924298E-7</v>
      </c>
      <c r="N34" s="3">
        <v>0.38166045271918847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0.82631411538599997</v>
      </c>
      <c r="D35" s="7">
        <v>20023</v>
      </c>
      <c r="E35" s="1">
        <v>20023</v>
      </c>
      <c r="F35" s="6">
        <v>28154438180.75</v>
      </c>
      <c r="G35" s="1" t="s">
        <v>18</v>
      </c>
      <c r="H35" s="1">
        <v>8263.1411538599987</v>
      </c>
      <c r="I35" s="25">
        <v>2.9349337752048437E-7</v>
      </c>
      <c r="J35" s="26">
        <v>5.8766178980926582E-3</v>
      </c>
      <c r="K35" s="5">
        <v>5.877380318451946E-3</v>
      </c>
      <c r="L35" s="27">
        <v>8.2642131968542198E-3</v>
      </c>
      <c r="M35" s="4">
        <v>1.0720429942205623E-6</v>
      </c>
      <c r="N35" s="3">
        <v>1.0720429942211922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0.48308511524499997</v>
      </c>
      <c r="D36" s="7">
        <v>28958</v>
      </c>
      <c r="E36" s="1">
        <v>28958</v>
      </c>
      <c r="F36" s="6">
        <v>12115437454.05995</v>
      </c>
      <c r="G36" s="1" t="s">
        <v>97</v>
      </c>
      <c r="H36" s="1">
        <v>4830.8511524499991</v>
      </c>
      <c r="I36" s="25">
        <v>3.9873518152092428E-7</v>
      </c>
      <c r="J36" s="26">
        <v>1.1546573386482925E-2</v>
      </c>
      <c r="K36" s="5">
        <v>1.1548071419816893E-2</v>
      </c>
      <c r="L36" s="27">
        <v>4.831477899088641E-3</v>
      </c>
      <c r="M36" s="4">
        <v>6.2674663864163704E-7</v>
      </c>
      <c r="N36" s="3">
        <v>0.62674663864163449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4.221275303473</v>
      </c>
      <c r="D37" s="7">
        <v>691999</v>
      </c>
      <c r="E37" s="1">
        <v>691999</v>
      </c>
      <c r="F37" s="6">
        <v>100899458484.0396</v>
      </c>
      <c r="G37" s="1" t="s">
        <v>21</v>
      </c>
      <c r="H37" s="1">
        <v>42212.753034730005</v>
      </c>
      <c r="I37" s="25">
        <v>4.1836451522093421E-7</v>
      </c>
      <c r="J37" s="26">
        <v>0.28950782616837123</v>
      </c>
      <c r="K37" s="5">
        <v>0.28954538643469729</v>
      </c>
      <c r="L37" s="27">
        <v>4.2218229647460387E-2</v>
      </c>
      <c r="M37" s="4">
        <v>5.476612730384578E-6</v>
      </c>
      <c r="N37" s="3">
        <v>5.4766127303810208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0.45550759885199998</v>
      </c>
      <c r="D38" s="7">
        <v>7508</v>
      </c>
      <c r="E38" s="1">
        <v>7508</v>
      </c>
      <c r="F38" s="6">
        <v>11572661663.981979</v>
      </c>
      <c r="G38" s="1" t="s">
        <v>30</v>
      </c>
      <c r="H38" s="1">
        <v>4555.0759885199996</v>
      </c>
      <c r="I38" s="25">
        <v>3.9360659809980709E-7</v>
      </c>
      <c r="J38" s="26">
        <v>2.9551983385333516E-3</v>
      </c>
      <c r="K38" s="5">
        <v>2.9555817410797159E-3</v>
      </c>
      <c r="L38" s="27">
        <v>4.5556669565474609E-3</v>
      </c>
      <c r="M38" s="4">
        <v>5.9096802746110705E-7</v>
      </c>
      <c r="N38" s="3">
        <v>0.59096802746171306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0.36481615491300001</v>
      </c>
      <c r="D39" s="7">
        <v>281604</v>
      </c>
      <c r="E39" s="1">
        <v>281604</v>
      </c>
      <c r="F39" s="6">
        <v>15666179462.439999</v>
      </c>
      <c r="G39" s="1" t="s">
        <v>33</v>
      </c>
      <c r="H39" s="1">
        <v>3648.1615491300004</v>
      </c>
      <c r="I39" s="25">
        <v>2.3286861725773959E-7</v>
      </c>
      <c r="J39" s="26">
        <v>6.5576734094248496E-2</v>
      </c>
      <c r="K39" s="5">
        <v>6.5585241911222614E-2</v>
      </c>
      <c r="L39" s="27">
        <v>3.6486348555729137E-3</v>
      </c>
      <c r="M39" s="4">
        <v>4.7330644291354584E-7</v>
      </c>
      <c r="N39" s="3">
        <v>0.47330644291332646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0.21801062418200001</v>
      </c>
      <c r="D40" s="7">
        <v>11727.6</v>
      </c>
      <c r="E40" s="1">
        <v>11727.6</v>
      </c>
      <c r="F40" s="6">
        <v>7242404131.29111</v>
      </c>
      <c r="G40" s="1" t="s">
        <v>18</v>
      </c>
      <c r="H40" s="1">
        <v>2180.1062418199999</v>
      </c>
      <c r="I40" s="25">
        <v>3.0101968935988531E-7</v>
      </c>
      <c r="J40" s="26">
        <v>3.5302385089369909E-3</v>
      </c>
      <c r="K40" s="5">
        <v>3.5306965162428131E-3</v>
      </c>
      <c r="L40" s="27">
        <v>2.1803890851983423E-3</v>
      </c>
      <c r="M40" s="4">
        <v>2.8284337834231024E-7</v>
      </c>
      <c r="N40" s="3">
        <v>0.28284337834247708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0.31008181894199999</v>
      </c>
      <c r="D41" s="7">
        <v>149302</v>
      </c>
      <c r="E41" s="1">
        <v>149302</v>
      </c>
      <c r="F41" s="6">
        <v>10676919999.99999</v>
      </c>
      <c r="G41" s="1" t="s">
        <v>90</v>
      </c>
      <c r="H41" s="1">
        <v>3100.8181894200002</v>
      </c>
      <c r="I41" s="25">
        <v>2.904225365948235E-7</v>
      </c>
      <c r="J41" s="26">
        <v>4.3360665558680338E-2</v>
      </c>
      <c r="K41" s="5">
        <v>4.3366291099737019E-2</v>
      </c>
      <c r="L41" s="27">
        <v>3.1012204844449763E-3</v>
      </c>
      <c r="M41" s="4">
        <v>4.0229502497627842E-7</v>
      </c>
      <c r="N41" s="3">
        <v>0.40229502497595604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1.5918209976969999</v>
      </c>
      <c r="D42" s="7">
        <v>23028</v>
      </c>
      <c r="E42" s="1">
        <v>23028</v>
      </c>
      <c r="F42" s="6">
        <v>39047636646.860001</v>
      </c>
      <c r="G42" s="1" t="s">
        <v>18</v>
      </c>
      <c r="H42" s="1">
        <v>15918.20997697</v>
      </c>
      <c r="I42" s="25">
        <v>4.0766129128201809E-7</v>
      </c>
      <c r="J42" s="26">
        <v>9.387624215642312E-3</v>
      </c>
      <c r="K42" s="5">
        <v>9.3888421504746359E-3</v>
      </c>
      <c r="L42" s="27">
        <v>1.5920275179193037E-2</v>
      </c>
      <c r="M42" s="4">
        <v>2.065202223035939E-6</v>
      </c>
      <c r="N42" s="3">
        <v>2.0652022230369766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0.83226287134099997</v>
      </c>
      <c r="D43" s="7">
        <v>226192</v>
      </c>
      <c r="E43" s="1">
        <v>226192</v>
      </c>
      <c r="F43" s="6">
        <v>27269381564.974899</v>
      </c>
      <c r="G43" s="1" t="s">
        <v>21</v>
      </c>
      <c r="H43" s="1">
        <v>8322.6287134100003</v>
      </c>
      <c r="I43" s="25">
        <v>3.0520049358580533E-7</v>
      </c>
      <c r="J43" s="26">
        <v>6.9033910045160476E-2</v>
      </c>
      <c r="K43" s="5">
        <v>6.9042866390399665E-2</v>
      </c>
      <c r="L43" s="27">
        <v>8.3237084774854531E-3</v>
      </c>
      <c r="M43" s="4">
        <v>1.0797640754532656E-6</v>
      </c>
      <c r="N43" s="3">
        <v>1.0797640754535678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1.2885286706379999</v>
      </c>
      <c r="D44" s="7">
        <v>28500</v>
      </c>
      <c r="E44" s="1">
        <v>28500</v>
      </c>
      <c r="F44" s="6">
        <v>28874857400.889999</v>
      </c>
      <c r="G44" s="1" t="s">
        <v>116</v>
      </c>
      <c r="H44" s="1">
        <v>12885.286706379999</v>
      </c>
      <c r="I44" s="25">
        <v>4.4624589924322325E-7</v>
      </c>
      <c r="J44" s="26">
        <v>1.2718008128431862E-2</v>
      </c>
      <c r="K44" s="5">
        <v>1.2719658141765065E-2</v>
      </c>
      <c r="L44" s="27">
        <v>1.2886958422159148E-2</v>
      </c>
      <c r="M44" s="4">
        <v>1.6717157791494575E-6</v>
      </c>
      <c r="N44" s="3">
        <v>1.6717157791499631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0.41066403285500003</v>
      </c>
      <c r="D45" s="7">
        <v>24683</v>
      </c>
      <c r="E45" s="1">
        <v>24683</v>
      </c>
      <c r="F45" s="6">
        <v>9453900686.8799496</v>
      </c>
      <c r="G45" s="1" t="s">
        <v>119</v>
      </c>
      <c r="H45" s="1">
        <v>4106.640328550001</v>
      </c>
      <c r="I45" s="25">
        <v>4.3438581222343121E-7</v>
      </c>
      <c r="J45" s="26">
        <v>1.0721945003110953E-2</v>
      </c>
      <c r="K45" s="5">
        <v>1.0723336050525986E-2</v>
      </c>
      <c r="L45" s="27">
        <v>4.1071731172755395E-3</v>
      </c>
      <c r="M45" s="4">
        <v>5.3278872553901013E-7</v>
      </c>
      <c r="N45" s="3">
        <v>0.53278872553892143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0.23800721409</v>
      </c>
      <c r="D46" s="7">
        <v>8914</v>
      </c>
      <c r="E46" s="1">
        <v>8914</v>
      </c>
      <c r="F46" s="6">
        <v>5040342515.3400002</v>
      </c>
      <c r="G46" s="1" t="s">
        <v>27</v>
      </c>
      <c r="H46" s="1">
        <v>2380.0721408999998</v>
      </c>
      <c r="I46" s="25">
        <v>4.7220444516545919E-7</v>
      </c>
      <c r="J46" s="26">
        <v>4.2092304242049034E-3</v>
      </c>
      <c r="K46" s="5">
        <v>4.2097765227957253E-3</v>
      </c>
      <c r="L46" s="27">
        <v>2.3803809275215935E-3</v>
      </c>
      <c r="M46" s="4">
        <v>3.087866215934626E-7</v>
      </c>
      <c r="N46" s="3">
        <v>0.30878662159375381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0.25368253728200002</v>
      </c>
      <c r="D47" s="7">
        <v>3457</v>
      </c>
      <c r="E47" s="1">
        <v>3457</v>
      </c>
      <c r="F47" s="6">
        <v>6186173529.9199896</v>
      </c>
      <c r="G47" s="1" t="s">
        <v>18</v>
      </c>
      <c r="H47" s="1">
        <v>2536.8253728200002</v>
      </c>
      <c r="I47" s="25">
        <v>4.1007989196397644E-7</v>
      </c>
      <c r="J47" s="26">
        <v>1.4176461865194666E-3</v>
      </c>
      <c r="K47" s="5">
        <v>1.4178301095860929E-3</v>
      </c>
      <c r="L47" s="27">
        <v>2.5371544963393249E-3</v>
      </c>
      <c r="M47" s="4">
        <v>3.2912351932484415E-7</v>
      </c>
      <c r="N47" s="3">
        <v>0.32912351932463935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3.9018370349299998</v>
      </c>
      <c r="D48" s="7">
        <v>1139000</v>
      </c>
      <c r="E48" s="1">
        <v>1139000</v>
      </c>
      <c r="F48" s="6">
        <v>109835179069.11169</v>
      </c>
      <c r="G48" s="1" t="s">
        <v>21</v>
      </c>
      <c r="H48" s="1">
        <v>39018.370349299992</v>
      </c>
      <c r="I48" s="25">
        <v>3.5524474653743156E-7</v>
      </c>
      <c r="J48" s="26">
        <v>0.40462376630613456</v>
      </c>
      <c r="K48" s="5">
        <v>0.40467626153042513</v>
      </c>
      <c r="L48" s="27">
        <v>3.9023432528720738E-2</v>
      </c>
      <c r="M48" s="4">
        <v>5.0621794207422743E-6</v>
      </c>
      <c r="N48" s="3">
        <v>5.0621794207472703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0.28609622543399998</v>
      </c>
      <c r="D49" s="7">
        <v>34540</v>
      </c>
      <c r="E49" s="1">
        <v>34540</v>
      </c>
      <c r="F49" s="6">
        <v>9406347331.0319996</v>
      </c>
      <c r="G49" s="1" t="s">
        <v>36</v>
      </c>
      <c r="H49" s="1">
        <v>2860.9622543400001</v>
      </c>
      <c r="I49" s="25">
        <v>3.0415230839940874E-7</v>
      </c>
      <c r="J49" s="26">
        <v>1.0505420732115578E-2</v>
      </c>
      <c r="K49" s="5">
        <v>1.0506783688024202E-2</v>
      </c>
      <c r="L49" s="27">
        <v>2.8613334308505213E-3</v>
      </c>
      <c r="M49" s="4">
        <v>3.711765105213552E-7</v>
      </c>
      <c r="N49" s="3">
        <v>0.37117651052130896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3.8211017089369999</v>
      </c>
      <c r="D50" s="7">
        <v>35600000</v>
      </c>
      <c r="E50" s="1">
        <v>35600000</v>
      </c>
      <c r="F50" s="6">
        <v>138447944406.54358</v>
      </c>
      <c r="G50" s="1" t="s">
        <v>21</v>
      </c>
      <c r="H50" s="1">
        <v>38211.017089369998</v>
      </c>
      <c r="I50" s="25">
        <v>2.7599555380299311E-7</v>
      </c>
      <c r="J50" s="26">
        <v>9.825441715386555</v>
      </c>
      <c r="K50" s="5">
        <v>9.8267164519378305</v>
      </c>
      <c r="L50" s="27">
        <v>3.8215974523504379E-2</v>
      </c>
      <c r="M50" s="4">
        <v>4.9574341343811001E-6</v>
      </c>
      <c r="N50" s="3">
        <v>4.9574341343832202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0.20116334898800001</v>
      </c>
      <c r="D51" s="7">
        <v>55548</v>
      </c>
      <c r="E51" s="1">
        <v>55548</v>
      </c>
      <c r="F51" s="6">
        <v>10689468296.047451</v>
      </c>
      <c r="G51" s="1" t="s">
        <v>119</v>
      </c>
      <c r="H51" s="1">
        <v>2011.6334898799998</v>
      </c>
      <c r="I51" s="25">
        <v>1.8818835831374547E-7</v>
      </c>
      <c r="J51" s="26">
        <v>1.0453486927611933E-2</v>
      </c>
      <c r="K51" s="5">
        <v>1.0454843145705554E-2</v>
      </c>
      <c r="L51" s="27">
        <v>2.0118944758797529E-3</v>
      </c>
      <c r="M51" s="4">
        <v>2.6098599975295581E-7</v>
      </c>
      <c r="N51" s="3">
        <v>0.26098599975307479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0.33857310095600002</v>
      </c>
      <c r="D52" s="7">
        <v>3555000</v>
      </c>
      <c r="E52" s="1">
        <v>3555000</v>
      </c>
      <c r="F52" s="6">
        <v>19025561506.41</v>
      </c>
      <c r="G52" s="1" t="s">
        <v>119</v>
      </c>
      <c r="H52" s="1">
        <v>3385.7310095600001</v>
      </c>
      <c r="I52" s="25">
        <v>1.7795695587850565E-7</v>
      </c>
      <c r="J52" s="26">
        <v>0.63263697814808761</v>
      </c>
      <c r="K52" s="5">
        <v>0.63271905542390883</v>
      </c>
      <c r="L52" s="27">
        <v>3.3861702687047021E-3</v>
      </c>
      <c r="M52" s="4">
        <v>4.3925914470187288E-7</v>
      </c>
      <c r="N52" s="3">
        <v>0.43925914470219141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2.1990753782839998</v>
      </c>
      <c r="D53" s="7">
        <v>14760000</v>
      </c>
      <c r="E53" s="1">
        <v>14760000</v>
      </c>
      <c r="F53" s="6">
        <v>62780089122.620003</v>
      </c>
      <c r="G53" s="1" t="s">
        <v>24</v>
      </c>
      <c r="H53" s="1">
        <v>21990.753782839998</v>
      </c>
      <c r="I53" s="25">
        <v>3.5028229634858249E-7</v>
      </c>
      <c r="J53" s="26">
        <v>5.1701666941050775</v>
      </c>
      <c r="K53" s="5">
        <v>5.1708374629777758</v>
      </c>
      <c r="L53" s="27">
        <v>2.1993606826851426E-2</v>
      </c>
      <c r="M53" s="4">
        <v>2.853044011427025E-6</v>
      </c>
      <c r="N53" s="3">
        <v>2.8530440114300291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0.33184636014399999</v>
      </c>
      <c r="D54" s="7">
        <v>5074</v>
      </c>
      <c r="E54" s="1">
        <v>5074</v>
      </c>
      <c r="F54" s="6">
        <v>9476333070.3999805</v>
      </c>
      <c r="G54" s="1" t="s">
        <v>18</v>
      </c>
      <c r="H54" s="1">
        <v>3318.4636014399998</v>
      </c>
      <c r="I54" s="25">
        <v>3.501843568379275E-7</v>
      </c>
      <c r="J54" s="26">
        <v>1.7768354265956441E-3</v>
      </c>
      <c r="K54" s="5">
        <v>1.7770659502760091E-3</v>
      </c>
      <c r="L54" s="27">
        <v>3.3188941334021116E-3</v>
      </c>
      <c r="M54" s="4">
        <v>4.3053196211156192E-7</v>
      </c>
      <c r="N54" s="3">
        <v>0.43053196211167233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0.45346252545499999</v>
      </c>
      <c r="D55" s="7">
        <v>200060</v>
      </c>
      <c r="E55" s="1">
        <v>200060</v>
      </c>
      <c r="F55" s="6">
        <v>12105703557.229931</v>
      </c>
      <c r="G55" s="1" t="s">
        <v>116</v>
      </c>
      <c r="H55" s="1">
        <v>4534.6252545499992</v>
      </c>
      <c r="I55" s="25">
        <v>3.7458584981141135E-7</v>
      </c>
      <c r="J55" s="26">
        <v>7.4939645113270947E-2</v>
      </c>
      <c r="K55" s="5">
        <v>7.4949367658841096E-2</v>
      </c>
      <c r="L55" s="27">
        <v>4.5352135693280341E-3</v>
      </c>
      <c r="M55" s="4">
        <v>5.8831477803451826E-7</v>
      </c>
      <c r="N55" s="3">
        <v>0.5883147780350555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0.260320416148</v>
      </c>
      <c r="D56" s="7">
        <v>241.97</v>
      </c>
      <c r="E56" s="1">
        <v>241.97</v>
      </c>
      <c r="F56" s="6">
        <v>5183605127.04</v>
      </c>
      <c r="G56" s="1" t="s">
        <v>30</v>
      </c>
      <c r="H56" s="1">
        <v>2603.20416148</v>
      </c>
      <c r="I56" s="25">
        <v>5.021995498655027E-7</v>
      </c>
      <c r="J56" s="26">
        <v>1.2151722508095569E-4</v>
      </c>
      <c r="K56" s="5">
        <v>1.2153299052489728E-4</v>
      </c>
      <c r="L56" s="27">
        <v>2.6035418968854041E-3</v>
      </c>
      <c r="M56" s="4">
        <v>3.3773540540410138E-7</v>
      </c>
      <c r="N56" s="3">
        <v>0.33773540540414615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0.236983635685</v>
      </c>
      <c r="D57" s="7">
        <v>1014707</v>
      </c>
      <c r="E57" s="1">
        <v>1014707</v>
      </c>
      <c r="F57" s="6">
        <v>13313845634.54899</v>
      </c>
      <c r="G57" s="1" t="s">
        <v>119</v>
      </c>
      <c r="H57" s="1">
        <v>2369.8363568499999</v>
      </c>
      <c r="I57" s="25">
        <v>1.7799788445048159E-7</v>
      </c>
      <c r="J57" s="26">
        <v>0.18061569933709481</v>
      </c>
      <c r="K57" s="5">
        <v>0.18063913211886914</v>
      </c>
      <c r="L57" s="27">
        <v>2.3701438154950386E-3</v>
      </c>
      <c r="M57" s="4">
        <v>3.0745864503878631E-7</v>
      </c>
      <c r="N57" s="3">
        <v>0.30745864503887788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0.23782391516500001</v>
      </c>
      <c r="D58" s="7">
        <v>13154</v>
      </c>
      <c r="E58" s="1">
        <v>13154</v>
      </c>
      <c r="F58" s="6">
        <v>11403069141.942001</v>
      </c>
      <c r="G58" s="1" t="s">
        <v>18</v>
      </c>
      <c r="H58" s="1">
        <v>2378.2391516500002</v>
      </c>
      <c r="I58" s="25">
        <v>2.0856131994346339E-7</v>
      </c>
      <c r="J58" s="26">
        <v>2.7434156025363176E-3</v>
      </c>
      <c r="K58" s="5">
        <v>2.5941119599456894E-3</v>
      </c>
      <c r="L58" s="27">
        <v>2.2488093386954064E-3</v>
      </c>
      <c r="M58" s="4">
        <v>-1.2942981295459375E-4</v>
      </c>
      <c r="N58" s="3">
        <v>-129.42981295459367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0.86943325927899995</v>
      </c>
      <c r="D59" s="7">
        <v>11142</v>
      </c>
      <c r="E59" s="1">
        <v>11142</v>
      </c>
      <c r="F59" s="6">
        <v>21562774738.749901</v>
      </c>
      <c r="G59" s="1" t="s">
        <v>97</v>
      </c>
      <c r="H59" s="1">
        <v>8694.3325927900005</v>
      </c>
      <c r="I59" s="25">
        <v>4.0321028708636655E-7</v>
      </c>
      <c r="J59" s="26">
        <v>4.492569018716296E-3</v>
      </c>
      <c r="K59" s="5">
        <v>4.4931518771853451E-3</v>
      </c>
      <c r="L59" s="27">
        <v>8.6954605811110086E-3</v>
      </c>
      <c r="M59" s="4">
        <v>1.1279883210084385E-6</v>
      </c>
      <c r="N59" s="3">
        <v>1.1279883210081607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0.45229495051700003</v>
      </c>
      <c r="D60" s="7">
        <v>2222160</v>
      </c>
      <c r="E60" s="1">
        <v>2222160</v>
      </c>
      <c r="F60" s="6">
        <v>11412476980.55998</v>
      </c>
      <c r="G60" s="1" t="s">
        <v>90</v>
      </c>
      <c r="H60" s="1">
        <v>4522.9495051700005</v>
      </c>
      <c r="I60" s="25">
        <v>3.9631619961857495E-7</v>
      </c>
      <c r="J60" s="26">
        <v>0.8806780061444125</v>
      </c>
      <c r="K60" s="5">
        <v>0.88079226385198706</v>
      </c>
      <c r="L60" s="27">
        <v>4.5235363051562959E-3</v>
      </c>
      <c r="M60" s="4">
        <v>5.8679998629542623E-7</v>
      </c>
      <c r="N60" s="3">
        <v>0.58679998629577312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0.73304019631799999</v>
      </c>
      <c r="D61" s="7">
        <v>240588</v>
      </c>
      <c r="E61" s="1">
        <v>240588</v>
      </c>
      <c r="F61" s="6">
        <v>41957273488.777405</v>
      </c>
      <c r="G61" s="1" t="s">
        <v>52</v>
      </c>
      <c r="H61" s="1">
        <v>7330.4019631799993</v>
      </c>
      <c r="I61" s="25">
        <v>1.7471111332200153E-7</v>
      </c>
      <c r="J61" s="26">
        <v>4.2033397331913705E-2</v>
      </c>
      <c r="K61" s="5">
        <v>4.2038850675346053E-2</v>
      </c>
      <c r="L61" s="27">
        <v>7.3313529974037318E-3</v>
      </c>
      <c r="M61" s="4">
        <v>9.5103422373225832E-7</v>
      </c>
      <c r="N61" s="3">
        <v>0.95103422373267676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0.46833642510500001</v>
      </c>
      <c r="D62" s="7">
        <v>4021800</v>
      </c>
      <c r="E62" s="1">
        <v>4021800</v>
      </c>
      <c r="F62" s="6">
        <v>11571077376.158987</v>
      </c>
      <c r="G62" s="1" t="s">
        <v>21</v>
      </c>
      <c r="H62" s="1">
        <v>4683.3642510500003</v>
      </c>
      <c r="I62" s="25">
        <v>4.04747466359493E-7</v>
      </c>
      <c r="J62" s="26">
        <v>1.627813360204609</v>
      </c>
      <c r="K62" s="5">
        <v>1.6280245500162158</v>
      </c>
      <c r="L62" s="27">
        <v>4.6839718629777833E-3</v>
      </c>
      <c r="M62" s="4">
        <v>6.0761192778330947E-7</v>
      </c>
      <c r="N62" s="3">
        <v>0.60761192778318218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3.8845851859409999</v>
      </c>
      <c r="D63" s="7">
        <v>718000</v>
      </c>
      <c r="E63" s="1">
        <v>718000</v>
      </c>
      <c r="F63" s="6">
        <v>116675026074.05991</v>
      </c>
      <c r="G63" s="1" t="s">
        <v>21</v>
      </c>
      <c r="H63" s="1">
        <v>38845.851859410002</v>
      </c>
      <c r="I63" s="25">
        <v>3.3294058862907351E-7</v>
      </c>
      <c r="J63" s="26">
        <v>0.23905134263567479</v>
      </c>
      <c r="K63" s="5">
        <v>0.23908235676135714</v>
      </c>
      <c r="L63" s="27">
        <v>3.885089165595966E-2</v>
      </c>
      <c r="M63" s="4">
        <v>5.0397965496579156E-6</v>
      </c>
      <c r="N63" s="3">
        <v>5.0397965496595134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0.238059958253</v>
      </c>
      <c r="D64" s="7">
        <v>31143</v>
      </c>
      <c r="E64" s="1">
        <v>31143</v>
      </c>
      <c r="F64" s="6">
        <v>6388195464.4119997</v>
      </c>
      <c r="G64" s="1" t="s">
        <v>30</v>
      </c>
      <c r="H64" s="1">
        <v>2380.5995825300001</v>
      </c>
      <c r="I64" s="25">
        <v>3.726560334279192E-7</v>
      </c>
      <c r="J64" s="26">
        <v>1.1605626849045687E-2</v>
      </c>
      <c r="K64" s="5">
        <v>1.1607132543840656E-2</v>
      </c>
      <c r="L64" s="27">
        <v>2.3809084375747934E-3</v>
      </c>
      <c r="M64" s="4">
        <v>3.0885504479329431E-7</v>
      </c>
      <c r="N64" s="3">
        <v>0.30885504479329029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1.4001221420300001</v>
      </c>
      <c r="D65" s="7">
        <v>36000000</v>
      </c>
      <c r="E65" s="1">
        <v>36000000</v>
      </c>
      <c r="F65" s="6">
        <v>38095850211.400002</v>
      </c>
      <c r="G65" s="1" t="s">
        <v>21</v>
      </c>
      <c r="H65" s="1">
        <v>14001.2214203</v>
      </c>
      <c r="I65" s="25">
        <v>3.6752615685448598E-7</v>
      </c>
      <c r="J65" s="26">
        <v>13.230941646761496</v>
      </c>
      <c r="K65" s="5">
        <v>13.232658207241906</v>
      </c>
      <c r="L65" s="27">
        <v>1.4003037915603903E-2</v>
      </c>
      <c r="M65" s="4">
        <v>1.8164953039020298E-6</v>
      </c>
      <c r="N65" s="3">
        <v>1.8164953039031388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0.42452961773800002</v>
      </c>
      <c r="D66" s="7">
        <v>39893</v>
      </c>
      <c r="E66" s="1">
        <v>39893</v>
      </c>
      <c r="F66" s="6">
        <v>8952624193.5999794</v>
      </c>
      <c r="G66" s="1" t="s">
        <v>21</v>
      </c>
      <c r="H66" s="1">
        <v>4245.2961773800007</v>
      </c>
      <c r="I66" s="25">
        <v>4.7419573139402667E-7</v>
      </c>
      <c r="J66" s="26">
        <v>1.8917090312501907E-2</v>
      </c>
      <c r="K66" s="5">
        <v>1.8919544584523294E-2</v>
      </c>
      <c r="L66" s="27">
        <v>4.2458469550872759E-3</v>
      </c>
      <c r="M66" s="4">
        <v>5.5077770727551822E-7</v>
      </c>
      <c r="N66" s="3">
        <v>0.55077770727530151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0.38640140358699998</v>
      </c>
      <c r="D67" s="7">
        <v>29366</v>
      </c>
      <c r="E67" s="1">
        <v>29366</v>
      </c>
      <c r="F67" s="6">
        <v>7686774593.1199999</v>
      </c>
      <c r="G67" s="1" t="s">
        <v>63</v>
      </c>
      <c r="H67" s="1">
        <v>3864.01403587</v>
      </c>
      <c r="I67" s="25">
        <v>5.0268340629221283E-7</v>
      </c>
      <c r="J67" s="26">
        <v>1.4761800909177123E-2</v>
      </c>
      <c r="K67" s="5">
        <v>1.4763716080812544E-2</v>
      </c>
      <c r="L67" s="27">
        <v>3.8645153466603226E-3</v>
      </c>
      <c r="M67" s="4">
        <v>5.0131079032270445E-7</v>
      </c>
      <c r="N67" s="3">
        <v>0.50131079032280468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3.1275135150670001</v>
      </c>
      <c r="D68" s="7">
        <v>26200000</v>
      </c>
      <c r="E68" s="1">
        <v>26200000</v>
      </c>
      <c r="F68" s="6">
        <v>108328813742.2827</v>
      </c>
      <c r="G68" s="1" t="s">
        <v>24</v>
      </c>
      <c r="H68" s="1">
        <v>31275.135150670001</v>
      </c>
      <c r="I68" s="25">
        <v>2.8870559983306407E-7</v>
      </c>
      <c r="J68" s="26">
        <v>7.5640867156262788</v>
      </c>
      <c r="K68" s="5">
        <v>7.5650680677207109</v>
      </c>
      <c r="L68" s="27">
        <v>3.1279192734954483E-2</v>
      </c>
      <c r="M68" s="4">
        <v>4.0575842844836618E-6</v>
      </c>
      <c r="N68" s="3">
        <v>4.0575842844809813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0.228406525547</v>
      </c>
      <c r="D69" s="7">
        <v>621841</v>
      </c>
      <c r="E69" s="1">
        <v>621841</v>
      </c>
      <c r="F69" s="6">
        <v>10941170401.213167</v>
      </c>
      <c r="G69" s="1" t="s">
        <v>21</v>
      </c>
      <c r="H69" s="1">
        <v>2284.06525547</v>
      </c>
      <c r="I69" s="25">
        <v>2.0875876818596489E-7</v>
      </c>
      <c r="J69" s="26">
        <v>0.1298147611675286</v>
      </c>
      <c r="K69" s="5">
        <v>0.12983160311968697</v>
      </c>
      <c r="L69" s="27">
        <v>2.2843615863141447E-3</v>
      </c>
      <c r="M69" s="4">
        <v>2.9633084414493888E-7</v>
      </c>
      <c r="N69" s="3">
        <v>0.2963308441449044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0.19969739859300001</v>
      </c>
      <c r="D70" s="7">
        <v>11716</v>
      </c>
      <c r="E70" s="1">
        <v>11716</v>
      </c>
      <c r="F70" s="6">
        <v>4401827732.6399899</v>
      </c>
      <c r="G70" s="1" t="s">
        <v>21</v>
      </c>
      <c r="H70" s="1">
        <v>1996.97398593</v>
      </c>
      <c r="I70" s="25">
        <v>4.5366927268012777E-7</v>
      </c>
      <c r="J70" s="26">
        <v>5.3151891987203766E-3</v>
      </c>
      <c r="K70" s="5">
        <v>5.3158787825848975E-3</v>
      </c>
      <c r="L70" s="27">
        <v>1.9972330700353969E-3</v>
      </c>
      <c r="M70" s="4">
        <v>2.5908410539697557E-7</v>
      </c>
      <c r="N70" s="3">
        <v>0.25908410539682336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0.48549445202300001</v>
      </c>
      <c r="D71" s="7">
        <v>426140</v>
      </c>
      <c r="E71" s="1">
        <v>426140</v>
      </c>
      <c r="F71" s="6">
        <v>16951307265.78076</v>
      </c>
      <c r="G71" s="1" t="s">
        <v>21</v>
      </c>
      <c r="H71" s="1">
        <v>4854.9445202300003</v>
      </c>
      <c r="I71" s="25">
        <v>2.8640531636345076E-7</v>
      </c>
      <c r="J71" s="26">
        <v>0.12204876151512091</v>
      </c>
      <c r="K71" s="5">
        <v>0.12206459591934142</v>
      </c>
      <c r="L71" s="27">
        <v>4.8555743926928354E-3</v>
      </c>
      <c r="M71" s="4">
        <v>6.2987246283487119E-7</v>
      </c>
      <c r="N71" s="3">
        <v>0.62987246283501008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0.52386815902499995</v>
      </c>
      <c r="D72" s="7">
        <v>76222</v>
      </c>
      <c r="E72" s="1">
        <v>76222</v>
      </c>
      <c r="F72" s="6">
        <v>12841645185.089899</v>
      </c>
      <c r="G72" s="1" t="s">
        <v>21</v>
      </c>
      <c r="H72" s="1">
        <v>5238.6815902499993</v>
      </c>
      <c r="I72" s="25">
        <v>4.0794473875765516E-7</v>
      </c>
      <c r="J72" s="26">
        <v>3.1094363877585993E-2</v>
      </c>
      <c r="K72" s="5">
        <v>3.1098398008952952E-2</v>
      </c>
      <c r="L72" s="27">
        <v>5.239361248139382E-3</v>
      </c>
      <c r="M72" s="4">
        <v>6.7965788938268573E-7</v>
      </c>
      <c r="N72" s="3">
        <v>0.67965788938272453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0.26685755267900002</v>
      </c>
      <c r="D73" s="7">
        <v>122499</v>
      </c>
      <c r="E73" s="1">
        <v>122499</v>
      </c>
      <c r="F73" s="6">
        <v>7961245322.7919998</v>
      </c>
      <c r="G73" s="1" t="s">
        <v>119</v>
      </c>
      <c r="H73" s="1">
        <v>2668.5755267900004</v>
      </c>
      <c r="I73" s="25">
        <v>3.3519574119267738E-7</v>
      </c>
      <c r="J73" s="26">
        <v>4.106114310036179E-2</v>
      </c>
      <c r="K73" s="5">
        <v>4.1066470306485671E-2</v>
      </c>
      <c r="L73" s="27">
        <v>2.668921743451666E-3</v>
      </c>
      <c r="M73" s="4">
        <v>3.4621666166563189E-7</v>
      </c>
      <c r="N73" s="3">
        <v>0.34621666166549403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0.86046140959499995</v>
      </c>
      <c r="D74" s="7">
        <v>7640000</v>
      </c>
      <c r="E74" s="1">
        <v>7640000</v>
      </c>
      <c r="F74" s="6">
        <v>26432367814.779999</v>
      </c>
      <c r="G74" s="1" t="s">
        <v>33</v>
      </c>
      <c r="H74" s="1">
        <v>8604.614095949999</v>
      </c>
      <c r="I74" s="25">
        <v>3.2553323093281933E-7</v>
      </c>
      <c r="J74" s="26">
        <v>2.4870738843267395</v>
      </c>
      <c r="K74" s="5">
        <v>2.4873965531776059</v>
      </c>
      <c r="L74" s="27">
        <v>8.6057304443463937E-3</v>
      </c>
      <c r="M74" s="4">
        <v>1.1163483963939902E-6</v>
      </c>
      <c r="N74" s="3">
        <v>1.1163483963955514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0.69627420846099997</v>
      </c>
      <c r="D75" s="7">
        <v>2358.17</v>
      </c>
      <c r="E75" s="1">
        <v>2358.17</v>
      </c>
      <c r="F75" s="6">
        <v>15230967688.5</v>
      </c>
      <c r="G75" s="1" t="s">
        <v>18</v>
      </c>
      <c r="H75" s="1">
        <v>6962.7420846099994</v>
      </c>
      <c r="I75" s="25">
        <v>4.5714377622028263E-7</v>
      </c>
      <c r="J75" s="26">
        <v>1.0780227387693839E-3</v>
      </c>
      <c r="K75" s="5">
        <v>1.0781625996552661E-3</v>
      </c>
      <c r="L75" s="27">
        <v>6.9636454192439556E-3</v>
      </c>
      <c r="M75" s="4">
        <v>9.0333463395597668E-7</v>
      </c>
      <c r="N75" s="3">
        <v>0.9033346339565469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0.17276331820400001</v>
      </c>
      <c r="D76" s="7">
        <v>3944</v>
      </c>
      <c r="E76" s="1">
        <v>3944</v>
      </c>
      <c r="F76" s="6">
        <v>7081037909.0539904</v>
      </c>
      <c r="G76" s="1" t="s">
        <v>30</v>
      </c>
      <c r="H76" s="1">
        <v>1727.6331820400001</v>
      </c>
      <c r="I76" s="25">
        <v>2.4398021931657866E-7</v>
      </c>
      <c r="J76" s="26">
        <v>9.6225798498458619E-4</v>
      </c>
      <c r="K76" s="5">
        <v>9.62382826742088E-4</v>
      </c>
      <c r="L76" s="27">
        <v>1.7278573223081298E-3</v>
      </c>
      <c r="M76" s="4">
        <v>2.2414026812963422E-7</v>
      </c>
      <c r="N76" s="3">
        <v>0.22414026812975862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0.21653910042899999</v>
      </c>
      <c r="D77" s="7">
        <v>8538</v>
      </c>
      <c r="E77" s="1">
        <v>8538</v>
      </c>
      <c r="F77" s="6">
        <v>5848220573.1000004</v>
      </c>
      <c r="G77" s="1" t="s">
        <v>30</v>
      </c>
      <c r="H77" s="1">
        <v>2165.3910042899997</v>
      </c>
      <c r="I77" s="25">
        <v>3.7026493396130207E-7</v>
      </c>
      <c r="J77" s="26">
        <v>3.1613220061615971E-3</v>
      </c>
      <c r="K77" s="5">
        <v>3.1617321508419379E-3</v>
      </c>
      <c r="L77" s="27">
        <v>2.1656719385319202E-3</v>
      </c>
      <c r="M77" s="4">
        <v>2.8093424192044206E-7</v>
      </c>
      <c r="N77" s="3">
        <v>0.28093424192047678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0.24811169428300001</v>
      </c>
      <c r="D78" s="7">
        <v>1829.4</v>
      </c>
      <c r="E78" s="1">
        <v>1829.4</v>
      </c>
      <c r="F78" s="6">
        <v>6175355752.5</v>
      </c>
      <c r="G78" s="1" t="s">
        <v>18</v>
      </c>
      <c r="H78" s="1">
        <v>2481.11694283</v>
      </c>
      <c r="I78" s="25">
        <v>4.0177716754626762E-7</v>
      </c>
      <c r="J78" s="26">
        <v>7.3501115030914202E-4</v>
      </c>
      <c r="K78" s="5">
        <v>7.3510650944006936E-4</v>
      </c>
      <c r="L78" s="27">
        <v>2.4814388388383775E-3</v>
      </c>
      <c r="M78" s="4">
        <v>3.2189600837747787E-7</v>
      </c>
      <c r="N78" s="3">
        <v>0.32189600837773469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0.34601710415699999</v>
      </c>
      <c r="D79" s="7">
        <v>249930</v>
      </c>
      <c r="E79" s="1">
        <v>249930</v>
      </c>
      <c r="F79" s="6">
        <v>9182274535.0939999</v>
      </c>
      <c r="G79" s="1" t="s">
        <v>119</v>
      </c>
      <c r="H79" s="1">
        <v>3460.1710415699999</v>
      </c>
      <c r="I79" s="25">
        <v>3.7683158223438782E-7</v>
      </c>
      <c r="J79" s="26">
        <v>9.4181517347840554E-2</v>
      </c>
      <c r="K79" s="5">
        <v>9.4193736302012651E-2</v>
      </c>
      <c r="L79" s="27">
        <v>3.4606199584336817E-3</v>
      </c>
      <c r="M79" s="4">
        <v>4.4891686368188008E-7</v>
      </c>
      <c r="N79" s="3">
        <v>0.44891686368191586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0.192585129987</v>
      </c>
      <c r="D80" s="7">
        <v>1295240</v>
      </c>
      <c r="E80" s="1">
        <v>1295240</v>
      </c>
      <c r="F80" s="6">
        <v>6364693788.4949999</v>
      </c>
      <c r="G80" s="1" t="s">
        <v>24</v>
      </c>
      <c r="H80" s="1">
        <v>1925.85129987</v>
      </c>
      <c r="I80" s="25">
        <v>3.0258349637357623E-7</v>
      </c>
      <c r="J80" s="26">
        <v>0.39191824784291091</v>
      </c>
      <c r="K80" s="5">
        <v>0.39196909466620727</v>
      </c>
      <c r="L80" s="27">
        <v>1.9261011566227249E-3</v>
      </c>
      <c r="M80" s="4">
        <v>2.4985675272488038E-7</v>
      </c>
      <c r="N80" s="3">
        <v>0.24985675272478147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1.8230769801310001</v>
      </c>
      <c r="D81" s="7">
        <v>103618</v>
      </c>
      <c r="E81" s="1">
        <v>103618</v>
      </c>
      <c r="F81" s="6">
        <v>141342633741.22641</v>
      </c>
      <c r="G81" s="1" t="s">
        <v>18</v>
      </c>
      <c r="H81" s="1">
        <v>18230.769801310002</v>
      </c>
      <c r="I81" s="25">
        <v>1.2898280807960141E-7</v>
      </c>
      <c r="J81" s="26">
        <v>1.3364940607592139E-2</v>
      </c>
      <c r="K81" s="5">
        <v>1.3366674552865091E-2</v>
      </c>
      <c r="L81" s="27">
        <v>1.8233135031208686E-2</v>
      </c>
      <c r="M81" s="4">
        <v>2.3652298986841236E-6</v>
      </c>
      <c r="N81" s="3">
        <v>2.3652298986853566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0.61595755582699996</v>
      </c>
      <c r="D82" s="7">
        <v>93830</v>
      </c>
      <c r="E82" s="1">
        <v>93830</v>
      </c>
      <c r="F82" s="6">
        <v>123254897797.116</v>
      </c>
      <c r="G82" s="1" t="s">
        <v>18</v>
      </c>
      <c r="H82" s="1">
        <v>6159.5755582699994</v>
      </c>
      <c r="I82" s="25">
        <v>4.9974286363929995E-8</v>
      </c>
      <c r="J82" s="26">
        <v>4.6890872895275519E-3</v>
      </c>
      <c r="K82" s="5">
        <v>4.6896956353717854E-3</v>
      </c>
      <c r="L82" s="27">
        <v>6.1603746801378069E-3</v>
      </c>
      <c r="M82" s="4">
        <v>7.9912186780762423E-7</v>
      </c>
      <c r="N82" s="3">
        <v>0.79912186780711636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0.181894478793</v>
      </c>
      <c r="D83" s="7">
        <v>5888</v>
      </c>
      <c r="E83" s="1">
        <v>5888</v>
      </c>
      <c r="F83" s="6">
        <v>12936012831.999931</v>
      </c>
      <c r="G83" s="1" t="s">
        <v>18</v>
      </c>
      <c r="H83" s="1">
        <v>1818.9447879300001</v>
      </c>
      <c r="I83" s="25">
        <v>1.4061092946896744E-7</v>
      </c>
      <c r="J83" s="26">
        <v>8.2791715271328024E-4</v>
      </c>
      <c r="K83" s="5">
        <v>8.2802456531289048E-4</v>
      </c>
      <c r="L83" s="27">
        <v>1.8191807748129613E-3</v>
      </c>
      <c r="M83" s="4">
        <v>2.3598688296132438E-7</v>
      </c>
      <c r="N83" s="3">
        <v>0.23598688296124237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0.440321836154</v>
      </c>
      <c r="D84" s="7">
        <v>89950</v>
      </c>
      <c r="E84" s="1">
        <v>89950</v>
      </c>
      <c r="F84" s="6">
        <v>11497336746.83996</v>
      </c>
      <c r="G84" s="1" t="s">
        <v>119</v>
      </c>
      <c r="H84" s="1">
        <v>4403.2183615399999</v>
      </c>
      <c r="I84" s="25">
        <v>3.8297724581740407E-7</v>
      </c>
      <c r="J84" s="26">
        <v>3.4448803261275494E-2</v>
      </c>
      <c r="K84" s="5">
        <v>3.4453272592036413E-2</v>
      </c>
      <c r="L84" s="27">
        <v>4.40378962780783E-3</v>
      </c>
      <c r="M84" s="4">
        <v>5.712662678302588E-7</v>
      </c>
      <c r="N84" s="3">
        <v>0.57126626782974199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0.41769311738199999</v>
      </c>
      <c r="D85" s="7">
        <v>186834</v>
      </c>
      <c r="E85" s="1">
        <v>186834</v>
      </c>
      <c r="F85" s="6">
        <v>9142555964.939949</v>
      </c>
      <c r="G85" s="1" t="s">
        <v>52</v>
      </c>
      <c r="H85" s="1">
        <v>4176.9311738200004</v>
      </c>
      <c r="I85" s="25">
        <v>4.5686689694192489E-7</v>
      </c>
      <c r="J85" s="26">
        <v>8.5358269823247596E-2</v>
      </c>
      <c r="K85" s="5">
        <v>8.5369344063923214E-2</v>
      </c>
      <c r="L85" s="27">
        <v>4.1774730819584879E-3</v>
      </c>
      <c r="M85" s="4">
        <v>5.4190813848775665E-7</v>
      </c>
      <c r="N85" s="3">
        <v>0.54190813848708785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0.191879167834</v>
      </c>
      <c r="D86" s="7">
        <v>537300</v>
      </c>
      <c r="E86" s="1">
        <v>537300</v>
      </c>
      <c r="F86" s="6">
        <v>6080442723.224</v>
      </c>
      <c r="G86" s="1" t="s">
        <v>39</v>
      </c>
      <c r="H86" s="1">
        <v>1918.7916783400001</v>
      </c>
      <c r="I86" s="25">
        <v>3.155677580863075E-7</v>
      </c>
      <c r="J86" s="26">
        <v>0.16955455641977302</v>
      </c>
      <c r="K86" s="5">
        <v>0.16957655414800513</v>
      </c>
      <c r="L86" s="27">
        <v>1.9190406192046128E-3</v>
      </c>
      <c r="M86" s="4">
        <v>2.4894086461278372E-7</v>
      </c>
      <c r="N86" s="3">
        <v>0.24894086461267761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0.30600478667699998</v>
      </c>
      <c r="D87" s="7">
        <v>24583</v>
      </c>
      <c r="E87" s="1">
        <v>24583</v>
      </c>
      <c r="F87" s="6">
        <v>6364004215.5619898</v>
      </c>
      <c r="G87" s="1" t="s">
        <v>63</v>
      </c>
      <c r="H87" s="1">
        <v>3060.0478667699999</v>
      </c>
      <c r="I87" s="25">
        <v>4.8083686985738023E-7</v>
      </c>
      <c r="J87" s="26">
        <v>1.1820412771703977E-2</v>
      </c>
      <c r="K87" s="5">
        <v>1.1821946332478499E-2</v>
      </c>
      <c r="L87" s="27">
        <v>3.0604448723117916E-3</v>
      </c>
      <c r="M87" s="4">
        <v>3.9700554179192271E-7</v>
      </c>
      <c r="N87" s="3">
        <v>0.39700554179171377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7.5962084378809998</v>
      </c>
      <c r="D88" s="7">
        <v>69000000</v>
      </c>
      <c r="E88" s="1">
        <v>69000000</v>
      </c>
      <c r="F88" s="6">
        <v>216424911807.936</v>
      </c>
      <c r="G88" s="1" t="s">
        <v>24</v>
      </c>
      <c r="H88" s="1">
        <v>75962.084378810003</v>
      </c>
      <c r="I88" s="25">
        <v>3.5098586269136038E-7</v>
      </c>
      <c r="J88" s="26">
        <v>24.218024525703868</v>
      </c>
      <c r="K88" s="5">
        <v>24.221166532133804</v>
      </c>
      <c r="L88" s="27">
        <v>7.5971939573947669E-2</v>
      </c>
      <c r="M88" s="4">
        <v>9.8551951376729674E-6</v>
      </c>
      <c r="N88" s="3">
        <v>9.8551951376721263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2.7986644322209999</v>
      </c>
      <c r="D89" s="7">
        <v>27374000</v>
      </c>
      <c r="E89" s="1">
        <v>27374000</v>
      </c>
      <c r="F89" s="6">
        <v>78485127866.097504</v>
      </c>
      <c r="G89" s="1" t="s">
        <v>24</v>
      </c>
      <c r="H89" s="1">
        <v>27986.644322209999</v>
      </c>
      <c r="I89" s="25">
        <v>3.5658531855815617E-7</v>
      </c>
      <c r="J89" s="26">
        <v>9.7611665102109679</v>
      </c>
      <c r="K89" s="5">
        <v>9.7624329191148789</v>
      </c>
      <c r="L89" s="27">
        <v>2.7990275295569914E-2</v>
      </c>
      <c r="M89" s="4">
        <v>3.6309733599144967E-6</v>
      </c>
      <c r="N89" s="3">
        <v>3.6309733599155152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1.8809752378110001</v>
      </c>
      <c r="D90" s="7">
        <v>2380000</v>
      </c>
      <c r="E90" s="1">
        <v>2380000</v>
      </c>
      <c r="F90" s="6">
        <v>96052122131.484756</v>
      </c>
      <c r="G90" s="1" t="s">
        <v>30</v>
      </c>
      <c r="H90" s="1">
        <v>18809.752378109999</v>
      </c>
      <c r="I90" s="25">
        <v>1.9582859764786376E-7</v>
      </c>
      <c r="J90" s="26">
        <v>0.46607206240191573</v>
      </c>
      <c r="K90" s="5">
        <v>0.46613252981989678</v>
      </c>
      <c r="L90" s="27">
        <v>1.881219272425155E-2</v>
      </c>
      <c r="M90" s="4">
        <v>2.4403461415488381E-6</v>
      </c>
      <c r="N90" s="3">
        <v>2.4403461415495258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0.14741014341299999</v>
      </c>
      <c r="D91" s="7">
        <v>7737</v>
      </c>
      <c r="E91" s="1">
        <v>7737</v>
      </c>
      <c r="F91" s="6">
        <v>8183254484</v>
      </c>
      <c r="G91" s="1" t="s">
        <v>52</v>
      </c>
      <c r="H91" s="1">
        <v>1474.1014341299999</v>
      </c>
      <c r="I91" s="25">
        <v>1.8013633047978421E-7</v>
      </c>
      <c r="J91" s="26">
        <v>1.3937147889220905E-3</v>
      </c>
      <c r="K91" s="5">
        <v>1.3938956071682732E-3</v>
      </c>
      <c r="L91" s="27">
        <v>1.4742926816062652E-3</v>
      </c>
      <c r="M91" s="4">
        <v>1.9124747626525496E-7</v>
      </c>
      <c r="N91" s="3">
        <v>0.19124747626528915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1.6196574705910001</v>
      </c>
      <c r="D92" s="7">
        <v>147426</v>
      </c>
      <c r="E92" s="1">
        <v>147426</v>
      </c>
      <c r="F92" s="6">
        <v>226341725094.0936</v>
      </c>
      <c r="G92" s="1" t="s">
        <v>18</v>
      </c>
      <c r="H92" s="1">
        <v>16196.574705910003</v>
      </c>
      <c r="I92" s="25">
        <v>7.1558059828239126E-8</v>
      </c>
      <c r="J92" s="26">
        <v>1.0549518528237982E-2</v>
      </c>
      <c r="K92" s="5">
        <v>1.0550887205316193E-2</v>
      </c>
      <c r="L92" s="27">
        <v>1.6198676022712868E-2</v>
      </c>
      <c r="M92" s="4">
        <v>2.1013168028660711E-6</v>
      </c>
      <c r="N92" s="3">
        <v>2.1013168028657674</v>
      </c>
      <c r="P92" s="2"/>
      <c r="Q92" s="2"/>
      <c r="R92" s="2"/>
    </row>
    <row r="93" spans="1:18">
      <c r="A93" s="7" t="s">
        <v>261</v>
      </c>
      <c r="B93" s="1" t="s">
        <v>262</v>
      </c>
      <c r="C93" s="1">
        <v>1.23708774537</v>
      </c>
      <c r="D93" s="7">
        <v>258710</v>
      </c>
      <c r="E93" s="1">
        <v>258710</v>
      </c>
      <c r="F93" s="6">
        <v>25993695571.5</v>
      </c>
      <c r="G93" s="1" t="s">
        <v>27</v>
      </c>
      <c r="H93" s="1">
        <v>12370.877453700001</v>
      </c>
      <c r="I93" s="25">
        <v>4.7591837873425256E-7</v>
      </c>
      <c r="J93" s="26">
        <v>0.12312484376233848</v>
      </c>
      <c r="K93" s="5">
        <v>0.12314081777580861</v>
      </c>
      <c r="L93" s="27">
        <v>1.237248243086825E-2</v>
      </c>
      <c r="M93" s="4">
        <v>1.60497716824963E-6</v>
      </c>
      <c r="N93" s="3">
        <v>1.6049771682482969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0.24017410198200001</v>
      </c>
      <c r="D94" s="7">
        <v>514</v>
      </c>
      <c r="E94" s="1">
        <v>514</v>
      </c>
      <c r="F94" s="6">
        <v>8853441729.3899899</v>
      </c>
      <c r="G94" s="1" t="s">
        <v>18</v>
      </c>
      <c r="H94" s="1">
        <v>2401.74101982</v>
      </c>
      <c r="I94" s="25">
        <v>2.7127766728809569E-7</v>
      </c>
      <c r="J94" s="26">
        <v>1.3943672098608119E-4</v>
      </c>
      <c r="K94" s="5">
        <v>1.39454811275416E-4</v>
      </c>
      <c r="L94" s="27">
        <v>2.4020526177236843E-3</v>
      </c>
      <c r="M94" s="4">
        <v>3.115979036842631E-7</v>
      </c>
      <c r="N94" s="3">
        <v>0.3115979036842873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0.95009887339999999</v>
      </c>
      <c r="D95" s="7">
        <v>410976</v>
      </c>
      <c r="E95" s="1">
        <v>410976</v>
      </c>
      <c r="F95" s="6">
        <v>25578735721.719898</v>
      </c>
      <c r="G95" s="1" t="s">
        <v>21</v>
      </c>
      <c r="H95" s="1">
        <v>9500.9887340000005</v>
      </c>
      <c r="I95" s="25">
        <v>3.7144090456090611E-7</v>
      </c>
      <c r="J95" s="26">
        <v>0.15265329719282295</v>
      </c>
      <c r="K95" s="5">
        <v>0.15267310217900634</v>
      </c>
      <c r="L95" s="27">
        <v>9.5022213765571274E-3</v>
      </c>
      <c r="M95" s="4">
        <v>1.2326425571276139E-6</v>
      </c>
      <c r="N95" s="3">
        <v>1.2326425571263826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0.302148854992</v>
      </c>
      <c r="D96" s="7">
        <v>96000</v>
      </c>
      <c r="E96" s="1">
        <v>96000</v>
      </c>
      <c r="F96" s="6">
        <v>8122788442.1999998</v>
      </c>
      <c r="G96" s="1" t="s">
        <v>27</v>
      </c>
      <c r="H96" s="1">
        <v>3021.48854992</v>
      </c>
      <c r="I96" s="25">
        <v>3.7197676283461733E-7</v>
      </c>
      <c r="J96" s="26">
        <v>3.570976923212326E-2</v>
      </c>
      <c r="K96" s="5">
        <v>3.5714402158556056E-2</v>
      </c>
      <c r="L96" s="27">
        <v>3.0218805528500195E-3</v>
      </c>
      <c r="M96" s="4">
        <v>3.9200293001960887E-7</v>
      </c>
      <c r="N96" s="3">
        <v>0.39200293001931641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4.9703765964080002</v>
      </c>
      <c r="D97" s="7">
        <v>710740</v>
      </c>
      <c r="E97" s="1">
        <v>710740</v>
      </c>
      <c r="F97" s="6">
        <v>125747102935.95271</v>
      </c>
      <c r="G97" s="1" t="s">
        <v>21</v>
      </c>
      <c r="H97" s="1">
        <v>49703.765964079998</v>
      </c>
      <c r="I97" s="25">
        <v>3.9526768254371492E-7</v>
      </c>
      <c r="J97" s="26">
        <v>0.28093255269111994</v>
      </c>
      <c r="K97" s="5">
        <v>0.28096900041559292</v>
      </c>
      <c r="L97" s="27">
        <v>4.9710214448421788E-2</v>
      </c>
      <c r="M97" s="4">
        <v>6.4484843417880744E-6</v>
      </c>
      <c r="N97" s="3">
        <v>6.4484843417885713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0.31968649012900002</v>
      </c>
      <c r="D98" s="7">
        <v>117461</v>
      </c>
      <c r="E98" s="1">
        <v>117461</v>
      </c>
      <c r="F98" s="6">
        <v>11720393018.999981</v>
      </c>
      <c r="G98" s="1" t="s">
        <v>119</v>
      </c>
      <c r="H98" s="1">
        <v>3196.8649012900005</v>
      </c>
      <c r="I98" s="25">
        <v>2.7276089599619643E-7</v>
      </c>
      <c r="J98" s="26">
        <v>3.2038767604609227E-2</v>
      </c>
      <c r="K98" s="5">
        <v>3.204292426128915E-2</v>
      </c>
      <c r="L98" s="27">
        <v>3.1972796572509892E-3</v>
      </c>
      <c r="M98" s="4">
        <v>4.1475596098891621E-7</v>
      </c>
      <c r="N98" s="3">
        <v>0.41475596098871392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1.191496665089</v>
      </c>
      <c r="D99" s="7">
        <v>107566</v>
      </c>
      <c r="E99" s="1">
        <v>107566</v>
      </c>
      <c r="F99" s="6">
        <v>38737866382</v>
      </c>
      <c r="G99" s="1" t="s">
        <v>18</v>
      </c>
      <c r="H99" s="1">
        <v>11914.966650890001</v>
      </c>
      <c r="I99" s="25">
        <v>3.0757932131301968E-7</v>
      </c>
      <c r="J99" s="26">
        <v>3.3085077276356276E-2</v>
      </c>
      <c r="K99" s="5">
        <v>3.3089369679532611E-2</v>
      </c>
      <c r="L99" s="27">
        <v>1.1916512478946288E-2</v>
      </c>
      <c r="M99" s="4">
        <v>1.5458280562870991E-6</v>
      </c>
      <c r="N99" s="3">
        <v>1.5458280562870641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1.11011130233</v>
      </c>
      <c r="D100" s="7">
        <v>1771370</v>
      </c>
      <c r="E100" s="1">
        <v>1771370</v>
      </c>
      <c r="F100" s="6">
        <v>37625309317.099998</v>
      </c>
      <c r="G100" s="1" t="s">
        <v>119</v>
      </c>
      <c r="H100" s="1">
        <v>11101.1130233</v>
      </c>
      <c r="I100" s="25">
        <v>2.9504376773999708E-7</v>
      </c>
      <c r="J100" s="26">
        <v>0.52263167886159867</v>
      </c>
      <c r="K100" s="5">
        <v>0.52269948423084667</v>
      </c>
      <c r="L100" s="27">
        <v>1.1102553263335292E-2</v>
      </c>
      <c r="M100" s="4">
        <v>1.4402400352921119E-6</v>
      </c>
      <c r="N100" s="3">
        <v>1.4402400352919358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0.81385875793700002</v>
      </c>
      <c r="D101" s="7">
        <v>30957</v>
      </c>
      <c r="E101" s="1">
        <v>30957</v>
      </c>
      <c r="F101" s="6">
        <v>22079696913.136002</v>
      </c>
      <c r="G101" s="1" t="s">
        <v>18</v>
      </c>
      <c r="H101" s="1">
        <v>8138.5875793700006</v>
      </c>
      <c r="I101" s="25">
        <v>3.6860051165503382E-7</v>
      </c>
      <c r="J101" s="26">
        <v>1.1410766039304882E-2</v>
      </c>
      <c r="K101" s="5">
        <v>1.1412246453210371E-2</v>
      </c>
      <c r="L101" s="27">
        <v>8.1396434662563012E-3</v>
      </c>
      <c r="M101" s="4">
        <v>1.0558868863003168E-6</v>
      </c>
      <c r="N101" s="3">
        <v>1.0558868863008684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E822-8B94-4D16-B5FF-A81C86679A1A}">
  <sheetPr codeName="Sheet6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9FC38-12DA-4C12-8C98-1D3FA18537E9}">
  <sheetPr codeName="Sheet13">
    <tabColor theme="7" tint="0.79998168889431442"/>
  </sheetPr>
  <dimension ref="A1:U1466"/>
  <sheetViews>
    <sheetView workbookViewId="0">
      <selection activeCell="D8" sqref="D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0.64722832777799999</v>
      </c>
      <c r="D2" s="7">
        <v>85663</v>
      </c>
      <c r="E2" s="1">
        <v>85663</v>
      </c>
      <c r="F2" s="6">
        <v>115086131497.55991</v>
      </c>
      <c r="G2" s="1" t="s">
        <v>18</v>
      </c>
      <c r="H2" s="1">
        <v>6472.2832777800004</v>
      </c>
      <c r="I2" s="25">
        <v>5.623860315364956E-8</v>
      </c>
      <c r="J2" s="26">
        <v>4.8175674619510825E-3</v>
      </c>
      <c r="K2" s="5">
        <v>4.8175674619510833E-3</v>
      </c>
      <c r="L2" s="27">
        <v>6.4722832777800018E-3</v>
      </c>
      <c r="M2" s="4">
        <v>0</v>
      </c>
      <c r="N2" s="3">
        <v>0</v>
      </c>
      <c r="P2" s="12">
        <v>85.808178218460554</v>
      </c>
      <c r="Q2" s="11">
        <v>85.808178218460583</v>
      </c>
      <c r="R2" s="10">
        <v>1000000</v>
      </c>
      <c r="T2" s="9">
        <v>44621</v>
      </c>
      <c r="U2" s="8">
        <v>44641</v>
      </c>
    </row>
    <row r="3" spans="1:21">
      <c r="A3" s="7" t="s">
        <v>19</v>
      </c>
      <c r="B3" s="1" t="s">
        <v>20</v>
      </c>
      <c r="C3" s="1">
        <v>0.51371912450599999</v>
      </c>
      <c r="D3" s="7">
        <v>174887</v>
      </c>
      <c r="E3" s="1">
        <v>174887</v>
      </c>
      <c r="F3" s="6">
        <v>11440604811.200001</v>
      </c>
      <c r="G3" s="1" t="s">
        <v>21</v>
      </c>
      <c r="H3" s="1">
        <v>5137.1912450600003</v>
      </c>
      <c r="I3" s="25">
        <v>4.4903143931961075E-7</v>
      </c>
      <c r="J3" s="26">
        <v>7.8529761328288761E-2</v>
      </c>
      <c r="K3" s="5">
        <v>7.8529761328288789E-2</v>
      </c>
      <c r="L3" s="27">
        <v>5.137191245060002E-3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0.30875974923900001</v>
      </c>
      <c r="D4" s="7">
        <v>2391440</v>
      </c>
      <c r="E4" s="1">
        <v>2391440</v>
      </c>
      <c r="F4" s="6">
        <v>21661352291.574902</v>
      </c>
      <c r="G4" s="1" t="s">
        <v>24</v>
      </c>
      <c r="H4" s="1">
        <v>3087.5974923899998</v>
      </c>
      <c r="I4" s="25">
        <v>1.4253946156403673E-7</v>
      </c>
      <c r="J4" s="26">
        <v>0.34087456996269999</v>
      </c>
      <c r="K4" s="5">
        <v>0.34087456996270016</v>
      </c>
      <c r="L4" s="27">
        <v>3.0875974923900008E-3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0.49004292412</v>
      </c>
      <c r="D5" s="7">
        <v>112168</v>
      </c>
      <c r="E5" s="1">
        <v>112168</v>
      </c>
      <c r="F5" s="6">
        <v>12262510203.200001</v>
      </c>
      <c r="G5" s="1" t="s">
        <v>27</v>
      </c>
      <c r="H5" s="1">
        <v>4900.4292411999995</v>
      </c>
      <c r="I5" s="25">
        <v>3.9962692466679402E-7</v>
      </c>
      <c r="J5" s="26">
        <v>4.4825352886024954E-2</v>
      </c>
      <c r="K5" s="5">
        <v>4.4825352886024961E-2</v>
      </c>
      <c r="L5" s="27">
        <v>4.9004292412000014E-3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0.36059400393399998</v>
      </c>
      <c r="D6" s="7">
        <v>5387</v>
      </c>
      <c r="E6" s="1">
        <v>5387</v>
      </c>
      <c r="F6" s="6">
        <v>7866537374.6719999</v>
      </c>
      <c r="G6" s="1" t="s">
        <v>30</v>
      </c>
      <c r="H6" s="1">
        <v>3605.9400393399997</v>
      </c>
      <c r="I6" s="25">
        <v>4.5838974222001351E-7</v>
      </c>
      <c r="J6" s="26">
        <v>2.4693455413392126E-3</v>
      </c>
      <c r="K6" s="5">
        <v>2.4693455413392134E-3</v>
      </c>
      <c r="L6" s="27">
        <v>3.6059400393400011E-3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0.37508854114000001</v>
      </c>
      <c r="D7" s="7">
        <v>634202</v>
      </c>
      <c r="E7" s="1">
        <v>634202</v>
      </c>
      <c r="F7" s="6">
        <v>14006990779.01</v>
      </c>
      <c r="G7" s="1" t="s">
        <v>33</v>
      </c>
      <c r="H7" s="1">
        <v>3750.8854114000001</v>
      </c>
      <c r="I7" s="25">
        <v>2.6778666956937261E-7</v>
      </c>
      <c r="J7" s="26">
        <v>0.16983084141423524</v>
      </c>
      <c r="K7" s="5">
        <v>0.16983084141423532</v>
      </c>
      <c r="L7" s="27">
        <v>3.7508854114000015E-3</v>
      </c>
      <c r="M7" s="4">
        <v>0</v>
      </c>
      <c r="N7" s="3">
        <v>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0.30095502915</v>
      </c>
      <c r="D8" s="7">
        <v>87062</v>
      </c>
      <c r="E8" s="1">
        <v>87062</v>
      </c>
      <c r="F8" s="6">
        <v>6923076857.6319904</v>
      </c>
      <c r="G8" s="1" t="s">
        <v>21</v>
      </c>
      <c r="H8" s="1">
        <v>3009.5502915000002</v>
      </c>
      <c r="I8" s="25">
        <v>4.3471282399274191E-7</v>
      </c>
      <c r="J8" s="26">
        <v>3.7846967882456096E-2</v>
      </c>
      <c r="K8" s="5">
        <v>3.7846967882456103E-2</v>
      </c>
      <c r="L8" s="27">
        <v>3.0095502915000009E-3</v>
      </c>
      <c r="M8" s="4">
        <v>0</v>
      </c>
      <c r="N8" s="3">
        <v>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0.24111595803899999</v>
      </c>
      <c r="D9" s="7">
        <v>22070</v>
      </c>
      <c r="E9" s="1">
        <v>22070</v>
      </c>
      <c r="F9" s="6">
        <v>7365953359.5</v>
      </c>
      <c r="G9" s="1" t="s">
        <v>36</v>
      </c>
      <c r="H9" s="1">
        <v>2411.15958039</v>
      </c>
      <c r="I9" s="25">
        <v>3.2733842623104377E-7</v>
      </c>
      <c r="J9" s="26">
        <v>7.2243590669191357E-3</v>
      </c>
      <c r="K9" s="5">
        <v>7.22435906691914E-3</v>
      </c>
      <c r="L9" s="27">
        <v>2.4111595803900008E-3</v>
      </c>
      <c r="M9" s="4">
        <v>0</v>
      </c>
      <c r="N9" s="3">
        <v>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0.265482647633</v>
      </c>
      <c r="D10" s="7">
        <v>10959200</v>
      </c>
      <c r="E10" s="1">
        <v>10959200</v>
      </c>
      <c r="F10" s="6">
        <v>23391084297.996616</v>
      </c>
      <c r="G10" s="1" t="s">
        <v>39</v>
      </c>
      <c r="H10" s="1">
        <v>2654.8264763299999</v>
      </c>
      <c r="I10" s="25">
        <v>1.1349736688167888E-7</v>
      </c>
      <c r="J10" s="26">
        <v>1.2438403431296952</v>
      </c>
      <c r="K10" s="5">
        <v>1.2438403431296956</v>
      </c>
      <c r="L10" s="27">
        <v>2.6548264763300009E-3</v>
      </c>
      <c r="M10" s="4">
        <v>0</v>
      </c>
      <c r="N10" s="3">
        <v>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2.1799243830889998</v>
      </c>
      <c r="D11" s="7">
        <v>49695</v>
      </c>
      <c r="E11" s="1">
        <v>49695</v>
      </c>
      <c r="F11" s="6">
        <v>50782217769.900002</v>
      </c>
      <c r="G11" s="1" t="s">
        <v>30</v>
      </c>
      <c r="H11" s="1">
        <v>21799.243830889998</v>
      </c>
      <c r="I11" s="25">
        <v>4.2926923612641042E-7</v>
      </c>
      <c r="J11" s="26">
        <v>2.1332534689301966E-2</v>
      </c>
      <c r="K11" s="5">
        <v>2.1332534689301973E-2</v>
      </c>
      <c r="L11" s="27">
        <v>2.1799243830890006E-2</v>
      </c>
      <c r="M11" s="4">
        <v>0</v>
      </c>
      <c r="N11" s="3">
        <v>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0.30115889174799998</v>
      </c>
      <c r="D12" s="7">
        <v>66412</v>
      </c>
      <c r="E12" s="1">
        <v>66412</v>
      </c>
      <c r="F12" s="6">
        <v>7388822852.5349903</v>
      </c>
      <c r="G12" s="1" t="s">
        <v>21</v>
      </c>
      <c r="H12" s="1">
        <v>3011.58891748</v>
      </c>
      <c r="I12" s="25">
        <v>4.0758710522431465E-7</v>
      </c>
      <c r="J12" s="26">
        <v>2.7068674832157184E-2</v>
      </c>
      <c r="K12" s="5">
        <v>2.7068674832157195E-2</v>
      </c>
      <c r="L12" s="27">
        <v>3.0115889174800008E-3</v>
      </c>
      <c r="M12" s="4">
        <v>0</v>
      </c>
      <c r="N12" s="3">
        <v>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7.5621621768090002</v>
      </c>
      <c r="D13" s="7">
        <v>453708</v>
      </c>
      <c r="E13" s="1">
        <v>453708</v>
      </c>
      <c r="F13" s="6">
        <v>171961194620.67999</v>
      </c>
      <c r="G13" s="1" t="s">
        <v>21</v>
      </c>
      <c r="H13" s="1">
        <v>75621.621768090015</v>
      </c>
      <c r="I13" s="25">
        <v>4.3975980705937585E-7</v>
      </c>
      <c r="J13" s="26">
        <v>0.19952254254129528</v>
      </c>
      <c r="K13" s="5">
        <v>0.19952254254129534</v>
      </c>
      <c r="L13" s="27">
        <v>7.5621621768090036E-2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5.1925978806639996</v>
      </c>
      <c r="D14" s="7">
        <v>329000</v>
      </c>
      <c r="E14" s="1">
        <v>329000</v>
      </c>
      <c r="F14" s="6">
        <v>400591397923.87201</v>
      </c>
      <c r="G14" s="1" t="s">
        <v>18</v>
      </c>
      <c r="H14" s="1">
        <v>51925.978806639992</v>
      </c>
      <c r="I14" s="25">
        <v>1.2962329964086737E-7</v>
      </c>
      <c r="J14" s="26">
        <v>4.2646065581845367E-2</v>
      </c>
      <c r="K14" s="5">
        <v>4.2646065581845374E-2</v>
      </c>
      <c r="L14" s="27">
        <v>5.1925978806640009E-2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0.60610358085799998</v>
      </c>
      <c r="D15" s="7">
        <v>69282</v>
      </c>
      <c r="E15" s="1">
        <v>69282</v>
      </c>
      <c r="F15" s="6">
        <v>19390418312.814899</v>
      </c>
      <c r="G15" s="1" t="s">
        <v>52</v>
      </c>
      <c r="H15" s="1">
        <v>6061.0358085799999</v>
      </c>
      <c r="I15" s="25">
        <v>3.1257890937682005E-7</v>
      </c>
      <c r="J15" s="26">
        <v>2.1656091999444845E-2</v>
      </c>
      <c r="K15" s="5">
        <v>2.1656091999444849E-2</v>
      </c>
      <c r="L15" s="27">
        <v>6.0610358085800018E-3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6.9972670298E-2</v>
      </c>
      <c r="D16" s="7">
        <v>896397</v>
      </c>
      <c r="E16" s="1">
        <v>896397</v>
      </c>
      <c r="F16" s="6">
        <v>6591742453.4200001</v>
      </c>
      <c r="G16" s="1" t="s">
        <v>24</v>
      </c>
      <c r="H16" s="1">
        <v>699.72670297999991</v>
      </c>
      <c r="I16" s="25">
        <v>1.0615200880868154E-7</v>
      </c>
      <c r="J16" s="26">
        <v>9.5154342240075712E-2</v>
      </c>
      <c r="K16" s="5">
        <v>9.515434224007574E-2</v>
      </c>
      <c r="L16" s="27">
        <v>6.9972670298000018E-4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7.6992359300999999E-2</v>
      </c>
      <c r="D17" s="7">
        <v>78279.8</v>
      </c>
      <c r="E17" s="1">
        <v>78279.8</v>
      </c>
      <c r="F17" s="6">
        <v>9024667646.0799999</v>
      </c>
      <c r="G17" s="1" t="s">
        <v>30</v>
      </c>
      <c r="H17" s="1">
        <v>769.92359300999999</v>
      </c>
      <c r="I17" s="25">
        <v>8.531323514660708E-8</v>
      </c>
      <c r="J17" s="26">
        <v>6.6783029846293734E-3</v>
      </c>
      <c r="K17" s="5">
        <v>6.6783029846293751E-3</v>
      </c>
      <c r="L17" s="27">
        <v>7.699235930100002E-4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0.238026336634</v>
      </c>
      <c r="D18" s="7">
        <v>57243</v>
      </c>
      <c r="E18" s="1">
        <v>57243</v>
      </c>
      <c r="F18" s="6">
        <v>5447640132.1300001</v>
      </c>
      <c r="G18" s="1" t="s">
        <v>21</v>
      </c>
      <c r="H18" s="1">
        <v>2380.2633663400002</v>
      </c>
      <c r="I18" s="25">
        <v>4.3693476599184409E-7</v>
      </c>
      <c r="J18" s="26">
        <v>2.501145680967113E-2</v>
      </c>
      <c r="K18" s="5">
        <v>2.5011456809671141E-2</v>
      </c>
      <c r="L18" s="27">
        <v>2.380263366340001E-3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0.79596004688300004</v>
      </c>
      <c r="D19" s="7">
        <v>3891</v>
      </c>
      <c r="E19" s="1">
        <v>3891</v>
      </c>
      <c r="F19" s="6">
        <v>19166178724.669998</v>
      </c>
      <c r="G19" s="1" t="s">
        <v>36</v>
      </c>
      <c r="H19" s="1">
        <v>7959.60046883</v>
      </c>
      <c r="I19" s="25">
        <v>4.1529407521305723E-7</v>
      </c>
      <c r="J19" s="26">
        <v>1.6159092466540056E-3</v>
      </c>
      <c r="K19" s="5">
        <v>1.6159092466540065E-3</v>
      </c>
      <c r="L19" s="27">
        <v>7.9596004688300033E-3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0.394894385412</v>
      </c>
      <c r="D20" s="7">
        <v>2665</v>
      </c>
      <c r="E20" s="1">
        <v>2665</v>
      </c>
      <c r="F20" s="6">
        <v>8478913223.6000004</v>
      </c>
      <c r="G20" s="1" t="s">
        <v>18</v>
      </c>
      <c r="H20" s="1">
        <v>3948.9438541200002</v>
      </c>
      <c r="I20" s="25">
        <v>4.6573702902497059E-7</v>
      </c>
      <c r="J20" s="26">
        <v>1.2411891823515466E-3</v>
      </c>
      <c r="K20" s="5">
        <v>1.2411891823515472E-3</v>
      </c>
      <c r="L20" s="27">
        <v>3.9489438541200021E-3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0.262618500019</v>
      </c>
      <c r="D21" s="7">
        <v>22870</v>
      </c>
      <c r="E21" s="1">
        <v>22870</v>
      </c>
      <c r="F21" s="6">
        <v>5311920132.7234898</v>
      </c>
      <c r="G21" s="1" t="s">
        <v>63</v>
      </c>
      <c r="H21" s="1">
        <v>2626.1850001900002</v>
      </c>
      <c r="I21" s="25">
        <v>4.9439466983166429E-7</v>
      </c>
      <c r="J21" s="26">
        <v>1.1306806099050163E-2</v>
      </c>
      <c r="K21" s="5">
        <v>1.1306806099050165E-2</v>
      </c>
      <c r="L21" s="27">
        <v>2.6261850001900009E-3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1.2343534791349999</v>
      </c>
      <c r="D22" s="7">
        <v>332527</v>
      </c>
      <c r="E22" s="1">
        <v>332527</v>
      </c>
      <c r="F22" s="6">
        <v>28410565722.299999</v>
      </c>
      <c r="G22" s="1" t="s">
        <v>36</v>
      </c>
      <c r="H22" s="1">
        <v>12343.534791349999</v>
      </c>
      <c r="I22" s="25">
        <v>4.3446986983653482E-7</v>
      </c>
      <c r="J22" s="26">
        <v>0.14447296240713342</v>
      </c>
      <c r="K22" s="5">
        <v>0.14447296240713348</v>
      </c>
      <c r="L22" s="27">
        <v>1.2343534791350003E-2</v>
      </c>
      <c r="M22" s="4">
        <v>0</v>
      </c>
      <c r="N22" s="3">
        <v>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0.48737073464000003</v>
      </c>
      <c r="D23" s="7">
        <v>14821</v>
      </c>
      <c r="E23" s="1">
        <v>14821</v>
      </c>
      <c r="F23" s="6">
        <v>10018705619.51996</v>
      </c>
      <c r="G23" s="1" t="s">
        <v>21</v>
      </c>
      <c r="H23" s="1">
        <v>4873.7073464000005</v>
      </c>
      <c r="I23" s="25">
        <v>4.8646077961451483E-7</v>
      </c>
      <c r="J23" s="26">
        <v>7.209835214666724E-3</v>
      </c>
      <c r="K23" s="5">
        <v>7.2098352146667257E-3</v>
      </c>
      <c r="L23" s="27">
        <v>4.8737073464000021E-3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0.65352274241800001</v>
      </c>
      <c r="D24" s="7">
        <v>377</v>
      </c>
      <c r="E24" s="1">
        <v>377</v>
      </c>
      <c r="F24" s="6">
        <v>14155001927.825001</v>
      </c>
      <c r="G24" s="1" t="s">
        <v>18</v>
      </c>
      <c r="H24" s="1">
        <v>6535.2274241800005</v>
      </c>
      <c r="I24" s="25">
        <v>4.6169032385177332E-7</v>
      </c>
      <c r="J24" s="26">
        <v>1.7405725209211853E-4</v>
      </c>
      <c r="K24" s="5">
        <v>1.7405725209211861E-4</v>
      </c>
      <c r="L24" s="27">
        <v>6.535227424180003E-3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0.17766023763300001</v>
      </c>
      <c r="D25" s="7">
        <v>127750</v>
      </c>
      <c r="E25" s="1">
        <v>127750</v>
      </c>
      <c r="F25" s="6">
        <v>5399693890.75</v>
      </c>
      <c r="G25" s="1" t="s">
        <v>21</v>
      </c>
      <c r="H25" s="1">
        <v>1776.6023763300002</v>
      </c>
      <c r="I25" s="25">
        <v>3.29019091132819E-7</v>
      </c>
      <c r="J25" s="26">
        <v>4.2032188892217624E-2</v>
      </c>
      <c r="K25" s="5">
        <v>4.2032188892217631E-2</v>
      </c>
      <c r="L25" s="27">
        <v>1.7766023763300008E-3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0.28101663996300003</v>
      </c>
      <c r="D26" s="7">
        <v>5931</v>
      </c>
      <c r="E26" s="1">
        <v>5931</v>
      </c>
      <c r="F26" s="6">
        <v>14931126967.560001</v>
      </c>
      <c r="G26" s="1" t="s">
        <v>18</v>
      </c>
      <c r="H26" s="1">
        <v>2810.1663996300003</v>
      </c>
      <c r="I26" s="25">
        <v>1.8820859307776879E-7</v>
      </c>
      <c r="J26" s="26">
        <v>1.1162651655442467E-3</v>
      </c>
      <c r="K26" s="5">
        <v>1.1162651655442471E-3</v>
      </c>
      <c r="L26" s="27">
        <v>2.8101663996300012E-3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0.213970445802</v>
      </c>
      <c r="D27" s="7">
        <v>8738</v>
      </c>
      <c r="E27" s="1">
        <v>8738</v>
      </c>
      <c r="F27" s="6">
        <v>4837883688.7799902</v>
      </c>
      <c r="G27" s="1" t="s">
        <v>63</v>
      </c>
      <c r="H27" s="1">
        <v>2139.7044580199999</v>
      </c>
      <c r="I27" s="25">
        <v>4.4228108728252359E-7</v>
      </c>
      <c r="J27" s="26">
        <v>3.8646521406746912E-3</v>
      </c>
      <c r="K27" s="5">
        <v>3.8646521406746925E-3</v>
      </c>
      <c r="L27" s="27">
        <v>2.1397044580200009E-3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0.21496347418100001</v>
      </c>
      <c r="D28" s="7">
        <v>3057430</v>
      </c>
      <c r="E28" s="1">
        <v>3057430</v>
      </c>
      <c r="F28" s="6">
        <v>7189778599.4329996</v>
      </c>
      <c r="G28" s="1" t="s">
        <v>21</v>
      </c>
      <c r="H28" s="1">
        <v>2149.6347418100004</v>
      </c>
      <c r="I28" s="25">
        <v>2.9898483132422531E-7</v>
      </c>
      <c r="J28" s="26">
        <v>0.91412519283562621</v>
      </c>
      <c r="K28" s="5">
        <v>0.91412519283562665</v>
      </c>
      <c r="L28" s="27">
        <v>2.1496347418100011E-3</v>
      </c>
      <c r="M28" s="4">
        <v>0</v>
      </c>
      <c r="N28" s="3">
        <v>0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2.071266335797</v>
      </c>
      <c r="D29" s="7">
        <v>981000</v>
      </c>
      <c r="E29" s="1">
        <v>981000</v>
      </c>
      <c r="F29" s="6">
        <v>72406818503.511993</v>
      </c>
      <c r="G29" s="1" t="s">
        <v>33</v>
      </c>
      <c r="H29" s="1">
        <v>20712.663357969999</v>
      </c>
      <c r="I29" s="25">
        <v>2.8605956988657581E-7</v>
      </c>
      <c r="J29" s="26">
        <v>0.28062443805873089</v>
      </c>
      <c r="K29" s="5">
        <v>0.280624438058731</v>
      </c>
      <c r="L29" s="27">
        <v>2.0712663357970007E-2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1.8636611088020001</v>
      </c>
      <c r="D30" s="7">
        <v>349406</v>
      </c>
      <c r="E30" s="1">
        <v>349406</v>
      </c>
      <c r="F30" s="6">
        <v>51055667274.400002</v>
      </c>
      <c r="G30" s="1" t="s">
        <v>21</v>
      </c>
      <c r="H30" s="1">
        <v>18636.611088020003</v>
      </c>
      <c r="I30" s="25">
        <v>3.650253161486864E-7</v>
      </c>
      <c r="J30" s="26">
        <v>0.12754203561424793</v>
      </c>
      <c r="K30" s="5">
        <v>0.12754203561424798</v>
      </c>
      <c r="L30" s="27">
        <v>1.8636611088020009E-2</v>
      </c>
      <c r="M30" s="4">
        <v>0</v>
      </c>
      <c r="N30" s="3">
        <v>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0.460184831154</v>
      </c>
      <c r="D31" s="7">
        <v>3053000</v>
      </c>
      <c r="E31" s="1">
        <v>3053000</v>
      </c>
      <c r="F31" s="6">
        <v>12343242446.306194</v>
      </c>
      <c r="G31" s="1" t="s">
        <v>21</v>
      </c>
      <c r="H31" s="1">
        <v>4601.8483115399995</v>
      </c>
      <c r="I31" s="25">
        <v>3.7282329432953304E-7</v>
      </c>
      <c r="J31" s="26">
        <v>1.1382295175880643</v>
      </c>
      <c r="K31" s="5">
        <v>1.1382295175880648</v>
      </c>
      <c r="L31" s="27">
        <v>4.6018483115400017E-3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0.286005464499</v>
      </c>
      <c r="D32" s="7">
        <v>775565</v>
      </c>
      <c r="E32" s="1">
        <v>775565</v>
      </c>
      <c r="F32" s="6">
        <v>7466903173.8459997</v>
      </c>
      <c r="G32" s="1" t="s">
        <v>21</v>
      </c>
      <c r="H32" s="1">
        <v>2860.0546449900003</v>
      </c>
      <c r="I32" s="25">
        <v>3.8303090028109518E-7</v>
      </c>
      <c r="J32" s="26">
        <v>0.29706536017650759</v>
      </c>
      <c r="K32" s="5">
        <v>0.29706536017650764</v>
      </c>
      <c r="L32" s="27">
        <v>2.860054644990001E-3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1.5179419979269999</v>
      </c>
      <c r="D33" s="7">
        <v>126914</v>
      </c>
      <c r="E33" s="1">
        <v>126914</v>
      </c>
      <c r="F33" s="6">
        <v>34465892544.449997</v>
      </c>
      <c r="G33" s="1" t="s">
        <v>90</v>
      </c>
      <c r="H33" s="1">
        <v>15179.41997927</v>
      </c>
      <c r="I33" s="25">
        <v>4.4041859527338206E-7</v>
      </c>
      <c r="J33" s="26">
        <v>5.5895285600526014E-2</v>
      </c>
      <c r="K33" s="5">
        <v>5.5895285600526035E-2</v>
      </c>
      <c r="L33" s="27">
        <v>1.5179419979270005E-2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0.31935709663799999</v>
      </c>
      <c r="D34" s="7">
        <v>336</v>
      </c>
      <c r="E34" s="1">
        <v>336</v>
      </c>
      <c r="F34" s="6">
        <v>6416832729.3920002</v>
      </c>
      <c r="G34" s="1" t="s">
        <v>30</v>
      </c>
      <c r="H34" s="1">
        <v>3193.5709663799998</v>
      </c>
      <c r="I34" s="25">
        <v>4.9768649130465852E-7</v>
      </c>
      <c r="J34" s="26">
        <v>1.6722266107836527E-4</v>
      </c>
      <c r="K34" s="5">
        <v>1.672226610783653E-4</v>
      </c>
      <c r="L34" s="27">
        <v>3.1935709663800009E-3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0.80749243682299998</v>
      </c>
      <c r="D35" s="7">
        <v>20023</v>
      </c>
      <c r="E35" s="1">
        <v>20023</v>
      </c>
      <c r="F35" s="6">
        <v>24424374563.384003</v>
      </c>
      <c r="G35" s="1" t="s">
        <v>18</v>
      </c>
      <c r="H35" s="1">
        <v>8074.9243682299993</v>
      </c>
      <c r="I35" s="25">
        <v>3.3060925868437946E-7</v>
      </c>
      <c r="J35" s="26">
        <v>6.6197891866373298E-3</v>
      </c>
      <c r="K35" s="5">
        <v>6.6197891866373332E-3</v>
      </c>
      <c r="L35" s="27">
        <v>8.0749243682300027E-3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0.49227991157099998</v>
      </c>
      <c r="D36" s="7">
        <v>28958</v>
      </c>
      <c r="E36" s="1">
        <v>28958</v>
      </c>
      <c r="F36" s="6">
        <v>12351161554.29994</v>
      </c>
      <c r="G36" s="1" t="s">
        <v>97</v>
      </c>
      <c r="H36" s="1">
        <v>4922.7991157099996</v>
      </c>
      <c r="I36" s="25">
        <v>3.9856972917629548E-7</v>
      </c>
      <c r="J36" s="26">
        <v>1.1541782217487164E-2</v>
      </c>
      <c r="K36" s="5">
        <v>1.1541782217487168E-2</v>
      </c>
      <c r="L36" s="27">
        <v>4.9227991157100017E-3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4.3262170675130003</v>
      </c>
      <c r="D37" s="7">
        <v>691999</v>
      </c>
      <c r="E37" s="1">
        <v>691999</v>
      </c>
      <c r="F37" s="6">
        <v>102396063136.3746</v>
      </c>
      <c r="G37" s="1" t="s">
        <v>21</v>
      </c>
      <c r="H37" s="1">
        <v>43262.170675130001</v>
      </c>
      <c r="I37" s="25">
        <v>4.224983788440377E-7</v>
      </c>
      <c r="J37" s="26">
        <v>0.29236845566169523</v>
      </c>
      <c r="K37" s="5">
        <v>0.29236845566169534</v>
      </c>
      <c r="L37" s="27">
        <v>4.3262170675130017E-2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0.44794936824800002</v>
      </c>
      <c r="D38" s="7">
        <v>7508</v>
      </c>
      <c r="E38" s="1">
        <v>7508</v>
      </c>
      <c r="F38" s="6">
        <v>11336169850.39999</v>
      </c>
      <c r="G38" s="1" t="s">
        <v>30</v>
      </c>
      <c r="H38" s="1">
        <v>4479.4936824800006</v>
      </c>
      <c r="I38" s="25">
        <v>3.9515054393102129E-7</v>
      </c>
      <c r="J38" s="26">
        <v>2.9667902838341077E-3</v>
      </c>
      <c r="K38" s="5">
        <v>2.9667902838341094E-3</v>
      </c>
      <c r="L38" s="27">
        <v>4.4794936824800024E-3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0.374487819369</v>
      </c>
      <c r="D39" s="7">
        <v>281604</v>
      </c>
      <c r="E39" s="1">
        <v>281604</v>
      </c>
      <c r="F39" s="6">
        <v>15829832682.76</v>
      </c>
      <c r="G39" s="1" t="s">
        <v>33</v>
      </c>
      <c r="H39" s="1">
        <v>3744.87819369</v>
      </c>
      <c r="I39" s="25">
        <v>2.3657092710578569E-7</v>
      </c>
      <c r="J39" s="26">
        <v>6.6619319356697668E-2</v>
      </c>
      <c r="K39" s="5">
        <v>6.6619319356697695E-2</v>
      </c>
      <c r="L39" s="27">
        <v>3.7448781936900012E-3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0.22989064786800001</v>
      </c>
      <c r="D40" s="7">
        <v>11727.6</v>
      </c>
      <c r="E40" s="1">
        <v>11727.6</v>
      </c>
      <c r="F40" s="6">
        <v>7526438471.43431</v>
      </c>
      <c r="G40" s="1" t="s">
        <v>18</v>
      </c>
      <c r="H40" s="1">
        <v>2298.90647868</v>
      </c>
      <c r="I40" s="25">
        <v>3.0544413369022049E-7</v>
      </c>
      <c r="J40" s="26">
        <v>3.5821266222654299E-3</v>
      </c>
      <c r="K40" s="5">
        <v>3.5821266222654312E-3</v>
      </c>
      <c r="L40" s="27">
        <v>2.2989064786800009E-3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0.28401737677</v>
      </c>
      <c r="D41" s="7">
        <v>101246</v>
      </c>
      <c r="E41" s="1">
        <v>101246</v>
      </c>
      <c r="F41" s="6">
        <v>10139983671.5</v>
      </c>
      <c r="G41" s="1" t="s">
        <v>90</v>
      </c>
      <c r="H41" s="1">
        <v>2840.1737677000001</v>
      </c>
      <c r="I41" s="25">
        <v>2.8009648335852356E-7</v>
      </c>
      <c r="J41" s="26">
        <v>2.8358648554117075E-2</v>
      </c>
      <c r="K41" s="5">
        <v>2.8358648554117082E-2</v>
      </c>
      <c r="L41" s="27">
        <v>2.8401737677000009E-3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1.5100180376329999</v>
      </c>
      <c r="D42" s="7">
        <v>23028</v>
      </c>
      <c r="E42" s="1">
        <v>23028</v>
      </c>
      <c r="F42" s="6">
        <v>35066391183.919899</v>
      </c>
      <c r="G42" s="1" t="s">
        <v>18</v>
      </c>
      <c r="H42" s="1">
        <v>15100.180376329999</v>
      </c>
      <c r="I42" s="25">
        <v>4.3061689174488996E-7</v>
      </c>
      <c r="J42" s="26">
        <v>9.9162457831013257E-3</v>
      </c>
      <c r="K42" s="5">
        <v>9.9162457831013292E-3</v>
      </c>
      <c r="L42" s="27">
        <v>1.5100180376330005E-2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0.76701719325999995</v>
      </c>
      <c r="D43" s="7">
        <v>226192</v>
      </c>
      <c r="E43" s="1">
        <v>226192</v>
      </c>
      <c r="F43" s="6">
        <v>25910297980.544998</v>
      </c>
      <c r="G43" s="1" t="s">
        <v>21</v>
      </c>
      <c r="H43" s="1">
        <v>7670.1719325999993</v>
      </c>
      <c r="I43" s="25">
        <v>2.9602793215111703E-7</v>
      </c>
      <c r="J43" s="26">
        <v>6.6959150029125461E-2</v>
      </c>
      <c r="K43" s="5">
        <v>6.6959150029125489E-2</v>
      </c>
      <c r="L43" s="27">
        <v>7.6701719326000024E-3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1.396836757365</v>
      </c>
      <c r="D44" s="7">
        <v>28500</v>
      </c>
      <c r="E44" s="1">
        <v>28500</v>
      </c>
      <c r="F44" s="6">
        <v>30932081152.700001</v>
      </c>
      <c r="G44" s="1" t="s">
        <v>116</v>
      </c>
      <c r="H44" s="1">
        <v>13968.367573649999</v>
      </c>
      <c r="I44" s="25">
        <v>4.5158188693135273E-7</v>
      </c>
      <c r="J44" s="26">
        <v>1.2870083777543553E-2</v>
      </c>
      <c r="K44" s="5">
        <v>1.2870083777543558E-2</v>
      </c>
      <c r="L44" s="27">
        <v>1.3968367573650005E-2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0.34259552808799998</v>
      </c>
      <c r="D45" s="7">
        <v>24683</v>
      </c>
      <c r="E45" s="1">
        <v>24683</v>
      </c>
      <c r="F45" s="6">
        <v>8125036568.96</v>
      </c>
      <c r="G45" s="1" t="s">
        <v>119</v>
      </c>
      <c r="H45" s="1">
        <v>3425.9552808799999</v>
      </c>
      <c r="I45" s="25">
        <v>4.2165413679098312E-7</v>
      </c>
      <c r="J45" s="26">
        <v>1.0407689058411836E-2</v>
      </c>
      <c r="K45" s="5">
        <v>1.0407689058411841E-2</v>
      </c>
      <c r="L45" s="27">
        <v>3.4259552808800012E-3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0.24581201465899999</v>
      </c>
      <c r="D46" s="7">
        <v>8914</v>
      </c>
      <c r="E46" s="1">
        <v>8914</v>
      </c>
      <c r="F46" s="6">
        <v>5177023289.5900002</v>
      </c>
      <c r="G46" s="1" t="s">
        <v>27</v>
      </c>
      <c r="H46" s="1">
        <v>2458.1201465899999</v>
      </c>
      <c r="I46" s="25">
        <v>4.7481342251884545E-7</v>
      </c>
      <c r="J46" s="26">
        <v>4.2324868483329886E-3</v>
      </c>
      <c r="K46" s="5">
        <v>4.2324868483329895E-3</v>
      </c>
      <c r="L46" s="27">
        <v>2.4581201465900008E-3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0.221712778488</v>
      </c>
      <c r="D47" s="7">
        <v>3457</v>
      </c>
      <c r="E47" s="1">
        <v>3457</v>
      </c>
      <c r="F47" s="6">
        <v>5372595343.5939999</v>
      </c>
      <c r="G47" s="1" t="s">
        <v>18</v>
      </c>
      <c r="H47" s="1">
        <v>2217.12778488</v>
      </c>
      <c r="I47" s="25">
        <v>4.1267351123393031E-7</v>
      </c>
      <c r="J47" s="26">
        <v>1.426612328335697E-3</v>
      </c>
      <c r="K47" s="5">
        <v>1.4266123283356977E-3</v>
      </c>
      <c r="L47" s="27">
        <v>2.217127784880001E-3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4.0533896070640001</v>
      </c>
      <c r="D48" s="7">
        <v>1139000</v>
      </c>
      <c r="E48" s="1">
        <v>1139000</v>
      </c>
      <c r="F48" s="6">
        <v>112614998353.27991</v>
      </c>
      <c r="G48" s="1" t="s">
        <v>21</v>
      </c>
      <c r="H48" s="1">
        <v>40533.896070640003</v>
      </c>
      <c r="I48" s="25">
        <v>3.5993337178306192E-7</v>
      </c>
      <c r="J48" s="26">
        <v>0.40996411046090753</v>
      </c>
      <c r="K48" s="5">
        <v>0.40996411046090769</v>
      </c>
      <c r="L48" s="27">
        <v>4.0533896070640014E-2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0.27639439253800002</v>
      </c>
      <c r="D49" s="7">
        <v>34540</v>
      </c>
      <c r="E49" s="1">
        <v>34540</v>
      </c>
      <c r="F49" s="6">
        <v>9185411398.8100014</v>
      </c>
      <c r="G49" s="1" t="s">
        <v>36</v>
      </c>
      <c r="H49" s="1">
        <v>2763.9439253800001</v>
      </c>
      <c r="I49" s="25">
        <v>3.0090583920259441E-7</v>
      </c>
      <c r="J49" s="26">
        <v>1.0393287686057611E-2</v>
      </c>
      <c r="K49" s="5">
        <v>1.0393287686057615E-2</v>
      </c>
      <c r="L49" s="27">
        <v>2.763943925380001E-3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3.6498406187099999</v>
      </c>
      <c r="D50" s="7">
        <v>35600000</v>
      </c>
      <c r="E50" s="1">
        <v>35600000</v>
      </c>
      <c r="F50" s="6">
        <v>135628301916.24989</v>
      </c>
      <c r="G50" s="1" t="s">
        <v>21</v>
      </c>
      <c r="H50" s="1">
        <v>36498.406187100001</v>
      </c>
      <c r="I50" s="25">
        <v>2.6910612070950848E-7</v>
      </c>
      <c r="J50" s="26">
        <v>9.5801778972585012</v>
      </c>
      <c r="K50" s="5">
        <v>9.5801778972585048</v>
      </c>
      <c r="L50" s="27">
        <v>3.6498406187100013E-2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0.186105254084</v>
      </c>
      <c r="D51" s="7">
        <v>55548</v>
      </c>
      <c r="E51" s="1">
        <v>55548</v>
      </c>
      <c r="F51" s="6">
        <v>10036964124.305</v>
      </c>
      <c r="G51" s="1" t="s">
        <v>119</v>
      </c>
      <c r="H51" s="1">
        <v>1861.0525408399999</v>
      </c>
      <c r="I51" s="25">
        <v>1.8541986578724239E-7</v>
      </c>
      <c r="J51" s="26">
        <v>1.029970270474974E-2</v>
      </c>
      <c r="K51" s="5">
        <v>1.0299702704749744E-2</v>
      </c>
      <c r="L51" s="27">
        <v>1.8610525408400006E-3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0.306243983893</v>
      </c>
      <c r="D52" s="7">
        <v>3555000</v>
      </c>
      <c r="E52" s="1">
        <v>3555000</v>
      </c>
      <c r="F52" s="6">
        <v>17517422187.794998</v>
      </c>
      <c r="G52" s="1" t="s">
        <v>119</v>
      </c>
      <c r="H52" s="1">
        <v>3062.4398389300004</v>
      </c>
      <c r="I52" s="25">
        <v>1.7482251704041874E-7</v>
      </c>
      <c r="J52" s="26">
        <v>0.62149404807868858</v>
      </c>
      <c r="K52" s="5">
        <v>0.6214940480786888</v>
      </c>
      <c r="L52" s="27">
        <v>3.0624398389300011E-3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2.414817791375</v>
      </c>
      <c r="D53" s="7">
        <v>14760000</v>
      </c>
      <c r="E53" s="1">
        <v>14760000</v>
      </c>
      <c r="F53" s="6">
        <v>66935205548.299896</v>
      </c>
      <c r="G53" s="1" t="s">
        <v>24</v>
      </c>
      <c r="H53" s="1">
        <v>24148.177913749998</v>
      </c>
      <c r="I53" s="25">
        <v>3.6076945929933495E-7</v>
      </c>
      <c r="J53" s="26">
        <v>5.3249572192581835</v>
      </c>
      <c r="K53" s="5">
        <v>5.3249572192581853</v>
      </c>
      <c r="L53" s="27">
        <v>2.4148177913750006E-2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0.29411328871199999</v>
      </c>
      <c r="D54" s="7">
        <v>5074</v>
      </c>
      <c r="E54" s="1">
        <v>5074</v>
      </c>
      <c r="F54" s="6">
        <v>8599873739.1999893</v>
      </c>
      <c r="G54" s="1" t="s">
        <v>18</v>
      </c>
      <c r="H54" s="1">
        <v>2941.1328871199999</v>
      </c>
      <c r="I54" s="25">
        <v>3.4199721720491229E-7</v>
      </c>
      <c r="J54" s="26">
        <v>1.7352938800977249E-3</v>
      </c>
      <c r="K54" s="5">
        <v>1.7352938800977255E-3</v>
      </c>
      <c r="L54" s="27">
        <v>2.9411328871200007E-3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0.47875738134500001</v>
      </c>
      <c r="D55" s="7">
        <v>200060</v>
      </c>
      <c r="E55" s="1">
        <v>200060</v>
      </c>
      <c r="F55" s="6">
        <v>11359336798.48</v>
      </c>
      <c r="G55" s="1" t="s">
        <v>116</v>
      </c>
      <c r="H55" s="1">
        <v>4787.5738134499998</v>
      </c>
      <c r="I55" s="25">
        <v>4.2146596217576965E-7</v>
      </c>
      <c r="J55" s="26">
        <v>8.4318480392884476E-2</v>
      </c>
      <c r="K55" s="5">
        <v>8.4318480392884504E-2</v>
      </c>
      <c r="L55" s="27">
        <v>4.7875738134500016E-3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0.28757805761900002</v>
      </c>
      <c r="D56" s="7">
        <v>241.97</v>
      </c>
      <c r="E56" s="1">
        <v>241.97</v>
      </c>
      <c r="F56" s="6">
        <v>5687241820.46</v>
      </c>
      <c r="G56" s="1" t="s">
        <v>30</v>
      </c>
      <c r="H56" s="1">
        <v>2875.7805761900004</v>
      </c>
      <c r="I56" s="25">
        <v>5.0565470345296473E-7</v>
      </c>
      <c r="J56" s="26">
        <v>1.2235326859451388E-4</v>
      </c>
      <c r="K56" s="5">
        <v>1.2235326859451391E-4</v>
      </c>
      <c r="L56" s="27">
        <v>2.8757805761900012E-3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0.227251961083</v>
      </c>
      <c r="D57" s="7">
        <v>917624</v>
      </c>
      <c r="E57" s="1">
        <v>917624</v>
      </c>
      <c r="F57" s="6">
        <v>13029402275.973</v>
      </c>
      <c r="G57" s="1" t="s">
        <v>119</v>
      </c>
      <c r="H57" s="1">
        <v>2272.5196108300001</v>
      </c>
      <c r="I57" s="25">
        <v>1.7441472468930236E-7</v>
      </c>
      <c r="J57" s="26">
        <v>0.1600471373282964</v>
      </c>
      <c r="K57" s="5">
        <v>0.16004713732829642</v>
      </c>
      <c r="L57" s="27">
        <v>2.2725196108300009E-3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0.23476875403700001</v>
      </c>
      <c r="D58" s="7">
        <v>13154</v>
      </c>
      <c r="E58" s="1">
        <v>13154</v>
      </c>
      <c r="F58" s="6">
        <v>11089138867.824001</v>
      </c>
      <c r="G58" s="1" t="s">
        <v>18</v>
      </c>
      <c r="H58" s="1">
        <v>2347.6875403700001</v>
      </c>
      <c r="I58" s="25">
        <v>2.11710536620837E-7</v>
      </c>
      <c r="J58" s="26">
        <v>2.7848403987104898E-3</v>
      </c>
      <c r="K58" s="5">
        <v>2.7848403987104911E-3</v>
      </c>
      <c r="L58" s="27">
        <v>2.3476875403700011E-3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0.82201816377100001</v>
      </c>
      <c r="D59" s="7">
        <v>11142</v>
      </c>
      <c r="E59" s="1">
        <v>11142</v>
      </c>
      <c r="F59" s="6">
        <v>20120073944.32</v>
      </c>
      <c r="G59" s="1" t="s">
        <v>97</v>
      </c>
      <c r="H59" s="1">
        <v>8220.1816377099985</v>
      </c>
      <c r="I59" s="25">
        <v>4.0855623396108831E-7</v>
      </c>
      <c r="J59" s="26">
        <v>4.5521335587944464E-3</v>
      </c>
      <c r="K59" s="5">
        <v>4.5521335587944481E-3</v>
      </c>
      <c r="L59" s="27">
        <v>8.2201816377100029E-3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0.48259378657800001</v>
      </c>
      <c r="D60" s="7">
        <v>2222160</v>
      </c>
      <c r="E60" s="1">
        <v>2222160</v>
      </c>
      <c r="F60" s="6">
        <v>11979247221.51996</v>
      </c>
      <c r="G60" s="1" t="s">
        <v>90</v>
      </c>
      <c r="H60" s="1">
        <v>4825.9378657800007</v>
      </c>
      <c r="I60" s="25">
        <v>4.0285819104814101E-7</v>
      </c>
      <c r="J60" s="26">
        <v>0.89521535781953698</v>
      </c>
      <c r="K60" s="5">
        <v>0.89521535781953743</v>
      </c>
      <c r="L60" s="27">
        <v>4.8259378657800021E-3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0.63936457066600005</v>
      </c>
      <c r="D61" s="7">
        <v>240588</v>
      </c>
      <c r="E61" s="1">
        <v>240588</v>
      </c>
      <c r="F61" s="6">
        <v>40853474207.049896</v>
      </c>
      <c r="G61" s="1" t="s">
        <v>52</v>
      </c>
      <c r="H61" s="1">
        <v>6393.6457066600005</v>
      </c>
      <c r="I61" s="25">
        <v>1.5650188461956263E-7</v>
      </c>
      <c r="J61" s="26">
        <v>3.7652475416851336E-2</v>
      </c>
      <c r="K61" s="5">
        <v>3.7652475416851343E-2</v>
      </c>
      <c r="L61" s="27">
        <v>6.3936457066600021E-3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0.379143580486</v>
      </c>
      <c r="D62" s="7">
        <v>4021800</v>
      </c>
      <c r="E62" s="1">
        <v>4021800</v>
      </c>
      <c r="F62" s="6">
        <v>9690328505.2415619</v>
      </c>
      <c r="G62" s="1" t="s">
        <v>21</v>
      </c>
      <c r="H62" s="1">
        <v>3791.4358048599997</v>
      </c>
      <c r="I62" s="25">
        <v>3.9125978059558944E-7</v>
      </c>
      <c r="J62" s="26">
        <v>1.5735685855993415</v>
      </c>
      <c r="K62" s="5">
        <v>1.5735685855993422</v>
      </c>
      <c r="L62" s="27">
        <v>3.7914358048600012E-3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3.665127223671</v>
      </c>
      <c r="D63" s="7">
        <v>718000</v>
      </c>
      <c r="E63" s="1">
        <v>718000</v>
      </c>
      <c r="F63" s="6">
        <v>111816657112.52</v>
      </c>
      <c r="G63" s="1" t="s">
        <v>21</v>
      </c>
      <c r="H63" s="1">
        <v>36651.27223671</v>
      </c>
      <c r="I63" s="25">
        <v>3.2778007484008563E-7</v>
      </c>
      <c r="J63" s="26">
        <v>0.23534609373518148</v>
      </c>
      <c r="K63" s="5">
        <v>0.23534609373518156</v>
      </c>
      <c r="L63" s="27">
        <v>3.6651272236710011E-2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0.30247705218199999</v>
      </c>
      <c r="D64" s="7">
        <v>31143</v>
      </c>
      <c r="E64" s="1">
        <v>31143</v>
      </c>
      <c r="F64" s="6">
        <v>7395465660.5120001</v>
      </c>
      <c r="G64" s="1" t="s">
        <v>30</v>
      </c>
      <c r="H64" s="1">
        <v>3024.7705218199999</v>
      </c>
      <c r="I64" s="25">
        <v>4.0900338946480756E-7</v>
      </c>
      <c r="J64" s="26">
        <v>1.2737592558102502E-2</v>
      </c>
      <c r="K64" s="5">
        <v>1.2737592558102506E-2</v>
      </c>
      <c r="L64" s="27">
        <v>3.0247705218200008E-3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1.3288122152190001</v>
      </c>
      <c r="D65" s="7">
        <v>36000000</v>
      </c>
      <c r="E65" s="1">
        <v>36000000</v>
      </c>
      <c r="F65" s="6">
        <v>35487327174.400002</v>
      </c>
      <c r="G65" s="1" t="s">
        <v>21</v>
      </c>
      <c r="H65" s="1">
        <v>13288.122152190001</v>
      </c>
      <c r="I65" s="25">
        <v>3.7444697051672693E-7</v>
      </c>
      <c r="J65" s="26">
        <v>13.480090938602169</v>
      </c>
      <c r="K65" s="5">
        <v>13.480090938602176</v>
      </c>
      <c r="L65" s="27">
        <v>1.3288122152190007E-2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0.47265792543599999</v>
      </c>
      <c r="D66" s="7">
        <v>39893</v>
      </c>
      <c r="E66" s="1">
        <v>39893</v>
      </c>
      <c r="F66" s="6">
        <v>9830799793.5999908</v>
      </c>
      <c r="G66" s="1" t="s">
        <v>21</v>
      </c>
      <c r="H66" s="1">
        <v>4726.57925436</v>
      </c>
      <c r="I66" s="25">
        <v>4.8079295210925557E-7</v>
      </c>
      <c r="J66" s="26">
        <v>1.9180273238494531E-2</v>
      </c>
      <c r="K66" s="5">
        <v>1.9180273238494541E-2</v>
      </c>
      <c r="L66" s="27">
        <v>4.7265792543600017E-3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0.36465374393099997</v>
      </c>
      <c r="D67" s="7">
        <v>29366</v>
      </c>
      <c r="E67" s="1">
        <v>29366</v>
      </c>
      <c r="F67" s="6">
        <v>7227224839.6800003</v>
      </c>
      <c r="G67" s="1" t="s">
        <v>63</v>
      </c>
      <c r="H67" s="1">
        <v>3646.5374393100001</v>
      </c>
      <c r="I67" s="25">
        <v>5.0455569325714481E-7</v>
      </c>
      <c r="J67" s="26">
        <v>1.4816782488189314E-2</v>
      </c>
      <c r="K67" s="5">
        <v>1.4816782488189321E-2</v>
      </c>
      <c r="L67" s="27">
        <v>3.6465374393100012E-3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3.1998614748179999</v>
      </c>
      <c r="D68" s="7">
        <v>26200000</v>
      </c>
      <c r="E68" s="1">
        <v>26200000</v>
      </c>
      <c r="F68" s="6">
        <v>109362819670.3053</v>
      </c>
      <c r="G68" s="1" t="s">
        <v>24</v>
      </c>
      <c r="H68" s="1">
        <v>31998.61474818</v>
      </c>
      <c r="I68" s="25">
        <v>2.9259134726633619E-7</v>
      </c>
      <c r="J68" s="26">
        <v>7.6658932983780081</v>
      </c>
      <c r="K68" s="5">
        <v>7.6658932983780126</v>
      </c>
      <c r="L68" s="27">
        <v>3.1998614748180013E-2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0.16721707359599999</v>
      </c>
      <c r="D69" s="7">
        <v>621841</v>
      </c>
      <c r="E69" s="1">
        <v>621841</v>
      </c>
      <c r="F69" s="6">
        <v>8648753322.9332066</v>
      </c>
      <c r="G69" s="1" t="s">
        <v>21</v>
      </c>
      <c r="H69" s="1">
        <v>1672.17073596</v>
      </c>
      <c r="I69" s="25">
        <v>1.9334240132922266E-7</v>
      </c>
      <c r="J69" s="26">
        <v>0.12022823218496514</v>
      </c>
      <c r="K69" s="5">
        <v>0.1202282321849652</v>
      </c>
      <c r="L69" s="27">
        <v>1.6721707359600006E-3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0.224502255624</v>
      </c>
      <c r="D70" s="7">
        <v>11716</v>
      </c>
      <c r="E70" s="1">
        <v>11716</v>
      </c>
      <c r="F70" s="6">
        <v>4892442190.3800001</v>
      </c>
      <c r="G70" s="1" t="s">
        <v>21</v>
      </c>
      <c r="H70" s="1">
        <v>2245.0225562400001</v>
      </c>
      <c r="I70" s="25">
        <v>4.5887564305908072E-7</v>
      </c>
      <c r="J70" s="26">
        <v>5.3761870340801893E-3</v>
      </c>
      <c r="K70" s="5">
        <v>5.3761870340801919E-3</v>
      </c>
      <c r="L70" s="27">
        <v>2.2450225562400008E-3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0.39547301572299998</v>
      </c>
      <c r="D71" s="7">
        <v>426140</v>
      </c>
      <c r="E71" s="1">
        <v>426140</v>
      </c>
      <c r="F71" s="6">
        <v>15592232796.758999</v>
      </c>
      <c r="G71" s="1" t="s">
        <v>21</v>
      </c>
      <c r="H71" s="1">
        <v>3954.7301572299998</v>
      </c>
      <c r="I71" s="25">
        <v>2.5363462749555856E-7</v>
      </c>
      <c r="J71" s="26">
        <v>0.10808386016095732</v>
      </c>
      <c r="K71" s="5">
        <v>0.10808386016095738</v>
      </c>
      <c r="L71" s="27">
        <v>3.9547301572300016E-3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0.55615608416100004</v>
      </c>
      <c r="D72" s="7">
        <v>76222</v>
      </c>
      <c r="E72" s="1">
        <v>76222</v>
      </c>
      <c r="F72" s="6">
        <v>13386342726.569901</v>
      </c>
      <c r="G72" s="1" t="s">
        <v>21</v>
      </c>
      <c r="H72" s="1">
        <v>5561.5608416100004</v>
      </c>
      <c r="I72" s="25">
        <v>4.1546529587735184E-7</v>
      </c>
      <c r="J72" s="26">
        <v>3.1667595782363514E-2</v>
      </c>
      <c r="K72" s="5">
        <v>3.1667595782363521E-2</v>
      </c>
      <c r="L72" s="27">
        <v>5.5615608416100023E-3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0.27696956095399999</v>
      </c>
      <c r="D73" s="7">
        <v>122499</v>
      </c>
      <c r="E73" s="1">
        <v>122499</v>
      </c>
      <c r="F73" s="6">
        <v>7899169258.96</v>
      </c>
      <c r="G73" s="1" t="s">
        <v>119</v>
      </c>
      <c r="H73" s="1">
        <v>2769.6956095400001</v>
      </c>
      <c r="I73" s="25">
        <v>3.5063125231787431E-7</v>
      </c>
      <c r="J73" s="26">
        <v>4.2951977777687285E-2</v>
      </c>
      <c r="K73" s="5">
        <v>4.2951977777687299E-2</v>
      </c>
      <c r="L73" s="27">
        <v>2.7696956095400009E-3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0.90451265945000003</v>
      </c>
      <c r="D74" s="7">
        <v>7640000</v>
      </c>
      <c r="E74" s="1">
        <v>7640000</v>
      </c>
      <c r="F74" s="6">
        <v>27267046149.650002</v>
      </c>
      <c r="G74" s="1" t="s">
        <v>33</v>
      </c>
      <c r="H74" s="1">
        <v>9045.1265944999996</v>
      </c>
      <c r="I74" s="25">
        <v>3.3172374245664677E-7</v>
      </c>
      <c r="J74" s="26">
        <v>2.5343693923687813</v>
      </c>
      <c r="K74" s="5">
        <v>2.5343693923687827</v>
      </c>
      <c r="L74" s="27">
        <v>9.0451265945000036E-3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0.74108502291900002</v>
      </c>
      <c r="D75" s="7">
        <v>2358.17</v>
      </c>
      <c r="E75" s="1">
        <v>2358.17</v>
      </c>
      <c r="F75" s="6">
        <v>15844723639.75</v>
      </c>
      <c r="G75" s="1" t="s">
        <v>18</v>
      </c>
      <c r="H75" s="1">
        <v>7410.8502291900004</v>
      </c>
      <c r="I75" s="25">
        <v>4.6771722862986647E-7</v>
      </c>
      <c r="J75" s="26">
        <v>1.1029567370380922E-3</v>
      </c>
      <c r="K75" s="5">
        <v>1.1029567370380927E-3</v>
      </c>
      <c r="L75" s="27">
        <v>7.410850229190003E-3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0.15971214440299999</v>
      </c>
      <c r="D76" s="7">
        <v>3944</v>
      </c>
      <c r="E76" s="1">
        <v>3944</v>
      </c>
      <c r="F76" s="6">
        <v>6538318968.1000004</v>
      </c>
      <c r="G76" s="1" t="s">
        <v>30</v>
      </c>
      <c r="H76" s="1">
        <v>1597.12144403</v>
      </c>
      <c r="I76" s="25">
        <v>2.442709589150122E-7</v>
      </c>
      <c r="J76" s="26">
        <v>9.6340466196080806E-4</v>
      </c>
      <c r="K76" s="5">
        <v>9.6340466196080828E-4</v>
      </c>
      <c r="L76" s="27">
        <v>1.5971214440300004E-3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0.15649154069900001</v>
      </c>
      <c r="D77" s="7">
        <v>8538</v>
      </c>
      <c r="E77" s="1">
        <v>8538</v>
      </c>
      <c r="F77" s="6">
        <v>4485038812.632</v>
      </c>
      <c r="G77" s="1" t="s">
        <v>30</v>
      </c>
      <c r="H77" s="1">
        <v>1564.9154069900001</v>
      </c>
      <c r="I77" s="25">
        <v>3.4891903333867587E-7</v>
      </c>
      <c r="J77" s="26">
        <v>2.9790707066456147E-3</v>
      </c>
      <c r="K77" s="5">
        <v>2.9790707066456156E-3</v>
      </c>
      <c r="L77" s="27">
        <v>1.5649154069900006E-3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0.201073976258</v>
      </c>
      <c r="D78" s="7">
        <v>1829.4</v>
      </c>
      <c r="E78" s="1">
        <v>1829.4</v>
      </c>
      <c r="F78" s="6">
        <v>4989559190</v>
      </c>
      <c r="G78" s="1" t="s">
        <v>18</v>
      </c>
      <c r="H78" s="1">
        <v>2010.7397625800002</v>
      </c>
      <c r="I78" s="25">
        <v>4.029894597923389E-7</v>
      </c>
      <c r="J78" s="26">
        <v>7.3722891774410482E-4</v>
      </c>
      <c r="K78" s="5">
        <v>7.3722891774410525E-4</v>
      </c>
      <c r="L78" s="27">
        <v>2.010739762580001E-3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0.30423537949099999</v>
      </c>
      <c r="D79" s="7">
        <v>249930</v>
      </c>
      <c r="E79" s="1">
        <v>249930</v>
      </c>
      <c r="F79" s="6">
        <v>8355665834.0380001</v>
      </c>
      <c r="G79" s="1" t="s">
        <v>119</v>
      </c>
      <c r="H79" s="1">
        <v>3042.35379491</v>
      </c>
      <c r="I79" s="25">
        <v>3.6410668585099906E-7</v>
      </c>
      <c r="J79" s="26">
        <v>9.1001183994740192E-2</v>
      </c>
      <c r="K79" s="5">
        <v>9.100118399474022E-2</v>
      </c>
      <c r="L79" s="27">
        <v>3.0423537949100009E-3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1.7476035711810001</v>
      </c>
      <c r="D80" s="7">
        <v>103618</v>
      </c>
      <c r="E80" s="1">
        <v>103618</v>
      </c>
      <c r="F80" s="6">
        <v>153324603291.65961</v>
      </c>
      <c r="G80" s="1" t="s">
        <v>18</v>
      </c>
      <c r="H80" s="1">
        <v>17476.03571181</v>
      </c>
      <c r="I80" s="25">
        <v>1.1398063544026559E-7</v>
      </c>
      <c r="J80" s="26">
        <v>1.181044548304944E-2</v>
      </c>
      <c r="K80" s="5">
        <v>1.1810445483049445E-2</v>
      </c>
      <c r="L80" s="27">
        <v>1.7476035711810008E-2</v>
      </c>
      <c r="M80" s="4">
        <v>0</v>
      </c>
      <c r="N80" s="3">
        <v>0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0.56200936744100005</v>
      </c>
      <c r="D81" s="7">
        <v>93830</v>
      </c>
      <c r="E81" s="1">
        <v>93830</v>
      </c>
      <c r="F81" s="6">
        <v>120723779276.9839</v>
      </c>
      <c r="G81" s="1" t="s">
        <v>18</v>
      </c>
      <c r="H81" s="1">
        <v>5620.0936744100009</v>
      </c>
      <c r="I81" s="25">
        <v>4.6553327837057508E-8</v>
      </c>
      <c r="J81" s="26">
        <v>4.3680987509511059E-3</v>
      </c>
      <c r="K81" s="5">
        <v>4.3680987509511068E-3</v>
      </c>
      <c r="L81" s="27">
        <v>5.6200936744100023E-3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0.18478435976499999</v>
      </c>
      <c r="D82" s="7">
        <v>5888</v>
      </c>
      <c r="E82" s="1">
        <v>5888</v>
      </c>
      <c r="F82" s="6">
        <v>12100379775.999931</v>
      </c>
      <c r="G82" s="1" t="s">
        <v>18</v>
      </c>
      <c r="H82" s="1">
        <v>1847.8435976499998</v>
      </c>
      <c r="I82" s="25">
        <v>1.5270955390301382E-7</v>
      </c>
      <c r="J82" s="26">
        <v>8.9915385338094542E-4</v>
      </c>
      <c r="K82" s="5">
        <v>8.9915385338094564E-4</v>
      </c>
      <c r="L82" s="27">
        <v>1.8478435976500005E-3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0.41369271497299998</v>
      </c>
      <c r="D83" s="7">
        <v>89950</v>
      </c>
      <c r="E83" s="1">
        <v>89950</v>
      </c>
      <c r="F83" s="6">
        <v>10918004860.31999</v>
      </c>
      <c r="G83" s="1" t="s">
        <v>119</v>
      </c>
      <c r="H83" s="1">
        <v>4136.9271497299997</v>
      </c>
      <c r="I83" s="25">
        <v>3.7890871112954906E-7</v>
      </c>
      <c r="J83" s="26">
        <v>3.408283856610294E-2</v>
      </c>
      <c r="K83" s="5">
        <v>3.4082838566102953E-2</v>
      </c>
      <c r="L83" s="27">
        <v>4.1369271497300013E-3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0.42318506258100003</v>
      </c>
      <c r="D84" s="7">
        <v>186834</v>
      </c>
      <c r="E84" s="1">
        <v>186834</v>
      </c>
      <c r="F84" s="6">
        <v>9667824665.89995</v>
      </c>
      <c r="G84" s="1" t="s">
        <v>52</v>
      </c>
      <c r="H84" s="1">
        <v>4231.8506258099997</v>
      </c>
      <c r="I84" s="25">
        <v>4.3772521451867569E-7</v>
      </c>
      <c r="J84" s="26">
        <v>8.1781952729382254E-2</v>
      </c>
      <c r="K84" s="5">
        <v>8.1781952729382282E-2</v>
      </c>
      <c r="L84" s="27">
        <v>4.2318506258100016E-3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259</v>
      </c>
      <c r="B85" s="1" t="s">
        <v>260</v>
      </c>
      <c r="C85" s="1">
        <v>0.167692913778</v>
      </c>
      <c r="D85" s="7">
        <v>537300</v>
      </c>
      <c r="E85" s="1">
        <v>537300</v>
      </c>
      <c r="F85" s="6">
        <v>5568835794.5249996</v>
      </c>
      <c r="G85" s="1" t="s">
        <v>39</v>
      </c>
      <c r="H85" s="1">
        <v>1676.92913778</v>
      </c>
      <c r="I85" s="25">
        <v>3.0112741687026806E-7</v>
      </c>
      <c r="J85" s="26">
        <v>0.16179576108439503</v>
      </c>
      <c r="K85" s="5">
        <v>0.16179576108439508</v>
      </c>
      <c r="L85" s="27">
        <v>1.6769291377800007E-3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0.288459992429</v>
      </c>
      <c r="D86" s="7">
        <v>24583</v>
      </c>
      <c r="E86" s="1">
        <v>24583</v>
      </c>
      <c r="F86" s="6">
        <v>5991808596.7200003</v>
      </c>
      <c r="G86" s="1" t="s">
        <v>63</v>
      </c>
      <c r="H86" s="1">
        <v>2884.5999242899998</v>
      </c>
      <c r="I86" s="25">
        <v>4.8142391028129136E-7</v>
      </c>
      <c r="J86" s="26">
        <v>1.1834843986444986E-2</v>
      </c>
      <c r="K86" s="5">
        <v>1.1834843986444991E-2</v>
      </c>
      <c r="L86" s="27">
        <v>2.8845999242900007E-3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7.8331730220600004</v>
      </c>
      <c r="D87" s="7">
        <v>69000000</v>
      </c>
      <c r="E87" s="1">
        <v>69000000</v>
      </c>
      <c r="F87" s="6">
        <v>221266099250.54501</v>
      </c>
      <c r="G87" s="1" t="s">
        <v>24</v>
      </c>
      <c r="H87" s="1">
        <v>78331.730220600002</v>
      </c>
      <c r="I87" s="25">
        <v>3.5401595854909101E-7</v>
      </c>
      <c r="J87" s="26">
        <v>24.427101139887281</v>
      </c>
      <c r="K87" s="5">
        <v>24.427101139887291</v>
      </c>
      <c r="L87" s="27">
        <v>7.8331730220600027E-2</v>
      </c>
      <c r="M87" s="4">
        <v>0</v>
      </c>
      <c r="N87" s="3">
        <v>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3.3110258998009998</v>
      </c>
      <c r="D88" s="7">
        <v>27374000</v>
      </c>
      <c r="E88" s="1">
        <v>27374000</v>
      </c>
      <c r="F88" s="6">
        <v>88935333144.050507</v>
      </c>
      <c r="G88" s="1" t="s">
        <v>24</v>
      </c>
      <c r="H88" s="1">
        <v>33110.258998009995</v>
      </c>
      <c r="I88" s="25">
        <v>3.7229588991790905E-7</v>
      </c>
      <c r="J88" s="26">
        <v>10.191227690612843</v>
      </c>
      <c r="K88" s="5">
        <v>10.191227690612847</v>
      </c>
      <c r="L88" s="27">
        <v>3.3110258998010011E-2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1.754749660498</v>
      </c>
      <c r="D89" s="7">
        <v>2380000</v>
      </c>
      <c r="E89" s="1">
        <v>2380000</v>
      </c>
      <c r="F89" s="6">
        <v>95740978628.203964</v>
      </c>
      <c r="G89" s="1" t="s">
        <v>30</v>
      </c>
      <c r="H89" s="1">
        <v>17547.496604979999</v>
      </c>
      <c r="I89" s="25">
        <v>1.8328094047506164E-7</v>
      </c>
      <c r="J89" s="26">
        <v>0.43620863833064671</v>
      </c>
      <c r="K89" s="5">
        <v>0.43620863833064688</v>
      </c>
      <c r="L89" s="27">
        <v>1.7547496604980006E-2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0.15271334997899999</v>
      </c>
      <c r="D90" s="7">
        <v>7737</v>
      </c>
      <c r="E90" s="1">
        <v>7737</v>
      </c>
      <c r="F90" s="6">
        <v>8421485092.64995</v>
      </c>
      <c r="G90" s="1" t="s">
        <v>52</v>
      </c>
      <c r="H90" s="1">
        <v>1527.1334997899999</v>
      </c>
      <c r="I90" s="25">
        <v>1.81337790542768E-7</v>
      </c>
      <c r="J90" s="26">
        <v>1.403010485429396E-3</v>
      </c>
      <c r="K90" s="5">
        <v>1.4030104854293964E-3</v>
      </c>
      <c r="L90" s="27">
        <v>1.5271334997900004E-3</v>
      </c>
      <c r="M90" s="4">
        <v>0</v>
      </c>
      <c r="N90" s="3">
        <v>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1.4309103985489999</v>
      </c>
      <c r="D91" s="7">
        <v>147426</v>
      </c>
      <c r="E91" s="1">
        <v>147426</v>
      </c>
      <c r="F91" s="6">
        <v>249893135822.29999</v>
      </c>
      <c r="G91" s="1" t="s">
        <v>18</v>
      </c>
      <c r="H91" s="1">
        <v>14309.103985489999</v>
      </c>
      <c r="I91" s="25">
        <v>5.7260892494723269E-8</v>
      </c>
      <c r="J91" s="26">
        <v>8.4417443369270723E-3</v>
      </c>
      <c r="K91" s="5">
        <v>8.4417443369270758E-3</v>
      </c>
      <c r="L91" s="27">
        <v>1.4309103985490004E-2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261</v>
      </c>
      <c r="B92" s="1" t="s">
        <v>262</v>
      </c>
      <c r="C92" s="1">
        <v>1.2473353976020001</v>
      </c>
      <c r="D92" s="7">
        <v>258710</v>
      </c>
      <c r="E92" s="1">
        <v>258710</v>
      </c>
      <c r="F92" s="6">
        <v>25989301988.999901</v>
      </c>
      <c r="G92" s="1" t="s">
        <v>27</v>
      </c>
      <c r="H92" s="1">
        <v>12473.35397602</v>
      </c>
      <c r="I92" s="25">
        <v>4.7994186151284126E-7</v>
      </c>
      <c r="J92" s="26">
        <v>0.12416575899198716</v>
      </c>
      <c r="K92" s="5">
        <v>0.12416575899198719</v>
      </c>
      <c r="L92" s="27">
        <v>1.2473353976020004E-2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0.24008537761900001</v>
      </c>
      <c r="D93" s="7">
        <v>514</v>
      </c>
      <c r="E93" s="1">
        <v>514</v>
      </c>
      <c r="F93" s="6">
        <v>8833103056.4200001</v>
      </c>
      <c r="G93" s="1" t="s">
        <v>18</v>
      </c>
      <c r="H93" s="1">
        <v>2400.8537761899997</v>
      </c>
      <c r="I93" s="25">
        <v>2.7180185274132311E-7</v>
      </c>
      <c r="J93" s="26">
        <v>1.3970615230904008E-4</v>
      </c>
      <c r="K93" s="5">
        <v>1.3970615230904013E-4</v>
      </c>
      <c r="L93" s="27">
        <v>2.4008537761900008E-3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1.1782896601870001</v>
      </c>
      <c r="D94" s="7">
        <v>410976</v>
      </c>
      <c r="E94" s="1">
        <v>410976</v>
      </c>
      <c r="F94" s="6">
        <v>29575859534</v>
      </c>
      <c r="G94" s="1" t="s">
        <v>21</v>
      </c>
      <c r="H94" s="1">
        <v>11782.896601870001</v>
      </c>
      <c r="I94" s="25">
        <v>3.9839574529776712E-7</v>
      </c>
      <c r="J94" s="26">
        <v>0.16373108981949513</v>
      </c>
      <c r="K94" s="5">
        <v>0.16373108981949519</v>
      </c>
      <c r="L94" s="27">
        <v>1.1782896601870005E-2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0.29777438475099999</v>
      </c>
      <c r="D95" s="7">
        <v>96000</v>
      </c>
      <c r="E95" s="1">
        <v>96000</v>
      </c>
      <c r="F95" s="6">
        <v>8015724050</v>
      </c>
      <c r="G95" s="1" t="s">
        <v>27</v>
      </c>
      <c r="H95" s="1">
        <v>2977.7438475099998</v>
      </c>
      <c r="I95" s="25">
        <v>3.7148781930810101E-7</v>
      </c>
      <c r="J95" s="26">
        <v>3.5662830653577698E-2</v>
      </c>
      <c r="K95" s="5">
        <v>3.5662830653577712E-2</v>
      </c>
      <c r="L95" s="27">
        <v>2.9777438475100007E-3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4.4129752570149998</v>
      </c>
      <c r="D96" s="7">
        <v>710740</v>
      </c>
      <c r="E96" s="1">
        <v>710740</v>
      </c>
      <c r="F96" s="6">
        <v>114420040305.01311</v>
      </c>
      <c r="G96" s="1" t="s">
        <v>21</v>
      </c>
      <c r="H96" s="1">
        <v>44129.752570149998</v>
      </c>
      <c r="I96" s="25">
        <v>3.8568202259422323E-7</v>
      </c>
      <c r="J96" s="26">
        <v>0.27411964073861822</v>
      </c>
      <c r="K96" s="5">
        <v>0.27411964073861828</v>
      </c>
      <c r="L96" s="27">
        <v>4.4129752570150012E-2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0.17915772067800001</v>
      </c>
      <c r="D97" s="7">
        <v>853151</v>
      </c>
      <c r="E97" s="1">
        <v>853151</v>
      </c>
      <c r="F97" s="6">
        <v>5810192992.8466797</v>
      </c>
      <c r="G97" s="1" t="s">
        <v>24</v>
      </c>
      <c r="H97" s="1">
        <v>1791.5772067800001</v>
      </c>
      <c r="I97" s="25">
        <v>3.0835072242621401E-7</v>
      </c>
      <c r="J97" s="26">
        <v>0.26306972718864691</v>
      </c>
      <c r="K97" s="5">
        <v>0.26306972718864702</v>
      </c>
      <c r="L97" s="27">
        <v>1.7915772067800008E-3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0.27077564584800001</v>
      </c>
      <c r="D98" s="7">
        <v>117461</v>
      </c>
      <c r="E98" s="1">
        <v>117461</v>
      </c>
      <c r="F98" s="6">
        <v>10195208694.589981</v>
      </c>
      <c r="G98" s="1" t="s">
        <v>119</v>
      </c>
      <c r="H98" s="1">
        <v>2707.7564584800002</v>
      </c>
      <c r="I98" s="25">
        <v>2.6559107710240917E-7</v>
      </c>
      <c r="J98" s="26">
        <v>3.1196593507526082E-2</v>
      </c>
      <c r="K98" s="5">
        <v>3.1196593507526089E-2</v>
      </c>
      <c r="L98" s="27">
        <v>2.7077564584800009E-3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1.45754724261</v>
      </c>
      <c r="D99" s="7">
        <v>107566</v>
      </c>
      <c r="E99" s="1">
        <v>107566</v>
      </c>
      <c r="F99" s="6">
        <v>54346390452</v>
      </c>
      <c r="G99" s="1" t="s">
        <v>18</v>
      </c>
      <c r="H99" s="1">
        <v>14575.472426099999</v>
      </c>
      <c r="I99" s="25">
        <v>2.6819577721492647E-7</v>
      </c>
      <c r="J99" s="26">
        <v>2.884874697190078E-2</v>
      </c>
      <c r="K99" s="5">
        <v>2.8848746971900791E-2</v>
      </c>
      <c r="L99" s="27">
        <v>1.4575472426100005E-2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1.0623509911410001</v>
      </c>
      <c r="D100" s="7">
        <v>1752440</v>
      </c>
      <c r="E100" s="1">
        <v>1752440</v>
      </c>
      <c r="F100" s="6">
        <v>36800170268.761002</v>
      </c>
      <c r="G100" s="1" t="s">
        <v>119</v>
      </c>
      <c r="H100" s="1">
        <v>10623.509911410001</v>
      </c>
      <c r="I100" s="25">
        <v>2.8868099886016305E-7</v>
      </c>
      <c r="J100" s="26">
        <v>0.50589612964250419</v>
      </c>
      <c r="K100" s="5">
        <v>0.5058961296425043</v>
      </c>
      <c r="L100" s="27">
        <v>1.0623509911410004E-2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0.81930942551999997</v>
      </c>
      <c r="D101" s="7">
        <v>30957</v>
      </c>
      <c r="E101" s="1">
        <v>30957</v>
      </c>
      <c r="F101" s="6">
        <v>21673518869</v>
      </c>
      <c r="G101" s="1" t="s">
        <v>18</v>
      </c>
      <c r="H101" s="1">
        <v>8193.0942551999997</v>
      </c>
      <c r="I101" s="25">
        <v>3.7802325984631504E-7</v>
      </c>
      <c r="J101" s="26">
        <v>1.1702466055062375E-2</v>
      </c>
      <c r="K101" s="5">
        <v>1.1702466055062382E-2</v>
      </c>
      <c r="L101" s="27">
        <v>8.1930942552000032E-3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26661-BC2F-48D6-89DC-8B1FE627960B}">
  <sheetPr codeName="Sheet7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64F4-A458-4594-84BA-C7005F1F0D97}">
  <sheetPr codeName="Sheet14">
    <tabColor rgb="FF7030A0"/>
  </sheetPr>
  <dimension ref="A1:U1466"/>
  <sheetViews>
    <sheetView topLeftCell="A15" workbookViewId="0">
      <selection activeCell="B15" sqref="B1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0.63670496916300001</v>
      </c>
      <c r="D2" s="7">
        <v>85663</v>
      </c>
      <c r="E2" s="1">
        <v>85663</v>
      </c>
      <c r="F2" s="6">
        <v>115006889595.688</v>
      </c>
      <c r="G2" s="1" t="s">
        <v>18</v>
      </c>
      <c r="H2" s="1">
        <v>6367.0496916299999</v>
      </c>
      <c r="I2" s="25">
        <v>5.5362332761225482E-8</v>
      </c>
      <c r="J2" s="26">
        <v>4.7425035113248587E-3</v>
      </c>
      <c r="K2" s="5">
        <v>4.7425035114017746E-3</v>
      </c>
      <c r="L2" s="27">
        <v>6.3670496917332632E-3</v>
      </c>
      <c r="M2" s="4">
        <v>1.032628843544714E-13</v>
      </c>
      <c r="N2" s="3">
        <v>1.032631189445965E-7</v>
      </c>
      <c r="P2" s="12">
        <v>86.419563060570994</v>
      </c>
      <c r="Q2" s="11">
        <v>86.4195630571718</v>
      </c>
      <c r="R2" s="10">
        <v>1000000</v>
      </c>
      <c r="T2" s="9">
        <v>44652</v>
      </c>
      <c r="U2" s="8">
        <v>44670</v>
      </c>
    </row>
    <row r="3" spans="1:21">
      <c r="A3" s="7" t="s">
        <v>19</v>
      </c>
      <c r="B3" s="1" t="s">
        <v>20</v>
      </c>
      <c r="C3" s="1">
        <v>0.49615848099199999</v>
      </c>
      <c r="D3" s="7">
        <v>174887</v>
      </c>
      <c r="E3" s="1">
        <v>174887</v>
      </c>
      <c r="F3" s="6">
        <v>11298295756.579901</v>
      </c>
      <c r="G3" s="1" t="s">
        <v>21</v>
      </c>
      <c r="H3" s="1">
        <v>4961.5848099200002</v>
      </c>
      <c r="I3" s="25">
        <v>4.3914453266374029E-7</v>
      </c>
      <c r="J3" s="26">
        <v>7.6800669883963543E-2</v>
      </c>
      <c r="K3" s="5">
        <v>7.6800669885229267E-2</v>
      </c>
      <c r="L3" s="27">
        <v>4.9615848100017703E-3</v>
      </c>
      <c r="M3" s="4">
        <v>8.1770527848856744E-14</v>
      </c>
      <c r="N3" s="3">
        <v>8.1769940152298659E-8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0.29001408232699999</v>
      </c>
      <c r="D4" s="7">
        <v>2391440</v>
      </c>
      <c r="E4" s="1">
        <v>2391440</v>
      </c>
      <c r="F4" s="6">
        <v>20956464754.650002</v>
      </c>
      <c r="G4" s="1" t="s">
        <v>24</v>
      </c>
      <c r="H4" s="1">
        <v>2900.1408232699996</v>
      </c>
      <c r="I4" s="25">
        <v>1.3838883882485435E-7</v>
      </c>
      <c r="J4" s="26">
        <v>0.3309486047193097</v>
      </c>
      <c r="K4" s="5">
        <v>0.33094860472553306</v>
      </c>
      <c r="L4" s="27">
        <v>2.9001408233245356E-3</v>
      </c>
      <c r="M4" s="4">
        <v>5.4535802956889867E-14</v>
      </c>
      <c r="N4" s="3">
        <v>5.4536030802410096E-8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0.51309106133899995</v>
      </c>
      <c r="D5" s="7">
        <v>112168</v>
      </c>
      <c r="E5" s="1">
        <v>112168</v>
      </c>
      <c r="F5" s="6">
        <v>12934123219.290001</v>
      </c>
      <c r="G5" s="1" t="s">
        <v>27</v>
      </c>
      <c r="H5" s="1">
        <v>5130.9106133899995</v>
      </c>
      <c r="I5" s="25">
        <v>3.9669566513312165E-7</v>
      </c>
      <c r="J5" s="26">
        <v>4.4496559366651992E-2</v>
      </c>
      <c r="K5" s="5">
        <v>4.4496559367384114E-2</v>
      </c>
      <c r="L5" s="27">
        <v>5.1309106134744204E-3</v>
      </c>
      <c r="M5" s="4">
        <v>8.4421185320149306E-14</v>
      </c>
      <c r="N5" s="3">
        <v>8.4421117207966745E-8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0.36701975082400001</v>
      </c>
      <c r="D6" s="7">
        <v>5387</v>
      </c>
      <c r="E6" s="1">
        <v>5387</v>
      </c>
      <c r="F6" s="6">
        <v>8145462784.698</v>
      </c>
      <c r="G6" s="1" t="s">
        <v>30</v>
      </c>
      <c r="H6" s="1">
        <v>3670.1975082399999</v>
      </c>
      <c r="I6" s="25">
        <v>4.5058182760773313E-7</v>
      </c>
      <c r="J6" s="26">
        <v>2.4272843053228582E-3</v>
      </c>
      <c r="K6" s="5">
        <v>2.4272843053636836E-3</v>
      </c>
      <c r="L6" s="27">
        <v>3.6701975083017306E-3</v>
      </c>
      <c r="M6" s="4">
        <v>6.1730568573503675E-14</v>
      </c>
      <c r="N6" s="3">
        <v>6.1730588640784845E-8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0.37669973984600003</v>
      </c>
      <c r="D7" s="7">
        <v>581952</v>
      </c>
      <c r="E7" s="1">
        <v>581952</v>
      </c>
      <c r="F7" s="6">
        <v>14197289963.54999</v>
      </c>
      <c r="G7" s="1" t="s">
        <v>33</v>
      </c>
      <c r="H7" s="1">
        <v>3766.9973984600006</v>
      </c>
      <c r="I7" s="25">
        <v>2.6533214494677224E-7</v>
      </c>
      <c r="J7" s="26">
        <v>0.15441057241606401</v>
      </c>
      <c r="K7" s="5">
        <v>0.15441057241865436</v>
      </c>
      <c r="L7" s="27">
        <v>3.7669973985231956E-3</v>
      </c>
      <c r="M7" s="4">
        <v>6.3195108868097094E-14</v>
      </c>
      <c r="N7" s="3">
        <v>6.3194875110639259E-8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0.29644483269400002</v>
      </c>
      <c r="D8" s="7">
        <v>87062</v>
      </c>
      <c r="E8" s="1">
        <v>87062</v>
      </c>
      <c r="F8" s="6">
        <v>6965317108.2059898</v>
      </c>
      <c r="G8" s="1" t="s">
        <v>21</v>
      </c>
      <c r="H8" s="1">
        <v>2964.4483269399998</v>
      </c>
      <c r="I8" s="25">
        <v>4.2560134461753642E-7</v>
      </c>
      <c r="J8" s="26">
        <v>3.7053704265091955E-2</v>
      </c>
      <c r="K8" s="5">
        <v>3.705370426566168E-2</v>
      </c>
      <c r="L8" s="27">
        <v>2.9644483269855798E-3</v>
      </c>
      <c r="M8" s="4">
        <v>4.5579859331290606E-14</v>
      </c>
      <c r="N8" s="3">
        <v>4.5580236474052072E-8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0.235341032201</v>
      </c>
      <c r="D9" s="7">
        <v>18906</v>
      </c>
      <c r="E9" s="1">
        <v>18906</v>
      </c>
      <c r="F9" s="6">
        <v>7351144505.5600004</v>
      </c>
      <c r="G9" s="1" t="s">
        <v>36</v>
      </c>
      <c r="H9" s="1">
        <v>2353.4103220100001</v>
      </c>
      <c r="I9" s="25">
        <v>3.2014202961593399E-7</v>
      </c>
      <c r="J9" s="26">
        <v>6.0526052119188479E-3</v>
      </c>
      <c r="K9" s="5">
        <v>6.0526052120086259E-3</v>
      </c>
      <c r="L9" s="27">
        <v>2.3534103220449079E-3</v>
      </c>
      <c r="M9" s="4">
        <v>3.4907840507081289E-14</v>
      </c>
      <c r="N9" s="3">
        <v>3.4907770896097645E-8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0.26803996938399999</v>
      </c>
      <c r="D10" s="7">
        <v>10959200</v>
      </c>
      <c r="E10" s="1">
        <v>10959200</v>
      </c>
      <c r="F10" s="6">
        <v>23613420378.357807</v>
      </c>
      <c r="G10" s="1" t="s">
        <v>39</v>
      </c>
      <c r="H10" s="1">
        <v>2680.3996938399996</v>
      </c>
      <c r="I10" s="25">
        <v>1.1351170863398688E-7</v>
      </c>
      <c r="J10" s="26">
        <v>1.2439975172615889</v>
      </c>
      <c r="K10" s="5">
        <v>1.243997517285572</v>
      </c>
      <c r="L10" s="27">
        <v>2.680399693891675E-3</v>
      </c>
      <c r="M10" s="4">
        <v>5.1675243945004112E-14</v>
      </c>
      <c r="N10" s="3">
        <v>5.167521521798335E-8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2.2165901261799998</v>
      </c>
      <c r="D11" s="7">
        <v>49695</v>
      </c>
      <c r="E11" s="1">
        <v>49695</v>
      </c>
      <c r="F11" s="6">
        <v>52444019056.449997</v>
      </c>
      <c r="G11" s="1" t="s">
        <v>30</v>
      </c>
      <c r="H11" s="1">
        <v>22165.901261800002</v>
      </c>
      <c r="I11" s="25">
        <v>4.2265832521227902E-7</v>
      </c>
      <c r="J11" s="26">
        <v>2.1004005471424204E-2</v>
      </c>
      <c r="K11" s="5">
        <v>2.1004005471773463E-2</v>
      </c>
      <c r="L11" s="27">
        <v>2.216590126216858E-2</v>
      </c>
      <c r="M11" s="4">
        <v>3.6858016638774416E-13</v>
      </c>
      <c r="N11" s="3">
        <v>3.6857818486168981E-7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0.28021213699399999</v>
      </c>
      <c r="D12" s="7">
        <v>66412</v>
      </c>
      <c r="E12" s="1">
        <v>66412</v>
      </c>
      <c r="F12" s="6">
        <v>7046079968.4949999</v>
      </c>
      <c r="G12" s="1" t="s">
        <v>21</v>
      </c>
      <c r="H12" s="1">
        <v>2802.12136994</v>
      </c>
      <c r="I12" s="25">
        <v>3.9768515010744565E-7</v>
      </c>
      <c r="J12" s="26">
        <v>2.641106618893568E-2</v>
      </c>
      <c r="K12" s="5">
        <v>2.6411066189384578E-2</v>
      </c>
      <c r="L12" s="27">
        <v>2.8021213699876263E-3</v>
      </c>
      <c r="M12" s="4">
        <v>4.7626399352074245E-14</v>
      </c>
      <c r="N12" s="3">
        <v>4.7626144805690274E-8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8.0738336368840002</v>
      </c>
      <c r="D13" s="7">
        <v>453708</v>
      </c>
      <c r="E13" s="1">
        <v>453708</v>
      </c>
      <c r="F13" s="6">
        <v>185458472779.99899</v>
      </c>
      <c r="G13" s="1" t="s">
        <v>21</v>
      </c>
      <c r="H13" s="1">
        <v>80738.336368840013</v>
      </c>
      <c r="I13" s="25">
        <v>4.3534455535291859E-7</v>
      </c>
      <c r="J13" s="26">
        <v>0.197519307520062</v>
      </c>
      <c r="K13" s="5">
        <v>0.19751930752331195</v>
      </c>
      <c r="L13" s="27">
        <v>8.0738336370168473E-2</v>
      </c>
      <c r="M13" s="4">
        <v>1.3284651156908467E-12</v>
      </c>
      <c r="N13" s="3">
        <v>1.3284588931128383E-6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5.3358231291960001</v>
      </c>
      <c r="D14" s="7">
        <v>329000</v>
      </c>
      <c r="E14" s="1">
        <v>329000</v>
      </c>
      <c r="F14" s="6">
        <v>405214962469.69501</v>
      </c>
      <c r="G14" s="1" t="s">
        <v>18</v>
      </c>
      <c r="H14" s="1">
        <v>53358.231291960001</v>
      </c>
      <c r="I14" s="25">
        <v>1.3167882786645748E-7</v>
      </c>
      <c r="J14" s="26">
        <v>4.3322334368064513E-2</v>
      </c>
      <c r="K14" s="5">
        <v>4.3322334368780573E-2</v>
      </c>
      <c r="L14" s="27">
        <v>5.3358231292841944E-2</v>
      </c>
      <c r="M14" s="4">
        <v>8.8194035408051263E-13</v>
      </c>
      <c r="N14" s="3">
        <v>8.819406502880156E-7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0.53802496814800005</v>
      </c>
      <c r="D15" s="7">
        <v>69282</v>
      </c>
      <c r="E15" s="1">
        <v>69282</v>
      </c>
      <c r="F15" s="6">
        <v>18107323110.739998</v>
      </c>
      <c r="G15" s="1" t="s">
        <v>52</v>
      </c>
      <c r="H15" s="1">
        <v>5380.2496814800006</v>
      </c>
      <c r="I15" s="25">
        <v>2.9713114680594686E-7</v>
      </c>
      <c r="J15" s="26">
        <v>2.058584011300961E-2</v>
      </c>
      <c r="K15" s="5">
        <v>2.0585840113324427E-2</v>
      </c>
      <c r="L15" s="27">
        <v>5.3802496815622807E-3</v>
      </c>
      <c r="M15" s="4">
        <v>8.2280536550793926E-14</v>
      </c>
      <c r="N15" s="3">
        <v>8.2280166679993272E-8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7.2906393417000004E-2</v>
      </c>
      <c r="D16" s="7">
        <v>896397</v>
      </c>
      <c r="E16" s="1">
        <v>896397</v>
      </c>
      <c r="F16" s="6">
        <v>6945451376.1399994</v>
      </c>
      <c r="G16" s="1" t="s">
        <v>24</v>
      </c>
      <c r="H16" s="1">
        <v>729.06393417000004</v>
      </c>
      <c r="I16" s="25">
        <v>1.0496998606520865E-7</v>
      </c>
      <c r="J16" s="26">
        <v>9.4094780598894839E-2</v>
      </c>
      <c r="K16" s="5">
        <v>9.4094780600540634E-2</v>
      </c>
      <c r="L16" s="27">
        <v>7.2906393418275194E-4</v>
      </c>
      <c r="M16" s="4">
        <v>1.2751952271905509E-14</v>
      </c>
      <c r="N16" s="3">
        <v>1.2751911526720505E-8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7.4093538289000005E-2</v>
      </c>
      <c r="D17" s="7">
        <v>95031.8</v>
      </c>
      <c r="E17" s="1">
        <v>95031.8</v>
      </c>
      <c r="F17" s="6">
        <v>8926955706.9759998</v>
      </c>
      <c r="G17" s="1" t="s">
        <v>30</v>
      </c>
      <c r="H17" s="1">
        <v>740.93538289000003</v>
      </c>
      <c r="I17" s="25">
        <v>8.2999782592288826E-8</v>
      </c>
      <c r="J17" s="26">
        <v>7.887618739353874E-3</v>
      </c>
      <c r="K17" s="5">
        <v>7.8876187394621433E-3</v>
      </c>
      <c r="L17" s="27">
        <v>7.4093538290017041E-4</v>
      </c>
      <c r="M17" s="4">
        <v>1.0170358479000274E-14</v>
      </c>
      <c r="N17" s="3">
        <v>1.017042450257577E-8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0.215947248816</v>
      </c>
      <c r="D18" s="7">
        <v>57243</v>
      </c>
      <c r="E18" s="1">
        <v>57243</v>
      </c>
      <c r="F18" s="6">
        <v>5057717421.4639902</v>
      </c>
      <c r="G18" s="1" t="s">
        <v>21</v>
      </c>
      <c r="H18" s="1">
        <v>2159.47248816</v>
      </c>
      <c r="I18" s="25">
        <v>4.2696582434511067E-7</v>
      </c>
      <c r="J18" s="26">
        <v>2.444080468298717E-2</v>
      </c>
      <c r="K18" s="5">
        <v>2.4440804683442997E-2</v>
      </c>
      <c r="L18" s="27">
        <v>2.1594724882002749E-3</v>
      </c>
      <c r="M18" s="4">
        <v>4.027507494175353E-14</v>
      </c>
      <c r="N18" s="3">
        <v>4.0274699131259695E-8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0.80578510654699997</v>
      </c>
      <c r="D19" s="7">
        <v>3891</v>
      </c>
      <c r="E19" s="1">
        <v>3891</v>
      </c>
      <c r="F19" s="6">
        <v>19701271401.700001</v>
      </c>
      <c r="G19" s="1" t="s">
        <v>36</v>
      </c>
      <c r="H19" s="1">
        <v>8057.8510654700003</v>
      </c>
      <c r="I19" s="25">
        <v>4.0900157665838243E-7</v>
      </c>
      <c r="J19" s="26">
        <v>1.591425134777766E-3</v>
      </c>
      <c r="K19" s="5">
        <v>1.5914251348045549E-3</v>
      </c>
      <c r="L19" s="27">
        <v>8.0578510656056403E-3</v>
      </c>
      <c r="M19" s="4">
        <v>1.3563976331010252E-13</v>
      </c>
      <c r="N19" s="3">
        <v>1.3564022083301097E-7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0.358268701528</v>
      </c>
      <c r="D20" s="7">
        <v>2665</v>
      </c>
      <c r="E20" s="1">
        <v>2665</v>
      </c>
      <c r="F20" s="6">
        <v>7922774101.0499897</v>
      </c>
      <c r="G20" s="1" t="s">
        <v>18</v>
      </c>
      <c r="H20" s="1">
        <v>3582.6870152800002</v>
      </c>
      <c r="I20" s="25">
        <v>4.5220108128606038E-7</v>
      </c>
      <c r="J20" s="26">
        <v>1.2051158816273509E-3</v>
      </c>
      <c r="K20" s="5">
        <v>1.2051158816466761E-3</v>
      </c>
      <c r="L20" s="27">
        <v>3.5826870153374524E-3</v>
      </c>
      <c r="M20" s="4">
        <v>5.7452306800875874E-14</v>
      </c>
      <c r="N20" s="3">
        <v>5.745232556364499E-8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0.23744660753899999</v>
      </c>
      <c r="D21" s="7">
        <v>22870</v>
      </c>
      <c r="E21" s="1">
        <v>22870</v>
      </c>
      <c r="F21" s="6">
        <v>4857346297.125</v>
      </c>
      <c r="G21" s="1" t="s">
        <v>63</v>
      </c>
      <c r="H21" s="1">
        <v>2374.4660753899998</v>
      </c>
      <c r="I21" s="25">
        <v>4.8884018765460789E-7</v>
      </c>
      <c r="J21" s="26">
        <v>1.1179775091660883E-2</v>
      </c>
      <c r="K21" s="5">
        <v>1.1179775091838314E-2</v>
      </c>
      <c r="L21" s="27">
        <v>2.3744660754276845E-3</v>
      </c>
      <c r="M21" s="4">
        <v>3.7684699111251163E-14</v>
      </c>
      <c r="N21" s="3">
        <v>3.7684912967961282E-8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1.0197849176180001</v>
      </c>
      <c r="D22" s="7">
        <v>332527</v>
      </c>
      <c r="E22" s="1">
        <v>332527</v>
      </c>
      <c r="F22" s="6">
        <v>24605218993.199902</v>
      </c>
      <c r="G22" s="1" t="s">
        <v>36</v>
      </c>
      <c r="H22" s="1">
        <v>10197.849176180001</v>
      </c>
      <c r="I22" s="25">
        <v>4.1445878530885506E-7</v>
      </c>
      <c r="J22" s="26">
        <v>0.13781873650239765</v>
      </c>
      <c r="K22" s="5">
        <v>0.13781873650468202</v>
      </c>
      <c r="L22" s="27">
        <v>1.0197849176349031E-2</v>
      </c>
      <c r="M22" s="4">
        <v>1.6902972077570411E-13</v>
      </c>
      <c r="N22" s="3">
        <v>1.6902959032449871E-7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0.46965665031499998</v>
      </c>
      <c r="D23" s="7">
        <v>14967</v>
      </c>
      <c r="E23" s="1">
        <v>14967</v>
      </c>
      <c r="F23" s="6">
        <v>9866847486.7199707</v>
      </c>
      <c r="G23" s="1" t="s">
        <v>21</v>
      </c>
      <c r="H23" s="1">
        <v>4696.5665031500002</v>
      </c>
      <c r="I23" s="25">
        <v>4.7599463855818418E-7</v>
      </c>
      <c r="J23" s="26">
        <v>7.1242117553003423E-3</v>
      </c>
      <c r="K23" s="5">
        <v>7.1242117554087356E-3</v>
      </c>
      <c r="L23" s="27">
        <v>4.6965665032214577E-3</v>
      </c>
      <c r="M23" s="4">
        <v>7.1457596784174626E-14</v>
      </c>
      <c r="N23" s="3">
        <v>7.1457179728895426E-8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0.63134639792900005</v>
      </c>
      <c r="D24" s="7">
        <v>290.60000000000002</v>
      </c>
      <c r="E24" s="1">
        <v>290.60000000000002</v>
      </c>
      <c r="F24" s="6">
        <v>13979869624.110001</v>
      </c>
      <c r="G24" s="1" t="s">
        <v>18</v>
      </c>
      <c r="H24" s="1">
        <v>6313.4639792900007</v>
      </c>
      <c r="I24" s="25">
        <v>4.5161107714492966E-7</v>
      </c>
      <c r="J24" s="26">
        <v>1.3123817901831657E-4</v>
      </c>
      <c r="K24" s="5">
        <v>1.3123817902063246E-4</v>
      </c>
      <c r="L24" s="27">
        <v>6.3134639794014107E-3</v>
      </c>
      <c r="M24" s="4">
        <v>1.1141001315939647E-13</v>
      </c>
      <c r="N24" s="3">
        <v>1.1141037248307839E-7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0.174449574691</v>
      </c>
      <c r="D25" s="7">
        <v>127750</v>
      </c>
      <c r="E25" s="1">
        <v>127750</v>
      </c>
      <c r="F25" s="6">
        <v>5353253505.9799995</v>
      </c>
      <c r="G25" s="1" t="s">
        <v>21</v>
      </c>
      <c r="H25" s="1">
        <v>1744.49574691</v>
      </c>
      <c r="I25" s="25">
        <v>3.2587579589893563E-7</v>
      </c>
      <c r="J25" s="26">
        <v>4.1630632926089026E-2</v>
      </c>
      <c r="K25" s="5">
        <v>4.1630632926976142E-2</v>
      </c>
      <c r="L25" s="27">
        <v>1.7444957469471736E-3</v>
      </c>
      <c r="M25" s="4">
        <v>3.7173606207141496E-14</v>
      </c>
      <c r="N25" s="3">
        <v>3.7173549571889453E-8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0.27062353487000002</v>
      </c>
      <c r="D26" s="7">
        <v>5931</v>
      </c>
      <c r="E26" s="1">
        <v>5931</v>
      </c>
      <c r="F26" s="6">
        <v>14827084887.695999</v>
      </c>
      <c r="G26" s="1" t="s">
        <v>18</v>
      </c>
      <c r="H26" s="1">
        <v>2706.2353487000005</v>
      </c>
      <c r="I26" s="25">
        <v>1.8251971774611766E-7</v>
      </c>
      <c r="J26" s="26">
        <v>1.0825244459522238E-3</v>
      </c>
      <c r="K26" s="5">
        <v>1.0825244459701994E-3</v>
      </c>
      <c r="L26" s="27">
        <v>2.7062353487449383E-3</v>
      </c>
      <c r="M26" s="4">
        <v>4.4938011645179188E-14</v>
      </c>
      <c r="N26" s="3">
        <v>4.4937678467249498E-8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0.206442849949</v>
      </c>
      <c r="D27" s="7">
        <v>8738</v>
      </c>
      <c r="E27" s="1">
        <v>8738</v>
      </c>
      <c r="F27" s="6">
        <v>4757588833.3999901</v>
      </c>
      <c r="G27" s="1" t="s">
        <v>63</v>
      </c>
      <c r="H27" s="1">
        <v>2064.4284994899999</v>
      </c>
      <c r="I27" s="25">
        <v>4.3392326907213312E-7</v>
      </c>
      <c r="J27" s="26">
        <v>3.791621525152299E-3</v>
      </c>
      <c r="K27" s="5">
        <v>3.7916215252187628E-3</v>
      </c>
      <c r="L27" s="27">
        <v>2.0644284995261874E-3</v>
      </c>
      <c r="M27" s="4">
        <v>3.6187632751483179E-14</v>
      </c>
      <c r="N27" s="3">
        <v>3.6187429941492155E-8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0.199822995329</v>
      </c>
      <c r="D28" s="7">
        <v>3057430</v>
      </c>
      <c r="E28" s="1">
        <v>3057430</v>
      </c>
      <c r="F28" s="6">
        <v>6958985770.9339895</v>
      </c>
      <c r="G28" s="1" t="s">
        <v>21</v>
      </c>
      <c r="H28" s="1">
        <v>1998.2299532900001</v>
      </c>
      <c r="I28" s="25">
        <v>2.8714384812167977E-7</v>
      </c>
      <c r="J28" s="26">
        <v>0.87792221556266736</v>
      </c>
      <c r="K28" s="5">
        <v>0.87792221557584516</v>
      </c>
      <c r="L28" s="27">
        <v>1.9982299533199939E-3</v>
      </c>
      <c r="M28" s="4">
        <v>2.9993802580507989E-14</v>
      </c>
      <c r="N28" s="3">
        <v>2.9993771022418514E-8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2.0972813898879998</v>
      </c>
      <c r="D29" s="7">
        <v>7831000</v>
      </c>
      <c r="E29" s="1">
        <v>7831000</v>
      </c>
      <c r="F29" s="6">
        <v>73813935735.040009</v>
      </c>
      <c r="G29" s="1" t="s">
        <v>33</v>
      </c>
      <c r="H29" s="1">
        <v>20972.813898879998</v>
      </c>
      <c r="I29" s="25">
        <v>2.8413081744026352E-7</v>
      </c>
      <c r="J29" s="26">
        <v>2.2250284313747035</v>
      </c>
      <c r="K29" s="5">
        <v>2.2250284314109754</v>
      </c>
      <c r="L29" s="27">
        <v>2.0972813899221891E-2</v>
      </c>
      <c r="M29" s="4">
        <v>3.4189318043331696E-13</v>
      </c>
      <c r="N29" s="3">
        <v>3.4189361031167209E-7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1.872864272136</v>
      </c>
      <c r="D30" s="7">
        <v>349406</v>
      </c>
      <c r="E30" s="1">
        <v>349406</v>
      </c>
      <c r="F30" s="6">
        <v>52151224680.499901</v>
      </c>
      <c r="G30" s="1" t="s">
        <v>21</v>
      </c>
      <c r="H30" s="1">
        <v>18728.64272136</v>
      </c>
      <c r="I30" s="25">
        <v>3.591218199783314E-7</v>
      </c>
      <c r="J30" s="26">
        <v>0.12547931863134887</v>
      </c>
      <c r="K30" s="5">
        <v>0.12547931863341008</v>
      </c>
      <c r="L30" s="27">
        <v>1.8728642721667649E-2</v>
      </c>
      <c r="M30" s="4">
        <v>3.0764973901753478E-13</v>
      </c>
      <c r="N30" s="3">
        <v>3.076493158005178E-7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0.412578470192</v>
      </c>
      <c r="D31" s="7">
        <v>3053000</v>
      </c>
      <c r="E31" s="1">
        <v>3053000</v>
      </c>
      <c r="F31" s="6">
        <v>11490564219.448154</v>
      </c>
      <c r="G31" s="1" t="s">
        <v>21</v>
      </c>
      <c r="H31" s="1">
        <v>4125.7847019199999</v>
      </c>
      <c r="I31" s="25">
        <v>3.5905849557300019E-7</v>
      </c>
      <c r="J31" s="26">
        <v>1.0962055869843697</v>
      </c>
      <c r="K31" s="5">
        <v>1.0962055870021887</v>
      </c>
      <c r="L31" s="27">
        <v>4.1257847019870652E-3</v>
      </c>
      <c r="M31" s="4">
        <v>6.7065276943001351E-14</v>
      </c>
      <c r="N31" s="3">
        <v>6.7065229814033955E-8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0.26120805358499999</v>
      </c>
      <c r="D32" s="7">
        <v>775565</v>
      </c>
      <c r="E32" s="1">
        <v>775565</v>
      </c>
      <c r="F32" s="6">
        <v>7084315594.9584999</v>
      </c>
      <c r="G32" s="1" t="s">
        <v>21</v>
      </c>
      <c r="H32" s="1">
        <v>2612.0805358499997</v>
      </c>
      <c r="I32" s="25">
        <v>3.6871318066474443E-7</v>
      </c>
      <c r="J32" s="26">
        <v>0.28596103796225253</v>
      </c>
      <c r="K32" s="5">
        <v>0.28596103799633354</v>
      </c>
      <c r="L32" s="27">
        <v>2.6120805361613091E-3</v>
      </c>
      <c r="M32" s="4">
        <v>3.1130913819010786E-13</v>
      </c>
      <c r="N32" s="3">
        <v>3.1130957722780295E-7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1.477803195948</v>
      </c>
      <c r="D33" s="7">
        <v>126914</v>
      </c>
      <c r="E33" s="1">
        <v>126914</v>
      </c>
      <c r="F33" s="6">
        <v>34296513914.285</v>
      </c>
      <c r="G33" s="1" t="s">
        <v>90</v>
      </c>
      <c r="H33" s="1">
        <v>14778.03195948</v>
      </c>
      <c r="I33" s="25">
        <v>4.3089020640446884E-7</v>
      </c>
      <c r="J33" s="26">
        <v>5.4685999655616761E-2</v>
      </c>
      <c r="K33" s="5">
        <v>5.4685999656527234E-2</v>
      </c>
      <c r="L33" s="27">
        <v>1.4778031959726042E-2</v>
      </c>
      <c r="M33" s="4">
        <v>2.4604276949169446E-13</v>
      </c>
      <c r="N33" s="3">
        <v>2.4604196369182318E-7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0.29677936250999998</v>
      </c>
      <c r="D34" s="7">
        <v>679</v>
      </c>
      <c r="E34" s="1">
        <v>679</v>
      </c>
      <c r="F34" s="6">
        <v>6089584028.1599998</v>
      </c>
      <c r="G34" s="1" t="s">
        <v>30</v>
      </c>
      <c r="H34" s="1">
        <v>2967.7936250999996</v>
      </c>
      <c r="I34" s="25">
        <v>4.8735572271867218E-7</v>
      </c>
      <c r="J34" s="26">
        <v>3.3091453572597841E-4</v>
      </c>
      <c r="K34" s="5">
        <v>3.3091453573112241E-4</v>
      </c>
      <c r="L34" s="27">
        <v>2.9677936251461335E-3</v>
      </c>
      <c r="M34" s="4">
        <v>4.6133669800996202E-14</v>
      </c>
      <c r="N34" s="3">
        <v>4.6133664000080898E-8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0.80823202311800002</v>
      </c>
      <c r="D35" s="7">
        <v>20023</v>
      </c>
      <c r="E35" s="1">
        <v>20023</v>
      </c>
      <c r="F35" s="6">
        <v>24744348940.433998</v>
      </c>
      <c r="G35" s="1" t="s">
        <v>18</v>
      </c>
      <c r="H35" s="1">
        <v>8082.3202311800005</v>
      </c>
      <c r="I35" s="25">
        <v>3.266329718610185E-7</v>
      </c>
      <c r="J35" s="26">
        <v>6.5401719955731734E-3</v>
      </c>
      <c r="K35" s="5">
        <v>6.54017200150501E-3</v>
      </c>
      <c r="L35" s="27">
        <v>8.0823202385105434E-3</v>
      </c>
      <c r="M35" s="4">
        <v>7.3305424230785121E-12</v>
      </c>
      <c r="N35" s="3">
        <v>7.3305427576997317E-6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0.45537327804299998</v>
      </c>
      <c r="D36" s="7">
        <v>28958</v>
      </c>
      <c r="E36" s="1">
        <v>28958</v>
      </c>
      <c r="F36" s="6">
        <v>11836835628.45999</v>
      </c>
      <c r="G36" s="1" t="s">
        <v>97</v>
      </c>
      <c r="H36" s="1">
        <v>4553.7327804299994</v>
      </c>
      <c r="I36" s="25">
        <v>3.8470862681248999E-7</v>
      </c>
      <c r="J36" s="26">
        <v>1.1140392415236086E-2</v>
      </c>
      <c r="K36" s="5">
        <v>1.1140392415418339E-2</v>
      </c>
      <c r="L36" s="27">
        <v>4.5537327805044965E-3</v>
      </c>
      <c r="M36" s="4">
        <v>7.4496832314085992E-14</v>
      </c>
      <c r="N36" s="3">
        <v>7.4497620516922325E-8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4.4126335585190004</v>
      </c>
      <c r="D37" s="7">
        <v>691999</v>
      </c>
      <c r="E37" s="1">
        <v>691999</v>
      </c>
      <c r="F37" s="6">
        <v>105678992888.2249</v>
      </c>
      <c r="G37" s="1" t="s">
        <v>21</v>
      </c>
      <c r="H37" s="1">
        <v>44126.335585190005</v>
      </c>
      <c r="I37" s="25">
        <v>4.1755068229938349E-7</v>
      </c>
      <c r="J37" s="26">
        <v>0.28894465460049107</v>
      </c>
      <c r="K37" s="5">
        <v>0.28894465460523133</v>
      </c>
      <c r="L37" s="27">
        <v>4.412633558591391E-2</v>
      </c>
      <c r="M37" s="4">
        <v>7.2390704541902551E-13</v>
      </c>
      <c r="N37" s="3">
        <v>7.2390685090795159E-7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0.44408676704</v>
      </c>
      <c r="D38" s="7">
        <v>7508</v>
      </c>
      <c r="E38" s="1">
        <v>7508</v>
      </c>
      <c r="F38" s="6">
        <v>11416059435.97197</v>
      </c>
      <c r="G38" s="1" t="s">
        <v>30</v>
      </c>
      <c r="H38" s="1">
        <v>4440.8676704</v>
      </c>
      <c r="I38" s="25">
        <v>3.8900180007882919E-7</v>
      </c>
      <c r="J38" s="26">
        <v>2.9206255149918496E-3</v>
      </c>
      <c r="K38" s="5">
        <v>2.9206255150383276E-3</v>
      </c>
      <c r="L38" s="27">
        <v>4.4408676704706706E-3</v>
      </c>
      <c r="M38" s="4">
        <v>7.0670899687819144E-14</v>
      </c>
      <c r="N38" s="3">
        <v>7.0670466811861843E-8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0.37699548792499998</v>
      </c>
      <c r="D39" s="7">
        <v>266226</v>
      </c>
      <c r="E39" s="1">
        <v>266226</v>
      </c>
      <c r="F39" s="6">
        <v>16037808650.25</v>
      </c>
      <c r="G39" s="1" t="s">
        <v>33</v>
      </c>
      <c r="H39" s="1">
        <v>3769.95487925</v>
      </c>
      <c r="I39" s="25">
        <v>2.3506670776940796E-7</v>
      </c>
      <c r="J39" s="26">
        <v>6.2580869342618403E-2</v>
      </c>
      <c r="K39" s="5">
        <v>6.2580869343596801E-2</v>
      </c>
      <c r="L39" s="27">
        <v>3.7699548793089397E-3</v>
      </c>
      <c r="M39" s="4">
        <v>5.8939832181525986E-14</v>
      </c>
      <c r="N39" s="3">
        <v>5.8939804148394614E-8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0.23752309673800001</v>
      </c>
      <c r="D40" s="7">
        <v>11727.6</v>
      </c>
      <c r="E40" s="1">
        <v>11727.6</v>
      </c>
      <c r="F40" s="6">
        <v>8480454038.6093206</v>
      </c>
      <c r="G40" s="1" t="s">
        <v>18</v>
      </c>
      <c r="H40" s="1">
        <v>2375.23096738</v>
      </c>
      <c r="I40" s="25">
        <v>2.8008299515169658E-7</v>
      </c>
      <c r="J40" s="26">
        <v>3.2847013339410368E-3</v>
      </c>
      <c r="K40" s="5">
        <v>3.2847013339869125E-3</v>
      </c>
      <c r="L40" s="27">
        <v>2.3752309674131733E-3</v>
      </c>
      <c r="M40" s="4">
        <v>3.3173117031104482E-14</v>
      </c>
      <c r="N40" s="3">
        <v>3.3173364499816671E-8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0.29160878981499999</v>
      </c>
      <c r="D41" s="7">
        <v>101246</v>
      </c>
      <c r="E41" s="1">
        <v>101246</v>
      </c>
      <c r="F41" s="6">
        <v>10412814517.1</v>
      </c>
      <c r="G41" s="1" t="s">
        <v>90</v>
      </c>
      <c r="H41" s="1">
        <v>2916.08789815</v>
      </c>
      <c r="I41" s="25">
        <v>2.8004800175410589E-7</v>
      </c>
      <c r="J41" s="26">
        <v>2.8353739985596205E-2</v>
      </c>
      <c r="K41" s="5">
        <v>2.8353739986050796E-2</v>
      </c>
      <c r="L41" s="27">
        <v>2.916087898196753E-3</v>
      </c>
      <c r="M41" s="4">
        <v>4.6752966081919922E-14</v>
      </c>
      <c r="N41" s="3">
        <v>4.6753029891988263E-8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1.4402652031259999</v>
      </c>
      <c r="D42" s="7">
        <v>23028</v>
      </c>
      <c r="E42" s="1">
        <v>23028</v>
      </c>
      <c r="F42" s="6">
        <v>34327950999.360001</v>
      </c>
      <c r="G42" s="1" t="s">
        <v>18</v>
      </c>
      <c r="H42" s="1">
        <v>14402.652031260001</v>
      </c>
      <c r="I42" s="25">
        <v>4.1956049260057841E-7</v>
      </c>
      <c r="J42" s="26">
        <v>9.6616390236061202E-3</v>
      </c>
      <c r="K42" s="5">
        <v>9.6616390237649567E-3</v>
      </c>
      <c r="L42" s="27">
        <v>1.4402652031496778E-2</v>
      </c>
      <c r="M42" s="4">
        <v>2.3677761140650233E-13</v>
      </c>
      <c r="N42" s="3">
        <v>2.3677785065956414E-7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0.78421565367000001</v>
      </c>
      <c r="D43" s="7">
        <v>226192</v>
      </c>
      <c r="E43" s="1">
        <v>226192</v>
      </c>
      <c r="F43" s="6">
        <v>26585087732.254997</v>
      </c>
      <c r="G43" s="1" t="s">
        <v>21</v>
      </c>
      <c r="H43" s="1">
        <v>7842.1565367000003</v>
      </c>
      <c r="I43" s="25">
        <v>2.9498328595640911E-7</v>
      </c>
      <c r="J43" s="26">
        <v>6.6722859417052083E-2</v>
      </c>
      <c r="K43" s="5">
        <v>6.6722859418143821E-2</v>
      </c>
      <c r="L43" s="27">
        <v>7.8421565368283139E-3</v>
      </c>
      <c r="M43" s="4">
        <v>1.2831402607105247E-13</v>
      </c>
      <c r="N43" s="3">
        <v>1.2831333151552826E-7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1.23178347631</v>
      </c>
      <c r="D44" s="7">
        <v>24400</v>
      </c>
      <c r="E44" s="1">
        <v>24400</v>
      </c>
      <c r="F44" s="6">
        <v>28175341705.560001</v>
      </c>
      <c r="G44" s="1" t="s">
        <v>116</v>
      </c>
      <c r="H44" s="1">
        <v>12317.8347631</v>
      </c>
      <c r="I44" s="25">
        <v>4.3718492900014239E-7</v>
      </c>
      <c r="J44" s="26">
        <v>1.0667312267603474E-2</v>
      </c>
      <c r="K44" s="5">
        <v>1.0667312267776282E-2</v>
      </c>
      <c r="L44" s="27">
        <v>1.2317834763299547E-2</v>
      </c>
      <c r="M44" s="4">
        <v>1.995469761650881E-13</v>
      </c>
      <c r="N44" s="3">
        <v>1.9954677554778755E-7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0.31712708599200001</v>
      </c>
      <c r="D45" s="7">
        <v>22718</v>
      </c>
      <c r="E45" s="1">
        <v>22718</v>
      </c>
      <c r="F45" s="6">
        <v>7756110799.9099998</v>
      </c>
      <c r="G45" s="1" t="s">
        <v>119</v>
      </c>
      <c r="H45" s="1">
        <v>3171.27085992</v>
      </c>
      <c r="I45" s="25">
        <v>4.0887384692297057E-7</v>
      </c>
      <c r="J45" s="26">
        <v>9.2887960543960452E-3</v>
      </c>
      <c r="K45" s="5">
        <v>9.2887960545467146E-3</v>
      </c>
      <c r="L45" s="27">
        <v>3.1712708599714399E-3</v>
      </c>
      <c r="M45" s="4">
        <v>5.1439755233140261E-14</v>
      </c>
      <c r="N45" s="3">
        <v>5.1439656090224162E-8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0.243475040389</v>
      </c>
      <c r="D46" s="7">
        <v>12701</v>
      </c>
      <c r="E46" s="1">
        <v>12701</v>
      </c>
      <c r="F46" s="6">
        <v>5233759689.46</v>
      </c>
      <c r="G46" s="1" t="s">
        <v>27</v>
      </c>
      <c r="H46" s="1">
        <v>2434.7504038899997</v>
      </c>
      <c r="I46" s="25">
        <v>4.6520103106629419E-7</v>
      </c>
      <c r="J46" s="26">
        <v>5.9085182955730025E-3</v>
      </c>
      <c r="K46" s="5">
        <v>5.9085182956655248E-3</v>
      </c>
      <c r="L46" s="27">
        <v>2.4347504039281256E-3</v>
      </c>
      <c r="M46" s="4">
        <v>3.8125752555018266E-14</v>
      </c>
      <c r="N46" s="3">
        <v>3.8126017898321152E-8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0.20619237222199999</v>
      </c>
      <c r="D47" s="7">
        <v>3457</v>
      </c>
      <c r="E47" s="1">
        <v>3457</v>
      </c>
      <c r="F47" s="6">
        <v>5150161358.8120003</v>
      </c>
      <c r="G47" s="1" t="s">
        <v>18</v>
      </c>
      <c r="H47" s="1">
        <v>2061.9237222199999</v>
      </c>
      <c r="I47" s="25">
        <v>4.0036099426128052E-7</v>
      </c>
      <c r="J47" s="26">
        <v>1.3840479571612468E-3</v>
      </c>
      <c r="K47" s="5">
        <v>1.3840479571856734E-3</v>
      </c>
      <c r="L47" s="27">
        <v>2.0619237222563903E-3</v>
      </c>
      <c r="M47" s="4">
        <v>3.6390595398172465E-14</v>
      </c>
      <c r="N47" s="3">
        <v>3.6390247259987518E-8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4.3213221491820004</v>
      </c>
      <c r="D48" s="7">
        <v>1139000</v>
      </c>
      <c r="E48" s="1">
        <v>1139000</v>
      </c>
      <c r="F48" s="6">
        <v>119916272181.7238</v>
      </c>
      <c r="G48" s="1" t="s">
        <v>21</v>
      </c>
      <c r="H48" s="1">
        <v>43213.221491820004</v>
      </c>
      <c r="I48" s="25">
        <v>3.6036161486352511E-7</v>
      </c>
      <c r="J48" s="26">
        <v>0.41045187932955512</v>
      </c>
      <c r="K48" s="5">
        <v>0.41045187933631871</v>
      </c>
      <c r="L48" s="27">
        <v>4.3213221492532088E-2</v>
      </c>
      <c r="M48" s="4">
        <v>7.1208317020676759E-13</v>
      </c>
      <c r="N48" s="3">
        <v>7.1208341978490353E-7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0.26799780475500001</v>
      </c>
      <c r="D49" s="7">
        <v>25988</v>
      </c>
      <c r="E49" s="1">
        <v>25988</v>
      </c>
      <c r="F49" s="6">
        <v>9130554427.8360004</v>
      </c>
      <c r="G49" s="1" t="s">
        <v>36</v>
      </c>
      <c r="H49" s="1">
        <v>2679.9780475499997</v>
      </c>
      <c r="I49" s="25">
        <v>2.9351755895344589E-7</v>
      </c>
      <c r="J49" s="26">
        <v>7.627934322082152E-3</v>
      </c>
      <c r="K49" s="5">
        <v>7.6279343222136484E-3</v>
      </c>
      <c r="L49" s="27">
        <v>2.6799780475961991E-3</v>
      </c>
      <c r="M49" s="4">
        <v>4.6199155612214327E-14</v>
      </c>
      <c r="N49" s="3">
        <v>4.6199602365959436E-8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3.8217902679720002</v>
      </c>
      <c r="D50" s="7">
        <v>35600000</v>
      </c>
      <c r="E50" s="1">
        <v>35600000</v>
      </c>
      <c r="F50" s="6">
        <v>141102833014.55792</v>
      </c>
      <c r="G50" s="1" t="s">
        <v>21</v>
      </c>
      <c r="H50" s="1">
        <v>38217.902679719999</v>
      </c>
      <c r="I50" s="25">
        <v>2.7085141994120674E-7</v>
      </c>
      <c r="J50" s="26">
        <v>9.6423105499069592</v>
      </c>
      <c r="K50" s="5">
        <v>9.6423105500673216</v>
      </c>
      <c r="L50" s="27">
        <v>3.8217902680355596E-2</v>
      </c>
      <c r="M50" s="4">
        <v>6.3559574270399821E-13</v>
      </c>
      <c r="N50" s="3">
        <v>6.3559855334460735E-7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0.17505619954599999</v>
      </c>
      <c r="D51" s="7">
        <v>55548</v>
      </c>
      <c r="E51" s="1">
        <v>55548</v>
      </c>
      <c r="F51" s="6">
        <v>9735213183.2224998</v>
      </c>
      <c r="G51" s="1" t="s">
        <v>119</v>
      </c>
      <c r="H51" s="1">
        <v>1750.5619954599999</v>
      </c>
      <c r="I51" s="25">
        <v>1.798175307015247E-7</v>
      </c>
      <c r="J51" s="26">
        <v>9.9885041954082942E-3</v>
      </c>
      <c r="K51" s="5">
        <v>9.9885041955982516E-3</v>
      </c>
      <c r="L51" s="27">
        <v>1.7505619954932916E-3</v>
      </c>
      <c r="M51" s="4">
        <v>3.3291728748774396E-14</v>
      </c>
      <c r="N51" s="3">
        <v>3.3291598811047152E-8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0.28153946334899999</v>
      </c>
      <c r="D52" s="7">
        <v>3555000</v>
      </c>
      <c r="E52" s="1">
        <v>3555000</v>
      </c>
      <c r="F52" s="6">
        <v>16678247553.815001</v>
      </c>
      <c r="G52" s="1" t="s">
        <v>119</v>
      </c>
      <c r="H52" s="1">
        <v>2815.3946334899997</v>
      </c>
      <c r="I52" s="25">
        <v>1.6880638234956546E-7</v>
      </c>
      <c r="J52" s="26">
        <v>0.60010668925270516</v>
      </c>
      <c r="K52" s="5">
        <v>0.60010668926449795</v>
      </c>
      <c r="L52" s="27">
        <v>2.8153946335453253E-3</v>
      </c>
      <c r="M52" s="4">
        <v>5.5325535819328309E-14</v>
      </c>
      <c r="N52" s="3">
        <v>5.5325472203548998E-8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2.5124899587409999</v>
      </c>
      <c r="D53" s="7">
        <v>14760000</v>
      </c>
      <c r="E53" s="1">
        <v>14760000</v>
      </c>
      <c r="F53" s="6">
        <v>70212271435.149994</v>
      </c>
      <c r="G53" s="1" t="s">
        <v>24</v>
      </c>
      <c r="H53" s="1">
        <v>25124.899587409996</v>
      </c>
      <c r="I53" s="25">
        <v>3.5784199932366599E-7</v>
      </c>
      <c r="J53" s="26">
        <v>5.2817479100173097</v>
      </c>
      <c r="K53" s="5">
        <v>5.2817479101044071</v>
      </c>
      <c r="L53" s="27">
        <v>2.5124899587824313E-2</v>
      </c>
      <c r="M53" s="4">
        <v>4.143144161083967E-13</v>
      </c>
      <c r="N53" s="3">
        <v>4.1431485442444682E-7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0.26954710654699998</v>
      </c>
      <c r="D54" s="7">
        <v>5074</v>
      </c>
      <c r="E54" s="1">
        <v>5074</v>
      </c>
      <c r="F54" s="6">
        <v>8099617356.7999897</v>
      </c>
      <c r="G54" s="1" t="s">
        <v>18</v>
      </c>
      <c r="H54" s="1">
        <v>2695.4710654699998</v>
      </c>
      <c r="I54" s="25">
        <v>3.32789926576844E-7</v>
      </c>
      <c r="J54" s="26">
        <v>1.6885760874509063E-3</v>
      </c>
      <c r="K54" s="5">
        <v>1.6885760873144083E-3</v>
      </c>
      <c r="L54" s="27">
        <v>2.695471065252108E-3</v>
      </c>
      <c r="M54" s="4">
        <v>-2.1789167692354283E-13</v>
      </c>
      <c r="N54" s="3">
        <v>-2.178917384298984E-7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0.475034392965</v>
      </c>
      <c r="D55" s="7">
        <v>200060</v>
      </c>
      <c r="E55" s="1">
        <v>200060</v>
      </c>
      <c r="F55" s="6">
        <v>11508901440.09996</v>
      </c>
      <c r="G55" s="1" t="s">
        <v>116</v>
      </c>
      <c r="H55" s="1">
        <v>4750.3439296500001</v>
      </c>
      <c r="I55" s="25">
        <v>4.1275389787409119E-7</v>
      </c>
      <c r="J55" s="26">
        <v>8.2575544808690685E-2</v>
      </c>
      <c r="K55" s="5">
        <v>8.2575544810015306E-2</v>
      </c>
      <c r="L55" s="27">
        <v>4.750343929726202E-3</v>
      </c>
      <c r="M55" s="4">
        <v>7.6202065490971194E-14</v>
      </c>
      <c r="N55" s="3">
        <v>7.6202013588044792E-8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0.26128124789599999</v>
      </c>
      <c r="D56" s="7">
        <v>241.97</v>
      </c>
      <c r="E56" s="1">
        <v>241.97</v>
      </c>
      <c r="F56" s="6">
        <v>5260649035.4180002</v>
      </c>
      <c r="G56" s="1" t="s">
        <v>30</v>
      </c>
      <c r="H56" s="1">
        <v>2612.8124789600001</v>
      </c>
      <c r="I56" s="25">
        <v>4.9667112581905811E-7</v>
      </c>
      <c r="J56" s="26">
        <v>1.2017951231443748E-4</v>
      </c>
      <c r="K56" s="5">
        <v>1.2017951231638023E-4</v>
      </c>
      <c r="L56" s="27">
        <v>2.6128124790022371E-3</v>
      </c>
      <c r="M56" s="4">
        <v>4.2237047193083299E-14</v>
      </c>
      <c r="N56" s="3">
        <v>4.2236933950334787E-8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0.208696540579</v>
      </c>
      <c r="D57" s="7">
        <v>917624</v>
      </c>
      <c r="E57" s="1">
        <v>917624</v>
      </c>
      <c r="F57" s="6">
        <v>12660433524.916</v>
      </c>
      <c r="G57" s="1" t="s">
        <v>119</v>
      </c>
      <c r="H57" s="1">
        <v>2086.9654057900002</v>
      </c>
      <c r="I57" s="25">
        <v>1.6484154367090261E-7</v>
      </c>
      <c r="J57" s="26">
        <v>0.15126255666946833</v>
      </c>
      <c r="K57" s="5">
        <v>0.15126255667146082</v>
      </c>
      <c r="L57" s="27">
        <v>2.0869654058174908E-3</v>
      </c>
      <c r="M57" s="4">
        <v>2.7490596604673456E-14</v>
      </c>
      <c r="N57" s="3">
        <v>2.7490386855788529E-8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0.224614059803</v>
      </c>
      <c r="D58" s="7">
        <v>13154</v>
      </c>
      <c r="E58" s="1">
        <v>13154</v>
      </c>
      <c r="F58" s="6">
        <v>10945260397.872</v>
      </c>
      <c r="G58" s="1" t="s">
        <v>18</v>
      </c>
      <c r="H58" s="1">
        <v>2246.1405980299996</v>
      </c>
      <c r="I58" s="25">
        <v>2.0521582094718359E-7</v>
      </c>
      <c r="J58" s="26">
        <v>2.699408908739253E-3</v>
      </c>
      <c r="K58" s="5">
        <v>2.6994089087940933E-3</v>
      </c>
      <c r="L58" s="27">
        <v>2.2461405980756318E-3</v>
      </c>
      <c r="M58" s="4">
        <v>4.5631901035569911E-14</v>
      </c>
      <c r="N58" s="3">
        <v>4.5632077672053128E-8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0.73973848894100003</v>
      </c>
      <c r="D59" s="7">
        <v>11142</v>
      </c>
      <c r="E59" s="1">
        <v>11142</v>
      </c>
      <c r="F59" s="6">
        <v>18813149560</v>
      </c>
      <c r="G59" s="1" t="s">
        <v>97</v>
      </c>
      <c r="H59" s="1">
        <v>7397.3848894100001</v>
      </c>
      <c r="I59" s="25">
        <v>3.9320289597538286E-7</v>
      </c>
      <c r="J59" s="26">
        <v>4.3810666669577159E-3</v>
      </c>
      <c r="K59" s="5">
        <v>4.3810666670305717E-3</v>
      </c>
      <c r="L59" s="27">
        <v>7.3973848895330166E-3</v>
      </c>
      <c r="M59" s="4">
        <v>1.230161805754193E-13</v>
      </c>
      <c r="N59" s="3">
        <v>1.2301643437240273E-7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0.47141486581000003</v>
      </c>
      <c r="D60" s="7">
        <v>2222160</v>
      </c>
      <c r="E60" s="1">
        <v>2222160</v>
      </c>
      <c r="F60" s="6">
        <v>11957165264.07999</v>
      </c>
      <c r="G60" s="1" t="s">
        <v>90</v>
      </c>
      <c r="H60" s="1">
        <v>4714.1486580999999</v>
      </c>
      <c r="I60" s="25">
        <v>3.9425303188386735E-7</v>
      </c>
      <c r="J60" s="26">
        <v>0.87609331733105467</v>
      </c>
      <c r="K60" s="5">
        <v>0.8760933173464045</v>
      </c>
      <c r="L60" s="27">
        <v>4.7141486581825948E-3</v>
      </c>
      <c r="M60" s="4">
        <v>8.2594521499945728E-14</v>
      </c>
      <c r="N60" s="3">
        <v>8.2594851846806705E-8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0.64100320367499997</v>
      </c>
      <c r="D61" s="7">
        <v>171616</v>
      </c>
      <c r="E61" s="1">
        <v>171616</v>
      </c>
      <c r="F61" s="6">
        <v>41285274002.095001</v>
      </c>
      <c r="G61" s="1" t="s">
        <v>52</v>
      </c>
      <c r="H61" s="1">
        <v>6410.032036749999</v>
      </c>
      <c r="I61" s="25">
        <v>1.5526194730897813E-7</v>
      </c>
      <c r="J61" s="26">
        <v>2.6645434349377592E-2</v>
      </c>
      <c r="K61" s="5">
        <v>2.6645434349822836E-2</v>
      </c>
      <c r="L61" s="27">
        <v>6.4100320368571106E-3</v>
      </c>
      <c r="M61" s="4">
        <v>1.0711136838592594E-13</v>
      </c>
      <c r="N61" s="3">
        <v>1.0711210052249953E-7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0.34727263519700002</v>
      </c>
      <c r="D62" s="7">
        <v>4021800</v>
      </c>
      <c r="E62" s="1">
        <v>4021800</v>
      </c>
      <c r="F62" s="6">
        <v>9207202494.141552</v>
      </c>
      <c r="G62" s="1" t="s">
        <v>21</v>
      </c>
      <c r="H62" s="1">
        <v>3472.72635197</v>
      </c>
      <c r="I62" s="25">
        <v>3.7717497298225601E-7</v>
      </c>
      <c r="J62" s="26">
        <v>1.5169223063400372</v>
      </c>
      <c r="K62" s="5">
        <v>1.5169223063629012</v>
      </c>
      <c r="L62" s="27">
        <v>3.4727263520223433E-3</v>
      </c>
      <c r="M62" s="4">
        <v>5.2343112483255183E-14</v>
      </c>
      <c r="N62" s="3">
        <v>5.2343239076435566E-8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3.7166761272560001</v>
      </c>
      <c r="D63" s="7">
        <v>718000</v>
      </c>
      <c r="E63" s="1">
        <v>718000</v>
      </c>
      <c r="F63" s="6">
        <v>114180806438.37</v>
      </c>
      <c r="G63" s="1" t="s">
        <v>21</v>
      </c>
      <c r="H63" s="1">
        <v>37166.761272560005</v>
      </c>
      <c r="I63" s="25">
        <v>3.2550795910362624E-7</v>
      </c>
      <c r="J63" s="26">
        <v>0.23371471463640364</v>
      </c>
      <c r="K63" s="5">
        <v>0.23371471464026583</v>
      </c>
      <c r="L63" s="27">
        <v>3.7166761273174191E-2</v>
      </c>
      <c r="M63" s="4">
        <v>6.1418925501044441E-13</v>
      </c>
      <c r="N63" s="3">
        <v>6.1418541008606553E-7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0.28738663113000001</v>
      </c>
      <c r="D64" s="7">
        <v>31143</v>
      </c>
      <c r="E64" s="1">
        <v>31143</v>
      </c>
      <c r="F64" s="6">
        <v>7170289414.2299995</v>
      </c>
      <c r="G64" s="1" t="s">
        <v>30</v>
      </c>
      <c r="H64" s="1">
        <v>2873.8663113000002</v>
      </c>
      <c r="I64" s="25">
        <v>4.0080199630388533E-7</v>
      </c>
      <c r="J64" s="26">
        <v>1.2482176570891901E-2</v>
      </c>
      <c r="K64" s="5">
        <v>1.2482176571092607E-2</v>
      </c>
      <c r="L64" s="27">
        <v>2.8738663113462102E-3</v>
      </c>
      <c r="M64" s="4">
        <v>4.6209997633939182E-14</v>
      </c>
      <c r="N64" s="3">
        <v>4.6210061555029824E-8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1.1672810303159999</v>
      </c>
      <c r="D65" s="7">
        <v>36000000</v>
      </c>
      <c r="E65" s="1">
        <v>36000000</v>
      </c>
      <c r="F65" s="6">
        <v>32745513987.990002</v>
      </c>
      <c r="G65" s="1" t="s">
        <v>21</v>
      </c>
      <c r="H65" s="1">
        <v>11672.810303159999</v>
      </c>
      <c r="I65" s="25">
        <v>3.5647051707422299E-7</v>
      </c>
      <c r="J65" s="26">
        <v>12.832938614672027</v>
      </c>
      <c r="K65" s="5">
        <v>12.832938614885242</v>
      </c>
      <c r="L65" s="27">
        <v>1.1672810303353938E-2</v>
      </c>
      <c r="M65" s="4">
        <v>1.9393861516725508E-13</v>
      </c>
      <c r="N65" s="3">
        <v>1.9393883121665567E-7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0.45439361400900002</v>
      </c>
      <c r="D66" s="7">
        <v>39893</v>
      </c>
      <c r="E66" s="1">
        <v>39893</v>
      </c>
      <c r="F66" s="6">
        <v>9661137883.2000008</v>
      </c>
      <c r="G66" s="1" t="s">
        <v>21</v>
      </c>
      <c r="H66" s="1">
        <v>4543.9361400900007</v>
      </c>
      <c r="I66" s="25">
        <v>4.7033136210503396E-7</v>
      </c>
      <c r="J66" s="26">
        <v>1.8762929028456121E-2</v>
      </c>
      <c r="K66" s="5">
        <v>1.8762929028749403E-2</v>
      </c>
      <c r="L66" s="27">
        <v>4.543936140161027E-3</v>
      </c>
      <c r="M66" s="4">
        <v>7.102651800039439E-14</v>
      </c>
      <c r="N66" s="3">
        <v>7.1026079240255058E-8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0.34457311800099999</v>
      </c>
      <c r="D67" s="7">
        <v>29366</v>
      </c>
      <c r="E67" s="1">
        <v>29366</v>
      </c>
      <c r="F67" s="6">
        <v>6976435480.25</v>
      </c>
      <c r="G67" s="1" t="s">
        <v>63</v>
      </c>
      <c r="H67" s="1">
        <v>3445.7311800100001</v>
      </c>
      <c r="I67" s="25">
        <v>4.9390999024712872E-7</v>
      </c>
      <c r="J67" s="26">
        <v>1.4504160773597181E-2</v>
      </c>
      <c r="K67" s="5">
        <v>1.4504160773848387E-2</v>
      </c>
      <c r="L67" s="27">
        <v>3.4457311800696788E-3</v>
      </c>
      <c r="M67" s="4">
        <v>5.9678824382292106E-14</v>
      </c>
      <c r="N67" s="3">
        <v>5.9678768593585119E-8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3.3154255742040002</v>
      </c>
      <c r="D68" s="7">
        <v>26200000</v>
      </c>
      <c r="E68" s="1">
        <v>26200000</v>
      </c>
      <c r="F68" s="6">
        <v>116152300077.507</v>
      </c>
      <c r="G68" s="1" t="s">
        <v>24</v>
      </c>
      <c r="H68" s="1">
        <v>33154.255742039997</v>
      </c>
      <c r="I68" s="25">
        <v>2.8543778917779991E-7</v>
      </c>
      <c r="J68" s="26">
        <v>7.4784700764583576</v>
      </c>
      <c r="K68" s="5">
        <v>7.4784700765803471</v>
      </c>
      <c r="L68" s="27">
        <v>3.315425574258081E-2</v>
      </c>
      <c r="M68" s="4">
        <v>5.4081045197662547E-13</v>
      </c>
      <c r="N68" s="3">
        <v>5.4081465350463986E-7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0.15237707625300001</v>
      </c>
      <c r="D69" s="7">
        <v>621841</v>
      </c>
      <c r="E69" s="1">
        <v>621841</v>
      </c>
      <c r="F69" s="6">
        <v>8220640317.0932074</v>
      </c>
      <c r="G69" s="1" t="s">
        <v>21</v>
      </c>
      <c r="H69" s="1">
        <v>1523.7707625300002</v>
      </c>
      <c r="I69" s="25">
        <v>1.8535913307891821E-7</v>
      </c>
      <c r="J69" s="26">
        <v>0.11526390867292757</v>
      </c>
      <c r="K69" s="5">
        <v>0.11526390867489893</v>
      </c>
      <c r="L69" s="27">
        <v>1.5237707625560611E-3</v>
      </c>
      <c r="M69" s="4">
        <v>2.606096762003407E-14</v>
      </c>
      <c r="N69" s="3">
        <v>2.6060888558276929E-8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0.19802655267499999</v>
      </c>
      <c r="D70" s="7">
        <v>11716</v>
      </c>
      <c r="E70" s="1">
        <v>11716</v>
      </c>
      <c r="F70" s="6">
        <v>4439455589.9999905</v>
      </c>
      <c r="G70" s="1" t="s">
        <v>21</v>
      </c>
      <c r="H70" s="1">
        <v>1980.2655267500002</v>
      </c>
      <c r="I70" s="25">
        <v>4.4606044290894785E-7</v>
      </c>
      <c r="J70" s="26">
        <v>5.2260441491212327E-3</v>
      </c>
      <c r="K70" s="5">
        <v>5.2260441492175498E-3</v>
      </c>
      <c r="L70" s="27">
        <v>1.9802655267864965E-3</v>
      </c>
      <c r="M70" s="4">
        <v>3.649641353020705E-14</v>
      </c>
      <c r="N70" s="3">
        <v>3.6496430766419508E-8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0.39718811382699998</v>
      </c>
      <c r="D71" s="7">
        <v>426140</v>
      </c>
      <c r="E71" s="1">
        <v>426140</v>
      </c>
      <c r="F71" s="6">
        <v>15793055124.49494</v>
      </c>
      <c r="G71" s="1" t="s">
        <v>21</v>
      </c>
      <c r="H71" s="1">
        <v>3971.8811382699996</v>
      </c>
      <c r="I71" s="25">
        <v>2.5149542675309443E-7</v>
      </c>
      <c r="J71" s="26">
        <v>0.10717226115656366</v>
      </c>
      <c r="K71" s="5">
        <v>0.10717226115841864</v>
      </c>
      <c r="L71" s="27">
        <v>3.9718811383387476E-3</v>
      </c>
      <c r="M71" s="4">
        <v>6.8747958714698854E-14</v>
      </c>
      <c r="N71" s="3">
        <v>6.8747795012313873E-8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0.53885398130700002</v>
      </c>
      <c r="D72" s="7">
        <v>76222</v>
      </c>
      <c r="E72" s="1">
        <v>76222</v>
      </c>
      <c r="F72" s="6">
        <v>13231619526.32</v>
      </c>
      <c r="G72" s="1" t="s">
        <v>21</v>
      </c>
      <c r="H72" s="1">
        <v>5388.5398130700005</v>
      </c>
      <c r="I72" s="25">
        <v>4.072471856034898E-7</v>
      </c>
      <c r="J72" s="26">
        <v>3.1041194981069199E-2</v>
      </c>
      <c r="K72" s="5">
        <v>3.1041194981598397E-2</v>
      </c>
      <c r="L72" s="27">
        <v>5.3885398131618654E-3</v>
      </c>
      <c r="M72" s="4">
        <v>9.1864883755565785E-14</v>
      </c>
      <c r="N72" s="3">
        <v>9.1865331341978163E-8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0.25155883324599998</v>
      </c>
      <c r="D73" s="7">
        <v>122707</v>
      </c>
      <c r="E73" s="1">
        <v>122707</v>
      </c>
      <c r="F73" s="6">
        <v>7474649080.4960003</v>
      </c>
      <c r="G73" s="1" t="s">
        <v>119</v>
      </c>
      <c r="H73" s="1">
        <v>2515.5883324599995</v>
      </c>
      <c r="I73" s="25">
        <v>3.3654935574488148E-7</v>
      </c>
      <c r="J73" s="26">
        <v>4.1296961795387173E-2</v>
      </c>
      <c r="K73" s="5">
        <v>4.1296961780181433E-2</v>
      </c>
      <c r="L73" s="27">
        <v>2.5155883315337484E-3</v>
      </c>
      <c r="M73" s="4">
        <v>-9.2625126318912621E-13</v>
      </c>
      <c r="N73" s="3">
        <v>-9.2625123215839267E-7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0.94517546737400004</v>
      </c>
      <c r="D74" s="7">
        <v>6240000</v>
      </c>
      <c r="E74" s="1">
        <v>6240000</v>
      </c>
      <c r="F74" s="6">
        <v>28468367003.450001</v>
      </c>
      <c r="G74" s="1" t="s">
        <v>33</v>
      </c>
      <c r="H74" s="1">
        <v>9451.7546737400007</v>
      </c>
      <c r="I74" s="25">
        <v>3.3200902154291356E-7</v>
      </c>
      <c r="J74" s="26">
        <v>2.0717362944277808</v>
      </c>
      <c r="K74" s="5">
        <v>2.0717362944612101</v>
      </c>
      <c r="L74" s="27">
        <v>9.4517546738925144E-3</v>
      </c>
      <c r="M74" s="4">
        <v>1.5251341856092893E-13</v>
      </c>
      <c r="N74" s="3">
        <v>1.5251316654030234E-7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0.67416047534099999</v>
      </c>
      <c r="D75" s="7">
        <v>6639.59</v>
      </c>
      <c r="E75" s="1">
        <v>6639.59</v>
      </c>
      <c r="F75" s="6">
        <v>14808519181.676001</v>
      </c>
      <c r="G75" s="1" t="s">
        <v>18</v>
      </c>
      <c r="H75" s="1">
        <v>6741.6047534099998</v>
      </c>
      <c r="I75" s="25">
        <v>4.5525178248423604E-7</v>
      </c>
      <c r="J75" s="26">
        <v>3.022685182464509E-3</v>
      </c>
      <c r="K75" s="5">
        <v>3.022685182514113E-3</v>
      </c>
      <c r="L75" s="27">
        <v>6.7416047535206339E-3</v>
      </c>
      <c r="M75" s="4">
        <v>1.1063372440389685E-13</v>
      </c>
      <c r="N75" s="3">
        <v>1.1063366400776431E-7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0.15054744853099999</v>
      </c>
      <c r="D76" s="7">
        <v>3944</v>
      </c>
      <c r="E76" s="1">
        <v>3944</v>
      </c>
      <c r="F76" s="6">
        <v>6321352345.802</v>
      </c>
      <c r="G76" s="1" t="s">
        <v>30</v>
      </c>
      <c r="H76" s="1">
        <v>1505.4744853100001</v>
      </c>
      <c r="I76" s="25">
        <v>2.381570276350413E-7</v>
      </c>
      <c r="J76" s="26">
        <v>9.3929131699260293E-4</v>
      </c>
      <c r="K76" s="5">
        <v>9.3929131700565304E-4</v>
      </c>
      <c r="L76" s="27">
        <v>1.5054744853309164E-3</v>
      </c>
      <c r="M76" s="4">
        <v>2.0916428311590352E-14</v>
      </c>
      <c r="N76" s="3">
        <v>2.091633177769836E-8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0.137380214419</v>
      </c>
      <c r="D77" s="7">
        <v>8538</v>
      </c>
      <c r="E77" s="1">
        <v>8538</v>
      </c>
      <c r="F77" s="6">
        <v>4140463785.6255999</v>
      </c>
      <c r="G77" s="1" t="s">
        <v>30</v>
      </c>
      <c r="H77" s="1">
        <v>1373.80214419</v>
      </c>
      <c r="I77" s="25">
        <v>3.3179909674839156E-7</v>
      </c>
      <c r="J77" s="26">
        <v>2.8329006880377671E-3</v>
      </c>
      <c r="K77" s="5">
        <v>2.832900688086953E-3</v>
      </c>
      <c r="L77" s="27">
        <v>1.3738021442138524E-3</v>
      </c>
      <c r="M77" s="4">
        <v>2.3852447794681098E-14</v>
      </c>
      <c r="N77" s="3">
        <v>2.3852408048696816E-8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0.18018948781499999</v>
      </c>
      <c r="D78" s="7">
        <v>1829.4</v>
      </c>
      <c r="E78" s="1">
        <v>1829.4</v>
      </c>
      <c r="F78" s="6">
        <v>4568364251</v>
      </c>
      <c r="G78" s="1" t="s">
        <v>18</v>
      </c>
      <c r="H78" s="1">
        <v>1801.8948781499998</v>
      </c>
      <c r="I78" s="25">
        <v>3.9442889821133921E-7</v>
      </c>
      <c r="J78" s="26">
        <v>7.2156822638782397E-4</v>
      </c>
      <c r="K78" s="5">
        <v>7.2156822639723789E-4</v>
      </c>
      <c r="L78" s="27">
        <v>1.8018948781735082E-3</v>
      </c>
      <c r="M78" s="4">
        <v>2.3508322025134198E-14</v>
      </c>
      <c r="N78" s="3">
        <v>2.3508391677751206E-8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0.26566483718400002</v>
      </c>
      <c r="D79" s="7">
        <v>249930</v>
      </c>
      <c r="E79" s="1">
        <v>249930</v>
      </c>
      <c r="F79" s="6">
        <v>7658289994.1499996</v>
      </c>
      <c r="G79" s="1" t="s">
        <v>119</v>
      </c>
      <c r="H79" s="1">
        <v>2656.6483718400004</v>
      </c>
      <c r="I79" s="25">
        <v>3.4689837729693651E-7</v>
      </c>
      <c r="J79" s="26">
        <v>8.6700311437823335E-2</v>
      </c>
      <c r="K79" s="5">
        <v>8.6700311439451741E-2</v>
      </c>
      <c r="L79" s="27">
        <v>2.6566483718898971E-3</v>
      </c>
      <c r="M79" s="4">
        <v>4.9896718701258891E-14</v>
      </c>
      <c r="N79" s="3">
        <v>4.9896698328666389E-8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1.5963684293189999</v>
      </c>
      <c r="D80" s="7">
        <v>103618</v>
      </c>
      <c r="E80" s="1">
        <v>103618</v>
      </c>
      <c r="F80" s="6">
        <v>150835918762.9241</v>
      </c>
      <c r="G80" s="1" t="s">
        <v>18</v>
      </c>
      <c r="H80" s="1">
        <v>15963.684293189999</v>
      </c>
      <c r="I80" s="25">
        <v>1.0583476683879834E-7</v>
      </c>
      <c r="J80" s="26">
        <v>1.0966386870302606E-2</v>
      </c>
      <c r="K80" s="5">
        <v>1.0966386870479454E-2</v>
      </c>
      <c r="L80" s="27">
        <v>1.5963684293447435E-2</v>
      </c>
      <c r="M80" s="4">
        <v>2.5743643328191013E-13</v>
      </c>
      <c r="N80" s="3">
        <v>2.5743611331563443E-7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0.56199105266799998</v>
      </c>
      <c r="D81" s="7">
        <v>93830</v>
      </c>
      <c r="E81" s="1">
        <v>93830</v>
      </c>
      <c r="F81" s="6">
        <v>119859153934.056</v>
      </c>
      <c r="G81" s="1" t="s">
        <v>18</v>
      </c>
      <c r="H81" s="1">
        <v>5619.9105266799997</v>
      </c>
      <c r="I81" s="25">
        <v>4.6887620529775785E-8</v>
      </c>
      <c r="J81" s="26">
        <v>4.3994654343088623E-3</v>
      </c>
      <c r="K81" s="5">
        <v>4.399465429596904E-3</v>
      </c>
      <c r="L81" s="27">
        <v>5.619910520660909E-3</v>
      </c>
      <c r="M81" s="4">
        <v>-6.019090607878308E-12</v>
      </c>
      <c r="N81" s="3">
        <v>-6.0190905060153455E-6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0.17260228399300001</v>
      </c>
      <c r="D82" s="7">
        <v>5888</v>
      </c>
      <c r="E82" s="1">
        <v>5888</v>
      </c>
      <c r="F82" s="6">
        <v>11728572927.99996</v>
      </c>
      <c r="G82" s="1" t="s">
        <v>18</v>
      </c>
      <c r="H82" s="1">
        <v>1726.0228399300001</v>
      </c>
      <c r="I82" s="25">
        <v>1.4716392612518239E-7</v>
      </c>
      <c r="J82" s="26">
        <v>8.6650119702507398E-4</v>
      </c>
      <c r="K82" s="5">
        <v>8.6650119704048375E-4</v>
      </c>
      <c r="L82" s="27">
        <v>1.7260228399606956E-3</v>
      </c>
      <c r="M82" s="4">
        <v>3.0695498226540607E-14</v>
      </c>
      <c r="N82" s="3">
        <v>3.0695446184836328E-8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0.39429969181500002</v>
      </c>
      <c r="D83" s="7">
        <v>89950</v>
      </c>
      <c r="E83" s="1">
        <v>89950</v>
      </c>
      <c r="F83" s="6">
        <v>10302257677.059959</v>
      </c>
      <c r="G83" s="1" t="s">
        <v>119</v>
      </c>
      <c r="H83" s="1">
        <v>3942.9969181500005</v>
      </c>
      <c r="I83" s="25">
        <v>3.8273134314334549E-7</v>
      </c>
      <c r="J83" s="26">
        <v>3.442668431574393E-2</v>
      </c>
      <c r="K83" s="5">
        <v>3.4426684316270245E-2</v>
      </c>
      <c r="L83" s="27">
        <v>3.9429969182102819E-3</v>
      </c>
      <c r="M83" s="4">
        <v>6.0281640790194047E-14</v>
      </c>
      <c r="N83" s="3">
        <v>6.0281308833509684E-8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0.39614674720499998</v>
      </c>
      <c r="D84" s="7">
        <v>186834</v>
      </c>
      <c r="E84" s="1">
        <v>186834</v>
      </c>
      <c r="F84" s="6">
        <v>9301462267.6100006</v>
      </c>
      <c r="G84" s="1" t="s">
        <v>52</v>
      </c>
      <c r="H84" s="1">
        <v>3961.4674720499997</v>
      </c>
      <c r="I84" s="25">
        <v>4.2589727916704157E-7</v>
      </c>
      <c r="J84" s="26">
        <v>7.9572092255895038E-2</v>
      </c>
      <c r="K84" s="5">
        <v>7.957209225735852E-2</v>
      </c>
      <c r="L84" s="27">
        <v>3.9614674721228588E-3</v>
      </c>
      <c r="M84" s="4">
        <v>7.2859253352763886E-14</v>
      </c>
      <c r="N84" s="3">
        <v>7.2859165811678395E-8</v>
      </c>
      <c r="P84" s="2"/>
      <c r="Q84" s="2"/>
      <c r="R84" s="2"/>
    </row>
    <row r="85" spans="1:18">
      <c r="A85" s="7" t="s">
        <v>259</v>
      </c>
      <c r="B85" s="1" t="s">
        <v>260</v>
      </c>
      <c r="C85" s="1">
        <v>0.15106689165600001</v>
      </c>
      <c r="D85" s="7">
        <v>542300</v>
      </c>
      <c r="E85" s="1">
        <v>542300</v>
      </c>
      <c r="F85" s="6">
        <v>5287714912.8749905</v>
      </c>
      <c r="G85" s="1" t="s">
        <v>39</v>
      </c>
      <c r="H85" s="1">
        <v>1510.6689165600001</v>
      </c>
      <c r="I85" s="25">
        <v>2.8569409309145837E-7</v>
      </c>
      <c r="J85" s="26">
        <v>0.15493190668349788</v>
      </c>
      <c r="K85" s="5">
        <v>0.15493190668611651</v>
      </c>
      <c r="L85" s="27">
        <v>1.5106689165855336E-3</v>
      </c>
      <c r="M85" s="4">
        <v>2.5533394842902624E-14</v>
      </c>
      <c r="N85" s="3">
        <v>2.5533381631248631E-8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0.25900336373799998</v>
      </c>
      <c r="D86" s="7">
        <v>24583</v>
      </c>
      <c r="E86" s="1">
        <v>24583</v>
      </c>
      <c r="F86" s="6">
        <v>5515301464.0640001</v>
      </c>
      <c r="G86" s="1" t="s">
        <v>63</v>
      </c>
      <c r="H86" s="1">
        <v>2590.0336373799996</v>
      </c>
      <c r="I86" s="25">
        <v>4.6960871572585078E-7</v>
      </c>
      <c r="J86" s="26">
        <v>1.154439105868859E-2</v>
      </c>
      <c r="K86" s="5">
        <v>1.1544391058906948E-2</v>
      </c>
      <c r="L86" s="27">
        <v>2.5900336374289896E-3</v>
      </c>
      <c r="M86" s="4">
        <v>4.8989892004192015E-14</v>
      </c>
      <c r="N86" s="3">
        <v>4.898993211099878E-8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8.4570665545360004</v>
      </c>
      <c r="D87" s="7">
        <v>69000000</v>
      </c>
      <c r="E87" s="1">
        <v>69000000</v>
      </c>
      <c r="F87" s="6">
        <v>236009871423</v>
      </c>
      <c r="G87" s="1" t="s">
        <v>24</v>
      </c>
      <c r="H87" s="1">
        <v>84570.665545360011</v>
      </c>
      <c r="I87" s="25">
        <v>3.5833528926332145E-7</v>
      </c>
      <c r="J87" s="26">
        <v>24.725134959169178</v>
      </c>
      <c r="K87" s="5">
        <v>24.725134959576774</v>
      </c>
      <c r="L87" s="27">
        <v>8.4570665546754159E-2</v>
      </c>
      <c r="M87" s="4">
        <v>1.3941486853852325E-12</v>
      </c>
      <c r="N87" s="3">
        <v>1.3941462384536862E-6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3.4897322973240001</v>
      </c>
      <c r="D88" s="7">
        <v>27374000</v>
      </c>
      <c r="E88" s="1">
        <v>27374000</v>
      </c>
      <c r="F88" s="6">
        <v>93883411721.936005</v>
      </c>
      <c r="G88" s="1" t="s">
        <v>24</v>
      </c>
      <c r="H88" s="1">
        <v>34897.322973240007</v>
      </c>
      <c r="I88" s="25">
        <v>3.7170914790143053E-7</v>
      </c>
      <c r="J88" s="26">
        <v>10.175166214653759</v>
      </c>
      <c r="K88" s="5">
        <v>10.175166209977951</v>
      </c>
      <c r="L88" s="27">
        <v>3.4897322957203596E-2</v>
      </c>
      <c r="M88" s="4">
        <v>-1.6036408312380956E-11</v>
      </c>
      <c r="N88" s="3">
        <v>-1.6036414308473468E-5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1.7502888858350001</v>
      </c>
      <c r="D89" s="7">
        <v>2270000</v>
      </c>
      <c r="E89" s="1">
        <v>2270000</v>
      </c>
      <c r="F89" s="6">
        <v>96272705744.424057</v>
      </c>
      <c r="G89" s="1" t="s">
        <v>30</v>
      </c>
      <c r="H89" s="1">
        <v>17502.888858350001</v>
      </c>
      <c r="I89" s="25">
        <v>1.8180530736110257E-7</v>
      </c>
      <c r="J89" s="26">
        <v>0.41269804770970281</v>
      </c>
      <c r="K89" s="5">
        <v>0.41269804771642127</v>
      </c>
      <c r="L89" s="27">
        <v>1.7502888858634935E-2</v>
      </c>
      <c r="M89" s="4">
        <v>2.8493526982309447E-13</v>
      </c>
      <c r="N89" s="3">
        <v>2.8493377612903714E-7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0.14257217986199999</v>
      </c>
      <c r="D90" s="7">
        <v>5971</v>
      </c>
      <c r="E90" s="1">
        <v>5971</v>
      </c>
      <c r="F90" s="6">
        <v>8068060170.7099895</v>
      </c>
      <c r="G90" s="1" t="s">
        <v>52</v>
      </c>
      <c r="H90" s="1">
        <v>1425.7217986200001</v>
      </c>
      <c r="I90" s="25">
        <v>1.7671184503505464E-7</v>
      </c>
      <c r="J90" s="26">
        <v>1.0551464267043113E-3</v>
      </c>
      <c r="K90" s="5">
        <v>1.0551464267255651E-3</v>
      </c>
      <c r="L90" s="27">
        <v>1.4257217986487186E-3</v>
      </c>
      <c r="M90" s="4">
        <v>2.8718563985230539E-14</v>
      </c>
      <c r="N90" s="3">
        <v>2.8718432076857425E-8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1.2114284911069999</v>
      </c>
      <c r="D91" s="7">
        <v>147426</v>
      </c>
      <c r="E91" s="1">
        <v>147426</v>
      </c>
      <c r="F91" s="6">
        <v>246072189254.06</v>
      </c>
      <c r="G91" s="1" t="s">
        <v>18</v>
      </c>
      <c r="H91" s="1">
        <v>12114.284911069999</v>
      </c>
      <c r="I91" s="25">
        <v>4.9230613779611108E-8</v>
      </c>
      <c r="J91" s="26">
        <v>7.2578724670729474E-3</v>
      </c>
      <c r="K91" s="5">
        <v>7.2578724671954007E-3</v>
      </c>
      <c r="L91" s="27">
        <v>1.2114284911274387E-2</v>
      </c>
      <c r="M91" s="4">
        <v>2.0438858938653937E-13</v>
      </c>
      <c r="N91" s="3">
        <v>2.0438892534002662E-7</v>
      </c>
      <c r="P91" s="2"/>
      <c r="Q91" s="2"/>
      <c r="R91" s="2"/>
    </row>
    <row r="92" spans="1:18">
      <c r="A92" s="7" t="s">
        <v>261</v>
      </c>
      <c r="B92" s="1" t="s">
        <v>262</v>
      </c>
      <c r="C92" s="1">
        <v>1.1277421972170001</v>
      </c>
      <c r="D92" s="7">
        <v>258710</v>
      </c>
      <c r="E92" s="1">
        <v>258710</v>
      </c>
      <c r="F92" s="6">
        <v>24009264895</v>
      </c>
      <c r="G92" s="1" t="s">
        <v>27</v>
      </c>
      <c r="H92" s="1">
        <v>11277.421972169999</v>
      </c>
      <c r="I92" s="25">
        <v>4.6971125611257491E-7</v>
      </c>
      <c r="J92" s="26">
        <v>0.12151899906888425</v>
      </c>
      <c r="K92" s="5">
        <v>0.12151899907086354</v>
      </c>
      <c r="L92" s="27">
        <v>1.1277421972353685E-2</v>
      </c>
      <c r="M92" s="4">
        <v>1.8368466470075617E-13</v>
      </c>
      <c r="N92" s="3">
        <v>1.8368518794886768E-7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0.2229820485</v>
      </c>
      <c r="D93" s="7">
        <v>222</v>
      </c>
      <c r="E93" s="1">
        <v>222</v>
      </c>
      <c r="F93" s="6">
        <v>8578869644.2949896</v>
      </c>
      <c r="G93" s="1" t="s">
        <v>18</v>
      </c>
      <c r="H93" s="1">
        <v>2229.8204850000002</v>
      </c>
      <c r="I93" s="25">
        <v>2.5992008008687333E-7</v>
      </c>
      <c r="J93" s="26">
        <v>5.7702257779285877E-5</v>
      </c>
      <c r="K93" s="5">
        <v>5.770225778022523E-5</v>
      </c>
      <c r="L93" s="27">
        <v>2.2298204850362997E-3</v>
      </c>
      <c r="M93" s="4">
        <v>3.6299522415683683E-14</v>
      </c>
      <c r="N93" s="3">
        <v>3.6299752537161112E-8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1.199099365957</v>
      </c>
      <c r="D94" s="7">
        <v>410976</v>
      </c>
      <c r="E94" s="1">
        <v>410976</v>
      </c>
      <c r="F94" s="6">
        <v>30540415397.999901</v>
      </c>
      <c r="G94" s="1" t="s">
        <v>21</v>
      </c>
      <c r="H94" s="1">
        <v>11990.99365957</v>
      </c>
      <c r="I94" s="25">
        <v>3.9262706493361229E-7</v>
      </c>
      <c r="J94" s="26">
        <v>0.16136030063815623</v>
      </c>
      <c r="K94" s="5">
        <v>0.16136030064082396</v>
      </c>
      <c r="L94" s="27">
        <v>1.1990993659768242E-2</v>
      </c>
      <c r="M94" s="4">
        <v>1.9824246411115354E-13</v>
      </c>
      <c r="N94" s="3">
        <v>1.9824256014544517E-7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0.28909999159799998</v>
      </c>
      <c r="D95" s="7">
        <v>104000</v>
      </c>
      <c r="E95" s="1">
        <v>104000</v>
      </c>
      <c r="F95" s="6">
        <v>7966401099.9999905</v>
      </c>
      <c r="G95" s="1" t="s">
        <v>27</v>
      </c>
      <c r="H95" s="1">
        <v>2890.99991598</v>
      </c>
      <c r="I95" s="25">
        <v>3.6289911588559149E-7</v>
      </c>
      <c r="J95" s="26">
        <v>3.7741508052101518E-2</v>
      </c>
      <c r="K95" s="5">
        <v>3.7741508052695147E-2</v>
      </c>
      <c r="L95" s="27">
        <v>2.8909999160254725E-3</v>
      </c>
      <c r="M95" s="4">
        <v>4.5472740156649039E-14</v>
      </c>
      <c r="N95" s="3">
        <v>4.547246135189198E-8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4.3410306207379996</v>
      </c>
      <c r="D96" s="7">
        <v>710740</v>
      </c>
      <c r="E96" s="1">
        <v>710740</v>
      </c>
      <c r="F96" s="6">
        <v>114706084148.56311</v>
      </c>
      <c r="G96" s="1" t="s">
        <v>21</v>
      </c>
      <c r="H96" s="1">
        <v>43410.306207379996</v>
      </c>
      <c r="I96" s="25">
        <v>3.7844815756378327E-7</v>
      </c>
      <c r="J96" s="26">
        <v>0.26897824350688332</v>
      </c>
      <c r="K96" s="5">
        <v>0.26897824351130273</v>
      </c>
      <c r="L96" s="27">
        <v>4.3410306208093247E-2</v>
      </c>
      <c r="M96" s="4">
        <v>7.13248904382624E-13</v>
      </c>
      <c r="N96" s="3">
        <v>7.1324757300317287E-7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0.18771922384199999</v>
      </c>
      <c r="D97" s="7">
        <v>853151</v>
      </c>
      <c r="E97" s="1">
        <v>853151</v>
      </c>
      <c r="F97" s="6">
        <v>6134308454.1342602</v>
      </c>
      <c r="G97" s="1" t="s">
        <v>24</v>
      </c>
      <c r="H97" s="1">
        <v>1877.19223842</v>
      </c>
      <c r="I97" s="25">
        <v>3.0601529943523674E-7</v>
      </c>
      <c r="J97" s="26">
        <v>0.26107725872847165</v>
      </c>
      <c r="K97" s="5">
        <v>0.26107725873402143</v>
      </c>
      <c r="L97" s="27">
        <v>1.8771922384599035E-3</v>
      </c>
      <c r="M97" s="4">
        <v>3.9903627277459996E-14</v>
      </c>
      <c r="N97" s="3">
        <v>3.990362529293634E-8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0.27623258038600002</v>
      </c>
      <c r="D98" s="7">
        <v>117461</v>
      </c>
      <c r="E98" s="1">
        <v>117461</v>
      </c>
      <c r="F98" s="6">
        <v>10541794072.879971</v>
      </c>
      <c r="G98" s="1" t="s">
        <v>119</v>
      </c>
      <c r="H98" s="1">
        <v>2762.3258038600002</v>
      </c>
      <c r="I98" s="25">
        <v>2.6203564447975841E-7</v>
      </c>
      <c r="J98" s="26">
        <v>3.0778968836236903E-2</v>
      </c>
      <c r="K98" s="5">
        <v>3.0778968836690034E-2</v>
      </c>
      <c r="L98" s="27">
        <v>2.7623258039006673E-3</v>
      </c>
      <c r="M98" s="4">
        <v>4.0667122447324289E-14</v>
      </c>
      <c r="N98" s="3">
        <v>4.0667146095074713E-8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1.4357377731180001</v>
      </c>
      <c r="D99" s="7">
        <v>107566</v>
      </c>
      <c r="E99" s="1">
        <v>107566</v>
      </c>
      <c r="F99" s="6">
        <v>54676525398.400002</v>
      </c>
      <c r="G99" s="1" t="s">
        <v>18</v>
      </c>
      <c r="H99" s="1">
        <v>14357.37773118</v>
      </c>
      <c r="I99" s="25">
        <v>2.6258760275209697E-7</v>
      </c>
      <c r="J99" s="26">
        <v>2.8245498077632061E-2</v>
      </c>
      <c r="K99" s="5">
        <v>2.8245498078096228E-2</v>
      </c>
      <c r="L99" s="27">
        <v>1.4357377731415938E-2</v>
      </c>
      <c r="M99" s="4">
        <v>2.3593627052065358E-13</v>
      </c>
      <c r="N99" s="3">
        <v>2.3593747755512595E-7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1.0137050266650001</v>
      </c>
      <c r="D100" s="7">
        <v>1752440</v>
      </c>
      <c r="E100" s="1">
        <v>1752440</v>
      </c>
      <c r="F100" s="6">
        <v>35951601851.977997</v>
      </c>
      <c r="G100" s="1" t="s">
        <v>119</v>
      </c>
      <c r="H100" s="1">
        <v>10137.05026665</v>
      </c>
      <c r="I100" s="25">
        <v>2.819637997880274E-7</v>
      </c>
      <c r="J100" s="26">
        <v>0.49412464130053074</v>
      </c>
      <c r="K100" s="5">
        <v>0.49412464130875827</v>
      </c>
      <c r="L100" s="27">
        <v>1.0137050266818787E-2</v>
      </c>
      <c r="M100" s="4">
        <v>1.6878685948906735E-13</v>
      </c>
      <c r="N100" s="3">
        <v>1.6878766473382711E-7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0.79982832489800004</v>
      </c>
      <c r="D101" s="7">
        <v>30957</v>
      </c>
      <c r="E101" s="1">
        <v>30957</v>
      </c>
      <c r="F101" s="6">
        <v>21625785661.223999</v>
      </c>
      <c r="G101" s="1" t="s">
        <v>18</v>
      </c>
      <c r="H101" s="1">
        <v>7998.2832489800003</v>
      </c>
      <c r="I101" s="25">
        <v>3.6984937214657036E-7</v>
      </c>
      <c r="J101" s="26">
        <v>1.1449427013541378E-2</v>
      </c>
      <c r="K101" s="5">
        <v>1.1449427013730758E-2</v>
      </c>
      <c r="L101" s="27">
        <v>7.9982832491122952E-3</v>
      </c>
      <c r="M101" s="4">
        <v>1.3229521644841924E-13</v>
      </c>
      <c r="N101" s="3">
        <v>1.3229509931989014E-7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30957</v>
      </c>
      <c r="E102" s="1">
        <v>30957</v>
      </c>
      <c r="F102" s="6">
        <v>21625785661.223999</v>
      </c>
      <c r="G102" s="1" t="s">
        <v>18</v>
      </c>
      <c r="H102" s="1">
        <v>7431.4812385300002</v>
      </c>
      <c r="I102" s="25">
        <v>3.4363982677655862E-7</v>
      </c>
      <c r="J102" s="26">
        <v>1.0638058117521925E-2</v>
      </c>
      <c r="K102" s="5">
        <v>1.1449427013730758E-2</v>
      </c>
      <c r="L102" s="27">
        <v>7.9982832491122952E-3</v>
      </c>
      <c r="M102" s="4">
        <v>5.6680201058229539E-4</v>
      </c>
      <c r="N102" s="3">
        <v>566.80201058229522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3" priority="1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1269A-47A9-4496-8C64-8A8488EB3CDD}">
  <sheetPr codeName="Sheet7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72A2-6CB9-4122-A040-BD767E658899}">
  <sheetPr codeName="Sheet72">
    <tabColor theme="7" tint="0.79998168889431442"/>
  </sheetPr>
  <dimension ref="A1:U1466"/>
  <sheetViews>
    <sheetView topLeftCell="A35" workbookViewId="0">
      <selection activeCell="E35" sqref="E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0.75083149269899996</v>
      </c>
      <c r="D2" s="7">
        <v>85663</v>
      </c>
      <c r="E2" s="1">
        <v>85663</v>
      </c>
      <c r="F2" s="6">
        <v>116585302570.14999</v>
      </c>
      <c r="G2" s="1" t="s">
        <v>18</v>
      </c>
      <c r="H2" s="1">
        <v>7508.3149269899995</v>
      </c>
      <c r="I2" s="25">
        <v>6.4401899394413005E-8</v>
      </c>
      <c r="J2" s="26">
        <v>5.5168599078236008E-3</v>
      </c>
      <c r="K2" s="5">
        <v>5.5168599078234916E-3</v>
      </c>
      <c r="L2" s="27">
        <v>7.5083149269898498E-3</v>
      </c>
      <c r="M2" s="4">
        <v>-1.5005358067199381E-16</v>
      </c>
      <c r="N2" s="3">
        <v>-1.5006662579253316E-10</v>
      </c>
      <c r="P2" s="12">
        <v>90.88981126627894</v>
      </c>
      <c r="Q2" s="11">
        <v>90.889811266277093</v>
      </c>
      <c r="R2" s="10">
        <v>1000000</v>
      </c>
      <c r="T2" s="9">
        <v>44682</v>
      </c>
      <c r="U2" s="8">
        <v>44693</v>
      </c>
    </row>
    <row r="3" spans="1:21">
      <c r="A3" s="7" t="s">
        <v>19</v>
      </c>
      <c r="B3" s="1" t="s">
        <v>20</v>
      </c>
      <c r="C3" s="28">
        <v>0.47949553364500003</v>
      </c>
      <c r="D3" s="7">
        <v>174887</v>
      </c>
      <c r="E3" s="1">
        <v>174887</v>
      </c>
      <c r="F3" s="6">
        <v>10374682088.35993</v>
      </c>
      <c r="G3" s="1" t="s">
        <v>21</v>
      </c>
      <c r="H3" s="1">
        <v>4794.9553364499998</v>
      </c>
      <c r="I3" s="25">
        <v>4.6217853189253772E-7</v>
      </c>
      <c r="J3" s="26">
        <v>8.082901690709024E-2</v>
      </c>
      <c r="K3" s="5">
        <v>8.082901690708863E-2</v>
      </c>
      <c r="L3" s="27">
        <v>4.7949553364499044E-3</v>
      </c>
      <c r="M3" s="4">
        <v>-9.540979117872439E-17</v>
      </c>
      <c r="N3" s="3">
        <v>-9.5496943686157465E-11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0.24443879684399999</v>
      </c>
      <c r="D4" s="7">
        <v>2391440</v>
      </c>
      <c r="E4" s="1">
        <v>2391440</v>
      </c>
      <c r="F4" s="6">
        <v>17535542022.999901</v>
      </c>
      <c r="G4" s="1" t="s">
        <v>24</v>
      </c>
      <c r="H4" s="1">
        <v>2444.3879684399999</v>
      </c>
      <c r="I4" s="25">
        <v>1.3939620259435956E-7</v>
      </c>
      <c r="J4" s="26">
        <v>0.3333576547322552</v>
      </c>
      <c r="K4" s="5">
        <v>0.33335765473224849</v>
      </c>
      <c r="L4" s="27">
        <v>2.4443879684399508E-3</v>
      </c>
      <c r="M4" s="4">
        <v>-4.90059381963448E-17</v>
      </c>
      <c r="N4" s="3">
        <v>-4.9112713895738125E-11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0.51267152542500005</v>
      </c>
      <c r="D5" s="7">
        <v>112168</v>
      </c>
      <c r="E5" s="1">
        <v>112168</v>
      </c>
      <c r="F5" s="6">
        <v>12330230737.119989</v>
      </c>
      <c r="G5" s="1" t="s">
        <v>27</v>
      </c>
      <c r="H5" s="1">
        <v>5126.7152542500007</v>
      </c>
      <c r="I5" s="25">
        <v>4.1578421065682858E-7</v>
      </c>
      <c r="J5" s="26">
        <v>4.6637683340955145E-2</v>
      </c>
      <c r="K5" s="5">
        <v>4.6637683340954222E-2</v>
      </c>
      <c r="L5" s="27">
        <v>5.1267152542498985E-3</v>
      </c>
      <c r="M5" s="4">
        <v>-1.0234868508263162E-16</v>
      </c>
      <c r="N5" s="3">
        <v>-1.0186340659856796E-10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0.35905893084899998</v>
      </c>
      <c r="D6" s="7">
        <v>5387</v>
      </c>
      <c r="E6" s="1">
        <v>5387</v>
      </c>
      <c r="F6" s="6">
        <v>7574732331.1999903</v>
      </c>
      <c r="G6" s="1" t="s">
        <v>30</v>
      </c>
      <c r="H6" s="1">
        <v>3590.5893084899999</v>
      </c>
      <c r="I6" s="25">
        <v>4.7402193919123981E-7</v>
      </c>
      <c r="J6" s="26">
        <v>2.5535561864232087E-3</v>
      </c>
      <c r="K6" s="5">
        <v>2.553556186423158E-3</v>
      </c>
      <c r="L6" s="27">
        <v>3.5905893084899284E-3</v>
      </c>
      <c r="M6" s="4">
        <v>-7.1557343384043293E-17</v>
      </c>
      <c r="N6" s="3">
        <v>-7.1395334089174867E-11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0.39747731685600002</v>
      </c>
      <c r="D7" s="7">
        <v>581952</v>
      </c>
      <c r="E7" s="1">
        <v>581952</v>
      </c>
      <c r="F7" s="6">
        <v>14154848832.720001</v>
      </c>
      <c r="G7" s="1" t="s">
        <v>33</v>
      </c>
      <c r="H7" s="1">
        <v>3974.7731685600002</v>
      </c>
      <c r="I7" s="25">
        <v>2.8080647243452097E-7</v>
      </c>
      <c r="J7" s="26">
        <v>0.16341588824621434</v>
      </c>
      <c r="K7" s="5">
        <v>0.16341588824621109</v>
      </c>
      <c r="L7" s="27">
        <v>3.9747731685599204E-3</v>
      </c>
      <c r="M7" s="4">
        <v>-7.9797279894933126E-17</v>
      </c>
      <c r="N7" s="3">
        <v>-7.9580786405131221E-11</v>
      </c>
      <c r="P7" s="2"/>
      <c r="Q7" s="2"/>
      <c r="R7" s="2"/>
    </row>
    <row r="8" spans="1:21">
      <c r="A8" s="7" t="s">
        <v>247</v>
      </c>
      <c r="B8" s="1" t="s">
        <v>248</v>
      </c>
      <c r="C8" s="28">
        <v>0.317272274992</v>
      </c>
      <c r="D8" s="7">
        <v>87062</v>
      </c>
      <c r="E8" s="1">
        <v>87062</v>
      </c>
      <c r="F8" s="6">
        <v>7017179978.34799</v>
      </c>
      <c r="G8" s="1" t="s">
        <v>21</v>
      </c>
      <c r="H8" s="1">
        <v>3172.7227499199998</v>
      </c>
      <c r="I8" s="25">
        <v>4.5213643653286113E-7</v>
      </c>
      <c r="J8" s="26">
        <v>3.9363902437423957E-2</v>
      </c>
      <c r="K8" s="5">
        <v>3.9363902437423173E-2</v>
      </c>
      <c r="L8" s="27">
        <v>3.1727227499199367E-3</v>
      </c>
      <c r="M8" s="4">
        <v>-6.3317406873153459E-17</v>
      </c>
      <c r="N8" s="3">
        <v>-6.3209881773218513E-11</v>
      </c>
      <c r="P8" s="2"/>
      <c r="Q8" s="2"/>
      <c r="R8" s="2"/>
    </row>
    <row r="9" spans="1:21">
      <c r="A9" s="7" t="s">
        <v>34</v>
      </c>
      <c r="B9" s="1" t="s">
        <v>35</v>
      </c>
      <c r="C9" s="28">
        <v>0.23739304846299999</v>
      </c>
      <c r="D9" s="7">
        <v>18906</v>
      </c>
      <c r="E9" s="1">
        <v>18906</v>
      </c>
      <c r="F9" s="6">
        <v>7116692896.6239996</v>
      </c>
      <c r="G9" s="1" t="s">
        <v>36</v>
      </c>
      <c r="H9" s="1">
        <v>2373.9304846300001</v>
      </c>
      <c r="I9" s="25">
        <v>3.33572140756016E-7</v>
      </c>
      <c r="J9" s="26">
        <v>6.3065148931332384E-3</v>
      </c>
      <c r="K9" s="5">
        <v>6.3065148931331135E-3</v>
      </c>
      <c r="L9" s="27">
        <v>2.3739304846299527E-3</v>
      </c>
      <c r="M9" s="4">
        <v>-4.7271214720367993E-17</v>
      </c>
      <c r="N9" s="3">
        <v>-4.7293724492192268E-11</v>
      </c>
      <c r="P9" s="2"/>
      <c r="Q9" s="2"/>
      <c r="R9" s="2"/>
    </row>
    <row r="10" spans="1:21">
      <c r="A10" s="7" t="s">
        <v>37</v>
      </c>
      <c r="B10" s="1" t="s">
        <v>38</v>
      </c>
      <c r="C10" s="28">
        <v>0.240309986941</v>
      </c>
      <c r="D10" s="7">
        <v>10959200</v>
      </c>
      <c r="E10" s="1">
        <v>10959200</v>
      </c>
      <c r="F10" s="6">
        <v>22498675316.265816</v>
      </c>
      <c r="G10" s="1" t="s">
        <v>39</v>
      </c>
      <c r="H10" s="1">
        <v>2403.0998694099999</v>
      </c>
      <c r="I10" s="25">
        <v>1.0681072710412583E-7</v>
      </c>
      <c r="J10" s="26">
        <v>1.1705601204795357</v>
      </c>
      <c r="K10" s="5">
        <v>1.1705601204795124</v>
      </c>
      <c r="L10" s="27">
        <v>2.4030998694099517E-3</v>
      </c>
      <c r="M10" s="4">
        <v>-4.8138576458356397E-17</v>
      </c>
      <c r="N10" s="3">
        <v>-4.8203219193965197E-11</v>
      </c>
      <c r="P10" s="2"/>
      <c r="Q10" s="2"/>
      <c r="R10" s="2"/>
    </row>
    <row r="11" spans="1:21">
      <c r="A11" s="7" t="s">
        <v>40</v>
      </c>
      <c r="B11" s="1" t="s">
        <v>41</v>
      </c>
      <c r="C11" s="28">
        <v>2.2069473694749999</v>
      </c>
      <c r="D11" s="7">
        <v>49695</v>
      </c>
      <c r="E11" s="1">
        <v>49695</v>
      </c>
      <c r="F11" s="6">
        <v>49522101455.290001</v>
      </c>
      <c r="G11" s="1" t="s">
        <v>30</v>
      </c>
      <c r="H11" s="1">
        <v>22069.473694749999</v>
      </c>
      <c r="I11" s="25">
        <v>4.4564897381576113E-7</v>
      </c>
      <c r="J11" s="26">
        <v>2.2146525753774248E-2</v>
      </c>
      <c r="K11" s="5">
        <v>2.2146525753773807E-2</v>
      </c>
      <c r="L11" s="27">
        <v>2.2069473694749559E-2</v>
      </c>
      <c r="M11" s="4">
        <v>-4.40619762898109E-16</v>
      </c>
      <c r="N11" s="3">
        <v>-4.4019543565809727E-10</v>
      </c>
      <c r="P11" s="2"/>
      <c r="Q11" s="2"/>
      <c r="R11" s="2"/>
    </row>
    <row r="12" spans="1:21">
      <c r="A12" s="7" t="s">
        <v>42</v>
      </c>
      <c r="B12" s="1" t="s">
        <v>43</v>
      </c>
      <c r="C12" s="28">
        <v>0.29754110167800002</v>
      </c>
      <c r="D12" s="7">
        <v>66412</v>
      </c>
      <c r="E12" s="1">
        <v>66412</v>
      </c>
      <c r="F12" s="6">
        <v>6997814414.5349998</v>
      </c>
      <c r="G12" s="1" t="s">
        <v>21</v>
      </c>
      <c r="H12" s="1">
        <v>2975.41101678</v>
      </c>
      <c r="I12" s="25">
        <v>4.251914727260903E-7</v>
      </c>
      <c r="J12" s="26">
        <v>2.8237816086685109E-2</v>
      </c>
      <c r="K12" s="5">
        <v>2.8237816086684544E-2</v>
      </c>
      <c r="L12" s="27">
        <v>2.9754110167799406E-3</v>
      </c>
      <c r="M12" s="4">
        <v>-5.9414279052205643E-17</v>
      </c>
      <c r="N12" s="3">
        <v>-5.95719029661268E-11</v>
      </c>
      <c r="P12" s="2"/>
      <c r="Q12" s="2"/>
      <c r="R12" s="2"/>
    </row>
    <row r="13" spans="1:21">
      <c r="A13" s="7" t="s">
        <v>44</v>
      </c>
      <c r="B13" s="1" t="s">
        <v>45</v>
      </c>
      <c r="C13" s="28">
        <v>8.130722434131</v>
      </c>
      <c r="D13" s="7">
        <v>453708</v>
      </c>
      <c r="E13" s="1">
        <v>453708</v>
      </c>
      <c r="F13" s="6">
        <v>177169908895.45001</v>
      </c>
      <c r="G13" s="1" t="s">
        <v>21</v>
      </c>
      <c r="H13" s="1">
        <v>81307.224341310008</v>
      </c>
      <c r="I13" s="25">
        <v>4.5892231275735614E-7</v>
      </c>
      <c r="J13" s="26">
        <v>0.20821672467651453</v>
      </c>
      <c r="K13" s="5">
        <v>0.2082167246765104</v>
      </c>
      <c r="L13" s="27">
        <v>8.1307224341308382E-2</v>
      </c>
      <c r="M13" s="4">
        <v>-1.6237011735142914E-15</v>
      </c>
      <c r="N13" s="3">
        <v>-1.6298145055770874E-9</v>
      </c>
      <c r="P13" s="2"/>
      <c r="Q13" s="2"/>
      <c r="R13" s="2"/>
    </row>
    <row r="14" spans="1:21">
      <c r="A14" s="7" t="s">
        <v>46</v>
      </c>
      <c r="B14" s="1" t="s">
        <v>47</v>
      </c>
      <c r="C14" s="28">
        <v>5.207317398472</v>
      </c>
      <c r="D14" s="7">
        <v>329000</v>
      </c>
      <c r="E14" s="1">
        <v>329000</v>
      </c>
      <c r="F14" s="6">
        <v>396634833380.90961</v>
      </c>
      <c r="G14" s="1" t="s">
        <v>18</v>
      </c>
      <c r="H14" s="1">
        <v>52073.173984720001</v>
      </c>
      <c r="I14" s="25">
        <v>1.3128744528272774E-7</v>
      </c>
      <c r="J14" s="26">
        <v>4.3193569498017427E-2</v>
      </c>
      <c r="K14" s="5">
        <v>4.319356949801656E-2</v>
      </c>
      <c r="L14" s="27">
        <v>5.207317398471896E-2</v>
      </c>
      <c r="M14" s="4">
        <v>-1.0408340855860843E-15</v>
      </c>
      <c r="N14" s="3">
        <v>-1.0404619388282299E-9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8">
        <v>0.56004497209899995</v>
      </c>
      <c r="D15" s="7">
        <v>69282</v>
      </c>
      <c r="E15" s="1">
        <v>69282</v>
      </c>
      <c r="F15" s="6">
        <v>17825209425.063999</v>
      </c>
      <c r="G15" s="1" t="s">
        <v>52</v>
      </c>
      <c r="H15" s="1">
        <v>5600.4497209900001</v>
      </c>
      <c r="I15" s="25">
        <v>3.1418703631695997E-7</v>
      </c>
      <c r="J15" s="26">
        <v>2.1767506250111621E-2</v>
      </c>
      <c r="K15" s="5">
        <v>2.1767506250111188E-2</v>
      </c>
      <c r="L15" s="27">
        <v>5.600449720989888E-3</v>
      </c>
      <c r="M15" s="4">
        <v>-1.1188966420050406E-16</v>
      </c>
      <c r="N15" s="3">
        <v>-1.1186784831807017E-10</v>
      </c>
      <c r="P15" s="2"/>
      <c r="Q15" s="2"/>
      <c r="R15" s="2"/>
    </row>
    <row r="16" spans="1:21">
      <c r="A16" s="7" t="s">
        <v>53</v>
      </c>
      <c r="B16" s="1" t="s">
        <v>54</v>
      </c>
      <c r="C16" s="28">
        <v>6.8459422201E-2</v>
      </c>
      <c r="D16" s="7">
        <v>896397</v>
      </c>
      <c r="E16" s="1">
        <v>896397</v>
      </c>
      <c r="F16" s="6">
        <v>6270456848.6160002</v>
      </c>
      <c r="G16" s="1" t="s">
        <v>24</v>
      </c>
      <c r="H16" s="1">
        <v>684.59422200999995</v>
      </c>
      <c r="I16" s="25">
        <v>1.0917772636631762E-7</v>
      </c>
      <c r="J16" s="26">
        <v>9.7866586381588017E-2</v>
      </c>
      <c r="K16" s="5">
        <v>9.786658638158606E-2</v>
      </c>
      <c r="L16" s="27">
        <v>6.8459422200998631E-4</v>
      </c>
      <c r="M16" s="4">
        <v>-1.3660947373317356E-17</v>
      </c>
      <c r="N16" s="3">
        <v>-1.3642420526593924E-11</v>
      </c>
      <c r="P16" s="2"/>
      <c r="Q16" s="2"/>
      <c r="R16" s="2"/>
    </row>
    <row r="17" spans="1:18">
      <c r="A17" s="7" t="s">
        <v>55</v>
      </c>
      <c r="B17" s="1" t="s">
        <v>56</v>
      </c>
      <c r="C17" s="28">
        <v>7.0780456059999997E-2</v>
      </c>
      <c r="D17" s="7">
        <v>95031.8</v>
      </c>
      <c r="E17" s="1">
        <v>95031.8</v>
      </c>
      <c r="F17" s="6">
        <v>8160627532.8800001</v>
      </c>
      <c r="G17" s="1" t="s">
        <v>30</v>
      </c>
      <c r="H17" s="1">
        <v>707.80456059999995</v>
      </c>
      <c r="I17" s="25">
        <v>8.6734084817397092E-8</v>
      </c>
      <c r="J17" s="26">
        <v>8.2424962015499176E-3</v>
      </c>
      <c r="K17" s="5">
        <v>8.2424962015497545E-3</v>
      </c>
      <c r="L17" s="27">
        <v>7.0780456059998584E-4</v>
      </c>
      <c r="M17" s="4">
        <v>-1.4094628242311558E-17</v>
      </c>
      <c r="N17" s="3">
        <v>-1.4097167877480388E-11</v>
      </c>
      <c r="P17" s="2"/>
      <c r="Q17" s="2"/>
      <c r="R17" s="2"/>
    </row>
    <row r="18" spans="1:18">
      <c r="A18" s="7" t="s">
        <v>245</v>
      </c>
      <c r="B18" s="1" t="s">
        <v>246</v>
      </c>
      <c r="C18" s="28">
        <v>0.20384405443</v>
      </c>
      <c r="D18" s="7">
        <v>57243</v>
      </c>
      <c r="E18" s="1">
        <v>57243</v>
      </c>
      <c r="F18" s="6">
        <v>4528353393.6639996</v>
      </c>
      <c r="G18" s="1" t="s">
        <v>21</v>
      </c>
      <c r="H18" s="1">
        <v>2038.4405442999998</v>
      </c>
      <c r="I18" s="25">
        <v>4.501504999923711E-7</v>
      </c>
      <c r="J18" s="26">
        <v>2.5767965071063298E-2</v>
      </c>
      <c r="K18" s="5">
        <v>2.5767965071062784E-2</v>
      </c>
      <c r="L18" s="27">
        <v>2.0384405442999591E-3</v>
      </c>
      <c r="M18" s="4">
        <v>-4.0766001685454967E-17</v>
      </c>
      <c r="N18" s="3">
        <v>-4.0699887904338539E-11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0.68149869929899998</v>
      </c>
      <c r="D19" s="7">
        <v>3891</v>
      </c>
      <c r="E19" s="1">
        <v>3891</v>
      </c>
      <c r="F19" s="6">
        <v>16394518903.200001</v>
      </c>
      <c r="G19" s="1" t="s">
        <v>36</v>
      </c>
      <c r="H19" s="1">
        <v>6814.9869929899996</v>
      </c>
      <c r="I19" s="25">
        <v>4.1568691543975718E-7</v>
      </c>
      <c r="J19" s="26">
        <v>1.6174377879760952E-3</v>
      </c>
      <c r="K19" s="5">
        <v>1.6174377879760629E-3</v>
      </c>
      <c r="L19" s="27">
        <v>6.8149869929898634E-3</v>
      </c>
      <c r="M19" s="4">
        <v>-1.3617579286417936E-16</v>
      </c>
      <c r="N19" s="3">
        <v>-1.3642420526593924E-10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0.33717615463299999</v>
      </c>
      <c r="D20" s="7">
        <v>2665</v>
      </c>
      <c r="E20" s="1">
        <v>2665</v>
      </c>
      <c r="F20" s="6">
        <v>7089896771.7600002</v>
      </c>
      <c r="G20" s="1" t="s">
        <v>18</v>
      </c>
      <c r="H20" s="1">
        <v>3371.7615463299999</v>
      </c>
      <c r="I20" s="25">
        <v>4.7557272762562262E-7</v>
      </c>
      <c r="J20" s="26">
        <v>1.2674013191222842E-3</v>
      </c>
      <c r="K20" s="5">
        <v>1.267401319122259E-3</v>
      </c>
      <c r="L20" s="27">
        <v>3.3717615463299327E-3</v>
      </c>
      <c r="M20" s="4">
        <v>-6.7220534694101275E-17</v>
      </c>
      <c r="N20" s="3">
        <v>-6.730260793119669E-11</v>
      </c>
      <c r="P20" s="2"/>
      <c r="Q20" s="2"/>
      <c r="R20" s="2"/>
    </row>
    <row r="21" spans="1:18">
      <c r="A21" s="7" t="s">
        <v>61</v>
      </c>
      <c r="B21" s="1" t="s">
        <v>62</v>
      </c>
      <c r="C21" s="28">
        <v>0.23612671822</v>
      </c>
      <c r="D21" s="7">
        <v>22870</v>
      </c>
      <c r="E21" s="1">
        <v>22870</v>
      </c>
      <c r="F21" s="6">
        <v>4536556349.8380003</v>
      </c>
      <c r="G21" s="1" t="s">
        <v>63</v>
      </c>
      <c r="H21" s="1">
        <v>2361.2671822000002</v>
      </c>
      <c r="I21" s="25">
        <v>5.2049770797717985E-7</v>
      </c>
      <c r="J21" s="26">
        <v>1.1903782581438102E-2</v>
      </c>
      <c r="K21" s="5">
        <v>1.1903782581437863E-2</v>
      </c>
      <c r="L21" s="27">
        <v>2.3612671821999528E-3</v>
      </c>
      <c r="M21" s="4">
        <v>-4.7271214720367993E-17</v>
      </c>
      <c r="N21" s="3">
        <v>-4.7293724492192268E-11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0.90725374525000002</v>
      </c>
      <c r="D22" s="7">
        <v>318970</v>
      </c>
      <c r="E22" s="1">
        <v>318970</v>
      </c>
      <c r="F22" s="6">
        <v>21286891235</v>
      </c>
      <c r="G22" s="1" t="s">
        <v>36</v>
      </c>
      <c r="H22" s="1">
        <v>9072.5374524999988</v>
      </c>
      <c r="I22" s="25">
        <v>4.2620302571861191E-7</v>
      </c>
      <c r="J22" s="26">
        <v>0.13594597911346565</v>
      </c>
      <c r="K22" s="5">
        <v>0.1359459791134629</v>
      </c>
      <c r="L22" s="27">
        <v>9.0725374524998174E-3</v>
      </c>
      <c r="M22" s="4">
        <v>-1.8214596497756474E-16</v>
      </c>
      <c r="N22" s="3">
        <v>-1.8189894035458565E-10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0.42927509224999999</v>
      </c>
      <c r="D23" s="7">
        <v>14967</v>
      </c>
      <c r="E23" s="1">
        <v>14967</v>
      </c>
      <c r="F23" s="6">
        <v>8553274638</v>
      </c>
      <c r="G23" s="1" t="s">
        <v>21</v>
      </c>
      <c r="H23" s="1">
        <v>4292.7509224999994</v>
      </c>
      <c r="I23" s="25">
        <v>5.0188391045324456E-7</v>
      </c>
      <c r="J23" s="26">
        <v>7.5116964877537115E-3</v>
      </c>
      <c r="K23" s="5">
        <v>7.5116964877535606E-3</v>
      </c>
      <c r="L23" s="27">
        <v>4.2927509224999138E-3</v>
      </c>
      <c r="M23" s="4">
        <v>-8.5868812060851951E-17</v>
      </c>
      <c r="N23" s="3">
        <v>-8.5492501966655254E-11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0.63880492371999997</v>
      </c>
      <c r="D24" s="7">
        <v>290.60000000000002</v>
      </c>
      <c r="E24" s="1">
        <v>290.60000000000002</v>
      </c>
      <c r="F24" s="6">
        <v>13373519618.200001</v>
      </c>
      <c r="G24" s="1" t="s">
        <v>18</v>
      </c>
      <c r="H24" s="1">
        <v>6388.0492371999999</v>
      </c>
      <c r="I24" s="25">
        <v>4.7766402709025935E-7</v>
      </c>
      <c r="J24" s="26">
        <v>1.3880916627242938E-4</v>
      </c>
      <c r="K24" s="5">
        <v>1.3880916627242662E-4</v>
      </c>
      <c r="L24" s="27">
        <v>6.3880492371998724E-3</v>
      </c>
      <c r="M24" s="4">
        <v>-1.2750217548429532E-16</v>
      </c>
      <c r="N24" s="3">
        <v>-1.2732925824820995E-10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0.150952744039</v>
      </c>
      <c r="D25" s="7">
        <v>127750</v>
      </c>
      <c r="E25" s="1">
        <v>127750</v>
      </c>
      <c r="F25" s="6">
        <v>4443954996.6199999</v>
      </c>
      <c r="G25" s="1" t="s">
        <v>21</v>
      </c>
      <c r="H25" s="1">
        <v>1509.52744039</v>
      </c>
      <c r="I25" s="25">
        <v>3.3968108172520249E-7</v>
      </c>
      <c r="J25" s="26">
        <v>4.3394258190394615E-2</v>
      </c>
      <c r="K25" s="5">
        <v>4.3394258190393747E-2</v>
      </c>
      <c r="L25" s="27">
        <v>1.5095274403899698E-3</v>
      </c>
      <c r="M25" s="4">
        <v>-3.0140820395097023E-17</v>
      </c>
      <c r="N25" s="3">
        <v>-3.0240698833949864E-11</v>
      </c>
      <c r="P25" s="2"/>
      <c r="Q25" s="2"/>
      <c r="R25" s="2"/>
    </row>
    <row r="26" spans="1:18">
      <c r="A26" s="7" t="s">
        <v>72</v>
      </c>
      <c r="B26" s="1" t="s">
        <v>73</v>
      </c>
      <c r="C26" s="28">
        <v>0.28496987647200001</v>
      </c>
      <c r="D26" s="7">
        <v>5931</v>
      </c>
      <c r="E26" s="1">
        <v>5931</v>
      </c>
      <c r="F26" s="6">
        <v>14770515679.68</v>
      </c>
      <c r="G26" s="1" t="s">
        <v>18</v>
      </c>
      <c r="H26" s="1">
        <v>2849.6987647199999</v>
      </c>
      <c r="I26" s="25">
        <v>1.9293156897970524E-7</v>
      </c>
      <c r="J26" s="26">
        <v>1.1442771356186317E-3</v>
      </c>
      <c r="K26" s="5">
        <v>1.144277135618609E-3</v>
      </c>
      <c r="L26" s="27">
        <v>2.8496987647199431E-3</v>
      </c>
      <c r="M26" s="4">
        <v>-5.6812193838240432E-17</v>
      </c>
      <c r="N26" s="3">
        <v>-5.6843418860808015E-11</v>
      </c>
      <c r="P26" s="2"/>
      <c r="Q26" s="2"/>
      <c r="R26" s="2"/>
    </row>
    <row r="27" spans="1:18">
      <c r="A27" s="7" t="s">
        <v>74</v>
      </c>
      <c r="B27" s="1" t="s">
        <v>75</v>
      </c>
      <c r="C27" s="28">
        <v>0.21526795091699999</v>
      </c>
      <c r="D27" s="7">
        <v>7832</v>
      </c>
      <c r="E27" s="1">
        <v>7832</v>
      </c>
      <c r="F27" s="6">
        <v>4666113505.04</v>
      </c>
      <c r="G27" s="1" t="s">
        <v>63</v>
      </c>
      <c r="H27" s="1">
        <v>2152.6795091699996</v>
      </c>
      <c r="I27" s="25">
        <v>4.6134315139244473E-7</v>
      </c>
      <c r="J27" s="26">
        <v>3.6132395617056272E-3</v>
      </c>
      <c r="K27" s="5">
        <v>3.6132395617055556E-3</v>
      </c>
      <c r="L27" s="27">
        <v>2.1526795091699569E-3</v>
      </c>
      <c r="M27" s="4">
        <v>-4.2934406030425976E-17</v>
      </c>
      <c r="N27" s="3">
        <v>-4.2746250983327627E-11</v>
      </c>
      <c r="P27" s="2"/>
      <c r="Q27" s="2"/>
      <c r="R27" s="2"/>
    </row>
    <row r="28" spans="1:18">
      <c r="A28" s="7" t="s">
        <v>76</v>
      </c>
      <c r="B28" s="1" t="s">
        <v>77</v>
      </c>
      <c r="C28" s="28">
        <v>0.20504078380499999</v>
      </c>
      <c r="D28" s="7">
        <v>2941900</v>
      </c>
      <c r="E28" s="1">
        <v>2941900</v>
      </c>
      <c r="F28" s="6">
        <v>6822187400.6490002</v>
      </c>
      <c r="G28" s="1" t="s">
        <v>21</v>
      </c>
      <c r="H28" s="1">
        <v>2050.40783805</v>
      </c>
      <c r="I28" s="25">
        <v>3.0054991421885349E-7</v>
      </c>
      <c r="J28" s="26">
        <v>0.88418779264044511</v>
      </c>
      <c r="K28" s="5">
        <v>0.88418779264042735</v>
      </c>
      <c r="L28" s="27">
        <v>2.050407838049959E-3</v>
      </c>
      <c r="M28" s="4">
        <v>-4.0766001685454967E-17</v>
      </c>
      <c r="N28" s="3">
        <v>-4.0927261579781771E-11</v>
      </c>
      <c r="P28" s="2"/>
      <c r="Q28" s="2"/>
      <c r="R28" s="2"/>
    </row>
    <row r="29" spans="1:18">
      <c r="A29" s="7" t="s">
        <v>78</v>
      </c>
      <c r="B29" s="1" t="s">
        <v>79</v>
      </c>
      <c r="C29" s="28">
        <v>2.2692741025449998</v>
      </c>
      <c r="D29" s="7">
        <v>7831000</v>
      </c>
      <c r="E29" s="1">
        <v>7831000</v>
      </c>
      <c r="F29" s="6">
        <v>74672010585.350006</v>
      </c>
      <c r="G29" s="1" t="s">
        <v>33</v>
      </c>
      <c r="H29" s="1">
        <v>22692.741025449999</v>
      </c>
      <c r="I29" s="25">
        <v>3.0389888858707277E-7</v>
      </c>
      <c r="J29" s="26">
        <v>2.379832196525367</v>
      </c>
      <c r="K29" s="5">
        <v>2.3798321965253191</v>
      </c>
      <c r="L29" s="27">
        <v>2.2692741025449544E-2</v>
      </c>
      <c r="M29" s="4">
        <v>-4.5449755070592346E-16</v>
      </c>
      <c r="N29" s="3">
        <v>-4.5474735088646412E-10</v>
      </c>
      <c r="P29" s="2"/>
      <c r="Q29" s="2"/>
      <c r="R29" s="2"/>
    </row>
    <row r="30" spans="1:18">
      <c r="A30" s="7" t="s">
        <v>80</v>
      </c>
      <c r="B30" s="1" t="s">
        <v>81</v>
      </c>
      <c r="C30" s="28">
        <v>2.1369527021999999</v>
      </c>
      <c r="D30" s="7">
        <v>349406</v>
      </c>
      <c r="E30" s="1">
        <v>349406</v>
      </c>
      <c r="F30" s="6">
        <v>55359921412.580002</v>
      </c>
      <c r="G30" s="1" t="s">
        <v>21</v>
      </c>
      <c r="H30" s="1">
        <v>21369.527021999998</v>
      </c>
      <c r="I30" s="25">
        <v>3.860107904189326E-7</v>
      </c>
      <c r="J30" s="26">
        <v>0.13487448623711756</v>
      </c>
      <c r="K30" s="5">
        <v>0.13487448623711487</v>
      </c>
      <c r="L30" s="27">
        <v>2.1369527021999572E-2</v>
      </c>
      <c r="M30" s="4">
        <v>-4.2674197509029455E-16</v>
      </c>
      <c r="N30" s="3">
        <v>-4.2564352042973042E-10</v>
      </c>
      <c r="P30" s="2"/>
      <c r="Q30" s="2"/>
      <c r="R30" s="2"/>
    </row>
    <row r="31" spans="1:18">
      <c r="A31" s="7" t="s">
        <v>82</v>
      </c>
      <c r="B31" s="1" t="s">
        <v>83</v>
      </c>
      <c r="C31" s="28">
        <v>0.42699757685799999</v>
      </c>
      <c r="D31" s="7">
        <v>3053000</v>
      </c>
      <c r="E31" s="1">
        <v>3053000</v>
      </c>
      <c r="F31" s="6">
        <v>11327911649.592674</v>
      </c>
      <c r="G31" s="1" t="s">
        <v>21</v>
      </c>
      <c r="H31" s="1">
        <v>4269.9757685799996</v>
      </c>
      <c r="I31" s="25">
        <v>3.7694289121097959E-7</v>
      </c>
      <c r="J31" s="26">
        <v>1.1508066468671208</v>
      </c>
      <c r="K31" s="5">
        <v>1.1508066468670979</v>
      </c>
      <c r="L31" s="27">
        <v>4.2699757685799146E-3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86</v>
      </c>
      <c r="B32" s="1" t="s">
        <v>87</v>
      </c>
      <c r="C32" s="28">
        <v>0.258114845531</v>
      </c>
      <c r="D32" s="7">
        <v>775565</v>
      </c>
      <c r="E32" s="1">
        <v>775565</v>
      </c>
      <c r="F32" s="6">
        <v>6719217733.9629898</v>
      </c>
      <c r="G32" s="1" t="s">
        <v>21</v>
      </c>
      <c r="H32" s="1">
        <v>2581.1484553099999</v>
      </c>
      <c r="I32" s="25">
        <v>3.8414419021775624E-7</v>
      </c>
      <c r="J32" s="26">
        <v>0.29792878888623414</v>
      </c>
      <c r="K32" s="5">
        <v>0.29792878888622815</v>
      </c>
      <c r="L32" s="27">
        <v>2.5811484553099483E-3</v>
      </c>
      <c r="M32" s="4">
        <v>-5.1608023410310011E-17</v>
      </c>
      <c r="N32" s="3">
        <v>-5.184119800105691E-11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1.613200168868</v>
      </c>
      <c r="D33" s="7">
        <v>126914</v>
      </c>
      <c r="E33" s="1">
        <v>126914</v>
      </c>
      <c r="F33" s="6">
        <v>35153224460.374901</v>
      </c>
      <c r="G33" s="1" t="s">
        <v>90</v>
      </c>
      <c r="H33" s="1">
        <v>16132.001688679999</v>
      </c>
      <c r="I33" s="25">
        <v>4.5890531910846949E-7</v>
      </c>
      <c r="J33" s="26">
        <v>5.8241509669332295E-2</v>
      </c>
      <c r="K33" s="5">
        <v>5.8241509669331136E-2</v>
      </c>
      <c r="L33" s="27">
        <v>1.6132001688679676E-2</v>
      </c>
      <c r="M33" s="4">
        <v>-3.2265856653168612E-16</v>
      </c>
      <c r="N33" s="3">
        <v>-3.219611244276166E-10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0.27106340229600001</v>
      </c>
      <c r="D34" s="7">
        <v>679</v>
      </c>
      <c r="E34" s="1">
        <v>679</v>
      </c>
      <c r="F34" s="6">
        <v>5246683834.7700005</v>
      </c>
      <c r="G34" s="1" t="s">
        <v>30</v>
      </c>
      <c r="H34" s="1">
        <v>2710.63402296</v>
      </c>
      <c r="I34" s="25">
        <v>5.1663757686264821E-7</v>
      </c>
      <c r="J34" s="26">
        <v>3.5079691468973813E-4</v>
      </c>
      <c r="K34" s="5">
        <v>3.5079691468973114E-4</v>
      </c>
      <c r="L34" s="27">
        <v>2.710634022959946E-3</v>
      </c>
      <c r="M34" s="4">
        <v>-5.4210108624275222E-17</v>
      </c>
      <c r="N34" s="3">
        <v>-5.411493475548923E-11</v>
      </c>
      <c r="P34" s="2"/>
      <c r="Q34" s="2"/>
      <c r="R34" s="2"/>
    </row>
    <row r="35" spans="1:18">
      <c r="A35" s="7" t="s">
        <v>270</v>
      </c>
      <c r="B35" s="1" t="s">
        <v>271</v>
      </c>
      <c r="C35" s="28">
        <v>0.111331619839</v>
      </c>
      <c r="D35" s="7">
        <v>1214710</v>
      </c>
      <c r="E35" s="1">
        <v>1214710</v>
      </c>
      <c r="F35" s="6">
        <v>6788188348.97299</v>
      </c>
      <c r="G35" s="1" t="s">
        <v>24</v>
      </c>
      <c r="H35" s="1">
        <v>1113.31619839</v>
      </c>
      <c r="I35" s="25">
        <v>1.6400785322322967E-7</v>
      </c>
      <c r="J35" s="26">
        <v>0.19922197938878933</v>
      </c>
      <c r="K35" s="5">
        <v>0.19922197938878533</v>
      </c>
      <c r="L35" s="27">
        <v>1.1133161983899777E-3</v>
      </c>
      <c r="M35" s="4">
        <v>-2.2334564753201391E-17</v>
      </c>
      <c r="N35" s="3">
        <v>-2.2282620193436742E-11</v>
      </c>
      <c r="P35" s="2"/>
      <c r="Q35" s="2"/>
      <c r="R35" s="2"/>
    </row>
    <row r="36" spans="1:18">
      <c r="A36" s="7" t="s">
        <v>93</v>
      </c>
      <c r="B36" s="1" t="s">
        <v>94</v>
      </c>
      <c r="C36" s="28">
        <v>0.78343386465499998</v>
      </c>
      <c r="D36" s="7">
        <v>20023</v>
      </c>
      <c r="E36" s="1">
        <v>20023</v>
      </c>
      <c r="F36" s="6">
        <v>23354228881.999901</v>
      </c>
      <c r="G36" s="1" t="s">
        <v>18</v>
      </c>
      <c r="H36" s="1">
        <v>7834.3386465499989</v>
      </c>
      <c r="I36" s="25">
        <v>3.354569609698506E-7</v>
      </c>
      <c r="J36" s="26">
        <v>6.716854729499319E-3</v>
      </c>
      <c r="K36" s="5">
        <v>6.7168547294991854E-3</v>
      </c>
      <c r="L36" s="27">
        <v>7.8343386465498429E-3</v>
      </c>
      <c r="M36" s="4">
        <v>-1.5612511283791264E-16</v>
      </c>
      <c r="N36" s="3">
        <v>-1.5643308870494366E-10</v>
      </c>
      <c r="P36" s="2"/>
      <c r="Q36" s="2"/>
      <c r="R36" s="2"/>
    </row>
    <row r="37" spans="1:18">
      <c r="A37" s="7" t="s">
        <v>95</v>
      </c>
      <c r="B37" s="1" t="s">
        <v>96</v>
      </c>
      <c r="C37" s="28">
        <v>0.39924042159200002</v>
      </c>
      <c r="D37" s="7">
        <v>28958</v>
      </c>
      <c r="E37" s="1">
        <v>28958</v>
      </c>
      <c r="F37" s="6">
        <v>10228305411.125</v>
      </c>
      <c r="G37" s="1" t="s">
        <v>97</v>
      </c>
      <c r="H37" s="1">
        <v>3992.4042159200003</v>
      </c>
      <c r="I37" s="25">
        <v>3.9032899932549824E-7</v>
      </c>
      <c r="J37" s="26">
        <v>1.1303147162467778E-2</v>
      </c>
      <c r="K37" s="5">
        <v>1.1303147162467553E-2</v>
      </c>
      <c r="L37" s="27">
        <v>3.9924042159199206E-3</v>
      </c>
      <c r="M37" s="4">
        <v>-7.9797279894933126E-17</v>
      </c>
      <c r="N37" s="3">
        <v>-7.9580786405131221E-11</v>
      </c>
      <c r="P37" s="2"/>
      <c r="Q37" s="2"/>
      <c r="R37" s="2"/>
    </row>
    <row r="38" spans="1:18">
      <c r="A38" s="7" t="s">
        <v>98</v>
      </c>
      <c r="B38" s="1" t="s">
        <v>99</v>
      </c>
      <c r="C38" s="28">
        <v>4.4916177123579999</v>
      </c>
      <c r="D38" s="7">
        <v>691999</v>
      </c>
      <c r="E38" s="1">
        <v>691999</v>
      </c>
      <c r="F38" s="6">
        <v>101718318539.9993</v>
      </c>
      <c r="G38" s="1" t="s">
        <v>21</v>
      </c>
      <c r="H38" s="1">
        <v>44916.177123580004</v>
      </c>
      <c r="I38" s="25">
        <v>4.4157412124264865E-7</v>
      </c>
      <c r="J38" s="26">
        <v>0.30556885032579162</v>
      </c>
      <c r="K38" s="5">
        <v>0.30556885032578551</v>
      </c>
      <c r="L38" s="27">
        <v>4.4916177123579107E-2</v>
      </c>
      <c r="M38" s="4">
        <v>-8.9511731360403246E-16</v>
      </c>
      <c r="N38" s="3">
        <v>-8.9494278654456139E-10</v>
      </c>
      <c r="P38" s="2"/>
      <c r="Q38" s="2"/>
      <c r="R38" s="2"/>
    </row>
    <row r="39" spans="1:18">
      <c r="A39" s="7" t="s">
        <v>100</v>
      </c>
      <c r="B39" s="1" t="s">
        <v>101</v>
      </c>
      <c r="C39" s="28">
        <v>0.41963874665099998</v>
      </c>
      <c r="D39" s="7">
        <v>7508</v>
      </c>
      <c r="E39" s="1">
        <v>7508</v>
      </c>
      <c r="F39" s="6">
        <v>10406470637.4</v>
      </c>
      <c r="G39" s="1" t="s">
        <v>30</v>
      </c>
      <c r="H39" s="1">
        <v>4196.3874665100002</v>
      </c>
      <c r="I39" s="25">
        <v>4.032479034177571E-7</v>
      </c>
      <c r="J39" s="26">
        <v>3.0275852588605204E-3</v>
      </c>
      <c r="K39" s="5">
        <v>3.0275852588604593E-3</v>
      </c>
      <c r="L39" s="27">
        <v>4.196387466509916E-3</v>
      </c>
      <c r="M39" s="4">
        <v>-8.4134088584875144E-17</v>
      </c>
      <c r="N39" s="3">
        <v>-8.4583007264882326E-11</v>
      </c>
      <c r="P39" s="2"/>
      <c r="Q39" s="2"/>
      <c r="R39" s="2"/>
    </row>
    <row r="40" spans="1:18">
      <c r="A40" s="7" t="s">
        <v>102</v>
      </c>
      <c r="B40" s="1" t="s">
        <v>103</v>
      </c>
      <c r="C40" s="28">
        <v>0.39302269532400003</v>
      </c>
      <c r="D40" s="7">
        <v>266226</v>
      </c>
      <c r="E40" s="1">
        <v>266226</v>
      </c>
      <c r="F40" s="6">
        <v>15904840408.73999</v>
      </c>
      <c r="G40" s="1" t="s">
        <v>33</v>
      </c>
      <c r="H40" s="1">
        <v>3930.2269532400001</v>
      </c>
      <c r="I40" s="25">
        <v>2.4710885819893366E-7</v>
      </c>
      <c r="J40" s="26">
        <v>6.5786802882869311E-2</v>
      </c>
      <c r="K40" s="5">
        <v>6.5786802882867992E-2</v>
      </c>
      <c r="L40" s="27">
        <v>3.9302269532399212E-3</v>
      </c>
      <c r="M40" s="4">
        <v>-7.8929918156944723E-17</v>
      </c>
      <c r="N40" s="3">
        <v>-7.8671291703358293E-11</v>
      </c>
      <c r="P40" s="2"/>
      <c r="Q40" s="2"/>
      <c r="R40" s="2"/>
    </row>
    <row r="41" spans="1:18">
      <c r="A41" s="7" t="s">
        <v>104</v>
      </c>
      <c r="B41" s="1" t="s">
        <v>105</v>
      </c>
      <c r="C41" s="28">
        <v>0.21457346359000001</v>
      </c>
      <c r="D41" s="7">
        <v>11727.6</v>
      </c>
      <c r="E41" s="1">
        <v>11727.6</v>
      </c>
      <c r="F41" s="6">
        <v>7608487191.9036903</v>
      </c>
      <c r="G41" s="1" t="s">
        <v>18</v>
      </c>
      <c r="H41" s="1">
        <v>2145.7346358999998</v>
      </c>
      <c r="I41" s="25">
        <v>2.8201856450298157E-7</v>
      </c>
      <c r="J41" s="26">
        <v>3.3074009170651667E-3</v>
      </c>
      <c r="K41" s="5">
        <v>3.3074009170651003E-3</v>
      </c>
      <c r="L41" s="27">
        <v>2.1457346358999571E-3</v>
      </c>
      <c r="M41" s="4">
        <v>-4.2934406030425976E-17</v>
      </c>
      <c r="N41" s="3">
        <v>-4.2746250983327627E-11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0.27359536947399998</v>
      </c>
      <c r="D42" s="7">
        <v>101246</v>
      </c>
      <c r="E42" s="1">
        <v>101246</v>
      </c>
      <c r="F42" s="6">
        <v>9891614932.1300011</v>
      </c>
      <c r="G42" s="1" t="s">
        <v>90</v>
      </c>
      <c r="H42" s="1">
        <v>2735.9536947399997</v>
      </c>
      <c r="I42" s="25">
        <v>2.7659322704253871E-7</v>
      </c>
      <c r="J42" s="26">
        <v>2.8003957865148872E-2</v>
      </c>
      <c r="K42" s="5">
        <v>2.8003957865148317E-2</v>
      </c>
      <c r="L42" s="27">
        <v>2.735953694739945E-3</v>
      </c>
      <c r="M42" s="4">
        <v>-5.4643789493269423E-17</v>
      </c>
      <c r="N42" s="3">
        <v>-5.4569682106375694E-11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1.323643654814</v>
      </c>
      <c r="D43" s="7">
        <v>23028</v>
      </c>
      <c r="E43" s="1">
        <v>23028</v>
      </c>
      <c r="F43" s="6">
        <v>30440431104.975899</v>
      </c>
      <c r="G43" s="1" t="s">
        <v>18</v>
      </c>
      <c r="H43" s="1">
        <v>13236.436548140002</v>
      </c>
      <c r="I43" s="25">
        <v>4.3483078483656322E-7</v>
      </c>
      <c r="J43" s="26">
        <v>1.0013283313216378E-2</v>
      </c>
      <c r="K43" s="5">
        <v>1.0013283313216178E-2</v>
      </c>
      <c r="L43" s="27">
        <v>1.3236436548139737E-2</v>
      </c>
      <c r="M43" s="4">
        <v>-2.6367796834847468E-16</v>
      </c>
      <c r="N43" s="3">
        <v>-2.6375346351414919E-10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0.828664283896</v>
      </c>
      <c r="D44" s="7">
        <v>226192</v>
      </c>
      <c r="E44" s="1">
        <v>226192</v>
      </c>
      <c r="F44" s="6">
        <v>26518559165.184898</v>
      </c>
      <c r="G44" s="1" t="s">
        <v>21</v>
      </c>
      <c r="H44" s="1">
        <v>8286.6428389600005</v>
      </c>
      <c r="I44" s="25">
        <v>3.1248465602306122E-7</v>
      </c>
      <c r="J44" s="26">
        <v>7.0681529315168259E-2</v>
      </c>
      <c r="K44" s="5">
        <v>7.0681529315166858E-2</v>
      </c>
      <c r="L44" s="27">
        <v>8.2866428389598359E-3</v>
      </c>
      <c r="M44" s="4">
        <v>-1.6479873021779667E-16</v>
      </c>
      <c r="N44" s="3">
        <v>-1.6370904631912708E-10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1.2752398271980001</v>
      </c>
      <c r="D45" s="7">
        <v>24400</v>
      </c>
      <c r="E45" s="1">
        <v>24400</v>
      </c>
      <c r="F45" s="6">
        <v>27566746653.25</v>
      </c>
      <c r="G45" s="1" t="s">
        <v>116</v>
      </c>
      <c r="H45" s="1">
        <v>12752.398271980001</v>
      </c>
      <c r="I45" s="25">
        <v>4.6260077158856711E-7</v>
      </c>
      <c r="J45" s="26">
        <v>1.1287458826761037E-2</v>
      </c>
      <c r="K45" s="5">
        <v>1.1287458826760813E-2</v>
      </c>
      <c r="L45" s="27">
        <v>1.2752398271979746E-2</v>
      </c>
      <c r="M45" s="4">
        <v>-2.5500435096859064E-16</v>
      </c>
      <c r="N45" s="3">
        <v>-2.5465851649641991E-10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0.32219908609800002</v>
      </c>
      <c r="D46" s="7">
        <v>22718</v>
      </c>
      <c r="E46" s="1">
        <v>22718</v>
      </c>
      <c r="F46" s="6">
        <v>7484374748.3999996</v>
      </c>
      <c r="G46" s="1" t="s">
        <v>119</v>
      </c>
      <c r="H46" s="1">
        <v>3221.99086098</v>
      </c>
      <c r="I46" s="25">
        <v>4.3049566186791933E-7</v>
      </c>
      <c r="J46" s="26">
        <v>9.7800004463153914E-3</v>
      </c>
      <c r="K46" s="5">
        <v>9.7800004463151971E-3</v>
      </c>
      <c r="L46" s="27">
        <v>3.2219908609799359E-3</v>
      </c>
      <c r="M46" s="4">
        <v>-6.4184768611141862E-17</v>
      </c>
      <c r="N46" s="3">
        <v>-6.4119376474991441E-11</v>
      </c>
      <c r="P46" s="2"/>
      <c r="Q46" s="2"/>
      <c r="R46" s="2"/>
    </row>
    <row r="47" spans="1:18">
      <c r="A47" s="7" t="s">
        <v>120</v>
      </c>
      <c r="B47" s="1" t="s">
        <v>121</v>
      </c>
      <c r="C47" s="28">
        <v>0.22169429049100001</v>
      </c>
      <c r="D47" s="7">
        <v>12701</v>
      </c>
      <c r="E47" s="1">
        <v>12701</v>
      </c>
      <c r="F47" s="6">
        <v>4536671655.6999998</v>
      </c>
      <c r="G47" s="1" t="s">
        <v>27</v>
      </c>
      <c r="H47" s="1">
        <v>2216.9429049100004</v>
      </c>
      <c r="I47" s="25">
        <v>4.8867166794506103E-7</v>
      </c>
      <c r="J47" s="26">
        <v>6.2066188545702198E-3</v>
      </c>
      <c r="K47" s="5">
        <v>6.2066188545700949E-3</v>
      </c>
      <c r="L47" s="27">
        <v>2.216942904909956E-3</v>
      </c>
      <c r="M47" s="4">
        <v>-4.4235448637408581E-17</v>
      </c>
      <c r="N47" s="3">
        <v>-4.4565240386873484E-11</v>
      </c>
      <c r="P47" s="2"/>
      <c r="Q47" s="2"/>
      <c r="R47" s="2"/>
    </row>
    <row r="48" spans="1:18">
      <c r="A48" s="7" t="s">
        <v>122</v>
      </c>
      <c r="B48" s="1" t="s">
        <v>123</v>
      </c>
      <c r="C48" s="28">
        <v>0.206109588436</v>
      </c>
      <c r="D48" s="7">
        <v>3457</v>
      </c>
      <c r="E48" s="1">
        <v>3457</v>
      </c>
      <c r="F48" s="6">
        <v>4905920477.3400002</v>
      </c>
      <c r="G48" s="1" t="s">
        <v>18</v>
      </c>
      <c r="H48" s="1">
        <v>2061.0958843600001</v>
      </c>
      <c r="I48" s="25">
        <v>4.2012419359017624E-7</v>
      </c>
      <c r="J48" s="26">
        <v>1.4523693372412393E-3</v>
      </c>
      <c r="K48" s="5">
        <v>1.4523693372412102E-3</v>
      </c>
      <c r="L48" s="27">
        <v>2.0610958843599587E-3</v>
      </c>
      <c r="M48" s="4">
        <v>-4.1199682554449168E-17</v>
      </c>
      <c r="N48" s="3">
        <v>-4.1382008930668235E-11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4.4644924315549996</v>
      </c>
      <c r="D49" s="7">
        <v>1139000</v>
      </c>
      <c r="E49" s="1">
        <v>1139000</v>
      </c>
      <c r="F49" s="6">
        <v>117558651939.2038</v>
      </c>
      <c r="G49" s="1" t="s">
        <v>21</v>
      </c>
      <c r="H49" s="1">
        <v>44644.924315550001</v>
      </c>
      <c r="I49" s="25">
        <v>3.797672360060611E-7</v>
      </c>
      <c r="J49" s="26">
        <v>0.43255488181090357</v>
      </c>
      <c r="K49" s="5">
        <v>0.43255488181089491</v>
      </c>
      <c r="L49" s="27">
        <v>4.4644924315549103E-2</v>
      </c>
      <c r="M49" s="4">
        <v>-8.9511731360403246E-16</v>
      </c>
      <c r="N49" s="3">
        <v>-8.9494278654456139E-10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0.26529719421600001</v>
      </c>
      <c r="D50" s="7">
        <v>25988</v>
      </c>
      <c r="E50" s="1">
        <v>25988</v>
      </c>
      <c r="F50" s="6">
        <v>8753892325.1040001</v>
      </c>
      <c r="G50" s="1" t="s">
        <v>36</v>
      </c>
      <c r="H50" s="1">
        <v>2652.9719421600003</v>
      </c>
      <c r="I50" s="25">
        <v>3.0306198016074885E-7</v>
      </c>
      <c r="J50" s="26">
        <v>7.8759747404175406E-3</v>
      </c>
      <c r="K50" s="5">
        <v>7.8759747404173845E-3</v>
      </c>
      <c r="L50" s="27">
        <v>2.6529719421599473E-3</v>
      </c>
      <c r="M50" s="4">
        <v>-5.2909066017292616E-17</v>
      </c>
      <c r="N50" s="3">
        <v>-5.2750692702829838E-11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4.0462478882069997</v>
      </c>
      <c r="D51" s="7">
        <v>35600000</v>
      </c>
      <c r="E51" s="1">
        <v>35600000</v>
      </c>
      <c r="F51" s="6">
        <v>140443326491.9165</v>
      </c>
      <c r="G51" s="1" t="s">
        <v>21</v>
      </c>
      <c r="H51" s="1">
        <v>40462.478882069998</v>
      </c>
      <c r="I51" s="25">
        <v>2.8810538665501417E-7</v>
      </c>
      <c r="J51" s="26">
        <v>10.256551764918505</v>
      </c>
      <c r="K51" s="5">
        <v>10.256551764918298</v>
      </c>
      <c r="L51" s="27">
        <v>4.0462478882069185E-2</v>
      </c>
      <c r="M51" s="4">
        <v>-8.1185058675714572E-16</v>
      </c>
      <c r="N51" s="3">
        <v>-8.149072527885437E-10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0.16458829132200001</v>
      </c>
      <c r="D52" s="7">
        <v>55548</v>
      </c>
      <c r="E52" s="1">
        <v>55548</v>
      </c>
      <c r="F52" s="6">
        <v>8894437056.7875004</v>
      </c>
      <c r="G52" s="1" t="s">
        <v>119</v>
      </c>
      <c r="H52" s="1">
        <v>1645.8829132200001</v>
      </c>
      <c r="I52" s="25">
        <v>1.8504632757662813E-7</v>
      </c>
      <c r="J52" s="26">
        <v>1.027895340422654E-2</v>
      </c>
      <c r="K52" s="5">
        <v>1.0278953404226333E-2</v>
      </c>
      <c r="L52" s="27">
        <v>1.6458829132199671E-3</v>
      </c>
      <c r="M52" s="4">
        <v>-3.2959746043559335E-17</v>
      </c>
      <c r="N52" s="3">
        <v>-3.2969182939268649E-11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0.29975270413900001</v>
      </c>
      <c r="D53" s="7">
        <v>3555000</v>
      </c>
      <c r="E53" s="1">
        <v>3555000</v>
      </c>
      <c r="F53" s="6">
        <v>16721789633.879999</v>
      </c>
      <c r="G53" s="1" t="s">
        <v>119</v>
      </c>
      <c r="H53" s="1">
        <v>2997.5270413900002</v>
      </c>
      <c r="I53" s="25">
        <v>1.7925874604454502E-7</v>
      </c>
      <c r="J53" s="26">
        <v>0.63726484218835755</v>
      </c>
      <c r="K53" s="5">
        <v>0.63726484218834478</v>
      </c>
      <c r="L53" s="27">
        <v>2.9975270413899404E-3</v>
      </c>
      <c r="M53" s="4">
        <v>-5.9847959921199845E-17</v>
      </c>
      <c r="N53" s="3">
        <v>-6.0026650317013264E-11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2.0805330849780002</v>
      </c>
      <c r="D54" s="7">
        <v>14760000</v>
      </c>
      <c r="E54" s="1">
        <v>14760000</v>
      </c>
      <c r="F54" s="6">
        <v>58006872979.024902</v>
      </c>
      <c r="G54" s="1" t="s">
        <v>24</v>
      </c>
      <c r="H54" s="1">
        <v>20805.330849779999</v>
      </c>
      <c r="I54" s="25">
        <v>3.5867009858130326E-7</v>
      </c>
      <c r="J54" s="26">
        <v>5.2939706550600363</v>
      </c>
      <c r="K54" s="5">
        <v>5.2939706550599306</v>
      </c>
      <c r="L54" s="27">
        <v>2.0805330849779584E-2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0.26273089970399999</v>
      </c>
      <c r="D55" s="7">
        <v>5074</v>
      </c>
      <c r="E55" s="1">
        <v>5074</v>
      </c>
      <c r="F55" s="6">
        <v>7511109456.6499901</v>
      </c>
      <c r="G55" s="1" t="s">
        <v>18</v>
      </c>
      <c r="H55" s="1">
        <v>2627.3089970399997</v>
      </c>
      <c r="I55" s="25">
        <v>3.4978973641688866E-7</v>
      </c>
      <c r="J55" s="26">
        <v>1.774833122579293E-3</v>
      </c>
      <c r="K55" s="5">
        <v>1.7748331225792577E-3</v>
      </c>
      <c r="L55" s="27">
        <v>2.6273089970399472E-3</v>
      </c>
      <c r="M55" s="4">
        <v>-5.2475385148298415E-17</v>
      </c>
      <c r="N55" s="3">
        <v>-5.2295945351943374E-11</v>
      </c>
      <c r="P55" s="2"/>
      <c r="Q55" s="2"/>
      <c r="R55" s="2"/>
    </row>
    <row r="56" spans="1:18">
      <c r="A56" s="7" t="s">
        <v>140</v>
      </c>
      <c r="B56" s="1" t="s">
        <v>141</v>
      </c>
      <c r="C56" s="28">
        <v>0.49798466204500003</v>
      </c>
      <c r="D56" s="7">
        <v>200060</v>
      </c>
      <c r="E56" s="1">
        <v>200060</v>
      </c>
      <c r="F56" s="6">
        <v>11393343796.26996</v>
      </c>
      <c r="G56" s="1" t="s">
        <v>116</v>
      </c>
      <c r="H56" s="1">
        <v>4979.84662045</v>
      </c>
      <c r="I56" s="25">
        <v>4.370838543536569E-7</v>
      </c>
      <c r="J56" s="26">
        <v>8.7442995901992601E-2</v>
      </c>
      <c r="K56" s="5">
        <v>8.7442995901990853E-2</v>
      </c>
      <c r="L56" s="27">
        <v>4.9798466204499002E-3</v>
      </c>
      <c r="M56" s="4">
        <v>-9.9746599868666408E-17</v>
      </c>
      <c r="N56" s="3">
        <v>-1.0004441719502211E-10</v>
      </c>
      <c r="P56" s="2"/>
      <c r="Q56" s="2"/>
      <c r="R56" s="2"/>
    </row>
    <row r="57" spans="1:18">
      <c r="A57" s="7" t="s">
        <v>142</v>
      </c>
      <c r="B57" s="1" t="s">
        <v>143</v>
      </c>
      <c r="C57" s="28">
        <v>0.24825191702300001</v>
      </c>
      <c r="D57" s="7">
        <v>241.97</v>
      </c>
      <c r="E57" s="1">
        <v>241.97</v>
      </c>
      <c r="F57" s="6">
        <v>4700841719.0139999</v>
      </c>
      <c r="G57" s="1" t="s">
        <v>30</v>
      </c>
      <c r="H57" s="1">
        <v>2482.5191702300003</v>
      </c>
      <c r="I57" s="25">
        <v>5.2810099097544342E-7</v>
      </c>
      <c r="J57" s="26">
        <v>1.2778459678632805E-4</v>
      </c>
      <c r="K57" s="5">
        <v>1.2778459678632547E-4</v>
      </c>
      <c r="L57" s="27">
        <v>2.4825191702299507E-3</v>
      </c>
      <c r="M57" s="4">
        <v>-4.9439619065339002E-17</v>
      </c>
      <c r="N57" s="3">
        <v>-4.9567461246624589E-11</v>
      </c>
      <c r="P57" s="2"/>
      <c r="Q57" s="2"/>
      <c r="R57" s="2"/>
    </row>
    <row r="58" spans="1:18">
      <c r="A58" s="7" t="s">
        <v>144</v>
      </c>
      <c r="B58" s="1" t="s">
        <v>145</v>
      </c>
      <c r="C58" s="28">
        <v>0.21096117650499999</v>
      </c>
      <c r="D58" s="7">
        <v>917624</v>
      </c>
      <c r="E58" s="1">
        <v>917624</v>
      </c>
      <c r="F58" s="6">
        <v>12838348114.327999</v>
      </c>
      <c r="G58" s="1" t="s">
        <v>119</v>
      </c>
      <c r="H58" s="1">
        <v>2109.61176505</v>
      </c>
      <c r="I58" s="25">
        <v>1.6432112186579573E-7</v>
      </c>
      <c r="J58" s="26">
        <v>0.15078500513097895</v>
      </c>
      <c r="K58" s="5">
        <v>0.15078500513097592</v>
      </c>
      <c r="L58" s="27">
        <v>2.1096117650499578E-3</v>
      </c>
      <c r="M58" s="4">
        <v>-4.2067044292437572E-17</v>
      </c>
      <c r="N58" s="3">
        <v>-4.2291503632441163E-11</v>
      </c>
      <c r="P58" s="2"/>
      <c r="Q58" s="2"/>
      <c r="R58" s="2"/>
    </row>
    <row r="59" spans="1:18">
      <c r="A59" s="7" t="s">
        <v>146</v>
      </c>
      <c r="B59" s="1" t="s">
        <v>147</v>
      </c>
      <c r="C59" s="28">
        <v>0.229447423106</v>
      </c>
      <c r="D59" s="7">
        <v>13154</v>
      </c>
      <c r="E59" s="1">
        <v>13154</v>
      </c>
      <c r="F59" s="6">
        <v>10715377688.25799</v>
      </c>
      <c r="G59" s="1" t="s">
        <v>18</v>
      </c>
      <c r="H59" s="1">
        <v>2294.47423106</v>
      </c>
      <c r="I59" s="25">
        <v>2.1412910471408825E-7</v>
      </c>
      <c r="J59" s="26">
        <v>2.8166542434091167E-3</v>
      </c>
      <c r="K59" s="5">
        <v>2.8166542434090603E-3</v>
      </c>
      <c r="L59" s="27">
        <v>2.2944742310599541E-3</v>
      </c>
      <c r="M59" s="4">
        <v>-4.5970172113385388E-17</v>
      </c>
      <c r="N59" s="3">
        <v>-4.5929482439532876E-11</v>
      </c>
      <c r="P59" s="2"/>
      <c r="Q59" s="2"/>
      <c r="R59" s="2"/>
    </row>
    <row r="60" spans="1:18">
      <c r="A60" s="7" t="s">
        <v>148</v>
      </c>
      <c r="B60" s="1" t="s">
        <v>149</v>
      </c>
      <c r="C60" s="28">
        <v>0.78199049533499998</v>
      </c>
      <c r="D60" s="7">
        <v>11142</v>
      </c>
      <c r="E60" s="1">
        <v>11142</v>
      </c>
      <c r="F60" s="6">
        <v>18758344641.760002</v>
      </c>
      <c r="G60" s="1" t="s">
        <v>97</v>
      </c>
      <c r="H60" s="1">
        <v>7819.9049533500001</v>
      </c>
      <c r="I60" s="25">
        <v>4.1687606783496525E-7</v>
      </c>
      <c r="J60" s="26">
        <v>4.6448331478171831E-3</v>
      </c>
      <c r="K60" s="5">
        <v>4.6448331478170912E-3</v>
      </c>
      <c r="L60" s="27">
        <v>7.8199049533498443E-3</v>
      </c>
      <c r="M60" s="4">
        <v>-1.5612511283791264E-16</v>
      </c>
      <c r="N60" s="3">
        <v>-1.5552359400317073E-10</v>
      </c>
      <c r="P60" s="2"/>
      <c r="Q60" s="2"/>
      <c r="R60" s="2"/>
    </row>
    <row r="61" spans="1:18">
      <c r="A61" s="7" t="s">
        <v>150</v>
      </c>
      <c r="B61" s="1" t="s">
        <v>151</v>
      </c>
      <c r="C61" s="28">
        <v>0.46317045991400002</v>
      </c>
      <c r="D61" s="7">
        <v>2222160</v>
      </c>
      <c r="E61" s="1">
        <v>2222160</v>
      </c>
      <c r="F61" s="6">
        <v>11250542625.999941</v>
      </c>
      <c r="G61" s="1" t="s">
        <v>90</v>
      </c>
      <c r="H61" s="1">
        <v>4631.70459914</v>
      </c>
      <c r="I61" s="25">
        <v>4.116872183956849E-7</v>
      </c>
      <c r="J61" s="26">
        <v>0.91483486923015511</v>
      </c>
      <c r="K61" s="5">
        <v>0.91483486923013679</v>
      </c>
      <c r="L61" s="27">
        <v>4.6317045991399073E-3</v>
      </c>
      <c r="M61" s="4">
        <v>-9.280770596475918E-17</v>
      </c>
      <c r="N61" s="3">
        <v>-9.276845958083868E-11</v>
      </c>
      <c r="P61" s="2"/>
      <c r="Q61" s="2"/>
      <c r="R61" s="2"/>
    </row>
    <row r="62" spans="1:18">
      <c r="A62" s="7" t="s">
        <v>152</v>
      </c>
      <c r="B62" s="1" t="s">
        <v>153</v>
      </c>
      <c r="C62" s="28">
        <v>0.65199579735000002</v>
      </c>
      <c r="D62" s="7">
        <v>171616</v>
      </c>
      <c r="E62" s="1">
        <v>171616</v>
      </c>
      <c r="F62" s="6">
        <v>39629955251.260498</v>
      </c>
      <c r="G62" s="1" t="s">
        <v>52</v>
      </c>
      <c r="H62" s="1">
        <v>6519.9579734999998</v>
      </c>
      <c r="I62" s="25">
        <v>1.6452095219796196E-7</v>
      </c>
      <c r="J62" s="26">
        <v>2.8234427732405438E-2</v>
      </c>
      <c r="K62" s="5">
        <v>2.8234427732404876E-2</v>
      </c>
      <c r="L62" s="27">
        <v>6.51995797349987E-3</v>
      </c>
      <c r="M62" s="4">
        <v>-1.3010426069826053E-16</v>
      </c>
      <c r="N62" s="3">
        <v>-1.3005774235352874E-10</v>
      </c>
      <c r="P62" s="2"/>
      <c r="Q62" s="2"/>
      <c r="R62" s="2"/>
    </row>
    <row r="63" spans="1:18">
      <c r="A63" s="7" t="s">
        <v>154</v>
      </c>
      <c r="B63" s="1" t="s">
        <v>155</v>
      </c>
      <c r="C63" s="28">
        <v>0.396457990511</v>
      </c>
      <c r="D63" s="7">
        <v>4021800</v>
      </c>
      <c r="E63" s="1">
        <v>4021800</v>
      </c>
      <c r="F63" s="6">
        <v>9738883883.2415619</v>
      </c>
      <c r="G63" s="1" t="s">
        <v>21</v>
      </c>
      <c r="H63" s="1">
        <v>3964.5799051100003</v>
      </c>
      <c r="I63" s="25">
        <v>4.070877066243858E-7</v>
      </c>
      <c r="J63" s="26">
        <v>1.6372253385019548</v>
      </c>
      <c r="K63" s="5">
        <v>1.6372253385019222</v>
      </c>
      <c r="L63" s="27">
        <v>3.9645799051099212E-3</v>
      </c>
      <c r="M63" s="4">
        <v>-7.8929918156944723E-17</v>
      </c>
      <c r="N63" s="3">
        <v>-7.9126039054244757E-11</v>
      </c>
      <c r="P63" s="2"/>
      <c r="Q63" s="2"/>
      <c r="R63" s="2"/>
    </row>
    <row r="64" spans="1:18">
      <c r="A64" s="7" t="s">
        <v>156</v>
      </c>
      <c r="B64" s="1" t="s">
        <v>157</v>
      </c>
      <c r="C64" s="28">
        <v>4.0154178102109999</v>
      </c>
      <c r="D64" s="7">
        <v>718000</v>
      </c>
      <c r="E64" s="1">
        <v>718000</v>
      </c>
      <c r="F64" s="6">
        <v>115310182951.58</v>
      </c>
      <c r="G64" s="1" t="s">
        <v>21</v>
      </c>
      <c r="H64" s="1">
        <v>40154.178102110003</v>
      </c>
      <c r="I64" s="25">
        <v>3.482275118665901E-7</v>
      </c>
      <c r="J64" s="26">
        <v>0.25002735352021171</v>
      </c>
      <c r="K64" s="5">
        <v>0.25002735352020666</v>
      </c>
      <c r="L64" s="27">
        <v>4.0154178102109195E-2</v>
      </c>
      <c r="M64" s="4">
        <v>-8.0491169285323849E-16</v>
      </c>
      <c r="N64" s="3">
        <v>-8.0763129517436028E-10</v>
      </c>
      <c r="P64" s="2"/>
      <c r="Q64" s="2"/>
      <c r="R64" s="2"/>
    </row>
    <row r="65" spans="1:18">
      <c r="A65" s="7" t="s">
        <v>158</v>
      </c>
      <c r="B65" s="1" t="s">
        <v>159</v>
      </c>
      <c r="C65" s="28">
        <v>0.30025794905699998</v>
      </c>
      <c r="D65" s="7">
        <v>31143</v>
      </c>
      <c r="E65" s="1">
        <v>31143</v>
      </c>
      <c r="F65" s="6">
        <v>7050826801.2799997</v>
      </c>
      <c r="G65" s="1" t="s">
        <v>30</v>
      </c>
      <c r="H65" s="1">
        <v>3002.57949057</v>
      </c>
      <c r="I65" s="25">
        <v>4.2584785801644067E-7</v>
      </c>
      <c r="J65" s="26">
        <v>1.3262179842206012E-2</v>
      </c>
      <c r="K65" s="5">
        <v>1.3262179842205747E-2</v>
      </c>
      <c r="L65" s="27">
        <v>3.0025794905699402E-3</v>
      </c>
      <c r="M65" s="4">
        <v>-5.9847959921199845E-17</v>
      </c>
      <c r="N65" s="3">
        <v>-6.0026650317013264E-11</v>
      </c>
      <c r="P65" s="2"/>
      <c r="Q65" s="2"/>
      <c r="R65" s="2"/>
    </row>
    <row r="66" spans="1:18">
      <c r="A66" s="7" t="s">
        <v>160</v>
      </c>
      <c r="B66" s="1" t="s">
        <v>161</v>
      </c>
      <c r="C66" s="28">
        <v>1.271447502425</v>
      </c>
      <c r="D66" s="7">
        <v>36000000</v>
      </c>
      <c r="E66" s="1">
        <v>36000000</v>
      </c>
      <c r="F66" s="6">
        <v>33302869655.349998</v>
      </c>
      <c r="G66" s="1" t="s">
        <v>21</v>
      </c>
      <c r="H66" s="1">
        <v>12714.475024250001</v>
      </c>
      <c r="I66" s="25">
        <v>3.8178316631063839E-7</v>
      </c>
      <c r="J66" s="26">
        <v>13.744193987182982</v>
      </c>
      <c r="K66" s="5">
        <v>13.744193987182708</v>
      </c>
      <c r="L66" s="27">
        <v>1.2714475024249747E-2</v>
      </c>
      <c r="M66" s="4">
        <v>-2.5326962749261384E-16</v>
      </c>
      <c r="N66" s="3">
        <v>-2.5465851649641991E-10</v>
      </c>
      <c r="P66" s="2"/>
      <c r="Q66" s="2"/>
      <c r="R66" s="2"/>
    </row>
    <row r="67" spans="1:18">
      <c r="A67" s="7" t="s">
        <v>162</v>
      </c>
      <c r="B67" s="1" t="s">
        <v>163</v>
      </c>
      <c r="C67" s="28">
        <v>0.41891868155099998</v>
      </c>
      <c r="D67" s="7">
        <v>39893</v>
      </c>
      <c r="E67" s="1">
        <v>39893</v>
      </c>
      <c r="F67" s="6">
        <v>8455062998.3999901</v>
      </c>
      <c r="G67" s="1" t="s">
        <v>21</v>
      </c>
      <c r="H67" s="1">
        <v>4189.1868155100001</v>
      </c>
      <c r="I67" s="25">
        <v>4.9546488492193951E-7</v>
      </c>
      <c r="J67" s="26">
        <v>1.9765580654190932E-2</v>
      </c>
      <c r="K67" s="5">
        <v>1.9765580654190536E-2</v>
      </c>
      <c r="L67" s="27">
        <v>4.1891868155099158E-3</v>
      </c>
      <c r="M67" s="4">
        <v>-8.4134088584875144E-17</v>
      </c>
      <c r="N67" s="3">
        <v>-8.4583007264882326E-11</v>
      </c>
      <c r="P67" s="2"/>
      <c r="Q67" s="2"/>
      <c r="R67" s="2"/>
    </row>
    <row r="68" spans="1:18">
      <c r="A68" s="7" t="s">
        <v>164</v>
      </c>
      <c r="B68" s="1" t="s">
        <v>165</v>
      </c>
      <c r="C68" s="28">
        <v>0.35090512967800003</v>
      </c>
      <c r="D68" s="7">
        <v>29366</v>
      </c>
      <c r="E68" s="1">
        <v>29366</v>
      </c>
      <c r="F68" s="6">
        <v>6695760088.0799999</v>
      </c>
      <c r="G68" s="1" t="s">
        <v>63</v>
      </c>
      <c r="H68" s="1">
        <v>3509.0512967800005</v>
      </c>
      <c r="I68" s="25">
        <v>5.2407064330559309E-7</v>
      </c>
      <c r="J68" s="26">
        <v>1.5389858511312046E-2</v>
      </c>
      <c r="K68" s="5">
        <v>1.5389858511311739E-2</v>
      </c>
      <c r="L68" s="27">
        <v>3.5090512967799301E-3</v>
      </c>
      <c r="M68" s="4">
        <v>-7.0256300777060687E-17</v>
      </c>
      <c r="N68" s="3">
        <v>-7.0485839387401938E-11</v>
      </c>
      <c r="P68" s="2"/>
      <c r="Q68" s="2"/>
      <c r="R68" s="2"/>
    </row>
    <row r="69" spans="1:18">
      <c r="A69" s="7" t="s">
        <v>166</v>
      </c>
      <c r="B69" s="1" t="s">
        <v>167</v>
      </c>
      <c r="C69" s="28">
        <v>2.980194658426</v>
      </c>
      <c r="D69" s="7">
        <v>26200000</v>
      </c>
      <c r="E69" s="1">
        <v>26200000</v>
      </c>
      <c r="F69" s="6">
        <v>100386313408.50909</v>
      </c>
      <c r="G69" s="1" t="s">
        <v>24</v>
      </c>
      <c r="H69" s="1">
        <v>29801.94658426</v>
      </c>
      <c r="I69" s="25">
        <v>2.9687260715496983E-7</v>
      </c>
      <c r="J69" s="26">
        <v>7.7780623074602095</v>
      </c>
      <c r="K69" s="5">
        <v>7.7780623074600541</v>
      </c>
      <c r="L69" s="27">
        <v>2.9801946584259404E-2</v>
      </c>
      <c r="M69" s="4">
        <v>-5.9674487573602164E-16</v>
      </c>
      <c r="N69" s="3">
        <v>-5.9662852436304092E-10</v>
      </c>
      <c r="P69" s="2"/>
      <c r="Q69" s="2"/>
      <c r="R69" s="2"/>
    </row>
    <row r="70" spans="1:18">
      <c r="A70" s="7" t="s">
        <v>170</v>
      </c>
      <c r="B70" s="1" t="s">
        <v>171</v>
      </c>
      <c r="C70" s="28">
        <v>0.17357279965399999</v>
      </c>
      <c r="D70" s="7">
        <v>621841</v>
      </c>
      <c r="E70" s="1">
        <v>621841</v>
      </c>
      <c r="F70" s="6">
        <v>8651847003.493206</v>
      </c>
      <c r="G70" s="1" t="s">
        <v>21</v>
      </c>
      <c r="H70" s="1">
        <v>1735.7279965399998</v>
      </c>
      <c r="I70" s="25">
        <v>2.0061935859929043E-7</v>
      </c>
      <c r="J70" s="26">
        <v>0.12475334257074136</v>
      </c>
      <c r="K70" s="5">
        <v>0.12475334257073888</v>
      </c>
      <c r="L70" s="27">
        <v>1.7357279965399652E-3</v>
      </c>
      <c r="M70" s="4">
        <v>-3.4694469519536142E-17</v>
      </c>
      <c r="N70" s="3">
        <v>-3.4560798667371273E-11</v>
      </c>
      <c r="P70" s="2"/>
      <c r="Q70" s="2"/>
      <c r="R70" s="2"/>
    </row>
    <row r="71" spans="1:18">
      <c r="A71" s="7" t="s">
        <v>241</v>
      </c>
      <c r="B71" s="1" t="s">
        <v>242</v>
      </c>
      <c r="C71" s="28">
        <v>0.17407479373699999</v>
      </c>
      <c r="D71" s="7">
        <v>11716</v>
      </c>
      <c r="E71" s="1">
        <v>11716</v>
      </c>
      <c r="F71" s="6">
        <v>3732799728.5999999</v>
      </c>
      <c r="G71" s="1" t="s">
        <v>21</v>
      </c>
      <c r="H71" s="1">
        <v>1740.74793737</v>
      </c>
      <c r="I71" s="25">
        <v>4.6633842261418986E-7</v>
      </c>
      <c r="J71" s="26">
        <v>5.4636209593478483E-3</v>
      </c>
      <c r="K71" s="5">
        <v>5.463620959347739E-3</v>
      </c>
      <c r="L71" s="27">
        <v>1.7407479373699652E-3</v>
      </c>
      <c r="M71" s="4">
        <v>-3.4694469519536142E-17</v>
      </c>
      <c r="N71" s="3">
        <v>-3.4788172342814505E-11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0.35914670996999998</v>
      </c>
      <c r="D72" s="7">
        <v>426140</v>
      </c>
      <c r="E72" s="1">
        <v>426140</v>
      </c>
      <c r="F72" s="6">
        <v>14611550429.648201</v>
      </c>
      <c r="G72" s="1" t="s">
        <v>21</v>
      </c>
      <c r="H72" s="1">
        <v>3591.4670996999998</v>
      </c>
      <c r="I72" s="25">
        <v>2.4579644145172833E-7</v>
      </c>
      <c r="J72" s="26">
        <v>0.10474369556023951</v>
      </c>
      <c r="K72" s="5">
        <v>0.10474369556023741</v>
      </c>
      <c r="L72" s="27">
        <v>3.5914670996999281E-3</v>
      </c>
      <c r="M72" s="4">
        <v>-7.1557343384043293E-17</v>
      </c>
      <c r="N72" s="3">
        <v>-7.1850081440061331E-11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0.56506586903</v>
      </c>
      <c r="D73" s="7">
        <v>76222</v>
      </c>
      <c r="E73" s="1">
        <v>76222</v>
      </c>
      <c r="F73" s="6">
        <v>13106618023.950001</v>
      </c>
      <c r="G73" s="1" t="s">
        <v>21</v>
      </c>
      <c r="H73" s="1">
        <v>5650.6586902999998</v>
      </c>
      <c r="I73" s="25">
        <v>4.311301878161423E-7</v>
      </c>
      <c r="J73" s="26">
        <v>3.2861605175722002E-2</v>
      </c>
      <c r="K73" s="5">
        <v>3.2861605175721342E-2</v>
      </c>
      <c r="L73" s="27">
        <v>5.6506586902998869E-3</v>
      </c>
      <c r="M73" s="4">
        <v>-1.1275702593849246E-16</v>
      </c>
      <c r="N73" s="3">
        <v>-1.127773430198431E-10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0.22701018998700001</v>
      </c>
      <c r="D74" s="7">
        <v>122707</v>
      </c>
      <c r="E74" s="1">
        <v>122707</v>
      </c>
      <c r="F74" s="6">
        <v>6660651662.8280001</v>
      </c>
      <c r="G74" s="1" t="s">
        <v>119</v>
      </c>
      <c r="H74" s="1">
        <v>2270.1018998700001</v>
      </c>
      <c r="I74" s="25">
        <v>3.4082279254131617E-7</v>
      </c>
      <c r="J74" s="26">
        <v>4.182134240436728E-2</v>
      </c>
      <c r="K74" s="5">
        <v>4.1821342404366448E-2</v>
      </c>
      <c r="L74" s="27">
        <v>2.2701018998699547E-3</v>
      </c>
      <c r="M74" s="4">
        <v>-4.5536491244391186E-17</v>
      </c>
      <c r="N74" s="3">
        <v>-4.5474735088646412E-11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1.0234455237440001</v>
      </c>
      <c r="D75" s="7">
        <v>6240000</v>
      </c>
      <c r="E75" s="1">
        <v>6240000</v>
      </c>
      <c r="F75" s="6">
        <v>28858240015.5</v>
      </c>
      <c r="G75" s="1" t="s">
        <v>33</v>
      </c>
      <c r="H75" s="1">
        <v>10234.455237440001</v>
      </c>
      <c r="I75" s="25">
        <v>3.5464585615557255E-7</v>
      </c>
      <c r="J75" s="26">
        <v>2.2129901424107725</v>
      </c>
      <c r="K75" s="5">
        <v>2.2129901424107286</v>
      </c>
      <c r="L75" s="27">
        <v>1.0234455237439797E-2</v>
      </c>
      <c r="M75" s="4">
        <v>-2.0469737016526324E-16</v>
      </c>
      <c r="N75" s="3">
        <v>-2.0372681319713593E-10</v>
      </c>
      <c r="P75" s="2"/>
      <c r="Q75" s="2"/>
      <c r="R75" s="2"/>
    </row>
    <row r="76" spans="1:18">
      <c r="A76" s="7" t="s">
        <v>180</v>
      </c>
      <c r="B76" s="1" t="s">
        <v>181</v>
      </c>
      <c r="C76" s="28">
        <v>0.571496329458</v>
      </c>
      <c r="D76" s="7">
        <v>6639.59</v>
      </c>
      <c r="E76" s="1">
        <v>6639.59</v>
      </c>
      <c r="F76" s="6">
        <v>12079263619.496</v>
      </c>
      <c r="G76" s="1" t="s">
        <v>18</v>
      </c>
      <c r="H76" s="1">
        <v>5714.9632945800004</v>
      </c>
      <c r="I76" s="25">
        <v>4.7312182883036154E-7</v>
      </c>
      <c r="J76" s="26">
        <v>3.1413349634837801E-3</v>
      </c>
      <c r="K76" s="5">
        <v>3.1413349634837173E-3</v>
      </c>
      <c r="L76" s="27">
        <v>5.7149632945798856E-3</v>
      </c>
      <c r="M76" s="4">
        <v>-1.1449174941446927E-16</v>
      </c>
      <c r="N76" s="3">
        <v>-1.1459633242338896E-10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0.145429353949</v>
      </c>
      <c r="D77" s="7">
        <v>3944</v>
      </c>
      <c r="E77" s="1">
        <v>3944</v>
      </c>
      <c r="F77" s="6">
        <v>5813127612.8769999</v>
      </c>
      <c r="G77" s="1" t="s">
        <v>30</v>
      </c>
      <c r="H77" s="1">
        <v>1454.2935394899998</v>
      </c>
      <c r="I77" s="25">
        <v>2.5017402615908673E-7</v>
      </c>
      <c r="J77" s="26">
        <v>9.8668635917143811E-4</v>
      </c>
      <c r="K77" s="5">
        <v>9.8668635917141837E-4</v>
      </c>
      <c r="L77" s="27">
        <v>1.4542935394899709E-3</v>
      </c>
      <c r="M77" s="4">
        <v>-2.9056618222611519E-17</v>
      </c>
      <c r="N77" s="3">
        <v>-2.8876456781290472E-11</v>
      </c>
      <c r="P77" s="2"/>
      <c r="Q77" s="2"/>
      <c r="R77" s="2"/>
    </row>
    <row r="78" spans="1:18">
      <c r="A78" s="7" t="s">
        <v>255</v>
      </c>
      <c r="B78" s="1" t="s">
        <v>256</v>
      </c>
      <c r="C78" s="28">
        <v>0.13536888156999999</v>
      </c>
      <c r="D78" s="7">
        <v>8538</v>
      </c>
      <c r="E78" s="1">
        <v>8538</v>
      </c>
      <c r="F78" s="6">
        <v>3927117098.3435998</v>
      </c>
      <c r="G78" s="1" t="s">
        <v>30</v>
      </c>
      <c r="H78" s="1">
        <v>1353.6888157000001</v>
      </c>
      <c r="I78" s="25">
        <v>3.4470294157283116E-7</v>
      </c>
      <c r="J78" s="26">
        <v>2.9430737151488326E-3</v>
      </c>
      <c r="K78" s="5">
        <v>2.9430737151487731E-3</v>
      </c>
      <c r="L78" s="27">
        <v>1.3536888156999729E-3</v>
      </c>
      <c r="M78" s="4">
        <v>-2.7105054312137611E-17</v>
      </c>
      <c r="N78" s="3">
        <v>-2.7284841053187847E-11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0.17178613374900001</v>
      </c>
      <c r="D79" s="7">
        <v>1829.4</v>
      </c>
      <c r="E79" s="1">
        <v>1829.4</v>
      </c>
      <c r="F79" s="6">
        <v>4106377910.25</v>
      </c>
      <c r="G79" s="1" t="s">
        <v>18</v>
      </c>
      <c r="H79" s="1">
        <v>1717.8613374900001</v>
      </c>
      <c r="I79" s="25">
        <v>4.1833980579381578E-7</v>
      </c>
      <c r="J79" s="26">
        <v>7.6531084071920666E-4</v>
      </c>
      <c r="K79" s="5">
        <v>7.6531084071919137E-4</v>
      </c>
      <c r="L79" s="27">
        <v>1.7178613374899659E-3</v>
      </c>
      <c r="M79" s="4">
        <v>-3.426078865054194E-17</v>
      </c>
      <c r="N79" s="3">
        <v>-3.4333424991928041E-11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0.27365371383699999</v>
      </c>
      <c r="D80" s="7">
        <v>249930</v>
      </c>
      <c r="E80" s="1">
        <v>249930</v>
      </c>
      <c r="F80" s="6">
        <v>7478122628.1059999</v>
      </c>
      <c r="G80" s="1" t="s">
        <v>119</v>
      </c>
      <c r="H80" s="1">
        <v>2736.5371383699999</v>
      </c>
      <c r="I80" s="25">
        <v>3.6593905642639731E-7</v>
      </c>
      <c r="J80" s="26">
        <v>9.1459148372649485E-2</v>
      </c>
      <c r="K80" s="5">
        <v>9.1459148372647653E-2</v>
      </c>
      <c r="L80" s="27">
        <v>2.7365371383699451E-3</v>
      </c>
      <c r="M80" s="4">
        <v>-5.4643789493269423E-17</v>
      </c>
      <c r="N80" s="3">
        <v>-5.4569682106375694E-11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1.6039467976120001</v>
      </c>
      <c r="D81" s="7">
        <v>103618</v>
      </c>
      <c r="E81" s="1">
        <v>103618</v>
      </c>
      <c r="F81" s="6">
        <v>148883778533.9696</v>
      </c>
      <c r="G81" s="1" t="s">
        <v>18</v>
      </c>
      <c r="H81" s="1">
        <v>16039.467976120002</v>
      </c>
      <c r="I81" s="25">
        <v>1.0773146768612141E-7</v>
      </c>
      <c r="J81" s="26">
        <v>1.1162919218700528E-2</v>
      </c>
      <c r="K81" s="5">
        <v>1.1162919218700306E-2</v>
      </c>
      <c r="L81" s="27">
        <v>1.6039467976119683E-2</v>
      </c>
      <c r="M81" s="4">
        <v>-3.1918911957973251E-16</v>
      </c>
      <c r="N81" s="3">
        <v>-3.1832314562052488E-10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0.56197324883599997</v>
      </c>
      <c r="D82" s="7">
        <v>93830</v>
      </c>
      <c r="E82" s="1">
        <v>93830</v>
      </c>
      <c r="F82" s="6">
        <v>118350984567.01199</v>
      </c>
      <c r="G82" s="1" t="s">
        <v>18</v>
      </c>
      <c r="H82" s="1">
        <v>5619.7324883599995</v>
      </c>
      <c r="I82" s="25">
        <v>4.7483614174565887E-8</v>
      </c>
      <c r="J82" s="26">
        <v>4.4553875179995173E-3</v>
      </c>
      <c r="K82" s="5">
        <v>4.4553875179994288E-3</v>
      </c>
      <c r="L82" s="27">
        <v>5.6197324883598878E-3</v>
      </c>
      <c r="M82" s="4">
        <v>-1.1188966420050406E-16</v>
      </c>
      <c r="N82" s="3">
        <v>-1.1186784831807017E-10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0.16596533745399999</v>
      </c>
      <c r="D83" s="7">
        <v>5888</v>
      </c>
      <c r="E83" s="1">
        <v>5888</v>
      </c>
      <c r="F83" s="6">
        <v>11342639679.99999</v>
      </c>
      <c r="G83" s="1" t="s">
        <v>18</v>
      </c>
      <c r="H83" s="1">
        <v>1659.65337454</v>
      </c>
      <c r="I83" s="25">
        <v>1.4631985334651848E-7</v>
      </c>
      <c r="J83" s="26">
        <v>8.6153129650430084E-4</v>
      </c>
      <c r="K83" s="5">
        <v>8.615312965042836E-4</v>
      </c>
      <c r="L83" s="27">
        <v>1.6596533745399668E-3</v>
      </c>
      <c r="M83" s="4">
        <v>-3.3176586478056436E-17</v>
      </c>
      <c r="N83" s="3">
        <v>-3.3196556614711881E-11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0.43113995326499999</v>
      </c>
      <c r="D84" s="7">
        <v>89950</v>
      </c>
      <c r="E84" s="1">
        <v>89950</v>
      </c>
      <c r="F84" s="6">
        <v>10528617854.4</v>
      </c>
      <c r="G84" s="1" t="s">
        <v>119</v>
      </c>
      <c r="H84" s="1">
        <v>4311.3995326499999</v>
      </c>
      <c r="I84" s="25">
        <v>4.0949340096413784E-7</v>
      </c>
      <c r="J84" s="26">
        <v>3.6833931416724197E-2</v>
      </c>
      <c r="K84" s="5">
        <v>3.6833931416723469E-2</v>
      </c>
      <c r="L84" s="27">
        <v>4.3113995326499142E-3</v>
      </c>
      <c r="M84" s="4">
        <v>-8.5868812060851951E-17</v>
      </c>
      <c r="N84" s="3">
        <v>-8.5492501966655254E-11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0.413382835502</v>
      </c>
      <c r="D85" s="7">
        <v>186834</v>
      </c>
      <c r="E85" s="1">
        <v>186834</v>
      </c>
      <c r="F85" s="6">
        <v>9169119903.4700012</v>
      </c>
      <c r="G85" s="1" t="s">
        <v>52</v>
      </c>
      <c r="H85" s="1">
        <v>4133.8283550200003</v>
      </c>
      <c r="I85" s="25">
        <v>4.5084243619233035E-7</v>
      </c>
      <c r="J85" s="26">
        <v>8.4232695723557849E-2</v>
      </c>
      <c r="K85" s="5">
        <v>8.423269572355617E-2</v>
      </c>
      <c r="L85" s="27">
        <v>4.133828355019918E-3</v>
      </c>
      <c r="M85" s="4">
        <v>-8.2399365108898337E-17</v>
      </c>
      <c r="N85" s="3">
        <v>-8.276401786133647E-11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0.154190050789</v>
      </c>
      <c r="D86" s="7">
        <v>542300</v>
      </c>
      <c r="E86" s="1">
        <v>542300</v>
      </c>
      <c r="F86" s="6">
        <v>5164365954.6000004</v>
      </c>
      <c r="G86" s="1" t="s">
        <v>39</v>
      </c>
      <c r="H86" s="1">
        <v>1541.90050789</v>
      </c>
      <c r="I86" s="25">
        <v>2.9856530723129709E-7</v>
      </c>
      <c r="J86" s="26">
        <v>0.16191196611153241</v>
      </c>
      <c r="K86" s="5">
        <v>0.16191196611152917</v>
      </c>
      <c r="L86" s="27">
        <v>1.5419005078899691E-3</v>
      </c>
      <c r="M86" s="4">
        <v>-3.0791341698588326E-17</v>
      </c>
      <c r="N86" s="3">
        <v>-3.092281986027956E-11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0.25712122190600001</v>
      </c>
      <c r="D87" s="7">
        <v>24583</v>
      </c>
      <c r="E87" s="1">
        <v>24583</v>
      </c>
      <c r="F87" s="6">
        <v>5175831618.1400003</v>
      </c>
      <c r="G87" s="1" t="s">
        <v>63</v>
      </c>
      <c r="H87" s="1">
        <v>2571.2122190599998</v>
      </c>
      <c r="I87" s="25">
        <v>4.9677277175102479E-7</v>
      </c>
      <c r="J87" s="26">
        <v>1.2212165047955442E-2</v>
      </c>
      <c r="K87" s="5">
        <v>1.2212165047955201E-2</v>
      </c>
      <c r="L87" s="27">
        <v>2.5712122190599488E-3</v>
      </c>
      <c r="M87" s="4">
        <v>-5.1174342541315809E-17</v>
      </c>
      <c r="N87" s="3">
        <v>-5.0931703299283981E-11</v>
      </c>
      <c r="P87" s="2"/>
      <c r="Q87" s="2"/>
      <c r="R87" s="2"/>
    </row>
    <row r="88" spans="1:18">
      <c r="A88" s="7" t="s">
        <v>200</v>
      </c>
      <c r="B88" s="1" t="s">
        <v>201</v>
      </c>
      <c r="C88" s="28">
        <v>9.0242443274169997</v>
      </c>
      <c r="D88" s="7">
        <v>69000000</v>
      </c>
      <c r="E88" s="1">
        <v>69000000</v>
      </c>
      <c r="F88" s="6">
        <v>236059947084.69501</v>
      </c>
      <c r="G88" s="1" t="s">
        <v>24</v>
      </c>
      <c r="H88" s="1">
        <v>90242.44327417</v>
      </c>
      <c r="I88" s="25">
        <v>3.8228612853917263E-7</v>
      </c>
      <c r="J88" s="26">
        <v>26.377742869202912</v>
      </c>
      <c r="K88" s="5">
        <v>26.377742869202383</v>
      </c>
      <c r="L88" s="27">
        <v>9.0242443274168194E-2</v>
      </c>
      <c r="M88" s="4">
        <v>-1.8041124150158794E-15</v>
      </c>
      <c r="N88" s="3">
        <v>-1.8044374883174896E-9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3.145750513551</v>
      </c>
      <c r="D89" s="7">
        <v>27374000</v>
      </c>
      <c r="E89" s="1">
        <v>27374000</v>
      </c>
      <c r="F89" s="6">
        <v>83228760785.5</v>
      </c>
      <c r="G89" s="1" t="s">
        <v>24</v>
      </c>
      <c r="H89" s="1">
        <v>31457.505135510004</v>
      </c>
      <c r="I89" s="25">
        <v>3.7796435797696617E-7</v>
      </c>
      <c r="J89" s="26">
        <v>10.346396335261472</v>
      </c>
      <c r="K89" s="5">
        <v>10.346396335261263</v>
      </c>
      <c r="L89" s="27">
        <v>3.1457505135509371E-2</v>
      </c>
      <c r="M89" s="4">
        <v>-6.3143934525555778E-16</v>
      </c>
      <c r="N89" s="3">
        <v>-6.3300831243395805E-10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1.691157209282</v>
      </c>
      <c r="D90" s="7">
        <v>2270000</v>
      </c>
      <c r="E90" s="1">
        <v>2270000</v>
      </c>
      <c r="F90" s="6">
        <v>92858757578.160263</v>
      </c>
      <c r="G90" s="1" t="s">
        <v>30</v>
      </c>
      <c r="H90" s="1">
        <v>16911.572092820003</v>
      </c>
      <c r="I90" s="25">
        <v>1.8212145557283965E-7</v>
      </c>
      <c r="J90" s="26">
        <v>0.41341570415034601</v>
      </c>
      <c r="K90" s="5">
        <v>0.41341570415033779</v>
      </c>
      <c r="L90" s="27">
        <v>1.6911572092819665E-2</v>
      </c>
      <c r="M90" s="4">
        <v>-3.3653635433950058E-16</v>
      </c>
      <c r="N90" s="3">
        <v>-3.383320290595293E-10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0.133663281775</v>
      </c>
      <c r="D91" s="7">
        <v>5971</v>
      </c>
      <c r="E91" s="1">
        <v>5971</v>
      </c>
      <c r="F91" s="6">
        <v>7217535199.6099901</v>
      </c>
      <c r="G91" s="1" t="s">
        <v>52</v>
      </c>
      <c r="H91" s="1">
        <v>1336.63281775</v>
      </c>
      <c r="I91" s="25">
        <v>1.8519242106671359E-7</v>
      </c>
      <c r="J91" s="26">
        <v>1.1057839461893469E-3</v>
      </c>
      <c r="K91" s="5">
        <v>1.1057839461893247E-3</v>
      </c>
      <c r="L91" s="27">
        <v>1.3366328177499733E-3</v>
      </c>
      <c r="M91" s="4">
        <v>-2.6671373443143409E-17</v>
      </c>
      <c r="N91" s="3">
        <v>-2.6602720026858151E-11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1.2875790703779999</v>
      </c>
      <c r="D92" s="7">
        <v>147426</v>
      </c>
      <c r="E92" s="1">
        <v>147426</v>
      </c>
      <c r="F92" s="6">
        <v>246128127680.73041</v>
      </c>
      <c r="G92" s="1" t="s">
        <v>18</v>
      </c>
      <c r="H92" s="1">
        <v>12875.79070378</v>
      </c>
      <c r="I92" s="25">
        <v>5.2313365502386088E-8</v>
      </c>
      <c r="J92" s="26">
        <v>7.7123502225547712E-3</v>
      </c>
      <c r="K92" s="5">
        <v>7.7123502225546169E-3</v>
      </c>
      <c r="L92" s="27">
        <v>1.2875790703779743E-2</v>
      </c>
      <c r="M92" s="4">
        <v>-2.5673907444456745E-16</v>
      </c>
      <c r="N92" s="3">
        <v>-2.5647750589996576E-10</v>
      </c>
      <c r="P92" s="2"/>
      <c r="Q92" s="2"/>
      <c r="R92" s="2"/>
    </row>
    <row r="93" spans="1:18">
      <c r="A93" s="7" t="s">
        <v>263</v>
      </c>
      <c r="B93" s="1" t="s">
        <v>264</v>
      </c>
      <c r="C93" s="28">
        <v>0.19872516951999999</v>
      </c>
      <c r="D93" s="7">
        <v>222</v>
      </c>
      <c r="E93" s="1">
        <v>222</v>
      </c>
      <c r="F93" s="6">
        <v>7827791506.7599907</v>
      </c>
      <c r="G93" s="1" t="s">
        <v>18</v>
      </c>
      <c r="H93" s="1">
        <v>1987.2516951999999</v>
      </c>
      <c r="I93" s="25">
        <v>2.5387131140166829E-7</v>
      </c>
      <c r="J93" s="26">
        <v>5.6359431131170363E-5</v>
      </c>
      <c r="K93" s="5">
        <v>5.6359431131169218E-5</v>
      </c>
      <c r="L93" s="27">
        <v>1.9872516951999599E-3</v>
      </c>
      <c r="M93" s="4">
        <v>-3.9898639947466563E-17</v>
      </c>
      <c r="N93" s="3">
        <v>-4.0017766878008842E-11</v>
      </c>
      <c r="P93" s="2"/>
      <c r="Q93" s="2"/>
      <c r="R93" s="2"/>
    </row>
    <row r="94" spans="1:18">
      <c r="A94" s="7" t="s">
        <v>214</v>
      </c>
      <c r="B94" s="1" t="s">
        <v>215</v>
      </c>
      <c r="C94" s="28">
        <v>1.224497413413</v>
      </c>
      <c r="D94" s="7">
        <v>410976</v>
      </c>
      <c r="E94" s="1">
        <v>410976</v>
      </c>
      <c r="F94" s="6">
        <v>29671313444.501999</v>
      </c>
      <c r="G94" s="1" t="s">
        <v>21</v>
      </c>
      <c r="H94" s="1">
        <v>12244.97413413</v>
      </c>
      <c r="I94" s="25">
        <v>4.126872966723674E-7</v>
      </c>
      <c r="J94" s="26">
        <v>0.16960457443722288</v>
      </c>
      <c r="K94" s="5">
        <v>0.16960457443721946</v>
      </c>
      <c r="L94" s="27">
        <v>1.2244974134129755E-2</v>
      </c>
      <c r="M94" s="4">
        <v>-2.445960101127298E-16</v>
      </c>
      <c r="N94" s="3">
        <v>-2.4556356947869062E-10</v>
      </c>
      <c r="P94" s="2"/>
      <c r="Q94" s="2"/>
      <c r="R94" s="2"/>
    </row>
    <row r="95" spans="1:18">
      <c r="A95" s="7" t="s">
        <v>216</v>
      </c>
      <c r="B95" s="1" t="s">
        <v>217</v>
      </c>
      <c r="C95" s="28">
        <v>0.315086667248</v>
      </c>
      <c r="D95" s="7">
        <v>104000</v>
      </c>
      <c r="E95" s="1">
        <v>104000</v>
      </c>
      <c r="F95" s="6">
        <v>8124234540</v>
      </c>
      <c r="G95" s="1" t="s">
        <v>27</v>
      </c>
      <c r="H95" s="1">
        <v>3150.86667248</v>
      </c>
      <c r="I95" s="25">
        <v>3.8783551323716461E-7</v>
      </c>
      <c r="J95" s="26">
        <v>4.0334893376665119E-2</v>
      </c>
      <c r="K95" s="5">
        <v>4.0334893376664314E-2</v>
      </c>
      <c r="L95" s="27">
        <v>3.1508666724799372E-3</v>
      </c>
      <c r="M95" s="4">
        <v>-6.2883726004159257E-17</v>
      </c>
      <c r="N95" s="3">
        <v>-6.2755134422332048E-11</v>
      </c>
      <c r="P95" s="2"/>
      <c r="Q95" s="2"/>
      <c r="R95" s="2"/>
    </row>
    <row r="96" spans="1:18">
      <c r="A96" s="7" t="s">
        <v>218</v>
      </c>
      <c r="B96" s="1" t="s">
        <v>219</v>
      </c>
      <c r="C96" s="28">
        <v>4.9657794596559999</v>
      </c>
      <c r="D96" s="7">
        <v>710740</v>
      </c>
      <c r="E96" s="1">
        <v>710740</v>
      </c>
      <c r="F96" s="6">
        <v>121451958268.60292</v>
      </c>
      <c r="G96" s="1" t="s">
        <v>21</v>
      </c>
      <c r="H96" s="1">
        <v>49657.794596560001</v>
      </c>
      <c r="I96" s="25">
        <v>4.0886779681836759E-7</v>
      </c>
      <c r="J96" s="26">
        <v>0.2905986979106866</v>
      </c>
      <c r="K96" s="5">
        <v>0.29059869791068083</v>
      </c>
      <c r="L96" s="27">
        <v>4.9657794596559009E-2</v>
      </c>
      <c r="M96" s="4">
        <v>-9.9226182825873366E-16</v>
      </c>
      <c r="N96" s="3">
        <v>-9.8953023552894592E-10</v>
      </c>
      <c r="P96" s="2"/>
      <c r="Q96" s="2"/>
      <c r="R96" s="2"/>
    </row>
    <row r="97" spans="1:18">
      <c r="A97" s="7" t="s">
        <v>220</v>
      </c>
      <c r="B97" s="1" t="s">
        <v>221</v>
      </c>
      <c r="C97" s="28">
        <v>0.17551042030299999</v>
      </c>
      <c r="D97" s="7">
        <v>853151</v>
      </c>
      <c r="E97" s="1">
        <v>853151</v>
      </c>
      <c r="F97" s="6">
        <v>5468337753.8693399</v>
      </c>
      <c r="G97" s="1" t="s">
        <v>24</v>
      </c>
      <c r="H97" s="1">
        <v>1755.1042030299998</v>
      </c>
      <c r="I97" s="25">
        <v>3.2095753445150788E-7</v>
      </c>
      <c r="J97" s="26">
        <v>0.27382524147483839</v>
      </c>
      <c r="K97" s="5">
        <v>0.27382524147483295</v>
      </c>
      <c r="L97" s="27">
        <v>1.7551042030299648E-3</v>
      </c>
      <c r="M97" s="4">
        <v>-3.5128150388530344E-17</v>
      </c>
      <c r="N97" s="3">
        <v>-3.5015546018257737E-11</v>
      </c>
      <c r="P97" s="2"/>
      <c r="Q97" s="2"/>
      <c r="R97" s="2"/>
    </row>
    <row r="98" spans="1:18">
      <c r="A98" s="7" t="s">
        <v>222</v>
      </c>
      <c r="B98" s="1" t="s">
        <v>223</v>
      </c>
      <c r="C98" s="28">
        <v>0.19848649631699999</v>
      </c>
      <c r="D98" s="7">
        <v>117461</v>
      </c>
      <c r="E98" s="1">
        <v>117461</v>
      </c>
      <c r="F98" s="6">
        <v>7769494298.7200003</v>
      </c>
      <c r="G98" s="1" t="s">
        <v>119</v>
      </c>
      <c r="H98" s="1">
        <v>1984.8649631699998</v>
      </c>
      <c r="I98" s="25">
        <v>2.5546900311092318E-7</v>
      </c>
      <c r="J98" s="26">
        <v>3.0007644574412146E-2</v>
      </c>
      <c r="K98" s="5">
        <v>3.000764457441155E-2</v>
      </c>
      <c r="L98" s="27">
        <v>1.9848649631699603E-3</v>
      </c>
      <c r="M98" s="4">
        <v>-3.9464959078472361E-17</v>
      </c>
      <c r="N98" s="3">
        <v>-3.9563019527122378E-11</v>
      </c>
      <c r="P98" s="2"/>
      <c r="Q98" s="2"/>
      <c r="R98" s="2"/>
    </row>
    <row r="99" spans="1:18">
      <c r="A99" s="7" t="s">
        <v>224</v>
      </c>
      <c r="B99" s="1" t="s">
        <v>225</v>
      </c>
      <c r="C99" s="28">
        <v>1.381849008688</v>
      </c>
      <c r="D99" s="7">
        <v>107566</v>
      </c>
      <c r="E99" s="1">
        <v>107566</v>
      </c>
      <c r="F99" s="6">
        <v>50546235348.799896</v>
      </c>
      <c r="G99" s="1" t="s">
        <v>18</v>
      </c>
      <c r="H99" s="1">
        <v>13818.49008688</v>
      </c>
      <c r="I99" s="25">
        <v>2.7338317070547345E-7</v>
      </c>
      <c r="J99" s="26">
        <v>2.9406734140104959E-2</v>
      </c>
      <c r="K99" s="5">
        <v>2.9406734140104369E-2</v>
      </c>
      <c r="L99" s="27">
        <v>1.3818490086879723E-2</v>
      </c>
      <c r="M99" s="4">
        <v>-2.7582103268031233E-16</v>
      </c>
      <c r="N99" s="3">
        <v>-2.7648638933897018E-10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28">
        <v>1.0907768819779999</v>
      </c>
      <c r="D100" s="7">
        <v>1752440</v>
      </c>
      <c r="E100" s="1">
        <v>1752440</v>
      </c>
      <c r="F100" s="6">
        <v>36198233571.604904</v>
      </c>
      <c r="G100" s="1" t="s">
        <v>119</v>
      </c>
      <c r="H100" s="1">
        <v>10907.76881978</v>
      </c>
      <c r="I100" s="25">
        <v>3.0133428467449905E-7</v>
      </c>
      <c r="J100" s="26">
        <v>0.52807025383497908</v>
      </c>
      <c r="K100" s="5">
        <v>0.52807025383496842</v>
      </c>
      <c r="L100" s="27">
        <v>1.090776881977978E-2</v>
      </c>
      <c r="M100" s="4">
        <v>-2.1857515797307769E-16</v>
      </c>
      <c r="N100" s="3">
        <v>-2.2009771782904863E-10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8">
        <v>0.74749996258999996</v>
      </c>
      <c r="D101" s="7">
        <v>30957</v>
      </c>
      <c r="E101" s="1">
        <v>30957</v>
      </c>
      <c r="F101" s="6">
        <v>19691374673.099998</v>
      </c>
      <c r="G101" s="1" t="s">
        <v>18</v>
      </c>
      <c r="H101" s="1">
        <v>7474.9996259</v>
      </c>
      <c r="I101" s="25">
        <v>3.7960781052586695E-7</v>
      </c>
      <c r="J101" s="26">
        <v>1.1751518990449263E-2</v>
      </c>
      <c r="K101" s="5">
        <v>1.1751518990449029E-2</v>
      </c>
      <c r="L101" s="27">
        <v>7.4749996258998506E-3</v>
      </c>
      <c r="M101" s="4">
        <v>-1.4918621893400541E-16</v>
      </c>
      <c r="N101" s="3">
        <v>-1.4915713109076023E-10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FAB2-757A-4482-B348-1A995703EF33}">
  <sheetPr codeName="Sheet7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24FC5-2C8A-441E-84CC-266EF03F9B2B}">
  <sheetPr codeName="Sheet15">
    <tabColor rgb="FF7030A0"/>
  </sheetPr>
  <dimension ref="A1:U1466"/>
  <sheetViews>
    <sheetView workbookViewId="0">
      <selection activeCell="G15" sqref="G1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0.77168202551599996</v>
      </c>
      <c r="D2" s="7">
        <v>85663</v>
      </c>
      <c r="E2" s="1">
        <v>85663</v>
      </c>
      <c r="F2" s="6">
        <v>117641939675.8399</v>
      </c>
      <c r="G2" s="1" t="s">
        <v>18</v>
      </c>
      <c r="H2" s="1">
        <v>7716.8202551599998</v>
      </c>
      <c r="I2" s="25">
        <v>6.5595826424007876E-8</v>
      </c>
      <c r="J2" s="26">
        <v>5.6191352789597866E-3</v>
      </c>
      <c r="K2" s="5">
        <v>5.6076155144115149E-3</v>
      </c>
      <c r="L2" s="27">
        <v>7.7010000358579949E-3</v>
      </c>
      <c r="M2" s="4">
        <v>-1.5820219302005098E-5</v>
      </c>
      <c r="N2" s="3">
        <v>-15.820219302005171</v>
      </c>
      <c r="P2" s="12">
        <v>88.938264414958425</v>
      </c>
      <c r="Q2" s="11">
        <v>88.757915254795819</v>
      </c>
      <c r="R2" s="10">
        <v>1000000</v>
      </c>
      <c r="T2" s="9">
        <v>44682</v>
      </c>
      <c r="U2" s="8">
        <v>44704</v>
      </c>
    </row>
    <row r="3" spans="1:21">
      <c r="A3" s="7" t="s">
        <v>19</v>
      </c>
      <c r="B3" s="1" t="s">
        <v>20</v>
      </c>
      <c r="C3" s="28">
        <v>0.46539739318200002</v>
      </c>
      <c r="D3" s="7">
        <v>174887</v>
      </c>
      <c r="E3" s="1">
        <v>174887</v>
      </c>
      <c r="F3" s="6">
        <v>10433279934.37995</v>
      </c>
      <c r="G3" s="1" t="s">
        <v>21</v>
      </c>
      <c r="H3" s="1">
        <v>4653.97393182</v>
      </c>
      <c r="I3" s="25">
        <v>4.4607007202827303E-7</v>
      </c>
      <c r="J3" s="26">
        <v>7.8011856686808587E-2</v>
      </c>
      <c r="K3" s="5">
        <v>7.7851924922236304E-2</v>
      </c>
      <c r="L3" s="27">
        <v>4.644432840314159E-3</v>
      </c>
      <c r="M3" s="4">
        <v>-9.5410915058411622E-6</v>
      </c>
      <c r="N3" s="3">
        <v>-9.5410915058409955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0.25522953720000002</v>
      </c>
      <c r="D4" s="7">
        <v>2391440</v>
      </c>
      <c r="E4" s="1">
        <v>2391440</v>
      </c>
      <c r="F4" s="6">
        <v>18624913670.974998</v>
      </c>
      <c r="G4" s="1" t="s">
        <v>24</v>
      </c>
      <c r="H4" s="1">
        <v>2552.295372</v>
      </c>
      <c r="I4" s="25">
        <v>1.3703662830810798E-7</v>
      </c>
      <c r="J4" s="26">
        <v>0.32771487440114178</v>
      </c>
      <c r="K4" s="5">
        <v>0.32704302757674791</v>
      </c>
      <c r="L4" s="27">
        <v>2.5470629224698194E-3</v>
      </c>
      <c r="M4" s="4">
        <v>-5.2324495301808542E-6</v>
      </c>
      <c r="N4" s="3">
        <v>-5.2324495301804745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0.48579070897600002</v>
      </c>
      <c r="D5" s="7">
        <v>112168</v>
      </c>
      <c r="E5" s="1">
        <v>112168</v>
      </c>
      <c r="F5" s="6">
        <v>12158152874.379959</v>
      </c>
      <c r="G5" s="1" t="s">
        <v>27</v>
      </c>
      <c r="H5" s="1">
        <v>4857.9070897600004</v>
      </c>
      <c r="I5" s="25">
        <v>3.995596321211534E-7</v>
      </c>
      <c r="J5" s="26">
        <v>4.4817804815765534E-2</v>
      </c>
      <c r="K5" s="5">
        <v>4.4725924031078418E-2</v>
      </c>
      <c r="L5" s="27">
        <v>4.847947915784856E-3</v>
      </c>
      <c r="M5" s="4">
        <v>-9.9591739751445432E-6</v>
      </c>
      <c r="N5" s="3">
        <v>-9.95917397514404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0.34979134863700001</v>
      </c>
      <c r="D6" s="7">
        <v>5387</v>
      </c>
      <c r="E6" s="1">
        <v>5387</v>
      </c>
      <c r="F6" s="6">
        <v>7641932381.47999</v>
      </c>
      <c r="G6" s="1" t="s">
        <v>30</v>
      </c>
      <c r="H6" s="1">
        <v>3497.9134863700001</v>
      </c>
      <c r="I6" s="25">
        <v>4.5772630687587553E-7</v>
      </c>
      <c r="J6" s="26">
        <v>2.4657716151403413E-3</v>
      </c>
      <c r="K6" s="5">
        <v>2.4607165475885443E-3</v>
      </c>
      <c r="L6" s="27">
        <v>3.4907424293039806E-3</v>
      </c>
      <c r="M6" s="4">
        <v>-7.1710570660192714E-6</v>
      </c>
      <c r="N6" s="3">
        <v>-7.1710570660193298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0.39982797663000003</v>
      </c>
      <c r="D7" s="7">
        <v>581952</v>
      </c>
      <c r="E7" s="1">
        <v>581952</v>
      </c>
      <c r="F7" s="6">
        <v>14477732099.459999</v>
      </c>
      <c r="G7" s="1" t="s">
        <v>33</v>
      </c>
      <c r="H7" s="1">
        <v>3998.2797663000006</v>
      </c>
      <c r="I7" s="25">
        <v>2.7616754743300791E-7</v>
      </c>
      <c r="J7" s="26">
        <v>0.16071625656373381</v>
      </c>
      <c r="K7" s="5">
        <v>0.1603867728726589</v>
      </c>
      <c r="L7" s="27">
        <v>3.99008291052749E-3</v>
      </c>
      <c r="M7" s="4">
        <v>-8.1968557725103919E-6</v>
      </c>
      <c r="N7" s="3">
        <v>-8.1968557725103892</v>
      </c>
      <c r="P7" s="2"/>
      <c r="Q7" s="2"/>
      <c r="R7" s="2"/>
    </row>
    <row r="8" spans="1:21">
      <c r="A8" s="7" t="s">
        <v>247</v>
      </c>
      <c r="B8" s="1" t="s">
        <v>248</v>
      </c>
      <c r="C8" s="28">
        <v>0.30810161182000001</v>
      </c>
      <c r="D8" s="7">
        <v>87062</v>
      </c>
      <c r="E8" s="1">
        <v>87062</v>
      </c>
      <c r="F8" s="6">
        <v>7057918076.3199902</v>
      </c>
      <c r="G8" s="1" t="s">
        <v>21</v>
      </c>
      <c r="H8" s="1">
        <v>3081.0161181999997</v>
      </c>
      <c r="I8" s="25">
        <v>4.3653327863596376E-7</v>
      </c>
      <c r="J8" s="26">
        <v>3.8005460304604277E-2</v>
      </c>
      <c r="K8" s="5">
        <v>3.7927545477490936E-2</v>
      </c>
      <c r="L8" s="27">
        <v>3.0746997405990185E-3</v>
      </c>
      <c r="M8" s="4">
        <v>-6.3163776009814328E-6</v>
      </c>
      <c r="N8" s="3">
        <v>-6.3163776009810135</v>
      </c>
      <c r="P8" s="2"/>
      <c r="Q8" s="2"/>
      <c r="R8" s="2"/>
    </row>
    <row r="9" spans="1:21">
      <c r="A9" s="7" t="s">
        <v>34</v>
      </c>
      <c r="B9" s="1" t="s">
        <v>35</v>
      </c>
      <c r="C9" s="28">
        <v>0.24868718174400001</v>
      </c>
      <c r="D9" s="7">
        <v>18906</v>
      </c>
      <c r="E9" s="1">
        <v>18906</v>
      </c>
      <c r="F9" s="6">
        <v>7665043609.7600002</v>
      </c>
      <c r="G9" s="1" t="s">
        <v>36</v>
      </c>
      <c r="H9" s="1">
        <v>2486.8718174400001</v>
      </c>
      <c r="I9" s="25">
        <v>3.2444327052144017E-7</v>
      </c>
      <c r="J9" s="26">
        <v>6.1339244724783479E-3</v>
      </c>
      <c r="K9" s="5">
        <v>6.1213493408806292E-3</v>
      </c>
      <c r="L9" s="27">
        <v>2.4817734924587782E-3</v>
      </c>
      <c r="M9" s="4">
        <v>-5.0983249812218759E-6</v>
      </c>
      <c r="N9" s="3">
        <v>-5.0983249812220492</v>
      </c>
      <c r="P9" s="2"/>
      <c r="Q9" s="2"/>
      <c r="R9" s="2"/>
    </row>
    <row r="10" spans="1:21">
      <c r="A10" s="7" t="s">
        <v>37</v>
      </c>
      <c r="B10" s="1" t="s">
        <v>38</v>
      </c>
      <c r="C10" s="28">
        <v>0.24101030014300001</v>
      </c>
      <c r="D10" s="7">
        <v>10959200</v>
      </c>
      <c r="E10" s="1">
        <v>10959200</v>
      </c>
      <c r="F10" s="6">
        <v>22740059596.629807</v>
      </c>
      <c r="G10" s="1" t="s">
        <v>39</v>
      </c>
      <c r="H10" s="1">
        <v>2410.1030014299999</v>
      </c>
      <c r="I10" s="25">
        <v>1.0598490259837268E-7</v>
      </c>
      <c r="J10" s="26">
        <v>1.1615097445560858</v>
      </c>
      <c r="K10" s="5">
        <v>1.1591285385349384</v>
      </c>
      <c r="L10" s="27">
        <v>2.4051620598619342E-3</v>
      </c>
      <c r="M10" s="4">
        <v>-4.9409415680658555E-6</v>
      </c>
      <c r="N10" s="3">
        <v>-4.9409415680656821</v>
      </c>
      <c r="P10" s="2"/>
      <c r="Q10" s="2"/>
      <c r="R10" s="2"/>
    </row>
    <row r="11" spans="1:21">
      <c r="A11" s="7" t="s">
        <v>40</v>
      </c>
      <c r="B11" s="1" t="s">
        <v>41</v>
      </c>
      <c r="C11" s="28">
        <v>2.1761105820100002</v>
      </c>
      <c r="D11" s="7">
        <v>49695</v>
      </c>
      <c r="E11" s="1">
        <v>49695</v>
      </c>
      <c r="F11" s="6">
        <v>50467185523.290001</v>
      </c>
      <c r="G11" s="1" t="s">
        <v>30</v>
      </c>
      <c r="H11" s="1">
        <v>21761.105820100001</v>
      </c>
      <c r="I11" s="25">
        <v>4.3119317224570632E-7</v>
      </c>
      <c r="J11" s="26">
        <v>2.1428144694750375E-2</v>
      </c>
      <c r="K11" s="5">
        <v>2.1384214949482481E-2</v>
      </c>
      <c r="L11" s="27">
        <v>2.1716493472692302E-2</v>
      </c>
      <c r="M11" s="4">
        <v>-4.461234740769926E-5</v>
      </c>
      <c r="N11" s="3">
        <v>-44.612347407699417</v>
      </c>
      <c r="P11" s="2"/>
      <c r="Q11" s="2"/>
      <c r="R11" s="2"/>
    </row>
    <row r="12" spans="1:21">
      <c r="A12" s="7" t="s">
        <v>42</v>
      </c>
      <c r="B12" s="1" t="s">
        <v>43</v>
      </c>
      <c r="C12" s="28">
        <v>0.30358380679000002</v>
      </c>
      <c r="D12" s="7">
        <v>66412</v>
      </c>
      <c r="E12" s="1">
        <v>66412</v>
      </c>
      <c r="F12" s="6">
        <v>7291728470.3699999</v>
      </c>
      <c r="G12" s="1" t="s">
        <v>21</v>
      </c>
      <c r="H12" s="1">
        <v>3035.8380679000002</v>
      </c>
      <c r="I12" s="25">
        <v>4.1633997758366261E-7</v>
      </c>
      <c r="J12" s="26">
        <v>2.76499705912862E-2</v>
      </c>
      <c r="K12" s="5">
        <v>2.759328550812494E-2</v>
      </c>
      <c r="L12" s="27">
        <v>3.0296143096223958E-3</v>
      </c>
      <c r="M12" s="4">
        <v>-6.2237582776044145E-6</v>
      </c>
      <c r="N12" s="3">
        <v>-6.2237582776042473</v>
      </c>
      <c r="P12" s="2"/>
      <c r="Q12" s="2"/>
      <c r="R12" s="2"/>
    </row>
    <row r="13" spans="1:21">
      <c r="A13" s="7" t="s">
        <v>44</v>
      </c>
      <c r="B13" s="1" t="s">
        <v>45</v>
      </c>
      <c r="C13" s="28">
        <v>8.3426794767970005</v>
      </c>
      <c r="D13" s="7">
        <v>453708</v>
      </c>
      <c r="E13" s="1">
        <v>453708</v>
      </c>
      <c r="F13" s="6">
        <v>187009005378</v>
      </c>
      <c r="G13" s="1" t="s">
        <v>21</v>
      </c>
      <c r="H13" s="1">
        <v>83426.794767970001</v>
      </c>
      <c r="I13" s="25">
        <v>4.4611110892408633E-7</v>
      </c>
      <c r="J13" s="26">
        <v>0.20240417900772936</v>
      </c>
      <c r="K13" s="5">
        <v>0.20198923108984485</v>
      </c>
      <c r="L13" s="27">
        <v>8.3255761862649283E-2</v>
      </c>
      <c r="M13" s="4">
        <v>-1.7103290532072268E-4</v>
      </c>
      <c r="N13" s="3">
        <v>-171.03290532072424</v>
      </c>
      <c r="P13" s="2"/>
      <c r="Q13" s="2"/>
      <c r="R13" s="2"/>
    </row>
    <row r="14" spans="1:21">
      <c r="A14" s="7" t="s">
        <v>46</v>
      </c>
      <c r="B14" s="1" t="s">
        <v>47</v>
      </c>
      <c r="C14" s="28">
        <v>5.205866063257</v>
      </c>
      <c r="D14" s="7">
        <v>329000</v>
      </c>
      <c r="E14" s="1">
        <v>329000</v>
      </c>
      <c r="F14" s="6">
        <v>400117362743.25903</v>
      </c>
      <c r="G14" s="1" t="s">
        <v>18</v>
      </c>
      <c r="H14" s="1">
        <v>52058.660632570005</v>
      </c>
      <c r="I14" s="25">
        <v>1.3010847686201055E-7</v>
      </c>
      <c r="J14" s="26">
        <v>4.2805688887601473E-2</v>
      </c>
      <c r="K14" s="5">
        <v>4.2717933132923151E-2</v>
      </c>
      <c r="L14" s="27">
        <v>5.1951935401179615E-2</v>
      </c>
      <c r="M14" s="4">
        <v>-1.0672523139038798E-4</v>
      </c>
      <c r="N14" s="3">
        <v>-106.72523139038822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8">
        <v>0.54371196196399996</v>
      </c>
      <c r="D15" s="7">
        <v>69282</v>
      </c>
      <c r="E15" s="1">
        <v>69282</v>
      </c>
      <c r="F15" s="6">
        <v>17858328616.984001</v>
      </c>
      <c r="G15" s="1" t="s">
        <v>52</v>
      </c>
      <c r="H15" s="1">
        <v>5437.1196196399997</v>
      </c>
      <c r="I15" s="25">
        <v>3.0445848187993786E-7</v>
      </c>
      <c r="J15" s="26">
        <v>2.1093492541605856E-2</v>
      </c>
      <c r="K15" s="5">
        <v>2.1050248865268986E-2</v>
      </c>
      <c r="L15" s="27">
        <v>5.4259730046082406E-3</v>
      </c>
      <c r="M15" s="4">
        <v>-1.1146615031759101E-5</v>
      </c>
      <c r="N15" s="3">
        <v>-11.146615031759211</v>
      </c>
      <c r="P15" s="2"/>
      <c r="Q15" s="2"/>
      <c r="R15" s="2"/>
    </row>
    <row r="16" spans="1:21">
      <c r="A16" s="7" t="s">
        <v>53</v>
      </c>
      <c r="B16" s="1" t="s">
        <v>54</v>
      </c>
      <c r="C16" s="28">
        <v>7.5035852813000001E-2</v>
      </c>
      <c r="D16" s="7">
        <v>896397</v>
      </c>
      <c r="E16" s="1">
        <v>896397</v>
      </c>
      <c r="F16" s="6">
        <v>6977874694.0559998</v>
      </c>
      <c r="G16" s="1" t="s">
        <v>24</v>
      </c>
      <c r="H16" s="1">
        <v>750.35852813000008</v>
      </c>
      <c r="I16" s="25">
        <v>1.0753396428416549E-7</v>
      </c>
      <c r="J16" s="26">
        <v>9.6393122982433091E-2</v>
      </c>
      <c r="K16" s="5">
        <v>9.6195507864143631E-2</v>
      </c>
      <c r="L16" s="27">
        <v>7.4882022140532916E-4</v>
      </c>
      <c r="M16" s="4">
        <v>-1.5383067246708742E-6</v>
      </c>
      <c r="N16" s="3">
        <v>-1.5383067246709743</v>
      </c>
      <c r="P16" s="2"/>
      <c r="Q16" s="2"/>
      <c r="R16" s="2"/>
    </row>
    <row r="17" spans="1:18">
      <c r="A17" s="7" t="s">
        <v>55</v>
      </c>
      <c r="B17" s="1" t="s">
        <v>56</v>
      </c>
      <c r="C17" s="28">
        <v>7.5533892227999999E-2</v>
      </c>
      <c r="D17" s="7">
        <v>95031.8</v>
      </c>
      <c r="E17" s="1">
        <v>95031.8</v>
      </c>
      <c r="F17" s="6">
        <v>8698043197.9519901</v>
      </c>
      <c r="G17" s="1" t="s">
        <v>30</v>
      </c>
      <c r="H17" s="1">
        <v>755.33892228000002</v>
      </c>
      <c r="I17" s="25">
        <v>8.6840097834631283E-8</v>
      </c>
      <c r="J17" s="26">
        <v>8.2525708094011128E-3</v>
      </c>
      <c r="K17" s="5">
        <v>8.2356522502529516E-3</v>
      </c>
      <c r="L17" s="27">
        <v>7.5379040527497835E-4</v>
      </c>
      <c r="M17" s="4">
        <v>-1.5485170050216724E-6</v>
      </c>
      <c r="N17" s="3">
        <v>-1.5485170050217221</v>
      </c>
      <c r="P17" s="2"/>
      <c r="Q17" s="2"/>
      <c r="R17" s="2"/>
    </row>
    <row r="18" spans="1:18">
      <c r="A18" s="7" t="s">
        <v>245</v>
      </c>
      <c r="B18" s="1" t="s">
        <v>246</v>
      </c>
      <c r="C18" s="28">
        <v>0.19088939289599999</v>
      </c>
      <c r="D18" s="7">
        <v>57243</v>
      </c>
      <c r="E18" s="1">
        <v>57243</v>
      </c>
      <c r="F18" s="6">
        <v>4391051065.132</v>
      </c>
      <c r="G18" s="1" t="s">
        <v>21</v>
      </c>
      <c r="H18" s="1">
        <v>1908.8939289599998</v>
      </c>
      <c r="I18" s="25">
        <v>4.3472369158216936E-7</v>
      </c>
      <c r="J18" s="26">
        <v>2.4884888277238122E-2</v>
      </c>
      <c r="K18" s="5">
        <v>2.483387187707568E-2</v>
      </c>
      <c r="L18" s="27">
        <v>1.9049805139001238E-3</v>
      </c>
      <c r="M18" s="4">
        <v>-3.9134150598761457E-6</v>
      </c>
      <c r="N18" s="3">
        <v>-3.9134150598761153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0.67259156207500004</v>
      </c>
      <c r="D19" s="7">
        <v>3891</v>
      </c>
      <c r="E19" s="1">
        <v>3891</v>
      </c>
      <c r="F19" s="6">
        <v>16695132766.700001</v>
      </c>
      <c r="G19" s="1" t="s">
        <v>36</v>
      </c>
      <c r="H19" s="1">
        <v>6725.9156207500009</v>
      </c>
      <c r="I19" s="25">
        <v>4.0286685435443001E-7</v>
      </c>
      <c r="J19" s="26">
        <v>1.5675549302930872E-3</v>
      </c>
      <c r="K19" s="5">
        <v>1.5643412928212053E-3</v>
      </c>
      <c r="L19" s="27">
        <v>6.7121268507019131E-3</v>
      </c>
      <c r="M19" s="4">
        <v>-1.3788770048087616E-5</v>
      </c>
      <c r="N19" s="3">
        <v>-13.788770048087827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0.33928750544300001</v>
      </c>
      <c r="D20" s="7">
        <v>2665</v>
      </c>
      <c r="E20" s="1">
        <v>2665</v>
      </c>
      <c r="F20" s="6">
        <v>7378814734.2399998</v>
      </c>
      <c r="G20" s="1" t="s">
        <v>18</v>
      </c>
      <c r="H20" s="1">
        <v>3392.8750544300001</v>
      </c>
      <c r="I20" s="25">
        <v>4.5981301558988906E-7</v>
      </c>
      <c r="J20" s="26">
        <v>1.2254016865470543E-3</v>
      </c>
      <c r="K20" s="5">
        <v>1.2228894959344454E-3</v>
      </c>
      <c r="L20" s="27">
        <v>3.3859193361907738E-3</v>
      </c>
      <c r="M20" s="4">
        <v>-6.9557182392262357E-6</v>
      </c>
      <c r="N20" s="3">
        <v>-6.9557182392263712</v>
      </c>
      <c r="P20" s="2"/>
      <c r="Q20" s="2"/>
      <c r="R20" s="2"/>
    </row>
    <row r="21" spans="1:18">
      <c r="A21" s="7" t="s">
        <v>61</v>
      </c>
      <c r="B21" s="1" t="s">
        <v>62</v>
      </c>
      <c r="C21" s="28">
        <v>0.23475941665</v>
      </c>
      <c r="D21" s="7">
        <v>22870</v>
      </c>
      <c r="E21" s="1">
        <v>22870</v>
      </c>
      <c r="F21" s="6">
        <v>4663477393.0719995</v>
      </c>
      <c r="G21" s="1" t="s">
        <v>63</v>
      </c>
      <c r="H21" s="1">
        <v>2347.5941665</v>
      </c>
      <c r="I21" s="25">
        <v>5.0339992426843433E-7</v>
      </c>
      <c r="J21" s="26">
        <v>1.1512756268019094E-2</v>
      </c>
      <c r="K21" s="5">
        <v>1.1489154016947304E-2</v>
      </c>
      <c r="L21" s="27">
        <v>2.3427813740077002E-3</v>
      </c>
      <c r="M21" s="4">
        <v>-4.812792492299954E-6</v>
      </c>
      <c r="N21" s="3">
        <v>-4.8127924922996499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0.89036785558499998</v>
      </c>
      <c r="D22" s="7">
        <v>318970</v>
      </c>
      <c r="E22" s="1">
        <v>318970</v>
      </c>
      <c r="F22" s="6">
        <v>21571589071.299999</v>
      </c>
      <c r="G22" s="1" t="s">
        <v>36</v>
      </c>
      <c r="H22" s="1">
        <v>8903.6785558499996</v>
      </c>
      <c r="I22" s="25">
        <v>4.1275023951276411E-7</v>
      </c>
      <c r="J22" s="26">
        <v>0.13165494389738636</v>
      </c>
      <c r="K22" s="5">
        <v>0.13138503867539378</v>
      </c>
      <c r="L22" s="27">
        <v>8.8854251635653893E-3</v>
      </c>
      <c r="M22" s="4">
        <v>-1.825339228461037E-5</v>
      </c>
      <c r="N22" s="3">
        <v>-18.253392284610527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0.41677565963800001</v>
      </c>
      <c r="D23" s="7">
        <v>14967</v>
      </c>
      <c r="E23" s="1">
        <v>14967</v>
      </c>
      <c r="F23" s="6">
        <v>8606424984.47995</v>
      </c>
      <c r="G23" s="1" t="s">
        <v>21</v>
      </c>
      <c r="H23" s="1">
        <v>4167.7565963799998</v>
      </c>
      <c r="I23" s="25">
        <v>4.8426107284915116E-7</v>
      </c>
      <c r="J23" s="26">
        <v>7.2479354773332455E-3</v>
      </c>
      <c r="K23" s="5">
        <v>7.2330765166637133E-3</v>
      </c>
      <c r="L23" s="27">
        <v>4.1592122968978273E-3</v>
      </c>
      <c r="M23" s="4">
        <v>-8.5442994821726542E-6</v>
      </c>
      <c r="N23" s="3">
        <v>-8.5442994821723914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0.60868640565999999</v>
      </c>
      <c r="D24" s="7">
        <v>290.60000000000002</v>
      </c>
      <c r="E24" s="1">
        <v>290.60000000000002</v>
      </c>
      <c r="F24" s="6">
        <v>13222666923.440001</v>
      </c>
      <c r="G24" s="1" t="s">
        <v>18</v>
      </c>
      <c r="H24" s="1">
        <v>6086.8640565999995</v>
      </c>
      <c r="I24" s="25">
        <v>4.6033558069966453E-7</v>
      </c>
      <c r="J24" s="26">
        <v>1.3377351975132253E-4</v>
      </c>
      <c r="K24" s="5">
        <v>1.3349927124646396E-4</v>
      </c>
      <c r="L24" s="27">
        <v>6.0743854033515612E-3</v>
      </c>
      <c r="M24" s="4">
        <v>-1.2478653248438644E-5</v>
      </c>
      <c r="N24" s="3">
        <v>-12.478653248438604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0.15088615902499999</v>
      </c>
      <c r="D25" s="7">
        <v>127750</v>
      </c>
      <c r="E25" s="1">
        <v>127750</v>
      </c>
      <c r="F25" s="6">
        <v>4548681371.1599903</v>
      </c>
      <c r="G25" s="1" t="s">
        <v>21</v>
      </c>
      <c r="H25" s="1">
        <v>1508.8615902499998</v>
      </c>
      <c r="I25" s="25">
        <v>3.3171406549085557E-7</v>
      </c>
      <c r="J25" s="26">
        <v>4.2376471866456801E-2</v>
      </c>
      <c r="K25" s="5">
        <v>4.2289596047884646E-2</v>
      </c>
      <c r="L25" s="27">
        <v>1.5057682797408533E-3</v>
      </c>
      <c r="M25" s="4">
        <v>-3.0933105091466261E-6</v>
      </c>
      <c r="N25" s="3">
        <v>-3.0933105091464768</v>
      </c>
      <c r="P25" s="2"/>
      <c r="Q25" s="2"/>
      <c r="R25" s="2"/>
    </row>
    <row r="26" spans="1:18">
      <c r="A26" s="7" t="s">
        <v>72</v>
      </c>
      <c r="B26" s="1" t="s">
        <v>73</v>
      </c>
      <c r="C26" s="28">
        <v>0.28637980649299999</v>
      </c>
      <c r="D26" s="7">
        <v>5931</v>
      </c>
      <c r="E26" s="1">
        <v>5931</v>
      </c>
      <c r="F26" s="6">
        <v>14980257409.163</v>
      </c>
      <c r="G26" s="1" t="s">
        <v>18</v>
      </c>
      <c r="H26" s="1">
        <v>2863.7980649300002</v>
      </c>
      <c r="I26" s="25">
        <v>1.911714856901121E-7</v>
      </c>
      <c r="J26" s="26">
        <v>1.1338380816280549E-3</v>
      </c>
      <c r="K26" s="5">
        <v>1.1315136051588881E-3</v>
      </c>
      <c r="L26" s="27">
        <v>2.8579270051003491E-3</v>
      </c>
      <c r="M26" s="4">
        <v>-5.871059829650957E-6</v>
      </c>
      <c r="N26" s="3">
        <v>-5.8710598296511307</v>
      </c>
      <c r="P26" s="2"/>
      <c r="Q26" s="2"/>
      <c r="R26" s="2"/>
    </row>
    <row r="27" spans="1:18">
      <c r="A27" s="7" t="s">
        <v>74</v>
      </c>
      <c r="B27" s="1" t="s">
        <v>75</v>
      </c>
      <c r="C27" s="28">
        <v>0.220579364881</v>
      </c>
      <c r="D27" s="7">
        <v>7832</v>
      </c>
      <c r="E27" s="1">
        <v>7832</v>
      </c>
      <c r="F27" s="6">
        <v>4937821237.3599997</v>
      </c>
      <c r="G27" s="1" t="s">
        <v>63</v>
      </c>
      <c r="H27" s="1">
        <v>2205.7936488099999</v>
      </c>
      <c r="I27" s="25">
        <v>4.4671395394405263E-7</v>
      </c>
      <c r="J27" s="26">
        <v>3.4986636872898201E-3</v>
      </c>
      <c r="K27" s="5">
        <v>3.4914910922254558E-3</v>
      </c>
      <c r="L27" s="27">
        <v>2.2012715609351528E-3</v>
      </c>
      <c r="M27" s="4">
        <v>-4.5220878748470153E-6</v>
      </c>
      <c r="N27" s="3">
        <v>-4.5220878748473297</v>
      </c>
      <c r="P27" s="2"/>
      <c r="Q27" s="2"/>
      <c r="R27" s="2"/>
    </row>
    <row r="28" spans="1:18">
      <c r="A28" s="7" t="s">
        <v>76</v>
      </c>
      <c r="B28" s="1" t="s">
        <v>77</v>
      </c>
      <c r="C28" s="28">
        <v>0.19622578211899999</v>
      </c>
      <c r="D28" s="7">
        <v>2941900</v>
      </c>
      <c r="E28" s="1">
        <v>2941900</v>
      </c>
      <c r="F28" s="6">
        <v>6789165263.0249996</v>
      </c>
      <c r="G28" s="1" t="s">
        <v>21</v>
      </c>
      <c r="H28" s="1">
        <v>1962.25782119</v>
      </c>
      <c r="I28" s="25">
        <v>2.8902784733740463E-7</v>
      </c>
      <c r="J28" s="26">
        <v>0.85029102408191071</v>
      </c>
      <c r="K28" s="5">
        <v>0.84854784618743628</v>
      </c>
      <c r="L28" s="27">
        <v>1.9582350050479018E-3</v>
      </c>
      <c r="M28" s="4">
        <v>-4.0228161420981408E-6</v>
      </c>
      <c r="N28" s="3">
        <v>-4.022816142098236</v>
      </c>
      <c r="P28" s="2"/>
      <c r="Q28" s="2"/>
      <c r="R28" s="2"/>
    </row>
    <row r="29" spans="1:18">
      <c r="A29" s="7" t="s">
        <v>78</v>
      </c>
      <c r="B29" s="1" t="s">
        <v>79</v>
      </c>
      <c r="C29" s="28">
        <v>2.2514336092280001</v>
      </c>
      <c r="D29" s="7">
        <v>7831000</v>
      </c>
      <c r="E29" s="1">
        <v>7831000</v>
      </c>
      <c r="F29" s="6">
        <v>90158854716.25</v>
      </c>
      <c r="G29" s="1" t="s">
        <v>33</v>
      </c>
      <c r="H29" s="1">
        <v>22514.336092279998</v>
      </c>
      <c r="I29" s="25">
        <v>2.497185236340638E-7</v>
      </c>
      <c r="J29" s="26">
        <v>1.9555457585783536</v>
      </c>
      <c r="K29" s="5">
        <v>1.9515367028124475</v>
      </c>
      <c r="L29" s="27">
        <v>2.2468179550797728E-2</v>
      </c>
      <c r="M29" s="4">
        <v>-4.6156541482270802E-5</v>
      </c>
      <c r="N29" s="3">
        <v>-46.156541482268949</v>
      </c>
      <c r="P29" s="2"/>
      <c r="Q29" s="2"/>
      <c r="R29" s="2"/>
    </row>
    <row r="30" spans="1:18">
      <c r="A30" s="7" t="s">
        <v>80</v>
      </c>
      <c r="B30" s="1" t="s">
        <v>81</v>
      </c>
      <c r="C30" s="28">
        <v>2.0168466039320001</v>
      </c>
      <c r="D30" s="7">
        <v>349406</v>
      </c>
      <c r="E30" s="1">
        <v>349406</v>
      </c>
      <c r="F30" s="6">
        <v>54379998637.599998</v>
      </c>
      <c r="G30" s="1" t="s">
        <v>21</v>
      </c>
      <c r="H30" s="1">
        <v>20168.466039320003</v>
      </c>
      <c r="I30" s="25">
        <v>3.7088022332856234E-7</v>
      </c>
      <c r="J30" s="26">
        <v>0.12958777531233964</v>
      </c>
      <c r="K30" s="5">
        <v>0.1293221079836738</v>
      </c>
      <c r="L30" s="27">
        <v>2.0127118755727553E-2</v>
      </c>
      <c r="M30" s="4">
        <v>-4.1347283592448741E-5</v>
      </c>
      <c r="N30" s="3">
        <v>-41.347283592451276</v>
      </c>
      <c r="P30" s="2"/>
      <c r="Q30" s="2"/>
      <c r="R30" s="2"/>
    </row>
    <row r="31" spans="1:18">
      <c r="A31" s="7" t="s">
        <v>82</v>
      </c>
      <c r="B31" s="1" t="s">
        <v>83</v>
      </c>
      <c r="C31" s="28">
        <v>0.40792836335100002</v>
      </c>
      <c r="D31" s="7">
        <v>3053000</v>
      </c>
      <c r="E31" s="1">
        <v>3053000</v>
      </c>
      <c r="F31" s="6">
        <v>11159471576.693245</v>
      </c>
      <c r="G31" s="1" t="s">
        <v>21</v>
      </c>
      <c r="H31" s="1">
        <v>4079.2836335100001</v>
      </c>
      <c r="I31" s="25">
        <v>3.6554451574836721E-7</v>
      </c>
      <c r="J31" s="26">
        <v>1.1160074065797652</v>
      </c>
      <c r="K31" s="5">
        <v>1.1137194846998248</v>
      </c>
      <c r="L31" s="27">
        <v>4.0709207120593329E-3</v>
      </c>
      <c r="M31" s="4">
        <v>-8.3629214506671101E-6</v>
      </c>
      <c r="N31" s="3">
        <v>-8.3629214506672724</v>
      </c>
      <c r="P31" s="2"/>
      <c r="Q31" s="2"/>
      <c r="R31" s="2"/>
    </row>
    <row r="32" spans="1:18">
      <c r="A32" s="7" t="s">
        <v>86</v>
      </c>
      <c r="B32" s="1" t="s">
        <v>87</v>
      </c>
      <c r="C32" s="28">
        <v>0.26746965505699999</v>
      </c>
      <c r="D32" s="7">
        <v>775565</v>
      </c>
      <c r="E32" s="1">
        <v>775565</v>
      </c>
      <c r="F32" s="6">
        <v>7086501809.6949997</v>
      </c>
      <c r="G32" s="1" t="s">
        <v>21</v>
      </c>
      <c r="H32" s="1">
        <v>2674.69655057</v>
      </c>
      <c r="I32" s="25">
        <v>3.7743538665449348E-7</v>
      </c>
      <c r="J32" s="26">
        <v>0.29272567565069224</v>
      </c>
      <c r="K32" s="5">
        <v>0.29212555978375526</v>
      </c>
      <c r="L32" s="27">
        <v>2.6692131646809058E-3</v>
      </c>
      <c r="M32" s="4">
        <v>-5.4833858890942534E-6</v>
      </c>
      <c r="N32" s="3">
        <v>-5.4833858890942793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1.5678733473399999</v>
      </c>
      <c r="D33" s="7">
        <v>126914</v>
      </c>
      <c r="E33" s="1">
        <v>126914</v>
      </c>
      <c r="F33" s="6">
        <v>35385182491.224998</v>
      </c>
      <c r="G33" s="1" t="s">
        <v>90</v>
      </c>
      <c r="H33" s="1">
        <v>15678.7334734</v>
      </c>
      <c r="I33" s="25">
        <v>4.4308754030837892E-7</v>
      </c>
      <c r="J33" s="26">
        <v>5.6234012090697602E-2</v>
      </c>
      <c r="K33" s="5">
        <v>5.6118726989637532E-2</v>
      </c>
      <c r="L33" s="27">
        <v>1.5646590570808246E-2</v>
      </c>
      <c r="M33" s="4">
        <v>-3.2142902591753703E-5</v>
      </c>
      <c r="N33" s="3">
        <v>-32.142902591753227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0.263360760335</v>
      </c>
      <c r="D34" s="7">
        <v>679</v>
      </c>
      <c r="E34" s="1">
        <v>679</v>
      </c>
      <c r="F34" s="6">
        <v>5284407930.5699902</v>
      </c>
      <c r="G34" s="1" t="s">
        <v>30</v>
      </c>
      <c r="H34" s="1">
        <v>2633.6076033499999</v>
      </c>
      <c r="I34" s="25">
        <v>4.9837325920936838E-7</v>
      </c>
      <c r="J34" s="26">
        <v>3.3839544300316113E-4</v>
      </c>
      <c r="K34" s="5">
        <v>3.3770169999291144E-4</v>
      </c>
      <c r="L34" s="27">
        <v>2.6282084559786575E-3</v>
      </c>
      <c r="M34" s="4">
        <v>-5.3991473713422417E-6</v>
      </c>
      <c r="N34" s="3">
        <v>-5.3991473713422238</v>
      </c>
      <c r="P34" s="2"/>
      <c r="Q34" s="2"/>
      <c r="R34" s="2"/>
    </row>
    <row r="35" spans="1:18">
      <c r="A35" s="7" t="s">
        <v>270</v>
      </c>
      <c r="B35" s="1" t="s">
        <v>271</v>
      </c>
      <c r="C35" s="28">
        <v>0.106461356403</v>
      </c>
      <c r="D35" s="7">
        <v>1214710</v>
      </c>
      <c r="E35" s="1">
        <v>1214710</v>
      </c>
      <c r="F35" s="6">
        <v>6752092576.0519905</v>
      </c>
      <c r="G35" s="1" t="s">
        <v>24</v>
      </c>
      <c r="H35" s="1">
        <v>1064.6135640300001</v>
      </c>
      <c r="I35" s="25">
        <v>1.5767164801707878E-7</v>
      </c>
      <c r="J35" s="26">
        <v>0.19152532756282578</v>
      </c>
      <c r="K35" s="5">
        <v>0.19113268233135852</v>
      </c>
      <c r="L35" s="27">
        <v>1.0624310044458918E-3</v>
      </c>
      <c r="M35" s="4">
        <v>-2.1825595841083126E-6</v>
      </c>
      <c r="N35" s="3">
        <v>-2.1825595841082759</v>
      </c>
      <c r="P35" s="2"/>
      <c r="Q35" s="2"/>
      <c r="R35" s="2"/>
    </row>
    <row r="36" spans="1:18">
      <c r="A36" s="7" t="s">
        <v>93</v>
      </c>
      <c r="B36" s="1" t="s">
        <v>94</v>
      </c>
      <c r="C36" s="28">
        <v>0.61920054386599999</v>
      </c>
      <c r="D36" s="7">
        <v>20023</v>
      </c>
      <c r="E36" s="1">
        <v>20023</v>
      </c>
      <c r="F36" s="6">
        <v>20702749378.239998</v>
      </c>
      <c r="G36" s="1" t="s">
        <v>18</v>
      </c>
      <c r="H36" s="1">
        <v>6192.0054386600004</v>
      </c>
      <c r="I36" s="25">
        <v>2.9909097219561669E-7</v>
      </c>
      <c r="J36" s="26">
        <v>5.9886985362728332E-3</v>
      </c>
      <c r="K36" s="5">
        <v>7.9592043551536002E-3</v>
      </c>
      <c r="L36" s="27">
        <v>8.2294068328892401E-3</v>
      </c>
      <c r="M36" s="4">
        <v>2.0374013942292398E-3</v>
      </c>
      <c r="N36" s="3">
        <v>2037.4013942292404</v>
      </c>
      <c r="P36" s="2"/>
      <c r="Q36" s="2"/>
      <c r="R36" s="2"/>
    </row>
    <row r="37" spans="1:18">
      <c r="A37" s="7" t="s">
        <v>95</v>
      </c>
      <c r="B37" s="1" t="s">
        <v>96</v>
      </c>
      <c r="C37" s="28">
        <v>0.42019841050200002</v>
      </c>
      <c r="D37" s="7">
        <v>28958</v>
      </c>
      <c r="E37" s="1">
        <v>28958</v>
      </c>
      <c r="F37" s="6">
        <v>10925437622.749981</v>
      </c>
      <c r="G37" s="1" t="s">
        <v>97</v>
      </c>
      <c r="H37" s="1">
        <v>4201.9841050200002</v>
      </c>
      <c r="I37" s="25">
        <v>3.8460556456523361E-7</v>
      </c>
      <c r="J37" s="26">
        <v>1.1137407938680035E-2</v>
      </c>
      <c r="K37" s="5">
        <v>1.1114575187614634E-2</v>
      </c>
      <c r="L37" s="27">
        <v>4.193369635874313E-3</v>
      </c>
      <c r="M37" s="4">
        <v>-8.6144691456872466E-6</v>
      </c>
      <c r="N37" s="3">
        <v>-8.614469145687508</v>
      </c>
      <c r="P37" s="2"/>
      <c r="Q37" s="2"/>
      <c r="R37" s="2"/>
    </row>
    <row r="38" spans="1:18">
      <c r="A38" s="7" t="s">
        <v>98</v>
      </c>
      <c r="B38" s="1" t="s">
        <v>99</v>
      </c>
      <c r="C38" s="28">
        <v>4.2654706850970001</v>
      </c>
      <c r="D38" s="7">
        <v>691999</v>
      </c>
      <c r="E38" s="1">
        <v>691999</v>
      </c>
      <c r="F38" s="6">
        <v>100253119700.7993</v>
      </c>
      <c r="G38" s="1" t="s">
        <v>21</v>
      </c>
      <c r="H38" s="1">
        <v>42654.706850970004</v>
      </c>
      <c r="I38" s="25">
        <v>4.2547011981543276E-7</v>
      </c>
      <c r="J38" s="26">
        <v>0.29442489744215966</v>
      </c>
      <c r="K38" s="5">
        <v>0.29382129825380016</v>
      </c>
      <c r="L38" s="27">
        <v>4.2567260623906221E-2</v>
      </c>
      <c r="M38" s="4">
        <v>-8.7446227063782411E-5</v>
      </c>
      <c r="N38" s="3">
        <v>-87.446227063781407</v>
      </c>
      <c r="P38" s="2"/>
      <c r="Q38" s="2"/>
      <c r="R38" s="2"/>
    </row>
    <row r="39" spans="1:18">
      <c r="A39" s="7" t="s">
        <v>100</v>
      </c>
      <c r="B39" s="1" t="s">
        <v>101</v>
      </c>
      <c r="C39" s="28">
        <v>0.42974071076199999</v>
      </c>
      <c r="D39" s="7">
        <v>7508</v>
      </c>
      <c r="E39" s="1">
        <v>7508</v>
      </c>
      <c r="F39" s="6">
        <v>10866439935.871941</v>
      </c>
      <c r="G39" s="1" t="s">
        <v>30</v>
      </c>
      <c r="H39" s="1">
        <v>4297.4071076199998</v>
      </c>
      <c r="I39" s="25">
        <v>3.9547516325319559E-7</v>
      </c>
      <c r="J39" s="26">
        <v>2.9692275257049926E-3</v>
      </c>
      <c r="K39" s="5">
        <v>2.9631403254020746E-3</v>
      </c>
      <c r="L39" s="27">
        <v>4.2885970121925524E-3</v>
      </c>
      <c r="M39" s="4">
        <v>-8.8100954274477825E-6</v>
      </c>
      <c r="N39" s="3">
        <v>-8.8100954274477772</v>
      </c>
      <c r="P39" s="2"/>
      <c r="Q39" s="2"/>
      <c r="R39" s="2"/>
    </row>
    <row r="40" spans="1:18">
      <c r="A40" s="7" t="s">
        <v>102</v>
      </c>
      <c r="B40" s="1" t="s">
        <v>103</v>
      </c>
      <c r="C40" s="28">
        <v>0.39177034928600002</v>
      </c>
      <c r="D40" s="7">
        <v>266226</v>
      </c>
      <c r="E40" s="1">
        <v>266226</v>
      </c>
      <c r="F40" s="6">
        <v>16153729681.310001</v>
      </c>
      <c r="G40" s="1" t="s">
        <v>33</v>
      </c>
      <c r="H40" s="1">
        <v>3917.7034928600001</v>
      </c>
      <c r="I40" s="25">
        <v>2.4252625060284472E-7</v>
      </c>
      <c r="J40" s="26">
        <v>6.4566793592992944E-2</v>
      </c>
      <c r="K40" s="5">
        <v>6.4434425493288539E-2</v>
      </c>
      <c r="L40" s="27">
        <v>3.9096718261518145E-3</v>
      </c>
      <c r="M40" s="4">
        <v>-8.0316667081855447E-6</v>
      </c>
      <c r="N40" s="3">
        <v>-8.0316667081856394</v>
      </c>
      <c r="P40" s="2"/>
      <c r="Q40" s="2"/>
      <c r="R40" s="2"/>
    </row>
    <row r="41" spans="1:18">
      <c r="A41" s="7" t="s">
        <v>104</v>
      </c>
      <c r="B41" s="1" t="s">
        <v>105</v>
      </c>
      <c r="C41" s="28">
        <v>0.206156509785</v>
      </c>
      <c r="D41" s="7">
        <v>11727.6</v>
      </c>
      <c r="E41" s="1">
        <v>11727.6</v>
      </c>
      <c r="F41" s="6">
        <v>7534990832.7526207</v>
      </c>
      <c r="G41" s="1" t="s">
        <v>18</v>
      </c>
      <c r="H41" s="1">
        <v>2061.5650978499998</v>
      </c>
      <c r="I41" s="25">
        <v>2.7359888599849641E-7</v>
      </c>
      <c r="J41" s="26">
        <v>3.2086582954359666E-3</v>
      </c>
      <c r="K41" s="5">
        <v>3.2020802391785775E-3</v>
      </c>
      <c r="L41" s="27">
        <v>2.0573386923112063E-3</v>
      </c>
      <c r="M41" s="4">
        <v>-4.226405538793488E-6</v>
      </c>
      <c r="N41" s="3">
        <v>-4.2264055387936423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0.27385966890000002</v>
      </c>
      <c r="D42" s="7">
        <v>101246</v>
      </c>
      <c r="E42" s="1">
        <v>101246</v>
      </c>
      <c r="F42" s="6">
        <v>10087572082.700001</v>
      </c>
      <c r="G42" s="1" t="s">
        <v>90</v>
      </c>
      <c r="H42" s="1">
        <v>2738.596689</v>
      </c>
      <c r="I42" s="25">
        <v>2.7148224236202905E-7</v>
      </c>
      <c r="J42" s="26">
        <v>2.7486491110185994E-2</v>
      </c>
      <c r="K42" s="5">
        <v>2.7430141175554881E-2</v>
      </c>
      <c r="L42" s="27">
        <v>2.7329823039630918E-3</v>
      </c>
      <c r="M42" s="4">
        <v>-5.6143850369083127E-6</v>
      </c>
      <c r="N42" s="3">
        <v>-5.614385036908061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1.4197396089729999</v>
      </c>
      <c r="D43" s="7">
        <v>23028</v>
      </c>
      <c r="E43" s="1">
        <v>23028</v>
      </c>
      <c r="F43" s="6">
        <v>33255721325.52</v>
      </c>
      <c r="G43" s="1" t="s">
        <v>18</v>
      </c>
      <c r="H43" s="1">
        <v>14197.396089729998</v>
      </c>
      <c r="I43" s="25">
        <v>4.2691589668918428E-7</v>
      </c>
      <c r="J43" s="26">
        <v>9.8310192689585359E-3</v>
      </c>
      <c r="K43" s="5">
        <v>9.8108647395560716E-3</v>
      </c>
      <c r="L43" s="27">
        <v>1.4168290070394609E-2</v>
      </c>
      <c r="M43" s="4">
        <v>-2.9106019335390157E-5</v>
      </c>
      <c r="N43" s="3">
        <v>-29.106019335389647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0.86065182133200002</v>
      </c>
      <c r="D44" s="7">
        <v>226192</v>
      </c>
      <c r="E44" s="1">
        <v>226192</v>
      </c>
      <c r="F44" s="6">
        <v>27735081534.465</v>
      </c>
      <c r="G44" s="1" t="s">
        <v>21</v>
      </c>
      <c r="H44" s="1">
        <v>8606.5182133200015</v>
      </c>
      <c r="I44" s="25">
        <v>3.1031162474230017E-7</v>
      </c>
      <c r="J44" s="26">
        <v>7.0190007023710366E-2</v>
      </c>
      <c r="K44" s="5">
        <v>7.0046110798808806E-2</v>
      </c>
      <c r="L44" s="27">
        <v>8.5888740281580764E-3</v>
      </c>
      <c r="M44" s="4">
        <v>-1.7644185161924675E-5</v>
      </c>
      <c r="N44" s="3">
        <v>-17.644185161925634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1.20684477468</v>
      </c>
      <c r="D45" s="7">
        <v>24400</v>
      </c>
      <c r="E45" s="1">
        <v>24400</v>
      </c>
      <c r="F45" s="6">
        <v>27057629313.150002</v>
      </c>
      <c r="G45" s="1" t="s">
        <v>116</v>
      </c>
      <c r="H45" s="1">
        <v>12068.4477468</v>
      </c>
      <c r="I45" s="25">
        <v>4.4602753652681382E-7</v>
      </c>
      <c r="J45" s="26">
        <v>1.0883071891254257E-2</v>
      </c>
      <c r="K45" s="5">
        <v>1.0860760553399572E-2</v>
      </c>
      <c r="L45" s="27">
        <v>1.2043706275113421E-2</v>
      </c>
      <c r="M45" s="4">
        <v>-2.4741471686578684E-5</v>
      </c>
      <c r="N45" s="3">
        <v>-24.741471686578734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0.32691262870999999</v>
      </c>
      <c r="D46" s="7">
        <v>22718</v>
      </c>
      <c r="E46" s="1">
        <v>22718</v>
      </c>
      <c r="F46" s="6">
        <v>7841538754.8000002</v>
      </c>
      <c r="G46" s="1" t="s">
        <v>119</v>
      </c>
      <c r="H46" s="1">
        <v>3269.1262870999999</v>
      </c>
      <c r="I46" s="25">
        <v>4.1689856918693242E-7</v>
      </c>
      <c r="J46" s="26">
        <v>9.4711016947887309E-3</v>
      </c>
      <c r="K46" s="5">
        <v>9.4516850308170326E-3</v>
      </c>
      <c r="L46" s="27">
        <v>3.2624242656622408E-3</v>
      </c>
      <c r="M46" s="4">
        <v>-6.7020214377590433E-6</v>
      </c>
      <c r="N46" s="3">
        <v>-6.7020214377589582</v>
      </c>
      <c r="P46" s="2"/>
      <c r="Q46" s="2"/>
      <c r="R46" s="2"/>
    </row>
    <row r="47" spans="1:18">
      <c r="A47" s="7" t="s">
        <v>120</v>
      </c>
      <c r="B47" s="1" t="s">
        <v>121</v>
      </c>
      <c r="C47" s="28">
        <v>0.21946157647699999</v>
      </c>
      <c r="D47" s="7">
        <v>12701</v>
      </c>
      <c r="E47" s="1">
        <v>12701</v>
      </c>
      <c r="F47" s="6">
        <v>4626262475.71</v>
      </c>
      <c r="G47" s="1" t="s">
        <v>27</v>
      </c>
      <c r="H47" s="1">
        <v>2194.6157647700002</v>
      </c>
      <c r="I47" s="25">
        <v>4.7438202572654265E-7</v>
      </c>
      <c r="J47" s="26">
        <v>6.025126108752818E-3</v>
      </c>
      <c r="K47" s="5">
        <v>6.0127740241811122E-3</v>
      </c>
      <c r="L47" s="27">
        <v>2.1901165926299418E-3</v>
      </c>
      <c r="M47" s="4">
        <v>-4.4991721400581067E-6</v>
      </c>
      <c r="N47" s="3">
        <v>-4.4991721400583629</v>
      </c>
      <c r="P47" s="2"/>
      <c r="Q47" s="2"/>
      <c r="R47" s="2"/>
    </row>
    <row r="48" spans="1:18">
      <c r="A48" s="7" t="s">
        <v>122</v>
      </c>
      <c r="B48" s="1" t="s">
        <v>123</v>
      </c>
      <c r="C48" s="28">
        <v>0.208972740874</v>
      </c>
      <c r="D48" s="7">
        <v>3457</v>
      </c>
      <c r="E48" s="1">
        <v>3457</v>
      </c>
      <c r="F48" s="6">
        <v>5108728394.184</v>
      </c>
      <c r="G48" s="1" t="s">
        <v>18</v>
      </c>
      <c r="H48" s="1">
        <v>2089.7274087400001</v>
      </c>
      <c r="I48" s="25">
        <v>4.0905040305510024E-7</v>
      </c>
      <c r="J48" s="26">
        <v>1.4140872433614814E-3</v>
      </c>
      <c r="K48" s="5">
        <v>1.4111882293153398E-3</v>
      </c>
      <c r="L48" s="27">
        <v>2.085443267758611E-3</v>
      </c>
      <c r="M48" s="4">
        <v>-4.2841409813891215E-6</v>
      </c>
      <c r="N48" s="3">
        <v>-4.2841409813891005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4.4793973201439998</v>
      </c>
      <c r="D49" s="7">
        <v>1139000</v>
      </c>
      <c r="E49" s="1">
        <v>1139000</v>
      </c>
      <c r="F49" s="6">
        <v>121056426427.5394</v>
      </c>
      <c r="G49" s="1" t="s">
        <v>21</v>
      </c>
      <c r="H49" s="1">
        <v>44793.97320144</v>
      </c>
      <c r="I49" s="25">
        <v>3.7002557008613066E-7</v>
      </c>
      <c r="J49" s="26">
        <v>0.42145912432810284</v>
      </c>
      <c r="K49" s="5">
        <v>0.42059509282948948</v>
      </c>
      <c r="L49" s="27">
        <v>4.4702141273834234E-2</v>
      </c>
      <c r="M49" s="4">
        <v>-9.1831927605763586E-5</v>
      </c>
      <c r="N49" s="3">
        <v>-91.831927605766396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0.27597566942099999</v>
      </c>
      <c r="D50" s="7">
        <v>25988</v>
      </c>
      <c r="E50" s="1">
        <v>25988</v>
      </c>
      <c r="F50" s="6">
        <v>10275678331.34799</v>
      </c>
      <c r="G50" s="1" t="s">
        <v>36</v>
      </c>
      <c r="H50" s="1">
        <v>2759.7566942099998</v>
      </c>
      <c r="I50" s="25">
        <v>2.685717288162686E-7</v>
      </c>
      <c r="J50" s="26">
        <v>6.9796420884771886E-3</v>
      </c>
      <c r="K50" s="5">
        <v>6.9653331549211156E-3</v>
      </c>
      <c r="L50" s="27">
        <v>2.7540989291458609E-3</v>
      </c>
      <c r="M50" s="4">
        <v>-5.6577650641388352E-6</v>
      </c>
      <c r="N50" s="3">
        <v>-5.6577650641388573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4.182464871414</v>
      </c>
      <c r="D51" s="7">
        <v>35600000</v>
      </c>
      <c r="E51" s="1">
        <v>35600000</v>
      </c>
      <c r="F51" s="6">
        <v>145727205493.9675</v>
      </c>
      <c r="G51" s="1" t="s">
        <v>21</v>
      </c>
      <c r="H51" s="1">
        <v>41824.648714140007</v>
      </c>
      <c r="I51" s="25">
        <v>2.8700645546840856E-7</v>
      </c>
      <c r="J51" s="26">
        <v>10.217429814675345</v>
      </c>
      <c r="K51" s="5">
        <v>10.196483106714796</v>
      </c>
      <c r="L51" s="27">
        <v>4.1738904185617848E-2</v>
      </c>
      <c r="M51" s="4">
        <v>-8.5744528522155306E-5</v>
      </c>
      <c r="N51" s="3">
        <v>-85.744528522162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0.15487914772200001</v>
      </c>
      <c r="D52" s="7">
        <v>55548</v>
      </c>
      <c r="E52" s="1">
        <v>55548</v>
      </c>
      <c r="F52" s="6">
        <v>8734534848.6925011</v>
      </c>
      <c r="G52" s="1" t="s">
        <v>119</v>
      </c>
      <c r="H52" s="1">
        <v>1548.7914772200002</v>
      </c>
      <c r="I52" s="25">
        <v>1.7731814046764533E-7</v>
      </c>
      <c r="J52" s="26">
        <v>9.8496680666967634E-3</v>
      </c>
      <c r="K52" s="5">
        <v>9.8294753055131433E-3</v>
      </c>
      <c r="L52" s="27">
        <v>1.5456163066243055E-3</v>
      </c>
      <c r="M52" s="4">
        <v>-3.1751705956946982E-6</v>
      </c>
      <c r="N52" s="3">
        <v>-3.1751705956946807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0.28772796339200002</v>
      </c>
      <c r="D53" s="7">
        <v>3555000</v>
      </c>
      <c r="E53" s="1">
        <v>3555000</v>
      </c>
      <c r="F53" s="6">
        <v>16658455699.24</v>
      </c>
      <c r="G53" s="1" t="s">
        <v>119</v>
      </c>
      <c r="H53" s="1">
        <v>2877.2796339200004</v>
      </c>
      <c r="I53" s="25">
        <v>1.7272187085452758E-7</v>
      </c>
      <c r="J53" s="26">
        <v>0.61402625088784557</v>
      </c>
      <c r="K53" s="5">
        <v>0.61276743836961833</v>
      </c>
      <c r="L53" s="27">
        <v>2.8713809355884849E-3</v>
      </c>
      <c r="M53" s="4">
        <v>-5.8986983315152848E-6</v>
      </c>
      <c r="N53" s="3">
        <v>-5.8986983315153338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2.2615752643199998</v>
      </c>
      <c r="D54" s="7">
        <v>14760000</v>
      </c>
      <c r="E54" s="1">
        <v>14760000</v>
      </c>
      <c r="F54" s="6">
        <v>63511006091.019997</v>
      </c>
      <c r="G54" s="1" t="s">
        <v>24</v>
      </c>
      <c r="H54" s="1">
        <v>22615.752643199998</v>
      </c>
      <c r="I54" s="25">
        <v>3.5609186557033147E-7</v>
      </c>
      <c r="J54" s="26">
        <v>5.2559159358180922</v>
      </c>
      <c r="K54" s="5">
        <v>5.24514080565549</v>
      </c>
      <c r="L54" s="27">
        <v>2.2569388188092367E-2</v>
      </c>
      <c r="M54" s="4">
        <v>-4.6364455107628794E-5</v>
      </c>
      <c r="N54" s="3">
        <v>-46.364455107628601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0.25060841106800003</v>
      </c>
      <c r="D55" s="7">
        <v>5074</v>
      </c>
      <c r="E55" s="1">
        <v>5074</v>
      </c>
      <c r="F55" s="6">
        <v>7436136077.3999901</v>
      </c>
      <c r="G55" s="1" t="s">
        <v>18</v>
      </c>
      <c r="H55" s="1">
        <v>2506.0841106800003</v>
      </c>
      <c r="I55" s="25">
        <v>3.3701428868367895E-7</v>
      </c>
      <c r="J55" s="26">
        <v>1.7100105007809871E-3</v>
      </c>
      <c r="K55" s="5">
        <v>1.706504816217129E-3</v>
      </c>
      <c r="L55" s="27">
        <v>2.5009463993159306E-3</v>
      </c>
      <c r="M55" s="4">
        <v>-5.1377113640697566E-6</v>
      </c>
      <c r="N55" s="3">
        <v>-5.1377113640696734</v>
      </c>
      <c r="P55" s="2"/>
      <c r="Q55" s="2"/>
      <c r="R55" s="2"/>
    </row>
    <row r="56" spans="1:18">
      <c r="A56" s="7" t="s">
        <v>140</v>
      </c>
      <c r="B56" s="1" t="s">
        <v>141</v>
      </c>
      <c r="C56" s="28">
        <v>0.469099790756</v>
      </c>
      <c r="D56" s="7">
        <v>200060</v>
      </c>
      <c r="E56" s="1">
        <v>200060</v>
      </c>
      <c r="F56" s="6">
        <v>11171547673.434931</v>
      </c>
      <c r="G56" s="1" t="s">
        <v>116</v>
      </c>
      <c r="H56" s="1">
        <v>4690.9979075600004</v>
      </c>
      <c r="I56" s="25">
        <v>4.1990582188668699E-7</v>
      </c>
      <c r="J56" s="26">
        <v>8.4006358726650604E-2</v>
      </c>
      <c r="K56" s="5">
        <v>8.3834137659731744E-2</v>
      </c>
      <c r="L56" s="27">
        <v>4.6813809133609907E-3</v>
      </c>
      <c r="M56" s="4">
        <v>-9.6169941990091948E-6</v>
      </c>
      <c r="N56" s="3">
        <v>-9.6169941990092411</v>
      </c>
      <c r="P56" s="2"/>
      <c r="Q56" s="2"/>
      <c r="R56" s="2"/>
    </row>
    <row r="57" spans="1:18">
      <c r="A57" s="7" t="s">
        <v>142</v>
      </c>
      <c r="B57" s="1" t="s">
        <v>143</v>
      </c>
      <c r="C57" s="28">
        <v>0.24186649496500001</v>
      </c>
      <c r="D57" s="7">
        <v>241.97</v>
      </c>
      <c r="E57" s="1">
        <v>241.97</v>
      </c>
      <c r="F57" s="6">
        <v>4744790376.9259996</v>
      </c>
      <c r="G57" s="1" t="s">
        <v>30</v>
      </c>
      <c r="H57" s="1">
        <v>2418.6649496500004</v>
      </c>
      <c r="I57" s="25">
        <v>5.0975169765391768E-7</v>
      </c>
      <c r="J57" s="26">
        <v>1.2334461828131845E-4</v>
      </c>
      <c r="K57" s="5">
        <v>1.2309175002152804E-4</v>
      </c>
      <c r="L57" s="27">
        <v>2.4137064552677066E-3</v>
      </c>
      <c r="M57" s="4">
        <v>-4.9584943822935691E-6</v>
      </c>
      <c r="N57" s="3">
        <v>-4.958494382293793</v>
      </c>
      <c r="P57" s="2"/>
      <c r="Q57" s="2"/>
      <c r="R57" s="2"/>
    </row>
    <row r="58" spans="1:18">
      <c r="A58" s="7" t="s">
        <v>144</v>
      </c>
      <c r="B58" s="1" t="s">
        <v>145</v>
      </c>
      <c r="C58" s="28">
        <v>0.20349343349999999</v>
      </c>
      <c r="D58" s="7">
        <v>917624</v>
      </c>
      <c r="E58" s="1">
        <v>917624</v>
      </c>
      <c r="F58" s="6">
        <v>12838348114.32799</v>
      </c>
      <c r="G58" s="1" t="s">
        <v>119</v>
      </c>
      <c r="H58" s="1">
        <v>2034.9343349999999</v>
      </c>
      <c r="I58" s="25">
        <v>1.5850437430723278E-7</v>
      </c>
      <c r="J58" s="26">
        <v>0.14544741796930016</v>
      </c>
      <c r="K58" s="5">
        <v>0.14514923685718828</v>
      </c>
      <c r="L58" s="27">
        <v>2.0307625250665087E-3</v>
      </c>
      <c r="M58" s="4">
        <v>-4.1718099334912308E-6</v>
      </c>
      <c r="N58" s="3">
        <v>-4.171809933491204</v>
      </c>
      <c r="P58" s="2"/>
      <c r="Q58" s="2"/>
      <c r="R58" s="2"/>
    </row>
    <row r="59" spans="1:18">
      <c r="A59" s="7" t="s">
        <v>146</v>
      </c>
      <c r="B59" s="1" t="s">
        <v>147</v>
      </c>
      <c r="C59" s="28">
        <v>0.24072016058000001</v>
      </c>
      <c r="D59" s="7">
        <v>13154</v>
      </c>
      <c r="E59" s="1">
        <v>13154</v>
      </c>
      <c r="F59" s="6">
        <v>11235147893.498001</v>
      </c>
      <c r="G59" s="1" t="s">
        <v>18</v>
      </c>
      <c r="H59" s="1">
        <v>2407.2016057999999</v>
      </c>
      <c r="I59" s="25">
        <v>2.1425633455106492E-7</v>
      </c>
      <c r="J59" s="26">
        <v>2.8183278246847079E-3</v>
      </c>
      <c r="K59" s="5">
        <v>2.8125499832054803E-3</v>
      </c>
      <c r="L59" s="27">
        <v>2.4022666123740982E-3</v>
      </c>
      <c r="M59" s="4">
        <v>-4.9349934259017118E-6</v>
      </c>
      <c r="N59" s="3">
        <v>-4.9349934259016663</v>
      </c>
      <c r="P59" s="2"/>
      <c r="Q59" s="2"/>
      <c r="R59" s="2"/>
    </row>
    <row r="60" spans="1:18">
      <c r="A60" s="7" t="s">
        <v>148</v>
      </c>
      <c r="B60" s="1" t="s">
        <v>149</v>
      </c>
      <c r="C60" s="28">
        <v>0.83216289805300003</v>
      </c>
      <c r="D60" s="7">
        <v>11142</v>
      </c>
      <c r="E60" s="1">
        <v>11142</v>
      </c>
      <c r="F60" s="6">
        <v>20294661247.440002</v>
      </c>
      <c r="G60" s="1" t="s">
        <v>97</v>
      </c>
      <c r="H60" s="1">
        <v>8321.6289805300003</v>
      </c>
      <c r="I60" s="25">
        <v>4.1004029971575418E-7</v>
      </c>
      <c r="J60" s="26">
        <v>4.5686690194329327E-3</v>
      </c>
      <c r="K60" s="5">
        <v>4.5593028111575286E-3</v>
      </c>
      <c r="L60" s="27">
        <v>8.3045688455342815E-3</v>
      </c>
      <c r="M60" s="4">
        <v>-1.7060134995718762E-5</v>
      </c>
      <c r="N60" s="3">
        <v>-17.060134995719636</v>
      </c>
      <c r="P60" s="2"/>
      <c r="Q60" s="2"/>
      <c r="R60" s="2"/>
    </row>
    <row r="61" spans="1:18">
      <c r="A61" s="7" t="s">
        <v>150</v>
      </c>
      <c r="B61" s="1" t="s">
        <v>151</v>
      </c>
      <c r="C61" s="28">
        <v>0.44491328432499999</v>
      </c>
      <c r="D61" s="7">
        <v>2222160</v>
      </c>
      <c r="E61" s="1">
        <v>2222160</v>
      </c>
      <c r="F61" s="6">
        <v>11213739363.59997</v>
      </c>
      <c r="G61" s="1" t="s">
        <v>90</v>
      </c>
      <c r="H61" s="1">
        <v>4449.1328432499995</v>
      </c>
      <c r="I61" s="25">
        <v>3.9675729023023105E-7</v>
      </c>
      <c r="J61" s="26">
        <v>0.88165818005801022</v>
      </c>
      <c r="K61" s="5">
        <v>0.87985069649779502</v>
      </c>
      <c r="L61" s="27">
        <v>4.4400116955611536E-3</v>
      </c>
      <c r="M61" s="4">
        <v>-9.1211476888463511E-6</v>
      </c>
      <c r="N61" s="3">
        <v>-9.1211476888456673</v>
      </c>
      <c r="P61" s="2"/>
      <c r="Q61" s="2"/>
      <c r="R61" s="2"/>
    </row>
    <row r="62" spans="1:18">
      <c r="A62" s="7" t="s">
        <v>152</v>
      </c>
      <c r="B62" s="1" t="s">
        <v>153</v>
      </c>
      <c r="C62" s="28">
        <v>0.66210047424899998</v>
      </c>
      <c r="D62" s="7">
        <v>171616</v>
      </c>
      <c r="E62" s="1">
        <v>171616</v>
      </c>
      <c r="F62" s="6">
        <v>40563093501.958496</v>
      </c>
      <c r="G62" s="1" t="s">
        <v>52</v>
      </c>
      <c r="H62" s="1">
        <v>6621.0047424899994</v>
      </c>
      <c r="I62" s="25">
        <v>1.6322731258577011E-7</v>
      </c>
      <c r="J62" s="26">
        <v>2.8012418476719522E-2</v>
      </c>
      <c r="K62" s="5">
        <v>2.7954990340706122E-2</v>
      </c>
      <c r="L62" s="27">
        <v>6.6074310497646425E-3</v>
      </c>
      <c r="M62" s="4">
        <v>-1.3573692725357342E-5</v>
      </c>
      <c r="N62" s="3">
        <v>-13.573692725356523</v>
      </c>
      <c r="P62" s="2"/>
      <c r="Q62" s="2"/>
      <c r="R62" s="2"/>
    </row>
    <row r="63" spans="1:18">
      <c r="A63" s="7" t="s">
        <v>154</v>
      </c>
      <c r="B63" s="1" t="s">
        <v>155</v>
      </c>
      <c r="C63" s="28">
        <v>0.36986119103999998</v>
      </c>
      <c r="D63" s="7">
        <v>4021800</v>
      </c>
      <c r="E63" s="1">
        <v>4021800</v>
      </c>
      <c r="F63" s="6">
        <v>9491251455.4415512</v>
      </c>
      <c r="G63" s="1" t="s">
        <v>21</v>
      </c>
      <c r="H63" s="1">
        <v>3698.6119103999999</v>
      </c>
      <c r="I63" s="25">
        <v>3.8968643152737263E-7</v>
      </c>
      <c r="J63" s="26">
        <v>1.5672408903167871</v>
      </c>
      <c r="K63" s="5">
        <v>1.564027896654044</v>
      </c>
      <c r="L63" s="27">
        <v>3.6910294023742808E-3</v>
      </c>
      <c r="M63" s="4">
        <v>-7.5825080257190501E-6</v>
      </c>
      <c r="N63" s="3">
        <v>-7.5825080257191075</v>
      </c>
      <c r="P63" s="2"/>
      <c r="Q63" s="2"/>
      <c r="R63" s="2"/>
    </row>
    <row r="64" spans="1:18">
      <c r="A64" s="7" t="s">
        <v>156</v>
      </c>
      <c r="B64" s="1" t="s">
        <v>157</v>
      </c>
      <c r="C64" s="28">
        <v>4.0572769403300004</v>
      </c>
      <c r="D64" s="7">
        <v>718000</v>
      </c>
      <c r="E64" s="1">
        <v>718000</v>
      </c>
      <c r="F64" s="6">
        <v>118808790849.89999</v>
      </c>
      <c r="G64" s="1" t="s">
        <v>21</v>
      </c>
      <c r="H64" s="1">
        <v>40572.769403300008</v>
      </c>
      <c r="I64" s="25">
        <v>3.4149635824977472E-7</v>
      </c>
      <c r="J64" s="26">
        <v>0.24519438522333825</v>
      </c>
      <c r="K64" s="5">
        <v>0.24469171329177344</v>
      </c>
      <c r="L64" s="27">
        <v>4.0489591347055723E-2</v>
      </c>
      <c r="M64" s="4">
        <v>-8.3178056244283261E-5</v>
      </c>
      <c r="N64" s="3">
        <v>-83.178056244287291</v>
      </c>
      <c r="P64" s="2"/>
      <c r="Q64" s="2"/>
      <c r="R64" s="2"/>
    </row>
    <row r="65" spans="1:18">
      <c r="A65" s="7" t="s">
        <v>158</v>
      </c>
      <c r="B65" s="1" t="s">
        <v>159</v>
      </c>
      <c r="C65" s="28">
        <v>0.29116327301400002</v>
      </c>
      <c r="D65" s="7">
        <v>31143</v>
      </c>
      <c r="E65" s="1">
        <v>31143</v>
      </c>
      <c r="F65" s="6">
        <v>7070265061.8800001</v>
      </c>
      <c r="G65" s="1" t="s">
        <v>30</v>
      </c>
      <c r="H65" s="1">
        <v>2911.6327301400001</v>
      </c>
      <c r="I65" s="25">
        <v>4.1181380113149393E-7</v>
      </c>
      <c r="J65" s="26">
        <v>1.2825117208638116E-2</v>
      </c>
      <c r="K65" s="5">
        <v>1.2798824492241238E-2</v>
      </c>
      <c r="L65" s="27">
        <v>2.9056636046825052E-3</v>
      </c>
      <c r="M65" s="4">
        <v>-5.9691254574948532E-6</v>
      </c>
      <c r="N65" s="3">
        <v>-5.9691254574950108</v>
      </c>
      <c r="P65" s="2"/>
      <c r="Q65" s="2"/>
      <c r="R65" s="2"/>
    </row>
    <row r="66" spans="1:18">
      <c r="A66" s="7" t="s">
        <v>160</v>
      </c>
      <c r="B66" s="1" t="s">
        <v>161</v>
      </c>
      <c r="C66" s="28">
        <v>1.260862898354</v>
      </c>
      <c r="D66" s="7">
        <v>36000000</v>
      </c>
      <c r="E66" s="1">
        <v>36000000</v>
      </c>
      <c r="F66" s="6">
        <v>33954839176.700001</v>
      </c>
      <c r="G66" s="1" t="s">
        <v>21</v>
      </c>
      <c r="H66" s="1">
        <v>12608.62898354</v>
      </c>
      <c r="I66" s="25">
        <v>3.7133525851573204E-7</v>
      </c>
      <c r="J66" s="26">
        <v>13.368069306566353</v>
      </c>
      <c r="K66" s="5">
        <v>13.340663486430786</v>
      </c>
      <c r="L66" s="27">
        <v>1.2582780088673093E-2</v>
      </c>
      <c r="M66" s="4">
        <v>-2.5848894866906461E-5</v>
      </c>
      <c r="N66" s="3">
        <v>-25.848894866907358</v>
      </c>
      <c r="P66" s="2"/>
      <c r="Q66" s="2"/>
      <c r="R66" s="2"/>
    </row>
    <row r="67" spans="1:18">
      <c r="A67" s="7" t="s">
        <v>162</v>
      </c>
      <c r="B67" s="1" t="s">
        <v>163</v>
      </c>
      <c r="C67" s="28">
        <v>0.39047062256300002</v>
      </c>
      <c r="D67" s="7">
        <v>39893</v>
      </c>
      <c r="E67" s="1">
        <v>39893</v>
      </c>
      <c r="F67" s="6">
        <v>8185816923.1999998</v>
      </c>
      <c r="G67" s="1" t="s">
        <v>21</v>
      </c>
      <c r="H67" s="1">
        <v>3904.7062256300005</v>
      </c>
      <c r="I67" s="25">
        <v>4.7700874112678939E-7</v>
      </c>
      <c r="J67" s="26">
        <v>1.9029309709771011E-2</v>
      </c>
      <c r="K67" s="5">
        <v>1.8990297805587204E-2</v>
      </c>
      <c r="L67" s="27">
        <v>3.8967012045617918E-3</v>
      </c>
      <c r="M67" s="4">
        <v>-8.0050210682085406E-6</v>
      </c>
      <c r="N67" s="3">
        <v>-8.0050210682088618</v>
      </c>
      <c r="P67" s="2"/>
      <c r="Q67" s="2"/>
      <c r="R67" s="2"/>
    </row>
    <row r="68" spans="1:18">
      <c r="A68" s="7" t="s">
        <v>164</v>
      </c>
      <c r="B68" s="1" t="s">
        <v>165</v>
      </c>
      <c r="C68" s="28">
        <v>0.34639280684500001</v>
      </c>
      <c r="D68" s="7">
        <v>29366</v>
      </c>
      <c r="E68" s="1">
        <v>29366</v>
      </c>
      <c r="F68" s="6">
        <v>6852218001.4399996</v>
      </c>
      <c r="G68" s="1" t="s">
        <v>63</v>
      </c>
      <c r="H68" s="1">
        <v>3463.9280684500004</v>
      </c>
      <c r="I68" s="25">
        <v>5.0551924467698674E-7</v>
      </c>
      <c r="J68" s="26">
        <v>1.4845078139184393E-2</v>
      </c>
      <c r="K68" s="5">
        <v>1.4814644309735172E-2</v>
      </c>
      <c r="L68" s="27">
        <v>3.4568266847407885E-3</v>
      </c>
      <c r="M68" s="4">
        <v>-7.1013837092117824E-6</v>
      </c>
      <c r="N68" s="3">
        <v>-7.1013837092118592</v>
      </c>
      <c r="P68" s="2"/>
      <c r="Q68" s="2"/>
      <c r="R68" s="2"/>
    </row>
    <row r="69" spans="1:18">
      <c r="A69" s="7" t="s">
        <v>166</v>
      </c>
      <c r="B69" s="1" t="s">
        <v>167</v>
      </c>
      <c r="C69" s="28">
        <v>3.0730501762600002</v>
      </c>
      <c r="D69" s="7">
        <v>26200000</v>
      </c>
      <c r="E69" s="1">
        <v>26200000</v>
      </c>
      <c r="F69" s="6">
        <v>106245276876.34331</v>
      </c>
      <c r="G69" s="1" t="s">
        <v>24</v>
      </c>
      <c r="H69" s="1">
        <v>30730.501762600001</v>
      </c>
      <c r="I69" s="25">
        <v>2.8924110949766358E-7</v>
      </c>
      <c r="J69" s="26">
        <v>7.578117068838786</v>
      </c>
      <c r="K69" s="5">
        <v>7.5625812043392573</v>
      </c>
      <c r="L69" s="27">
        <v>3.0667501295986804E-2</v>
      </c>
      <c r="M69" s="4">
        <v>-6.3000466613196554E-5</v>
      </c>
      <c r="N69" s="3">
        <v>-63.000466613197204</v>
      </c>
      <c r="P69" s="2"/>
      <c r="Q69" s="2"/>
      <c r="R69" s="2"/>
    </row>
    <row r="70" spans="1:18">
      <c r="A70" s="7" t="s">
        <v>170</v>
      </c>
      <c r="B70" s="1" t="s">
        <v>171</v>
      </c>
      <c r="C70" s="28">
        <v>0.17253974098200001</v>
      </c>
      <c r="D70" s="7">
        <v>621841</v>
      </c>
      <c r="E70" s="1">
        <v>621841</v>
      </c>
      <c r="F70" s="6">
        <v>8840551904.7532063</v>
      </c>
      <c r="G70" s="1" t="s">
        <v>21</v>
      </c>
      <c r="H70" s="1">
        <v>1725.3974098200001</v>
      </c>
      <c r="I70" s="25">
        <v>1.9516851757776841E-7</v>
      </c>
      <c r="J70" s="26">
        <v>0.12136378613907708</v>
      </c>
      <c r="K70" s="5">
        <v>0.12111497877450379</v>
      </c>
      <c r="L70" s="27">
        <v>1.7218601801732012E-3</v>
      </c>
      <c r="M70" s="4">
        <v>-3.5372296467988274E-6</v>
      </c>
      <c r="N70" s="3">
        <v>-3.5372296467990054</v>
      </c>
      <c r="P70" s="2"/>
      <c r="Q70" s="2"/>
      <c r="R70" s="2"/>
    </row>
    <row r="71" spans="1:18">
      <c r="A71" s="7" t="s">
        <v>241</v>
      </c>
      <c r="B71" s="1" t="s">
        <v>242</v>
      </c>
      <c r="C71" s="28">
        <v>0.18764839817199999</v>
      </c>
      <c r="D71" s="7">
        <v>11716</v>
      </c>
      <c r="E71" s="1">
        <v>11716</v>
      </c>
      <c r="F71" s="6">
        <v>4133840675.0999999</v>
      </c>
      <c r="G71" s="1" t="s">
        <v>21</v>
      </c>
      <c r="H71" s="1">
        <v>1876.48398172</v>
      </c>
      <c r="I71" s="25">
        <v>4.5393234263306646E-7</v>
      </c>
      <c r="J71" s="26">
        <v>5.3182713262890065E-3</v>
      </c>
      <c r="K71" s="5">
        <v>5.3073683616109779E-3</v>
      </c>
      <c r="L71" s="27">
        <v>1.8726370101541743E-3</v>
      </c>
      <c r="M71" s="4">
        <v>-3.8469715658256791E-6</v>
      </c>
      <c r="N71" s="3">
        <v>-3.8469715658256973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0.353925690317</v>
      </c>
      <c r="D72" s="7">
        <v>426140</v>
      </c>
      <c r="E72" s="1">
        <v>426140</v>
      </c>
      <c r="F72" s="6">
        <v>14758820136.654591</v>
      </c>
      <c r="G72" s="1" t="s">
        <v>21</v>
      </c>
      <c r="H72" s="1">
        <v>3539.25690317</v>
      </c>
      <c r="I72" s="25">
        <v>2.3980622234022633E-7</v>
      </c>
      <c r="J72" s="26">
        <v>0.10219102358806405</v>
      </c>
      <c r="K72" s="5">
        <v>0.10198152221963258</v>
      </c>
      <c r="L72" s="27">
        <v>3.5320010881442735E-3</v>
      </c>
      <c r="M72" s="4">
        <v>-7.2558150257264441E-6</v>
      </c>
      <c r="N72" s="3">
        <v>-7.255815025726406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0.57567980574400002</v>
      </c>
      <c r="D73" s="7">
        <v>76222</v>
      </c>
      <c r="E73" s="1">
        <v>76222</v>
      </c>
      <c r="F73" s="6">
        <v>13704193946.799999</v>
      </c>
      <c r="G73" s="1" t="s">
        <v>21</v>
      </c>
      <c r="H73" s="1">
        <v>5756.7980574399999</v>
      </c>
      <c r="I73" s="25">
        <v>4.2007564106200075E-7</v>
      </c>
      <c r="J73" s="26">
        <v>3.2019005513027818E-2</v>
      </c>
      <c r="K73" s="5">
        <v>3.1953363490530878E-2</v>
      </c>
      <c r="L73" s="27">
        <v>5.7449960710402948E-3</v>
      </c>
      <c r="M73" s="4">
        <v>-1.1801986399705491E-5</v>
      </c>
      <c r="N73" s="3">
        <v>-11.801986399705129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0.20035938358499999</v>
      </c>
      <c r="D74" s="7">
        <v>122707</v>
      </c>
      <c r="E74" s="1">
        <v>122707</v>
      </c>
      <c r="F74" s="6">
        <v>6267169516.2800007</v>
      </c>
      <c r="G74" s="1" t="s">
        <v>119</v>
      </c>
      <c r="H74" s="1">
        <v>2003.59383585</v>
      </c>
      <c r="I74" s="25">
        <v>3.196967675192663E-7</v>
      </c>
      <c r="J74" s="26">
        <v>3.922903125198661E-2</v>
      </c>
      <c r="K74" s="5">
        <v>3.9148607951972524E-2</v>
      </c>
      <c r="L74" s="27">
        <v>1.999486275122031E-3</v>
      </c>
      <c r="M74" s="4">
        <v>-4.1075607279689869E-6</v>
      </c>
      <c r="N74" s="3">
        <v>-4.1075607279690303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1.0387050418370001</v>
      </c>
      <c r="D75" s="7">
        <v>6240000</v>
      </c>
      <c r="E75" s="1">
        <v>6240000</v>
      </c>
      <c r="F75" s="6">
        <v>29872528130.5</v>
      </c>
      <c r="G75" s="1" t="s">
        <v>33</v>
      </c>
      <c r="H75" s="1">
        <v>10387.05041837</v>
      </c>
      <c r="I75" s="25">
        <v>3.4771246588147889E-7</v>
      </c>
      <c r="J75" s="26">
        <v>2.1697257871004285</v>
      </c>
      <c r="K75" s="5">
        <v>2.1652776418000852</v>
      </c>
      <c r="L75" s="27">
        <v>1.0365755971957652E-2</v>
      </c>
      <c r="M75" s="4">
        <v>-2.1294446412347887E-5</v>
      </c>
      <c r="N75" s="3">
        <v>-21.294446412346588</v>
      </c>
      <c r="P75" s="2"/>
      <c r="Q75" s="2"/>
      <c r="R75" s="2"/>
    </row>
    <row r="76" spans="1:18">
      <c r="A76" s="7" t="s">
        <v>180</v>
      </c>
      <c r="B76" s="1" t="s">
        <v>181</v>
      </c>
      <c r="C76" s="28">
        <v>0.54421743727899996</v>
      </c>
      <c r="D76" s="7">
        <v>6639.59</v>
      </c>
      <c r="E76" s="1">
        <v>6639.59</v>
      </c>
      <c r="F76" s="6">
        <v>12828311970.6999</v>
      </c>
      <c r="G76" s="1" t="s">
        <v>18</v>
      </c>
      <c r="H76" s="1">
        <v>5442.1743727899993</v>
      </c>
      <c r="I76" s="25">
        <v>4.2423152673711286E-7</v>
      </c>
      <c r="J76" s="26">
        <v>2.8167234026084671E-3</v>
      </c>
      <c r="K76" s="5">
        <v>2.8109488503419828E-3</v>
      </c>
      <c r="L76" s="27">
        <v>5.4310173950299911E-3</v>
      </c>
      <c r="M76" s="4">
        <v>-1.1156977760008388E-5</v>
      </c>
      <c r="N76" s="3">
        <v>-11.156977760007976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0.13676517386500001</v>
      </c>
      <c r="D77" s="7">
        <v>3944</v>
      </c>
      <c r="E77" s="1">
        <v>3944</v>
      </c>
      <c r="F77" s="6">
        <v>5682999217.9059896</v>
      </c>
      <c r="G77" s="1" t="s">
        <v>30</v>
      </c>
      <c r="H77" s="1">
        <v>1367.65173865</v>
      </c>
      <c r="I77" s="25">
        <v>2.4065668253847438E-7</v>
      </c>
      <c r="J77" s="26">
        <v>9.4914995593174299E-4</v>
      </c>
      <c r="K77" s="5">
        <v>9.4720410778045914E-4</v>
      </c>
      <c r="L77" s="27">
        <v>1.3648479218340999E-3</v>
      </c>
      <c r="M77" s="4">
        <v>-2.8038168159000808E-6</v>
      </c>
      <c r="N77" s="3">
        <v>-2.8038168159000634</v>
      </c>
      <c r="P77" s="2"/>
      <c r="Q77" s="2"/>
      <c r="R77" s="2"/>
    </row>
    <row r="78" spans="1:18">
      <c r="A78" s="7" t="s">
        <v>255</v>
      </c>
      <c r="B78" s="1" t="s">
        <v>256</v>
      </c>
      <c r="C78" s="28">
        <v>0.140842849677</v>
      </c>
      <c r="D78" s="7">
        <v>8538</v>
      </c>
      <c r="E78" s="1">
        <v>8538</v>
      </c>
      <c r="F78" s="6">
        <v>4145294276.65839</v>
      </c>
      <c r="G78" s="1" t="s">
        <v>30</v>
      </c>
      <c r="H78" s="1">
        <v>1408.42849677</v>
      </c>
      <c r="I78" s="25">
        <v>3.3976562404765247E-7</v>
      </c>
      <c r="J78" s="26">
        <v>2.9009188981188568E-3</v>
      </c>
      <c r="K78" s="5">
        <v>2.894971737031727E-3</v>
      </c>
      <c r="L78" s="27">
        <v>1.4055410836970503E-3</v>
      </c>
      <c r="M78" s="4">
        <v>-2.8874130729497887E-6</v>
      </c>
      <c r="N78" s="3">
        <v>-2.887413072949812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0.16782019218899999</v>
      </c>
      <c r="D79" s="7">
        <v>1829.4</v>
      </c>
      <c r="E79" s="1">
        <v>1829.4</v>
      </c>
      <c r="F79" s="6">
        <v>4158552959</v>
      </c>
      <c r="G79" s="1" t="s">
        <v>18</v>
      </c>
      <c r="H79" s="1">
        <v>1678.20192189</v>
      </c>
      <c r="I79" s="25">
        <v>4.0355429843883825E-7</v>
      </c>
      <c r="J79" s="26">
        <v>7.3826223356401074E-4</v>
      </c>
      <c r="K79" s="5">
        <v>7.3674872540435796E-4</v>
      </c>
      <c r="L79" s="27">
        <v>1.6747614475072544E-3</v>
      </c>
      <c r="M79" s="4">
        <v>-3.4404743827454957E-6</v>
      </c>
      <c r="N79" s="3">
        <v>-3.4404743827456059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0.26396673900599998</v>
      </c>
      <c r="D80" s="7">
        <v>249930</v>
      </c>
      <c r="E80" s="1">
        <v>249930</v>
      </c>
      <c r="F80" s="6">
        <v>7478122628.1059999</v>
      </c>
      <c r="G80" s="1" t="s">
        <v>119</v>
      </c>
      <c r="H80" s="1">
        <v>2639.6673900599999</v>
      </c>
      <c r="I80" s="25">
        <v>3.5298530411081986E-7</v>
      </c>
      <c r="J80" s="26">
        <v>8.8221617056417206E-2</v>
      </c>
      <c r="K80" s="5">
        <v>8.8040754306881699E-2</v>
      </c>
      <c r="L80" s="27">
        <v>2.6342558195407225E-3</v>
      </c>
      <c r="M80" s="4">
        <v>-5.4115705192775247E-6</v>
      </c>
      <c r="N80" s="3">
        <v>-5.4115705192775749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1.6028111400830001</v>
      </c>
      <c r="D81" s="7">
        <v>103618</v>
      </c>
      <c r="E81" s="1">
        <v>103618</v>
      </c>
      <c r="F81" s="6">
        <v>149897053086.54779</v>
      </c>
      <c r="G81" s="1" t="s">
        <v>18</v>
      </c>
      <c r="H81" s="1">
        <v>16028.111400830003</v>
      </c>
      <c r="I81" s="25">
        <v>1.0692746168649271E-7</v>
      </c>
      <c r="J81" s="26">
        <v>1.1079609725031001E-2</v>
      </c>
      <c r="K81" s="5">
        <v>1.1056895465823925E-2</v>
      </c>
      <c r="L81" s="27">
        <v>1.5995252240083947E-2</v>
      </c>
      <c r="M81" s="4">
        <v>-3.2859160746055022E-5</v>
      </c>
      <c r="N81" s="3">
        <v>-32.85916074605484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0.56635239422000005</v>
      </c>
      <c r="D82" s="7">
        <v>93830</v>
      </c>
      <c r="E82" s="1">
        <v>93830</v>
      </c>
      <c r="F82" s="6">
        <v>119280516657.91</v>
      </c>
      <c r="G82" s="1" t="s">
        <v>18</v>
      </c>
      <c r="H82" s="1">
        <v>5663.5239422000004</v>
      </c>
      <c r="I82" s="25">
        <v>4.7480712700488023E-8</v>
      </c>
      <c r="J82" s="26">
        <v>4.4551152726867915E-3</v>
      </c>
      <c r="K82" s="5">
        <v>4.4459818644003377E-3</v>
      </c>
      <c r="L82" s="27">
        <v>5.6519131816835785E-3</v>
      </c>
      <c r="M82" s="4">
        <v>-1.1610760516421979E-5</v>
      </c>
      <c r="N82" s="3">
        <v>-11.610760516421578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0.16395072243700001</v>
      </c>
      <c r="D83" s="7">
        <v>5888</v>
      </c>
      <c r="E83" s="1">
        <v>5888</v>
      </c>
      <c r="F83" s="6">
        <v>11521762432</v>
      </c>
      <c r="G83" s="1" t="s">
        <v>18</v>
      </c>
      <c r="H83" s="1">
        <v>1639.5072243700001</v>
      </c>
      <c r="I83" s="25">
        <v>1.4229656565531242E-7</v>
      </c>
      <c r="J83" s="26">
        <v>8.3784217857847947E-4</v>
      </c>
      <c r="K83" s="5">
        <v>8.3612452200845528E-4</v>
      </c>
      <c r="L83" s="27">
        <v>1.6361460778109677E-3</v>
      </c>
      <c r="M83" s="4">
        <v>-3.3611465590323904E-6</v>
      </c>
      <c r="N83" s="3">
        <v>-3.3611465590324769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0.39659819886199998</v>
      </c>
      <c r="D84" s="7">
        <v>89950</v>
      </c>
      <c r="E84" s="1">
        <v>89950</v>
      </c>
      <c r="F84" s="6">
        <v>10125647283.79994</v>
      </c>
      <c r="G84" s="1" t="s">
        <v>119</v>
      </c>
      <c r="H84" s="1">
        <v>3965.9819886199998</v>
      </c>
      <c r="I84" s="25">
        <v>3.9167688518690444E-7</v>
      </c>
      <c r="J84" s="26">
        <v>3.5231335822562056E-2</v>
      </c>
      <c r="K84" s="5">
        <v>3.5159108215901236E-2</v>
      </c>
      <c r="L84" s="27">
        <v>3.9578513463831965E-3</v>
      </c>
      <c r="M84" s="4">
        <v>-8.1306422368030914E-6</v>
      </c>
      <c r="N84" s="3">
        <v>-8.1306422368033964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0.38603492935400002</v>
      </c>
      <c r="D85" s="7">
        <v>186834</v>
      </c>
      <c r="E85" s="1">
        <v>186834</v>
      </c>
      <c r="F85" s="6">
        <v>8918960556.6199989</v>
      </c>
      <c r="G85" s="1" t="s">
        <v>52</v>
      </c>
      <c r="H85" s="1">
        <v>3860.3492935400004</v>
      </c>
      <c r="I85" s="25">
        <v>4.3282502137255213E-7</v>
      </c>
      <c r="J85" s="26">
        <v>8.08664300431194E-2</v>
      </c>
      <c r="K85" s="5">
        <v>8.070064613016481E-2</v>
      </c>
      <c r="L85" s="27">
        <v>3.8524352084132879E-3</v>
      </c>
      <c r="M85" s="4">
        <v>-7.9140851267124612E-6</v>
      </c>
      <c r="N85" s="3">
        <v>-7.9140851267125072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0.15165540730400001</v>
      </c>
      <c r="D86" s="7">
        <v>542300</v>
      </c>
      <c r="E86" s="1">
        <v>542300</v>
      </c>
      <c r="F86" s="6">
        <v>5449562336.9999905</v>
      </c>
      <c r="G86" s="1" t="s">
        <v>39</v>
      </c>
      <c r="H86" s="1">
        <v>1516.55407304</v>
      </c>
      <c r="I86" s="25">
        <v>2.7828915044118391E-7</v>
      </c>
      <c r="J86" s="26">
        <v>0.15091620628425403</v>
      </c>
      <c r="K86" s="5">
        <v>0.15060681363349265</v>
      </c>
      <c r="L86" s="27">
        <v>1.5134449922047911E-3</v>
      </c>
      <c r="M86" s="4">
        <v>-3.1090808352090236E-6</v>
      </c>
      <c r="N86" s="3">
        <v>-3.1090808352089425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0.25563501089000001</v>
      </c>
      <c r="D87" s="7">
        <v>24583</v>
      </c>
      <c r="E87" s="1">
        <v>24583</v>
      </c>
      <c r="F87" s="6">
        <v>5327170265.3360004</v>
      </c>
      <c r="G87" s="1" t="s">
        <v>63</v>
      </c>
      <c r="H87" s="1">
        <v>2556.3501089000001</v>
      </c>
      <c r="I87" s="25">
        <v>4.7987017151192253E-7</v>
      </c>
      <c r="J87" s="26">
        <v>1.1796648426277591E-2</v>
      </c>
      <c r="K87" s="5">
        <v>1.1772464169186174E-2</v>
      </c>
      <c r="L87" s="27">
        <v>2.551109346777125E-3</v>
      </c>
      <c r="M87" s="4">
        <v>-5.2407621228753309E-6</v>
      </c>
      <c r="N87" s="3">
        <v>-5.2407621228749122</v>
      </c>
      <c r="P87" s="2"/>
      <c r="Q87" s="2"/>
      <c r="R87" s="2"/>
    </row>
    <row r="88" spans="1:18">
      <c r="A88" s="7" t="s">
        <v>200</v>
      </c>
      <c r="B88" s="1" t="s">
        <v>201</v>
      </c>
      <c r="C88" s="28">
        <v>9.275923065412</v>
      </c>
      <c r="D88" s="7">
        <v>69000000</v>
      </c>
      <c r="E88" s="1">
        <v>69000000</v>
      </c>
      <c r="F88" s="6">
        <v>246416412299.5</v>
      </c>
      <c r="G88" s="1" t="s">
        <v>24</v>
      </c>
      <c r="H88" s="1">
        <v>92759.230654120009</v>
      </c>
      <c r="I88" s="25">
        <v>3.7643284304203881E-7</v>
      </c>
      <c r="J88" s="26">
        <v>25.973866169900678</v>
      </c>
      <c r="K88" s="5">
        <v>25.920617261009486</v>
      </c>
      <c r="L88" s="27">
        <v>9.2569065362992031E-2</v>
      </c>
      <c r="M88" s="4">
        <v>-1.9016529112797498E-4</v>
      </c>
      <c r="N88" s="3">
        <v>-190.16529112798162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3.421197180414</v>
      </c>
      <c r="D89" s="7">
        <v>27374000</v>
      </c>
      <c r="E89" s="1">
        <v>27374000</v>
      </c>
      <c r="F89" s="6">
        <v>90840590277.910004</v>
      </c>
      <c r="G89" s="1" t="s">
        <v>24</v>
      </c>
      <c r="H89" s="1">
        <v>34211.971804139997</v>
      </c>
      <c r="I89" s="25">
        <v>3.766154722186942E-7</v>
      </c>
      <c r="J89" s="26">
        <v>10.309471936514536</v>
      </c>
      <c r="K89" s="5">
        <v>10.288336535320191</v>
      </c>
      <c r="L89" s="27">
        <v>3.4141833997452825E-2</v>
      </c>
      <c r="M89" s="4">
        <v>-7.0137806687173287E-5</v>
      </c>
      <c r="N89" s="3">
        <v>-70.137806687169359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1.7326986648789999</v>
      </c>
      <c r="D90" s="7">
        <v>2270000</v>
      </c>
      <c r="E90" s="1">
        <v>2270000</v>
      </c>
      <c r="F90" s="6">
        <v>96484570653.756821</v>
      </c>
      <c r="G90" s="1" t="s">
        <v>30</v>
      </c>
      <c r="H90" s="1">
        <v>17326.98664879</v>
      </c>
      <c r="I90" s="25">
        <v>1.7958297924099575E-7</v>
      </c>
      <c r="J90" s="26">
        <v>0.40765336287706039</v>
      </c>
      <c r="K90" s="5">
        <v>0.40681763450937453</v>
      </c>
      <c r="L90" s="27">
        <v>1.7291464669609676E-2</v>
      </c>
      <c r="M90" s="4">
        <v>-3.5521979180323793E-5</v>
      </c>
      <c r="N90" s="3">
        <v>-35.521979180324706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0.133030593718</v>
      </c>
      <c r="D91" s="7">
        <v>5971</v>
      </c>
      <c r="E91" s="1">
        <v>5971</v>
      </c>
      <c r="F91" s="6">
        <v>7422639450.9300003</v>
      </c>
      <c r="G91" s="1" t="s">
        <v>52</v>
      </c>
      <c r="H91" s="1">
        <v>1330.30593718</v>
      </c>
      <c r="I91" s="25">
        <v>1.7922276111812528E-7</v>
      </c>
      <c r="J91" s="26">
        <v>1.070139106636326E-3</v>
      </c>
      <c r="K91" s="5">
        <v>1.0679452191563804E-3</v>
      </c>
      <c r="L91" s="27">
        <v>1.3275786828240215E-3</v>
      </c>
      <c r="M91" s="4">
        <v>-2.7272543559784482E-6</v>
      </c>
      <c r="N91" s="3">
        <v>-2.7272543559784026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1.3424226277769999</v>
      </c>
      <c r="D92" s="7">
        <v>147426</v>
      </c>
      <c r="E92" s="1">
        <v>147426</v>
      </c>
      <c r="F92" s="6">
        <v>248106905991.21838</v>
      </c>
      <c r="G92" s="1" t="s">
        <v>18</v>
      </c>
      <c r="H92" s="1">
        <v>13424.226277769998</v>
      </c>
      <c r="I92" s="25">
        <v>5.4106620789689512E-8</v>
      </c>
      <c r="J92" s="26">
        <v>7.9767226765407664E-3</v>
      </c>
      <c r="K92" s="5">
        <v>7.9603696324349865E-3</v>
      </c>
      <c r="L92" s="27">
        <v>1.3396705330470181E-2</v>
      </c>
      <c r="M92" s="4">
        <v>-2.7520947299818077E-5</v>
      </c>
      <c r="N92" s="3">
        <v>-27.520947299817635</v>
      </c>
      <c r="P92" s="2"/>
      <c r="Q92" s="2"/>
      <c r="R92" s="2"/>
    </row>
    <row r="93" spans="1:18">
      <c r="A93" s="7" t="s">
        <v>263</v>
      </c>
      <c r="B93" s="1" t="s">
        <v>264</v>
      </c>
      <c r="C93" s="28">
        <v>0.206675225436</v>
      </c>
      <c r="D93" s="7">
        <v>222</v>
      </c>
      <c r="E93" s="1">
        <v>222</v>
      </c>
      <c r="F93" s="6">
        <v>8135777126.0200005</v>
      </c>
      <c r="G93" s="1" t="s">
        <v>18</v>
      </c>
      <c r="H93" s="1">
        <v>2066.7522543599998</v>
      </c>
      <c r="I93" s="25">
        <v>2.5403255550721424E-7</v>
      </c>
      <c r="J93" s="26">
        <v>5.6395227322601563E-5</v>
      </c>
      <c r="K93" s="5">
        <v>5.6279611715111407E-5</v>
      </c>
      <c r="L93" s="27">
        <v>2.0625152146535614E-3</v>
      </c>
      <c r="M93" s="4">
        <v>-4.2370397064384752E-6</v>
      </c>
      <c r="N93" s="3">
        <v>-4.2370397064382814</v>
      </c>
      <c r="P93" s="2"/>
      <c r="Q93" s="2"/>
      <c r="R93" s="2"/>
    </row>
    <row r="94" spans="1:18">
      <c r="A94" s="7" t="s">
        <v>214</v>
      </c>
      <c r="B94" s="1" t="s">
        <v>215</v>
      </c>
      <c r="C94" s="28">
        <v>1.2321832897909999</v>
      </c>
      <c r="D94" s="7">
        <v>410976</v>
      </c>
      <c r="E94" s="1">
        <v>410976</v>
      </c>
      <c r="F94" s="6">
        <v>30668623678.09</v>
      </c>
      <c r="G94" s="1" t="s">
        <v>21</v>
      </c>
      <c r="H94" s="1">
        <v>12321.832897909999</v>
      </c>
      <c r="I94" s="25">
        <v>4.017732594473371E-7</v>
      </c>
      <c r="J94" s="26">
        <v>0.16511916707462881</v>
      </c>
      <c r="K94" s="5">
        <v>0.16478065699577943</v>
      </c>
      <c r="L94" s="27">
        <v>1.2296571962430865E-2</v>
      </c>
      <c r="M94" s="4">
        <v>-2.52609354791343E-5</v>
      </c>
      <c r="N94" s="3">
        <v>-25.260935479132968</v>
      </c>
      <c r="P94" s="2"/>
      <c r="Q94" s="2"/>
      <c r="R94" s="2"/>
    </row>
    <row r="95" spans="1:18">
      <c r="A95" s="7" t="s">
        <v>216</v>
      </c>
      <c r="B95" s="1" t="s">
        <v>217</v>
      </c>
      <c r="C95" s="28">
        <v>0.29169545417999998</v>
      </c>
      <c r="D95" s="7">
        <v>104000</v>
      </c>
      <c r="E95" s="1">
        <v>104000</v>
      </c>
      <c r="F95" s="6">
        <v>8140476544</v>
      </c>
      <c r="G95" s="1" t="s">
        <v>27</v>
      </c>
      <c r="H95" s="1">
        <v>2916.9545417999998</v>
      </c>
      <c r="I95" s="25">
        <v>3.5832724608118469E-7</v>
      </c>
      <c r="J95" s="26">
        <v>3.726603359244321E-2</v>
      </c>
      <c r="K95" s="5">
        <v>3.7189634660746387E-2</v>
      </c>
      <c r="L95" s="27">
        <v>2.9109745061128402E-3</v>
      </c>
      <c r="M95" s="4">
        <v>-5.9800356871594386E-6</v>
      </c>
      <c r="N95" s="3">
        <v>-5.9800356871596705</v>
      </c>
      <c r="P95" s="2"/>
      <c r="Q95" s="2"/>
      <c r="R95" s="2"/>
    </row>
    <row r="96" spans="1:18">
      <c r="A96" s="7" t="s">
        <v>218</v>
      </c>
      <c r="B96" s="1" t="s">
        <v>219</v>
      </c>
      <c r="C96" s="28">
        <v>4.5958523038839996</v>
      </c>
      <c r="D96" s="7">
        <v>710740</v>
      </c>
      <c r="E96" s="1">
        <v>710740</v>
      </c>
      <c r="F96" s="6">
        <v>117518136288.49312</v>
      </c>
      <c r="G96" s="1" t="s">
        <v>21</v>
      </c>
      <c r="H96" s="1">
        <v>45958.523038839994</v>
      </c>
      <c r="I96" s="25">
        <v>3.9107600316275657E-7</v>
      </c>
      <c r="J96" s="26">
        <v>0.27795335848789759</v>
      </c>
      <c r="K96" s="5">
        <v>0.27738352752915324</v>
      </c>
      <c r="L96" s="27">
        <v>4.5864303672727029E-2</v>
      </c>
      <c r="M96" s="4">
        <v>-9.4219366112965885E-5</v>
      </c>
      <c r="N96" s="3">
        <v>-94.219366112964053</v>
      </c>
      <c r="P96" s="2"/>
      <c r="Q96" s="2"/>
      <c r="R96" s="2"/>
    </row>
    <row r="97" spans="1:18">
      <c r="A97" s="7" t="s">
        <v>220</v>
      </c>
      <c r="B97" s="1" t="s">
        <v>221</v>
      </c>
      <c r="C97" s="28">
        <v>0.176535739912</v>
      </c>
      <c r="D97" s="7">
        <v>853151</v>
      </c>
      <c r="E97" s="1">
        <v>853151</v>
      </c>
      <c r="F97" s="6">
        <v>5615529944.4732704</v>
      </c>
      <c r="G97" s="1" t="s">
        <v>24</v>
      </c>
      <c r="H97" s="1">
        <v>1765.3573991200001</v>
      </c>
      <c r="I97" s="25">
        <v>3.1437057883689879E-7</v>
      </c>
      <c r="J97" s="26">
        <v>0.26820557370527903</v>
      </c>
      <c r="K97" s="5">
        <v>0.26765572663689435</v>
      </c>
      <c r="L97" s="27">
        <v>1.7617382476715518E-3</v>
      </c>
      <c r="M97" s="4">
        <v>-3.6191514484482448E-6</v>
      </c>
      <c r="N97" s="3">
        <v>-3.6191514484482923</v>
      </c>
      <c r="P97" s="2"/>
      <c r="Q97" s="2"/>
      <c r="R97" s="2"/>
    </row>
    <row r="98" spans="1:18">
      <c r="A98" s="7" t="s">
        <v>222</v>
      </c>
      <c r="B98" s="1" t="s">
        <v>223</v>
      </c>
      <c r="C98" s="28">
        <v>0.19383504217299999</v>
      </c>
      <c r="D98" s="7">
        <v>117461</v>
      </c>
      <c r="E98" s="1">
        <v>117461</v>
      </c>
      <c r="F98" s="6">
        <v>7841679034.2080002</v>
      </c>
      <c r="G98" s="1" t="s">
        <v>119</v>
      </c>
      <c r="H98" s="1">
        <v>1938.3504217299999</v>
      </c>
      <c r="I98" s="25">
        <v>2.4718563629986303E-7</v>
      </c>
      <c r="J98" s="26">
        <v>2.903467202541821E-2</v>
      </c>
      <c r="K98" s="5">
        <v>2.8975148171822496E-2</v>
      </c>
      <c r="L98" s="27">
        <v>1.9343766180438676E-3</v>
      </c>
      <c r="M98" s="4">
        <v>-3.973803686132182E-6</v>
      </c>
      <c r="N98" s="3">
        <v>-3.9738036861322144</v>
      </c>
      <c r="P98" s="2"/>
      <c r="Q98" s="2"/>
      <c r="R98" s="2"/>
    </row>
    <row r="99" spans="1:18">
      <c r="A99" s="7" t="s">
        <v>224</v>
      </c>
      <c r="B99" s="1" t="s">
        <v>225</v>
      </c>
      <c r="C99" s="28">
        <v>1.3484412176380001</v>
      </c>
      <c r="D99" s="7">
        <v>107566</v>
      </c>
      <c r="E99" s="1">
        <v>107566</v>
      </c>
      <c r="F99" s="6">
        <v>51015079084.159897</v>
      </c>
      <c r="G99" s="1" t="s">
        <v>18</v>
      </c>
      <c r="H99" s="1">
        <v>13484.412176379999</v>
      </c>
      <c r="I99" s="25">
        <v>2.6432208708595121E-7</v>
      </c>
      <c r="J99" s="26">
        <v>2.8432069619487427E-2</v>
      </c>
      <c r="K99" s="5">
        <v>2.8373781158508637E-2</v>
      </c>
      <c r="L99" s="27">
        <v>1.3456767842236062E-2</v>
      </c>
      <c r="M99" s="4">
        <v>-2.7644334143938493E-5</v>
      </c>
      <c r="N99" s="3">
        <v>-27.644334143937158</v>
      </c>
      <c r="P99" s="2"/>
      <c r="Q99" s="2"/>
      <c r="R99" s="2"/>
    </row>
    <row r="100" spans="1:18">
      <c r="A100" s="7" t="s">
        <v>226</v>
      </c>
      <c r="B100" s="1" t="s">
        <v>227</v>
      </c>
      <c r="C100" s="28">
        <v>1.005333717836</v>
      </c>
      <c r="D100" s="7">
        <v>1752440</v>
      </c>
      <c r="E100" s="1">
        <v>1752440</v>
      </c>
      <c r="F100" s="6">
        <v>35200378999.768997</v>
      </c>
      <c r="G100" s="1" t="s">
        <v>119</v>
      </c>
      <c r="H100" s="1">
        <v>10053.33717836</v>
      </c>
      <c r="I100" s="25">
        <v>2.8560309474014397E-7</v>
      </c>
      <c r="J100" s="26">
        <v>0.50050228734641788</v>
      </c>
      <c r="K100" s="5">
        <v>0.49947620980695412</v>
      </c>
      <c r="L100" s="27">
        <v>1.0032726875997421E-2</v>
      </c>
      <c r="M100" s="4">
        <v>-2.061030236257845E-5</v>
      </c>
      <c r="N100" s="3">
        <v>-20.610302362578295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8">
        <v>0.77678217376500003</v>
      </c>
      <c r="D101" s="7">
        <v>30957</v>
      </c>
      <c r="E101" s="1">
        <v>30957</v>
      </c>
      <c r="F101" s="6">
        <v>20795914712.599899</v>
      </c>
      <c r="G101" s="1" t="s">
        <v>18</v>
      </c>
      <c r="H101" s="1">
        <v>7767.8217376500006</v>
      </c>
      <c r="I101" s="25">
        <v>3.7352633173397302E-7</v>
      </c>
      <c r="J101" s="26">
        <v>1.1563254651488603E-2</v>
      </c>
      <c r="K101" s="5">
        <v>1.1539548873945614E-2</v>
      </c>
      <c r="L101" s="27">
        <v>7.7518969604435566E-3</v>
      </c>
      <c r="M101" s="4">
        <v>-1.5924777206443794E-5</v>
      </c>
      <c r="N101" s="3">
        <v>-15.92477720644365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1C8B-DF29-4176-9F1B-C8A39D0934D7}">
  <sheetPr codeName="Sheet7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0FAAF-AFD4-45A5-BD6C-9D544BACA64F}">
  <sheetPr codeName="Sheet16">
    <tabColor theme="7" tint="0.79998168889431442"/>
  </sheetPr>
  <dimension ref="A1:U1466"/>
  <sheetViews>
    <sheetView topLeftCell="F1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0.79222317395399999</v>
      </c>
      <c r="D2" s="7">
        <v>85663</v>
      </c>
      <c r="E2" s="1">
        <v>85663</v>
      </c>
      <c r="F2" s="6">
        <v>117701296149.6799</v>
      </c>
      <c r="G2" s="1" t="s">
        <v>18</v>
      </c>
      <c r="H2" s="1">
        <v>7922.2317395400005</v>
      </c>
      <c r="I2" s="25">
        <v>6.7307939663343675E-8</v>
      </c>
      <c r="J2" s="26">
        <v>5.7658000353810095E-3</v>
      </c>
      <c r="K2" s="5">
        <v>5.7658000353810685E-3</v>
      </c>
      <c r="L2" s="27">
        <v>7.9222317395400803E-3</v>
      </c>
      <c r="M2" s="4">
        <v>7.9797279894933126E-17</v>
      </c>
      <c r="N2" s="3">
        <v>8.0035533756017685E-11</v>
      </c>
      <c r="P2" s="12">
        <v>90.931253822205221</v>
      </c>
      <c r="Q2" s="11">
        <v>90.931253822206159</v>
      </c>
      <c r="R2" s="10">
        <v>1000000</v>
      </c>
      <c r="T2" s="9">
        <v>44713</v>
      </c>
      <c r="U2" s="8">
        <v>44732</v>
      </c>
    </row>
    <row r="3" spans="1:21">
      <c r="A3" s="7" t="s">
        <v>19</v>
      </c>
      <c r="B3" s="1" t="s">
        <v>20</v>
      </c>
      <c r="C3" s="1">
        <v>0.43676002056899998</v>
      </c>
      <c r="D3" s="7">
        <v>174887</v>
      </c>
      <c r="E3" s="1">
        <v>174887</v>
      </c>
      <c r="F3" s="6">
        <v>9382780696.7999897</v>
      </c>
      <c r="G3" s="1" t="s">
        <v>21</v>
      </c>
      <c r="H3" s="1">
        <v>4367.6002056899997</v>
      </c>
      <c r="I3" s="25">
        <v>4.6549102519038689E-7</v>
      </c>
      <c r="J3" s="26">
        <v>8.1408328922471185E-2</v>
      </c>
      <c r="K3" s="5">
        <v>8.1408328922472017E-2</v>
      </c>
      <c r="L3" s="27">
        <v>4.3676002056900441E-3</v>
      </c>
      <c r="M3" s="4">
        <v>4.4235448637408581E-17</v>
      </c>
      <c r="N3" s="3">
        <v>4.4565240386873484E-11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0.239939967202</v>
      </c>
      <c r="D4" s="7">
        <v>2391440</v>
      </c>
      <c r="E4" s="1">
        <v>2391440</v>
      </c>
      <c r="F4" s="6">
        <v>17052472242.450001</v>
      </c>
      <c r="G4" s="1" t="s">
        <v>24</v>
      </c>
      <c r="H4" s="1">
        <v>2399.3996720199998</v>
      </c>
      <c r="I4" s="25">
        <v>1.4070685105981255E-7</v>
      </c>
      <c r="J4" s="26">
        <v>0.33649199189847812</v>
      </c>
      <c r="K4" s="5">
        <v>0.33649199189848156</v>
      </c>
      <c r="L4" s="27">
        <v>2.3993996720200242E-3</v>
      </c>
      <c r="M4" s="4">
        <v>2.4286128663675299E-17</v>
      </c>
      <c r="N4" s="3">
        <v>2.4556356947869062E-11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0.46896607693100001</v>
      </c>
      <c r="D5" s="7">
        <v>112168</v>
      </c>
      <c r="E5" s="1">
        <v>112168</v>
      </c>
      <c r="F5" s="6">
        <v>11328315525.89999</v>
      </c>
      <c r="G5" s="1" t="s">
        <v>27</v>
      </c>
      <c r="H5" s="1">
        <v>4689.6607693100004</v>
      </c>
      <c r="I5" s="25">
        <v>4.1397688461166211E-7</v>
      </c>
      <c r="J5" s="26">
        <v>4.6434959193120913E-2</v>
      </c>
      <c r="K5" s="5">
        <v>4.6434959193121385E-2</v>
      </c>
      <c r="L5" s="27">
        <v>4.689660769310048E-3</v>
      </c>
      <c r="M5" s="4">
        <v>4.7704895589362195E-17</v>
      </c>
      <c r="N5" s="3">
        <v>4.7293724492192268E-11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0.34162609597600002</v>
      </c>
      <c r="D6" s="7">
        <v>5387</v>
      </c>
      <c r="E6" s="1">
        <v>5387</v>
      </c>
      <c r="F6" s="6">
        <v>7176695929.276</v>
      </c>
      <c r="G6" s="1" t="s">
        <v>30</v>
      </c>
      <c r="H6" s="1">
        <v>3416.2609597600003</v>
      </c>
      <c r="I6" s="25">
        <v>4.7602141618178322E-7</v>
      </c>
      <c r="J6" s="26">
        <v>2.5643273689712662E-3</v>
      </c>
      <c r="K6" s="5">
        <v>2.5643273689712922E-3</v>
      </c>
      <c r="L6" s="27">
        <v>3.4162609597600349E-3</v>
      </c>
      <c r="M6" s="4">
        <v>3.4694469519536142E-17</v>
      </c>
      <c r="N6" s="3">
        <v>3.4560798667371273E-11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0.37578505812099999</v>
      </c>
      <c r="D7" s="7">
        <v>581952</v>
      </c>
      <c r="E7" s="1">
        <v>581952</v>
      </c>
      <c r="F7" s="6">
        <v>13748192331.040001</v>
      </c>
      <c r="G7" s="1" t="s">
        <v>33</v>
      </c>
      <c r="H7" s="1">
        <v>3757.8505812099997</v>
      </c>
      <c r="I7" s="25">
        <v>2.7333415846428821E-7</v>
      </c>
      <c r="J7" s="26">
        <v>0.15906736018660944</v>
      </c>
      <c r="K7" s="5">
        <v>0.15906736018661108</v>
      </c>
      <c r="L7" s="27">
        <v>3.7578505812100381E-3</v>
      </c>
      <c r="M7" s="4">
        <v>3.8163916471489756E-17</v>
      </c>
      <c r="N7" s="3">
        <v>3.8198777474462986E-11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0.323635693276</v>
      </c>
      <c r="D8" s="7">
        <v>87062</v>
      </c>
      <c r="E8" s="1">
        <v>87062</v>
      </c>
      <c r="F8" s="6">
        <v>7012552990.5679998</v>
      </c>
      <c r="G8" s="1" t="s">
        <v>21</v>
      </c>
      <c r="H8" s="1">
        <v>3236.3569327599998</v>
      </c>
      <c r="I8" s="25">
        <v>4.6150908764795842E-7</v>
      </c>
      <c r="J8" s="26">
        <v>4.0179904188806556E-2</v>
      </c>
      <c r="K8" s="5">
        <v>4.0179904188806959E-2</v>
      </c>
      <c r="L8" s="27">
        <v>3.2363569327600325E-3</v>
      </c>
      <c r="M8" s="4">
        <v>3.2526065174565133E-17</v>
      </c>
      <c r="N8" s="3">
        <v>3.2741809263825417E-11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0.25118799609600001</v>
      </c>
      <c r="D9" s="7">
        <v>18906</v>
      </c>
      <c r="E9" s="1">
        <v>18906</v>
      </c>
      <c r="F9" s="6">
        <v>7450014097.9519997</v>
      </c>
      <c r="G9" s="1" t="s">
        <v>36</v>
      </c>
      <c r="H9" s="1">
        <v>2511.8799609600001</v>
      </c>
      <c r="I9" s="25">
        <v>3.3716445740022328E-7</v>
      </c>
      <c r="J9" s="26">
        <v>6.374431231608621E-3</v>
      </c>
      <c r="K9" s="5">
        <v>6.3744312316086878E-3</v>
      </c>
      <c r="L9" s="27">
        <v>2.5118799609600258E-3</v>
      </c>
      <c r="M9" s="4">
        <v>2.5587171270657905E-17</v>
      </c>
      <c r="N9" s="3">
        <v>2.5920599000528455E-11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0.24108742547799999</v>
      </c>
      <c r="D10" s="7">
        <v>10959200</v>
      </c>
      <c r="E10" s="1">
        <v>10959200</v>
      </c>
      <c r="F10" s="6">
        <v>22392825375.410213</v>
      </c>
      <c r="G10" s="1" t="s">
        <v>39</v>
      </c>
      <c r="H10" s="1">
        <v>2410.8742547799998</v>
      </c>
      <c r="I10" s="25">
        <v>1.0766279888144016E-7</v>
      </c>
      <c r="J10" s="26">
        <v>1.179898145501479</v>
      </c>
      <c r="K10" s="5">
        <v>1.1798981455014912</v>
      </c>
      <c r="L10" s="27">
        <v>2.4108742547800243E-3</v>
      </c>
      <c r="M10" s="4">
        <v>2.4286128663675299E-17</v>
      </c>
      <c r="N10" s="3">
        <v>2.4556356947869062E-11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2.0821583036720002</v>
      </c>
      <c r="D11" s="7">
        <v>49695</v>
      </c>
      <c r="E11" s="1">
        <v>49695</v>
      </c>
      <c r="F11" s="6">
        <v>46377997412.400002</v>
      </c>
      <c r="G11" s="1" t="s">
        <v>30</v>
      </c>
      <c r="H11" s="1">
        <v>20821.583036720003</v>
      </c>
      <c r="I11" s="25">
        <v>4.4895390483490289E-7</v>
      </c>
      <c r="J11" s="26">
        <v>2.2310764300770499E-2</v>
      </c>
      <c r="K11" s="5">
        <v>2.2310764300770725E-2</v>
      </c>
      <c r="L11" s="27">
        <v>2.0821583036720215E-2</v>
      </c>
      <c r="M11" s="4">
        <v>2.1163626406917047E-16</v>
      </c>
      <c r="N11" s="3">
        <v>2.1100277081131935E-10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0.297519874711</v>
      </c>
      <c r="D12" s="7">
        <v>66412</v>
      </c>
      <c r="E12" s="1">
        <v>66412</v>
      </c>
      <c r="F12" s="6">
        <v>6951583307</v>
      </c>
      <c r="G12" s="1" t="s">
        <v>21</v>
      </c>
      <c r="H12" s="1">
        <v>2975.1987471099997</v>
      </c>
      <c r="I12" s="25">
        <v>4.2798864887572865E-7</v>
      </c>
      <c r="J12" s="26">
        <v>2.8423582149134891E-2</v>
      </c>
      <c r="K12" s="5">
        <v>2.8423582149135179E-2</v>
      </c>
      <c r="L12" s="27">
        <v>2.9751987471100297E-3</v>
      </c>
      <c r="M12" s="4">
        <v>2.9923979960599922E-17</v>
      </c>
      <c r="N12" s="3">
        <v>3.0013325158506632E-11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8.368542970339</v>
      </c>
      <c r="D13" s="7">
        <v>453708</v>
      </c>
      <c r="E13" s="1">
        <v>453708</v>
      </c>
      <c r="F13" s="6">
        <v>178549595330.479</v>
      </c>
      <c r="G13" s="1" t="s">
        <v>21</v>
      </c>
      <c r="H13" s="1">
        <v>83685.429703390007</v>
      </c>
      <c r="I13" s="25">
        <v>4.6869571195888689E-7</v>
      </c>
      <c r="J13" s="26">
        <v>0.21265099408144264</v>
      </c>
      <c r="K13" s="5">
        <v>0.21265099408144481</v>
      </c>
      <c r="L13" s="27">
        <v>8.3685429703390851E-2</v>
      </c>
      <c r="M13" s="4">
        <v>8.4654505627668186E-16</v>
      </c>
      <c r="N13" s="3">
        <v>8.440110832452774E-10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5.8115926176729999</v>
      </c>
      <c r="D14" s="7">
        <v>329000</v>
      </c>
      <c r="E14" s="1">
        <v>329000</v>
      </c>
      <c r="F14" s="6">
        <v>407300714447.125</v>
      </c>
      <c r="G14" s="1" t="s">
        <v>18</v>
      </c>
      <c r="H14" s="1">
        <v>58115.926176729998</v>
      </c>
      <c r="I14" s="25">
        <v>1.4268554931364967E-7</v>
      </c>
      <c r="J14" s="26">
        <v>4.6943545724190745E-2</v>
      </c>
      <c r="K14" s="5">
        <v>4.6943545724191224E-2</v>
      </c>
      <c r="L14" s="27">
        <v>5.8115926176730587E-2</v>
      </c>
      <c r="M14" s="4">
        <v>5.8980598183211441E-16</v>
      </c>
      <c r="N14" s="3">
        <v>5.893525667488575E-10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0.478727285921</v>
      </c>
      <c r="D15" s="7">
        <v>69282</v>
      </c>
      <c r="E15" s="1">
        <v>69282</v>
      </c>
      <c r="F15" s="6">
        <v>16401571075.25996</v>
      </c>
      <c r="G15" s="1" t="s">
        <v>52</v>
      </c>
      <c r="H15" s="1">
        <v>4787.2728592100002</v>
      </c>
      <c r="I15" s="25">
        <v>2.9187892045482741E-7</v>
      </c>
      <c r="J15" s="26">
        <v>2.0221955366951351E-2</v>
      </c>
      <c r="K15" s="5">
        <v>2.0221955366951563E-2</v>
      </c>
      <c r="L15" s="27">
        <v>4.787272859210049E-3</v>
      </c>
      <c r="M15" s="4">
        <v>4.8572257327350599E-17</v>
      </c>
      <c r="N15" s="3">
        <v>4.9112713895738125E-11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7.8166743275999997E-2</v>
      </c>
      <c r="D16" s="7">
        <v>896397</v>
      </c>
      <c r="E16" s="1">
        <v>896397</v>
      </c>
      <c r="F16" s="6">
        <v>6896816399.2659903</v>
      </c>
      <c r="G16" s="1" t="s">
        <v>24</v>
      </c>
      <c r="H16" s="1">
        <v>781.66743275999988</v>
      </c>
      <c r="I16" s="25">
        <v>1.1333742809844709E-7</v>
      </c>
      <c r="J16" s="26">
        <v>0.10159533053516367</v>
      </c>
      <c r="K16" s="5">
        <v>0.1015953305351647</v>
      </c>
      <c r="L16" s="27">
        <v>7.8166743276000784E-4</v>
      </c>
      <c r="M16" s="4">
        <v>7.9146758591441824E-18</v>
      </c>
      <c r="N16" s="3">
        <v>7.9580786405131221E-12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7.9641121923999997E-2</v>
      </c>
      <c r="D17" s="7">
        <v>95031.8</v>
      </c>
      <c r="E17" s="1">
        <v>95031.8</v>
      </c>
      <c r="F17" s="6">
        <v>8239548714.4639997</v>
      </c>
      <c r="G17" s="1" t="s">
        <v>30</v>
      </c>
      <c r="H17" s="1">
        <v>796.41121923999992</v>
      </c>
      <c r="I17" s="25">
        <v>9.6657140680769454E-8</v>
      </c>
      <c r="J17" s="26">
        <v>9.1855020617467465E-3</v>
      </c>
      <c r="K17" s="5">
        <v>9.1855020617468402E-3</v>
      </c>
      <c r="L17" s="27">
        <v>7.96411219240008E-4</v>
      </c>
      <c r="M17" s="4">
        <v>8.0230960763927328E-18</v>
      </c>
      <c r="N17" s="3">
        <v>8.0717654782347381E-12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0.17517870097300001</v>
      </c>
      <c r="D18" s="7">
        <v>57243</v>
      </c>
      <c r="E18" s="1">
        <v>57243</v>
      </c>
      <c r="F18" s="6">
        <v>3939231433.4719901</v>
      </c>
      <c r="G18" s="1" t="s">
        <v>21</v>
      </c>
      <c r="H18" s="1">
        <v>1751.7870097300001</v>
      </c>
      <c r="I18" s="25">
        <v>4.4470273943412274E-7</v>
      </c>
      <c r="J18" s="26">
        <v>2.545611891342749E-2</v>
      </c>
      <c r="K18" s="5">
        <v>2.5456118913427746E-2</v>
      </c>
      <c r="L18" s="27">
        <v>1.7517870097300179E-3</v>
      </c>
      <c r="M18" s="4">
        <v>1.7780915628762273E-17</v>
      </c>
      <c r="N18" s="3">
        <v>1.7735146684572101E-11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0.63273883932300001</v>
      </c>
      <c r="D19" s="7">
        <v>3891</v>
      </c>
      <c r="E19" s="1">
        <v>3891</v>
      </c>
      <c r="F19" s="6">
        <v>15263516873.507999</v>
      </c>
      <c r="G19" s="1" t="s">
        <v>36</v>
      </c>
      <c r="H19" s="1">
        <v>6327.3883932300005</v>
      </c>
      <c r="I19" s="25">
        <v>4.145432828925607E-7</v>
      </c>
      <c r="J19" s="26">
        <v>1.6129879137349538E-3</v>
      </c>
      <c r="K19" s="5">
        <v>1.61298791373497E-3</v>
      </c>
      <c r="L19" s="27">
        <v>6.3273883932300646E-3</v>
      </c>
      <c r="M19" s="4">
        <v>6.4184768611141862E-17</v>
      </c>
      <c r="N19" s="3">
        <v>6.3664629124104977E-11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0.320604272252</v>
      </c>
      <c r="D20" s="7">
        <v>2665</v>
      </c>
      <c r="E20" s="1">
        <v>2665</v>
      </c>
      <c r="F20" s="6">
        <v>6624305937.3599997</v>
      </c>
      <c r="G20" s="1" t="s">
        <v>18</v>
      </c>
      <c r="H20" s="1">
        <v>3206.0427225200001</v>
      </c>
      <c r="I20" s="25">
        <v>4.8398168092425268E-7</v>
      </c>
      <c r="J20" s="26">
        <v>1.2898111796631334E-3</v>
      </c>
      <c r="K20" s="5">
        <v>1.2898111796631464E-3</v>
      </c>
      <c r="L20" s="27">
        <v>3.2060427225200326E-3</v>
      </c>
      <c r="M20" s="4">
        <v>3.2526065174565133E-17</v>
      </c>
      <c r="N20" s="3">
        <v>3.2287061912938952E-11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0.22334357210299999</v>
      </c>
      <c r="D21" s="7">
        <v>22870</v>
      </c>
      <c r="E21" s="1">
        <v>22870</v>
      </c>
      <c r="F21" s="6">
        <v>4253168266.4435</v>
      </c>
      <c r="G21" s="1" t="s">
        <v>63</v>
      </c>
      <c r="H21" s="1">
        <v>2233.43572103</v>
      </c>
      <c r="I21" s="25">
        <v>5.2512282165069362E-7</v>
      </c>
      <c r="J21" s="26">
        <v>1.2009558931151363E-2</v>
      </c>
      <c r="K21" s="5">
        <v>1.2009558931151484E-2</v>
      </c>
      <c r="L21" s="27">
        <v>2.2334357210300223E-3</v>
      </c>
      <c r="M21" s="4">
        <v>2.2551405187698492E-17</v>
      </c>
      <c r="N21" s="3">
        <v>2.2282620193436742E-11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0.80682830809700001</v>
      </c>
      <c r="D22" s="7">
        <v>318970</v>
      </c>
      <c r="E22" s="1">
        <v>318970</v>
      </c>
      <c r="F22" s="6">
        <v>20764252998.239998</v>
      </c>
      <c r="G22" s="1" t="s">
        <v>36</v>
      </c>
      <c r="H22" s="1">
        <v>8068.2830809700008</v>
      </c>
      <c r="I22" s="25">
        <v>3.8856601687784662E-7</v>
      </c>
      <c r="J22" s="26">
        <v>0.12394090240352673</v>
      </c>
      <c r="K22" s="5">
        <v>0.12394090240352798</v>
      </c>
      <c r="L22" s="27">
        <v>8.0682830809700821E-3</v>
      </c>
      <c r="M22" s="4">
        <v>8.1532003370909933E-17</v>
      </c>
      <c r="N22" s="3">
        <v>8.0945028457790613E-11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0.39047781152400002</v>
      </c>
      <c r="D23" s="7">
        <v>14967</v>
      </c>
      <c r="E23" s="1">
        <v>14967</v>
      </c>
      <c r="F23" s="6">
        <v>7719892147.7399902</v>
      </c>
      <c r="G23" s="1" t="s">
        <v>21</v>
      </c>
      <c r="H23" s="1">
        <v>3904.7781152400003</v>
      </c>
      <c r="I23" s="25">
        <v>5.0580734037626806E-7</v>
      </c>
      <c r="J23" s="26">
        <v>7.570418463411604E-3</v>
      </c>
      <c r="K23" s="5">
        <v>7.5704184634116803E-3</v>
      </c>
      <c r="L23" s="27">
        <v>3.9047781152400395E-3</v>
      </c>
      <c r="M23" s="4">
        <v>3.9464959078472361E-17</v>
      </c>
      <c r="N23" s="3">
        <v>3.9108272176235914E-11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0.54552457752899997</v>
      </c>
      <c r="D24" s="7">
        <v>290.60000000000002</v>
      </c>
      <c r="E24" s="1">
        <v>290.60000000000002</v>
      </c>
      <c r="F24" s="6">
        <v>11368680214.849899</v>
      </c>
      <c r="G24" s="1" t="s">
        <v>18</v>
      </c>
      <c r="H24" s="1">
        <v>5455.24577529</v>
      </c>
      <c r="I24" s="25">
        <v>4.7984864313135448E-7</v>
      </c>
      <c r="J24" s="26">
        <v>1.3944401569397161E-4</v>
      </c>
      <c r="K24" s="5">
        <v>1.3944401569397305E-4</v>
      </c>
      <c r="L24" s="27">
        <v>5.4552457752900553E-3</v>
      </c>
      <c r="M24" s="4">
        <v>5.5511151231257827E-17</v>
      </c>
      <c r="N24" s="3">
        <v>5.5479176808148623E-11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0.132793783547</v>
      </c>
      <c r="D25" s="7">
        <v>127750</v>
      </c>
      <c r="E25" s="1">
        <v>127750</v>
      </c>
      <c r="F25" s="6">
        <v>3937368560</v>
      </c>
      <c r="G25" s="1" t="s">
        <v>21</v>
      </c>
      <c r="H25" s="1">
        <v>1327.93783547</v>
      </c>
      <c r="I25" s="25">
        <v>3.3726531190415154E-7</v>
      </c>
      <c r="J25" s="26">
        <v>4.3085643595755362E-2</v>
      </c>
      <c r="K25" s="5">
        <v>4.3085643595755792E-2</v>
      </c>
      <c r="L25" s="27">
        <v>1.3279378354700134E-3</v>
      </c>
      <c r="M25" s="4">
        <v>1.3444106938820255E-17</v>
      </c>
      <c r="N25" s="3">
        <v>1.3415046851150692E-11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0.25575156709199998</v>
      </c>
      <c r="D26" s="7">
        <v>1032810</v>
      </c>
      <c r="E26" s="1">
        <v>1032810</v>
      </c>
      <c r="F26" s="6">
        <v>9723841564.7872009</v>
      </c>
      <c r="G26" s="1" t="s">
        <v>33</v>
      </c>
      <c r="H26" s="1">
        <v>2557.51567092</v>
      </c>
      <c r="I26" s="25">
        <v>2.6301494670393363E-7</v>
      </c>
      <c r="J26" s="26">
        <v>0.27164446710528972</v>
      </c>
      <c r="K26" s="5">
        <v>0.27164446710529244</v>
      </c>
      <c r="L26" s="27">
        <v>2.5575156709200259E-3</v>
      </c>
      <c r="M26" s="4">
        <v>2.6020852139652106E-17</v>
      </c>
      <c r="N26" s="3">
        <v>2.5920599000528455E-11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0.27760589327000001</v>
      </c>
      <c r="D27" s="7">
        <v>5931</v>
      </c>
      <c r="E27" s="1">
        <v>5931</v>
      </c>
      <c r="F27" s="6">
        <v>14505909382.345001</v>
      </c>
      <c r="G27" s="1" t="s">
        <v>18</v>
      </c>
      <c r="H27" s="1">
        <v>2776.0589327000002</v>
      </c>
      <c r="I27" s="25">
        <v>1.9137434679405306E-7</v>
      </c>
      <c r="J27" s="26">
        <v>1.1350412508355286E-3</v>
      </c>
      <c r="K27" s="5">
        <v>1.1350412508355401E-3</v>
      </c>
      <c r="L27" s="27">
        <v>2.7760589327000284E-3</v>
      </c>
      <c r="M27" s="4">
        <v>2.8189256484623115E-17</v>
      </c>
      <c r="N27" s="3">
        <v>2.8194335754960775E-11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0.20701523251100001</v>
      </c>
      <c r="D28" s="7">
        <v>7832</v>
      </c>
      <c r="E28" s="1">
        <v>7832</v>
      </c>
      <c r="F28" s="6">
        <v>4456764924.3999996</v>
      </c>
      <c r="G28" s="1" t="s">
        <v>63</v>
      </c>
      <c r="H28" s="1">
        <v>2070.1523251100002</v>
      </c>
      <c r="I28" s="25">
        <v>4.6449663830737009E-7</v>
      </c>
      <c r="J28" s="26">
        <v>3.6379376712233225E-3</v>
      </c>
      <c r="K28" s="5">
        <v>3.6379376712233594E-3</v>
      </c>
      <c r="L28" s="27">
        <v>2.070152325110021E-3</v>
      </c>
      <c r="M28" s="4">
        <v>2.0816681711721685E-17</v>
      </c>
      <c r="N28" s="3">
        <v>2.0918378140777349E-11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0.19380099414900001</v>
      </c>
      <c r="D29" s="7">
        <v>2941900</v>
      </c>
      <c r="E29" s="1">
        <v>2941900</v>
      </c>
      <c r="F29" s="6">
        <v>6235022440.9779902</v>
      </c>
      <c r="G29" s="1" t="s">
        <v>21</v>
      </c>
      <c r="H29" s="1">
        <v>1938.0099414900003</v>
      </c>
      <c r="I29" s="25">
        <v>3.1082645809788218E-7</v>
      </c>
      <c r="J29" s="26">
        <v>0.91442035707815961</v>
      </c>
      <c r="K29" s="5">
        <v>0.91442035707816871</v>
      </c>
      <c r="L29" s="27">
        <v>1.9380099414900197E-3</v>
      </c>
      <c r="M29" s="4">
        <v>1.951563910473908E-17</v>
      </c>
      <c r="N29" s="3">
        <v>1.9326762412674725E-11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2.031483403757</v>
      </c>
      <c r="D30" s="7">
        <v>7831000</v>
      </c>
      <c r="E30" s="1">
        <v>7831000</v>
      </c>
      <c r="F30" s="6">
        <v>83341090595.23999</v>
      </c>
      <c r="G30" s="1" t="s">
        <v>33</v>
      </c>
      <c r="H30" s="1">
        <v>20314.834037569999</v>
      </c>
      <c r="I30" s="25">
        <v>2.4375531796472888E-7</v>
      </c>
      <c r="J30" s="26">
        <v>1.9088478949817917</v>
      </c>
      <c r="K30" s="5">
        <v>1.9088478949818108</v>
      </c>
      <c r="L30" s="27">
        <v>2.0314834037570204E-2</v>
      </c>
      <c r="M30" s="4">
        <v>2.0469737016526324E-16</v>
      </c>
      <c r="N30" s="3">
        <v>2.0372681319713593E-10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2.0845720242520001</v>
      </c>
      <c r="D31" s="7">
        <v>349406</v>
      </c>
      <c r="E31" s="1">
        <v>349406</v>
      </c>
      <c r="F31" s="6">
        <v>53342154853.120003</v>
      </c>
      <c r="G31" s="1" t="s">
        <v>21</v>
      </c>
      <c r="H31" s="1">
        <v>20845.720242520001</v>
      </c>
      <c r="I31" s="25">
        <v>3.9079261608233899E-7</v>
      </c>
      <c r="J31" s="26">
        <v>0.13654528481486575</v>
      </c>
      <c r="K31" s="5">
        <v>0.13654528481486713</v>
      </c>
      <c r="L31" s="27">
        <v>2.0845720242520214E-2</v>
      </c>
      <c r="M31" s="4">
        <v>2.1163626406917047E-16</v>
      </c>
      <c r="N31" s="3">
        <v>2.1100277081131935E-10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0.399556454472</v>
      </c>
      <c r="D32" s="7">
        <v>3053000</v>
      </c>
      <c r="E32" s="1">
        <v>3053000</v>
      </c>
      <c r="F32" s="6">
        <v>10563056498.227055</v>
      </c>
      <c r="G32" s="1" t="s">
        <v>21</v>
      </c>
      <c r="H32" s="1">
        <v>3995.56454472</v>
      </c>
      <c r="I32" s="25">
        <v>3.7825837108706474E-7</v>
      </c>
      <c r="J32" s="26">
        <v>1.1548228069288087</v>
      </c>
      <c r="K32" s="5">
        <v>1.1548228069288204</v>
      </c>
      <c r="L32" s="27">
        <v>3.9955645447200408E-3</v>
      </c>
      <c r="M32" s="4">
        <v>4.0766001685454967E-17</v>
      </c>
      <c r="N32" s="3">
        <v>4.0927261579781771E-11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0.35424509965899997</v>
      </c>
      <c r="D33" s="7">
        <v>775565</v>
      </c>
      <c r="E33" s="1">
        <v>775565</v>
      </c>
      <c r="F33" s="6">
        <v>8364774072.6464901</v>
      </c>
      <c r="G33" s="1" t="s">
        <v>21</v>
      </c>
      <c r="H33" s="1">
        <v>3542.4509965899997</v>
      </c>
      <c r="I33" s="25">
        <v>4.2349631512154168E-7</v>
      </c>
      <c r="J33" s="26">
        <v>0.32844891963723849</v>
      </c>
      <c r="K33" s="5">
        <v>0.32844891963724182</v>
      </c>
      <c r="L33" s="27">
        <v>3.5424509965900357E-3</v>
      </c>
      <c r="M33" s="4">
        <v>3.5995512126518747E-17</v>
      </c>
      <c r="N33" s="3">
        <v>3.5925040720030665E-11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1.6218778345430001</v>
      </c>
      <c r="D34" s="7">
        <v>126914</v>
      </c>
      <c r="E34" s="1">
        <v>126914</v>
      </c>
      <c r="F34" s="6">
        <v>34635464318.330002</v>
      </c>
      <c r="G34" s="1" t="s">
        <v>90</v>
      </c>
      <c r="H34" s="1">
        <v>16218.778345430001</v>
      </c>
      <c r="I34" s="25">
        <v>4.682708508355869E-7</v>
      </c>
      <c r="J34" s="26">
        <v>5.9430126762947677E-2</v>
      </c>
      <c r="K34" s="5">
        <v>5.9430126762948267E-2</v>
      </c>
      <c r="L34" s="27">
        <v>1.6218778345430163E-2</v>
      </c>
      <c r="M34" s="4">
        <v>1.6306400674181987E-16</v>
      </c>
      <c r="N34" s="3">
        <v>1.6189005691558123E-10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0.26055827557400002</v>
      </c>
      <c r="D35" s="7">
        <v>679</v>
      </c>
      <c r="E35" s="1">
        <v>679</v>
      </c>
      <c r="F35" s="6">
        <v>4972216072.7419996</v>
      </c>
      <c r="G35" s="1" t="s">
        <v>30</v>
      </c>
      <c r="H35" s="1">
        <v>2605.5827557400003</v>
      </c>
      <c r="I35" s="25">
        <v>5.2402846489796938E-7</v>
      </c>
      <c r="J35" s="26">
        <v>3.5581532766572121E-4</v>
      </c>
      <c r="K35" s="5">
        <v>3.5581532766572479E-4</v>
      </c>
      <c r="L35" s="27">
        <v>2.6055827557400265E-3</v>
      </c>
      <c r="M35" s="4">
        <v>2.6454533008646308E-17</v>
      </c>
      <c r="N35" s="3">
        <v>2.6375346351414919E-11</v>
      </c>
      <c r="P35" s="2"/>
      <c r="Q35" s="2"/>
      <c r="R35" s="2"/>
    </row>
    <row r="36" spans="1:18">
      <c r="A36" s="7" t="s">
        <v>270</v>
      </c>
      <c r="B36" s="1" t="s">
        <v>271</v>
      </c>
      <c r="C36" s="1">
        <v>0.11199587843599999</v>
      </c>
      <c r="D36" s="7">
        <v>1214710</v>
      </c>
      <c r="E36" s="1">
        <v>1214710</v>
      </c>
      <c r="F36" s="6">
        <v>5903972090.3299999</v>
      </c>
      <c r="G36" s="1" t="s">
        <v>24</v>
      </c>
      <c r="H36" s="1">
        <v>1119.95878436</v>
      </c>
      <c r="I36" s="25">
        <v>1.8969581278921669E-7</v>
      </c>
      <c r="J36" s="26">
        <v>0.2304254007531894</v>
      </c>
      <c r="K36" s="5">
        <v>0.23042540075319176</v>
      </c>
      <c r="L36" s="27">
        <v>1.1199587843600113E-3</v>
      </c>
      <c r="M36" s="4">
        <v>1.1275702593849246E-17</v>
      </c>
      <c r="N36" s="3">
        <v>1.1368683772161603E-11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0.63650122546599996</v>
      </c>
      <c r="D37" s="7">
        <v>20023</v>
      </c>
      <c r="E37" s="1">
        <v>20023</v>
      </c>
      <c r="F37" s="6">
        <v>20381179054.484001</v>
      </c>
      <c r="G37" s="1" t="s">
        <v>18</v>
      </c>
      <c r="H37" s="1">
        <v>6365.0122546599996</v>
      </c>
      <c r="I37" s="25">
        <v>3.1229852981737347E-7</v>
      </c>
      <c r="J37" s="26">
        <v>6.2531534625332695E-3</v>
      </c>
      <c r="K37" s="5">
        <v>6.253153462533332E-3</v>
      </c>
      <c r="L37" s="27">
        <v>6.3650122546600636E-3</v>
      </c>
      <c r="M37" s="4">
        <v>6.4184768611141862E-17</v>
      </c>
      <c r="N37" s="3">
        <v>6.3664629124104977E-11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0.41223815140499998</v>
      </c>
      <c r="D38" s="7">
        <v>28958</v>
      </c>
      <c r="E38" s="1">
        <v>28958</v>
      </c>
      <c r="F38" s="6">
        <v>10293204692.98</v>
      </c>
      <c r="G38" s="1" t="s">
        <v>97</v>
      </c>
      <c r="H38" s="1">
        <v>4122.3815140500001</v>
      </c>
      <c r="I38" s="25">
        <v>4.0049543723360309E-7</v>
      </c>
      <c r="J38" s="26">
        <v>1.1597546871410678E-2</v>
      </c>
      <c r="K38" s="5">
        <v>1.1597546871410796E-2</v>
      </c>
      <c r="L38" s="27">
        <v>4.1223815140500417E-3</v>
      </c>
      <c r="M38" s="4">
        <v>4.163336342344337E-17</v>
      </c>
      <c r="N38" s="3">
        <v>4.1836756281554699E-11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4.2859793568170002</v>
      </c>
      <c r="D39" s="7">
        <v>691999</v>
      </c>
      <c r="E39" s="1">
        <v>691999</v>
      </c>
      <c r="F39" s="6">
        <v>97354384478.75</v>
      </c>
      <c r="G39" s="1" t="s">
        <v>21</v>
      </c>
      <c r="H39" s="1">
        <v>42859.793568170004</v>
      </c>
      <c r="I39" s="25">
        <v>4.4024512915004061E-7</v>
      </c>
      <c r="J39" s="26">
        <v>0.30464918912669897</v>
      </c>
      <c r="K39" s="5">
        <v>0.30464918912670197</v>
      </c>
      <c r="L39" s="27">
        <v>4.2859793568170435E-2</v>
      </c>
      <c r="M39" s="4">
        <v>4.3021142204224816E-16</v>
      </c>
      <c r="N39" s="3">
        <v>4.2928149923682213E-10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0.42789263511300002</v>
      </c>
      <c r="D40" s="7">
        <v>7508</v>
      </c>
      <c r="E40" s="1">
        <v>7508</v>
      </c>
      <c r="F40" s="6">
        <v>10489497228.619991</v>
      </c>
      <c r="G40" s="1" t="s">
        <v>30</v>
      </c>
      <c r="H40" s="1">
        <v>4278.9263511299996</v>
      </c>
      <c r="I40" s="25">
        <v>4.0792482784162374E-7</v>
      </c>
      <c r="J40" s="26">
        <v>3.0626996074349113E-3</v>
      </c>
      <c r="K40" s="5">
        <v>3.0626996074349425E-3</v>
      </c>
      <c r="L40" s="27">
        <v>4.2789263511300432E-3</v>
      </c>
      <c r="M40" s="4">
        <v>4.3368086899420177E-17</v>
      </c>
      <c r="N40" s="3">
        <v>4.3655745685100555E-11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0.377351174693</v>
      </c>
      <c r="D41" s="7">
        <v>266226</v>
      </c>
      <c r="E41" s="1">
        <v>266226</v>
      </c>
      <c r="F41" s="6">
        <v>15003250705.4</v>
      </c>
      <c r="G41" s="1" t="s">
        <v>33</v>
      </c>
      <c r="H41" s="1">
        <v>3773.5117469299998</v>
      </c>
      <c r="I41" s="25">
        <v>2.515129434964271E-7</v>
      </c>
      <c r="J41" s="26">
        <v>6.6959284895279803E-2</v>
      </c>
      <c r="K41" s="5">
        <v>6.6959284895280483E-2</v>
      </c>
      <c r="L41" s="27">
        <v>3.773511746930038E-3</v>
      </c>
      <c r="M41" s="4">
        <v>3.8163916471489756E-17</v>
      </c>
      <c r="N41" s="3">
        <v>3.8198777474462986E-11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0.21514842215300001</v>
      </c>
      <c r="D42" s="7">
        <v>11727.6</v>
      </c>
      <c r="E42" s="1">
        <v>11727.6</v>
      </c>
      <c r="F42" s="6">
        <v>7490655781.7279501</v>
      </c>
      <c r="G42" s="1" t="s">
        <v>18</v>
      </c>
      <c r="H42" s="1">
        <v>2151.48422153</v>
      </c>
      <c r="I42" s="25">
        <v>2.8722241205878691E-7</v>
      </c>
      <c r="J42" s="26">
        <v>3.3684295596606295E-3</v>
      </c>
      <c r="K42" s="5">
        <v>3.3684295596606638E-3</v>
      </c>
      <c r="L42" s="27">
        <v>2.1514842215300217E-3</v>
      </c>
      <c r="M42" s="4">
        <v>2.1684043449710089E-17</v>
      </c>
      <c r="N42" s="3">
        <v>2.1827872842550278E-11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0.28803748072899998</v>
      </c>
      <c r="D43" s="7">
        <v>101246</v>
      </c>
      <c r="E43" s="1">
        <v>101246</v>
      </c>
      <c r="F43" s="6">
        <v>10063467113.779991</v>
      </c>
      <c r="G43" s="1" t="s">
        <v>90</v>
      </c>
      <c r="H43" s="1">
        <v>2880.3748072899998</v>
      </c>
      <c r="I43" s="25">
        <v>2.8622091916471591E-7</v>
      </c>
      <c r="J43" s="26">
        <v>2.8978723181750828E-2</v>
      </c>
      <c r="K43" s="5">
        <v>2.8978723181751122E-2</v>
      </c>
      <c r="L43" s="27">
        <v>2.8803748072900289E-3</v>
      </c>
      <c r="M43" s="4">
        <v>2.9056618222611519E-17</v>
      </c>
      <c r="N43" s="3">
        <v>2.9103830456733704E-11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1.431509508085</v>
      </c>
      <c r="D44" s="7">
        <v>23028</v>
      </c>
      <c r="E44" s="1">
        <v>23028</v>
      </c>
      <c r="F44" s="6">
        <v>31958048489.4879</v>
      </c>
      <c r="G44" s="1" t="s">
        <v>18</v>
      </c>
      <c r="H44" s="1">
        <v>14315.09508085</v>
      </c>
      <c r="I44" s="25">
        <v>4.4793395584084952E-7</v>
      </c>
      <c r="J44" s="26">
        <v>1.0315023135103083E-2</v>
      </c>
      <c r="K44" s="5">
        <v>1.0315023135103187E-2</v>
      </c>
      <c r="L44" s="27">
        <v>1.4315095080850144E-2</v>
      </c>
      <c r="M44" s="4">
        <v>1.4398204850607499E-16</v>
      </c>
      <c r="N44" s="3">
        <v>1.4370016288012266E-10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0.92204491389200005</v>
      </c>
      <c r="D45" s="7">
        <v>226192</v>
      </c>
      <c r="E45" s="1">
        <v>226192</v>
      </c>
      <c r="F45" s="6">
        <v>27906154992.645</v>
      </c>
      <c r="G45" s="1" t="s">
        <v>21</v>
      </c>
      <c r="H45" s="1">
        <v>9220.4491389200011</v>
      </c>
      <c r="I45" s="25">
        <v>3.3040915673800854E-7</v>
      </c>
      <c r="J45" s="26">
        <v>7.4735907980883629E-2</v>
      </c>
      <c r="K45" s="5">
        <v>7.4735907980884378E-2</v>
      </c>
      <c r="L45" s="27">
        <v>9.2204491389200945E-3</v>
      </c>
      <c r="M45" s="4">
        <v>9.3675067702747583E-17</v>
      </c>
      <c r="N45" s="3">
        <v>9.276845958083868E-11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1.133795224382</v>
      </c>
      <c r="D46" s="7">
        <v>24400</v>
      </c>
      <c r="E46" s="1">
        <v>24400</v>
      </c>
      <c r="F46" s="6">
        <v>24302231716.080002</v>
      </c>
      <c r="G46" s="1" t="s">
        <v>116</v>
      </c>
      <c r="H46" s="1">
        <v>11337.952243819998</v>
      </c>
      <c r="I46" s="25">
        <v>4.6653954979443479E-7</v>
      </c>
      <c r="J46" s="26">
        <v>1.1383565014984208E-2</v>
      </c>
      <c r="K46" s="5">
        <v>1.1383565014984325E-2</v>
      </c>
      <c r="L46" s="27">
        <v>1.1337952243820114E-2</v>
      </c>
      <c r="M46" s="4">
        <v>1.1449174941446927E-16</v>
      </c>
      <c r="N46" s="3">
        <v>1.1459633242338896E-10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0.34651921418800002</v>
      </c>
      <c r="D47" s="7">
        <v>22718</v>
      </c>
      <c r="E47" s="1">
        <v>22718</v>
      </c>
      <c r="F47" s="6">
        <v>7951512925.3699999</v>
      </c>
      <c r="G47" s="1" t="s">
        <v>119</v>
      </c>
      <c r="H47" s="1">
        <v>3465.1921418800002</v>
      </c>
      <c r="I47" s="25">
        <v>4.3579029228815067E-7</v>
      </c>
      <c r="J47" s="26">
        <v>9.9002838602022074E-3</v>
      </c>
      <c r="K47" s="5">
        <v>9.9002838602023063E-3</v>
      </c>
      <c r="L47" s="27">
        <v>3.4651921418800352E-3</v>
      </c>
      <c r="M47" s="4">
        <v>3.5128150388530344E-17</v>
      </c>
      <c r="N47" s="3">
        <v>3.5015546018257737E-11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0.20754732188300001</v>
      </c>
      <c r="D48" s="7">
        <v>12701</v>
      </c>
      <c r="E48" s="1">
        <v>12701</v>
      </c>
      <c r="F48" s="6">
        <v>4164707279.1350002</v>
      </c>
      <c r="G48" s="1" t="s">
        <v>27</v>
      </c>
      <c r="H48" s="1">
        <v>2075.47321883</v>
      </c>
      <c r="I48" s="25">
        <v>4.9834792212841204E-7</v>
      </c>
      <c r="J48" s="26">
        <v>6.3295169589529616E-3</v>
      </c>
      <c r="K48" s="5">
        <v>6.3295169589530258E-3</v>
      </c>
      <c r="L48" s="27">
        <v>2.0754732188300209E-3</v>
      </c>
      <c r="M48" s="4">
        <v>2.0816681711721685E-17</v>
      </c>
      <c r="N48" s="3">
        <v>2.0918378140777349E-11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0.18905348939899999</v>
      </c>
      <c r="D49" s="7">
        <v>3457</v>
      </c>
      <c r="E49" s="1">
        <v>3457</v>
      </c>
      <c r="F49" s="6">
        <v>4510119170.8679905</v>
      </c>
      <c r="G49" s="1" t="s">
        <v>18</v>
      </c>
      <c r="H49" s="1">
        <v>1890.53489399</v>
      </c>
      <c r="I49" s="25">
        <v>4.1917626172750528E-7</v>
      </c>
      <c r="J49" s="26">
        <v>1.4490923367919857E-3</v>
      </c>
      <c r="K49" s="5">
        <v>1.4490923367920005E-3</v>
      </c>
      <c r="L49" s="27">
        <v>1.8905348939900191E-3</v>
      </c>
      <c r="M49" s="4">
        <v>1.9081958235744878E-17</v>
      </c>
      <c r="N49" s="3">
        <v>1.9099388737231493E-11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4.5585869089789997</v>
      </c>
      <c r="D50" s="7">
        <v>1139000</v>
      </c>
      <c r="E50" s="1">
        <v>1139000</v>
      </c>
      <c r="F50" s="6">
        <v>116848156088.12801</v>
      </c>
      <c r="G50" s="1" t="s">
        <v>21</v>
      </c>
      <c r="H50" s="1">
        <v>45585.869089789994</v>
      </c>
      <c r="I50" s="25">
        <v>3.9012912668821826E-7</v>
      </c>
      <c r="J50" s="26">
        <v>0.4443570752978806</v>
      </c>
      <c r="K50" s="5">
        <v>0.44435707529788504</v>
      </c>
      <c r="L50" s="27">
        <v>4.5585869089790454E-2</v>
      </c>
      <c r="M50" s="4">
        <v>4.5796699765787707E-16</v>
      </c>
      <c r="N50" s="3">
        <v>4.5838532969355583E-10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0.27635064407400001</v>
      </c>
      <c r="D51" s="7">
        <v>25988</v>
      </c>
      <c r="E51" s="1">
        <v>25988</v>
      </c>
      <c r="F51" s="6">
        <v>9982055548.9899902</v>
      </c>
      <c r="G51" s="1" t="s">
        <v>36</v>
      </c>
      <c r="H51" s="1">
        <v>2763.5064407400005</v>
      </c>
      <c r="I51" s="25">
        <v>2.7684743159134382E-7</v>
      </c>
      <c r="J51" s="26">
        <v>7.1947110521958435E-3</v>
      </c>
      <c r="K51" s="5">
        <v>7.1947110521959163E-3</v>
      </c>
      <c r="L51" s="27">
        <v>2.763506440740028E-3</v>
      </c>
      <c r="M51" s="4">
        <v>2.7755575615628914E-17</v>
      </c>
      <c r="N51" s="3">
        <v>2.7739588404074311E-11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4.0198502697189999</v>
      </c>
      <c r="D52" s="7">
        <v>35600000</v>
      </c>
      <c r="E52" s="1">
        <v>35600000</v>
      </c>
      <c r="F52" s="6">
        <v>137975203696.6149</v>
      </c>
      <c r="G52" s="1" t="s">
        <v>21</v>
      </c>
      <c r="H52" s="1">
        <v>40198.502697190001</v>
      </c>
      <c r="I52" s="25">
        <v>2.9134584780595788E-7</v>
      </c>
      <c r="J52" s="26">
        <v>10.3719121818921</v>
      </c>
      <c r="K52" s="5">
        <v>10.371912181892206</v>
      </c>
      <c r="L52" s="27">
        <v>4.0198502697190407E-2</v>
      </c>
      <c r="M52" s="4">
        <v>4.0939474033052647E-16</v>
      </c>
      <c r="N52" s="3">
        <v>4.0745362639427185E-10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0.14070174275</v>
      </c>
      <c r="D53" s="7">
        <v>55548</v>
      </c>
      <c r="E53" s="1">
        <v>55548</v>
      </c>
      <c r="F53" s="6">
        <v>7842177364.8074999</v>
      </c>
      <c r="G53" s="1" t="s">
        <v>119</v>
      </c>
      <c r="H53" s="1">
        <v>1407.0174274999999</v>
      </c>
      <c r="I53" s="25">
        <v>1.7941668009373537E-7</v>
      </c>
      <c r="J53" s="26">
        <v>9.9662377458468124E-3</v>
      </c>
      <c r="K53" s="5">
        <v>9.9662377458469131E-3</v>
      </c>
      <c r="L53" s="27">
        <v>1.4070174275000143E-3</v>
      </c>
      <c r="M53" s="4">
        <v>1.4311468676808659E-17</v>
      </c>
      <c r="N53" s="3">
        <v>1.432454155292362E-11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0.307457026962</v>
      </c>
      <c r="D54" s="7">
        <v>3555000</v>
      </c>
      <c r="E54" s="1">
        <v>3555000</v>
      </c>
      <c r="F54" s="6">
        <v>16808873794.01</v>
      </c>
      <c r="G54" s="1" t="s">
        <v>119</v>
      </c>
      <c r="H54" s="1">
        <v>3074.5702696200001</v>
      </c>
      <c r="I54" s="25">
        <v>1.8291351980497659E-7</v>
      </c>
      <c r="J54" s="26">
        <v>0.65025756290669179</v>
      </c>
      <c r="K54" s="5">
        <v>0.65025756290669823</v>
      </c>
      <c r="L54" s="27">
        <v>3.0745702696200312E-3</v>
      </c>
      <c r="M54" s="4">
        <v>3.1225022567582528E-17</v>
      </c>
      <c r="N54" s="3">
        <v>3.092281986027956E-11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2.1735310448309999</v>
      </c>
      <c r="D55" s="7">
        <v>14760000</v>
      </c>
      <c r="E55" s="1">
        <v>14760000</v>
      </c>
      <c r="F55" s="6">
        <v>59491584462.454903</v>
      </c>
      <c r="G55" s="1" t="s">
        <v>24</v>
      </c>
      <c r="H55" s="1">
        <v>21735.310448309996</v>
      </c>
      <c r="I55" s="25">
        <v>3.6535100963779398E-7</v>
      </c>
      <c r="J55" s="26">
        <v>5.3925809022538393</v>
      </c>
      <c r="K55" s="5">
        <v>5.3925809022538926</v>
      </c>
      <c r="L55" s="27">
        <v>2.1735310448310216E-2</v>
      </c>
      <c r="M55" s="4">
        <v>2.1857515797307769E-16</v>
      </c>
      <c r="N55" s="3">
        <v>2.1827872842550278E-10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0.25967828992300002</v>
      </c>
      <c r="D56" s="7">
        <v>5074</v>
      </c>
      <c r="E56" s="1">
        <v>5074</v>
      </c>
      <c r="F56" s="6">
        <v>7247203161.6899996</v>
      </c>
      <c r="G56" s="1" t="s">
        <v>18</v>
      </c>
      <c r="H56" s="1">
        <v>2596.7828992300001</v>
      </c>
      <c r="I56" s="25">
        <v>3.5831517915173878E-7</v>
      </c>
      <c r="J56" s="26">
        <v>1.8180912190159226E-3</v>
      </c>
      <c r="K56" s="5">
        <v>1.8180912190159408E-3</v>
      </c>
      <c r="L56" s="27">
        <v>2.5967828992300261E-3</v>
      </c>
      <c r="M56" s="4">
        <v>2.6020852139652106E-17</v>
      </c>
      <c r="N56" s="3">
        <v>2.5920599000528455E-11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0.44570151926700002</v>
      </c>
      <c r="D57" s="7">
        <v>200060</v>
      </c>
      <c r="E57" s="1">
        <v>200060</v>
      </c>
      <c r="F57" s="6">
        <v>10222856694.25</v>
      </c>
      <c r="G57" s="1" t="s">
        <v>116</v>
      </c>
      <c r="H57" s="1">
        <v>4457.0151926700009</v>
      </c>
      <c r="I57" s="25">
        <v>4.3598529510610438E-7</v>
      </c>
      <c r="J57" s="26">
        <v>8.722321813892725E-2</v>
      </c>
      <c r="K57" s="5">
        <v>8.722321813892811E-2</v>
      </c>
      <c r="L57" s="27">
        <v>4.4570151926700457E-3</v>
      </c>
      <c r="M57" s="4">
        <v>4.5102810375396984E-17</v>
      </c>
      <c r="N57" s="3">
        <v>4.4565240386873484E-11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0.24646369409999999</v>
      </c>
      <c r="D58" s="7">
        <v>241.97</v>
      </c>
      <c r="E58" s="1">
        <v>241.97</v>
      </c>
      <c r="F58" s="6">
        <v>4622414988.8540001</v>
      </c>
      <c r="G58" s="1" t="s">
        <v>30</v>
      </c>
      <c r="H58" s="1">
        <v>2464.6369409999998</v>
      </c>
      <c r="I58" s="25">
        <v>5.3319248638275946E-7</v>
      </c>
      <c r="J58" s="26">
        <v>1.2901658593003631E-4</v>
      </c>
      <c r="K58" s="5">
        <v>1.2901658593003759E-4</v>
      </c>
      <c r="L58" s="27">
        <v>2.4646369410000245E-3</v>
      </c>
      <c r="M58" s="4">
        <v>2.4719809532669501E-17</v>
      </c>
      <c r="N58" s="3">
        <v>2.4556356947869062E-11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0.19258571399400001</v>
      </c>
      <c r="D59" s="7">
        <v>917624</v>
      </c>
      <c r="E59" s="1">
        <v>917624</v>
      </c>
      <c r="F59" s="6">
        <v>12265963674.667999</v>
      </c>
      <c r="G59" s="1" t="s">
        <v>119</v>
      </c>
      <c r="H59" s="1">
        <v>1925.85713994</v>
      </c>
      <c r="I59" s="25">
        <v>1.5700822136929465E-7</v>
      </c>
      <c r="J59" s="26">
        <v>0.14407451212577763</v>
      </c>
      <c r="K59" s="5">
        <v>0.1440745121257791</v>
      </c>
      <c r="L59" s="27">
        <v>1.9258571399400196E-3</v>
      </c>
      <c r="M59" s="4">
        <v>1.951563910473908E-17</v>
      </c>
      <c r="N59" s="3">
        <v>1.9554136088117957E-11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0.24559064291800001</v>
      </c>
      <c r="D60" s="7">
        <v>13154</v>
      </c>
      <c r="E60" s="1">
        <v>13154</v>
      </c>
      <c r="F60" s="6">
        <v>11013315341.647999</v>
      </c>
      <c r="G60" s="1" t="s">
        <v>18</v>
      </c>
      <c r="H60" s="1">
        <v>2455.90642918</v>
      </c>
      <c r="I60" s="25">
        <v>2.2299428945730211E-7</v>
      </c>
      <c r="J60" s="26">
        <v>2.9332668835213519E-3</v>
      </c>
      <c r="K60" s="5">
        <v>2.9332668835213814E-3</v>
      </c>
      <c r="L60" s="27">
        <v>2.4559064291800247E-3</v>
      </c>
      <c r="M60" s="4">
        <v>2.4719809532669501E-17</v>
      </c>
      <c r="N60" s="3">
        <v>2.4556356947869062E-11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0.79393464278600001</v>
      </c>
      <c r="D61" s="7">
        <v>11142</v>
      </c>
      <c r="E61" s="1">
        <v>11142</v>
      </c>
      <c r="F61" s="6">
        <v>18662551182.599899</v>
      </c>
      <c r="G61" s="1" t="s">
        <v>97</v>
      </c>
      <c r="H61" s="1">
        <v>7939.3464278600004</v>
      </c>
      <c r="I61" s="25">
        <v>4.2541592251665361E-7</v>
      </c>
      <c r="J61" s="26">
        <v>4.7399842086805546E-3</v>
      </c>
      <c r="K61" s="5">
        <v>4.7399842086806023E-3</v>
      </c>
      <c r="L61" s="27">
        <v>7.9393464278600806E-3</v>
      </c>
      <c r="M61" s="4">
        <v>7.9797279894933126E-17</v>
      </c>
      <c r="N61" s="3">
        <v>8.0035533756017685E-11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0.42863990601700003</v>
      </c>
      <c r="D62" s="7">
        <v>2222160</v>
      </c>
      <c r="E62" s="1">
        <v>2222160</v>
      </c>
      <c r="F62" s="6">
        <v>10405907753.92</v>
      </c>
      <c r="G62" s="1" t="s">
        <v>90</v>
      </c>
      <c r="H62" s="1">
        <v>4286.3990601700007</v>
      </c>
      <c r="I62" s="25">
        <v>4.1191976342047381E-7</v>
      </c>
      <c r="J62" s="26">
        <v>0.91535162148244009</v>
      </c>
      <c r="K62" s="5">
        <v>0.91535162148244953</v>
      </c>
      <c r="L62" s="27">
        <v>4.2863990601700441E-3</v>
      </c>
      <c r="M62" s="4">
        <v>4.3368086899420177E-17</v>
      </c>
      <c r="N62" s="3">
        <v>4.3655745685100555E-11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0.70336351804399999</v>
      </c>
      <c r="D63" s="7">
        <v>171616</v>
      </c>
      <c r="E63" s="1">
        <v>171616</v>
      </c>
      <c r="F63" s="6">
        <v>40653485988.935501</v>
      </c>
      <c r="G63" s="1" t="s">
        <v>52</v>
      </c>
      <c r="H63" s="1">
        <v>7033.6351804399992</v>
      </c>
      <c r="I63" s="25">
        <v>1.7301431868239579E-7</v>
      </c>
      <c r="J63" s="26">
        <v>2.9692025314998035E-2</v>
      </c>
      <c r="K63" s="5">
        <v>2.969202531499834E-2</v>
      </c>
      <c r="L63" s="27">
        <v>7.0336351804400708E-3</v>
      </c>
      <c r="M63" s="4">
        <v>7.1123662515049091E-17</v>
      </c>
      <c r="N63" s="3">
        <v>7.1850081440061331E-11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0.37999522705400002</v>
      </c>
      <c r="D64" s="7">
        <v>4021800</v>
      </c>
      <c r="E64" s="1">
        <v>4021800</v>
      </c>
      <c r="F64" s="6">
        <v>9292174405.641552</v>
      </c>
      <c r="G64" s="1" t="s">
        <v>21</v>
      </c>
      <c r="H64" s="1">
        <v>3799.9522705400004</v>
      </c>
      <c r="I64" s="25">
        <v>4.0894112665738795E-7</v>
      </c>
      <c r="J64" s="26">
        <v>1.6446794231906829</v>
      </c>
      <c r="K64" s="5">
        <v>1.6446794231906992</v>
      </c>
      <c r="L64" s="27">
        <v>3.7999522705400388E-3</v>
      </c>
      <c r="M64" s="4">
        <v>3.8597597340483958E-17</v>
      </c>
      <c r="N64" s="3">
        <v>3.8198777474462986E-11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4.2738875777959997</v>
      </c>
      <c r="D65" s="7">
        <v>718000</v>
      </c>
      <c r="E65" s="1">
        <v>718000</v>
      </c>
      <c r="F65" s="6">
        <v>118967535831.66</v>
      </c>
      <c r="G65" s="1" t="s">
        <v>21</v>
      </c>
      <c r="H65" s="1">
        <v>42738.875777959998</v>
      </c>
      <c r="I65" s="25">
        <v>3.5924822245991411E-7</v>
      </c>
      <c r="J65" s="26">
        <v>0.25794022372621833</v>
      </c>
      <c r="K65" s="5">
        <v>0.25794022372622094</v>
      </c>
      <c r="L65" s="27">
        <v>4.2738875777960428E-2</v>
      </c>
      <c r="M65" s="4">
        <v>4.3021142204224816E-16</v>
      </c>
      <c r="N65" s="3">
        <v>4.2928149923682213E-10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0.309472229549</v>
      </c>
      <c r="D66" s="7">
        <v>31143</v>
      </c>
      <c r="E66" s="1">
        <v>31143</v>
      </c>
      <c r="F66" s="6">
        <v>7118313437.0799999</v>
      </c>
      <c r="G66" s="1" t="s">
        <v>30</v>
      </c>
      <c r="H66" s="1">
        <v>3094.7222954899999</v>
      </c>
      <c r="I66" s="25">
        <v>4.3475499117098228E-7</v>
      </c>
      <c r="J66" s="26">
        <v>1.35395746900379E-2</v>
      </c>
      <c r="K66" s="5">
        <v>1.3539574690038038E-2</v>
      </c>
      <c r="L66" s="27">
        <v>3.0947222954900312E-3</v>
      </c>
      <c r="M66" s="4">
        <v>3.1225022567582528E-17</v>
      </c>
      <c r="N66" s="3">
        <v>3.1377567211166024E-11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1.1629324412040001</v>
      </c>
      <c r="D67" s="7">
        <v>36000000</v>
      </c>
      <c r="E67" s="1">
        <v>36000000</v>
      </c>
      <c r="F67" s="6">
        <v>31029658174.639999</v>
      </c>
      <c r="G67" s="1" t="s">
        <v>21</v>
      </c>
      <c r="H67" s="1">
        <v>11629.324412040001</v>
      </c>
      <c r="I67" s="25">
        <v>3.7478093850045844E-7</v>
      </c>
      <c r="J67" s="26">
        <v>13.492113786016503</v>
      </c>
      <c r="K67" s="5">
        <v>13.492113786016642</v>
      </c>
      <c r="L67" s="27">
        <v>1.1629324412040119E-2</v>
      </c>
      <c r="M67" s="4">
        <v>1.1796119636642288E-16</v>
      </c>
      <c r="N67" s="3">
        <v>1.1823431123048067E-10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0.36649411928800002</v>
      </c>
      <c r="D68" s="7">
        <v>39893</v>
      </c>
      <c r="E68" s="1">
        <v>39893</v>
      </c>
      <c r="F68" s="6">
        <v>7311689254.3999901</v>
      </c>
      <c r="G68" s="1" t="s">
        <v>21</v>
      </c>
      <c r="H68" s="1">
        <v>3664.9411928800005</v>
      </c>
      <c r="I68" s="25">
        <v>5.0124411273010968E-7</v>
      </c>
      <c r="J68" s="26">
        <v>1.9996131389142264E-2</v>
      </c>
      <c r="K68" s="5">
        <v>1.9996131389142469E-2</v>
      </c>
      <c r="L68" s="27">
        <v>3.6649411928800371E-3</v>
      </c>
      <c r="M68" s="4">
        <v>3.6862873864507151E-17</v>
      </c>
      <c r="N68" s="3">
        <v>3.6834535421803594E-11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0.315784809858</v>
      </c>
      <c r="D69" s="7">
        <v>29366</v>
      </c>
      <c r="E69" s="1">
        <v>29366</v>
      </c>
      <c r="F69" s="6">
        <v>5910507711.5100002</v>
      </c>
      <c r="G69" s="1" t="s">
        <v>63</v>
      </c>
      <c r="H69" s="1">
        <v>3157.8480985800002</v>
      </c>
      <c r="I69" s="25">
        <v>5.3427696108584243E-7</v>
      </c>
      <c r="J69" s="26">
        <v>1.5689577239246848E-2</v>
      </c>
      <c r="K69" s="5">
        <v>1.5689577239247007E-2</v>
      </c>
      <c r="L69" s="27">
        <v>3.1578480985800321E-3</v>
      </c>
      <c r="M69" s="4">
        <v>3.2092384305570931E-17</v>
      </c>
      <c r="N69" s="3">
        <v>3.1832314562052488E-11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2.9943573067870002</v>
      </c>
      <c r="D70" s="7">
        <v>26200000</v>
      </c>
      <c r="E70" s="1">
        <v>26200000</v>
      </c>
      <c r="F70" s="6">
        <v>99229772443.169693</v>
      </c>
      <c r="G70" s="1" t="s">
        <v>24</v>
      </c>
      <c r="H70" s="1">
        <v>29943.573067870002</v>
      </c>
      <c r="I70" s="25">
        <v>3.0175996911631654E-7</v>
      </c>
      <c r="J70" s="26">
        <v>7.9061111908474935</v>
      </c>
      <c r="K70" s="5">
        <v>7.9061111908475725</v>
      </c>
      <c r="L70" s="27">
        <v>2.9943573067870304E-2</v>
      </c>
      <c r="M70" s="4">
        <v>3.0184188481996443E-16</v>
      </c>
      <c r="N70" s="3">
        <v>3.0195224098861217E-10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0.19029670221600001</v>
      </c>
      <c r="D71" s="7">
        <v>621841</v>
      </c>
      <c r="E71" s="1">
        <v>621841</v>
      </c>
      <c r="F71" s="6">
        <v>9089805982.8732071</v>
      </c>
      <c r="G71" s="1" t="s">
        <v>21</v>
      </c>
      <c r="H71" s="1">
        <v>1902.9670221600002</v>
      </c>
      <c r="I71" s="25">
        <v>2.0935177557645617E-7</v>
      </c>
      <c r="J71" s="26">
        <v>0.13018351747623907</v>
      </c>
      <c r="K71" s="5">
        <v>0.13018351747624041</v>
      </c>
      <c r="L71" s="27">
        <v>1.9029670221600195E-3</v>
      </c>
      <c r="M71" s="4">
        <v>1.9298798670241979E-17</v>
      </c>
      <c r="N71" s="3">
        <v>1.9326762412674725E-11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0.178226670477</v>
      </c>
      <c r="D72" s="7">
        <v>11716</v>
      </c>
      <c r="E72" s="1">
        <v>11716</v>
      </c>
      <c r="F72" s="6">
        <v>3743638673.0999999</v>
      </c>
      <c r="G72" s="1" t="s">
        <v>21</v>
      </c>
      <c r="H72" s="1">
        <v>1782.2667047699999</v>
      </c>
      <c r="I72" s="25">
        <v>4.7607871923551743E-7</v>
      </c>
      <c r="J72" s="26">
        <v>5.5777382745633222E-3</v>
      </c>
      <c r="K72" s="5">
        <v>5.5777382745633786E-3</v>
      </c>
      <c r="L72" s="27">
        <v>1.782266704770018E-3</v>
      </c>
      <c r="M72" s="4">
        <v>1.7997756063259374E-17</v>
      </c>
      <c r="N72" s="3">
        <v>1.7962520360015333E-11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0.41142086671099998</v>
      </c>
      <c r="D73" s="7">
        <v>426140</v>
      </c>
      <c r="E73" s="1">
        <v>426140</v>
      </c>
      <c r="F73" s="6">
        <v>15458351244.935001</v>
      </c>
      <c r="G73" s="1" t="s">
        <v>21</v>
      </c>
      <c r="H73" s="1">
        <v>4114.2086671099996</v>
      </c>
      <c r="I73" s="25">
        <v>2.6614796118428467E-7</v>
      </c>
      <c r="J73" s="26">
        <v>0.11341629217907107</v>
      </c>
      <c r="K73" s="5">
        <v>0.11341629217907222</v>
      </c>
      <c r="L73" s="27">
        <v>4.1142086671100411E-3</v>
      </c>
      <c r="M73" s="4">
        <v>4.163336342344337E-17</v>
      </c>
      <c r="N73" s="3">
        <v>4.1836756281554699E-11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0.53551103167199998</v>
      </c>
      <c r="D74" s="7">
        <v>76222</v>
      </c>
      <c r="E74" s="1">
        <v>76222</v>
      </c>
      <c r="F74" s="6">
        <v>12440207165.93996</v>
      </c>
      <c r="G74" s="1" t="s">
        <v>21</v>
      </c>
      <c r="H74" s="1">
        <v>5355.1103167199999</v>
      </c>
      <c r="I74" s="25">
        <v>4.3046793717244156E-7</v>
      </c>
      <c r="J74" s="26">
        <v>3.2811127107157841E-2</v>
      </c>
      <c r="K74" s="5">
        <v>3.2811127107158167E-2</v>
      </c>
      <c r="L74" s="27">
        <v>5.3551103167200536E-3</v>
      </c>
      <c r="M74" s="4">
        <v>5.377642775528102E-17</v>
      </c>
      <c r="N74" s="3">
        <v>5.3660187404602766E-11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0.187089067769</v>
      </c>
      <c r="D75" s="7">
        <v>122707</v>
      </c>
      <c r="E75" s="1">
        <v>122707</v>
      </c>
      <c r="F75" s="6">
        <v>6008585912.9680004</v>
      </c>
      <c r="G75" s="1" t="s">
        <v>119</v>
      </c>
      <c r="H75" s="1">
        <v>1870.8906776900001</v>
      </c>
      <c r="I75" s="25">
        <v>3.1136954764217645E-7</v>
      </c>
      <c r="J75" s="26">
        <v>3.8207223082528545E-2</v>
      </c>
      <c r="K75" s="5">
        <v>3.8207223082528927E-2</v>
      </c>
      <c r="L75" s="27">
        <v>1.870890677690019E-3</v>
      </c>
      <c r="M75" s="4">
        <v>1.8865117801247777E-17</v>
      </c>
      <c r="N75" s="3">
        <v>1.8872015061788261E-11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0.92853625016100005</v>
      </c>
      <c r="D76" s="7">
        <v>6240000</v>
      </c>
      <c r="E76" s="1">
        <v>6240000</v>
      </c>
      <c r="F76" s="6">
        <v>26391003242.009998</v>
      </c>
      <c r="G76" s="1" t="s">
        <v>33</v>
      </c>
      <c r="H76" s="1">
        <v>9285.3625016099995</v>
      </c>
      <c r="I76" s="25">
        <v>3.5183817820268685E-7</v>
      </c>
      <c r="J76" s="26">
        <v>2.1954702319847659</v>
      </c>
      <c r="K76" s="5">
        <v>2.1954702319847881</v>
      </c>
      <c r="L76" s="27">
        <v>9.2853625016100939E-3</v>
      </c>
      <c r="M76" s="4">
        <v>9.3675067702747583E-17</v>
      </c>
      <c r="N76" s="3">
        <v>9.4587448984384537E-11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0.54671995532600004</v>
      </c>
      <c r="D77" s="7">
        <v>6639.59</v>
      </c>
      <c r="E77" s="1">
        <v>6639.59</v>
      </c>
      <c r="F77" s="6">
        <v>12297228234.25</v>
      </c>
      <c r="G77" s="1" t="s">
        <v>18</v>
      </c>
      <c r="H77" s="1">
        <v>5467.1995532600004</v>
      </c>
      <c r="I77" s="25">
        <v>4.4458795503468518E-7</v>
      </c>
      <c r="J77" s="26">
        <v>2.9518817403687454E-3</v>
      </c>
      <c r="K77" s="5">
        <v>2.9518817403687758E-3</v>
      </c>
      <c r="L77" s="27">
        <v>5.4671995532600557E-3</v>
      </c>
      <c r="M77" s="4">
        <v>5.5511151231257827E-17</v>
      </c>
      <c r="N77" s="3">
        <v>5.5479176808148623E-11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0.147743708985</v>
      </c>
      <c r="D78" s="7">
        <v>3944</v>
      </c>
      <c r="E78" s="1">
        <v>3944</v>
      </c>
      <c r="F78" s="6">
        <v>5741344805.6599903</v>
      </c>
      <c r="G78" s="1" t="s">
        <v>30</v>
      </c>
      <c r="H78" s="1">
        <v>1477.4370898499999</v>
      </c>
      <c r="I78" s="25">
        <v>2.5733293154480077E-7</v>
      </c>
      <c r="J78" s="26">
        <v>1.0149210820126942E-3</v>
      </c>
      <c r="K78" s="5">
        <v>1.0149210820127046E-3</v>
      </c>
      <c r="L78" s="27">
        <v>1.4774370898500149E-3</v>
      </c>
      <c r="M78" s="4">
        <v>1.4961989980299961E-17</v>
      </c>
      <c r="N78" s="3">
        <v>1.5006662579253316E-11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0.158817875665</v>
      </c>
      <c r="D79" s="7">
        <v>1829.4</v>
      </c>
      <c r="E79" s="1">
        <v>1829.4</v>
      </c>
      <c r="F79" s="6">
        <v>3727871647.5</v>
      </c>
      <c r="G79" s="1" t="s">
        <v>18</v>
      </c>
      <c r="H79" s="1">
        <v>1588.17875665</v>
      </c>
      <c r="I79" s="25">
        <v>4.2602828284473545E-7</v>
      </c>
      <c r="J79" s="26">
        <v>7.793761406361591E-4</v>
      </c>
      <c r="K79" s="5">
        <v>7.7937614063616702E-4</v>
      </c>
      <c r="L79" s="27">
        <v>1.5881787566500161E-3</v>
      </c>
      <c r="M79" s="4">
        <v>1.6046192152785466E-17</v>
      </c>
      <c r="N79" s="3">
        <v>1.6143530956469476E-11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0.261334430565</v>
      </c>
      <c r="D80" s="7">
        <v>249930</v>
      </c>
      <c r="E80" s="1">
        <v>249930</v>
      </c>
      <c r="F80" s="6">
        <v>7228477809.052</v>
      </c>
      <c r="G80" s="1" t="s">
        <v>119</v>
      </c>
      <c r="H80" s="1">
        <v>2613.34430565</v>
      </c>
      <c r="I80" s="25">
        <v>3.6153452700337399E-7</v>
      </c>
      <c r="J80" s="26">
        <v>9.0358324333953258E-2</v>
      </c>
      <c r="K80" s="5">
        <v>9.0358324333954188E-2</v>
      </c>
      <c r="L80" s="27">
        <v>2.6133443056500266E-3</v>
      </c>
      <c r="M80" s="4">
        <v>2.6454533008646308E-17</v>
      </c>
      <c r="N80" s="3">
        <v>2.6830093702301383E-11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18</v>
      </c>
      <c r="H81" s="1">
        <v>16338.46551362</v>
      </c>
      <c r="I81" s="25">
        <v>1.0936134980593123E-7</v>
      </c>
      <c r="J81" s="26">
        <v>1.1331804344190982E-2</v>
      </c>
      <c r="K81" s="5">
        <v>1.1331804344191098E-2</v>
      </c>
      <c r="L81" s="27">
        <v>1.6338465513620167E-2</v>
      </c>
      <c r="M81" s="4">
        <v>1.6653345369377348E-16</v>
      </c>
      <c r="N81" s="3">
        <v>1.673470251262188E-10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0.64872156463200004</v>
      </c>
      <c r="D82" s="7">
        <v>93830</v>
      </c>
      <c r="E82" s="1">
        <v>93830</v>
      </c>
      <c r="F82" s="6">
        <v>119622190313.11501</v>
      </c>
      <c r="G82" s="1" t="s">
        <v>18</v>
      </c>
      <c r="H82" s="1">
        <v>6487.2156463199999</v>
      </c>
      <c r="I82" s="25">
        <v>5.423087162456648E-8</v>
      </c>
      <c r="J82" s="26">
        <v>5.0884826845330727E-3</v>
      </c>
      <c r="K82" s="5">
        <v>5.0884826845331247E-3</v>
      </c>
      <c r="L82" s="27">
        <v>6.4872156463200662E-3</v>
      </c>
      <c r="M82" s="4">
        <v>6.591949208711867E-17</v>
      </c>
      <c r="N82" s="3">
        <v>6.6393113229423761E-11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0.161538814079</v>
      </c>
      <c r="D83" s="7">
        <v>5888</v>
      </c>
      <c r="E83" s="1">
        <v>5888</v>
      </c>
      <c r="F83" s="6">
        <v>10990044736</v>
      </c>
      <c r="G83" s="1" t="s">
        <v>18</v>
      </c>
      <c r="H83" s="1">
        <v>1615.3881407900001</v>
      </c>
      <c r="I83" s="25">
        <v>1.4698649364897362E-7</v>
      </c>
      <c r="J83" s="26">
        <v>8.6545647460515673E-4</v>
      </c>
      <c r="K83" s="5">
        <v>8.6545647460516541E-4</v>
      </c>
      <c r="L83" s="27">
        <v>1.6153881407900163E-3</v>
      </c>
      <c r="M83" s="4">
        <v>1.6263032587282567E-17</v>
      </c>
      <c r="N83" s="3">
        <v>1.6143530956469476E-11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0.40131391590299997</v>
      </c>
      <c r="D84" s="7">
        <v>89950</v>
      </c>
      <c r="E84" s="1">
        <v>89950</v>
      </c>
      <c r="F84" s="6">
        <v>9851116552.97999</v>
      </c>
      <c r="G84" s="1" t="s">
        <v>119</v>
      </c>
      <c r="H84" s="1">
        <v>4013.13915903</v>
      </c>
      <c r="I84" s="25">
        <v>4.0737911661556924E-7</v>
      </c>
      <c r="J84" s="26">
        <v>3.6643751539570453E-2</v>
      </c>
      <c r="K84" s="5">
        <v>3.6643751539570828E-2</v>
      </c>
      <c r="L84" s="27">
        <v>4.0131391590300406E-3</v>
      </c>
      <c r="M84" s="4">
        <v>4.0766001685454967E-17</v>
      </c>
      <c r="N84" s="3">
        <v>4.0472514228895307E-11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0.36442410930899999</v>
      </c>
      <c r="D85" s="7">
        <v>186834</v>
      </c>
      <c r="E85" s="1">
        <v>186834</v>
      </c>
      <c r="F85" s="6">
        <v>8111994921.6199903</v>
      </c>
      <c r="G85" s="1" t="s">
        <v>52</v>
      </c>
      <c r="H85" s="1">
        <v>3644.24109309</v>
      </c>
      <c r="I85" s="25">
        <v>4.4924104715319941E-7</v>
      </c>
      <c r="J85" s="26">
        <v>8.3933501803820865E-2</v>
      </c>
      <c r="K85" s="5">
        <v>8.3933501803821697E-2</v>
      </c>
      <c r="L85" s="27">
        <v>3.6442410930900369E-3</v>
      </c>
      <c r="M85" s="4">
        <v>3.6862873864507151E-17</v>
      </c>
      <c r="N85" s="3">
        <v>3.6834535421803594E-11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0.247993369874</v>
      </c>
      <c r="D86" s="7">
        <v>24583</v>
      </c>
      <c r="E86" s="1">
        <v>24583</v>
      </c>
      <c r="F86" s="6">
        <v>4893609191.1040001</v>
      </c>
      <c r="G86" s="1" t="s">
        <v>63</v>
      </c>
      <c r="H86" s="1">
        <v>2479.9336987400002</v>
      </c>
      <c r="I86" s="25">
        <v>5.0676987104900513E-7</v>
      </c>
      <c r="J86" s="26">
        <v>1.2457923739997693E-2</v>
      </c>
      <c r="K86" s="5">
        <v>1.2457923739997817E-2</v>
      </c>
      <c r="L86" s="27">
        <v>2.4799336987400252E-3</v>
      </c>
      <c r="M86" s="4">
        <v>2.5153490401663703E-17</v>
      </c>
      <c r="N86" s="3">
        <v>2.5011104298755527E-11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8.5133468318779997</v>
      </c>
      <c r="D87" s="7">
        <v>69000000</v>
      </c>
      <c r="E87" s="1">
        <v>69000000</v>
      </c>
      <c r="F87" s="6">
        <v>224288914976.724</v>
      </c>
      <c r="G87" s="1" t="s">
        <v>24</v>
      </c>
      <c r="H87" s="1">
        <v>85133.468318779996</v>
      </c>
      <c r="I87" s="25">
        <v>3.7957055669744037E-7</v>
      </c>
      <c r="J87" s="26">
        <v>26.190368412123387</v>
      </c>
      <c r="K87" s="5">
        <v>26.19036841212365</v>
      </c>
      <c r="L87" s="27">
        <v>8.5133468318780853E-2</v>
      </c>
      <c r="M87" s="4">
        <v>8.6042284408449632E-16</v>
      </c>
      <c r="N87" s="3">
        <v>8.5856299847364426E-10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3.322386569451</v>
      </c>
      <c r="D88" s="7">
        <v>27374000</v>
      </c>
      <c r="E88" s="1">
        <v>27374000</v>
      </c>
      <c r="F88" s="6">
        <v>85427601838.474899</v>
      </c>
      <c r="G88" s="1" t="s">
        <v>24</v>
      </c>
      <c r="H88" s="1">
        <v>33223.865694509994</v>
      </c>
      <c r="I88" s="25">
        <v>3.8891254090603097E-7</v>
      </c>
      <c r="J88" s="26">
        <v>10.646091894761692</v>
      </c>
      <c r="K88" s="5">
        <v>10.646091894761799</v>
      </c>
      <c r="L88" s="27">
        <v>3.3223865694510329E-2</v>
      </c>
      <c r="M88" s="4">
        <v>3.3306690738754696E-16</v>
      </c>
      <c r="N88" s="3">
        <v>3.3469405025243759E-10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1.937810177851</v>
      </c>
      <c r="D89" s="7">
        <v>2270000</v>
      </c>
      <c r="E89" s="1">
        <v>2270000</v>
      </c>
      <c r="F89" s="6">
        <v>96812647250.27742</v>
      </c>
      <c r="G89" s="1" t="s">
        <v>30</v>
      </c>
      <c r="H89" s="1">
        <v>19378.101778510001</v>
      </c>
      <c r="I89" s="25">
        <v>2.0016085014609982E-7</v>
      </c>
      <c r="J89" s="26">
        <v>0.45436512983164656</v>
      </c>
      <c r="K89" s="5">
        <v>0.45436512983165112</v>
      </c>
      <c r="L89" s="27">
        <v>1.9378101778510196E-2</v>
      </c>
      <c r="M89" s="4">
        <v>1.9428902930940239E-16</v>
      </c>
      <c r="N89" s="3">
        <v>1.9281287677586079E-10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0.15532594917100001</v>
      </c>
      <c r="D90" s="7">
        <v>5971</v>
      </c>
      <c r="E90" s="1">
        <v>5971</v>
      </c>
      <c r="F90" s="6">
        <v>8127458179.6400003</v>
      </c>
      <c r="G90" s="1" t="s">
        <v>52</v>
      </c>
      <c r="H90" s="1">
        <v>1553.2594917100002</v>
      </c>
      <c r="I90" s="25">
        <v>1.9111257878890749E-7</v>
      </c>
      <c r="J90" s="26">
        <v>1.1411332079485667E-3</v>
      </c>
      <c r="K90" s="5">
        <v>1.141133207948578E-3</v>
      </c>
      <c r="L90" s="27">
        <v>1.5532594917100158E-3</v>
      </c>
      <c r="M90" s="4">
        <v>1.5612511283791264E-17</v>
      </c>
      <c r="N90" s="3">
        <v>1.546140993013978E-11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1.4374582519270001</v>
      </c>
      <c r="D91" s="7">
        <v>147426</v>
      </c>
      <c r="E91" s="1">
        <v>147426</v>
      </c>
      <c r="F91" s="6">
        <v>248231688360.48682</v>
      </c>
      <c r="G91" s="1" t="s">
        <v>18</v>
      </c>
      <c r="H91" s="1">
        <v>14374.582519270001</v>
      </c>
      <c r="I91" s="25">
        <v>5.7907927123288774E-8</v>
      </c>
      <c r="J91" s="26">
        <v>8.5371340640779704E-3</v>
      </c>
      <c r="K91" s="5">
        <v>8.5371340640780571E-3</v>
      </c>
      <c r="L91" s="27">
        <v>1.4374582519270146E-2</v>
      </c>
      <c r="M91" s="4">
        <v>1.457167719820518E-16</v>
      </c>
      <c r="N91" s="3">
        <v>1.4551915228366852E-10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0.18591377401799999</v>
      </c>
      <c r="D92" s="7">
        <v>45505</v>
      </c>
      <c r="E92" s="1">
        <v>45505</v>
      </c>
      <c r="F92" s="6">
        <v>5626280119.4499998</v>
      </c>
      <c r="G92" s="1" t="s">
        <v>36</v>
      </c>
      <c r="H92" s="1">
        <v>1859.13774018</v>
      </c>
      <c r="I92" s="25">
        <v>3.3043817597225166E-7</v>
      </c>
      <c r="J92" s="26">
        <v>1.5036589197617313E-2</v>
      </c>
      <c r="K92" s="5">
        <v>1.5036589197617464E-2</v>
      </c>
      <c r="L92" s="27">
        <v>1.8591377401800189E-3</v>
      </c>
      <c r="M92" s="4">
        <v>1.8865117801247777E-17</v>
      </c>
      <c r="N92" s="3">
        <v>1.8872015061788261E-11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0.200462136209</v>
      </c>
      <c r="D93" s="7">
        <v>222</v>
      </c>
      <c r="E93" s="1">
        <v>222</v>
      </c>
      <c r="F93" s="6">
        <v>8320466923.1750002</v>
      </c>
      <c r="G93" s="1" t="s">
        <v>18</v>
      </c>
      <c r="H93" s="1">
        <v>2004.6213620900003</v>
      </c>
      <c r="I93" s="25">
        <v>2.4092654662282565E-7</v>
      </c>
      <c r="J93" s="26">
        <v>5.3485693350267297E-5</v>
      </c>
      <c r="K93" s="5">
        <v>5.3485693350267832E-5</v>
      </c>
      <c r="L93" s="27">
        <v>2.0046213620900206E-3</v>
      </c>
      <c r="M93" s="4">
        <v>2.0383000842727483E-17</v>
      </c>
      <c r="N93" s="3">
        <v>2.0236257114447653E-11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1.2841823878780001</v>
      </c>
      <c r="D94" s="7">
        <v>410976</v>
      </c>
      <c r="E94" s="1">
        <v>410976</v>
      </c>
      <c r="F94" s="6">
        <v>30514239861.919998</v>
      </c>
      <c r="G94" s="1" t="s">
        <v>21</v>
      </c>
      <c r="H94" s="1">
        <v>12841.82387878</v>
      </c>
      <c r="I94" s="25">
        <v>4.2084692054891564E-7</v>
      </c>
      <c r="J94" s="26">
        <v>0.17295798401951115</v>
      </c>
      <c r="K94" s="5">
        <v>0.17295798401951293</v>
      </c>
      <c r="L94" s="27">
        <v>1.2841823878780131E-2</v>
      </c>
      <c r="M94" s="4">
        <v>1.3010426069826053E-16</v>
      </c>
      <c r="N94" s="3">
        <v>1.3096723705530167E-10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0.26954378866399997</v>
      </c>
      <c r="D95" s="7">
        <v>104000</v>
      </c>
      <c r="E95" s="1">
        <v>104000</v>
      </c>
      <c r="F95" s="6">
        <v>7420724450.6400003</v>
      </c>
      <c r="G95" s="1" t="s">
        <v>27</v>
      </c>
      <c r="H95" s="1">
        <v>2695.4378866399998</v>
      </c>
      <c r="I95" s="25">
        <v>3.632310975254622E-7</v>
      </c>
      <c r="J95" s="26">
        <v>3.7776034142648067E-2</v>
      </c>
      <c r="K95" s="5">
        <v>3.7776034142648449E-2</v>
      </c>
      <c r="L95" s="27">
        <v>2.6954378866400272E-3</v>
      </c>
      <c r="M95" s="4">
        <v>2.7321894746634712E-17</v>
      </c>
      <c r="N95" s="3">
        <v>2.7284841053187847E-11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4.9085930562</v>
      </c>
      <c r="D96" s="7">
        <v>710740</v>
      </c>
      <c r="E96" s="1">
        <v>710740</v>
      </c>
      <c r="F96" s="6">
        <v>119018015135.40321</v>
      </c>
      <c r="G96" s="1" t="s">
        <v>21</v>
      </c>
      <c r="H96" s="1">
        <v>49085.930562000001</v>
      </c>
      <c r="I96" s="25">
        <v>4.1242437547085971E-7</v>
      </c>
      <c r="J96" s="26">
        <v>0.29312650062215884</v>
      </c>
      <c r="K96" s="5">
        <v>0.29312650062216178</v>
      </c>
      <c r="L96" s="27">
        <v>4.9085930562000495E-2</v>
      </c>
      <c r="M96" s="4">
        <v>4.9266146717741321E-16</v>
      </c>
      <c r="N96" s="3">
        <v>4.9476511776447296E-10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0.17587099053300001</v>
      </c>
      <c r="D97" s="7">
        <v>853151</v>
      </c>
      <c r="E97" s="1">
        <v>853151</v>
      </c>
      <c r="F97" s="6">
        <v>5388418632.2258997</v>
      </c>
      <c r="G97" s="1" t="s">
        <v>24</v>
      </c>
      <c r="H97" s="1">
        <v>1758.7099053300001</v>
      </c>
      <c r="I97" s="25">
        <v>3.2638702101055858E-7</v>
      </c>
      <c r="J97" s="26">
        <v>0.27845741336217905</v>
      </c>
      <c r="K97" s="5">
        <v>0.27845741336218188</v>
      </c>
      <c r="L97" s="27">
        <v>1.7587099053300178E-3</v>
      </c>
      <c r="M97" s="4">
        <v>1.7780915628762273E-17</v>
      </c>
      <c r="N97" s="3">
        <v>1.7735146684572101E-11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0.247883321584</v>
      </c>
      <c r="D98" s="7">
        <v>117461</v>
      </c>
      <c r="E98" s="1">
        <v>117461</v>
      </c>
      <c r="F98" s="6">
        <v>8549407013.0079899</v>
      </c>
      <c r="G98" s="1" t="s">
        <v>119</v>
      </c>
      <c r="H98" s="1">
        <v>2478.8332158400003</v>
      </c>
      <c r="I98" s="25">
        <v>2.8994212254352096E-7</v>
      </c>
      <c r="J98" s="26">
        <v>3.4056891656084519E-2</v>
      </c>
      <c r="K98" s="5">
        <v>3.4056891656084866E-2</v>
      </c>
      <c r="L98" s="27">
        <v>2.4788332158400253E-3</v>
      </c>
      <c r="M98" s="4">
        <v>2.5153490401663703E-17</v>
      </c>
      <c r="N98" s="3">
        <v>2.5011104298755527E-11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1.391498069099</v>
      </c>
      <c r="D99" s="7">
        <v>107566</v>
      </c>
      <c r="E99" s="1">
        <v>107566</v>
      </c>
      <c r="F99" s="6">
        <v>49753666177.119904</v>
      </c>
      <c r="G99" s="1" t="s">
        <v>18</v>
      </c>
      <c r="H99" s="1">
        <v>13914.98069099</v>
      </c>
      <c r="I99" s="25">
        <v>2.7967749434692007E-7</v>
      </c>
      <c r="J99" s="26">
        <v>3.0083789356920805E-2</v>
      </c>
      <c r="K99" s="5">
        <v>3.0083789356921107E-2</v>
      </c>
      <c r="L99" s="27">
        <v>1.3914980690990141E-2</v>
      </c>
      <c r="M99" s="4">
        <v>1.4051260155412137E-16</v>
      </c>
      <c r="N99" s="3">
        <v>1.4006218407303095E-10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1.0175416887340001</v>
      </c>
      <c r="D100" s="7">
        <v>1752440</v>
      </c>
      <c r="E100" s="1">
        <v>1752440</v>
      </c>
      <c r="F100" s="6">
        <v>34264889674.634899</v>
      </c>
      <c r="G100" s="1" t="s">
        <v>119</v>
      </c>
      <c r="H100" s="1">
        <v>10175.416887340001</v>
      </c>
      <c r="I100" s="25">
        <v>2.9696336348844303E-7</v>
      </c>
      <c r="J100" s="26">
        <v>0.52041047671168716</v>
      </c>
      <c r="K100" s="5">
        <v>0.52041047671169227</v>
      </c>
      <c r="L100" s="27">
        <v>1.0175416887340104E-2</v>
      </c>
      <c r="M100" s="4">
        <v>1.0234868508263162E-16</v>
      </c>
      <c r="N100" s="3">
        <v>1.0186340659856796E-10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0.78615777980900003</v>
      </c>
      <c r="D101" s="7">
        <v>30957</v>
      </c>
      <c r="E101" s="1">
        <v>30957</v>
      </c>
      <c r="F101" s="6">
        <v>20145245907.867901</v>
      </c>
      <c r="G101" s="1" t="s">
        <v>18</v>
      </c>
      <c r="H101" s="1">
        <v>7861.5777980900002</v>
      </c>
      <c r="I101" s="25">
        <v>3.9024481676937943E-7</v>
      </c>
      <c r="J101" s="26">
        <v>1.2080808792729679E-2</v>
      </c>
      <c r="K101" s="5">
        <v>1.2080808792729802E-2</v>
      </c>
      <c r="L101" s="27">
        <v>7.8615777980900799E-3</v>
      </c>
      <c r="M101" s="4">
        <v>7.9797279894933126E-17</v>
      </c>
      <c r="N101" s="3">
        <v>8.0035533756017685E-11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77B4-116F-452B-9D4B-8FF3E4D18764}">
  <sheetPr codeName="Sheet7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373-F6B0-4C78-B9FB-C15AFF615B18}">
  <sheetPr codeName="Sheet17">
    <tabColor theme="7" tint="0.79998168889431442"/>
  </sheetPr>
  <dimension ref="A1:U1466"/>
  <sheetViews>
    <sheetView topLeftCell="A8" workbookViewId="0">
      <selection activeCell="A8" sqref="A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0.731783292483</v>
      </c>
      <c r="D2" s="7">
        <v>85663</v>
      </c>
      <c r="E2" s="1">
        <v>85663</v>
      </c>
      <c r="F2" s="6">
        <v>116573523146.72</v>
      </c>
      <c r="G2" s="1" t="s">
        <v>18</v>
      </c>
      <c r="H2" s="1">
        <v>7317.8329248299997</v>
      </c>
      <c r="I2" s="25">
        <v>6.277439960032553E-8</v>
      </c>
      <c r="J2" s="26">
        <v>5.3774433929626858E-3</v>
      </c>
      <c r="K2" s="5">
        <v>5.3774433929625253E-3</v>
      </c>
      <c r="L2" s="27">
        <v>7.3178329248297803E-3</v>
      </c>
      <c r="M2" s="4">
        <v>-2.194425197110661E-16</v>
      </c>
      <c r="N2" s="3">
        <v>-2.1918822312727571E-10</v>
      </c>
      <c r="P2" s="12">
        <v>88.89262565035466</v>
      </c>
      <c r="Q2" s="11">
        <v>88.892625650352002</v>
      </c>
      <c r="R2" s="10">
        <v>1000000</v>
      </c>
      <c r="T2" s="9">
        <v>44743</v>
      </c>
      <c r="U2" s="8">
        <v>44760</v>
      </c>
    </row>
    <row r="3" spans="1:21">
      <c r="A3" s="7" t="s">
        <v>19</v>
      </c>
      <c r="B3" s="1" t="s">
        <v>20</v>
      </c>
      <c r="C3" s="1">
        <v>0.48712045721699998</v>
      </c>
      <c r="D3" s="7">
        <v>174887</v>
      </c>
      <c r="E3" s="1">
        <v>174887</v>
      </c>
      <c r="F3" s="6">
        <v>10491486106.279949</v>
      </c>
      <c r="G3" s="1" t="s">
        <v>21</v>
      </c>
      <c r="H3" s="1">
        <v>4871.2045721699997</v>
      </c>
      <c r="I3" s="25">
        <v>4.6430072182569202E-7</v>
      </c>
      <c r="J3" s="26">
        <v>8.1200160337929803E-2</v>
      </c>
      <c r="K3" s="5">
        <v>8.120016033792736E-2</v>
      </c>
      <c r="L3" s="27">
        <v>4.8712045721698537E-3</v>
      </c>
      <c r="M3" s="4">
        <v>-1.457167719820518E-16</v>
      </c>
      <c r="N3" s="3">
        <v>-1.4642864698544145E-10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0.18998117279599999</v>
      </c>
      <c r="D4" s="7">
        <v>2391440</v>
      </c>
      <c r="E4" s="1">
        <v>2391440</v>
      </c>
      <c r="F4" s="6">
        <v>14548396237.15</v>
      </c>
      <c r="G4" s="1" t="s">
        <v>24</v>
      </c>
      <c r="H4" s="1">
        <v>1899.8117279599999</v>
      </c>
      <c r="I4" s="25">
        <v>1.3058564648581285E-7</v>
      </c>
      <c r="J4" s="26">
        <v>0.31228773843203228</v>
      </c>
      <c r="K4" s="5">
        <v>0.31228773843202295</v>
      </c>
      <c r="L4" s="27">
        <v>1.8998117279599429E-3</v>
      </c>
      <c r="M4" s="4">
        <v>-5.7029034272737533E-17</v>
      </c>
      <c r="N4" s="3">
        <v>-5.6843418860808015E-11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0.51795797926999998</v>
      </c>
      <c r="D5" s="7">
        <v>112168</v>
      </c>
      <c r="E5" s="1">
        <v>112168</v>
      </c>
      <c r="F5" s="6">
        <v>12381651901.079981</v>
      </c>
      <c r="G5" s="1" t="s">
        <v>27</v>
      </c>
      <c r="H5" s="1">
        <v>5179.5797926999994</v>
      </c>
      <c r="I5" s="25">
        <v>4.1832704021086348E-7</v>
      </c>
      <c r="J5" s="26">
        <v>4.6922907446372134E-2</v>
      </c>
      <c r="K5" s="5">
        <v>4.6922907446370725E-2</v>
      </c>
      <c r="L5" s="27">
        <v>5.1795797926998443E-3</v>
      </c>
      <c r="M5" s="4">
        <v>-1.5525775109992423E-16</v>
      </c>
      <c r="N5" s="3">
        <v>-1.5552359400317073E-10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0.36640204028399997</v>
      </c>
      <c r="D6" s="7">
        <v>5387</v>
      </c>
      <c r="E6" s="1">
        <v>5387</v>
      </c>
      <c r="F6" s="6">
        <v>7737578256.5959997</v>
      </c>
      <c r="G6" s="1" t="s">
        <v>30</v>
      </c>
      <c r="H6" s="1">
        <v>3664.0204028399999</v>
      </c>
      <c r="I6" s="25">
        <v>4.7353581202446098E-7</v>
      </c>
      <c r="J6" s="26">
        <v>2.5509374193757712E-3</v>
      </c>
      <c r="K6" s="5">
        <v>2.5509374193756944E-3</v>
      </c>
      <c r="L6" s="27">
        <v>3.66402040283989E-3</v>
      </c>
      <c r="M6" s="4">
        <v>-1.0972125985553305E-16</v>
      </c>
      <c r="N6" s="3">
        <v>-1.1004885891452432E-10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0.373867461668</v>
      </c>
      <c r="D7" s="7">
        <v>581952</v>
      </c>
      <c r="E7" s="1">
        <v>581952</v>
      </c>
      <c r="F7" s="6">
        <v>13814623032</v>
      </c>
      <c r="G7" s="1" t="s">
        <v>33</v>
      </c>
      <c r="H7" s="1">
        <v>3738.6746166799999</v>
      </c>
      <c r="I7" s="25">
        <v>2.7063167833242976E-7</v>
      </c>
      <c r="J7" s="26">
        <v>0.15749464646891417</v>
      </c>
      <c r="K7" s="5">
        <v>0.15749464646890948</v>
      </c>
      <c r="L7" s="27">
        <v>3.7386746166798881E-3</v>
      </c>
      <c r="M7" s="4">
        <v>-1.1188966420050406E-16</v>
      </c>
      <c r="N7" s="3">
        <v>-1.1186784831807017E-10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0.32595966801699999</v>
      </c>
      <c r="D8" s="7">
        <v>87062</v>
      </c>
      <c r="E8" s="1">
        <v>87062</v>
      </c>
      <c r="F8" s="6">
        <v>7144119525.4659996</v>
      </c>
      <c r="G8" s="1" t="s">
        <v>21</v>
      </c>
      <c r="H8" s="1">
        <v>3259.5966801699997</v>
      </c>
      <c r="I8" s="25">
        <v>4.5626289825510463E-7</v>
      </c>
      <c r="J8" s="26">
        <v>3.9723160447885916E-2</v>
      </c>
      <c r="K8" s="5">
        <v>3.972316044788473E-2</v>
      </c>
      <c r="L8" s="27">
        <v>3.2595966801699022E-3</v>
      </c>
      <c r="M8" s="4">
        <v>-9.7578195523695399E-17</v>
      </c>
      <c r="N8" s="3">
        <v>-9.7315933089703321E-11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0.22562240251599999</v>
      </c>
      <c r="D9" s="7">
        <v>18906</v>
      </c>
      <c r="E9" s="1">
        <v>18906</v>
      </c>
      <c r="F9" s="6">
        <v>7034546544.3210001</v>
      </c>
      <c r="G9" s="1" t="s">
        <v>36</v>
      </c>
      <c r="H9" s="1">
        <v>2256.2240251599997</v>
      </c>
      <c r="I9" s="25">
        <v>3.2073482077980601E-7</v>
      </c>
      <c r="J9" s="26">
        <v>6.0638125216630123E-3</v>
      </c>
      <c r="K9" s="5">
        <v>6.0638125216628301E-3</v>
      </c>
      <c r="L9" s="27">
        <v>2.2562240251599321E-3</v>
      </c>
      <c r="M9" s="4">
        <v>-6.7654215563095477E-17</v>
      </c>
      <c r="N9" s="3">
        <v>-6.7757355282083154E-11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0.22428333065700001</v>
      </c>
      <c r="D10" s="7">
        <v>10959200</v>
      </c>
      <c r="E10" s="1">
        <v>10959200</v>
      </c>
      <c r="F10" s="6">
        <v>22057511814.147816</v>
      </c>
      <c r="G10" s="1" t="s">
        <v>39</v>
      </c>
      <c r="H10" s="1">
        <v>2242.8333065699999</v>
      </c>
      <c r="I10" s="25">
        <v>1.0168115630936368E-7</v>
      </c>
      <c r="J10" s="26">
        <v>1.1143441282255784</v>
      </c>
      <c r="K10" s="5">
        <v>1.1143441282255448</v>
      </c>
      <c r="L10" s="27">
        <v>2.2428333065699327E-3</v>
      </c>
      <c r="M10" s="4">
        <v>-6.7220534694101275E-17</v>
      </c>
      <c r="N10" s="3">
        <v>-6.730260793119669E-11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2.2536530190059998</v>
      </c>
      <c r="D11" s="7">
        <v>49695</v>
      </c>
      <c r="E11" s="1">
        <v>49695</v>
      </c>
      <c r="F11" s="6">
        <v>50270637406.479897</v>
      </c>
      <c r="G11" s="1" t="s">
        <v>30</v>
      </c>
      <c r="H11" s="1">
        <v>22536.530190059999</v>
      </c>
      <c r="I11" s="25">
        <v>4.4830404690979779E-7</v>
      </c>
      <c r="J11" s="26">
        <v>2.2278469611182402E-2</v>
      </c>
      <c r="K11" s="5">
        <v>2.2278469611181732E-2</v>
      </c>
      <c r="L11" s="27">
        <v>2.2536530190059322E-2</v>
      </c>
      <c r="M11" s="4">
        <v>-6.7654215563095477E-16</v>
      </c>
      <c r="N11" s="3">
        <v>-6.7666405811905861E-10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0.29377388558299999</v>
      </c>
      <c r="D12" s="7">
        <v>66412</v>
      </c>
      <c r="E12" s="1">
        <v>66412</v>
      </c>
      <c r="F12" s="6">
        <v>6865017555.1499996</v>
      </c>
      <c r="G12" s="1" t="s">
        <v>21</v>
      </c>
      <c r="H12" s="1">
        <v>2937.7388558299999</v>
      </c>
      <c r="I12" s="25">
        <v>4.2792881915154997E-7</v>
      </c>
      <c r="J12" s="26">
        <v>2.8419608737492736E-2</v>
      </c>
      <c r="K12" s="5">
        <v>2.8419608737491883E-2</v>
      </c>
      <c r="L12" s="27">
        <v>2.9377388558299118E-3</v>
      </c>
      <c r="M12" s="4">
        <v>-8.803721640582296E-17</v>
      </c>
      <c r="N12" s="3">
        <v>-8.8220986071974039E-11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9.1040130734859996</v>
      </c>
      <c r="D13" s="7">
        <v>453708</v>
      </c>
      <c r="E13" s="1">
        <v>453708</v>
      </c>
      <c r="F13" s="6">
        <v>194696255727.35901</v>
      </c>
      <c r="G13" s="1" t="s">
        <v>21</v>
      </c>
      <c r="H13" s="1">
        <v>91040.130734860009</v>
      </c>
      <c r="I13" s="25">
        <v>4.6760082978866917E-7</v>
      </c>
      <c r="J13" s="26">
        <v>0.2121542372817575</v>
      </c>
      <c r="K13" s="5">
        <v>0.21215423728175115</v>
      </c>
      <c r="L13" s="27">
        <v>9.1040130734857269E-2</v>
      </c>
      <c r="M13" s="4">
        <v>-2.733924198139448E-15</v>
      </c>
      <c r="N13" s="3">
        <v>-2.7357600629329681E-9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5.5399829108569998</v>
      </c>
      <c r="D14" s="7">
        <v>329000</v>
      </c>
      <c r="E14" s="1">
        <v>329000</v>
      </c>
      <c r="F14" s="6">
        <v>403440112667.276</v>
      </c>
      <c r="G14" s="1" t="s">
        <v>18</v>
      </c>
      <c r="H14" s="1">
        <v>55399.829108569997</v>
      </c>
      <c r="I14" s="25">
        <v>1.3731859418316987E-7</v>
      </c>
      <c r="J14" s="26">
        <v>4.5177817486262886E-2</v>
      </c>
      <c r="K14" s="5">
        <v>4.5177817486261526E-2</v>
      </c>
      <c r="L14" s="27">
        <v>5.5399829108568339E-2</v>
      </c>
      <c r="M14" s="4">
        <v>-1.6583956430338276E-15</v>
      </c>
      <c r="N14" s="3">
        <v>-1.6589183360338211E-9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0.45811026151000001</v>
      </c>
      <c r="D15" s="7">
        <v>69282</v>
      </c>
      <c r="E15" s="1">
        <v>69282</v>
      </c>
      <c r="F15" s="6">
        <v>16135112557.14994</v>
      </c>
      <c r="G15" s="1" t="s">
        <v>52</v>
      </c>
      <c r="H15" s="1">
        <v>4581.1026150999996</v>
      </c>
      <c r="I15" s="25">
        <v>2.8392132988684849E-7</v>
      </c>
      <c r="J15" s="26">
        <v>1.9670637577220637E-2</v>
      </c>
      <c r="K15" s="5">
        <v>1.9670637577220047E-2</v>
      </c>
      <c r="L15" s="27">
        <v>4.5811026150998626E-3</v>
      </c>
      <c r="M15" s="4">
        <v>-1.3704315460216776E-16</v>
      </c>
      <c r="N15" s="3">
        <v>-1.3733369996771216E-10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6.3737280926999998E-2</v>
      </c>
      <c r="D16" s="7">
        <v>896397</v>
      </c>
      <c r="E16" s="1">
        <v>896397</v>
      </c>
      <c r="F16" s="6">
        <v>5891693543.8699999</v>
      </c>
      <c r="G16" s="1" t="s">
        <v>24</v>
      </c>
      <c r="H16" s="1">
        <v>637.37280926999995</v>
      </c>
      <c r="I16" s="25">
        <v>1.0818159575410251E-7</v>
      </c>
      <c r="J16" s="26">
        <v>9.6973657889190226E-2</v>
      </c>
      <c r="K16" s="5">
        <v>9.6973657889187326E-2</v>
      </c>
      <c r="L16" s="27">
        <v>6.3737280926998087E-4</v>
      </c>
      <c r="M16" s="4">
        <v>-1.9081958235744878E-17</v>
      </c>
      <c r="N16" s="3">
        <v>-1.9099388737231493E-11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9.1722315991999995E-2</v>
      </c>
      <c r="D17" s="7">
        <v>95031.8</v>
      </c>
      <c r="E17" s="1">
        <v>95031.8</v>
      </c>
      <c r="F17" s="6">
        <v>9103923560.3839989</v>
      </c>
      <c r="G17" s="1" t="s">
        <v>30</v>
      </c>
      <c r="H17" s="1">
        <v>917.22315991999994</v>
      </c>
      <c r="I17" s="25">
        <v>1.0075031428331895E-7</v>
      </c>
      <c r="J17" s="26">
        <v>9.5744837169095109E-3</v>
      </c>
      <c r="K17" s="5">
        <v>9.5744837169092246E-3</v>
      </c>
      <c r="L17" s="27">
        <v>9.1722315991997244E-4</v>
      </c>
      <c r="M17" s="4">
        <v>-2.7538735181131813E-17</v>
      </c>
      <c r="N17" s="3">
        <v>-2.7512214728631079E-11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0.18438986314299999</v>
      </c>
      <c r="D18" s="7">
        <v>57243</v>
      </c>
      <c r="E18" s="1">
        <v>57243</v>
      </c>
      <c r="F18" s="6">
        <v>4120308348.0640001</v>
      </c>
      <c r="G18" s="1" t="s">
        <v>21</v>
      </c>
      <c r="H18" s="1">
        <v>1843.89863143</v>
      </c>
      <c r="I18" s="25">
        <v>4.4751471872157056E-7</v>
      </c>
      <c r="J18" s="26">
        <v>2.5617085043778864E-2</v>
      </c>
      <c r="K18" s="5">
        <v>2.561708504377809E-2</v>
      </c>
      <c r="L18" s="27">
        <v>1.8438986314299446E-3</v>
      </c>
      <c r="M18" s="4">
        <v>-5.5294310796760726E-17</v>
      </c>
      <c r="N18" s="3">
        <v>-5.5479176808148623E-11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0.645509052024</v>
      </c>
      <c r="D19" s="7">
        <v>3891</v>
      </c>
      <c r="E19" s="1">
        <v>3891</v>
      </c>
      <c r="F19" s="6">
        <v>15686316850.589899</v>
      </c>
      <c r="G19" s="1" t="s">
        <v>36</v>
      </c>
      <c r="H19" s="1">
        <v>6455.0905202399999</v>
      </c>
      <c r="I19" s="25">
        <v>4.1151090990472057E-7</v>
      </c>
      <c r="J19" s="26">
        <v>1.6011889504392678E-3</v>
      </c>
      <c r="K19" s="5">
        <v>1.6011889504392196E-3</v>
      </c>
      <c r="L19" s="27">
        <v>6.4550905202398062E-3</v>
      </c>
      <c r="M19" s="4">
        <v>-1.9342166757141399E-16</v>
      </c>
      <c r="N19" s="3">
        <v>-1.9372237147763371E-10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0.32565549156000001</v>
      </c>
      <c r="D20" s="7">
        <v>2665</v>
      </c>
      <c r="E20" s="1">
        <v>2665</v>
      </c>
      <c r="F20" s="6">
        <v>6810810890.5</v>
      </c>
      <c r="G20" s="1" t="s">
        <v>18</v>
      </c>
      <c r="H20" s="1">
        <v>3256.5549155999997</v>
      </c>
      <c r="I20" s="25">
        <v>4.781449621721808E-7</v>
      </c>
      <c r="J20" s="26">
        <v>1.2742563241888618E-3</v>
      </c>
      <c r="K20" s="5">
        <v>1.2742563241888237E-3</v>
      </c>
      <c r="L20" s="27">
        <v>3.2565549155999024E-3</v>
      </c>
      <c r="M20" s="4">
        <v>-9.7578195523695399E-17</v>
      </c>
      <c r="N20" s="3">
        <v>-9.7315933089703321E-11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0.224484869521</v>
      </c>
      <c r="D21" s="7">
        <v>22870</v>
      </c>
      <c r="E21" s="1">
        <v>22870</v>
      </c>
      <c r="F21" s="6">
        <v>4323292235.3274994</v>
      </c>
      <c r="G21" s="1" t="s">
        <v>63</v>
      </c>
      <c r="H21" s="1">
        <v>2244.8486952100002</v>
      </c>
      <c r="I21" s="25">
        <v>5.1924518931807714E-7</v>
      </c>
      <c r="J21" s="26">
        <v>1.1875137479704425E-2</v>
      </c>
      <c r="K21" s="5">
        <v>1.1875137479704069E-2</v>
      </c>
      <c r="L21" s="27">
        <v>2.2448486952099328E-3</v>
      </c>
      <c r="M21" s="4">
        <v>-6.7220534694101275E-17</v>
      </c>
      <c r="N21" s="3">
        <v>-6.730260793119669E-11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0.91213021009700002</v>
      </c>
      <c r="D22" s="7">
        <v>318970</v>
      </c>
      <c r="E22" s="1">
        <v>318970</v>
      </c>
      <c r="F22" s="6">
        <v>22940865018.080002</v>
      </c>
      <c r="G22" s="1" t="s">
        <v>36</v>
      </c>
      <c r="H22" s="1">
        <v>9121.3021009700005</v>
      </c>
      <c r="I22" s="25">
        <v>3.9760061766552308E-7</v>
      </c>
      <c r="J22" s="26">
        <v>0.12682266901677189</v>
      </c>
      <c r="K22" s="5">
        <v>0.12682266901676811</v>
      </c>
      <c r="L22" s="27">
        <v>9.1213021009697269E-3</v>
      </c>
      <c r="M22" s="4">
        <v>-2.7408630920433552E-16</v>
      </c>
      <c r="N22" s="3">
        <v>-2.7284841053187847E-10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0.42189991190600001</v>
      </c>
      <c r="D23" s="7">
        <v>14967</v>
      </c>
      <c r="E23" s="1">
        <v>14967</v>
      </c>
      <c r="F23" s="6">
        <v>8420337785.2799902</v>
      </c>
      <c r="G23" s="1" t="s">
        <v>21</v>
      </c>
      <c r="H23" s="1">
        <v>4218.9991190600003</v>
      </c>
      <c r="I23" s="25">
        <v>5.0104867840758614E-7</v>
      </c>
      <c r="J23" s="26">
        <v>7.4991955697263418E-3</v>
      </c>
      <c r="K23" s="5">
        <v>7.4991955697261163E-3</v>
      </c>
      <c r="L23" s="27">
        <v>4.2189991190598733E-3</v>
      </c>
      <c r="M23" s="4">
        <v>-1.2663481374630692E-16</v>
      </c>
      <c r="N23" s="3">
        <v>-1.2732925824820995E-10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0.60025849728699998</v>
      </c>
      <c r="D24" s="7">
        <v>290.60000000000002</v>
      </c>
      <c r="E24" s="1">
        <v>290.60000000000002</v>
      </c>
      <c r="F24" s="6">
        <v>12575545226.269899</v>
      </c>
      <c r="G24" s="1" t="s">
        <v>18</v>
      </c>
      <c r="H24" s="1">
        <v>6002.5849728699995</v>
      </c>
      <c r="I24" s="25">
        <v>4.7732204567407527E-7</v>
      </c>
      <c r="J24" s="26">
        <v>1.3870978647288629E-4</v>
      </c>
      <c r="K24" s="5">
        <v>1.3870978647288214E-4</v>
      </c>
      <c r="L24" s="27">
        <v>6.0025849728698203E-3</v>
      </c>
      <c r="M24" s="4">
        <v>-1.7954387976359953E-16</v>
      </c>
      <c r="N24" s="3">
        <v>-1.7917045624926686E-10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0.146431293071</v>
      </c>
      <c r="D25" s="7">
        <v>127750</v>
      </c>
      <c r="E25" s="1">
        <v>127750</v>
      </c>
      <c r="F25" s="6">
        <v>4329086659.9400005</v>
      </c>
      <c r="G25" s="1" t="s">
        <v>21</v>
      </c>
      <c r="H25" s="1">
        <v>1464.31293071</v>
      </c>
      <c r="I25" s="25">
        <v>3.3824985400737967E-7</v>
      </c>
      <c r="J25" s="26">
        <v>4.3211418849442754E-2</v>
      </c>
      <c r="K25" s="5">
        <v>4.3211418849441463E-2</v>
      </c>
      <c r="L25" s="27">
        <v>1.4643129307099563E-3</v>
      </c>
      <c r="M25" s="4">
        <v>-4.3801767768414379E-17</v>
      </c>
      <c r="N25" s="3">
        <v>-4.3655745685100555E-11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0.27698545325000001</v>
      </c>
      <c r="D26" s="7">
        <v>1032810</v>
      </c>
      <c r="E26" s="1">
        <v>1032810</v>
      </c>
      <c r="F26" s="6">
        <v>10194105662.647991</v>
      </c>
      <c r="G26" s="1" t="s">
        <v>33</v>
      </c>
      <c r="H26" s="1">
        <v>2769.8545325000005</v>
      </c>
      <c r="I26" s="25">
        <v>2.7171138147497984E-7</v>
      </c>
      <c r="J26" s="26">
        <v>0.28062623190117392</v>
      </c>
      <c r="K26" s="5">
        <v>0.28062623190116548</v>
      </c>
      <c r="L26" s="27">
        <v>2.7698545324999174E-3</v>
      </c>
      <c r="M26" s="4">
        <v>-8.2833045977892539E-17</v>
      </c>
      <c r="N26" s="3">
        <v>-8.3218765212222934E-11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0.28090529959299998</v>
      </c>
      <c r="D27" s="7">
        <v>5931</v>
      </c>
      <c r="E27" s="1">
        <v>5931</v>
      </c>
      <c r="F27" s="6">
        <v>14593466387.849991</v>
      </c>
      <c r="G27" s="1" t="s">
        <v>18</v>
      </c>
      <c r="H27" s="1">
        <v>2809.0529959299997</v>
      </c>
      <c r="I27" s="25">
        <v>1.9248702955650885E-7</v>
      </c>
      <c r="J27" s="26">
        <v>1.141640572299654E-3</v>
      </c>
      <c r="K27" s="5">
        <v>1.14164057229962E-3</v>
      </c>
      <c r="L27" s="27">
        <v>2.8090529959299156E-3</v>
      </c>
      <c r="M27" s="4">
        <v>-8.4134088584875144E-17</v>
      </c>
      <c r="N27" s="3">
        <v>-8.4128259913995862E-11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0.218776328686</v>
      </c>
      <c r="D28" s="7">
        <v>7832</v>
      </c>
      <c r="E28" s="1">
        <v>7832</v>
      </c>
      <c r="F28" s="6">
        <v>5074000619.26999</v>
      </c>
      <c r="G28" s="1" t="s">
        <v>63</v>
      </c>
      <c r="H28" s="1">
        <v>2187.7632868599999</v>
      </c>
      <c r="I28" s="25">
        <v>4.3117126918576514E-7</v>
      </c>
      <c r="J28" s="26">
        <v>3.3769333802629127E-3</v>
      </c>
      <c r="K28" s="5">
        <v>3.3769333802628112E-3</v>
      </c>
      <c r="L28" s="27">
        <v>2.1877632868599344E-3</v>
      </c>
      <c r="M28" s="4">
        <v>-6.5485811218124468E-17</v>
      </c>
      <c r="N28" s="3">
        <v>-6.5483618527650833E-11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0.19482390426099999</v>
      </c>
      <c r="D29" s="7">
        <v>2941900</v>
      </c>
      <c r="E29" s="1">
        <v>2941900</v>
      </c>
      <c r="F29" s="6">
        <v>6312429313.4790001</v>
      </c>
      <c r="G29" s="1" t="s">
        <v>21</v>
      </c>
      <c r="H29" s="1">
        <v>1948.2390426100001</v>
      </c>
      <c r="I29" s="25">
        <v>3.0863538359944937E-7</v>
      </c>
      <c r="J29" s="26">
        <v>0.9079744350112201</v>
      </c>
      <c r="K29" s="5">
        <v>0.90797443501119279</v>
      </c>
      <c r="L29" s="27">
        <v>1.9482390426099417E-3</v>
      </c>
      <c r="M29" s="4">
        <v>-5.8330076879720139E-17</v>
      </c>
      <c r="N29" s="3">
        <v>-5.8435034588910639E-11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2.13463093304</v>
      </c>
      <c r="D30" s="7">
        <v>7831000</v>
      </c>
      <c r="E30" s="1">
        <v>7831000</v>
      </c>
      <c r="F30" s="6">
        <v>85872066499.915009</v>
      </c>
      <c r="G30" s="1" t="s">
        <v>33</v>
      </c>
      <c r="H30" s="1">
        <v>21346.309330399999</v>
      </c>
      <c r="I30" s="25">
        <v>2.485826905122998E-7</v>
      </c>
      <c r="J30" s="26">
        <v>1.9466510494018197</v>
      </c>
      <c r="K30" s="5">
        <v>1.9466510494017617</v>
      </c>
      <c r="L30" s="27">
        <v>2.1346309330399361E-2</v>
      </c>
      <c r="M30" s="4">
        <v>-6.3837823915946501E-16</v>
      </c>
      <c r="N30" s="3">
        <v>-6.3664629124104977E-10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2.1375168067049999</v>
      </c>
      <c r="D31" s="7">
        <v>349406</v>
      </c>
      <c r="E31" s="1">
        <v>349406</v>
      </c>
      <c r="F31" s="6">
        <v>55104241520.819901</v>
      </c>
      <c r="G31" s="1" t="s">
        <v>21</v>
      </c>
      <c r="H31" s="1">
        <v>21375.168067049999</v>
      </c>
      <c r="I31" s="25">
        <v>3.879042243776075E-7</v>
      </c>
      <c r="J31" s="26">
        <v>0.13553606342288232</v>
      </c>
      <c r="K31" s="5">
        <v>0.13553606342287824</v>
      </c>
      <c r="L31" s="27">
        <v>2.1375168067049356E-2</v>
      </c>
      <c r="M31" s="4">
        <v>-6.4184768611141862E-16</v>
      </c>
      <c r="N31" s="3">
        <v>-6.4392224885523319E-10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0.38378906478000002</v>
      </c>
      <c r="D32" s="7">
        <v>3053000</v>
      </c>
      <c r="E32" s="1">
        <v>3053000</v>
      </c>
      <c r="F32" s="6">
        <v>10381410419.630356</v>
      </c>
      <c r="G32" s="1" t="s">
        <v>21</v>
      </c>
      <c r="H32" s="1">
        <v>3837.8906478000004</v>
      </c>
      <c r="I32" s="25">
        <v>3.6968875062899723E-7</v>
      </c>
      <c r="J32" s="26">
        <v>1.1286597556703286</v>
      </c>
      <c r="K32" s="5">
        <v>1.1286597556702949</v>
      </c>
      <c r="L32" s="27">
        <v>3.8378906477998854E-3</v>
      </c>
      <c r="M32" s="4">
        <v>-1.1492543028346347E-16</v>
      </c>
      <c r="N32" s="3">
        <v>-1.1505107977427542E-10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0.374400126326</v>
      </c>
      <c r="D33" s="7">
        <v>775565</v>
      </c>
      <c r="E33" s="1">
        <v>775565</v>
      </c>
      <c r="F33" s="6">
        <v>8550845968.1724997</v>
      </c>
      <c r="G33" s="1" t="s">
        <v>21</v>
      </c>
      <c r="H33" s="1">
        <v>3744.0012632600001</v>
      </c>
      <c r="I33" s="25">
        <v>4.3785156196190657E-7</v>
      </c>
      <c r="J33" s="26">
        <v>0.33958234665298609</v>
      </c>
      <c r="K33" s="5">
        <v>0.33958234665297587</v>
      </c>
      <c r="L33" s="27">
        <v>3.7440012632598877E-3</v>
      </c>
      <c r="M33" s="4">
        <v>-1.1232334506949826E-16</v>
      </c>
      <c r="N33" s="3">
        <v>-1.1232259566895664E-10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1.7232635299720001</v>
      </c>
      <c r="D34" s="7">
        <v>126914</v>
      </c>
      <c r="E34" s="1">
        <v>126914</v>
      </c>
      <c r="F34" s="6">
        <v>36865210757.82</v>
      </c>
      <c r="G34" s="1" t="s">
        <v>90</v>
      </c>
      <c r="H34" s="1">
        <v>17232.635299720001</v>
      </c>
      <c r="I34" s="25">
        <v>4.674497973964395E-7</v>
      </c>
      <c r="J34" s="26">
        <v>5.9325923586771724E-2</v>
      </c>
      <c r="K34" s="5">
        <v>5.9325923586769941E-2</v>
      </c>
      <c r="L34" s="27">
        <v>1.7232635299719485E-2</v>
      </c>
      <c r="M34" s="4">
        <v>-5.1694759584108851E-16</v>
      </c>
      <c r="N34" s="3">
        <v>-5.1659299060702324E-10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0.28700324606099997</v>
      </c>
      <c r="D35" s="7">
        <v>679</v>
      </c>
      <c r="E35" s="1">
        <v>679</v>
      </c>
      <c r="F35" s="6">
        <v>5555454930.3199997</v>
      </c>
      <c r="G35" s="1" t="s">
        <v>30</v>
      </c>
      <c r="H35" s="1">
        <v>2870.0324606099994</v>
      </c>
      <c r="I35" s="25">
        <v>5.1661520012451663E-7</v>
      </c>
      <c r="J35" s="26">
        <v>3.5078172088454681E-4</v>
      </c>
      <c r="K35" s="5">
        <v>3.5078172088453635E-4</v>
      </c>
      <c r="L35" s="27">
        <v>2.8700324606099137E-3</v>
      </c>
      <c r="M35" s="4">
        <v>-8.5868812060851951E-17</v>
      </c>
      <c r="N35" s="3">
        <v>-8.5492501966655254E-11</v>
      </c>
      <c r="P35" s="2"/>
      <c r="Q35" s="2"/>
      <c r="R35" s="2"/>
    </row>
    <row r="36" spans="1:18">
      <c r="A36" s="7" t="s">
        <v>270</v>
      </c>
      <c r="B36" s="1" t="s">
        <v>271</v>
      </c>
      <c r="C36" s="1">
        <v>0.104819883091</v>
      </c>
      <c r="D36" s="7">
        <v>1214710</v>
      </c>
      <c r="E36" s="1">
        <v>1214710</v>
      </c>
      <c r="F36" s="6">
        <v>5690617387.5149899</v>
      </c>
      <c r="G36" s="1" t="s">
        <v>24</v>
      </c>
      <c r="H36" s="1">
        <v>1048.19883091</v>
      </c>
      <c r="I36" s="25">
        <v>1.8419773453926292E-7</v>
      </c>
      <c r="J36" s="26">
        <v>0.22374683012218807</v>
      </c>
      <c r="K36" s="5">
        <v>0.22374683012218138</v>
      </c>
      <c r="L36" s="27">
        <v>1.0481988309099686E-3</v>
      </c>
      <c r="M36" s="4">
        <v>-3.1441863002079629E-17</v>
      </c>
      <c r="N36" s="3">
        <v>-3.1377567211166024E-11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0.58700902582799996</v>
      </c>
      <c r="D37" s="7">
        <v>20023</v>
      </c>
      <c r="E37" s="1">
        <v>20023</v>
      </c>
      <c r="F37" s="6">
        <v>19627963640.547897</v>
      </c>
      <c r="G37" s="1" t="s">
        <v>18</v>
      </c>
      <c r="H37" s="1">
        <v>5870.0902582799999</v>
      </c>
      <c r="I37" s="25">
        <v>2.9906771613095068E-7</v>
      </c>
      <c r="J37" s="26">
        <v>5.9882328800900256E-3</v>
      </c>
      <c r="K37" s="5">
        <v>5.9882328800898452E-3</v>
      </c>
      <c r="L37" s="27">
        <v>5.8700902582798234E-3</v>
      </c>
      <c r="M37" s="4">
        <v>-1.7607443281164592E-16</v>
      </c>
      <c r="N37" s="3">
        <v>-1.7644197214394808E-10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0.34686416930899999</v>
      </c>
      <c r="D38" s="7">
        <v>28958</v>
      </c>
      <c r="E38" s="1">
        <v>28958</v>
      </c>
      <c r="F38" s="6">
        <v>9168915419.1849899</v>
      </c>
      <c r="G38" s="1" t="s">
        <v>97</v>
      </c>
      <c r="H38" s="1">
        <v>3468.64169309</v>
      </c>
      <c r="I38" s="25">
        <v>3.7830447054100122E-7</v>
      </c>
      <c r="J38" s="26">
        <v>1.0954940857926313E-2</v>
      </c>
      <c r="K38" s="5">
        <v>1.0954940857925985E-2</v>
      </c>
      <c r="L38" s="27">
        <v>3.468641693089896E-3</v>
      </c>
      <c r="M38" s="4">
        <v>-1.0408340855860843E-16</v>
      </c>
      <c r="N38" s="3">
        <v>-1.0413714335300028E-10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4.3663170575050003</v>
      </c>
      <c r="D39" s="7">
        <v>674000</v>
      </c>
      <c r="E39" s="1">
        <v>674000</v>
      </c>
      <c r="F39" s="6">
        <v>99968049626.880005</v>
      </c>
      <c r="G39" s="1" t="s">
        <v>21</v>
      </c>
      <c r="H39" s="1">
        <v>43663.170575050004</v>
      </c>
      <c r="I39" s="25">
        <v>4.3677125579640787E-7</v>
      </c>
      <c r="J39" s="26">
        <v>0.2943838264067789</v>
      </c>
      <c r="K39" s="5">
        <v>0.29438382640677002</v>
      </c>
      <c r="L39" s="27">
        <v>4.366317057504869E-2</v>
      </c>
      <c r="M39" s="4">
        <v>-1.3114509478384662E-15</v>
      </c>
      <c r="N39" s="3">
        <v>-1.3169483281672001E-9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0.41727725545400002</v>
      </c>
      <c r="D40" s="7">
        <v>7508</v>
      </c>
      <c r="E40" s="1">
        <v>7508</v>
      </c>
      <c r="F40" s="6">
        <v>10373026971.26</v>
      </c>
      <c r="G40" s="1" t="s">
        <v>30</v>
      </c>
      <c r="H40" s="1">
        <v>4172.7725545399999</v>
      </c>
      <c r="I40" s="25">
        <v>4.0227144555791489E-7</v>
      </c>
      <c r="J40" s="26">
        <v>3.0202540132488248E-3</v>
      </c>
      <c r="K40" s="5">
        <v>3.0202540132487346E-3</v>
      </c>
      <c r="L40" s="27">
        <v>4.1727725545398749E-3</v>
      </c>
      <c r="M40" s="4">
        <v>-1.2490009027033011E-16</v>
      </c>
      <c r="N40" s="3">
        <v>-1.2460077414289117E-10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0.376117214363</v>
      </c>
      <c r="D41" s="7">
        <v>266226</v>
      </c>
      <c r="E41" s="1">
        <v>266226</v>
      </c>
      <c r="F41" s="6">
        <v>15081667873.46999</v>
      </c>
      <c r="G41" s="1" t="s">
        <v>33</v>
      </c>
      <c r="H41" s="1">
        <v>3761.1721436299999</v>
      </c>
      <c r="I41" s="25">
        <v>2.4938701575879679E-7</v>
      </c>
      <c r="J41" s="26">
        <v>6.6393307657401437E-2</v>
      </c>
      <c r="K41" s="5">
        <v>6.6393307657399453E-2</v>
      </c>
      <c r="L41" s="27">
        <v>3.7611721436298872E-3</v>
      </c>
      <c r="M41" s="4">
        <v>-1.1275702593849246E-16</v>
      </c>
      <c r="N41" s="3">
        <v>-1.127773430198431E-10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0.21934579297599999</v>
      </c>
      <c r="D42" s="7">
        <v>11727.6</v>
      </c>
      <c r="E42" s="1">
        <v>11727.6</v>
      </c>
      <c r="F42" s="6">
        <v>7656595565.3903103</v>
      </c>
      <c r="G42" s="1" t="s">
        <v>18</v>
      </c>
      <c r="H42" s="1">
        <v>2193.4579297599998</v>
      </c>
      <c r="I42" s="25">
        <v>2.8647953402096455E-7</v>
      </c>
      <c r="J42" s="26">
        <v>3.3597173831842642E-3</v>
      </c>
      <c r="K42" s="5">
        <v>3.3597173831841636E-3</v>
      </c>
      <c r="L42" s="27">
        <v>2.1934579297599338E-3</v>
      </c>
      <c r="M42" s="4">
        <v>-6.591949208711867E-17</v>
      </c>
      <c r="N42" s="3">
        <v>-6.5938365878537297E-11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0.81542711252699995</v>
      </c>
      <c r="D43" s="7">
        <v>192000</v>
      </c>
      <c r="E43" s="1">
        <v>192000</v>
      </c>
      <c r="F43" s="6">
        <v>29590808407.888401</v>
      </c>
      <c r="G43" s="1" t="s">
        <v>21</v>
      </c>
      <c r="H43" s="1">
        <v>8154.2711252700001</v>
      </c>
      <c r="I43" s="25">
        <v>2.7556770375682643E-7</v>
      </c>
      <c r="J43" s="26">
        <v>5.2908999121310675E-2</v>
      </c>
      <c r="K43" s="5">
        <v>5.2908999121309086E-2</v>
      </c>
      <c r="L43" s="27">
        <v>8.1542711252697558E-3</v>
      </c>
      <c r="M43" s="4">
        <v>-2.445960101127298E-16</v>
      </c>
      <c r="N43" s="3">
        <v>-2.446540747769177E-10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0.28360508123900002</v>
      </c>
      <c r="D44" s="7">
        <v>101246</v>
      </c>
      <c r="E44" s="1">
        <v>101246</v>
      </c>
      <c r="F44" s="6">
        <v>10057406428.54999</v>
      </c>
      <c r="G44" s="1" t="s">
        <v>90</v>
      </c>
      <c r="H44" s="1">
        <v>2836.0508123900004</v>
      </c>
      <c r="I44" s="25">
        <v>2.8198629860868451E-7</v>
      </c>
      <c r="J44" s="26">
        <v>2.8549984788934873E-2</v>
      </c>
      <c r="K44" s="5">
        <v>2.8549984788934016E-2</v>
      </c>
      <c r="L44" s="27">
        <v>2.8360508123899154E-3</v>
      </c>
      <c r="M44" s="4">
        <v>-8.5001450322863548E-17</v>
      </c>
      <c r="N44" s="3">
        <v>-8.503775461576879E-11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1.4702927985980001</v>
      </c>
      <c r="D45" s="7">
        <v>23028</v>
      </c>
      <c r="E45" s="1">
        <v>23028</v>
      </c>
      <c r="F45" s="6">
        <v>33077097219.880001</v>
      </c>
      <c r="G45" s="1" t="s">
        <v>18</v>
      </c>
      <c r="H45" s="1">
        <v>14702.927985980003</v>
      </c>
      <c r="I45" s="25">
        <v>4.4450478493449077E-7</v>
      </c>
      <c r="J45" s="26">
        <v>1.0236056187471454E-2</v>
      </c>
      <c r="K45" s="5">
        <v>1.0236056187471147E-2</v>
      </c>
      <c r="L45" s="27">
        <v>1.4702927985979561E-2</v>
      </c>
      <c r="M45" s="4">
        <v>-4.40619762898109E-16</v>
      </c>
      <c r="N45" s="3">
        <v>-4.4201442506164312E-10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0.93167298616299998</v>
      </c>
      <c r="D46" s="7">
        <v>226192</v>
      </c>
      <c r="E46" s="1">
        <v>226192</v>
      </c>
      <c r="F46" s="6">
        <v>28338590678.599998</v>
      </c>
      <c r="G46" s="1" t="s">
        <v>21</v>
      </c>
      <c r="H46" s="1">
        <v>9316.7298616299995</v>
      </c>
      <c r="I46" s="25">
        <v>3.2876475641625913E-7</v>
      </c>
      <c r="J46" s="26">
        <v>7.4363957783306484E-2</v>
      </c>
      <c r="K46" s="5">
        <v>7.4363957783304249E-2</v>
      </c>
      <c r="L46" s="27">
        <v>9.31672986162972E-3</v>
      </c>
      <c r="M46" s="4">
        <v>-2.7929047963226594E-16</v>
      </c>
      <c r="N46" s="3">
        <v>-2.801243681460619E-10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1.3473619560679999</v>
      </c>
      <c r="D47" s="7">
        <v>24400</v>
      </c>
      <c r="E47" s="1">
        <v>24400</v>
      </c>
      <c r="F47" s="6">
        <v>28629431388.639999</v>
      </c>
      <c r="G47" s="1" t="s">
        <v>116</v>
      </c>
      <c r="H47" s="1">
        <v>13473.619560679999</v>
      </c>
      <c r="I47" s="25">
        <v>4.7062127702704766E-7</v>
      </c>
      <c r="J47" s="26">
        <v>1.1483159159459962E-2</v>
      </c>
      <c r="K47" s="5">
        <v>1.1483159159459619E-2</v>
      </c>
      <c r="L47" s="27">
        <v>1.3473619560679596E-2</v>
      </c>
      <c r="M47" s="4">
        <v>-4.0419056990259605E-16</v>
      </c>
      <c r="N47" s="3">
        <v>-4.0381564758718014E-10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0.342197040826</v>
      </c>
      <c r="D48" s="7">
        <v>22718</v>
      </c>
      <c r="E48" s="1">
        <v>22718</v>
      </c>
      <c r="F48" s="6">
        <v>7911930802.93999</v>
      </c>
      <c r="G48" s="1" t="s">
        <v>119</v>
      </c>
      <c r="H48" s="1">
        <v>3421.9704082600001</v>
      </c>
      <c r="I48" s="25">
        <v>4.3250762594996811E-7</v>
      </c>
      <c r="J48" s="26">
        <v>9.8257082463313761E-3</v>
      </c>
      <c r="K48" s="5">
        <v>9.8257082463310812E-3</v>
      </c>
      <c r="L48" s="27">
        <v>3.4219704082598971E-3</v>
      </c>
      <c r="M48" s="4">
        <v>-1.0278236595162582E-16</v>
      </c>
      <c r="N48" s="3">
        <v>-1.0277290130034089E-10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0.236500105426</v>
      </c>
      <c r="D49" s="7">
        <v>12701</v>
      </c>
      <c r="E49" s="1">
        <v>12701</v>
      </c>
      <c r="F49" s="6">
        <v>4767658666.1399899</v>
      </c>
      <c r="G49" s="1" t="s">
        <v>27</v>
      </c>
      <c r="H49" s="1">
        <v>2365.0010542599998</v>
      </c>
      <c r="I49" s="25">
        <v>4.960508333065633E-7</v>
      </c>
      <c r="J49" s="26">
        <v>6.3003416338266605E-3</v>
      </c>
      <c r="K49" s="5">
        <v>6.3003416338264723E-3</v>
      </c>
      <c r="L49" s="27">
        <v>2.3650010542599293E-3</v>
      </c>
      <c r="M49" s="4">
        <v>-7.0689981646054889E-17</v>
      </c>
      <c r="N49" s="3">
        <v>-7.0485839387401938E-11</v>
      </c>
      <c r="P49" s="2"/>
      <c r="Q49" s="2"/>
      <c r="R49" s="2"/>
    </row>
    <row r="50" spans="1:18">
      <c r="A50" s="7" t="s">
        <v>122</v>
      </c>
      <c r="B50" s="1" t="s">
        <v>123</v>
      </c>
      <c r="C50" s="1">
        <v>0.17651654727499999</v>
      </c>
      <c r="D50" s="7">
        <v>3457</v>
      </c>
      <c r="E50" s="1">
        <v>3457</v>
      </c>
      <c r="F50" s="6">
        <v>4309682184.1279898</v>
      </c>
      <c r="G50" s="1" t="s">
        <v>18</v>
      </c>
      <c r="H50" s="1">
        <v>1765.1654727499999</v>
      </c>
      <c r="I50" s="25">
        <v>4.0958135596422386E-7</v>
      </c>
      <c r="J50" s="26">
        <v>1.4159227475683219E-3</v>
      </c>
      <c r="K50" s="5">
        <v>1.4159227475682794E-3</v>
      </c>
      <c r="L50" s="27">
        <v>1.765165472749947E-3</v>
      </c>
      <c r="M50" s="4">
        <v>-5.2909066017292616E-17</v>
      </c>
      <c r="N50" s="3">
        <v>-5.297806637827307E-11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3.6753059866709998</v>
      </c>
      <c r="D51" s="7">
        <v>1139000</v>
      </c>
      <c r="E51" s="1">
        <v>1139000</v>
      </c>
      <c r="F51" s="6">
        <v>101120073940.30991</v>
      </c>
      <c r="G51" s="1" t="s">
        <v>21</v>
      </c>
      <c r="H51" s="1">
        <v>36753.059866709998</v>
      </c>
      <c r="I51" s="25">
        <v>3.634595825988511E-7</v>
      </c>
      <c r="J51" s="26">
        <v>0.41398046458009141</v>
      </c>
      <c r="K51" s="5">
        <v>0.41398046458007903</v>
      </c>
      <c r="L51" s="27">
        <v>3.6753059866708897E-2</v>
      </c>
      <c r="M51" s="4">
        <v>-1.1032841307212493E-15</v>
      </c>
      <c r="N51" s="3">
        <v>-1.0986695997416973E-9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0.25769518848200001</v>
      </c>
      <c r="D52" s="7">
        <v>25988</v>
      </c>
      <c r="E52" s="1">
        <v>25988</v>
      </c>
      <c r="F52" s="6">
        <v>9692918565.0079899</v>
      </c>
      <c r="G52" s="1" t="s">
        <v>36</v>
      </c>
      <c r="H52" s="1">
        <v>2576.9518848200005</v>
      </c>
      <c r="I52" s="25">
        <v>2.6585923192658913E-7</v>
      </c>
      <c r="J52" s="26">
        <v>6.9091497193081979E-3</v>
      </c>
      <c r="K52" s="5">
        <v>6.9091497193079906E-3</v>
      </c>
      <c r="L52" s="27">
        <v>2.5769518848199231E-3</v>
      </c>
      <c r="M52" s="4">
        <v>-7.7195194680967916E-17</v>
      </c>
      <c r="N52" s="3">
        <v>-7.73070496506989E-11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3.8698547095469999</v>
      </c>
      <c r="D53" s="7">
        <v>35600000</v>
      </c>
      <c r="E53" s="1">
        <v>35600000</v>
      </c>
      <c r="F53" s="6">
        <v>135604352169.90401</v>
      </c>
      <c r="G53" s="1" t="s">
        <v>21</v>
      </c>
      <c r="H53" s="1">
        <v>38698.547095469999</v>
      </c>
      <c r="I53" s="25">
        <v>2.8537835604998188E-7</v>
      </c>
      <c r="J53" s="26">
        <v>10.159469475379355</v>
      </c>
      <c r="K53" s="5">
        <v>10.159469475379051</v>
      </c>
      <c r="L53" s="27">
        <v>3.8698547095468841E-2</v>
      </c>
      <c r="M53" s="4">
        <v>-1.1587952819525071E-15</v>
      </c>
      <c r="N53" s="3">
        <v>-1.1568772606551647E-9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0.17214379331400001</v>
      </c>
      <c r="D54" s="7">
        <v>55548</v>
      </c>
      <c r="E54" s="1">
        <v>55548</v>
      </c>
      <c r="F54" s="6">
        <v>9593339183.3999996</v>
      </c>
      <c r="G54" s="1" t="s">
        <v>119</v>
      </c>
      <c r="H54" s="1">
        <v>1721.43793314</v>
      </c>
      <c r="I54" s="25">
        <v>1.7944095379414084E-7</v>
      </c>
      <c r="J54" s="26">
        <v>9.9675861013569355E-3</v>
      </c>
      <c r="K54" s="5">
        <v>9.9675861013566354E-3</v>
      </c>
      <c r="L54" s="27">
        <v>1.7214379331399485E-3</v>
      </c>
      <c r="M54" s="4">
        <v>-5.1608023410310011E-17</v>
      </c>
      <c r="N54" s="3">
        <v>-5.1613824325613678E-11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0.29782351361600001</v>
      </c>
      <c r="D55" s="7">
        <v>3555000</v>
      </c>
      <c r="E55" s="1">
        <v>3555000</v>
      </c>
      <c r="F55" s="6">
        <v>16583246651.8549</v>
      </c>
      <c r="G55" s="1" t="s">
        <v>119</v>
      </c>
      <c r="H55" s="1">
        <v>2978.2351361599999</v>
      </c>
      <c r="I55" s="25">
        <v>1.795930072490885E-7</v>
      </c>
      <c r="J55" s="26">
        <v>0.63845314077050963</v>
      </c>
      <c r="K55" s="5">
        <v>0.63845314077049053</v>
      </c>
      <c r="L55" s="27">
        <v>2.9782351361599107E-3</v>
      </c>
      <c r="M55" s="4">
        <v>-8.9338259012805565E-17</v>
      </c>
      <c r="N55" s="3">
        <v>-8.9130480773746967E-11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1.6850603528050001</v>
      </c>
      <c r="D56" s="7">
        <v>14760000</v>
      </c>
      <c r="E56" s="1">
        <v>14760000</v>
      </c>
      <c r="F56" s="6">
        <v>49914526605.375</v>
      </c>
      <c r="G56" s="1" t="s">
        <v>24</v>
      </c>
      <c r="H56" s="1">
        <v>16850.60352805</v>
      </c>
      <c r="I56" s="25">
        <v>3.3758916840524454E-7</v>
      </c>
      <c r="J56" s="26">
        <v>4.982816125661409</v>
      </c>
      <c r="K56" s="5">
        <v>4.9828161256612598</v>
      </c>
      <c r="L56" s="27">
        <v>1.6850603528049495E-2</v>
      </c>
      <c r="M56" s="4">
        <v>-5.0653925498522767E-16</v>
      </c>
      <c r="N56" s="3">
        <v>-5.056790541857481E-10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0.20624846479799999</v>
      </c>
      <c r="D57" s="7">
        <v>5074</v>
      </c>
      <c r="E57" s="1">
        <v>5074</v>
      </c>
      <c r="F57" s="6">
        <v>5990649325.46</v>
      </c>
      <c r="G57" s="1" t="s">
        <v>18</v>
      </c>
      <c r="H57" s="1">
        <v>2062.4846479799999</v>
      </c>
      <c r="I57" s="25">
        <v>3.4428398925213823E-7</v>
      </c>
      <c r="J57" s="26">
        <v>1.7468969614653493E-3</v>
      </c>
      <c r="K57" s="5">
        <v>1.7468969614652967E-3</v>
      </c>
      <c r="L57" s="27">
        <v>2.0624846479799378E-3</v>
      </c>
      <c r="M57" s="4">
        <v>-6.2016364266170854E-17</v>
      </c>
      <c r="N57" s="3">
        <v>-6.2300387071445584E-11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0.50647372949299996</v>
      </c>
      <c r="D58" s="7">
        <v>200060</v>
      </c>
      <c r="E58" s="1">
        <v>200060</v>
      </c>
      <c r="F58" s="6">
        <v>11490263110.449961</v>
      </c>
      <c r="G58" s="1" t="s">
        <v>116</v>
      </c>
      <c r="H58" s="1">
        <v>5064.7372949299997</v>
      </c>
      <c r="I58" s="25">
        <v>4.4078514532219999E-7</v>
      </c>
      <c r="J58" s="26">
        <v>8.8183476173159331E-2</v>
      </c>
      <c r="K58" s="5">
        <v>8.8183476173156694E-2</v>
      </c>
      <c r="L58" s="27">
        <v>5.0647372949298476E-3</v>
      </c>
      <c r="M58" s="4">
        <v>-1.5178830414797062E-16</v>
      </c>
      <c r="N58" s="3">
        <v>-1.5188561519607902E-10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0.26740756483400002</v>
      </c>
      <c r="D59" s="7">
        <v>241.97</v>
      </c>
      <c r="E59" s="1">
        <v>241.97</v>
      </c>
      <c r="F59" s="6">
        <v>5082471011.9119997</v>
      </c>
      <c r="G59" s="1" t="s">
        <v>30</v>
      </c>
      <c r="H59" s="1">
        <v>2674.0756483400005</v>
      </c>
      <c r="I59" s="25">
        <v>5.2613692081522106E-7</v>
      </c>
      <c r="J59" s="26">
        <v>1.2730935072965903E-4</v>
      </c>
      <c r="K59" s="5">
        <v>1.2730935072965521E-4</v>
      </c>
      <c r="L59" s="27">
        <v>2.6740756483399201E-3</v>
      </c>
      <c r="M59" s="4">
        <v>-8.0230960763927328E-17</v>
      </c>
      <c r="N59" s="3">
        <v>-8.0490281106904149E-11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0.19630397009700001</v>
      </c>
      <c r="D60" s="7">
        <v>917624</v>
      </c>
      <c r="E60" s="1">
        <v>917624</v>
      </c>
      <c r="F60" s="6">
        <v>12432827390.705</v>
      </c>
      <c r="G60" s="1" t="s">
        <v>119</v>
      </c>
      <c r="H60" s="1">
        <v>1963.03970097</v>
      </c>
      <c r="I60" s="25">
        <v>1.5789165563720469E-7</v>
      </c>
      <c r="J60" s="26">
        <v>0.1448851726124343</v>
      </c>
      <c r="K60" s="5">
        <v>0.14488517261242997</v>
      </c>
      <c r="L60" s="27">
        <v>1.9630397009699411E-3</v>
      </c>
      <c r="M60" s="4">
        <v>-5.8980598183211441E-17</v>
      </c>
      <c r="N60" s="3">
        <v>-5.8889781939797103E-11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0.23151870586100001</v>
      </c>
      <c r="D61" s="7">
        <v>13154</v>
      </c>
      <c r="E61" s="1">
        <v>13154</v>
      </c>
      <c r="F61" s="6">
        <v>10743939506</v>
      </c>
      <c r="G61" s="1" t="s">
        <v>18</v>
      </c>
      <c r="H61" s="1">
        <v>2315.1870586100003</v>
      </c>
      <c r="I61" s="25">
        <v>2.154877228522251E-7</v>
      </c>
      <c r="J61" s="26">
        <v>2.8345255063981691E-3</v>
      </c>
      <c r="K61" s="5">
        <v>2.8345255063980841E-3</v>
      </c>
      <c r="L61" s="27">
        <v>2.3151870586099309E-3</v>
      </c>
      <c r="M61" s="4">
        <v>-6.9388939039072284E-17</v>
      </c>
      <c r="N61" s="3">
        <v>-6.957634468562901E-11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0.73236238272200005</v>
      </c>
      <c r="D62" s="7">
        <v>11142</v>
      </c>
      <c r="E62" s="1">
        <v>11142</v>
      </c>
      <c r="F62" s="6">
        <v>17713903614.720001</v>
      </c>
      <c r="G62" s="1" t="s">
        <v>97</v>
      </c>
      <c r="H62" s="1">
        <v>7323.6238272200007</v>
      </c>
      <c r="I62" s="25">
        <v>4.1343929528521168E-7</v>
      </c>
      <c r="J62" s="26">
        <v>4.6065406280678288E-3</v>
      </c>
      <c r="K62" s="5">
        <v>4.60654062806769E-3</v>
      </c>
      <c r="L62" s="27">
        <v>7.323623827219781E-3</v>
      </c>
      <c r="M62" s="4">
        <v>-2.194425197110661E-16</v>
      </c>
      <c r="N62" s="3">
        <v>-2.2009771782904863E-10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0.456976499797</v>
      </c>
      <c r="D63" s="7">
        <v>2222160</v>
      </c>
      <c r="E63" s="1">
        <v>2222160</v>
      </c>
      <c r="F63" s="6">
        <v>11057325498.399969</v>
      </c>
      <c r="G63" s="1" t="s">
        <v>90</v>
      </c>
      <c r="H63" s="1">
        <v>4569.76499797</v>
      </c>
      <c r="I63" s="25">
        <v>4.1327941360062698E-7</v>
      </c>
      <c r="J63" s="26">
        <v>0.91837298172676929</v>
      </c>
      <c r="K63" s="5">
        <v>0.91837298172674176</v>
      </c>
      <c r="L63" s="27">
        <v>4.5697649979698626E-3</v>
      </c>
      <c r="M63" s="4">
        <v>-1.3704315460216776E-16</v>
      </c>
      <c r="N63" s="3">
        <v>-1.3733369996771216E-10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0.65781938350000002</v>
      </c>
      <c r="D64" s="7">
        <v>171616</v>
      </c>
      <c r="E64" s="1">
        <v>171616</v>
      </c>
      <c r="F64" s="6">
        <v>39697258492.751999</v>
      </c>
      <c r="G64" s="1" t="s">
        <v>52</v>
      </c>
      <c r="H64" s="1">
        <v>6578.193835</v>
      </c>
      <c r="I64" s="25">
        <v>1.6570902084336779E-7</v>
      </c>
      <c r="J64" s="26">
        <v>2.8438319321055408E-2</v>
      </c>
      <c r="K64" s="5">
        <v>2.8438319321054558E-2</v>
      </c>
      <c r="L64" s="27">
        <v>6.5781938349998032E-3</v>
      </c>
      <c r="M64" s="4">
        <v>-1.9689111452336761E-16</v>
      </c>
      <c r="N64" s="3">
        <v>-1.964508555829525E-10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0.37649402736100002</v>
      </c>
      <c r="D65" s="7">
        <v>4021800</v>
      </c>
      <c r="E65" s="1">
        <v>4021800</v>
      </c>
      <c r="F65" s="6">
        <v>9328590939.1415596</v>
      </c>
      <c r="G65" s="1" t="s">
        <v>21</v>
      </c>
      <c r="H65" s="1">
        <v>3764.9402736100001</v>
      </c>
      <c r="I65" s="25">
        <v>4.0359152825672718E-7</v>
      </c>
      <c r="J65" s="26">
        <v>1.6231644083429053</v>
      </c>
      <c r="K65" s="5">
        <v>1.6231644083428569</v>
      </c>
      <c r="L65" s="27">
        <v>3.7649402736098874E-3</v>
      </c>
      <c r="M65" s="4">
        <v>-1.1275702593849246E-16</v>
      </c>
      <c r="N65" s="3">
        <v>-1.127773430198431E-10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4.1757252507539997</v>
      </c>
      <c r="D66" s="7">
        <v>718000</v>
      </c>
      <c r="E66" s="1">
        <v>718000</v>
      </c>
      <c r="F66" s="6">
        <v>118088895794.13</v>
      </c>
      <c r="G66" s="1" t="s">
        <v>21</v>
      </c>
      <c r="H66" s="1">
        <v>41757.252507539997</v>
      </c>
      <c r="I66" s="25">
        <v>3.536086287091498E-7</v>
      </c>
      <c r="J66" s="26">
        <v>0.25389099541316956</v>
      </c>
      <c r="K66" s="5">
        <v>0.25389099541316196</v>
      </c>
      <c r="L66" s="27">
        <v>4.1757252507538749E-2</v>
      </c>
      <c r="M66" s="4">
        <v>-1.2490009027033011E-15</v>
      </c>
      <c r="N66" s="3">
        <v>-1.2514647096395493E-9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0.30426399526199999</v>
      </c>
      <c r="D67" s="7">
        <v>31143</v>
      </c>
      <c r="E67" s="1">
        <v>31143</v>
      </c>
      <c r="F67" s="6">
        <v>7078127973.1999998</v>
      </c>
      <c r="G67" s="1" t="s">
        <v>30</v>
      </c>
      <c r="H67" s="1">
        <v>3042.6399526199998</v>
      </c>
      <c r="I67" s="25">
        <v>4.2986506660241006E-7</v>
      </c>
      <c r="J67" s="26">
        <v>1.3387287769198857E-2</v>
      </c>
      <c r="K67" s="5">
        <v>1.3387287769198458E-2</v>
      </c>
      <c r="L67" s="27">
        <v>3.0426399526199089E-3</v>
      </c>
      <c r="M67" s="4">
        <v>-9.1072982488782372E-17</v>
      </c>
      <c r="N67" s="3">
        <v>-9.0949470177292824E-11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1.1853918041860001</v>
      </c>
      <c r="D68" s="7">
        <v>36000000</v>
      </c>
      <c r="E68" s="1">
        <v>36000000</v>
      </c>
      <c r="F68" s="6">
        <v>31696273700.490002</v>
      </c>
      <c r="G68" s="1" t="s">
        <v>21</v>
      </c>
      <c r="H68" s="1">
        <v>11853.918041860001</v>
      </c>
      <c r="I68" s="25">
        <v>3.7398459370562376E-7</v>
      </c>
      <c r="J68" s="26">
        <v>13.463445373402456</v>
      </c>
      <c r="K68" s="5">
        <v>13.463445373402051</v>
      </c>
      <c r="L68" s="27">
        <v>1.1853918041859646E-2</v>
      </c>
      <c r="M68" s="4">
        <v>-3.5561831257524545E-16</v>
      </c>
      <c r="N68" s="3">
        <v>-3.5470293369144201E-10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0.41985046516899999</v>
      </c>
      <c r="D69" s="7">
        <v>39893</v>
      </c>
      <c r="E69" s="1">
        <v>39893</v>
      </c>
      <c r="F69" s="6">
        <v>8405275230.75</v>
      </c>
      <c r="G69" s="1" t="s">
        <v>21</v>
      </c>
      <c r="H69" s="1">
        <v>4198.5046516900002</v>
      </c>
      <c r="I69" s="25">
        <v>4.9950828930980393E-7</v>
      </c>
      <c r="J69" s="26">
        <v>1.9926884185436009E-2</v>
      </c>
      <c r="K69" s="5">
        <v>1.9926884185435412E-2</v>
      </c>
      <c r="L69" s="27">
        <v>4.1985046516898744E-3</v>
      </c>
      <c r="M69" s="4">
        <v>-1.2576745200831851E-16</v>
      </c>
      <c r="N69" s="3">
        <v>-1.255102688446641E-10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0.29866424471399999</v>
      </c>
      <c r="D70" s="7">
        <v>29366</v>
      </c>
      <c r="E70" s="1">
        <v>29366</v>
      </c>
      <c r="F70" s="6">
        <v>5671081304.1599998</v>
      </c>
      <c r="G70" s="1" t="s">
        <v>63</v>
      </c>
      <c r="H70" s="1">
        <v>2986.6424471399996</v>
      </c>
      <c r="I70" s="25">
        <v>5.2664426534480458E-7</v>
      </c>
      <c r="J70" s="26">
        <v>1.5465435496115532E-2</v>
      </c>
      <c r="K70" s="5">
        <v>1.546543549611507E-2</v>
      </c>
      <c r="L70" s="27">
        <v>2.9866424471399105E-3</v>
      </c>
      <c r="M70" s="4">
        <v>-8.9338259012805565E-17</v>
      </c>
      <c r="N70" s="3">
        <v>-8.9130480773746967E-11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2.7131781543539999</v>
      </c>
      <c r="D71" s="7">
        <v>26200000</v>
      </c>
      <c r="E71" s="1">
        <v>26200000</v>
      </c>
      <c r="F71" s="6">
        <v>93128681408.823105</v>
      </c>
      <c r="G71" s="1" t="s">
        <v>24</v>
      </c>
      <c r="H71" s="1">
        <v>27131.781543539997</v>
      </c>
      <c r="I71" s="25">
        <v>2.9133647264299724E-7</v>
      </c>
      <c r="J71" s="26">
        <v>7.6330155832465278</v>
      </c>
      <c r="K71" s="5">
        <v>7.6330155832462987</v>
      </c>
      <c r="L71" s="27">
        <v>2.7131781543539187E-2</v>
      </c>
      <c r="M71" s="4">
        <v>-8.1185058675714572E-16</v>
      </c>
      <c r="N71" s="3">
        <v>-8.1126927398145199E-10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0.199573160345</v>
      </c>
      <c r="D72" s="7">
        <v>621841</v>
      </c>
      <c r="E72" s="1">
        <v>621841</v>
      </c>
      <c r="F72" s="6">
        <v>9513023720.8931961</v>
      </c>
      <c r="G72" s="1" t="s">
        <v>21</v>
      </c>
      <c r="H72" s="1">
        <v>1995.7316034500002</v>
      </c>
      <c r="I72" s="25">
        <v>2.0978940681781639E-7</v>
      </c>
      <c r="J72" s="26">
        <v>0.13045565452499777</v>
      </c>
      <c r="K72" s="5">
        <v>0.13045565452499386</v>
      </c>
      <c r="L72" s="27">
        <v>1.9957316034499403E-3</v>
      </c>
      <c r="M72" s="4">
        <v>-5.9847959921199845E-17</v>
      </c>
      <c r="N72" s="3">
        <v>-5.9799276641570032E-11</v>
      </c>
      <c r="P72" s="2"/>
      <c r="Q72" s="2"/>
      <c r="R72" s="2"/>
    </row>
    <row r="73" spans="1:18">
      <c r="A73" s="7" t="s">
        <v>241</v>
      </c>
      <c r="B73" s="1" t="s">
        <v>242</v>
      </c>
      <c r="C73" s="1">
        <v>0.204944206012</v>
      </c>
      <c r="D73" s="7">
        <v>12288</v>
      </c>
      <c r="E73" s="1">
        <v>12288</v>
      </c>
      <c r="F73" s="6">
        <v>4313888431.0799999</v>
      </c>
      <c r="G73" s="1" t="s">
        <v>21</v>
      </c>
      <c r="H73" s="1">
        <v>2049.44206012</v>
      </c>
      <c r="I73" s="25">
        <v>4.7507998708416145E-7</v>
      </c>
      <c r="J73" s="26">
        <v>5.8377828812901759E-3</v>
      </c>
      <c r="K73" s="5">
        <v>5.8377828812900007E-3</v>
      </c>
      <c r="L73" s="27">
        <v>2.0494420601199384E-3</v>
      </c>
      <c r="M73" s="4">
        <v>-6.1582683397176652E-17</v>
      </c>
      <c r="N73" s="3">
        <v>-6.1390892369672656E-11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0.40860576588800002</v>
      </c>
      <c r="D74" s="7">
        <v>426140</v>
      </c>
      <c r="E74" s="1">
        <v>426140</v>
      </c>
      <c r="F74" s="6">
        <v>15516087664.15909</v>
      </c>
      <c r="G74" s="1" t="s">
        <v>21</v>
      </c>
      <c r="H74" s="1">
        <v>4086.05765888</v>
      </c>
      <c r="I74" s="25">
        <v>2.6334329550860063E-7</v>
      </c>
      <c r="J74" s="26">
        <v>0.11222111194803508</v>
      </c>
      <c r="K74" s="5">
        <v>0.11222111194803171</v>
      </c>
      <c r="L74" s="27">
        <v>4.0860576588798775E-3</v>
      </c>
      <c r="M74" s="4">
        <v>-1.222980050563649E-16</v>
      </c>
      <c r="N74" s="3">
        <v>-1.2232703738845885E-10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0.53502451826300002</v>
      </c>
      <c r="D75" s="7">
        <v>76222</v>
      </c>
      <c r="E75" s="1">
        <v>76222</v>
      </c>
      <c r="F75" s="6">
        <v>12575625459.144899</v>
      </c>
      <c r="G75" s="1" t="s">
        <v>21</v>
      </c>
      <c r="H75" s="1">
        <v>5350.2451826300003</v>
      </c>
      <c r="I75" s="25">
        <v>4.2544565278376217E-7</v>
      </c>
      <c r="J75" s="26">
        <v>3.2428318546483918E-2</v>
      </c>
      <c r="K75" s="5">
        <v>3.2428318546482947E-2</v>
      </c>
      <c r="L75" s="27">
        <v>5.3502451826298401E-3</v>
      </c>
      <c r="M75" s="4">
        <v>-1.6046192152785466E-16</v>
      </c>
      <c r="N75" s="3">
        <v>-1.6007106751203537E-10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0.19438412358599999</v>
      </c>
      <c r="D76" s="7">
        <v>122707</v>
      </c>
      <c r="E76" s="1">
        <v>122707</v>
      </c>
      <c r="F76" s="6">
        <v>6210833733.8399906</v>
      </c>
      <c r="G76" s="1" t="s">
        <v>119</v>
      </c>
      <c r="H76" s="1">
        <v>1943.8412358599999</v>
      </c>
      <c r="I76" s="25">
        <v>3.1297589327965721E-7</v>
      </c>
      <c r="J76" s="26">
        <v>3.8404332936666896E-2</v>
      </c>
      <c r="K76" s="5">
        <v>3.8404332936665744E-2</v>
      </c>
      <c r="L76" s="27">
        <v>1.9438412358599416E-3</v>
      </c>
      <c r="M76" s="4">
        <v>-5.8330076879720139E-17</v>
      </c>
      <c r="N76" s="3">
        <v>-5.8207660913467407E-11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1.0147800544179999</v>
      </c>
      <c r="D77" s="7">
        <v>6240000</v>
      </c>
      <c r="E77" s="1">
        <v>6240000</v>
      </c>
      <c r="F77" s="6">
        <v>28270191199.950001</v>
      </c>
      <c r="G77" s="1" t="s">
        <v>33</v>
      </c>
      <c r="H77" s="1">
        <v>10147.800544179998</v>
      </c>
      <c r="I77" s="25">
        <v>3.5895761979133505E-7</v>
      </c>
      <c r="J77" s="26">
        <v>2.2398955474979307</v>
      </c>
      <c r="K77" s="5">
        <v>2.2398955474978637</v>
      </c>
      <c r="L77" s="27">
        <v>1.0147800544179695E-2</v>
      </c>
      <c r="M77" s="4">
        <v>-3.0357660829594124E-16</v>
      </c>
      <c r="N77" s="3">
        <v>-3.0377123039215803E-10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0.61092337069900005</v>
      </c>
      <c r="D78" s="7">
        <v>6639.59</v>
      </c>
      <c r="E78" s="1">
        <v>6639.59</v>
      </c>
      <c r="F78" s="6">
        <v>13629083203.792</v>
      </c>
      <c r="G78" s="1" t="s">
        <v>18</v>
      </c>
      <c r="H78" s="1">
        <v>6109.2337069900004</v>
      </c>
      <c r="I78" s="25">
        <v>4.4824979168739957E-7</v>
      </c>
      <c r="J78" s="26">
        <v>2.9761948343897415E-3</v>
      </c>
      <c r="K78" s="5">
        <v>2.9761948343896526E-3</v>
      </c>
      <c r="L78" s="27">
        <v>6.1092337069898178E-3</v>
      </c>
      <c r="M78" s="4">
        <v>-1.8301332671555315E-16</v>
      </c>
      <c r="N78" s="3">
        <v>-1.8280843505635858E-10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0.15653198293699999</v>
      </c>
      <c r="D79" s="7">
        <v>3944</v>
      </c>
      <c r="E79" s="1">
        <v>3944</v>
      </c>
      <c r="F79" s="6">
        <v>6125352015.8299999</v>
      </c>
      <c r="G79" s="1" t="s">
        <v>30</v>
      </c>
      <c r="H79" s="1">
        <v>1565.31982937</v>
      </c>
      <c r="I79" s="25">
        <v>2.5554773428934033E-7</v>
      </c>
      <c r="J79" s="26">
        <v>1.0078802640371583E-3</v>
      </c>
      <c r="K79" s="5">
        <v>1.0078802640371279E-3</v>
      </c>
      <c r="L79" s="27">
        <v>1.5653198293699531E-3</v>
      </c>
      <c r="M79" s="4">
        <v>-4.6837533851373792E-17</v>
      </c>
      <c r="N79" s="3">
        <v>-4.6838977141305804E-11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0.16632003683499999</v>
      </c>
      <c r="D80" s="7">
        <v>1647.6</v>
      </c>
      <c r="E80" s="1">
        <v>1647.6</v>
      </c>
      <c r="F80" s="6">
        <v>3959339136.5</v>
      </c>
      <c r="G80" s="1" t="s">
        <v>18</v>
      </c>
      <c r="H80" s="1">
        <v>1663.20036835</v>
      </c>
      <c r="I80" s="25">
        <v>4.2007019631570273E-7</v>
      </c>
      <c r="J80" s="26">
        <v>6.9210765544975173E-4</v>
      </c>
      <c r="K80" s="5">
        <v>6.9210765544973102E-4</v>
      </c>
      <c r="L80" s="27">
        <v>1.66320036834995E-3</v>
      </c>
      <c r="M80" s="4">
        <v>-4.9873299934333204E-17</v>
      </c>
      <c r="N80" s="3">
        <v>-5.0022208597511053E-11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0.27266261641099998</v>
      </c>
      <c r="D81" s="7">
        <v>249930</v>
      </c>
      <c r="E81" s="1">
        <v>249930</v>
      </c>
      <c r="F81" s="6">
        <v>7473732897.6160002</v>
      </c>
      <c r="G81" s="1" t="s">
        <v>119</v>
      </c>
      <c r="H81" s="1">
        <v>2726.6261641099995</v>
      </c>
      <c r="I81" s="25">
        <v>3.6482788473478215E-7</v>
      </c>
      <c r="J81" s="26">
        <v>9.11814332317641E-2</v>
      </c>
      <c r="K81" s="5">
        <v>9.118143323176138E-2</v>
      </c>
      <c r="L81" s="27">
        <v>2.7266261641099182E-3</v>
      </c>
      <c r="M81" s="4">
        <v>-8.1532003370909933E-17</v>
      </c>
      <c r="N81" s="3">
        <v>-8.1399775808677077E-11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1.5749946402170001</v>
      </c>
      <c r="D82" s="7">
        <v>103618</v>
      </c>
      <c r="E82" s="1">
        <v>103618</v>
      </c>
      <c r="F82" s="6">
        <v>148426307338.51089</v>
      </c>
      <c r="G82" s="1" t="s">
        <v>18</v>
      </c>
      <c r="H82" s="1">
        <v>15749.946402169999</v>
      </c>
      <c r="I82" s="25">
        <v>1.0611290332952652E-7</v>
      </c>
      <c r="J82" s="26">
        <v>1.0995206817198878E-2</v>
      </c>
      <c r="K82" s="5">
        <v>1.0995206817198551E-2</v>
      </c>
      <c r="L82" s="27">
        <v>1.5749946402169528E-2</v>
      </c>
      <c r="M82" s="4">
        <v>-4.7184478546569153E-16</v>
      </c>
      <c r="N82" s="3">
        <v>-4.7111825551837683E-10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0.64032982469400002</v>
      </c>
      <c r="D83" s="7">
        <v>93830</v>
      </c>
      <c r="E83" s="1">
        <v>93830</v>
      </c>
      <c r="F83" s="6">
        <v>119535531953.7599</v>
      </c>
      <c r="G83" s="1" t="s">
        <v>18</v>
      </c>
      <c r="H83" s="1">
        <v>6403.2982469400004</v>
      </c>
      <c r="I83" s="25">
        <v>5.3568157871393397E-8</v>
      </c>
      <c r="J83" s="26">
        <v>5.0263002530728422E-3</v>
      </c>
      <c r="K83" s="5">
        <v>5.0263002530726913E-3</v>
      </c>
      <c r="L83" s="27">
        <v>6.4032982469398089E-3</v>
      </c>
      <c r="M83" s="4">
        <v>-1.9168694409543718E-16</v>
      </c>
      <c r="N83" s="3">
        <v>-1.9190338207408786E-10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0.161596988902</v>
      </c>
      <c r="D84" s="7">
        <v>5888</v>
      </c>
      <c r="E84" s="1">
        <v>5888</v>
      </c>
      <c r="F84" s="6">
        <v>11105881216</v>
      </c>
      <c r="G84" s="1" t="s">
        <v>18</v>
      </c>
      <c r="H84" s="1">
        <v>1615.96988902</v>
      </c>
      <c r="I84" s="25">
        <v>1.4550577820802798E-7</v>
      </c>
      <c r="J84" s="26">
        <v>8.5673802208886872E-4</v>
      </c>
      <c r="K84" s="5">
        <v>8.5673802208884313E-4</v>
      </c>
      <c r="L84" s="27">
        <v>1.6159698890199517E-3</v>
      </c>
      <c r="M84" s="4">
        <v>-4.8355416892853498E-17</v>
      </c>
      <c r="N84" s="3">
        <v>-4.8203219193965197E-11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0.42535007536699998</v>
      </c>
      <c r="D85" s="7">
        <v>89950</v>
      </c>
      <c r="E85" s="1">
        <v>89950</v>
      </c>
      <c r="F85" s="6">
        <v>10381740243.179989</v>
      </c>
      <c r="G85" s="1" t="s">
        <v>119</v>
      </c>
      <c r="H85" s="1">
        <v>4253.5007536700004</v>
      </c>
      <c r="I85" s="25">
        <v>4.0970980336983736E-7</v>
      </c>
      <c r="J85" s="26">
        <v>3.6853396813116869E-2</v>
      </c>
      <c r="K85" s="5">
        <v>3.6853396813115759E-2</v>
      </c>
      <c r="L85" s="27">
        <v>4.2535007536698725E-3</v>
      </c>
      <c r="M85" s="4">
        <v>-1.2750217548429532E-16</v>
      </c>
      <c r="N85" s="3">
        <v>-1.2823875294998288E-10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0.37365547062600002</v>
      </c>
      <c r="D86" s="7">
        <v>186834</v>
      </c>
      <c r="E86" s="1">
        <v>186834</v>
      </c>
      <c r="F86" s="6">
        <v>8384749306.2499905</v>
      </c>
      <c r="G86" s="1" t="s">
        <v>52</v>
      </c>
      <c r="H86" s="1">
        <v>3736.5547062600003</v>
      </c>
      <c r="I86" s="25">
        <v>4.4563702142827013E-7</v>
      </c>
      <c r="J86" s="26">
        <v>8.3260147261529416E-2</v>
      </c>
      <c r="K86" s="5">
        <v>8.3260147261526932E-2</v>
      </c>
      <c r="L86" s="27">
        <v>3.7365547062598882E-3</v>
      </c>
      <c r="M86" s="4">
        <v>-1.1188966420050406E-16</v>
      </c>
      <c r="N86" s="3">
        <v>-1.1186784831807017E-10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0.25924723238800002</v>
      </c>
      <c r="D87" s="7">
        <v>32742</v>
      </c>
      <c r="E87" s="1">
        <v>32742</v>
      </c>
      <c r="F87" s="6">
        <v>5174830224.7609997</v>
      </c>
      <c r="G87" s="1" t="s">
        <v>63</v>
      </c>
      <c r="H87" s="1">
        <v>2592.4723238800002</v>
      </c>
      <c r="I87" s="25">
        <v>5.0097727099824492E-7</v>
      </c>
      <c r="J87" s="26">
        <v>1.6402997807024536E-2</v>
      </c>
      <c r="K87" s="5">
        <v>1.6402997807024044E-2</v>
      </c>
      <c r="L87" s="27">
        <v>2.5924723238799226E-3</v>
      </c>
      <c r="M87" s="4">
        <v>-7.7628875549962117E-17</v>
      </c>
      <c r="N87" s="3">
        <v>-7.7761797001585364E-11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8.0995605121099992</v>
      </c>
      <c r="D88" s="7">
        <v>69000000</v>
      </c>
      <c r="E88" s="1">
        <v>69000000</v>
      </c>
      <c r="F88" s="6">
        <v>217968104132.44</v>
      </c>
      <c r="G88" s="1" t="s">
        <v>24</v>
      </c>
      <c r="H88" s="1">
        <v>80995.605121099987</v>
      </c>
      <c r="I88" s="25">
        <v>3.7159384141766953E-7</v>
      </c>
      <c r="J88" s="26">
        <v>25.639975057819196</v>
      </c>
      <c r="K88" s="5">
        <v>25.639975057818425</v>
      </c>
      <c r="L88" s="27">
        <v>8.0995605121097561E-2</v>
      </c>
      <c r="M88" s="4">
        <v>-2.4286128663675299E-15</v>
      </c>
      <c r="N88" s="3">
        <v>-2.4301698431372643E-9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2.9081480646050002</v>
      </c>
      <c r="D89" s="7">
        <v>27374000</v>
      </c>
      <c r="E89" s="1">
        <v>27374000</v>
      </c>
      <c r="F89" s="6">
        <v>78356455627.743896</v>
      </c>
      <c r="G89" s="1" t="s">
        <v>24</v>
      </c>
      <c r="H89" s="1">
        <v>29081.48064605</v>
      </c>
      <c r="I89" s="25">
        <v>3.7114339096972931E-7</v>
      </c>
      <c r="J89" s="26">
        <v>10.15967918440537</v>
      </c>
      <c r="K89" s="5">
        <v>10.159679184405068</v>
      </c>
      <c r="L89" s="27">
        <v>2.9081480646049131E-2</v>
      </c>
      <c r="M89" s="4">
        <v>-8.7083118494035716E-16</v>
      </c>
      <c r="N89" s="3">
        <v>-8.694769348949194E-10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1.9454310320970001</v>
      </c>
      <c r="D90" s="7">
        <v>2270000</v>
      </c>
      <c r="E90" s="1">
        <v>2270000</v>
      </c>
      <c r="F90" s="6">
        <v>97401807087.173828</v>
      </c>
      <c r="G90" s="1" t="s">
        <v>30</v>
      </c>
      <c r="H90" s="1">
        <v>19454.310320969998</v>
      </c>
      <c r="I90" s="25">
        <v>1.9973253990614926E-7</v>
      </c>
      <c r="J90" s="26">
        <v>0.45339286558695879</v>
      </c>
      <c r="K90" s="5">
        <v>0.45339286558694525</v>
      </c>
      <c r="L90" s="27">
        <v>1.9454310320969417E-2</v>
      </c>
      <c r="M90" s="4">
        <v>-5.8286708792820718E-16</v>
      </c>
      <c r="N90" s="3">
        <v>-5.8207660913467407E-10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0.14424636480200001</v>
      </c>
      <c r="D91" s="7">
        <v>5971</v>
      </c>
      <c r="E91" s="1">
        <v>5971</v>
      </c>
      <c r="F91" s="6">
        <v>7702270334.1499996</v>
      </c>
      <c r="G91" s="1" t="s">
        <v>52</v>
      </c>
      <c r="H91" s="1">
        <v>1442.4636480199999</v>
      </c>
      <c r="I91" s="25">
        <v>1.8727772272864351E-7</v>
      </c>
      <c r="J91" s="26">
        <v>1.1182352824127303E-3</v>
      </c>
      <c r="K91" s="5">
        <v>1.1182352824126972E-3</v>
      </c>
      <c r="L91" s="27">
        <v>1.4424636480199569E-3</v>
      </c>
      <c r="M91" s="4">
        <v>-4.3151246464923076E-17</v>
      </c>
      <c r="N91" s="3">
        <v>-4.2973624658770859E-11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1.36472709103</v>
      </c>
      <c r="D92" s="7">
        <v>147426</v>
      </c>
      <c r="E92" s="1">
        <v>147426</v>
      </c>
      <c r="F92" s="6">
        <v>246917211581.84021</v>
      </c>
      <c r="G92" s="1" t="s">
        <v>18</v>
      </c>
      <c r="H92" s="1">
        <v>13647.2709103</v>
      </c>
      <c r="I92" s="25">
        <v>5.5270634326666364E-8</v>
      </c>
      <c r="J92" s="26">
        <v>8.1483285362431157E-3</v>
      </c>
      <c r="K92" s="5">
        <v>8.1483285362428711E-3</v>
      </c>
      <c r="L92" s="27">
        <v>1.364727091029959E-2</v>
      </c>
      <c r="M92" s="4">
        <v>-4.0939474033052647E-16</v>
      </c>
      <c r="N92" s="3">
        <v>-4.0927261579781771E-10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0.19356280257200001</v>
      </c>
      <c r="D93" s="7">
        <v>45505</v>
      </c>
      <c r="E93" s="1">
        <v>45505</v>
      </c>
      <c r="F93" s="6">
        <v>5870366020.6999998</v>
      </c>
      <c r="G93" s="1" t="s">
        <v>36</v>
      </c>
      <c r="H93" s="1">
        <v>1935.6280257200001</v>
      </c>
      <c r="I93" s="25">
        <v>3.2972867771696288E-7</v>
      </c>
      <c r="J93" s="26">
        <v>1.5004303479510395E-2</v>
      </c>
      <c r="K93" s="5">
        <v>1.5004303479509946E-2</v>
      </c>
      <c r="L93" s="27">
        <v>1.935628025719942E-3</v>
      </c>
      <c r="M93" s="4">
        <v>-5.8113236445223038E-17</v>
      </c>
      <c r="N93" s="3">
        <v>-5.7980287238024175E-11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0.203487930393</v>
      </c>
      <c r="D94" s="7">
        <v>222</v>
      </c>
      <c r="E94" s="1">
        <v>222</v>
      </c>
      <c r="F94" s="6">
        <v>8436687911.5749998</v>
      </c>
      <c r="G94" s="1" t="s">
        <v>18</v>
      </c>
      <c r="H94" s="1">
        <v>2034.8793039299999</v>
      </c>
      <c r="I94" s="25">
        <v>2.411940947985261E-7</v>
      </c>
      <c r="J94" s="26">
        <v>5.3545089045272793E-5</v>
      </c>
      <c r="K94" s="5">
        <v>5.3545089045271187E-5</v>
      </c>
      <c r="L94" s="27">
        <v>2.0348793039299388E-3</v>
      </c>
      <c r="M94" s="4">
        <v>-6.114900252818245E-17</v>
      </c>
      <c r="N94" s="3">
        <v>-6.1163518694229424E-11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1.352689060288</v>
      </c>
      <c r="D95" s="7">
        <v>410976</v>
      </c>
      <c r="E95" s="1">
        <v>410976</v>
      </c>
      <c r="F95" s="6">
        <v>32160297172.5</v>
      </c>
      <c r="G95" s="1" t="s">
        <v>21</v>
      </c>
      <c r="H95" s="1">
        <v>13526.890602879999</v>
      </c>
      <c r="I95" s="25">
        <v>4.2060838338417874E-7</v>
      </c>
      <c r="J95" s="26">
        <v>0.17285995096969625</v>
      </c>
      <c r="K95" s="5">
        <v>0.17285995096969106</v>
      </c>
      <c r="L95" s="27">
        <v>1.3526890602879593E-2</v>
      </c>
      <c r="M95" s="4">
        <v>-4.0592529337857286E-16</v>
      </c>
      <c r="N95" s="3">
        <v>-4.0563463699072599E-10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0.27207172202399998</v>
      </c>
      <c r="D96" s="7">
        <v>104000</v>
      </c>
      <c r="E96" s="1">
        <v>104000</v>
      </c>
      <c r="F96" s="6">
        <v>7541128502.7600002</v>
      </c>
      <c r="G96" s="1" t="s">
        <v>27</v>
      </c>
      <c r="H96" s="1">
        <v>2720.7172202399997</v>
      </c>
      <c r="I96" s="25">
        <v>3.6078382953482841E-7</v>
      </c>
      <c r="J96" s="26">
        <v>3.7521518271622152E-2</v>
      </c>
      <c r="K96" s="5">
        <v>3.7521518271621028E-2</v>
      </c>
      <c r="L96" s="27">
        <v>2.7207172202399184E-3</v>
      </c>
      <c r="M96" s="4">
        <v>-8.1532003370909933E-17</v>
      </c>
      <c r="N96" s="3">
        <v>-8.1399775808677077E-11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5.1932455857980004</v>
      </c>
      <c r="D97" s="7">
        <v>710740</v>
      </c>
      <c r="E97" s="1">
        <v>710740</v>
      </c>
      <c r="F97" s="6">
        <v>125703960986.45311</v>
      </c>
      <c r="G97" s="1" t="s">
        <v>21</v>
      </c>
      <c r="H97" s="1">
        <v>51932.45585798</v>
      </c>
      <c r="I97" s="25">
        <v>4.1313301068990713E-7</v>
      </c>
      <c r="J97" s="26">
        <v>0.29363015601774461</v>
      </c>
      <c r="K97" s="5">
        <v>0.29363015601773584</v>
      </c>
      <c r="L97" s="27">
        <v>5.1932455857978448E-2</v>
      </c>
      <c r="M97" s="4">
        <v>-1.5543122344752192E-15</v>
      </c>
      <c r="N97" s="3">
        <v>-1.5497789718210697E-9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0.158120906122</v>
      </c>
      <c r="D98" s="7">
        <v>853151</v>
      </c>
      <c r="E98" s="1">
        <v>853151</v>
      </c>
      <c r="F98" s="6">
        <v>4977652818.7815704</v>
      </c>
      <c r="G98" s="1" t="s">
        <v>24</v>
      </c>
      <c r="H98" s="1">
        <v>1581.20906122</v>
      </c>
      <c r="I98" s="25">
        <v>3.1766158042477703E-7</v>
      </c>
      <c r="J98" s="26">
        <v>0.27101329500097893</v>
      </c>
      <c r="K98" s="5">
        <v>0.27101329500097088</v>
      </c>
      <c r="L98" s="27">
        <v>1.5812090612199526E-3</v>
      </c>
      <c r="M98" s="4">
        <v>-4.7488055154865094E-17</v>
      </c>
      <c r="N98" s="3">
        <v>-4.7293724492192268E-11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0.23811361678099999</v>
      </c>
      <c r="D99" s="7">
        <v>117461</v>
      </c>
      <c r="E99" s="1">
        <v>117461</v>
      </c>
      <c r="F99" s="6">
        <v>8381295545.1279898</v>
      </c>
      <c r="G99" s="1" t="s">
        <v>119</v>
      </c>
      <c r="H99" s="1">
        <v>2381.1361678099997</v>
      </c>
      <c r="I99" s="25">
        <v>2.8410120547462902E-7</v>
      </c>
      <c r="J99" s="26">
        <v>3.3370811696255401E-2</v>
      </c>
      <c r="K99" s="5">
        <v>3.3370811696254402E-2</v>
      </c>
      <c r="L99" s="27">
        <v>2.3811361678099281E-3</v>
      </c>
      <c r="M99" s="4">
        <v>-7.1557343384043293E-17</v>
      </c>
      <c r="N99" s="3">
        <v>-7.1395334089174867E-11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1.482480330757</v>
      </c>
      <c r="D100" s="7">
        <v>107566</v>
      </c>
      <c r="E100" s="1">
        <v>107566</v>
      </c>
      <c r="F100" s="6">
        <v>52953667836</v>
      </c>
      <c r="G100" s="1" t="s">
        <v>18</v>
      </c>
      <c r="H100" s="1">
        <v>14824.80330757</v>
      </c>
      <c r="I100" s="25">
        <v>2.7995800694076778E-7</v>
      </c>
      <c r="J100" s="26">
        <v>3.0113962974590628E-2</v>
      </c>
      <c r="K100" s="5">
        <v>3.0113962974589726E-2</v>
      </c>
      <c r="L100" s="27">
        <v>1.4824803307569556E-2</v>
      </c>
      <c r="M100" s="4">
        <v>-4.4408920985006262E-16</v>
      </c>
      <c r="N100" s="3">
        <v>-4.4383341446518898E-10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1.0352681350090001</v>
      </c>
      <c r="D101" s="7">
        <v>1752440</v>
      </c>
      <c r="E101" s="1">
        <v>1752440</v>
      </c>
      <c r="F101" s="6">
        <v>34838933753.999901</v>
      </c>
      <c r="G101" s="1" t="s">
        <v>119</v>
      </c>
      <c r="H101" s="1">
        <v>10352.681350090001</v>
      </c>
      <c r="I101" s="25">
        <v>2.9715838674027722E-7</v>
      </c>
      <c r="J101" s="26">
        <v>0.52075224325913139</v>
      </c>
      <c r="K101" s="5">
        <v>0.52075224325911584</v>
      </c>
      <c r="L101" s="27">
        <v>1.0352681350089691E-2</v>
      </c>
      <c r="M101" s="4">
        <v>-3.1051550219984847E-16</v>
      </c>
      <c r="N101" s="3">
        <v>-3.092281986027956E-10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0.78121213049000005</v>
      </c>
      <c r="D102" s="7">
        <v>30957</v>
      </c>
      <c r="E102" s="1">
        <v>30957</v>
      </c>
      <c r="F102" s="6">
        <v>20269748421.635002</v>
      </c>
      <c r="G102" s="1" t="s">
        <v>18</v>
      </c>
      <c r="H102" s="1">
        <v>7812.1213048999998</v>
      </c>
      <c r="I102" s="25">
        <v>3.8540790652150864E-7</v>
      </c>
      <c r="J102" s="26">
        <v>1.1931072562186344E-2</v>
      </c>
      <c r="K102" s="5">
        <v>1.1931072562185986E-2</v>
      </c>
      <c r="L102" s="27">
        <v>7.812121304899766E-3</v>
      </c>
      <c r="M102" s="4">
        <v>-2.3418766925686896E-16</v>
      </c>
      <c r="N102" s="3">
        <v>-2.3374013835564256E-10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6E7AC-4BCC-4459-BDF7-96612A80BDC4}">
  <sheetPr codeName="Sheet76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980E-C2E4-4436-BB02-1290A26D6ED4}">
  <sheetPr codeName="Sheet77">
    <tabColor theme="7" tint="0.79998168889431442"/>
  </sheetPr>
  <dimension ref="A1:U1466"/>
  <sheetViews>
    <sheetView topLeftCell="A25" workbookViewId="0">
      <selection activeCell="D25" sqref="D2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0.75507107174499999</v>
      </c>
      <c r="D2" s="7">
        <v>85663</v>
      </c>
      <c r="E2" s="1">
        <v>85663</v>
      </c>
      <c r="F2" s="6">
        <v>117202701769.424</v>
      </c>
      <c r="G2" s="1" t="s">
        <v>18</v>
      </c>
      <c r="H2" s="1">
        <v>7550.7107174499997</v>
      </c>
      <c r="I2" s="25">
        <v>6.4424374211993118E-8</v>
      </c>
      <c r="J2" s="26">
        <v>5.5187851681219669E-3</v>
      </c>
      <c r="K2" s="5">
        <v>5.5187851681216399E-3</v>
      </c>
      <c r="L2" s="27">
        <v>7.5507107174495524E-3</v>
      </c>
      <c r="M2" s="4">
        <v>-4.4755865680201623E-16</v>
      </c>
      <c r="N2" s="3">
        <v>-4.4747139327228069E-10</v>
      </c>
      <c r="P2" s="12">
        <v>88.18842135593178</v>
      </c>
      <c r="Q2" s="11">
        <v>88.188421355926593</v>
      </c>
      <c r="R2" s="10">
        <v>1000000</v>
      </c>
      <c r="T2" s="9">
        <v>44743</v>
      </c>
      <c r="U2" s="8">
        <v>44763</v>
      </c>
    </row>
    <row r="3" spans="1:21">
      <c r="A3" s="7" t="s">
        <v>19</v>
      </c>
      <c r="B3" s="1" t="s">
        <v>20</v>
      </c>
      <c r="C3" s="1">
        <v>0.49964669153800001</v>
      </c>
      <c r="D3" s="7">
        <v>174887</v>
      </c>
      <c r="E3" s="1">
        <v>174887</v>
      </c>
      <c r="F3" s="6">
        <v>10790305952.15996</v>
      </c>
      <c r="G3" s="1" t="s">
        <v>21</v>
      </c>
      <c r="H3" s="1">
        <v>4996.4669153799996</v>
      </c>
      <c r="I3" s="25">
        <v>4.630514591089817E-7</v>
      </c>
      <c r="J3" s="26">
        <v>8.0981680529192482E-2</v>
      </c>
      <c r="K3" s="5">
        <v>8.098168052918768E-2</v>
      </c>
      <c r="L3" s="27">
        <v>4.9964669153797032E-3</v>
      </c>
      <c r="M3" s="4">
        <v>-2.9663771439203401E-16</v>
      </c>
      <c r="N3" s="3">
        <v>-2.9649527277797461E-10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0.190771816954</v>
      </c>
      <c r="D4" s="7">
        <v>2391440</v>
      </c>
      <c r="E4" s="1">
        <v>2391440</v>
      </c>
      <c r="F4" s="6">
        <v>14646981906.6499</v>
      </c>
      <c r="G4" s="1" t="s">
        <v>24</v>
      </c>
      <c r="H4" s="1">
        <v>1907.71816954</v>
      </c>
      <c r="I4" s="25">
        <v>1.3024650277432743E-7</v>
      </c>
      <c r="J4" s="26">
        <v>0.31147669659463761</v>
      </c>
      <c r="K4" s="5">
        <v>0.31147669659461913</v>
      </c>
      <c r="L4" s="27">
        <v>1.9077181695398868E-3</v>
      </c>
      <c r="M4" s="4">
        <v>-1.1319070680748666E-16</v>
      </c>
      <c r="N4" s="3">
        <v>-1.1323209037072957E-10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0.53094466242799998</v>
      </c>
      <c r="D5" s="7">
        <v>112168</v>
      </c>
      <c r="E5" s="1">
        <v>112168</v>
      </c>
      <c r="F5" s="6">
        <v>12682072962.1399</v>
      </c>
      <c r="G5" s="1" t="s">
        <v>27</v>
      </c>
      <c r="H5" s="1">
        <v>5309.4466242799999</v>
      </c>
      <c r="I5" s="25">
        <v>4.1865763114046257E-7</v>
      </c>
      <c r="J5" s="26">
        <v>4.6959989169763405E-2</v>
      </c>
      <c r="K5" s="5">
        <v>4.6959989169760623E-2</v>
      </c>
      <c r="L5" s="27">
        <v>5.309446624279685E-3</v>
      </c>
      <c r="M5" s="4">
        <v>-3.1485231088979049E-16</v>
      </c>
      <c r="N5" s="3">
        <v>-3.1468516681343317E-10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0.37749647333199998</v>
      </c>
      <c r="D6" s="7">
        <v>5387</v>
      </c>
      <c r="E6" s="1">
        <v>5387</v>
      </c>
      <c r="F6" s="6">
        <v>7986158759.04</v>
      </c>
      <c r="G6" s="1" t="s">
        <v>30</v>
      </c>
      <c r="H6" s="1">
        <v>3774.9647333199996</v>
      </c>
      <c r="I6" s="25">
        <v>4.7268841594801712E-7</v>
      </c>
      <c r="J6" s="26">
        <v>2.5463724967119683E-3</v>
      </c>
      <c r="K6" s="5">
        <v>2.5463724967118174E-3</v>
      </c>
      <c r="L6" s="27">
        <v>3.774964733319776E-3</v>
      </c>
      <c r="M6" s="4">
        <v>-2.2377932840100812E-16</v>
      </c>
      <c r="N6" s="3">
        <v>-2.2373569663614035E-10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0.37869426055799998</v>
      </c>
      <c r="D7" s="7">
        <v>581952</v>
      </c>
      <c r="E7" s="1">
        <v>581952</v>
      </c>
      <c r="F7" s="6">
        <v>13945241187.200001</v>
      </c>
      <c r="G7" s="1" t="s">
        <v>33</v>
      </c>
      <c r="H7" s="1">
        <v>3786.94260558</v>
      </c>
      <c r="I7" s="25">
        <v>2.7155805731463025E-7</v>
      </c>
      <c r="J7" s="26">
        <v>0.1580337545703637</v>
      </c>
      <c r="K7" s="5">
        <v>0.15803375457035432</v>
      </c>
      <c r="L7" s="27">
        <v>3.7869426055797753E-3</v>
      </c>
      <c r="M7" s="4">
        <v>-2.2464669013899652E-16</v>
      </c>
      <c r="N7" s="3">
        <v>-2.2464519133791327E-10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0.32468329888300002</v>
      </c>
      <c r="D8" s="7">
        <v>87062</v>
      </c>
      <c r="E8" s="1">
        <v>87062</v>
      </c>
      <c r="F8" s="6">
        <v>7153519782.8059998</v>
      </c>
      <c r="G8" s="1" t="s">
        <v>21</v>
      </c>
      <c r="H8" s="1">
        <v>3246.8329888300004</v>
      </c>
      <c r="I8" s="25">
        <v>4.5387908154444439E-7</v>
      </c>
      <c r="J8" s="26">
        <v>3.9515620597422418E-2</v>
      </c>
      <c r="K8" s="5">
        <v>3.9515620597420073E-2</v>
      </c>
      <c r="L8" s="27">
        <v>3.2468329888298078E-3</v>
      </c>
      <c r="M8" s="4">
        <v>-1.9255430583342559E-16</v>
      </c>
      <c r="N8" s="3">
        <v>-1.9281287677586079E-10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0.23184654522699999</v>
      </c>
      <c r="D9" s="7">
        <v>18906</v>
      </c>
      <c r="E9" s="1">
        <v>18906</v>
      </c>
      <c r="F9" s="6">
        <v>7176377661.9779902</v>
      </c>
      <c r="G9" s="1" t="s">
        <v>36</v>
      </c>
      <c r="H9" s="1">
        <v>2318.4654522699998</v>
      </c>
      <c r="I9" s="25">
        <v>3.2306904144046572E-7</v>
      </c>
      <c r="J9" s="26">
        <v>6.1079432974734445E-3</v>
      </c>
      <c r="K9" s="5">
        <v>6.1079432974730811E-3</v>
      </c>
      <c r="L9" s="27">
        <v>2.3184654522698622E-3</v>
      </c>
      <c r="M9" s="4">
        <v>-1.3747683547116196E-16</v>
      </c>
      <c r="N9" s="3">
        <v>-1.3778844731859863E-10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0.222399210101</v>
      </c>
      <c r="D10" s="7">
        <v>10959200</v>
      </c>
      <c r="E10" s="1">
        <v>10959200</v>
      </c>
      <c r="F10" s="6">
        <v>22040672678.970016</v>
      </c>
      <c r="G10" s="1" t="s">
        <v>39</v>
      </c>
      <c r="H10" s="1">
        <v>2223.9921010100002</v>
      </c>
      <c r="I10" s="25">
        <v>1.0090400294960188E-7</v>
      </c>
      <c r="J10" s="26">
        <v>1.1058271491252769</v>
      </c>
      <c r="K10" s="5">
        <v>1.1058271491252114</v>
      </c>
      <c r="L10" s="27">
        <v>2.2239921010098682E-3</v>
      </c>
      <c r="M10" s="4">
        <v>-1.3183898417423734E-16</v>
      </c>
      <c r="N10" s="3">
        <v>-1.3187673175707459E-10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2.2960863212559999</v>
      </c>
      <c r="D11" s="7">
        <v>49695</v>
      </c>
      <c r="E11" s="1">
        <v>49695</v>
      </c>
      <c r="F11" s="6">
        <v>51337491254.400002</v>
      </c>
      <c r="G11" s="1" t="s">
        <v>30</v>
      </c>
      <c r="H11" s="1">
        <v>22960.863212559998</v>
      </c>
      <c r="I11" s="25">
        <v>4.4725331627092476E-7</v>
      </c>
      <c r="J11" s="26">
        <v>2.2226253552083606E-2</v>
      </c>
      <c r="K11" s="5">
        <v>2.2226253552082291E-2</v>
      </c>
      <c r="L11" s="27">
        <v>2.2960863212558639E-2</v>
      </c>
      <c r="M11" s="4">
        <v>-1.3600232051658168E-15</v>
      </c>
      <c r="N11" s="3">
        <v>-1.3606040738523006E-9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0.30235036030599999</v>
      </c>
      <c r="D12" s="7">
        <v>66412</v>
      </c>
      <c r="E12" s="1">
        <v>66412</v>
      </c>
      <c r="F12" s="6">
        <v>7033281582.9599895</v>
      </c>
      <c r="G12" s="1" t="s">
        <v>21</v>
      </c>
      <c r="H12" s="1">
        <v>3023.5036030599999</v>
      </c>
      <c r="I12" s="25">
        <v>4.2988519191173125E-7</v>
      </c>
      <c r="J12" s="26">
        <v>2.8549535365241897E-2</v>
      </c>
      <c r="K12" s="5">
        <v>2.85495353652402E-2</v>
      </c>
      <c r="L12" s="27">
        <v>3.0235036030598207E-3</v>
      </c>
      <c r="M12" s="4">
        <v>-1.7911019889460533E-16</v>
      </c>
      <c r="N12" s="3">
        <v>-1.7917045624926686E-10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8.808147218457</v>
      </c>
      <c r="D13" s="7">
        <v>453708</v>
      </c>
      <c r="E13" s="1">
        <v>453708</v>
      </c>
      <c r="F13" s="6">
        <v>190016822455.04001</v>
      </c>
      <c r="G13" s="1" t="s">
        <v>21</v>
      </c>
      <c r="H13" s="1">
        <v>88081.472184570011</v>
      </c>
      <c r="I13" s="25">
        <v>4.6354565372974292E-7</v>
      </c>
      <c r="J13" s="26">
        <v>0.21031437146241419</v>
      </c>
      <c r="K13" s="5">
        <v>0.2103143714624017</v>
      </c>
      <c r="L13" s="27">
        <v>8.8081472184564788E-2</v>
      </c>
      <c r="M13" s="4">
        <v>-5.2180482157382357E-15</v>
      </c>
      <c r="N13" s="3">
        <v>-5.2241375669836998E-9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5.548065690824</v>
      </c>
      <c r="D14" s="7">
        <v>329000</v>
      </c>
      <c r="E14" s="1">
        <v>329000</v>
      </c>
      <c r="F14" s="6">
        <v>404051969643.05902</v>
      </c>
      <c r="G14" s="1" t="s">
        <v>18</v>
      </c>
      <c r="H14" s="1">
        <v>55480.656908240002</v>
      </c>
      <c r="I14" s="25">
        <v>1.3731069534756089E-7</v>
      </c>
      <c r="J14" s="26">
        <v>4.5175218769347533E-2</v>
      </c>
      <c r="K14" s="5">
        <v>4.5175218769344862E-2</v>
      </c>
      <c r="L14" s="27">
        <v>5.5480656908236711E-2</v>
      </c>
      <c r="M14" s="4">
        <v>-3.2890357104520263E-15</v>
      </c>
      <c r="N14" s="3">
        <v>-3.2887328416109085E-9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0.48865719245900002</v>
      </c>
      <c r="D15" s="7">
        <v>69282</v>
      </c>
      <c r="E15" s="1">
        <v>69282</v>
      </c>
      <c r="F15" s="6">
        <v>16777251519.36994</v>
      </c>
      <c r="G15" s="1" t="s">
        <v>52</v>
      </c>
      <c r="H15" s="1">
        <v>4886.57192459</v>
      </c>
      <c r="I15" s="25">
        <v>2.9126176709863813E-7</v>
      </c>
      <c r="J15" s="26">
        <v>2.0179197748127847E-2</v>
      </c>
      <c r="K15" s="5">
        <v>2.017919774812665E-2</v>
      </c>
      <c r="L15" s="27">
        <v>4.8865719245897105E-3</v>
      </c>
      <c r="M15" s="4">
        <v>-2.8969882048812678E-16</v>
      </c>
      <c r="N15" s="3">
        <v>-2.8921931516379118E-10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6.3585395564999994E-2</v>
      </c>
      <c r="D16" s="7">
        <v>896397</v>
      </c>
      <c r="E16" s="1">
        <v>896397</v>
      </c>
      <c r="F16" s="6">
        <v>5906431415.6499996</v>
      </c>
      <c r="G16" s="1" t="s">
        <v>24</v>
      </c>
      <c r="H16" s="1">
        <v>635.85395564999988</v>
      </c>
      <c r="I16" s="25">
        <v>1.0765450589423707E-7</v>
      </c>
      <c r="J16" s="26">
        <v>9.6501176120076429E-2</v>
      </c>
      <c r="K16" s="5">
        <v>9.6501176120070697E-2</v>
      </c>
      <c r="L16" s="27">
        <v>6.3585395564996218E-4</v>
      </c>
      <c r="M16" s="4">
        <v>-3.7730235602495554E-17</v>
      </c>
      <c r="N16" s="3">
        <v>-3.7744030123576522E-11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9.4539512120999994E-2</v>
      </c>
      <c r="D17" s="7">
        <v>95031.8</v>
      </c>
      <c r="E17" s="1">
        <v>95031.8</v>
      </c>
      <c r="F17" s="6">
        <v>9321896347.6160011</v>
      </c>
      <c r="G17" s="1" t="s">
        <v>30</v>
      </c>
      <c r="H17" s="1">
        <v>945.39512120999996</v>
      </c>
      <c r="I17" s="25">
        <v>1.0141660944897516E-7</v>
      </c>
      <c r="J17" s="26">
        <v>9.6378029458331176E-3</v>
      </c>
      <c r="K17" s="5">
        <v>9.6378029458325468E-3</v>
      </c>
      <c r="L17" s="27">
        <v>9.4539512120994391E-4</v>
      </c>
      <c r="M17" s="4">
        <v>-5.6053252317500579E-17</v>
      </c>
      <c r="N17" s="3">
        <v>-5.6047610996756703E-11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0.191876294467</v>
      </c>
      <c r="D18" s="7">
        <v>57243</v>
      </c>
      <c r="E18" s="1">
        <v>57243</v>
      </c>
      <c r="F18" s="6">
        <v>4279707244.22399</v>
      </c>
      <c r="G18" s="1" t="s">
        <v>21</v>
      </c>
      <c r="H18" s="1">
        <v>1918.76294467</v>
      </c>
      <c r="I18" s="25">
        <v>4.483397660575066E-7</v>
      </c>
      <c r="J18" s="26">
        <v>2.5664313228429849E-2</v>
      </c>
      <c r="K18" s="5">
        <v>2.5664313228428333E-2</v>
      </c>
      <c r="L18" s="27">
        <v>1.9187629446698862E-3</v>
      </c>
      <c r="M18" s="4">
        <v>-1.1384122811097797E-16</v>
      </c>
      <c r="N18" s="3">
        <v>-1.1368683772161603E-10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0.665079980342</v>
      </c>
      <c r="D19" s="7">
        <v>3891</v>
      </c>
      <c r="E19" s="1">
        <v>3891</v>
      </c>
      <c r="F19" s="6">
        <v>16127634984.559999</v>
      </c>
      <c r="G19" s="1" t="s">
        <v>36</v>
      </c>
      <c r="H19" s="1">
        <v>6650.79980342</v>
      </c>
      <c r="I19" s="25">
        <v>4.1238531314648608E-7</v>
      </c>
      <c r="J19" s="26">
        <v>1.6045912534529774E-3</v>
      </c>
      <c r="K19" s="5">
        <v>1.6045912534528822E-3</v>
      </c>
      <c r="L19" s="27">
        <v>6.6507998034196049E-3</v>
      </c>
      <c r="M19" s="4">
        <v>-3.9464959078472361E-16</v>
      </c>
      <c r="N19" s="3">
        <v>-3.9472070056945086E-10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0.33374490354300002</v>
      </c>
      <c r="D20" s="7">
        <v>2665</v>
      </c>
      <c r="E20" s="1">
        <v>2665</v>
      </c>
      <c r="F20" s="6">
        <v>7001141221.9499998</v>
      </c>
      <c r="G20" s="1" t="s">
        <v>18</v>
      </c>
      <c r="H20" s="1">
        <v>3337.4490354300001</v>
      </c>
      <c r="I20" s="25">
        <v>4.7670071630128234E-7</v>
      </c>
      <c r="J20" s="26">
        <v>1.2704074089429174E-3</v>
      </c>
      <c r="K20" s="5">
        <v>1.2704074089428421E-3</v>
      </c>
      <c r="L20" s="27">
        <v>3.3374490354298025E-3</v>
      </c>
      <c r="M20" s="4">
        <v>-1.9775847626135601E-16</v>
      </c>
      <c r="N20" s="3">
        <v>-1.9781509763561189E-10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0.23571658650499999</v>
      </c>
      <c r="D21" s="7">
        <v>22870</v>
      </c>
      <c r="E21" s="1">
        <v>22870</v>
      </c>
      <c r="F21" s="6">
        <v>4558169244.6769896</v>
      </c>
      <c r="G21" s="1" t="s">
        <v>63</v>
      </c>
      <c r="H21" s="1">
        <v>2357.1658650499999</v>
      </c>
      <c r="I21" s="25">
        <v>5.1712995690159778E-7</v>
      </c>
      <c r="J21" s="26">
        <v>1.1826762114339541E-2</v>
      </c>
      <c r="K21" s="5">
        <v>1.1826762114338838E-2</v>
      </c>
      <c r="L21" s="27">
        <v>2.3571658650498603E-3</v>
      </c>
      <c r="M21" s="4">
        <v>-1.3964523981613297E-16</v>
      </c>
      <c r="N21" s="3">
        <v>-1.3960743672214448E-10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0.96271489380300002</v>
      </c>
      <c r="D22" s="7">
        <v>318970</v>
      </c>
      <c r="E22" s="1">
        <v>318970</v>
      </c>
      <c r="F22" s="6">
        <v>23993512902.389999</v>
      </c>
      <c r="G22" s="1" t="s">
        <v>36</v>
      </c>
      <c r="H22" s="1">
        <v>9627.148938029999</v>
      </c>
      <c r="I22" s="25">
        <v>4.0123965911932121E-7</v>
      </c>
      <c r="J22" s="26">
        <v>0.1279834140692899</v>
      </c>
      <c r="K22" s="5">
        <v>0.12798341406928229</v>
      </c>
      <c r="L22" s="27">
        <v>9.6271489380294287E-3</v>
      </c>
      <c r="M22" s="4">
        <v>-5.7072402359636953E-16</v>
      </c>
      <c r="N22" s="3">
        <v>-5.7116267271339893E-10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0.44812843093600002</v>
      </c>
      <c r="D23" s="7">
        <v>14967</v>
      </c>
      <c r="E23" s="1">
        <v>14967</v>
      </c>
      <c r="F23" s="6">
        <v>8963230610.0400009</v>
      </c>
      <c r="G23" s="1" t="s">
        <v>21</v>
      </c>
      <c r="H23" s="1">
        <v>4481.2843093600004</v>
      </c>
      <c r="I23" s="25">
        <v>4.9996307183487734E-7</v>
      </c>
      <c r="J23" s="26">
        <v>7.4829472961526096E-3</v>
      </c>
      <c r="K23" s="5">
        <v>7.4829472961521655E-3</v>
      </c>
      <c r="L23" s="27">
        <v>4.4812843093597352E-3</v>
      </c>
      <c r="M23" s="4">
        <v>-2.6541269182445149E-16</v>
      </c>
      <c r="N23" s="3">
        <v>-2.6557245291769505E-10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0.62533263857400001</v>
      </c>
      <c r="D24" s="7">
        <v>290.60000000000002</v>
      </c>
      <c r="E24" s="1">
        <v>290.60000000000002</v>
      </c>
      <c r="F24" s="6">
        <v>13125431664.98</v>
      </c>
      <c r="G24" s="1" t="s">
        <v>18</v>
      </c>
      <c r="H24" s="1">
        <v>6253.3263857399998</v>
      </c>
      <c r="I24" s="25">
        <v>4.7642824596957958E-7</v>
      </c>
      <c r="J24" s="26">
        <v>1.3845004827875985E-4</v>
      </c>
      <c r="K24" s="5">
        <v>1.3845004827875163E-4</v>
      </c>
      <c r="L24" s="27">
        <v>6.2533263857396295E-3</v>
      </c>
      <c r="M24" s="4">
        <v>-3.7036346212104831E-16</v>
      </c>
      <c r="N24" s="3">
        <v>-3.7016434362158179E-10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0.1497155006</v>
      </c>
      <c r="D25" s="7">
        <v>127750</v>
      </c>
      <c r="E25" s="1">
        <v>127750</v>
      </c>
      <c r="F25" s="6">
        <v>4432537571.7499905</v>
      </c>
      <c r="G25" s="1" t="s">
        <v>21</v>
      </c>
      <c r="H25" s="1">
        <v>1497.155006</v>
      </c>
      <c r="I25" s="25">
        <v>3.3776476380975486E-7</v>
      </c>
      <c r="J25" s="26">
        <v>4.3149448576696184E-2</v>
      </c>
      <c r="K25" s="5">
        <v>4.314944857669363E-2</v>
      </c>
      <c r="L25" s="27">
        <v>1.4971550059999113E-3</v>
      </c>
      <c r="M25" s="4">
        <v>-8.8687737709314263E-17</v>
      </c>
      <c r="N25" s="3">
        <v>-8.8675733422860503E-11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0.27087993254199999</v>
      </c>
      <c r="D26" s="7">
        <v>1032810</v>
      </c>
      <c r="E26" s="1">
        <v>1032810</v>
      </c>
      <c r="F26" s="6">
        <v>10106673649.3216</v>
      </c>
      <c r="G26" s="1" t="s">
        <v>33</v>
      </c>
      <c r="H26" s="1">
        <v>2708.7993254200001</v>
      </c>
      <c r="I26" s="25">
        <v>2.6802085625885678E-7</v>
      </c>
      <c r="J26" s="26">
        <v>0.27681462055270989</v>
      </c>
      <c r="K26" s="5">
        <v>0.27681462055269346</v>
      </c>
      <c r="L26" s="27">
        <v>2.7087993254198395E-3</v>
      </c>
      <c r="M26" s="4">
        <v>-1.6046192152785466E-16</v>
      </c>
      <c r="N26" s="3">
        <v>-1.6052581486292183E-10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0.29082799763900002</v>
      </c>
      <c r="D27" s="7">
        <v>5931</v>
      </c>
      <c r="E27" s="1">
        <v>5931</v>
      </c>
      <c r="F27" s="6">
        <v>14801784320.666</v>
      </c>
      <c r="G27" s="1" t="s">
        <v>18</v>
      </c>
      <c r="H27" s="1">
        <v>2908.2799763900002</v>
      </c>
      <c r="I27" s="25">
        <v>1.9648171554084252E-7</v>
      </c>
      <c r="J27" s="26">
        <v>1.1653330548727369E-3</v>
      </c>
      <c r="K27" s="5">
        <v>1.165333054872668E-3</v>
      </c>
      <c r="L27" s="27">
        <v>2.9082799763898277E-3</v>
      </c>
      <c r="M27" s="4">
        <v>-1.7260498585969231E-16</v>
      </c>
      <c r="N27" s="3">
        <v>-1.723492459859699E-10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0.22531488467399999</v>
      </c>
      <c r="D28" s="7">
        <v>7832</v>
      </c>
      <c r="E28" s="1">
        <v>7832</v>
      </c>
      <c r="F28" s="6">
        <v>5230527322.9299898</v>
      </c>
      <c r="G28" s="1" t="s">
        <v>63</v>
      </c>
      <c r="H28" s="1">
        <v>2253.1488467399995</v>
      </c>
      <c r="I28" s="25">
        <v>4.3076896603951794E-7</v>
      </c>
      <c r="J28" s="26">
        <v>3.3737825420215046E-3</v>
      </c>
      <c r="K28" s="5">
        <v>3.3737825420213051E-3</v>
      </c>
      <c r="L28" s="27">
        <v>2.2531488467398661E-3</v>
      </c>
      <c r="M28" s="4">
        <v>-1.3357370765021415E-16</v>
      </c>
      <c r="N28" s="3">
        <v>-1.3324097380973399E-10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0.191612470787</v>
      </c>
      <c r="D29" s="7">
        <v>2941900</v>
      </c>
      <c r="E29" s="1">
        <v>2941900</v>
      </c>
      <c r="F29" s="6">
        <v>6268387028.6469994</v>
      </c>
      <c r="G29" s="1" t="s">
        <v>21</v>
      </c>
      <c r="H29" s="1">
        <v>1916.1247078700001</v>
      </c>
      <c r="I29" s="25">
        <v>3.0568066379966109E-7</v>
      </c>
      <c r="J29" s="26">
        <v>0.8992819448322229</v>
      </c>
      <c r="K29" s="5">
        <v>0.89928194483216972</v>
      </c>
      <c r="L29" s="27">
        <v>1.9161247078698864E-3</v>
      </c>
      <c r="M29" s="4">
        <v>-1.1362438767648086E-16</v>
      </c>
      <c r="N29" s="3">
        <v>-1.1368683772161603E-10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2.0741148485759999</v>
      </c>
      <c r="D30" s="7">
        <v>7831000</v>
      </c>
      <c r="E30" s="1">
        <v>7831000</v>
      </c>
      <c r="F30" s="6">
        <v>84941389865.7099</v>
      </c>
      <c r="G30" s="1" t="s">
        <v>33</v>
      </c>
      <c r="H30" s="1">
        <v>20741.148485760001</v>
      </c>
      <c r="I30" s="25">
        <v>2.4418188257280942E-7</v>
      </c>
      <c r="J30" s="26">
        <v>1.9121883224276706</v>
      </c>
      <c r="K30" s="5">
        <v>1.9121883224275573</v>
      </c>
      <c r="L30" s="27">
        <v>2.0741148485758771E-2</v>
      </c>
      <c r="M30" s="4">
        <v>-1.2281842209915794E-15</v>
      </c>
      <c r="N30" s="3">
        <v>-1.229636836796999E-9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2.0964875216380001</v>
      </c>
      <c r="D31" s="7">
        <v>349406</v>
      </c>
      <c r="E31" s="1">
        <v>349406</v>
      </c>
      <c r="F31" s="6">
        <v>54474660323.300003</v>
      </c>
      <c r="G31" s="1" t="s">
        <v>21</v>
      </c>
      <c r="H31" s="1">
        <v>20964.875216380002</v>
      </c>
      <c r="I31" s="25">
        <v>3.8485554736745858E-7</v>
      </c>
      <c r="J31" s="26">
        <v>0.13447083738347423</v>
      </c>
      <c r="K31" s="5">
        <v>0.13447083738346627</v>
      </c>
      <c r="L31" s="27">
        <v>2.096487521637876E-2</v>
      </c>
      <c r="M31" s="4">
        <v>-1.2420620087993939E-15</v>
      </c>
      <c r="N31" s="3">
        <v>-1.2405507732182741E-9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0.39157710828800002</v>
      </c>
      <c r="D32" s="7">
        <v>3053000</v>
      </c>
      <c r="E32" s="1">
        <v>3053000</v>
      </c>
      <c r="F32" s="6">
        <v>10608296685.905956</v>
      </c>
      <c r="G32" s="1" t="s">
        <v>21</v>
      </c>
      <c r="H32" s="1">
        <v>3915.77108288</v>
      </c>
      <c r="I32" s="25">
        <v>3.6912345108922548E-7</v>
      </c>
      <c r="J32" s="26">
        <v>1.1269338961754054</v>
      </c>
      <c r="K32" s="5">
        <v>1.1269338961753386</v>
      </c>
      <c r="L32" s="27">
        <v>3.9157710828797675E-3</v>
      </c>
      <c r="M32" s="4">
        <v>-2.3245294578089215E-16</v>
      </c>
      <c r="N32" s="3">
        <v>-2.3237589630298316E-10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0.37498895531600002</v>
      </c>
      <c r="D33" s="7">
        <v>775565</v>
      </c>
      <c r="E33" s="1">
        <v>775565</v>
      </c>
      <c r="F33" s="6">
        <v>8552454621.0149899</v>
      </c>
      <c r="G33" s="1" t="s">
        <v>21</v>
      </c>
      <c r="H33" s="1">
        <v>3749.8895531600001</v>
      </c>
      <c r="I33" s="25">
        <v>4.3845769657120612E-7</v>
      </c>
      <c r="J33" s="26">
        <v>0.34005244344124747</v>
      </c>
      <c r="K33" s="5">
        <v>0.34005244344122731</v>
      </c>
      <c r="L33" s="27">
        <v>3.7498895531597777E-3</v>
      </c>
      <c r="M33" s="4">
        <v>-2.2247828579402551E-16</v>
      </c>
      <c r="N33" s="3">
        <v>-2.2237145458348095E-10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1.7218837022889999</v>
      </c>
      <c r="D34" s="7">
        <v>126914</v>
      </c>
      <c r="E34" s="1">
        <v>126914</v>
      </c>
      <c r="F34" s="6">
        <v>37003235528.699997</v>
      </c>
      <c r="G34" s="1" t="s">
        <v>90</v>
      </c>
      <c r="H34" s="1">
        <v>17218.837022889998</v>
      </c>
      <c r="I34" s="25">
        <v>4.6533328172167365E-7</v>
      </c>
      <c r="J34" s="26">
        <v>5.9057308116424491E-2</v>
      </c>
      <c r="K34" s="5">
        <v>5.9057308116420994E-2</v>
      </c>
      <c r="L34" s="27">
        <v>1.721883702288898E-2</v>
      </c>
      <c r="M34" s="4">
        <v>-1.0200174038743626E-15</v>
      </c>
      <c r="N34" s="3">
        <v>-1.0186340659856796E-9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0.29864932385800003</v>
      </c>
      <c r="D35" s="7">
        <v>679</v>
      </c>
      <c r="E35" s="1">
        <v>679</v>
      </c>
      <c r="F35" s="6">
        <v>5811632437.9200001</v>
      </c>
      <c r="G35" s="1" t="s">
        <v>30</v>
      </c>
      <c r="H35" s="1">
        <v>2986.4932385800003</v>
      </c>
      <c r="I35" s="25">
        <v>5.1388198935183775E-7</v>
      </c>
      <c r="J35" s="26">
        <v>3.4892587076989785E-4</v>
      </c>
      <c r="K35" s="5">
        <v>3.4892587076987714E-4</v>
      </c>
      <c r="L35" s="27">
        <v>2.9864932385798232E-3</v>
      </c>
      <c r="M35" s="4">
        <v>-1.7694179454963432E-16</v>
      </c>
      <c r="N35" s="3">
        <v>-1.7689671949483454E-10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0.58890137766299999</v>
      </c>
      <c r="D36" s="7">
        <v>20023</v>
      </c>
      <c r="E36" s="1">
        <v>20023</v>
      </c>
      <c r="F36" s="6">
        <v>19723255545.302002</v>
      </c>
      <c r="G36" s="1" t="s">
        <v>18</v>
      </c>
      <c r="H36" s="1">
        <v>5889.0137766300004</v>
      </c>
      <c r="I36" s="25">
        <v>2.9858223776007097E-7</v>
      </c>
      <c r="J36" s="26">
        <v>5.9785121466699011E-3</v>
      </c>
      <c r="K36" s="5">
        <v>5.9785121466695455E-3</v>
      </c>
      <c r="L36" s="27">
        <v>5.8890137766296506E-3</v>
      </c>
      <c r="M36" s="4">
        <v>-3.4954678040932663E-16</v>
      </c>
      <c r="N36" s="3">
        <v>-3.5015546018257737E-10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0.35422568117100001</v>
      </c>
      <c r="D37" s="7">
        <v>28958</v>
      </c>
      <c r="E37" s="1">
        <v>28958</v>
      </c>
      <c r="F37" s="6">
        <v>9345550044.0849991</v>
      </c>
      <c r="G37" s="1" t="s">
        <v>97</v>
      </c>
      <c r="H37" s="1">
        <v>3542.25681171</v>
      </c>
      <c r="I37" s="25">
        <v>3.7903138873585842E-7</v>
      </c>
      <c r="J37" s="26">
        <v>1.0975990955012989E-2</v>
      </c>
      <c r="K37" s="5">
        <v>1.0975990955012338E-2</v>
      </c>
      <c r="L37" s="27">
        <v>3.5422568117097902E-3</v>
      </c>
      <c r="M37" s="4">
        <v>-2.0990154059319366E-16</v>
      </c>
      <c r="N37" s="3">
        <v>-2.0963852875865996E-10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4.4031896758310003</v>
      </c>
      <c r="D38" s="7">
        <v>674000</v>
      </c>
      <c r="E38" s="1">
        <v>674000</v>
      </c>
      <c r="F38" s="6">
        <v>101124354182.7498</v>
      </c>
      <c r="G38" s="1" t="s">
        <v>21</v>
      </c>
      <c r="H38" s="1">
        <v>44031.896758310009</v>
      </c>
      <c r="I38" s="25">
        <v>4.3542326785826975E-7</v>
      </c>
      <c r="J38" s="26">
        <v>0.29347528253647381</v>
      </c>
      <c r="K38" s="5">
        <v>0.29347528253645638</v>
      </c>
      <c r="L38" s="27">
        <v>4.4031896758307397E-2</v>
      </c>
      <c r="M38" s="4">
        <v>-2.6090241078691179E-15</v>
      </c>
      <c r="N38" s="3">
        <v>-2.6120687834918499E-9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0.44901648557200002</v>
      </c>
      <c r="D39" s="7">
        <v>7508</v>
      </c>
      <c r="E39" s="1">
        <v>7508</v>
      </c>
      <c r="F39" s="6">
        <v>11009819334.25996</v>
      </c>
      <c r="G39" s="1" t="s">
        <v>30</v>
      </c>
      <c r="H39" s="1">
        <v>4490.1648557200006</v>
      </c>
      <c r="I39" s="25">
        <v>4.0783274633287275E-7</v>
      </c>
      <c r="J39" s="26">
        <v>3.0620082594672087E-3</v>
      </c>
      <c r="K39" s="5">
        <v>3.062008259467027E-3</v>
      </c>
      <c r="L39" s="27">
        <v>4.4901648557197343E-3</v>
      </c>
      <c r="M39" s="4">
        <v>-2.6628005356243989E-16</v>
      </c>
      <c r="N39" s="3">
        <v>-2.6648194761946797E-10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0.38018110218399997</v>
      </c>
      <c r="D40" s="7">
        <v>266226</v>
      </c>
      <c r="E40" s="1">
        <v>266226</v>
      </c>
      <c r="F40" s="6">
        <v>15197588904.529999</v>
      </c>
      <c r="G40" s="1" t="s">
        <v>33</v>
      </c>
      <c r="H40" s="1">
        <v>3801.8110218399997</v>
      </c>
      <c r="I40" s="25">
        <v>2.5015882754314933E-7</v>
      </c>
      <c r="J40" s="26">
        <v>6.6598784021502475E-2</v>
      </c>
      <c r="K40" s="5">
        <v>6.6598784021498533E-2</v>
      </c>
      <c r="L40" s="27">
        <v>3.8018110218397743E-3</v>
      </c>
      <c r="M40" s="4">
        <v>-2.2551405187698492E-16</v>
      </c>
      <c r="N40" s="3">
        <v>-2.255546860396862E-10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0.22665999739100001</v>
      </c>
      <c r="D41" s="7">
        <v>11727.6</v>
      </c>
      <c r="E41" s="1">
        <v>11727.6</v>
      </c>
      <c r="F41" s="6">
        <v>7860476348.7231703</v>
      </c>
      <c r="G41" s="1" t="s">
        <v>18</v>
      </c>
      <c r="H41" s="1">
        <v>2266.5999739100002</v>
      </c>
      <c r="I41" s="25">
        <v>2.88354022498672E-7</v>
      </c>
      <c r="J41" s="26">
        <v>3.381700634255426E-3</v>
      </c>
      <c r="K41" s="5">
        <v>3.3817006342552252E-3</v>
      </c>
      <c r="L41" s="27">
        <v>2.2665999739098657E-3</v>
      </c>
      <c r="M41" s="4">
        <v>-1.3444106938820255E-16</v>
      </c>
      <c r="N41" s="3">
        <v>-1.3460521586239338E-10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0.82638628672400005</v>
      </c>
      <c r="D42" s="7">
        <v>192000</v>
      </c>
      <c r="E42" s="1">
        <v>192000</v>
      </c>
      <c r="F42" s="6">
        <v>30131030977.001999</v>
      </c>
      <c r="G42" s="1" t="s">
        <v>21</v>
      </c>
      <c r="H42" s="1">
        <v>8263.8628672400009</v>
      </c>
      <c r="I42" s="25">
        <v>2.7426419207319951E-7</v>
      </c>
      <c r="J42" s="26">
        <v>5.2658724878054307E-2</v>
      </c>
      <c r="K42" s="5">
        <v>5.2658724878051184E-2</v>
      </c>
      <c r="L42" s="27">
        <v>8.2638628672395114E-3</v>
      </c>
      <c r="M42" s="4">
        <v>-4.891920202254596E-16</v>
      </c>
      <c r="N42" s="3">
        <v>-4.8930814955383539E-10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0.28334021841200002</v>
      </c>
      <c r="D43" s="7">
        <v>101246</v>
      </c>
      <c r="E43" s="1">
        <v>101246</v>
      </c>
      <c r="F43" s="6">
        <v>10081649169.470001</v>
      </c>
      <c r="G43" s="1" t="s">
        <v>90</v>
      </c>
      <c r="H43" s="1">
        <v>2833.4021841200001</v>
      </c>
      <c r="I43" s="25">
        <v>2.8104550520368426E-7</v>
      </c>
      <c r="J43" s="26">
        <v>2.8454733219852216E-2</v>
      </c>
      <c r="K43" s="5">
        <v>2.845473321985053E-2</v>
      </c>
      <c r="L43" s="27">
        <v>2.8334021841198323E-3</v>
      </c>
      <c r="M43" s="4">
        <v>-1.6783449630075609E-16</v>
      </c>
      <c r="N43" s="3">
        <v>-1.6780177247710526E-10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1.450009875865</v>
      </c>
      <c r="D44" s="7">
        <v>23028</v>
      </c>
      <c r="E44" s="1">
        <v>23028</v>
      </c>
      <c r="F44" s="6">
        <v>32843405457.119999</v>
      </c>
      <c r="G44" s="1" t="s">
        <v>18</v>
      </c>
      <c r="H44" s="1">
        <v>14500.09875865</v>
      </c>
      <c r="I44" s="25">
        <v>4.4149193900069754E-7</v>
      </c>
      <c r="J44" s="26">
        <v>1.0166676371308064E-2</v>
      </c>
      <c r="K44" s="5">
        <v>1.016667637130746E-2</v>
      </c>
      <c r="L44" s="27">
        <v>1.4500098758649139E-2</v>
      </c>
      <c r="M44" s="4">
        <v>-8.6042284408449632E-16</v>
      </c>
      <c r="N44" s="3">
        <v>-8.6038198787719011E-10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0.93284204397899995</v>
      </c>
      <c r="D45" s="7">
        <v>226192</v>
      </c>
      <c r="E45" s="1">
        <v>226192</v>
      </c>
      <c r="F45" s="6">
        <v>28457391691.224998</v>
      </c>
      <c r="G45" s="1" t="s">
        <v>21</v>
      </c>
      <c r="H45" s="1">
        <v>9328.4204397899994</v>
      </c>
      <c r="I45" s="25">
        <v>3.2780307278359847E-7</v>
      </c>
      <c r="J45" s="26">
        <v>7.41464326390677E-2</v>
      </c>
      <c r="K45" s="5">
        <v>7.4146432639063314E-2</v>
      </c>
      <c r="L45" s="27">
        <v>9.3284204397894466E-3</v>
      </c>
      <c r="M45" s="4">
        <v>-5.5337678883660146E-16</v>
      </c>
      <c r="N45" s="3">
        <v>-5.5297277867794037E-10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1.372483033223</v>
      </c>
      <c r="D46" s="7">
        <v>24400</v>
      </c>
      <c r="E46" s="1">
        <v>24400</v>
      </c>
      <c r="F46" s="6">
        <v>29246219602.049999</v>
      </c>
      <c r="G46" s="1" t="s">
        <v>116</v>
      </c>
      <c r="H46" s="1">
        <v>13724.830332230002</v>
      </c>
      <c r="I46" s="25">
        <v>4.6928562114974911E-7</v>
      </c>
      <c r="J46" s="26">
        <v>1.1450569156053879E-2</v>
      </c>
      <c r="K46" s="5">
        <v>1.1450569156053197E-2</v>
      </c>
      <c r="L46" s="27">
        <v>1.3724830332229187E-2</v>
      </c>
      <c r="M46" s="4">
        <v>-8.1358531023312253E-16</v>
      </c>
      <c r="N46" s="3">
        <v>-8.149072527885437E-10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0.35607743084100002</v>
      </c>
      <c r="D47" s="7">
        <v>22718</v>
      </c>
      <c r="E47" s="1">
        <v>22718</v>
      </c>
      <c r="F47" s="6">
        <v>8211972114.8450003</v>
      </c>
      <c r="G47" s="1" t="s">
        <v>119</v>
      </c>
      <c r="H47" s="1">
        <v>3560.7743084100002</v>
      </c>
      <c r="I47" s="25">
        <v>4.336076960092319E-7</v>
      </c>
      <c r="J47" s="26">
        <v>9.8506996379377296E-3</v>
      </c>
      <c r="K47" s="5">
        <v>9.8506996379371468E-3</v>
      </c>
      <c r="L47" s="27">
        <v>3.5607743084097891E-3</v>
      </c>
      <c r="M47" s="4">
        <v>-2.1120258320017626E-16</v>
      </c>
      <c r="N47" s="3">
        <v>-2.1100277081131935E-10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0.24922740273800001</v>
      </c>
      <c r="D48" s="7">
        <v>12701</v>
      </c>
      <c r="E48" s="1">
        <v>12701</v>
      </c>
      <c r="F48" s="6">
        <v>5033792946.1999903</v>
      </c>
      <c r="G48" s="1" t="s">
        <v>27</v>
      </c>
      <c r="H48" s="1">
        <v>2492.27402738</v>
      </c>
      <c r="I48" s="25">
        <v>4.951085700220184E-7</v>
      </c>
      <c r="J48" s="26">
        <v>6.2883739478496554E-3</v>
      </c>
      <c r="K48" s="5">
        <v>6.2883739478492816E-3</v>
      </c>
      <c r="L48" s="27">
        <v>2.4922740273798523E-3</v>
      </c>
      <c r="M48" s="4">
        <v>-1.478851763270228E-16</v>
      </c>
      <c r="N48" s="3">
        <v>-1.4779288903810084E-10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0.18228869810500001</v>
      </c>
      <c r="D49" s="7">
        <v>3457</v>
      </c>
      <c r="E49" s="1">
        <v>3457</v>
      </c>
      <c r="F49" s="6">
        <v>4434522036.8934994</v>
      </c>
      <c r="G49" s="1" t="s">
        <v>18</v>
      </c>
      <c r="H49" s="1">
        <v>1822.88698105</v>
      </c>
      <c r="I49" s="25">
        <v>4.1106729561478982E-7</v>
      </c>
      <c r="J49" s="26">
        <v>1.4210596409403285E-3</v>
      </c>
      <c r="K49" s="5">
        <v>1.4210596409402441E-3</v>
      </c>
      <c r="L49" s="27">
        <v>1.8228869810498921E-3</v>
      </c>
      <c r="M49" s="4">
        <v>-1.0798653637955624E-16</v>
      </c>
      <c r="N49" s="3">
        <v>-1.0800249583553523E-10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3.6754463801199999</v>
      </c>
      <c r="D50" s="7">
        <v>1139000</v>
      </c>
      <c r="E50" s="1">
        <v>1139000</v>
      </c>
      <c r="F50" s="6">
        <v>101508506063.56799</v>
      </c>
      <c r="G50" s="1" t="s">
        <v>21</v>
      </c>
      <c r="H50" s="1">
        <v>36754.4638012</v>
      </c>
      <c r="I50" s="25">
        <v>3.6208260003534222E-7</v>
      </c>
      <c r="J50" s="26">
        <v>0.41241208144025476</v>
      </c>
      <c r="K50" s="5">
        <v>0.41241208144023028</v>
      </c>
      <c r="L50" s="27">
        <v>3.6754463801197818E-2</v>
      </c>
      <c r="M50" s="4">
        <v>-2.1788126858268697E-15</v>
      </c>
      <c r="N50" s="3">
        <v>-2.1827872842550278E-9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0.26785045612000002</v>
      </c>
      <c r="D51" s="7">
        <v>25988</v>
      </c>
      <c r="E51" s="1">
        <v>25988</v>
      </c>
      <c r="F51" s="6">
        <v>9921300139.6599903</v>
      </c>
      <c r="G51" s="1" t="s">
        <v>36</v>
      </c>
      <c r="H51" s="1">
        <v>2678.5045611999999</v>
      </c>
      <c r="I51" s="25">
        <v>2.6997515683380927E-7</v>
      </c>
      <c r="J51" s="26">
        <v>7.0161143757970354E-3</v>
      </c>
      <c r="K51" s="5">
        <v>7.0161143757966199E-3</v>
      </c>
      <c r="L51" s="27">
        <v>2.6785045611998413E-3</v>
      </c>
      <c r="M51" s="4">
        <v>-1.5872719805187785E-16</v>
      </c>
      <c r="N51" s="3">
        <v>-1.5870682545937598E-10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3.8644474331469998</v>
      </c>
      <c r="D52" s="7">
        <v>35600000</v>
      </c>
      <c r="E52" s="1">
        <v>35600000</v>
      </c>
      <c r="F52" s="6">
        <v>135801965188.4209</v>
      </c>
      <c r="G52" s="1" t="s">
        <v>21</v>
      </c>
      <c r="H52" s="1">
        <v>38644.474331469995</v>
      </c>
      <c r="I52" s="25">
        <v>2.8456491242856477E-7</v>
      </c>
      <c r="J52" s="26">
        <v>10.130510882456905</v>
      </c>
      <c r="K52" s="5">
        <v>10.130510882456305</v>
      </c>
      <c r="L52" s="27">
        <v>3.8644474331467706E-2</v>
      </c>
      <c r="M52" s="4">
        <v>-2.2898349882893854E-15</v>
      </c>
      <c r="N52" s="3">
        <v>-2.2919266484677792E-9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0.184892964401</v>
      </c>
      <c r="D53" s="7">
        <v>55548</v>
      </c>
      <c r="E53" s="1">
        <v>55548</v>
      </c>
      <c r="F53" s="6">
        <v>10137522504.497501</v>
      </c>
      <c r="G53" s="1" t="s">
        <v>119</v>
      </c>
      <c r="H53" s="1">
        <v>1848.9296440100002</v>
      </c>
      <c r="I53" s="25">
        <v>1.8238476345573826E-7</v>
      </c>
      <c r="J53" s="26">
        <v>1.0131108840439348E-2</v>
      </c>
      <c r="K53" s="5">
        <v>1.0131108840438748E-2</v>
      </c>
      <c r="L53" s="27">
        <v>1.8489296440098904E-3</v>
      </c>
      <c r="M53" s="4">
        <v>-1.0972125985553305E-16</v>
      </c>
      <c r="N53" s="3">
        <v>-1.0982148523908108E-10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0.309475029668</v>
      </c>
      <c r="D54" s="7">
        <v>3555000</v>
      </c>
      <c r="E54" s="1">
        <v>3555000</v>
      </c>
      <c r="F54" s="6">
        <v>17157210434.5299</v>
      </c>
      <c r="G54" s="1" t="s">
        <v>119</v>
      </c>
      <c r="H54" s="1">
        <v>3094.7502966799998</v>
      </c>
      <c r="I54" s="25">
        <v>1.803760761977735E-7</v>
      </c>
      <c r="J54" s="26">
        <v>0.64123695088308474</v>
      </c>
      <c r="K54" s="5">
        <v>0.64123695088304689</v>
      </c>
      <c r="L54" s="27">
        <v>3.0947502966798164E-3</v>
      </c>
      <c r="M54" s="4">
        <v>-1.8344700758454735E-16</v>
      </c>
      <c r="N54" s="3">
        <v>-1.8326318240724504E-10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1.6695577394709999</v>
      </c>
      <c r="D55" s="7">
        <v>14760000</v>
      </c>
      <c r="E55" s="1">
        <v>14760000</v>
      </c>
      <c r="F55" s="6">
        <v>49780768814.074898</v>
      </c>
      <c r="G55" s="1" t="s">
        <v>24</v>
      </c>
      <c r="H55" s="1">
        <v>16695.577394709999</v>
      </c>
      <c r="I55" s="25">
        <v>3.3538207208221199E-7</v>
      </c>
      <c r="J55" s="26">
        <v>4.9502393839334493</v>
      </c>
      <c r="K55" s="5">
        <v>4.9502393839331571</v>
      </c>
      <c r="L55" s="27">
        <v>1.6695577394709012E-2</v>
      </c>
      <c r="M55" s="4">
        <v>-9.8879238130678004E-16</v>
      </c>
      <c r="N55" s="3">
        <v>-9.8589225672185421E-10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0.206013903942</v>
      </c>
      <c r="D56" s="7">
        <v>5074</v>
      </c>
      <c r="E56" s="1">
        <v>5074</v>
      </c>
      <c r="F56" s="6">
        <v>6013141339.2349901</v>
      </c>
      <c r="G56" s="1" t="s">
        <v>18</v>
      </c>
      <c r="H56" s="1">
        <v>2060.1390394200002</v>
      </c>
      <c r="I56" s="25">
        <v>3.426061226896252E-7</v>
      </c>
      <c r="J56" s="26">
        <v>1.7383834665271583E-3</v>
      </c>
      <c r="K56" s="5">
        <v>1.7383834665270551E-3</v>
      </c>
      <c r="L56" s="27">
        <v>2.0601390394198778E-3</v>
      </c>
      <c r="M56" s="4">
        <v>-1.222980050563649E-16</v>
      </c>
      <c r="N56" s="3">
        <v>-1.2232703738845885E-10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0.50372400778000004</v>
      </c>
      <c r="D57" s="7">
        <v>200060</v>
      </c>
      <c r="E57" s="1">
        <v>200060</v>
      </c>
      <c r="F57" s="6">
        <v>11490263110.449949</v>
      </c>
      <c r="G57" s="1" t="s">
        <v>116</v>
      </c>
      <c r="H57" s="1">
        <v>5037.2400778000001</v>
      </c>
      <c r="I57" s="25">
        <v>4.3839205676838032E-7</v>
      </c>
      <c r="J57" s="26">
        <v>8.770471487708216E-2</v>
      </c>
      <c r="K57" s="5">
        <v>8.770471487707697E-2</v>
      </c>
      <c r="L57" s="27">
        <v>5.0372400777997017E-3</v>
      </c>
      <c r="M57" s="4">
        <v>-2.9837243786801082E-16</v>
      </c>
      <c r="N57" s="3">
        <v>-2.9831426218152046E-10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0.27684695650000002</v>
      </c>
      <c r="D58" s="7">
        <v>241.97</v>
      </c>
      <c r="E58" s="1">
        <v>241.97</v>
      </c>
      <c r="F58" s="6">
        <v>5290153075.8079996</v>
      </c>
      <c r="G58" s="1" t="s">
        <v>30</v>
      </c>
      <c r="H58" s="1">
        <v>2768.4695650000003</v>
      </c>
      <c r="I58" s="25">
        <v>5.2332503905421563E-7</v>
      </c>
      <c r="J58" s="26">
        <v>1.2662895969994855E-4</v>
      </c>
      <c r="K58" s="5">
        <v>1.2662895969994104E-4</v>
      </c>
      <c r="L58" s="27">
        <v>2.7684695649998364E-3</v>
      </c>
      <c r="M58" s="4">
        <v>-1.6393136847980827E-16</v>
      </c>
      <c r="N58" s="3">
        <v>-1.6416379367001355E-10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0.19623478198200001</v>
      </c>
      <c r="D59" s="7">
        <v>917624</v>
      </c>
      <c r="E59" s="1">
        <v>917624</v>
      </c>
      <c r="F59" s="6">
        <v>12458608876.22599</v>
      </c>
      <c r="G59" s="1" t="s">
        <v>119</v>
      </c>
      <c r="H59" s="1">
        <v>1962.3478198200003</v>
      </c>
      <c r="I59" s="25">
        <v>1.5750938482101562E-7</v>
      </c>
      <c r="J59" s="26">
        <v>0.14453439173699964</v>
      </c>
      <c r="K59" s="5">
        <v>0.14453439173699106</v>
      </c>
      <c r="L59" s="27">
        <v>1.962347819819884E-3</v>
      </c>
      <c r="M59" s="4">
        <v>-1.1622647289044608E-16</v>
      </c>
      <c r="N59" s="3">
        <v>-1.1618794815149158E-10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0.231807137054</v>
      </c>
      <c r="D60" s="7">
        <v>13154</v>
      </c>
      <c r="E60" s="1">
        <v>13154</v>
      </c>
      <c r="F60" s="6">
        <v>10783939100</v>
      </c>
      <c r="G60" s="1" t="s">
        <v>18</v>
      </c>
      <c r="H60" s="1">
        <v>2318.0713705399999</v>
      </c>
      <c r="I60" s="25">
        <v>2.1495590331551482E-7</v>
      </c>
      <c r="J60" s="26">
        <v>2.8275299522122822E-3</v>
      </c>
      <c r="K60" s="5">
        <v>2.8275299522121143E-3</v>
      </c>
      <c r="L60" s="27">
        <v>2.3180713705398624E-3</v>
      </c>
      <c r="M60" s="4">
        <v>-1.3747683547116196E-16</v>
      </c>
      <c r="N60" s="3">
        <v>-1.3733369996771216E-10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0.74245064687100004</v>
      </c>
      <c r="D61" s="7">
        <v>11142</v>
      </c>
      <c r="E61" s="1">
        <v>11142</v>
      </c>
      <c r="F61" s="6">
        <v>17981151042.239998</v>
      </c>
      <c r="G61" s="1" t="s">
        <v>97</v>
      </c>
      <c r="H61" s="1">
        <v>7424.5064687100003</v>
      </c>
      <c r="I61" s="25">
        <v>4.1290496093764498E-7</v>
      </c>
      <c r="J61" s="26">
        <v>4.6005870747672407E-3</v>
      </c>
      <c r="K61" s="5">
        <v>4.6005870747669675E-3</v>
      </c>
      <c r="L61" s="27">
        <v>7.4245064687095607E-3</v>
      </c>
      <c r="M61" s="4">
        <v>-4.397524011601206E-16</v>
      </c>
      <c r="N61" s="3">
        <v>-4.3928594095632434E-10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0.45923890953199997</v>
      </c>
      <c r="D62" s="7">
        <v>2222160</v>
      </c>
      <c r="E62" s="1">
        <v>2222160</v>
      </c>
      <c r="F62" s="6">
        <v>11147493491.279949</v>
      </c>
      <c r="G62" s="1" t="s">
        <v>90</v>
      </c>
      <c r="H62" s="1">
        <v>4592.3890953199998</v>
      </c>
      <c r="I62" s="25">
        <v>4.1196607101967492E-7</v>
      </c>
      <c r="J62" s="26">
        <v>0.91545452437708086</v>
      </c>
      <c r="K62" s="5">
        <v>0.91545452437702668</v>
      </c>
      <c r="L62" s="27">
        <v>4.5923890953197275E-3</v>
      </c>
      <c r="M62" s="4">
        <v>-2.7235158572835871E-16</v>
      </c>
      <c r="N62" s="3">
        <v>-2.7193891583010554E-10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0.66248096994100003</v>
      </c>
      <c r="D63" s="7">
        <v>171616</v>
      </c>
      <c r="E63" s="1">
        <v>171616</v>
      </c>
      <c r="F63" s="6">
        <v>39920651007.341995</v>
      </c>
      <c r="G63" s="1" t="s">
        <v>52</v>
      </c>
      <c r="H63" s="1">
        <v>6624.8096994100006</v>
      </c>
      <c r="I63" s="25">
        <v>1.6594944050866306E-7</v>
      </c>
      <c r="J63" s="26">
        <v>2.8479579182334722E-2</v>
      </c>
      <c r="K63" s="5">
        <v>2.8479579182333025E-2</v>
      </c>
      <c r="L63" s="27">
        <v>6.6248096994096072E-3</v>
      </c>
      <c r="M63" s="4">
        <v>-3.9291486730874681E-16</v>
      </c>
      <c r="N63" s="3">
        <v>-3.9381120586767793E-10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0.38197469509999998</v>
      </c>
      <c r="D64" s="7">
        <v>4021800</v>
      </c>
      <c r="E64" s="1">
        <v>4021800</v>
      </c>
      <c r="F64" s="6">
        <v>9471829304.2415619</v>
      </c>
      <c r="G64" s="1" t="s">
        <v>21</v>
      </c>
      <c r="H64" s="1">
        <v>3819.7469509999996</v>
      </c>
      <c r="I64" s="25">
        <v>4.0327447088700025E-7</v>
      </c>
      <c r="J64" s="26">
        <v>1.6218892670133376</v>
      </c>
      <c r="K64" s="5">
        <v>1.6218892670132417</v>
      </c>
      <c r="L64" s="27">
        <v>3.8197469509997735E-3</v>
      </c>
      <c r="M64" s="4">
        <v>-2.2638141361497333E-16</v>
      </c>
      <c r="N64" s="3">
        <v>-2.2600943339057267E-10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4.1119352605220003</v>
      </c>
      <c r="D65" s="7">
        <v>718000</v>
      </c>
      <c r="E65" s="1">
        <v>718000</v>
      </c>
      <c r="F65" s="6">
        <v>117283876846.5</v>
      </c>
      <c r="G65" s="1" t="s">
        <v>21</v>
      </c>
      <c r="H65" s="1">
        <v>41119.352605220003</v>
      </c>
      <c r="I65" s="25">
        <v>3.5059680589375992E-7</v>
      </c>
      <c r="J65" s="26">
        <v>0.25172850663171964</v>
      </c>
      <c r="K65" s="5">
        <v>0.25172850663170471</v>
      </c>
      <c r="L65" s="27">
        <v>4.1119352605217568E-2</v>
      </c>
      <c r="M65" s="4">
        <v>-2.4355517602714372E-15</v>
      </c>
      <c r="N65" s="3">
        <v>-2.4374458007514477E-9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0.30937174739399997</v>
      </c>
      <c r="D66" s="7">
        <v>31143</v>
      </c>
      <c r="E66" s="1">
        <v>31143</v>
      </c>
      <c r="F66" s="6">
        <v>7204740701.9519997</v>
      </c>
      <c r="G66" s="1" t="s">
        <v>30</v>
      </c>
      <c r="H66" s="1">
        <v>3093.7174739399998</v>
      </c>
      <c r="I66" s="25">
        <v>4.2940025212868668E-7</v>
      </c>
      <c r="J66" s="26">
        <v>1.337281205204369E-2</v>
      </c>
      <c r="K66" s="5">
        <v>1.3372812052042897E-2</v>
      </c>
      <c r="L66" s="27">
        <v>3.0937174739398164E-3</v>
      </c>
      <c r="M66" s="4">
        <v>-1.8344700758454735E-16</v>
      </c>
      <c r="N66" s="3">
        <v>-1.8326318240724504E-10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1.201098045945</v>
      </c>
      <c r="D67" s="7">
        <v>36000000</v>
      </c>
      <c r="E67" s="1">
        <v>36000000</v>
      </c>
      <c r="F67" s="6">
        <v>32106502230.965</v>
      </c>
      <c r="G67" s="1" t="s">
        <v>21</v>
      </c>
      <c r="H67" s="1">
        <v>12010.98045945</v>
      </c>
      <c r="I67" s="25">
        <v>3.7409806814353177E-7</v>
      </c>
      <c r="J67" s="26">
        <v>13.467530453167143</v>
      </c>
      <c r="K67" s="5">
        <v>13.467530453166347</v>
      </c>
      <c r="L67" s="27">
        <v>1.2010980459449289E-2</v>
      </c>
      <c r="M67" s="4">
        <v>-7.1123662515049091E-16</v>
      </c>
      <c r="N67" s="3">
        <v>-7.1122485678642988E-10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0.43867221295100001</v>
      </c>
      <c r="D68" s="7">
        <v>39893</v>
      </c>
      <c r="E68" s="1">
        <v>39893</v>
      </c>
      <c r="F68" s="6">
        <v>8806461693.4999313</v>
      </c>
      <c r="G68" s="1" t="s">
        <v>21</v>
      </c>
      <c r="H68" s="1">
        <v>4386.7221295099998</v>
      </c>
      <c r="I68" s="25">
        <v>4.9812538590247307E-7</v>
      </c>
      <c r="J68" s="26">
        <v>1.9871716019807358E-2</v>
      </c>
      <c r="K68" s="5">
        <v>1.9871716019806179E-2</v>
      </c>
      <c r="L68" s="27">
        <v>4.3867221295097398E-3</v>
      </c>
      <c r="M68" s="4">
        <v>-2.6020852139652106E-16</v>
      </c>
      <c r="N68" s="3">
        <v>-2.6011548470705748E-10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0.30841601032499999</v>
      </c>
      <c r="D69" s="7">
        <v>29366</v>
      </c>
      <c r="E69" s="1">
        <v>29366</v>
      </c>
      <c r="F69" s="6">
        <v>5888217300.04</v>
      </c>
      <c r="G69" s="1" t="s">
        <v>63</v>
      </c>
      <c r="H69" s="1">
        <v>3084.1601032499998</v>
      </c>
      <c r="I69" s="25">
        <v>5.23785034772587E-7</v>
      </c>
      <c r="J69" s="26">
        <v>1.5381471331131789E-2</v>
      </c>
      <c r="K69" s="5">
        <v>1.5381471331130879E-2</v>
      </c>
      <c r="L69" s="27">
        <v>3.084160103249817E-3</v>
      </c>
      <c r="M69" s="4">
        <v>-1.8301332671555315E-16</v>
      </c>
      <c r="N69" s="3">
        <v>-1.8280843505635858E-10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2.6878511545460002</v>
      </c>
      <c r="D70" s="7">
        <v>26200000</v>
      </c>
      <c r="E70" s="1">
        <v>26200000</v>
      </c>
      <c r="F70" s="6">
        <v>93295977049.598999</v>
      </c>
      <c r="G70" s="1" t="s">
        <v>24</v>
      </c>
      <c r="H70" s="1">
        <v>26878.511545460002</v>
      </c>
      <c r="I70" s="25">
        <v>2.8809936286074329E-7</v>
      </c>
      <c r="J70" s="26">
        <v>7.548203306951474</v>
      </c>
      <c r="K70" s="5">
        <v>7.5482033069510273</v>
      </c>
      <c r="L70" s="27">
        <v>2.6878511545458408E-2</v>
      </c>
      <c r="M70" s="4">
        <v>-1.5924761509467089E-15</v>
      </c>
      <c r="N70" s="3">
        <v>-1.5934347175061703E-9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0.20014200696500001</v>
      </c>
      <c r="D71" s="7">
        <v>621841</v>
      </c>
      <c r="E71" s="1">
        <v>621841</v>
      </c>
      <c r="F71" s="6">
        <v>9571651286.3332062</v>
      </c>
      <c r="G71" s="1" t="s">
        <v>21</v>
      </c>
      <c r="H71" s="1">
        <v>2001.42006965</v>
      </c>
      <c r="I71" s="25">
        <v>2.0909872390647045E-7</v>
      </c>
      <c r="J71" s="26">
        <v>0.13002615957272348</v>
      </c>
      <c r="K71" s="5">
        <v>0.13002615957271579</v>
      </c>
      <c r="L71" s="27">
        <v>2.0014200696498812E-3</v>
      </c>
      <c r="M71" s="4">
        <v>-1.1882855810441129E-16</v>
      </c>
      <c r="N71" s="3">
        <v>-1.1868905858136714E-10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0.20017982823800001</v>
      </c>
      <c r="D72" s="7">
        <v>12288</v>
      </c>
      <c r="E72" s="1">
        <v>12288</v>
      </c>
      <c r="F72" s="6">
        <v>4242349224.6599998</v>
      </c>
      <c r="G72" s="1" t="s">
        <v>21</v>
      </c>
      <c r="H72" s="1">
        <v>2001.79828238</v>
      </c>
      <c r="I72" s="25">
        <v>4.7186079607588946E-7</v>
      </c>
      <c r="J72" s="26">
        <v>5.7982254621805297E-3</v>
      </c>
      <c r="K72" s="5">
        <v>5.7982254621801853E-3</v>
      </c>
      <c r="L72" s="27">
        <v>2.0017982823798811E-3</v>
      </c>
      <c r="M72" s="4">
        <v>-1.1882855810441129E-16</v>
      </c>
      <c r="N72" s="3">
        <v>-1.1891643225681037E-10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0.40709268806499999</v>
      </c>
      <c r="D73" s="7">
        <v>426140</v>
      </c>
      <c r="E73" s="1">
        <v>426140</v>
      </c>
      <c r="F73" s="6">
        <v>15529475819.341499</v>
      </c>
      <c r="G73" s="1" t="s">
        <v>21</v>
      </c>
      <c r="H73" s="1">
        <v>4070.9268806499999</v>
      </c>
      <c r="I73" s="25">
        <v>2.621419375649358E-7</v>
      </c>
      <c r="J73" s="26">
        <v>0.11170916527392175</v>
      </c>
      <c r="K73" s="5">
        <v>0.11170916527391513</v>
      </c>
      <c r="L73" s="27">
        <v>4.0709268806497587E-3</v>
      </c>
      <c r="M73" s="4">
        <v>-2.4112656316077619E-16</v>
      </c>
      <c r="N73" s="3">
        <v>-2.4101609596982598E-10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0.55187045985000005</v>
      </c>
      <c r="D74" s="7">
        <v>76222</v>
      </c>
      <c r="E74" s="1">
        <v>76222</v>
      </c>
      <c r="F74" s="6">
        <v>12950788994.055</v>
      </c>
      <c r="G74" s="1" t="s">
        <v>21</v>
      </c>
      <c r="H74" s="1">
        <v>5518.7045985000004</v>
      </c>
      <c r="I74" s="25">
        <v>4.2612883284820224E-7</v>
      </c>
      <c r="J74" s="26">
        <v>3.2480391897355673E-2</v>
      </c>
      <c r="K74" s="5">
        <v>3.2480391897353751E-2</v>
      </c>
      <c r="L74" s="27">
        <v>5.5187045984996736E-3</v>
      </c>
      <c r="M74" s="4">
        <v>-3.2699537522162814E-16</v>
      </c>
      <c r="N74" s="3">
        <v>-3.2650859793648124E-10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0.20544863318000001</v>
      </c>
      <c r="D75" s="7">
        <v>122707</v>
      </c>
      <c r="E75" s="1">
        <v>122707</v>
      </c>
      <c r="F75" s="6">
        <v>6458136762.3319893</v>
      </c>
      <c r="G75" s="1" t="s">
        <v>119</v>
      </c>
      <c r="H75" s="1">
        <v>2054.4863318000002</v>
      </c>
      <c r="I75" s="25">
        <v>3.1812369533316284E-7</v>
      </c>
      <c r="J75" s="26">
        <v>3.9036004283246412E-2</v>
      </c>
      <c r="K75" s="5">
        <v>3.9036004283244094E-2</v>
      </c>
      <c r="L75" s="27">
        <v>2.0544863317998783E-3</v>
      </c>
      <c r="M75" s="4">
        <v>-1.218643241873707E-16</v>
      </c>
      <c r="N75" s="3">
        <v>-1.2187229003757238E-10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0.96766284598300001</v>
      </c>
      <c r="D76" s="7">
        <v>6240000</v>
      </c>
      <c r="E76" s="1">
        <v>6240000</v>
      </c>
      <c r="F76" s="6">
        <v>27480106548.809898</v>
      </c>
      <c r="G76" s="1" t="s">
        <v>33</v>
      </c>
      <c r="H76" s="1">
        <v>9676.6284598300008</v>
      </c>
      <c r="I76" s="25">
        <v>3.5213213029732864E-7</v>
      </c>
      <c r="J76" s="26">
        <v>2.1973044930553307</v>
      </c>
      <c r="K76" s="5">
        <v>2.1973044930552001</v>
      </c>
      <c r="L76" s="27">
        <v>9.6766284598294259E-3</v>
      </c>
      <c r="M76" s="4">
        <v>-5.7419347054832315E-16</v>
      </c>
      <c r="N76" s="3">
        <v>-5.7480065152049065E-10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0.646836430267</v>
      </c>
      <c r="D77" s="7">
        <v>6639.59</v>
      </c>
      <c r="E77" s="1">
        <v>6639.59</v>
      </c>
      <c r="F77" s="6">
        <v>14371413975.208</v>
      </c>
      <c r="G77" s="1" t="s">
        <v>18</v>
      </c>
      <c r="H77" s="1">
        <v>6468.3643026700001</v>
      </c>
      <c r="I77" s="25">
        <v>4.5008544836496382E-7</v>
      </c>
      <c r="J77" s="26">
        <v>2.98838284210953E-3</v>
      </c>
      <c r="K77" s="5">
        <v>2.9883828421093531E-3</v>
      </c>
      <c r="L77" s="27">
        <v>6.4683643026696167E-3</v>
      </c>
      <c r="M77" s="4">
        <v>-3.8337388819087437E-16</v>
      </c>
      <c r="N77" s="3">
        <v>-3.8380676414817572E-10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0.15073424710700001</v>
      </c>
      <c r="D78" s="7">
        <v>3944</v>
      </c>
      <c r="E78" s="1">
        <v>3944</v>
      </c>
      <c r="F78" s="6">
        <v>5951197966.2799997</v>
      </c>
      <c r="G78" s="1" t="s">
        <v>30</v>
      </c>
      <c r="H78" s="1">
        <v>1507.3424710700001</v>
      </c>
      <c r="I78" s="25">
        <v>2.5328387319842702E-7</v>
      </c>
      <c r="J78" s="26">
        <v>9.9895159589459613E-4</v>
      </c>
      <c r="K78" s="5">
        <v>9.9895159589453693E-4</v>
      </c>
      <c r="L78" s="27">
        <v>1.5073424710699108E-3</v>
      </c>
      <c r="M78" s="4">
        <v>-8.9338259012805565E-17</v>
      </c>
      <c r="N78" s="3">
        <v>-8.9357854449190199E-11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0.17027524085000001</v>
      </c>
      <c r="D79" s="7">
        <v>1647.6</v>
      </c>
      <c r="E79" s="1">
        <v>1647.6</v>
      </c>
      <c r="F79" s="6">
        <v>4075072881</v>
      </c>
      <c r="G79" s="1" t="s">
        <v>18</v>
      </c>
      <c r="H79" s="1">
        <v>1702.7524085000002</v>
      </c>
      <c r="I79" s="25">
        <v>4.1784587864405371E-7</v>
      </c>
      <c r="J79" s="26">
        <v>6.8844286965394287E-4</v>
      </c>
      <c r="K79" s="5">
        <v>6.8844286965390189E-4</v>
      </c>
      <c r="L79" s="27">
        <v>1.7027524084998991E-3</v>
      </c>
      <c r="M79" s="4">
        <v>-1.0104764247564901E-16</v>
      </c>
      <c r="N79" s="3">
        <v>-1.0118128557223827E-10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0.280211077812</v>
      </c>
      <c r="D80" s="7">
        <v>249930</v>
      </c>
      <c r="E80" s="1">
        <v>249930</v>
      </c>
      <c r="F80" s="6">
        <v>7642924390.75599</v>
      </c>
      <c r="G80" s="1" t="s">
        <v>119</v>
      </c>
      <c r="H80" s="1">
        <v>2802.1107781199998</v>
      </c>
      <c r="I80" s="25">
        <v>3.6662809087960015E-7</v>
      </c>
      <c r="J80" s="26">
        <v>9.1631358753538464E-2</v>
      </c>
      <c r="K80" s="5">
        <v>9.1631358753533038E-2</v>
      </c>
      <c r="L80" s="27">
        <v>2.8021107781198338E-3</v>
      </c>
      <c r="M80" s="4">
        <v>-1.6609977282477928E-16</v>
      </c>
      <c r="N80" s="3">
        <v>-1.659827830735594E-10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1.5865827034890001</v>
      </c>
      <c r="D81" s="7">
        <v>103618</v>
      </c>
      <c r="E81" s="1">
        <v>103618</v>
      </c>
      <c r="F81" s="6">
        <v>148802919924.79651</v>
      </c>
      <c r="G81" s="1" t="s">
        <v>18</v>
      </c>
      <c r="H81" s="1">
        <v>15865.827034890001</v>
      </c>
      <c r="I81" s="25">
        <v>1.0662308940515703E-7</v>
      </c>
      <c r="J81" s="26">
        <v>1.1048071277983561E-2</v>
      </c>
      <c r="K81" s="5">
        <v>1.1048071277982907E-2</v>
      </c>
      <c r="L81" s="27">
        <v>1.5865827034889059E-2</v>
      </c>
      <c r="M81" s="4">
        <v>-9.4022012397942945E-16</v>
      </c>
      <c r="N81" s="3">
        <v>-9.404175216332078E-10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0.65443168411200003</v>
      </c>
      <c r="D82" s="7">
        <v>93830</v>
      </c>
      <c r="E82" s="1">
        <v>93830</v>
      </c>
      <c r="F82" s="6">
        <v>120170305460.17599</v>
      </c>
      <c r="G82" s="1" t="s">
        <v>18</v>
      </c>
      <c r="H82" s="1">
        <v>6544.3168411200004</v>
      </c>
      <c r="I82" s="25">
        <v>5.4458685247236583E-8</v>
      </c>
      <c r="J82" s="26">
        <v>5.1098584367482089E-3</v>
      </c>
      <c r="K82" s="5">
        <v>5.1098584367479062E-3</v>
      </c>
      <c r="L82" s="27">
        <v>6.5443168411196129E-3</v>
      </c>
      <c r="M82" s="4">
        <v>-3.8771069688081639E-16</v>
      </c>
      <c r="N82" s="3">
        <v>-3.8744474295526743E-10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0.16377650251100001</v>
      </c>
      <c r="D83" s="7">
        <v>5888</v>
      </c>
      <c r="E83" s="1">
        <v>5888</v>
      </c>
      <c r="F83" s="6">
        <v>11260141504</v>
      </c>
      <c r="G83" s="1" t="s">
        <v>18</v>
      </c>
      <c r="H83" s="1">
        <v>1637.7650251100001</v>
      </c>
      <c r="I83" s="25">
        <v>1.4544799677057417E-7</v>
      </c>
      <c r="J83" s="26">
        <v>8.5639780498514078E-4</v>
      </c>
      <c r="K83" s="5">
        <v>8.5639780498508971E-4</v>
      </c>
      <c r="L83" s="27">
        <v>1.6377650251099029E-3</v>
      </c>
      <c r="M83" s="4">
        <v>-9.7144514654701197E-17</v>
      </c>
      <c r="N83" s="3">
        <v>-9.7315933089703321E-11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0.43797474701599998</v>
      </c>
      <c r="D84" s="7">
        <v>89950</v>
      </c>
      <c r="E84" s="1">
        <v>89950</v>
      </c>
      <c r="F84" s="6">
        <v>10673875434.51997</v>
      </c>
      <c r="G84" s="1" t="s">
        <v>119</v>
      </c>
      <c r="H84" s="1">
        <v>4379.7474701600004</v>
      </c>
      <c r="I84" s="25">
        <v>4.1032401933374899E-7</v>
      </c>
      <c r="J84" s="26">
        <v>3.6908645539070722E-2</v>
      </c>
      <c r="K84" s="5">
        <v>3.6908645539068537E-2</v>
      </c>
      <c r="L84" s="27">
        <v>4.3797474701597408E-3</v>
      </c>
      <c r="M84" s="4">
        <v>-2.5934115965853266E-16</v>
      </c>
      <c r="N84" s="3">
        <v>-2.5920599000528455E-10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0.38309418159199998</v>
      </c>
      <c r="D85" s="7">
        <v>186834</v>
      </c>
      <c r="E85" s="1">
        <v>186834</v>
      </c>
      <c r="F85" s="6">
        <v>8602630027.7000008</v>
      </c>
      <c r="G85" s="1" t="s">
        <v>52</v>
      </c>
      <c r="H85" s="1">
        <v>3830.94181592</v>
      </c>
      <c r="I85" s="25">
        <v>4.4532216352261756E-7</v>
      </c>
      <c r="J85" s="26">
        <v>8.3201321099584724E-2</v>
      </c>
      <c r="K85" s="5">
        <v>8.3201321099579797E-2</v>
      </c>
      <c r="L85" s="27">
        <v>3.8309418159197728E-3</v>
      </c>
      <c r="M85" s="4">
        <v>-2.2724877535296173E-16</v>
      </c>
      <c r="N85" s="3">
        <v>-2.2737367544323206E-10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0.26763112289000002</v>
      </c>
      <c r="D86" s="7">
        <v>32742</v>
      </c>
      <c r="E86" s="1">
        <v>32742</v>
      </c>
      <c r="F86" s="6">
        <v>5361959220.63799</v>
      </c>
      <c r="G86" s="1" t="s">
        <v>63</v>
      </c>
      <c r="H86" s="1">
        <v>2676.3112289000005</v>
      </c>
      <c r="I86" s="25">
        <v>4.991293515622002E-7</v>
      </c>
      <c r="J86" s="26">
        <v>1.634249322884956E-2</v>
      </c>
      <c r="K86" s="5">
        <v>1.6342493228848592E-2</v>
      </c>
      <c r="L86" s="27">
        <v>2.6763112288998416E-3</v>
      </c>
      <c r="M86" s="4">
        <v>-1.5872719805187785E-16</v>
      </c>
      <c r="N86" s="3">
        <v>-1.5870682545937598E-10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8.0219724074769996</v>
      </c>
      <c r="D87" s="7">
        <v>69000000</v>
      </c>
      <c r="E87" s="1">
        <v>69000000</v>
      </c>
      <c r="F87" s="6">
        <v>217343699877.42001</v>
      </c>
      <c r="G87" s="1" t="s">
        <v>24</v>
      </c>
      <c r="H87" s="1">
        <v>80219.724074769998</v>
      </c>
      <c r="I87" s="25">
        <v>3.6909155462069172E-7</v>
      </c>
      <c r="J87" s="26">
        <v>25.467317268827728</v>
      </c>
      <c r="K87" s="5">
        <v>25.467317268826221</v>
      </c>
      <c r="L87" s="27">
        <v>8.0219724074765242E-2</v>
      </c>
      <c r="M87" s="4">
        <v>-4.7600812180803587E-15</v>
      </c>
      <c r="N87" s="3">
        <v>-4.7584762796759605E-9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2.892359293318</v>
      </c>
      <c r="D88" s="7">
        <v>27374000</v>
      </c>
      <c r="E88" s="1">
        <v>27374000</v>
      </c>
      <c r="F88" s="6">
        <v>78356455627.744003</v>
      </c>
      <c r="G88" s="1" t="s">
        <v>24</v>
      </c>
      <c r="H88" s="1">
        <v>28923.59293318</v>
      </c>
      <c r="I88" s="25">
        <v>3.6912839792792902E-7</v>
      </c>
      <c r="J88" s="26">
        <v>10.10452076487913</v>
      </c>
      <c r="K88" s="5">
        <v>10.104520764878529</v>
      </c>
      <c r="L88" s="27">
        <v>2.8923592933178286E-2</v>
      </c>
      <c r="M88" s="4">
        <v>-1.7139067942650854E-15</v>
      </c>
      <c r="N88" s="3">
        <v>-1.7134880181401968E-9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1.9271366572899999</v>
      </c>
      <c r="D89" s="7">
        <v>2270000</v>
      </c>
      <c r="E89" s="1">
        <v>2270000</v>
      </c>
      <c r="F89" s="6">
        <v>97232691229.371826</v>
      </c>
      <c r="G89" s="1" t="s">
        <v>30</v>
      </c>
      <c r="H89" s="1">
        <v>19271.366572899999</v>
      </c>
      <c r="I89" s="25">
        <v>1.9819842821627618E-7</v>
      </c>
      <c r="J89" s="26">
        <v>0.44991043205094694</v>
      </c>
      <c r="K89" s="5">
        <v>0.44991043205092035</v>
      </c>
      <c r="L89" s="27">
        <v>1.9271366572898858E-2</v>
      </c>
      <c r="M89" s="4">
        <v>-1.1414480471927391E-15</v>
      </c>
      <c r="N89" s="3">
        <v>-1.1386873666197062E-9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0.147463947205</v>
      </c>
      <c r="D90" s="7">
        <v>5971</v>
      </c>
      <c r="E90" s="1">
        <v>5971</v>
      </c>
      <c r="F90" s="6">
        <v>7895312469.8299999</v>
      </c>
      <c r="G90" s="1" t="s">
        <v>52</v>
      </c>
      <c r="H90" s="1">
        <v>1474.63947205</v>
      </c>
      <c r="I90" s="25">
        <v>1.8677404823241297E-7</v>
      </c>
      <c r="J90" s="26">
        <v>1.1152278419957378E-3</v>
      </c>
      <c r="K90" s="5">
        <v>1.1152278419956719E-3</v>
      </c>
      <c r="L90" s="27">
        <v>1.4746394720499126E-3</v>
      </c>
      <c r="M90" s="4">
        <v>-8.7386695102331657E-17</v>
      </c>
      <c r="N90" s="3">
        <v>-8.7311491370201111E-11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1.3990353704759999</v>
      </c>
      <c r="D91" s="7">
        <v>147426</v>
      </c>
      <c r="E91" s="1">
        <v>147426</v>
      </c>
      <c r="F91" s="6">
        <v>247647481431.46799</v>
      </c>
      <c r="G91" s="1" t="s">
        <v>18</v>
      </c>
      <c r="H91" s="1">
        <v>13990.353704759998</v>
      </c>
      <c r="I91" s="25">
        <v>5.6493018317376179E-8</v>
      </c>
      <c r="J91" s="26">
        <v>8.3285397184575012E-3</v>
      </c>
      <c r="K91" s="5">
        <v>8.3285397184570086E-3</v>
      </c>
      <c r="L91" s="27">
        <v>1.399035370475917E-2</v>
      </c>
      <c r="M91" s="4">
        <v>-8.2919782151691379E-16</v>
      </c>
      <c r="N91" s="3">
        <v>-8.276401786133647E-10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0.196879556343</v>
      </c>
      <c r="D92" s="7">
        <v>45505</v>
      </c>
      <c r="E92" s="1">
        <v>45505</v>
      </c>
      <c r="F92" s="6">
        <v>5974387937.3999996</v>
      </c>
      <c r="G92" s="1" t="s">
        <v>36</v>
      </c>
      <c r="H92" s="1">
        <v>1968.7955634299999</v>
      </c>
      <c r="I92" s="25">
        <v>3.2953929072888465E-7</v>
      </c>
      <c r="J92" s="26">
        <v>1.4995685424617896E-2</v>
      </c>
      <c r="K92" s="5">
        <v>1.4995685424617006E-2</v>
      </c>
      <c r="L92" s="27">
        <v>1.9687955634298832E-3</v>
      </c>
      <c r="M92" s="4">
        <v>-1.1666015375944028E-16</v>
      </c>
      <c r="N92" s="3">
        <v>-1.1664269550237805E-10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0.21548500349700001</v>
      </c>
      <c r="D93" s="7">
        <v>222</v>
      </c>
      <c r="E93" s="1">
        <v>222</v>
      </c>
      <c r="F93" s="6">
        <v>8696732373.1199989</v>
      </c>
      <c r="G93" s="1" t="s">
        <v>18</v>
      </c>
      <c r="H93" s="1">
        <v>2154.8500349700003</v>
      </c>
      <c r="I93" s="25">
        <v>2.4777697444505085E-7</v>
      </c>
      <c r="J93" s="26">
        <v>5.5006488326801286E-5</v>
      </c>
      <c r="K93" s="5">
        <v>5.500648832679802E-5</v>
      </c>
      <c r="L93" s="27">
        <v>2.1548500349698723E-3</v>
      </c>
      <c r="M93" s="4">
        <v>-1.2793585635328952E-16</v>
      </c>
      <c r="N93" s="3">
        <v>-1.2778400559909642E-10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1.300832455855</v>
      </c>
      <c r="D94" s="7">
        <v>410976</v>
      </c>
      <c r="E94" s="1">
        <v>410976</v>
      </c>
      <c r="F94" s="6">
        <v>31314201414.200001</v>
      </c>
      <c r="G94" s="1" t="s">
        <v>21</v>
      </c>
      <c r="H94" s="1">
        <v>13008.324558549999</v>
      </c>
      <c r="I94" s="25">
        <v>4.1541294272480267E-7</v>
      </c>
      <c r="J94" s="26">
        <v>0.1707247495492685</v>
      </c>
      <c r="K94" s="5">
        <v>0.17072474954925837</v>
      </c>
      <c r="L94" s="27">
        <v>1.3008324558549228E-2</v>
      </c>
      <c r="M94" s="4">
        <v>-7.7195194680967916E-16</v>
      </c>
      <c r="N94" s="3">
        <v>-7.7125150710344315E-10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0.27392116069700001</v>
      </c>
      <c r="D95" s="7">
        <v>104000</v>
      </c>
      <c r="E95" s="1">
        <v>104000</v>
      </c>
      <c r="F95" s="6">
        <v>7604291284.1999998</v>
      </c>
      <c r="G95" s="1" t="s">
        <v>27</v>
      </c>
      <c r="H95" s="1">
        <v>2739.21160697</v>
      </c>
      <c r="I95" s="25">
        <v>3.6021918474657371E-7</v>
      </c>
      <c r="J95" s="26">
        <v>3.7462795213643665E-2</v>
      </c>
      <c r="K95" s="5">
        <v>3.7462795213641445E-2</v>
      </c>
      <c r="L95" s="27">
        <v>2.7392116069698377E-3</v>
      </c>
      <c r="M95" s="4">
        <v>-1.6219664500383146E-16</v>
      </c>
      <c r="N95" s="3">
        <v>-1.6234480426646769E-10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5.1971234376249997</v>
      </c>
      <c r="D96" s="7">
        <v>710740</v>
      </c>
      <c r="E96" s="1">
        <v>710740</v>
      </c>
      <c r="F96" s="6">
        <v>126268612250.81342</v>
      </c>
      <c r="G96" s="1" t="s">
        <v>21</v>
      </c>
      <c r="H96" s="1">
        <v>51971.234376249995</v>
      </c>
      <c r="I96" s="25">
        <v>4.1159266305245386E-7</v>
      </c>
      <c r="J96" s="26">
        <v>0.29253536933790103</v>
      </c>
      <c r="K96" s="5">
        <v>0.29253536933788377</v>
      </c>
      <c r="L96" s="27">
        <v>5.1971234376246914E-2</v>
      </c>
      <c r="M96" s="4">
        <v>-3.0808688933348094E-15</v>
      </c>
      <c r="N96" s="3">
        <v>-3.0777300707995892E-9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0.15426972718699999</v>
      </c>
      <c r="D97" s="7">
        <v>853151</v>
      </c>
      <c r="E97" s="1">
        <v>853151</v>
      </c>
      <c r="F97" s="6">
        <v>4947212574.8410606</v>
      </c>
      <c r="G97" s="1" t="s">
        <v>24</v>
      </c>
      <c r="H97" s="1">
        <v>1542.6972718700001</v>
      </c>
      <c r="I97" s="25">
        <v>3.1183161194959617E-7</v>
      </c>
      <c r="J97" s="26">
        <v>0.2660394515664099</v>
      </c>
      <c r="K97" s="5">
        <v>0.26603945156639414</v>
      </c>
      <c r="L97" s="27">
        <v>1.5426972718699085E-3</v>
      </c>
      <c r="M97" s="4">
        <v>-9.1506663357776574E-17</v>
      </c>
      <c r="N97" s="3">
        <v>-9.163159120362252E-11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0.22874259231300001</v>
      </c>
      <c r="D98" s="7">
        <v>117461</v>
      </c>
      <c r="E98" s="1">
        <v>117461</v>
      </c>
      <c r="F98" s="6">
        <v>8161901980.7519903</v>
      </c>
      <c r="G98" s="1" t="s">
        <v>119</v>
      </c>
      <c r="H98" s="1">
        <v>2287.4259231300002</v>
      </c>
      <c r="I98" s="25">
        <v>2.802564804777587E-7</v>
      </c>
      <c r="J98" s="26">
        <v>3.2919206453398013E-2</v>
      </c>
      <c r="K98" s="5">
        <v>3.2919206453396056E-2</v>
      </c>
      <c r="L98" s="27">
        <v>2.2874259231298643E-3</v>
      </c>
      <c r="M98" s="4">
        <v>-1.3574211199518516E-16</v>
      </c>
      <c r="N98" s="3">
        <v>-1.3596945791505277E-10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1.521459349266</v>
      </c>
      <c r="D99" s="7">
        <v>107566</v>
      </c>
      <c r="E99" s="1">
        <v>107566</v>
      </c>
      <c r="F99" s="6">
        <v>54315783254.559898</v>
      </c>
      <c r="G99" s="1" t="s">
        <v>18</v>
      </c>
      <c r="H99" s="1">
        <v>15214.59349266</v>
      </c>
      <c r="I99" s="25">
        <v>2.8011367195708642E-7</v>
      </c>
      <c r="J99" s="26">
        <v>3.0130707237735959E-2</v>
      </c>
      <c r="K99" s="5">
        <v>3.0130707237734176E-2</v>
      </c>
      <c r="L99" s="27">
        <v>1.5214593492659098E-2</v>
      </c>
      <c r="M99" s="4">
        <v>-9.0205620750793969E-16</v>
      </c>
      <c r="N99" s="3">
        <v>-9.0221874415874481E-10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1.0340037102919999</v>
      </c>
      <c r="D100" s="7">
        <v>1752440</v>
      </c>
      <c r="E100" s="1">
        <v>1752440</v>
      </c>
      <c r="F100" s="6">
        <v>34914858626.567001</v>
      </c>
      <c r="G100" s="1" t="s">
        <v>119</v>
      </c>
      <c r="H100" s="1">
        <v>10340.03710292</v>
      </c>
      <c r="I100" s="25">
        <v>2.9615004928165972E-7</v>
      </c>
      <c r="J100" s="26">
        <v>0.51898519236315177</v>
      </c>
      <c r="K100" s="5">
        <v>0.51898519236312091</v>
      </c>
      <c r="L100" s="27">
        <v>1.0340037102919386E-2</v>
      </c>
      <c r="M100" s="4">
        <v>-6.123573870198129E-16</v>
      </c>
      <c r="N100" s="3">
        <v>-6.1299942899495363E-10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0.80912348209600005</v>
      </c>
      <c r="D101" s="7">
        <v>30957</v>
      </c>
      <c r="E101" s="1">
        <v>30957</v>
      </c>
      <c r="F101" s="6">
        <v>20884924029.279999</v>
      </c>
      <c r="G101" s="1" t="s">
        <v>18</v>
      </c>
      <c r="H101" s="1">
        <v>8091.2348209600004</v>
      </c>
      <c r="I101" s="25">
        <v>3.8741988285982495E-7</v>
      </c>
      <c r="J101" s="26">
        <v>1.1993357313691602E-2</v>
      </c>
      <c r="K101" s="5">
        <v>1.1993357313690891E-2</v>
      </c>
      <c r="L101" s="27">
        <v>8.0912348209595201E-3</v>
      </c>
      <c r="M101" s="4">
        <v>-4.8051840284557557E-16</v>
      </c>
      <c r="N101" s="3">
        <v>-4.8021320253610611E-10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0.78121213049000005</v>
      </c>
      <c r="D102" s="7">
        <v>30957</v>
      </c>
      <c r="E102" s="1">
        <v>30957</v>
      </c>
      <c r="F102" s="6">
        <v>20884924029.279999</v>
      </c>
      <c r="G102" s="1" t="s">
        <v>18</v>
      </c>
      <c r="H102" s="1">
        <v>7812.1213048999998</v>
      </c>
      <c r="I102" s="25">
        <v>3.7405552895225544E-7</v>
      </c>
      <c r="J102" s="26">
        <v>1.1579637009774971E-2</v>
      </c>
      <c r="K102" s="5">
        <v>1.1993357313690891E-2</v>
      </c>
      <c r="L102" s="27">
        <v>8.0912348209595201E-3</v>
      </c>
      <c r="M102" s="4">
        <v>2.7911351605951987E-4</v>
      </c>
      <c r="N102" s="3">
        <v>279.11351605952041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E059-DA10-4142-9898-34D6454725DF}">
  <sheetPr codeName="Sheet7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19D10-93FF-4C84-B71A-CA17C5680C2F}">
  <sheetPr codeName="Sheet18">
    <tabColor rgb="FF7030A0"/>
  </sheetPr>
  <dimension ref="A1:U1466"/>
  <sheetViews>
    <sheetView topLeftCell="A63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0.73364737511800004</v>
      </c>
      <c r="D2" s="7">
        <v>85663</v>
      </c>
      <c r="E2" s="1">
        <v>85663</v>
      </c>
      <c r="F2" s="6">
        <v>117207884831.1519</v>
      </c>
      <c r="G2" s="1" t="s">
        <v>18</v>
      </c>
      <c r="H2" s="1">
        <v>7336.4737511800004</v>
      </c>
      <c r="I2" s="25">
        <v>6.2593687803075922E-8</v>
      </c>
      <c r="J2" s="26">
        <v>5.3619630782748926E-3</v>
      </c>
      <c r="K2" s="5">
        <v>5.3619630782021878E-3</v>
      </c>
      <c r="L2" s="27">
        <v>7.3364737510805229E-3</v>
      </c>
      <c r="M2" s="4">
        <v>-9.9477717729890003E-14</v>
      </c>
      <c r="N2" s="3">
        <v>-9.9477801995817572E-8</v>
      </c>
      <c r="P2" s="12">
        <v>87.841931418385514</v>
      </c>
      <c r="Q2" s="11">
        <v>87.841931417589265</v>
      </c>
      <c r="R2" s="10">
        <v>1000000</v>
      </c>
      <c r="T2" s="9">
        <v>44774</v>
      </c>
      <c r="U2" s="8">
        <v>44795</v>
      </c>
    </row>
    <row r="3" spans="1:21">
      <c r="A3" s="7" t="s">
        <v>19</v>
      </c>
      <c r="B3" s="1" t="s">
        <v>20</v>
      </c>
      <c r="C3" s="1">
        <v>0.48410113683200001</v>
      </c>
      <c r="D3" s="7">
        <v>174887</v>
      </c>
      <c r="E3" s="1">
        <v>174887</v>
      </c>
      <c r="F3" s="6">
        <v>10829403875.919979</v>
      </c>
      <c r="G3" s="1" t="s">
        <v>21</v>
      </c>
      <c r="H3" s="1">
        <v>4841.0113683200007</v>
      </c>
      <c r="I3" s="25">
        <v>4.4702473227398652E-7</v>
      </c>
      <c r="J3" s="26">
        <v>7.8178814353200676E-2</v>
      </c>
      <c r="K3" s="5">
        <v>7.8178814352133238E-2</v>
      </c>
      <c r="L3" s="27">
        <v>4.8410113682539023E-3</v>
      </c>
      <c r="M3" s="4">
        <v>-6.6098168605144281E-14</v>
      </c>
      <c r="N3" s="3">
        <v>-6.6098436946049333E-8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0.19782046320999999</v>
      </c>
      <c r="D4" s="7">
        <v>2391440</v>
      </c>
      <c r="E4" s="1">
        <v>2391440</v>
      </c>
      <c r="F4" s="6">
        <v>15415950128.749901</v>
      </c>
      <c r="G4" s="1" t="s">
        <v>24</v>
      </c>
      <c r="H4" s="1">
        <v>1978.2046320999998</v>
      </c>
      <c r="I4" s="25">
        <v>1.2832194030069913E-7</v>
      </c>
      <c r="J4" s="26">
        <v>0.30687422091270394</v>
      </c>
      <c r="K4" s="5">
        <v>0.30687422090817418</v>
      </c>
      <c r="L4" s="27">
        <v>1.9782046320707997E-3</v>
      </c>
      <c r="M4" s="4">
        <v>-2.92001665902486E-14</v>
      </c>
      <c r="N4" s="3">
        <v>-2.9200009521446191E-8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0.533289612498</v>
      </c>
      <c r="D5" s="7">
        <v>112168</v>
      </c>
      <c r="E5" s="1">
        <v>112168</v>
      </c>
      <c r="F5" s="6">
        <v>13094143422.599899</v>
      </c>
      <c r="G5" s="1" t="s">
        <v>27</v>
      </c>
      <c r="H5" s="1">
        <v>5332.8961249799995</v>
      </c>
      <c r="I5" s="25">
        <v>4.0727338573179688E-7</v>
      </c>
      <c r="J5" s="26">
        <v>4.5683041130764192E-2</v>
      </c>
      <c r="K5" s="5">
        <v>4.568304113014799E-2</v>
      </c>
      <c r="L5" s="27">
        <v>5.3328961249080658E-3</v>
      </c>
      <c r="M5" s="4">
        <v>-7.193377837833026E-14</v>
      </c>
      <c r="N5" s="3">
        <v>-7.193375495262444E-8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0.38127735690199999</v>
      </c>
      <c r="D6" s="7">
        <v>5387</v>
      </c>
      <c r="E6" s="1">
        <v>5387</v>
      </c>
      <c r="F6" s="6">
        <v>8320479555.9040003</v>
      </c>
      <c r="G6" s="1" t="s">
        <v>30</v>
      </c>
      <c r="H6" s="1">
        <v>3812.7735690199997</v>
      </c>
      <c r="I6" s="25">
        <v>4.5823964152577635E-7</v>
      </c>
      <c r="J6" s="26">
        <v>2.468536948899357E-3</v>
      </c>
      <c r="K6" s="5">
        <v>2.4685369488643837E-3</v>
      </c>
      <c r="L6" s="27">
        <v>3.8127735689659817E-3</v>
      </c>
      <c r="M6" s="4">
        <v>-5.401798799931079E-14</v>
      </c>
      <c r="N6" s="3">
        <v>-5.4018073569750413E-8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0.37958469964000002</v>
      </c>
      <c r="D7" s="7">
        <v>581952</v>
      </c>
      <c r="E7" s="1">
        <v>581952</v>
      </c>
      <c r="F7" s="6">
        <v>14232174470.799999</v>
      </c>
      <c r="G7" s="1" t="s">
        <v>33</v>
      </c>
      <c r="H7" s="1">
        <v>3795.8469964000001</v>
      </c>
      <c r="I7" s="25">
        <v>2.66708857749594E-7</v>
      </c>
      <c r="J7" s="26">
        <v>0.15521175318509173</v>
      </c>
      <c r="K7" s="5">
        <v>0.1552117531829717</v>
      </c>
      <c r="L7" s="27">
        <v>3.7958469963481531E-3</v>
      </c>
      <c r="M7" s="4">
        <v>-5.1846981569125816E-14</v>
      </c>
      <c r="N7" s="3">
        <v>-5.1847109716618434E-8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0.31452677332000001</v>
      </c>
      <c r="D8" s="7">
        <v>87062</v>
      </c>
      <c r="E8" s="1">
        <v>87062</v>
      </c>
      <c r="F8" s="6">
        <v>7177032821.4479904</v>
      </c>
      <c r="G8" s="1" t="s">
        <v>21</v>
      </c>
      <c r="H8" s="1">
        <v>3145.2677331999998</v>
      </c>
      <c r="I8" s="25">
        <v>4.3824067848771962E-7</v>
      </c>
      <c r="J8" s="26">
        <v>3.8154109950497846E-2</v>
      </c>
      <c r="K8" s="5">
        <v>3.8154109950020172E-2</v>
      </c>
      <c r="L8" s="27">
        <v>3.1452677331606223E-3</v>
      </c>
      <c r="M8" s="4">
        <v>-3.9377789223804527E-14</v>
      </c>
      <c r="N8" s="3">
        <v>-3.9377482607960701E-8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0.21434713168899999</v>
      </c>
      <c r="D9" s="7">
        <v>18906</v>
      </c>
      <c r="E9" s="1">
        <v>18906</v>
      </c>
      <c r="F9" s="6">
        <v>6990977508.1779995</v>
      </c>
      <c r="G9" s="1" t="s">
        <v>36</v>
      </c>
      <c r="H9" s="1">
        <v>2143.4713168899998</v>
      </c>
      <c r="I9" s="25">
        <v>3.0660538020363835E-7</v>
      </c>
      <c r="J9" s="26">
        <v>5.7966813181299865E-3</v>
      </c>
      <c r="K9" s="5">
        <v>5.7966813180681757E-3</v>
      </c>
      <c r="L9" s="27">
        <v>2.1434713168671437E-3</v>
      </c>
      <c r="M9" s="4">
        <v>-2.2856282838601416E-14</v>
      </c>
      <c r="N9" s="3">
        <v>-2.2856056602904573E-8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0.20327709940800001</v>
      </c>
      <c r="D10" s="7">
        <v>10959200</v>
      </c>
      <c r="E10" s="1">
        <v>10959200</v>
      </c>
      <c r="F10" s="6">
        <v>21744809096.732414</v>
      </c>
      <c r="G10" s="1" t="s">
        <v>39</v>
      </c>
      <c r="H10" s="1">
        <v>2032.7709940800003</v>
      </c>
      <c r="I10" s="25">
        <v>9.3483046231271082E-8</v>
      </c>
      <c r="J10" s="26">
        <v>1.0244994002577461</v>
      </c>
      <c r="K10" s="5">
        <v>1.0244994002448469</v>
      </c>
      <c r="L10" s="27">
        <v>2.0327709940544062E-3</v>
      </c>
      <c r="M10" s="4">
        <v>-2.5594110164561812E-14</v>
      </c>
      <c r="N10" s="3">
        <v>-2.5594090402591974E-8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2.2987507179970001</v>
      </c>
      <c r="D11" s="7">
        <v>49695</v>
      </c>
      <c r="E11" s="1">
        <v>49695</v>
      </c>
      <c r="F11" s="6">
        <v>53006677822.400002</v>
      </c>
      <c r="G11" s="1" t="s">
        <v>30</v>
      </c>
      <c r="H11" s="1">
        <v>22987.507179970002</v>
      </c>
      <c r="I11" s="25">
        <v>4.3367190935810264E-7</v>
      </c>
      <c r="J11" s="26">
        <v>2.1551325535550912E-2</v>
      </c>
      <c r="K11" s="5">
        <v>2.1551325535260357E-2</v>
      </c>
      <c r="L11" s="27">
        <v>2.2987507179660086E-2</v>
      </c>
      <c r="M11" s="4">
        <v>-3.0991528787716049E-13</v>
      </c>
      <c r="N11" s="3">
        <v>-3.0991577659733593E-7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0.301600073686</v>
      </c>
      <c r="D12" s="7">
        <v>51784</v>
      </c>
      <c r="E12" s="1">
        <v>51784</v>
      </c>
      <c r="F12" s="6">
        <v>7176971584.5999899</v>
      </c>
      <c r="G12" s="1" t="s">
        <v>21</v>
      </c>
      <c r="H12" s="1">
        <v>3016.00073686</v>
      </c>
      <c r="I12" s="25">
        <v>4.2023306088205689E-7</v>
      </c>
      <c r="J12" s="26">
        <v>2.1761348824716434E-2</v>
      </c>
      <c r="K12" s="5">
        <v>2.1761348824425857E-2</v>
      </c>
      <c r="L12" s="27">
        <v>3.0160007368197276E-3</v>
      </c>
      <c r="M12" s="4">
        <v>-4.0272472856539565E-14</v>
      </c>
      <c r="N12" s="3">
        <v>-4.0272425394505262E-8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9.0090569680130006</v>
      </c>
      <c r="D13" s="7">
        <v>453708</v>
      </c>
      <c r="E13" s="1">
        <v>453708</v>
      </c>
      <c r="F13" s="6">
        <v>200027406101.599</v>
      </c>
      <c r="G13" s="1" t="s">
        <v>21</v>
      </c>
      <c r="H13" s="1">
        <v>90090.569680130007</v>
      </c>
      <c r="I13" s="25">
        <v>4.5039113107516234E-7</v>
      </c>
      <c r="J13" s="26">
        <v>0.20434605929784974</v>
      </c>
      <c r="K13" s="5">
        <v>0.20434605929504565</v>
      </c>
      <c r="L13" s="27">
        <v>9.0090569678893742E-2</v>
      </c>
      <c r="M13" s="4">
        <v>-1.2362610934957274E-12</v>
      </c>
      <c r="N13" s="3">
        <v>-1.2362579582259059E-6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5.5055755599429999</v>
      </c>
      <c r="D14" s="7">
        <v>329000</v>
      </c>
      <c r="E14" s="1">
        <v>329000</v>
      </c>
      <c r="F14" s="6">
        <v>406866413093.57098</v>
      </c>
      <c r="G14" s="1" t="s">
        <v>18</v>
      </c>
      <c r="H14" s="1">
        <v>55055.755599429998</v>
      </c>
      <c r="I14" s="25">
        <v>1.3531654082925811E-7</v>
      </c>
      <c r="J14" s="26">
        <v>4.4519141932825919E-2</v>
      </c>
      <c r="K14" s="5">
        <v>4.4519141932215553E-2</v>
      </c>
      <c r="L14" s="27">
        <v>5.5055755598675177E-2</v>
      </c>
      <c r="M14" s="4">
        <v>-7.5481981776093221E-13</v>
      </c>
      <c r="N14" s="3">
        <v>-7.5482239481061697E-7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0.42495340057800002</v>
      </c>
      <c r="D15" s="7">
        <v>69282</v>
      </c>
      <c r="E15" s="1">
        <v>69282</v>
      </c>
      <c r="F15" s="6">
        <v>15838068683.46999</v>
      </c>
      <c r="G15" s="1" t="s">
        <v>52</v>
      </c>
      <c r="H15" s="1">
        <v>4249.5340057799995</v>
      </c>
      <c r="I15" s="25">
        <v>2.6831137626112137E-7</v>
      </c>
      <c r="J15" s="26">
        <v>1.858914877012301E-2</v>
      </c>
      <c r="K15" s="5">
        <v>1.8589148769838741E-2</v>
      </c>
      <c r="L15" s="27">
        <v>4.2495340057150154E-3</v>
      </c>
      <c r="M15" s="4">
        <v>-6.4984476133567171E-14</v>
      </c>
      <c r="N15" s="3">
        <v>-6.4984305936377496E-8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6.7808761745999993E-2</v>
      </c>
      <c r="D16" s="7">
        <v>896397</v>
      </c>
      <c r="E16" s="1">
        <v>896397</v>
      </c>
      <c r="F16" s="6">
        <v>6413414204.882</v>
      </c>
      <c r="G16" s="1" t="s">
        <v>24</v>
      </c>
      <c r="H16" s="1">
        <v>678.08761745999993</v>
      </c>
      <c r="I16" s="25">
        <v>1.0572958424294943E-7</v>
      </c>
      <c r="J16" s="26">
        <v>9.4775682126627139E-2</v>
      </c>
      <c r="K16" s="5">
        <v>9.4775682124873264E-2</v>
      </c>
      <c r="L16" s="27">
        <v>6.7808761744745153E-4</v>
      </c>
      <c r="M16" s="4">
        <v>-1.254844752412998E-14</v>
      </c>
      <c r="N16" s="3">
        <v>-1.2548412087198813E-8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7.7831611563000003E-2</v>
      </c>
      <c r="D17" s="7">
        <v>95031.8</v>
      </c>
      <c r="E17" s="1">
        <v>95031.8</v>
      </c>
      <c r="F17" s="6">
        <v>8408665532.1440001</v>
      </c>
      <c r="G17" s="1" t="s">
        <v>30</v>
      </c>
      <c r="H17" s="1">
        <v>778.31611563000013</v>
      </c>
      <c r="I17" s="25">
        <v>9.256119328979291E-8</v>
      </c>
      <c r="J17" s="26">
        <v>8.7962568084769422E-3</v>
      </c>
      <c r="K17" s="5">
        <v>8.7962568084303909E-3</v>
      </c>
      <c r="L17" s="27">
        <v>7.7831611562588108E-4</v>
      </c>
      <c r="M17" s="4">
        <v>-4.1189924734896799E-15</v>
      </c>
      <c r="N17" s="3">
        <v>-4.1189878174918704E-9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0.17279970954000001</v>
      </c>
      <c r="D18" s="7">
        <v>57243</v>
      </c>
      <c r="E18" s="1">
        <v>57243</v>
      </c>
      <c r="F18" s="6">
        <v>3994255775.75599</v>
      </c>
      <c r="G18" s="1" t="s">
        <v>21</v>
      </c>
      <c r="H18" s="1">
        <v>1727.9970954000003</v>
      </c>
      <c r="I18" s="25">
        <v>4.3262054120030494E-7</v>
      </c>
      <c r="J18" s="26">
        <v>2.4764497639929058E-2</v>
      </c>
      <c r="K18" s="5">
        <v>2.4764497639630172E-2</v>
      </c>
      <c r="L18" s="27">
        <v>1.7279970953791449E-3</v>
      </c>
      <c r="M18" s="4">
        <v>-2.0855279309062169E-14</v>
      </c>
      <c r="N18" s="3">
        <v>-2.0855395632679574E-8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0.60876936966200001</v>
      </c>
      <c r="D19" s="7">
        <v>3891</v>
      </c>
      <c r="E19" s="1">
        <v>3891</v>
      </c>
      <c r="F19" s="6">
        <v>15472343374.41</v>
      </c>
      <c r="G19" s="1" t="s">
        <v>36</v>
      </c>
      <c r="H19" s="1">
        <v>6087.6936966200001</v>
      </c>
      <c r="I19" s="25">
        <v>3.9345647581015758E-7</v>
      </c>
      <c r="J19" s="26">
        <v>1.5309391473773231E-3</v>
      </c>
      <c r="K19" s="5">
        <v>1.5309391473573486E-3</v>
      </c>
      <c r="L19" s="27">
        <v>6.0876936965405725E-3</v>
      </c>
      <c r="M19" s="4">
        <v>-7.9427783794550066E-14</v>
      </c>
      <c r="N19" s="3">
        <v>-7.9427991295233369E-8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0.31841223176799999</v>
      </c>
      <c r="D20" s="7">
        <v>2665</v>
      </c>
      <c r="E20" s="1">
        <v>2665</v>
      </c>
      <c r="F20" s="6">
        <v>6930915171.5699997</v>
      </c>
      <c r="G20" s="1" t="s">
        <v>18</v>
      </c>
      <c r="H20" s="1">
        <v>3184.1223176799995</v>
      </c>
      <c r="I20" s="25">
        <v>4.5940864068586312E-7</v>
      </c>
      <c r="J20" s="26">
        <v>1.2243240274278251E-3</v>
      </c>
      <c r="K20" s="5">
        <v>1.224324027408558E-3</v>
      </c>
      <c r="L20" s="27">
        <v>3.1841223176298909E-3</v>
      </c>
      <c r="M20" s="4">
        <v>-5.0108788646197056E-14</v>
      </c>
      <c r="N20" s="3">
        <v>-5.0108610594179481E-8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0.20778462612500001</v>
      </c>
      <c r="D21" s="7">
        <v>22870</v>
      </c>
      <c r="E21" s="1">
        <v>22870</v>
      </c>
      <c r="F21" s="6">
        <v>4173182868.4499998</v>
      </c>
      <c r="G21" s="1" t="s">
        <v>63</v>
      </c>
      <c r="H21" s="1">
        <v>2077.8462612500002</v>
      </c>
      <c r="I21" s="25">
        <v>4.9790443571473596E-7</v>
      </c>
      <c r="J21" s="26">
        <v>1.1387074444796011E-2</v>
      </c>
      <c r="K21" s="5">
        <v>1.1387074444634699E-2</v>
      </c>
      <c r="L21" s="27">
        <v>2.0778462612205651E-3</v>
      </c>
      <c r="M21" s="4">
        <v>-2.9435221621243457E-14</v>
      </c>
      <c r="N21" s="3">
        <v>-2.9435341275529936E-8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0.99320659649499998</v>
      </c>
      <c r="D22" s="7">
        <v>318970</v>
      </c>
      <c r="E22" s="1">
        <v>318970</v>
      </c>
      <c r="F22" s="6">
        <v>25231394907.7299</v>
      </c>
      <c r="G22" s="1" t="s">
        <v>36</v>
      </c>
      <c r="H22" s="1">
        <v>9932.0659649500012</v>
      </c>
      <c r="I22" s="25">
        <v>3.9363919439536058E-7</v>
      </c>
      <c r="J22" s="26">
        <v>0.12555909383628816</v>
      </c>
      <c r="K22" s="5">
        <v>0.12555909383455183</v>
      </c>
      <c r="L22" s="27">
        <v>9.9320659648126537E-3</v>
      </c>
      <c r="M22" s="4">
        <v>-1.373467312104637E-13</v>
      </c>
      <c r="N22" s="3">
        <v>-1.3734825188294053E-7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0.42842592519599998</v>
      </c>
      <c r="D23" s="7">
        <v>14967</v>
      </c>
      <c r="E23" s="1">
        <v>14967</v>
      </c>
      <c r="F23" s="6">
        <v>8883505090.3199997</v>
      </c>
      <c r="G23" s="1" t="s">
        <v>21</v>
      </c>
      <c r="H23" s="1">
        <v>4284.2592519600003</v>
      </c>
      <c r="I23" s="25">
        <v>4.8227126662294443E-7</v>
      </c>
      <c r="J23" s="26">
        <v>7.218154047545609E-3</v>
      </c>
      <c r="K23" s="5">
        <v>7.2181540474356345E-3</v>
      </c>
      <c r="L23" s="27">
        <v>4.2842592518947268E-3</v>
      </c>
      <c r="M23" s="4">
        <v>-6.5273307592317309E-14</v>
      </c>
      <c r="N23" s="3">
        <v>-6.5273525251541287E-8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0.59501009497400004</v>
      </c>
      <c r="D24" s="7">
        <v>290.60000000000002</v>
      </c>
      <c r="E24" s="1">
        <v>290.60000000000002</v>
      </c>
      <c r="F24" s="6">
        <v>12955386137.495001</v>
      </c>
      <c r="G24" s="1" t="s">
        <v>18</v>
      </c>
      <c r="H24" s="1">
        <v>5950.10094974</v>
      </c>
      <c r="I24" s="25">
        <v>4.5927623357511802E-7</v>
      </c>
      <c r="J24" s="26">
        <v>1.3346567347692932E-4</v>
      </c>
      <c r="K24" s="5">
        <v>1.3346567347516107E-4</v>
      </c>
      <c r="L24" s="27">
        <v>5.9501009496611698E-3</v>
      </c>
      <c r="M24" s="4">
        <v>-7.8830171557076056E-14</v>
      </c>
      <c r="N24" s="3">
        <v>-7.8830453276168555E-8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0.116801210473</v>
      </c>
      <c r="D25" s="7">
        <v>127750</v>
      </c>
      <c r="E25" s="1">
        <v>127750</v>
      </c>
      <c r="F25" s="6">
        <v>3705315137.1199999</v>
      </c>
      <c r="G25" s="1" t="s">
        <v>21</v>
      </c>
      <c r="H25" s="1">
        <v>1168.0121047299999</v>
      </c>
      <c r="I25" s="25">
        <v>3.1522611748426106E-7</v>
      </c>
      <c r="J25" s="26">
        <v>4.027013650861435E-2</v>
      </c>
      <c r="K25" s="5">
        <v>4.0270136508228256E-2</v>
      </c>
      <c r="L25" s="27">
        <v>1.1680121047188015E-3</v>
      </c>
      <c r="M25" s="4">
        <v>-1.1198507399168278E-14</v>
      </c>
      <c r="N25" s="3">
        <v>-1.1198380889254622E-8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0.25283173114599999</v>
      </c>
      <c r="D26" s="7">
        <v>1032810</v>
      </c>
      <c r="E26" s="1">
        <v>1032810</v>
      </c>
      <c r="F26" s="6">
        <v>9937754057.4145889</v>
      </c>
      <c r="G26" s="1" t="s">
        <v>33</v>
      </c>
      <c r="H26" s="1">
        <v>2528.3173114599999</v>
      </c>
      <c r="I26" s="25">
        <v>2.5441536355728329E-7</v>
      </c>
      <c r="J26" s="26">
        <v>0.26276273163559777</v>
      </c>
      <c r="K26" s="5">
        <v>0.26276273163260444</v>
      </c>
      <c r="L26" s="27">
        <v>2.5283173114311981E-3</v>
      </c>
      <c r="M26" s="4">
        <v>-2.8802047552511922E-14</v>
      </c>
      <c r="N26" s="3">
        <v>-2.8801878215745091E-8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0.26659174932500002</v>
      </c>
      <c r="D27" s="7">
        <v>5931</v>
      </c>
      <c r="E27" s="1">
        <v>5931</v>
      </c>
      <c r="F27" s="6">
        <v>14505449017.068001</v>
      </c>
      <c r="G27" s="1" t="s">
        <v>18</v>
      </c>
      <c r="H27" s="1">
        <v>2665.91749325</v>
      </c>
      <c r="I27" s="25">
        <v>1.8378731262390554E-7</v>
      </c>
      <c r="J27" s="26">
        <v>1.0900425511723838E-3</v>
      </c>
      <c r="K27" s="5">
        <v>1.0900425511571961E-3</v>
      </c>
      <c r="L27" s="27">
        <v>2.6659174932128554E-3</v>
      </c>
      <c r="M27" s="4">
        <v>-3.7144766429353382E-14</v>
      </c>
      <c r="N27" s="3">
        <v>-3.7144673115108162E-8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0.202685702578</v>
      </c>
      <c r="D28" s="7">
        <v>7832</v>
      </c>
      <c r="E28" s="1">
        <v>7832</v>
      </c>
      <c r="F28" s="6">
        <v>4888556225.3999996</v>
      </c>
      <c r="G28" s="1" t="s">
        <v>63</v>
      </c>
      <c r="H28" s="1">
        <v>2026.85702578</v>
      </c>
      <c r="I28" s="25">
        <v>4.1461260387041063E-7</v>
      </c>
      <c r="J28" s="26">
        <v>3.2472459135130562E-3</v>
      </c>
      <c r="K28" s="5">
        <v>3.2472459134697974E-3</v>
      </c>
      <c r="L28" s="27">
        <v>2.0268570257529987E-3</v>
      </c>
      <c r="M28" s="4">
        <v>-2.7001404584447997E-14</v>
      </c>
      <c r="N28" s="3">
        <v>-2.7001306079910137E-8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0.17796640366700001</v>
      </c>
      <c r="D29" s="7">
        <v>2941900</v>
      </c>
      <c r="E29" s="1">
        <v>2941900</v>
      </c>
      <c r="F29" s="6">
        <v>6121519911.54</v>
      </c>
      <c r="G29" s="1" t="s">
        <v>21</v>
      </c>
      <c r="H29" s="1">
        <v>1779.6640366699999</v>
      </c>
      <c r="I29" s="25">
        <v>2.9072257582876787E-7</v>
      </c>
      <c r="J29" s="26">
        <v>0.85527674583065216</v>
      </c>
      <c r="K29" s="5">
        <v>0.85527674581664237</v>
      </c>
      <c r="L29" s="27">
        <v>1.7796640366408484E-3</v>
      </c>
      <c r="M29" s="4">
        <v>-2.9151594332921249E-14</v>
      </c>
      <c r="N29" s="3">
        <v>-2.9151578928576782E-8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2.1942020408160001</v>
      </c>
      <c r="D30" s="7">
        <v>7831000</v>
      </c>
      <c r="E30" s="1">
        <v>7831000</v>
      </c>
      <c r="F30" s="6">
        <v>88859801178.5</v>
      </c>
      <c r="G30" s="1" t="s">
        <v>33</v>
      </c>
      <c r="H30" s="1">
        <v>21942.020408160002</v>
      </c>
      <c r="I30" s="25">
        <v>2.4692853368063764E-7</v>
      </c>
      <c r="J30" s="26">
        <v>1.9336973472530734</v>
      </c>
      <c r="K30" s="5">
        <v>1.9336973472259631</v>
      </c>
      <c r="L30" s="27">
        <v>2.1942020407852376E-2</v>
      </c>
      <c r="M30" s="4">
        <v>-3.0762545288887111E-13</v>
      </c>
      <c r="N30" s="3">
        <v>-3.0762748792767525E-7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2.176818579101</v>
      </c>
      <c r="D31" s="7">
        <v>349406</v>
      </c>
      <c r="E31" s="1">
        <v>349406</v>
      </c>
      <c r="F31" s="6">
        <v>57890969755.879898</v>
      </c>
      <c r="G31" s="1" t="s">
        <v>21</v>
      </c>
      <c r="H31" s="1">
        <v>21768.185791010001</v>
      </c>
      <c r="I31" s="25">
        <v>3.7602040323048898E-7</v>
      </c>
      <c r="J31" s="26">
        <v>0.13138378501115222</v>
      </c>
      <c r="K31" s="5">
        <v>0.13138378500932818</v>
      </c>
      <c r="L31" s="27">
        <v>2.1768185790707786E-2</v>
      </c>
      <c r="M31" s="4">
        <v>-3.0221311564382347E-13</v>
      </c>
      <c r="N31" s="3">
        <v>-3.0221417546272278E-7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0.38980103860600002</v>
      </c>
      <c r="D32" s="7">
        <v>3053000</v>
      </c>
      <c r="E32" s="1">
        <v>3053000</v>
      </c>
      <c r="F32" s="6">
        <v>10814457299.877195</v>
      </c>
      <c r="G32" s="1" t="s">
        <v>21</v>
      </c>
      <c r="H32" s="1">
        <v>3898.0103860600002</v>
      </c>
      <c r="I32" s="25">
        <v>3.6044438273423709E-7</v>
      </c>
      <c r="J32" s="26">
        <v>1.1004367004876259</v>
      </c>
      <c r="K32" s="5">
        <v>1.1004367004742692</v>
      </c>
      <c r="L32" s="27">
        <v>3.8980103860126875E-3</v>
      </c>
      <c r="M32" s="4">
        <v>-4.7312848083791437E-14</v>
      </c>
      <c r="N32" s="3">
        <v>-4.73128238809295E-8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0.30875652815499999</v>
      </c>
      <c r="D33" s="7">
        <v>775565</v>
      </c>
      <c r="E33" s="1">
        <v>775565</v>
      </c>
      <c r="F33" s="6">
        <v>7464386836.2635002</v>
      </c>
      <c r="G33" s="1" t="s">
        <v>21</v>
      </c>
      <c r="H33" s="1">
        <v>3087.5652815499998</v>
      </c>
      <c r="I33" s="25">
        <v>4.1363950573273929E-7</v>
      </c>
      <c r="J33" s="26">
        <v>0.32080432326361197</v>
      </c>
      <c r="K33" s="5">
        <v>0.32080432347760907</v>
      </c>
      <c r="L33" s="27">
        <v>3.0875652836096046E-3</v>
      </c>
      <c r="M33" s="4">
        <v>2.0596046569620885E-12</v>
      </c>
      <c r="N33" s="3">
        <v>2.0596048670995515E-6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1.760415424301</v>
      </c>
      <c r="D34" s="7">
        <v>126914</v>
      </c>
      <c r="E34" s="1">
        <v>126914</v>
      </c>
      <c r="F34" s="6">
        <v>38850941615.119995</v>
      </c>
      <c r="G34" s="1" t="s">
        <v>90</v>
      </c>
      <c r="H34" s="1">
        <v>17604.154243009998</v>
      </c>
      <c r="I34" s="25">
        <v>4.5312040097784453E-7</v>
      </c>
      <c r="J34" s="26">
        <v>5.750732256970216E-2</v>
      </c>
      <c r="K34" s="5">
        <v>5.7507322568931256E-2</v>
      </c>
      <c r="L34" s="27">
        <v>1.760415424277401E-2</v>
      </c>
      <c r="M34" s="4">
        <v>-2.3598831222493288E-13</v>
      </c>
      <c r="N34" s="3">
        <v>-2.3598840925842524E-7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0.31482241042199999</v>
      </c>
      <c r="D35" s="7">
        <v>679</v>
      </c>
      <c r="E35" s="1">
        <v>679</v>
      </c>
      <c r="F35" s="6">
        <v>6337823287.9999905</v>
      </c>
      <c r="G35" s="1" t="s">
        <v>30</v>
      </c>
      <c r="H35" s="1">
        <v>3148.2241042199998</v>
      </c>
      <c r="I35" s="25">
        <v>4.967358604303208E-7</v>
      </c>
      <c r="J35" s="26">
        <v>3.3728364923218783E-4</v>
      </c>
      <c r="K35" s="5">
        <v>3.3728364922781177E-4</v>
      </c>
      <c r="L35" s="27">
        <v>3.1482241041791534E-3</v>
      </c>
      <c r="M35" s="4">
        <v>-4.0846666327087888E-14</v>
      </c>
      <c r="N35" s="3">
        <v>-4.084631655132398E-8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0.62166420281400003</v>
      </c>
      <c r="D36" s="7">
        <v>20023</v>
      </c>
      <c r="E36" s="1">
        <v>20023</v>
      </c>
      <c r="F36" s="6">
        <v>20760521144.928001</v>
      </c>
      <c r="G36" s="1" t="s">
        <v>18</v>
      </c>
      <c r="H36" s="1">
        <v>6216.6420281400005</v>
      </c>
      <c r="I36" s="25">
        <v>2.9944537445577503E-7</v>
      </c>
      <c r="J36" s="26">
        <v>5.9957947327279838E-3</v>
      </c>
      <c r="K36" s="5">
        <v>5.9957947326531712E-3</v>
      </c>
      <c r="L36" s="27">
        <v>6.2166420280624322E-3</v>
      </c>
      <c r="M36" s="4">
        <v>-7.7568160228302929E-14</v>
      </c>
      <c r="N36" s="3">
        <v>-7.7568074630107731E-8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0.38348075401499998</v>
      </c>
      <c r="D37" s="7">
        <v>28958</v>
      </c>
      <c r="E37" s="1">
        <v>28958</v>
      </c>
      <c r="F37" s="6">
        <v>10169844960.285</v>
      </c>
      <c r="G37" s="1" t="s">
        <v>97</v>
      </c>
      <c r="H37" s="1">
        <v>3834.8075401499996</v>
      </c>
      <c r="I37" s="25">
        <v>3.7707630304351592E-7</v>
      </c>
      <c r="J37" s="26">
        <v>1.0919375583534134E-2</v>
      </c>
      <c r="K37" s="5">
        <v>1.0919375583381949E-2</v>
      </c>
      <c r="L37" s="27">
        <v>3.8348075400965534E-3</v>
      </c>
      <c r="M37" s="4">
        <v>-5.3446396613976432E-14</v>
      </c>
      <c r="N37" s="3">
        <v>-5.3446001402335241E-8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4.5060811572699997</v>
      </c>
      <c r="D38" s="7">
        <v>674000</v>
      </c>
      <c r="E38" s="1">
        <v>674000</v>
      </c>
      <c r="F38" s="6">
        <v>107777036135.0899</v>
      </c>
      <c r="G38" s="1" t="s">
        <v>21</v>
      </c>
      <c r="H38" s="1">
        <v>45060.811572699997</v>
      </c>
      <c r="I38" s="25">
        <v>4.180928812722208E-7</v>
      </c>
      <c r="J38" s="26">
        <v>0.2817946019774768</v>
      </c>
      <c r="K38" s="5">
        <v>0.28179460197361023</v>
      </c>
      <c r="L38" s="27">
        <v>4.5060811572081701E-2</v>
      </c>
      <c r="M38" s="4">
        <v>-6.1829708020155749E-13</v>
      </c>
      <c r="N38" s="3">
        <v>-6.1829632613807917E-7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0.423330635357</v>
      </c>
      <c r="D39" s="7">
        <v>7508</v>
      </c>
      <c r="E39" s="1">
        <v>7508</v>
      </c>
      <c r="F39" s="6">
        <v>10766077066.891991</v>
      </c>
      <c r="G39" s="1" t="s">
        <v>30</v>
      </c>
      <c r="H39" s="1">
        <v>4233.3063535699994</v>
      </c>
      <c r="I39" s="25">
        <v>3.932078813171726E-7</v>
      </c>
      <c r="J39" s="26">
        <v>2.952204772929332E-3</v>
      </c>
      <c r="K39" s="5">
        <v>2.9522047728893796E-3</v>
      </c>
      <c r="L39" s="27">
        <v>4.2333063535127105E-3</v>
      </c>
      <c r="M39" s="4">
        <v>-5.7289242794134054E-14</v>
      </c>
      <c r="N39" s="3">
        <v>-5.728907126467675E-8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0.3954908727</v>
      </c>
      <c r="D40" s="7">
        <v>266226</v>
      </c>
      <c r="E40" s="1">
        <v>266226</v>
      </c>
      <c r="F40" s="6">
        <v>15760146849.380001</v>
      </c>
      <c r="G40" s="1" t="s">
        <v>33</v>
      </c>
      <c r="H40" s="1">
        <v>3954.908727</v>
      </c>
      <c r="I40" s="25">
        <v>2.5094364695945612E-7</v>
      </c>
      <c r="J40" s="26">
        <v>6.6807723355428172E-2</v>
      </c>
      <c r="K40" s="5">
        <v>6.6807723354536247E-2</v>
      </c>
      <c r="L40" s="27">
        <v>3.9549087269471995E-3</v>
      </c>
      <c r="M40" s="4">
        <v>-5.2800645800044066E-14</v>
      </c>
      <c r="N40" s="3">
        <v>-5.2800260164076462E-8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0.22079086641699999</v>
      </c>
      <c r="D41" s="7">
        <v>11727.6</v>
      </c>
      <c r="E41" s="1">
        <v>11727.6</v>
      </c>
      <c r="F41" s="6">
        <v>7969707147.1303101</v>
      </c>
      <c r="G41" s="1" t="s">
        <v>18</v>
      </c>
      <c r="H41" s="1">
        <v>2207.9086641700001</v>
      </c>
      <c r="I41" s="25">
        <v>2.7703761548691438E-7</v>
      </c>
      <c r="J41" s="26">
        <v>3.2489863393843372E-3</v>
      </c>
      <c r="K41" s="5">
        <v>3.2489863393448358E-3</v>
      </c>
      <c r="L41" s="27">
        <v>2.2079086641431564E-3</v>
      </c>
      <c r="M41" s="4">
        <v>-2.6843544748134107E-14</v>
      </c>
      <c r="N41" s="3">
        <v>-2.6843736122827977E-8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0.66831150537299999</v>
      </c>
      <c r="D42" s="7">
        <v>192000</v>
      </c>
      <c r="E42" s="1">
        <v>192000</v>
      </c>
      <c r="F42" s="6">
        <v>25430632897.022999</v>
      </c>
      <c r="G42" s="1" t="s">
        <v>21</v>
      </c>
      <c r="H42" s="1">
        <v>6683.1150537299991</v>
      </c>
      <c r="I42" s="25">
        <v>2.6279782657364962E-7</v>
      </c>
      <c r="J42" s="26">
        <v>5.0457182702140731E-2</v>
      </c>
      <c r="K42" s="5">
        <v>5.045718270142862E-2</v>
      </c>
      <c r="L42" s="27">
        <v>6.68311505363568E-3</v>
      </c>
      <c r="M42" s="4">
        <v>-9.4319517474072967E-14</v>
      </c>
      <c r="N42" s="3">
        <v>-9.4319148047361523E-8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0.26195534888799998</v>
      </c>
      <c r="D43" s="7">
        <v>101246</v>
      </c>
      <c r="E43" s="1">
        <v>101246</v>
      </c>
      <c r="F43" s="6">
        <v>9855436654.8999996</v>
      </c>
      <c r="G43" s="1" t="s">
        <v>90</v>
      </c>
      <c r="H43" s="1">
        <v>2619.5534888799998</v>
      </c>
      <c r="I43" s="25">
        <v>2.6579781095519403E-7</v>
      </c>
      <c r="J43" s="26">
        <v>2.6910965167969574E-2</v>
      </c>
      <c r="K43" s="5">
        <v>2.6910965167668985E-2</v>
      </c>
      <c r="L43" s="27">
        <v>2.61955348885074E-3</v>
      </c>
      <c r="M43" s="4">
        <v>-2.9260014550169799E-14</v>
      </c>
      <c r="N43" s="3">
        <v>-2.9259808798087761E-8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1.3144265257959999</v>
      </c>
      <c r="D44" s="7">
        <v>23028</v>
      </c>
      <c r="E44" s="1">
        <v>23028</v>
      </c>
      <c r="F44" s="6">
        <v>31171822024.672001</v>
      </c>
      <c r="G44" s="1" t="s">
        <v>18</v>
      </c>
      <c r="H44" s="1">
        <v>13144.26525796</v>
      </c>
      <c r="I44" s="25">
        <v>4.2167138153029755E-7</v>
      </c>
      <c r="J44" s="26">
        <v>9.7102485738796915E-3</v>
      </c>
      <c r="K44" s="5">
        <v>9.7102485737419423E-3</v>
      </c>
      <c r="L44" s="27">
        <v>1.3144265257773534E-2</v>
      </c>
      <c r="M44" s="4">
        <v>-1.8646542643274699E-13</v>
      </c>
      <c r="N44" s="3">
        <v>-1.8646642274688929E-7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0.924040117115</v>
      </c>
      <c r="D45" s="7">
        <v>226192</v>
      </c>
      <c r="E45" s="1">
        <v>226192</v>
      </c>
      <c r="F45" s="6">
        <v>28927843701.219898</v>
      </c>
      <c r="G45" s="1" t="s">
        <v>21</v>
      </c>
      <c r="H45" s="1">
        <v>9240.4011711499988</v>
      </c>
      <c r="I45" s="25">
        <v>3.194293106181408E-7</v>
      </c>
      <c r="J45" s="26">
        <v>7.2252354627338505E-2</v>
      </c>
      <c r="K45" s="5">
        <v>7.2252354626279561E-2</v>
      </c>
      <c r="L45" s="27">
        <v>9.2404011710145693E-3</v>
      </c>
      <c r="M45" s="4">
        <v>-1.3542986176950933E-13</v>
      </c>
      <c r="N45" s="3">
        <v>-1.3542921806219965E-7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1.3235844410040001</v>
      </c>
      <c r="D46" s="7">
        <v>24400</v>
      </c>
      <c r="E46" s="1">
        <v>24400</v>
      </c>
      <c r="F46" s="6">
        <v>29228153611.259899</v>
      </c>
      <c r="G46" s="1" t="s">
        <v>116</v>
      </c>
      <c r="H46" s="1">
        <v>13235.844410040001</v>
      </c>
      <c r="I46" s="25">
        <v>4.5284572491575398E-7</v>
      </c>
      <c r="J46" s="26">
        <v>1.1049435687944397E-2</v>
      </c>
      <c r="K46" s="5">
        <v>1.104943568779075E-2</v>
      </c>
      <c r="L46" s="27">
        <v>1.323584440985595E-2</v>
      </c>
      <c r="M46" s="4">
        <v>-1.8405069135418728E-13</v>
      </c>
      <c r="N46" s="3">
        <v>-1.840508048189804E-7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0.358022431526</v>
      </c>
      <c r="D47" s="7">
        <v>22718</v>
      </c>
      <c r="E47" s="1">
        <v>22718</v>
      </c>
      <c r="F47" s="6">
        <v>8454387252.04</v>
      </c>
      <c r="G47" s="1" t="s">
        <v>119</v>
      </c>
      <c r="H47" s="1">
        <v>3580.2243152599999</v>
      </c>
      <c r="I47" s="25">
        <v>4.2347531625028297E-7</v>
      </c>
      <c r="J47" s="26">
        <v>9.6205122345739292E-3</v>
      </c>
      <c r="K47" s="5">
        <v>9.6205122344323411E-3</v>
      </c>
      <c r="L47" s="27">
        <v>3.5802243152073085E-3</v>
      </c>
      <c r="M47" s="4">
        <v>-5.2691358221057527E-14</v>
      </c>
      <c r="N47" s="3">
        <v>-5.2691575547214597E-8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0.26803956853200001</v>
      </c>
      <c r="D48" s="7">
        <v>12701</v>
      </c>
      <c r="E48" s="1">
        <v>12701</v>
      </c>
      <c r="F48" s="6">
        <v>5583359484.8000002</v>
      </c>
      <c r="G48" s="1" t="s">
        <v>27</v>
      </c>
      <c r="H48" s="1">
        <v>2680.3956853199998</v>
      </c>
      <c r="I48" s="25">
        <v>4.8006862044563722E-7</v>
      </c>
      <c r="J48" s="26">
        <v>6.0973515482800385E-3</v>
      </c>
      <c r="K48" s="5">
        <v>6.0973515482080753E-3</v>
      </c>
      <c r="L48" s="27">
        <v>2.6803956852883655E-3</v>
      </c>
      <c r="M48" s="4">
        <v>-3.1634417307913054E-14</v>
      </c>
      <c r="N48" s="3">
        <v>-3.1634499464416876E-8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0.16549306232800001</v>
      </c>
      <c r="D49" s="7">
        <v>3457</v>
      </c>
      <c r="E49" s="1">
        <v>3457</v>
      </c>
      <c r="F49" s="6">
        <v>4207295093.2919998</v>
      </c>
      <c r="G49" s="1" t="s">
        <v>18</v>
      </c>
      <c r="H49" s="1">
        <v>1654.9306232800002</v>
      </c>
      <c r="I49" s="25">
        <v>3.9334788423055417E-7</v>
      </c>
      <c r="J49" s="26">
        <v>1.3598036357850257E-3</v>
      </c>
      <c r="K49" s="5">
        <v>1.359803635766947E-3</v>
      </c>
      <c r="L49" s="27">
        <v>1.6549306232579975E-3</v>
      </c>
      <c r="M49" s="4">
        <v>-2.200258204798633E-14</v>
      </c>
      <c r="N49" s="3">
        <v>-2.2002723198966123E-8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2.8992485148970002</v>
      </c>
      <c r="D50" s="7">
        <v>1139000</v>
      </c>
      <c r="E50" s="1">
        <v>1139000</v>
      </c>
      <c r="F50" s="6">
        <v>88533668018.695892</v>
      </c>
      <c r="G50" s="1" t="s">
        <v>21</v>
      </c>
      <c r="H50" s="1">
        <v>28992.485148970001</v>
      </c>
      <c r="I50" s="25">
        <v>3.2747412140257853E-7</v>
      </c>
      <c r="J50" s="26">
        <v>0.37299302427753694</v>
      </c>
      <c r="K50" s="5">
        <v>0.37299302427242409</v>
      </c>
      <c r="L50" s="27">
        <v>2.8992485148572583E-2</v>
      </c>
      <c r="M50" s="4">
        <v>-3.974182094523826E-13</v>
      </c>
      <c r="N50" s="3">
        <v>-3.9741644286550581E-7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0.25045280141699999</v>
      </c>
      <c r="D51" s="7">
        <v>25988</v>
      </c>
      <c r="E51" s="1">
        <v>25988</v>
      </c>
      <c r="F51" s="6">
        <v>9756690372.5559998</v>
      </c>
      <c r="G51" s="1" t="s">
        <v>36</v>
      </c>
      <c r="H51" s="1">
        <v>2504.52801417</v>
      </c>
      <c r="I51" s="25">
        <v>2.5669852363203349E-7</v>
      </c>
      <c r="J51" s="26">
        <v>6.6710812321492865E-3</v>
      </c>
      <c r="K51" s="5">
        <v>6.6710812320649173E-3</v>
      </c>
      <c r="L51" s="27">
        <v>2.5045280141383248E-3</v>
      </c>
      <c r="M51" s="4">
        <v>-3.1675183309598509E-14</v>
      </c>
      <c r="N51" s="3">
        <v>-3.1674971978645772E-8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4.3618104700889999</v>
      </c>
      <c r="D52" s="7">
        <v>35600000</v>
      </c>
      <c r="E52" s="1">
        <v>35600000</v>
      </c>
      <c r="F52" s="6">
        <v>147376974936.85999</v>
      </c>
      <c r="G52" s="1" t="s">
        <v>21</v>
      </c>
      <c r="H52" s="1">
        <v>43618.104700889999</v>
      </c>
      <c r="I52" s="25">
        <v>2.9596281725538945E-7</v>
      </c>
      <c r="J52" s="26">
        <v>10.536276294291865</v>
      </c>
      <c r="K52" s="5">
        <v>10.53627629414733</v>
      </c>
      <c r="L52" s="27">
        <v>4.3618104700291656E-2</v>
      </c>
      <c r="M52" s="4">
        <v>-5.983408213339203E-13</v>
      </c>
      <c r="N52" s="3">
        <v>-5.9834565035998821E-7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0.149204038038</v>
      </c>
      <c r="D53" s="7">
        <v>55548</v>
      </c>
      <c r="E53" s="1">
        <v>55548</v>
      </c>
      <c r="F53" s="6">
        <v>8933097808.0400009</v>
      </c>
      <c r="G53" s="1" t="s">
        <v>119</v>
      </c>
      <c r="H53" s="1">
        <v>1492.04038038</v>
      </c>
      <c r="I53" s="25">
        <v>1.6702384911056589E-7</v>
      </c>
      <c r="J53" s="26">
        <v>9.2778407703937148E-3</v>
      </c>
      <c r="K53" s="5">
        <v>9.2778407702785119E-3</v>
      </c>
      <c r="L53" s="27">
        <v>1.4920403803614733E-3</v>
      </c>
      <c r="M53" s="4">
        <v>-1.85268467234323E-14</v>
      </c>
      <c r="N53" s="3">
        <v>-1.8526634448789991E-8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0.27861374070900002</v>
      </c>
      <c r="D54" s="7">
        <v>3555000</v>
      </c>
      <c r="E54" s="1">
        <v>3555000</v>
      </c>
      <c r="F54" s="6">
        <v>16258660236.8249</v>
      </c>
      <c r="G54" s="1" t="s">
        <v>119</v>
      </c>
      <c r="H54" s="1">
        <v>2786.1374070900001</v>
      </c>
      <c r="I54" s="25">
        <v>1.7136328372122351E-7</v>
      </c>
      <c r="J54" s="26">
        <v>0.60919647362894958</v>
      </c>
      <c r="K54" s="5">
        <v>0.60919647362119012</v>
      </c>
      <c r="L54" s="27">
        <v>2.7861374070545131E-3</v>
      </c>
      <c r="M54" s="4">
        <v>-3.5487238148057543E-14</v>
      </c>
      <c r="N54" s="3">
        <v>-3.5487119021127E-8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1.7501039494749999</v>
      </c>
      <c r="D55" s="7">
        <v>14760000</v>
      </c>
      <c r="E55" s="1">
        <v>14760000</v>
      </c>
      <c r="F55" s="6">
        <v>52810382787.019897</v>
      </c>
      <c r="G55" s="1" t="s">
        <v>24</v>
      </c>
      <c r="H55" s="1">
        <v>17501.039494750003</v>
      </c>
      <c r="I55" s="25">
        <v>3.3139391481652977E-7</v>
      </c>
      <c r="J55" s="26">
        <v>4.8913741826919797</v>
      </c>
      <c r="K55" s="5">
        <v>4.8913741826245234</v>
      </c>
      <c r="L55" s="27">
        <v>1.7501039494508649E-2</v>
      </c>
      <c r="M55" s="4">
        <v>-2.4135207721265317E-13</v>
      </c>
      <c r="N55" s="3">
        <v>-2.4135442799888551E-7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0.25821374508</v>
      </c>
      <c r="D56" s="7">
        <v>5074</v>
      </c>
      <c r="E56" s="1">
        <v>5074</v>
      </c>
      <c r="F56" s="6">
        <v>7577086030.3899899</v>
      </c>
      <c r="G56" s="1" t="s">
        <v>18</v>
      </c>
      <c r="H56" s="1">
        <v>2582.1374508000004</v>
      </c>
      <c r="I56" s="25">
        <v>3.4078238526573767E-7</v>
      </c>
      <c r="J56" s="26">
        <v>1.7291298228383528E-3</v>
      </c>
      <c r="K56" s="5">
        <v>1.7291298231497236E-3</v>
      </c>
      <c r="L56" s="27">
        <v>2.582137451264975E-3</v>
      </c>
      <c r="M56" s="4">
        <v>4.6497484681995438E-13</v>
      </c>
      <c r="N56" s="3">
        <v>4.649746188079007E-7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0.51644365359400002</v>
      </c>
      <c r="D57" s="7">
        <v>200060</v>
      </c>
      <c r="E57" s="1">
        <v>200060</v>
      </c>
      <c r="F57" s="6">
        <v>12086689659.249901</v>
      </c>
      <c r="G57" s="1" t="s">
        <v>116</v>
      </c>
      <c r="H57" s="1">
        <v>5164.4365359400008</v>
      </c>
      <c r="I57" s="25">
        <v>4.2728296014348938E-7</v>
      </c>
      <c r="J57" s="26">
        <v>8.548222900630649E-2</v>
      </c>
      <c r="K57" s="5">
        <v>8.5482229005086188E-2</v>
      </c>
      <c r="L57" s="27">
        <v>5.1644365358662764E-3</v>
      </c>
      <c r="M57" s="4">
        <v>-7.3724013005538325E-14</v>
      </c>
      <c r="N57" s="3">
        <v>-7.3724550020415336E-8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0.26412052466699998</v>
      </c>
      <c r="D58" s="7">
        <v>241.97</v>
      </c>
      <c r="E58" s="1">
        <v>241.97</v>
      </c>
      <c r="F58" s="6">
        <v>5216634739.368</v>
      </c>
      <c r="G58" s="1" t="s">
        <v>30</v>
      </c>
      <c r="H58" s="1">
        <v>2641.2052466699997</v>
      </c>
      <c r="I58" s="25">
        <v>5.063044239493724E-7</v>
      </c>
      <c r="J58" s="26">
        <v>1.2251048146302965E-4</v>
      </c>
      <c r="K58" s="5">
        <v>1.2251048146147707E-4</v>
      </c>
      <c r="L58" s="27">
        <v>2.6412052466365278E-3</v>
      </c>
      <c r="M58" s="4">
        <v>-3.3471923149841487E-14</v>
      </c>
      <c r="N58" s="3">
        <v>-3.3472133509349078E-8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0.19121302651899999</v>
      </c>
      <c r="D59" s="7">
        <v>917624</v>
      </c>
      <c r="E59" s="1">
        <v>917624</v>
      </c>
      <c r="F59" s="6">
        <v>12508612222.52</v>
      </c>
      <c r="G59" s="1" t="s">
        <v>119</v>
      </c>
      <c r="H59" s="1">
        <v>1912.1302651899998</v>
      </c>
      <c r="I59" s="25">
        <v>1.5286510055427872E-7</v>
      </c>
      <c r="J59" s="26">
        <v>0.14027268503101947</v>
      </c>
      <c r="K59" s="5">
        <v>0.14027268502890183</v>
      </c>
      <c r="L59" s="27">
        <v>1.9121302651611335E-3</v>
      </c>
      <c r="M59" s="4">
        <v>-2.8866449161557561E-14</v>
      </c>
      <c r="N59" s="3">
        <v>-2.8866452339570969E-8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0.24108068165300001</v>
      </c>
      <c r="D60" s="7">
        <v>13154</v>
      </c>
      <c r="E60" s="1">
        <v>13154</v>
      </c>
      <c r="F60" s="6">
        <v>11250233325.609989</v>
      </c>
      <c r="G60" s="1" t="s">
        <v>18</v>
      </c>
      <c r="H60" s="1">
        <v>2410.8068165300001</v>
      </c>
      <c r="I60" s="25">
        <v>2.1428949487136845E-7</v>
      </c>
      <c r="J60" s="26">
        <v>2.8187640155379807E-3</v>
      </c>
      <c r="K60" s="5">
        <v>2.8187640154973643E-3</v>
      </c>
      <c r="L60" s="27">
        <v>2.4108068164952626E-3</v>
      </c>
      <c r="M60" s="4">
        <v>-3.4737403925566568E-14</v>
      </c>
      <c r="N60" s="3">
        <v>-3.4737695386866108E-8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0.95411858209300004</v>
      </c>
      <c r="D61" s="7">
        <v>11142</v>
      </c>
      <c r="E61" s="1">
        <v>11142</v>
      </c>
      <c r="F61" s="6">
        <v>22661053165.049999</v>
      </c>
      <c r="G61" s="1" t="s">
        <v>97</v>
      </c>
      <c r="H61" s="1">
        <v>9541.1858209300008</v>
      </c>
      <c r="I61" s="25">
        <v>4.2103894075167311E-7</v>
      </c>
      <c r="J61" s="26">
        <v>4.6912158778551422E-3</v>
      </c>
      <c r="K61" s="5">
        <v>4.6912158777945405E-3</v>
      </c>
      <c r="L61" s="27">
        <v>9.5411858208067479E-3</v>
      </c>
      <c r="M61" s="4">
        <v>-1.2325210296815214E-13</v>
      </c>
      <c r="N61" s="3">
        <v>-1.2325290299486369E-7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0.463929372407</v>
      </c>
      <c r="D62" s="7">
        <v>2222160</v>
      </c>
      <c r="E62" s="1">
        <v>2222160</v>
      </c>
      <c r="F62" s="6">
        <v>11539734036.19993</v>
      </c>
      <c r="G62" s="1" t="s">
        <v>90</v>
      </c>
      <c r="H62" s="1">
        <v>4639.2937240700003</v>
      </c>
      <c r="I62" s="25">
        <v>4.0202778586721517E-7</v>
      </c>
      <c r="J62" s="26">
        <v>0.89337006464269086</v>
      </c>
      <c r="K62" s="5">
        <v>0.89337006463137891</v>
      </c>
      <c r="L62" s="27">
        <v>4.6392937240112573E-3</v>
      </c>
      <c r="M62" s="4">
        <v>-5.8742941067002619E-14</v>
      </c>
      <c r="N62" s="3">
        <v>-5.8743353292811662E-8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0.55193128781900003</v>
      </c>
      <c r="D63" s="7">
        <v>171616</v>
      </c>
      <c r="E63" s="1">
        <v>171616</v>
      </c>
      <c r="F63" s="6">
        <v>37463403352.058998</v>
      </c>
      <c r="G63" s="1" t="s">
        <v>52</v>
      </c>
      <c r="H63" s="1">
        <v>5519.3128781900004</v>
      </c>
      <c r="I63" s="25">
        <v>1.4732545322491791E-7</v>
      </c>
      <c r="J63" s="26">
        <v>2.528340498064751E-2</v>
      </c>
      <c r="K63" s="5">
        <v>2.5283404980295052E-2</v>
      </c>
      <c r="L63" s="27">
        <v>5.5193128781130599E-3</v>
      </c>
      <c r="M63" s="4">
        <v>-7.6940190329999325E-14</v>
      </c>
      <c r="N63" s="3">
        <v>-7.694052328588441E-8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0.37822609082600001</v>
      </c>
      <c r="D64" s="7">
        <v>4021800</v>
      </c>
      <c r="E64" s="1">
        <v>4021800</v>
      </c>
      <c r="F64" s="6">
        <v>9661195278.4415607</v>
      </c>
      <c r="G64" s="1" t="s">
        <v>21</v>
      </c>
      <c r="H64" s="1">
        <v>3782.2609082600002</v>
      </c>
      <c r="I64" s="25">
        <v>3.9148995535779229E-7</v>
      </c>
      <c r="J64" s="26">
        <v>1.574494302457969</v>
      </c>
      <c r="K64" s="5">
        <v>1.5744943024368048</v>
      </c>
      <c r="L64" s="27">
        <v>3.7822609082091593E-3</v>
      </c>
      <c r="M64" s="4">
        <v>-5.0840841953059268E-14</v>
      </c>
      <c r="N64" s="3">
        <v>-5.0840753829106688E-8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4.0360979668260004</v>
      </c>
      <c r="D65" s="7">
        <v>718000</v>
      </c>
      <c r="E65" s="1">
        <v>718000</v>
      </c>
      <c r="F65" s="6">
        <v>118476449195.35989</v>
      </c>
      <c r="G65" s="1" t="s">
        <v>21</v>
      </c>
      <c r="H65" s="1">
        <v>40360.979668259999</v>
      </c>
      <c r="I65" s="25">
        <v>3.4066668896961449E-7</v>
      </c>
      <c r="J65" s="26">
        <v>0.2445986826801832</v>
      </c>
      <c r="K65" s="5">
        <v>0.24459868267682119</v>
      </c>
      <c r="L65" s="27">
        <v>4.0360979667705243E-2</v>
      </c>
      <c r="M65" s="4">
        <v>-5.54757628723479E-13</v>
      </c>
      <c r="N65" s="3">
        <v>-5.5475538829341531E-7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0.33057038539599998</v>
      </c>
      <c r="D66" s="7">
        <v>31143</v>
      </c>
      <c r="E66" s="1">
        <v>31143</v>
      </c>
      <c r="F66" s="6">
        <v>7817525223.276</v>
      </c>
      <c r="G66" s="1" t="s">
        <v>30</v>
      </c>
      <c r="H66" s="1">
        <v>3305.7038539599998</v>
      </c>
      <c r="I66" s="25">
        <v>4.2285809889267193E-7</v>
      </c>
      <c r="J66" s="26">
        <v>1.3169069773814482E-2</v>
      </c>
      <c r="K66" s="5">
        <v>1.3169069773632466E-2</v>
      </c>
      <c r="L66" s="27">
        <v>3.3057038539143105E-3</v>
      </c>
      <c r="M66" s="4">
        <v>-4.5689146910277145E-14</v>
      </c>
      <c r="N66" s="3">
        <v>-4.5689375838264823E-8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1.2444014673829999</v>
      </c>
      <c r="D67" s="7">
        <v>36000000</v>
      </c>
      <c r="E67" s="1">
        <v>36000000</v>
      </c>
      <c r="F67" s="6">
        <v>33708745715.82</v>
      </c>
      <c r="G67" s="1" t="s">
        <v>21</v>
      </c>
      <c r="H67" s="1">
        <v>12444.014673830001</v>
      </c>
      <c r="I67" s="25">
        <v>3.6916279171994959E-7</v>
      </c>
      <c r="J67" s="26">
        <v>13.289860501918186</v>
      </c>
      <c r="K67" s="5">
        <v>13.289860501737188</v>
      </c>
      <c r="L67" s="27">
        <v>1.2444014673660525E-2</v>
      </c>
      <c r="M67" s="4">
        <v>-1.6947554470903015E-13</v>
      </c>
      <c r="N67" s="3">
        <v>-1.6947706171777099E-7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0.40297817225299998</v>
      </c>
      <c r="D68" s="7">
        <v>39893</v>
      </c>
      <c r="E68" s="1">
        <v>39893</v>
      </c>
      <c r="F68" s="6">
        <v>8405275230.75</v>
      </c>
      <c r="G68" s="1" t="s">
        <v>21</v>
      </c>
      <c r="H68" s="1">
        <v>4029.78172253</v>
      </c>
      <c r="I68" s="25">
        <v>4.7943483251891372E-7</v>
      </c>
      <c r="J68" s="26">
        <v>1.9126093773677025E-2</v>
      </c>
      <c r="K68" s="5">
        <v>1.9126093773445714E-2</v>
      </c>
      <c r="L68" s="27">
        <v>4.0297817224812637E-3</v>
      </c>
      <c r="M68" s="4">
        <v>-4.8736188695830407E-14</v>
      </c>
      <c r="N68" s="3">
        <v>-4.8736183089204133E-8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0.26115940653300002</v>
      </c>
      <c r="D69" s="7">
        <v>29366</v>
      </c>
      <c r="E69" s="1">
        <v>29366</v>
      </c>
      <c r="F69" s="6">
        <v>5166561712.7600002</v>
      </c>
      <c r="G69" s="1" t="s">
        <v>63</v>
      </c>
      <c r="H69" s="1">
        <v>2611.5940653300004</v>
      </c>
      <c r="I69" s="25">
        <v>5.0548008724643211E-7</v>
      </c>
      <c r="J69" s="26">
        <v>1.4843928242078726E-2</v>
      </c>
      <c r="K69" s="5">
        <v>1.4843928241905575E-2</v>
      </c>
      <c r="L69" s="27">
        <v>2.6115940652995367E-3</v>
      </c>
      <c r="M69" s="4">
        <v>-3.0463478961628709E-14</v>
      </c>
      <c r="N69" s="3">
        <v>-3.0463525035884231E-8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2.7307317530490001</v>
      </c>
      <c r="D70" s="7">
        <v>26200000</v>
      </c>
      <c r="E70" s="1">
        <v>26200000</v>
      </c>
      <c r="F70" s="6">
        <v>96833194465.843094</v>
      </c>
      <c r="G70" s="1" t="s">
        <v>24</v>
      </c>
      <c r="H70" s="1">
        <v>27307.31753049</v>
      </c>
      <c r="I70" s="25">
        <v>2.8200368356248306E-7</v>
      </c>
      <c r="J70" s="26">
        <v>7.388496509337056</v>
      </c>
      <c r="K70" s="5">
        <v>7.3884965092347112</v>
      </c>
      <c r="L70" s="27">
        <v>2.730731753011174E-2</v>
      </c>
      <c r="M70" s="4">
        <v>-3.7825992338369474E-13</v>
      </c>
      <c r="N70" s="3">
        <v>-3.7825884646736085E-7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0.20371195977199999</v>
      </c>
      <c r="D71" s="7">
        <v>621841</v>
      </c>
      <c r="E71" s="1">
        <v>621841</v>
      </c>
      <c r="F71" s="6">
        <v>9960058907.3732071</v>
      </c>
      <c r="G71" s="1" t="s">
        <v>21</v>
      </c>
      <c r="H71" s="1">
        <v>2037.1195977199998</v>
      </c>
      <c r="I71" s="25">
        <v>2.0452887042786122E-7</v>
      </c>
      <c r="J71" s="26">
        <v>0.12718443731573165</v>
      </c>
      <c r="K71" s="5">
        <v>0.12718443731392004</v>
      </c>
      <c r="L71" s="27">
        <v>2.0371195976909831E-3</v>
      </c>
      <c r="M71" s="4">
        <v>-2.9016719582664052E-14</v>
      </c>
      <c r="N71" s="3">
        <v>-2.9016746339038946E-8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0.18688349684300001</v>
      </c>
      <c r="D72" s="7">
        <v>12288</v>
      </c>
      <c r="E72" s="1">
        <v>12288</v>
      </c>
      <c r="F72" s="6">
        <v>4302434329.9999905</v>
      </c>
      <c r="G72" s="1" t="s">
        <v>21</v>
      </c>
      <c r="H72" s="1">
        <v>1868.8349684300001</v>
      </c>
      <c r="I72" s="25">
        <v>4.3436687816453069E-7</v>
      </c>
      <c r="J72" s="26">
        <v>5.3375001988857536E-3</v>
      </c>
      <c r="K72" s="5">
        <v>5.3375001988193059E-3</v>
      </c>
      <c r="L72" s="27">
        <v>1.8688349684067346E-3</v>
      </c>
      <c r="M72" s="4">
        <v>-2.3265460738497445E-14</v>
      </c>
      <c r="N72" s="3">
        <v>-2.3265556592377834E-8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0.34202953389500002</v>
      </c>
      <c r="D73" s="7">
        <v>426140</v>
      </c>
      <c r="E73" s="1">
        <v>426140</v>
      </c>
      <c r="F73" s="6">
        <v>14529547979.155991</v>
      </c>
      <c r="G73" s="1" t="s">
        <v>21</v>
      </c>
      <c r="H73" s="1">
        <v>3420.2953389500003</v>
      </c>
      <c r="I73" s="25">
        <v>2.354027354365557E-7</v>
      </c>
      <c r="J73" s="26">
        <v>0.10031452167893384</v>
      </c>
      <c r="K73" s="5">
        <v>0.10031452167751789</v>
      </c>
      <c r="L73" s="27">
        <v>3.4202953389017225E-3</v>
      </c>
      <c r="M73" s="4">
        <v>-4.8277788017303536E-14</v>
      </c>
      <c r="N73" s="3">
        <v>-4.8277797759510577E-8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0.45235306741699999</v>
      </c>
      <c r="D74" s="7">
        <v>76222</v>
      </c>
      <c r="E74" s="1">
        <v>76222</v>
      </c>
      <c r="F74" s="6">
        <v>11352543874.819929</v>
      </c>
      <c r="G74" s="1" t="s">
        <v>21</v>
      </c>
      <c r="H74" s="1">
        <v>4523.5306741699997</v>
      </c>
      <c r="I74" s="25">
        <v>3.9845965133887235E-7</v>
      </c>
      <c r="J74" s="26">
        <v>3.037139154435153E-2</v>
      </c>
      <c r="K74" s="5">
        <v>3.0371391543947936E-2</v>
      </c>
      <c r="L74" s="27">
        <v>4.5235306741098881E-3</v>
      </c>
      <c r="M74" s="4">
        <v>-6.0111637889548319E-14</v>
      </c>
      <c r="N74" s="3">
        <v>-6.0111233324278146E-8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0.19329670610399999</v>
      </c>
      <c r="D75" s="7">
        <v>122707</v>
      </c>
      <c r="E75" s="1">
        <v>122707</v>
      </c>
      <c r="F75" s="6">
        <v>6353007944.552</v>
      </c>
      <c r="G75" s="1" t="s">
        <v>119</v>
      </c>
      <c r="H75" s="1">
        <v>1932.9670610399999</v>
      </c>
      <c r="I75" s="25">
        <v>3.0426013597190748E-7</v>
      </c>
      <c r="J75" s="26">
        <v>3.7334848504704851E-2</v>
      </c>
      <c r="K75" s="5">
        <v>3.7334848503336945E-2</v>
      </c>
      <c r="L75" s="27">
        <v>1.9329670609691783E-3</v>
      </c>
      <c r="M75" s="4">
        <v>-7.0821603789794629E-14</v>
      </c>
      <c r="N75" s="3">
        <v>-7.0821442932356149E-8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1.0103550821359999</v>
      </c>
      <c r="D76" s="7">
        <v>6240000</v>
      </c>
      <c r="E76" s="1">
        <v>6240000</v>
      </c>
      <c r="F76" s="6">
        <v>28985649089.02</v>
      </c>
      <c r="G76" s="1" t="s">
        <v>33</v>
      </c>
      <c r="H76" s="1">
        <v>10103.550821359999</v>
      </c>
      <c r="I76" s="25">
        <v>3.4857079758090725E-7</v>
      </c>
      <c r="J76" s="26">
        <v>2.1750817769048614</v>
      </c>
      <c r="K76" s="5">
        <v>2.1750817768739337</v>
      </c>
      <c r="L76" s="27">
        <v>1.0103550821216337E-2</v>
      </c>
      <c r="M76" s="4">
        <v>-1.4366112466301928E-13</v>
      </c>
      <c r="N76" s="3">
        <v>-1.436619641026482E-7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0.60368784432800005</v>
      </c>
      <c r="D77" s="7">
        <v>6639.59</v>
      </c>
      <c r="E77" s="1">
        <v>6639.59</v>
      </c>
      <c r="F77" s="6">
        <v>13944613492.0919</v>
      </c>
      <c r="G77" s="1" t="s">
        <v>18</v>
      </c>
      <c r="H77" s="1">
        <v>6036.8784432800003</v>
      </c>
      <c r="I77" s="25">
        <v>4.3291830545920555E-7</v>
      </c>
      <c r="J77" s="26">
        <v>2.8744000517438866E-3</v>
      </c>
      <c r="K77" s="5">
        <v>2.8744000517063229E-3</v>
      </c>
      <c r="L77" s="27">
        <v>6.0368784432011076E-3</v>
      </c>
      <c r="M77" s="4">
        <v>-7.8892621602211221E-14</v>
      </c>
      <c r="N77" s="3">
        <v>-7.8892298915889114E-8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0.198957746007</v>
      </c>
      <c r="D78" s="7">
        <v>3944</v>
      </c>
      <c r="E78" s="1">
        <v>3944</v>
      </c>
      <c r="F78" s="6">
        <v>7936406047</v>
      </c>
      <c r="G78" s="1" t="s">
        <v>30</v>
      </c>
      <c r="H78" s="1">
        <v>1989.5774600700001</v>
      </c>
      <c r="I78" s="25">
        <v>2.5068997834631583E-7</v>
      </c>
      <c r="J78" s="26">
        <v>9.8872127459786953E-4</v>
      </c>
      <c r="K78" s="5">
        <v>9.8872127458442846E-4</v>
      </c>
      <c r="L78" s="27">
        <v>1.9895774600429527E-3</v>
      </c>
      <c r="M78" s="4">
        <v>-2.7047374756561382E-14</v>
      </c>
      <c r="N78" s="3">
        <v>-2.7047462936025113E-8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0.17523861296500001</v>
      </c>
      <c r="D79" s="7">
        <v>1647.6</v>
      </c>
      <c r="E79" s="1">
        <v>1647.6</v>
      </c>
      <c r="F79" s="6">
        <v>4340585860</v>
      </c>
      <c r="G79" s="1" t="s">
        <v>18</v>
      </c>
      <c r="H79" s="1">
        <v>1752.3861296499999</v>
      </c>
      <c r="I79" s="25">
        <v>4.0372110728158706E-7</v>
      </c>
      <c r="J79" s="26">
        <v>6.6517089635714278E-4</v>
      </c>
      <c r="K79" s="5">
        <v>6.6517089635147501E-4</v>
      </c>
      <c r="L79" s="27">
        <v>1.7523861296350682E-3</v>
      </c>
      <c r="M79" s="4">
        <v>-1.4931849159904864E-14</v>
      </c>
      <c r="N79" s="3">
        <v>-1.4931856640032493E-8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0.24345869009099999</v>
      </c>
      <c r="D80" s="7">
        <v>249930</v>
      </c>
      <c r="E80" s="1">
        <v>249930</v>
      </c>
      <c r="F80" s="6">
        <v>7074672906.2499905</v>
      </c>
      <c r="G80" s="1" t="s">
        <v>119</v>
      </c>
      <c r="H80" s="1">
        <v>2434.5869009100002</v>
      </c>
      <c r="I80" s="25">
        <v>3.4412713254335885E-7</v>
      </c>
      <c r="J80" s="26">
        <v>8.6007694236561683E-2</v>
      </c>
      <c r="K80" s="5">
        <v>8.6007694235495938E-2</v>
      </c>
      <c r="L80" s="27">
        <v>2.4345869008798328E-3</v>
      </c>
      <c r="M80" s="4">
        <v>-3.016727492810567E-14</v>
      </c>
      <c r="N80" s="3">
        <v>-3.0167484510457143E-8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1.573010283203</v>
      </c>
      <c r="D81" s="7">
        <v>103618</v>
      </c>
      <c r="E81" s="1">
        <v>103618</v>
      </c>
      <c r="F81" s="6">
        <v>149591112882.97742</v>
      </c>
      <c r="G81" s="1" t="s">
        <v>18</v>
      </c>
      <c r="H81" s="1">
        <v>15730.102832029999</v>
      </c>
      <c r="I81" s="25">
        <v>1.051539929670514E-7</v>
      </c>
      <c r="J81" s="26">
        <v>1.0895846443259933E-2</v>
      </c>
      <c r="K81" s="5">
        <v>1.0895846443105763E-2</v>
      </c>
      <c r="L81" s="27">
        <v>1.5730102831807428E-2</v>
      </c>
      <c r="M81" s="4">
        <v>-2.2257196086172826E-13</v>
      </c>
      <c r="N81" s="3">
        <v>-2.22571543417871E-7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0.72194319807399998</v>
      </c>
      <c r="D82" s="7">
        <v>93830</v>
      </c>
      <c r="E82" s="1">
        <v>93830</v>
      </c>
      <c r="F82" s="6">
        <v>123552338404.196</v>
      </c>
      <c r="G82" s="1" t="s">
        <v>18</v>
      </c>
      <c r="H82" s="1">
        <v>7219.4319807399997</v>
      </c>
      <c r="I82" s="25">
        <v>5.8432175982958312E-8</v>
      </c>
      <c r="J82" s="26">
        <v>5.4826910724809783E-3</v>
      </c>
      <c r="K82" s="5">
        <v>5.4826910804391836E-3</v>
      </c>
      <c r="L82" s="27">
        <v>7.2194319912191095E-3</v>
      </c>
      <c r="M82" s="4">
        <v>1.0479109767425054E-11</v>
      </c>
      <c r="N82" s="3">
        <v>1.0479109732841607E-5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0.15964147473900001</v>
      </c>
      <c r="D83" s="7">
        <v>5888</v>
      </c>
      <c r="E83" s="1">
        <v>5888</v>
      </c>
      <c r="F83" s="6">
        <v>11331903616</v>
      </c>
      <c r="G83" s="1" t="s">
        <v>18</v>
      </c>
      <c r="H83" s="1">
        <v>1596.4147473900002</v>
      </c>
      <c r="I83" s="25">
        <v>1.4087789673183895E-7</v>
      </c>
      <c r="J83" s="26">
        <v>8.2948905595706774E-4</v>
      </c>
      <c r="K83" s="5">
        <v>8.2948905594681097E-4</v>
      </c>
      <c r="L83" s="27">
        <v>1.5964147473702603E-3</v>
      </c>
      <c r="M83" s="4">
        <v>-1.9739852114009082E-14</v>
      </c>
      <c r="N83" s="3">
        <v>-1.9739900380955078E-8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0.38351393801900002</v>
      </c>
      <c r="D84" s="7">
        <v>89950</v>
      </c>
      <c r="E84" s="1">
        <v>89950</v>
      </c>
      <c r="F84" s="6">
        <v>9880198410.2600002</v>
      </c>
      <c r="G84" s="1" t="s">
        <v>119</v>
      </c>
      <c r="H84" s="1">
        <v>3835.1393801900003</v>
      </c>
      <c r="I84" s="25">
        <v>3.8816420692599004E-7</v>
      </c>
      <c r="J84" s="26">
        <v>3.4915370412992801E-2</v>
      </c>
      <c r="K84" s="5">
        <v>3.4915370412545249E-2</v>
      </c>
      <c r="L84" s="27">
        <v>3.8351393801408402E-3</v>
      </c>
      <c r="M84" s="4">
        <v>-4.9159894904837742E-14</v>
      </c>
      <c r="N84" s="3">
        <v>-4.9160007620230317E-8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0.34568757718499998</v>
      </c>
      <c r="D85" s="7">
        <v>186834</v>
      </c>
      <c r="E85" s="1">
        <v>186834</v>
      </c>
      <c r="F85" s="6">
        <v>8129748165.5900002</v>
      </c>
      <c r="G85" s="1" t="s">
        <v>52</v>
      </c>
      <c r="H85" s="1">
        <v>3456.8757718500001</v>
      </c>
      <c r="I85" s="25">
        <v>4.2521314331501489E-7</v>
      </c>
      <c r="J85" s="26">
        <v>7.9444272418117495E-2</v>
      </c>
      <c r="K85" s="5">
        <v>7.9444272417024578E-2</v>
      </c>
      <c r="L85" s="27">
        <v>3.4568757718024439E-3</v>
      </c>
      <c r="M85" s="4">
        <v>-4.7556143051297184E-14</v>
      </c>
      <c r="N85" s="3">
        <v>-4.7556113713653758E-8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0.232409084238</v>
      </c>
      <c r="D86" s="7">
        <v>32742</v>
      </c>
      <c r="E86" s="1">
        <v>32742</v>
      </c>
      <c r="F86" s="6">
        <v>4849655248.3189898</v>
      </c>
      <c r="G86" s="1" t="s">
        <v>63</v>
      </c>
      <c r="H86" s="1">
        <v>2324.0908423800001</v>
      </c>
      <c r="I86" s="25">
        <v>4.7922805300141435E-7</v>
      </c>
      <c r="J86" s="26">
        <v>1.569088491137231E-2</v>
      </c>
      <c r="K86" s="5">
        <v>1.5690884911112191E-2</v>
      </c>
      <c r="L86" s="27">
        <v>2.3240908423414726E-3</v>
      </c>
      <c r="M86" s="4">
        <v>-3.8527341039706897E-14</v>
      </c>
      <c r="N86" s="3">
        <v>-3.85275598091539E-8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8.5640690851929993</v>
      </c>
      <c r="D87" s="7">
        <v>69000000</v>
      </c>
      <c r="E87" s="1">
        <v>69000000</v>
      </c>
      <c r="F87" s="6">
        <v>231783684172.35999</v>
      </c>
      <c r="G87" s="1" t="s">
        <v>24</v>
      </c>
      <c r="H87" s="1">
        <v>85640.69085192999</v>
      </c>
      <c r="I87" s="25">
        <v>3.6948541549734577E-7</v>
      </c>
      <c r="J87" s="26">
        <v>25.494493669316856</v>
      </c>
      <c r="K87" s="5">
        <v>25.494493668964967</v>
      </c>
      <c r="L87" s="27">
        <v>8.5640690850747922E-2</v>
      </c>
      <c r="M87" s="4">
        <v>-1.182068332106212E-12</v>
      </c>
      <c r="N87" s="3">
        <v>-1.1820666259154677E-6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3.272672698349</v>
      </c>
      <c r="D88" s="7">
        <v>27374000</v>
      </c>
      <c r="E88" s="1">
        <v>27374000</v>
      </c>
      <c r="F88" s="6">
        <v>87592486505.615997</v>
      </c>
      <c r="G88" s="1" t="s">
        <v>24</v>
      </c>
      <c r="H88" s="1">
        <v>32726.726983490003</v>
      </c>
      <c r="I88" s="25">
        <v>3.7362481976569676E-7</v>
      </c>
      <c r="J88" s="26">
        <v>10.227605816266182</v>
      </c>
      <c r="K88" s="5">
        <v>10.227605816309996</v>
      </c>
      <c r="L88" s="27">
        <v>3.2726726983630196E-2</v>
      </c>
      <c r="M88" s="4">
        <v>1.4019341243454164E-13</v>
      </c>
      <c r="N88" s="3">
        <v>1.4019315131008625E-7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1.7203048069389999</v>
      </c>
      <c r="D89" s="7">
        <v>2270000</v>
      </c>
      <c r="E89" s="1">
        <v>2270000</v>
      </c>
      <c r="F89" s="6">
        <v>94354678600.883026</v>
      </c>
      <c r="G89" s="1" t="s">
        <v>30</v>
      </c>
      <c r="H89" s="1">
        <v>17203.048069389999</v>
      </c>
      <c r="I89" s="25">
        <v>1.823232119962836E-7</v>
      </c>
      <c r="J89" s="26">
        <v>0.41387369123156376</v>
      </c>
      <c r="K89" s="5">
        <v>0.41387369122592566</v>
      </c>
      <c r="L89" s="27">
        <v>1.7203048069155645E-2</v>
      </c>
      <c r="M89" s="4">
        <v>-2.3435420271056273E-13</v>
      </c>
      <c r="N89" s="3">
        <v>-2.3435495677404106E-7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0.13344250745399999</v>
      </c>
      <c r="D90" s="7">
        <v>5971</v>
      </c>
      <c r="E90" s="1">
        <v>5971</v>
      </c>
      <c r="F90" s="6">
        <v>7457033179.6400003</v>
      </c>
      <c r="G90" s="1" t="s">
        <v>52</v>
      </c>
      <c r="H90" s="1">
        <v>1334.42507454</v>
      </c>
      <c r="I90" s="25">
        <v>1.7894852314502124E-7</v>
      </c>
      <c r="J90" s="26">
        <v>1.0685016316989218E-3</v>
      </c>
      <c r="K90" s="5">
        <v>1.068501631680359E-3</v>
      </c>
      <c r="L90" s="27">
        <v>1.3344250745168174E-3</v>
      </c>
      <c r="M90" s="4">
        <v>-2.3182627692519553E-14</v>
      </c>
      <c r="N90" s="3">
        <v>-2.3182565200841054E-8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1.3851369057209999</v>
      </c>
      <c r="D91" s="7">
        <v>147426</v>
      </c>
      <c r="E91" s="1">
        <v>147426</v>
      </c>
      <c r="F91" s="6">
        <v>247956573445.53961</v>
      </c>
      <c r="G91" s="1" t="s">
        <v>18</v>
      </c>
      <c r="H91" s="1">
        <v>13851.369057209999</v>
      </c>
      <c r="I91" s="25">
        <v>5.5862076430299876E-8</v>
      </c>
      <c r="J91" s="26">
        <v>8.235522479813389E-3</v>
      </c>
      <c r="K91" s="5">
        <v>8.2355224796977176E-3</v>
      </c>
      <c r="L91" s="27">
        <v>1.3851369057015448E-2</v>
      </c>
      <c r="M91" s="4">
        <v>-1.9455097255427489E-13</v>
      </c>
      <c r="N91" s="3">
        <v>-1.9455001165624708E-7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0.17865112793599999</v>
      </c>
      <c r="D92" s="7">
        <v>45505</v>
      </c>
      <c r="E92" s="1">
        <v>45505</v>
      </c>
      <c r="F92" s="6">
        <v>5694549165.5999899</v>
      </c>
      <c r="G92" s="1" t="s">
        <v>36</v>
      </c>
      <c r="H92" s="1">
        <v>1786.5112793599999</v>
      </c>
      <c r="I92" s="25">
        <v>3.137230406494821E-7</v>
      </c>
      <c r="J92" s="26">
        <v>1.4275966964754683E-2</v>
      </c>
      <c r="K92" s="5">
        <v>1.427596696453327E-2</v>
      </c>
      <c r="L92" s="27">
        <v>1.7865112793322921E-3</v>
      </c>
      <c r="M92" s="4">
        <v>-2.7707870720039551E-14</v>
      </c>
      <c r="N92" s="3">
        <v>-2.7707756089512259E-8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0.20166777917500001</v>
      </c>
      <c r="D93" s="7">
        <v>222</v>
      </c>
      <c r="E93" s="1">
        <v>222</v>
      </c>
      <c r="F93" s="6">
        <v>8567436523.5249996</v>
      </c>
      <c r="G93" s="1" t="s">
        <v>18</v>
      </c>
      <c r="H93" s="1">
        <v>2016.6777917499999</v>
      </c>
      <c r="I93" s="25">
        <v>2.3538870538608376E-7</v>
      </c>
      <c r="J93" s="26">
        <v>5.2256292595710596E-5</v>
      </c>
      <c r="K93" s="5">
        <v>5.2256292594922082E-5</v>
      </c>
      <c r="L93" s="27">
        <v>2.0166777917195694E-3</v>
      </c>
      <c r="M93" s="4">
        <v>-3.043051921558515E-14</v>
      </c>
      <c r="N93" s="3">
        <v>-3.0430555852944963E-8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1.2957647098359999</v>
      </c>
      <c r="D94" s="7">
        <v>410976</v>
      </c>
      <c r="E94" s="1">
        <v>410976</v>
      </c>
      <c r="F94" s="6">
        <v>31942357748.2719</v>
      </c>
      <c r="G94" s="1" t="s">
        <v>21</v>
      </c>
      <c r="H94" s="1">
        <v>12957.647098359997</v>
      </c>
      <c r="I94" s="25">
        <v>4.0565719038260454E-7</v>
      </c>
      <c r="J94" s="26">
        <v>0.16671536947468127</v>
      </c>
      <c r="K94" s="5">
        <v>0.16671536947237531</v>
      </c>
      <c r="L94" s="27">
        <v>1.295764709818077E-2</v>
      </c>
      <c r="M94" s="4">
        <v>-1.7922816009097176E-13</v>
      </c>
      <c r="N94" s="3">
        <v>-1.7922684492077678E-7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0.25612203047900001</v>
      </c>
      <c r="D95" s="7">
        <v>104000</v>
      </c>
      <c r="E95" s="1">
        <v>104000</v>
      </c>
      <c r="F95" s="6">
        <v>7442558128.5</v>
      </c>
      <c r="G95" s="1" t="s">
        <v>27</v>
      </c>
      <c r="H95" s="1">
        <v>2561.2203047899998</v>
      </c>
      <c r="I95" s="25">
        <v>3.4413171661800607E-7</v>
      </c>
      <c r="J95" s="26">
        <v>3.5789698528272629E-2</v>
      </c>
      <c r="K95" s="5">
        <v>3.5789698527789293E-2</v>
      </c>
      <c r="L95" s="27">
        <v>2.5612203047554109E-3</v>
      </c>
      <c r="M95" s="4">
        <v>-3.4589085068370551E-14</v>
      </c>
      <c r="N95" s="3">
        <v>-3.4588993003126234E-8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5.1663900515580004</v>
      </c>
      <c r="D96" s="7">
        <v>710740</v>
      </c>
      <c r="E96" s="1">
        <v>710740</v>
      </c>
      <c r="F96" s="6">
        <v>129115564826.73242</v>
      </c>
      <c r="G96" s="1" t="s">
        <v>21</v>
      </c>
      <c r="H96" s="1">
        <v>51663.900515580004</v>
      </c>
      <c r="I96" s="25">
        <v>4.001368896531627E-7</v>
      </c>
      <c r="J96" s="26">
        <v>0.28439329295208887</v>
      </c>
      <c r="K96" s="5">
        <v>0.28439329294818821</v>
      </c>
      <c r="L96" s="27">
        <v>5.1663900514871401E-2</v>
      </c>
      <c r="M96" s="4">
        <v>-7.0859984546700616E-13</v>
      </c>
      <c r="N96" s="3">
        <v>-7.0860551204532385E-7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0.16583458049300001</v>
      </c>
      <c r="D97" s="7">
        <v>853151</v>
      </c>
      <c r="E97" s="1">
        <v>853151</v>
      </c>
      <c r="F97" s="6">
        <v>5423401960.8955402</v>
      </c>
      <c r="G97" s="1" t="s">
        <v>24</v>
      </c>
      <c r="H97" s="1">
        <v>1658.3458049300002</v>
      </c>
      <c r="I97" s="25">
        <v>3.0577593489975535E-7</v>
      </c>
      <c r="J97" s="26">
        <v>0.26087304463566119</v>
      </c>
      <c r="K97" s="5">
        <v>0.26087304463217986</v>
      </c>
      <c r="L97" s="27">
        <v>1.6583458049078698E-3</v>
      </c>
      <c r="M97" s="4">
        <v>-2.2130301063905122E-14</v>
      </c>
      <c r="N97" s="3">
        <v>-2.2130279830889776E-8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0.246481245983</v>
      </c>
      <c r="D98" s="7">
        <v>117461</v>
      </c>
      <c r="E98" s="1">
        <v>117461</v>
      </c>
      <c r="F98" s="6">
        <v>8886629868.7900009</v>
      </c>
      <c r="G98" s="1" t="s">
        <v>119</v>
      </c>
      <c r="H98" s="1">
        <v>2464.8124598299996</v>
      </c>
      <c r="I98" s="25">
        <v>2.773618904154503E-7</v>
      </c>
      <c r="J98" s="26">
        <v>3.2579205010089207E-2</v>
      </c>
      <c r="K98" s="5">
        <v>3.2579205009651786E-2</v>
      </c>
      <c r="L98" s="27">
        <v>2.4648124597969061E-3</v>
      </c>
      <c r="M98" s="4">
        <v>-3.3093753432078543E-14</v>
      </c>
      <c r="N98" s="3">
        <v>-3.3093328966060653E-8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1.596257309753</v>
      </c>
      <c r="D99" s="7">
        <v>107566</v>
      </c>
      <c r="E99" s="1">
        <v>107566</v>
      </c>
      <c r="F99" s="6">
        <v>58105668550.719902</v>
      </c>
      <c r="G99" s="1" t="s">
        <v>18</v>
      </c>
      <c r="H99" s="1">
        <v>15962.573097529999</v>
      </c>
      <c r="I99" s="25">
        <v>2.7471627976531096E-7</v>
      </c>
      <c r="J99" s="26">
        <v>2.9550131349235439E-2</v>
      </c>
      <c r="K99" s="5">
        <v>2.9550131348827138E-2</v>
      </c>
      <c r="L99" s="27">
        <v>1.5962573097309439E-2</v>
      </c>
      <c r="M99" s="4">
        <v>-2.2055968162959516E-13</v>
      </c>
      <c r="N99" s="3">
        <v>-2.2055974113754928E-7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1.0334109766849999</v>
      </c>
      <c r="D100" s="7">
        <v>1752440</v>
      </c>
      <c r="E100" s="1">
        <v>1752440</v>
      </c>
      <c r="F100" s="6">
        <v>35589418331.856003</v>
      </c>
      <c r="G100" s="1" t="s">
        <v>119</v>
      </c>
      <c r="H100" s="1">
        <v>10334.109766849999</v>
      </c>
      <c r="I100" s="25">
        <v>2.9037029126154506E-7</v>
      </c>
      <c r="J100" s="26">
        <v>0.50885651321838199</v>
      </c>
      <c r="K100" s="5">
        <v>0.50885651321129288</v>
      </c>
      <c r="L100" s="27">
        <v>1.0334109766706028E-2</v>
      </c>
      <c r="M100" s="4">
        <v>-1.4397164016521913E-13</v>
      </c>
      <c r="N100" s="3">
        <v>-1.4397119230125099E-7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0.79470465507599997</v>
      </c>
      <c r="D101" s="7">
        <v>30957</v>
      </c>
      <c r="E101" s="1">
        <v>30957</v>
      </c>
      <c r="F101" s="6">
        <v>21160008629.146</v>
      </c>
      <c r="G101" s="1" t="s">
        <v>18</v>
      </c>
      <c r="H101" s="1">
        <v>7947.0465507599993</v>
      </c>
      <c r="I101" s="25">
        <v>3.7556915453303081E-7</v>
      </c>
      <c r="J101" s="26">
        <v>1.1626494316879035E-2</v>
      </c>
      <c r="K101" s="5">
        <v>1.1626494316716888E-2</v>
      </c>
      <c r="L101" s="27">
        <v>7.9470465506491679E-3</v>
      </c>
      <c r="M101" s="4">
        <v>-1.1083148288015821E-13</v>
      </c>
      <c r="N101" s="3">
        <v>-1.1083102435804904E-7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5275-947D-4017-8588-D2F0CE0BB003}">
  <sheetPr codeName="Sheet7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C525-3846-4FFC-A0C9-702F917473A9}">
  <sheetPr codeName="Sheet80">
    <tabColor theme="7" tint="0.79998168889431442"/>
  </sheetPr>
  <dimension ref="A1:U1466"/>
  <sheetViews>
    <sheetView workbookViewId="0">
      <selection activeCell="A13" sqref="A1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0.78588455187499995</v>
      </c>
      <c r="D2" s="7">
        <v>85663</v>
      </c>
      <c r="E2" s="1">
        <v>85663</v>
      </c>
      <c r="F2" s="6">
        <v>118141294496.784</v>
      </c>
      <c r="G2" s="1" t="s">
        <v>18</v>
      </c>
      <c r="H2" s="1">
        <v>7858.8455187499994</v>
      </c>
      <c r="I2" s="25">
        <v>6.6520733095267809E-8</v>
      </c>
      <c r="J2" s="26">
        <v>5.6983655591399266E-3</v>
      </c>
      <c r="K2" s="5">
        <v>5.6983655591398659E-3</v>
      </c>
      <c r="L2" s="27">
        <v>7.8588455187499177E-3</v>
      </c>
      <c r="M2" s="4">
        <v>-8.1532003370909933E-17</v>
      </c>
      <c r="N2" s="3">
        <v>-8.1854523159563541E-11</v>
      </c>
      <c r="P2" s="12">
        <v>89.280167667842051</v>
      </c>
      <c r="Q2" s="11">
        <v>89.280167667841127</v>
      </c>
      <c r="R2" s="10">
        <v>1000000</v>
      </c>
      <c r="T2" s="9">
        <v>44805</v>
      </c>
      <c r="U2" s="8">
        <v>44816</v>
      </c>
    </row>
    <row r="3" spans="1:21">
      <c r="A3" s="7" t="s">
        <v>19</v>
      </c>
      <c r="B3" s="1" t="s">
        <v>20</v>
      </c>
      <c r="C3" s="1">
        <v>0.48548944313300002</v>
      </c>
      <c r="D3" s="7">
        <v>174887</v>
      </c>
      <c r="E3" s="1">
        <v>174887</v>
      </c>
      <c r="F3" s="6">
        <v>10762378863.76</v>
      </c>
      <c r="G3" s="1" t="s">
        <v>21</v>
      </c>
      <c r="H3" s="1">
        <v>4854.8944313300008</v>
      </c>
      <c r="I3" s="25">
        <v>4.5109863653637163E-7</v>
      </c>
      <c r="J3" s="26">
        <v>7.8891287247936426E-2</v>
      </c>
      <c r="K3" s="5">
        <v>7.8891287247935607E-2</v>
      </c>
      <c r="L3" s="27">
        <v>4.8548944313299503E-3</v>
      </c>
      <c r="M3" s="4">
        <v>-5.0306980803327406E-17</v>
      </c>
      <c r="N3" s="3">
        <v>-5.0931703299283981E-11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0.21581091933300001</v>
      </c>
      <c r="D4" s="7">
        <v>2391440</v>
      </c>
      <c r="E4" s="1">
        <v>2391440</v>
      </c>
      <c r="F4" s="6">
        <v>16308150437.725</v>
      </c>
      <c r="G4" s="1" t="s">
        <v>24</v>
      </c>
      <c r="H4" s="1">
        <v>2158.1091933299999</v>
      </c>
      <c r="I4" s="25">
        <v>1.3233316687695811E-7</v>
      </c>
      <c r="J4" s="26">
        <v>0.31646682859623271</v>
      </c>
      <c r="K4" s="5">
        <v>0.31646682859622943</v>
      </c>
      <c r="L4" s="27">
        <v>2.1581091933299775E-3</v>
      </c>
      <c r="M4" s="4">
        <v>-2.2551405187698492E-17</v>
      </c>
      <c r="N4" s="3">
        <v>-2.2282620193436742E-11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0.50526046846499995</v>
      </c>
      <c r="D5" s="7">
        <v>112168</v>
      </c>
      <c r="E5" s="1">
        <v>112168</v>
      </c>
      <c r="F5" s="6">
        <v>12446366728.1</v>
      </c>
      <c r="G5" s="1" t="s">
        <v>27</v>
      </c>
      <c r="H5" s="1">
        <v>5052.6046846499994</v>
      </c>
      <c r="I5" s="25">
        <v>4.0595016963808398E-7</v>
      </c>
      <c r="J5" s="26">
        <v>4.5534618627964603E-2</v>
      </c>
      <c r="K5" s="5">
        <v>4.5534618627964131E-2</v>
      </c>
      <c r="L5" s="27">
        <v>5.0526046846499466E-3</v>
      </c>
      <c r="M5" s="4">
        <v>-5.2909066017292616E-17</v>
      </c>
      <c r="N5" s="3">
        <v>-5.2750692702829838E-11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0.39417841289</v>
      </c>
      <c r="D6" s="7">
        <v>5387</v>
      </c>
      <c r="E6" s="1">
        <v>5387</v>
      </c>
      <c r="F6" s="6">
        <v>8502830406.0480003</v>
      </c>
      <c r="G6" s="1" t="s">
        <v>30</v>
      </c>
      <c r="H6" s="1">
        <v>3941.7841289000003</v>
      </c>
      <c r="I6" s="25">
        <v>4.6358494062121227E-7</v>
      </c>
      <c r="J6" s="26">
        <v>2.4973320751264707E-3</v>
      </c>
      <c r="K6" s="5">
        <v>2.4973320751264447E-3</v>
      </c>
      <c r="L6" s="27">
        <v>3.9417841288999595E-3</v>
      </c>
      <c r="M6" s="4">
        <v>-4.0766001685454967E-17</v>
      </c>
      <c r="N6" s="3">
        <v>-4.0927261579781771E-11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0.36078818604899998</v>
      </c>
      <c r="D7" s="7">
        <v>581952</v>
      </c>
      <c r="E7" s="1">
        <v>581952</v>
      </c>
      <c r="F7" s="6">
        <v>13793212474.560001</v>
      </c>
      <c r="G7" s="1" t="s">
        <v>33</v>
      </c>
      <c r="H7" s="1">
        <v>3607.8818604899998</v>
      </c>
      <c r="I7" s="25">
        <v>2.61569367335153E-7</v>
      </c>
      <c r="J7" s="26">
        <v>0.15222081645942695</v>
      </c>
      <c r="K7" s="5">
        <v>0.15222081645942537</v>
      </c>
      <c r="L7" s="27">
        <v>3.6078818604899621E-3</v>
      </c>
      <c r="M7" s="4">
        <v>-3.7730235602495554E-17</v>
      </c>
      <c r="N7" s="3">
        <v>-3.7744030123576522E-11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0.319986601531</v>
      </c>
      <c r="D8" s="7">
        <v>87062</v>
      </c>
      <c r="E8" s="1">
        <v>87062</v>
      </c>
      <c r="F8" s="6">
        <v>7231493996.1560001</v>
      </c>
      <c r="G8" s="1" t="s">
        <v>21</v>
      </c>
      <c r="H8" s="1">
        <v>3199.8660153100004</v>
      </c>
      <c r="I8" s="25">
        <v>4.4249030933454873E-7</v>
      </c>
      <c r="J8" s="26">
        <v>3.8524091311284481E-2</v>
      </c>
      <c r="K8" s="5">
        <v>3.8524091311284078E-2</v>
      </c>
      <c r="L8" s="27">
        <v>3.1998660153099668E-3</v>
      </c>
      <c r="M8" s="4">
        <v>-3.3393426912553537E-17</v>
      </c>
      <c r="N8" s="3">
        <v>-3.3651303965598345E-11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0.20063183262699999</v>
      </c>
      <c r="D9" s="7">
        <v>18906</v>
      </c>
      <c r="E9" s="1">
        <v>18906</v>
      </c>
      <c r="F9" s="6">
        <v>6682286252.1009903</v>
      </c>
      <c r="G9" s="1" t="s">
        <v>36</v>
      </c>
      <c r="H9" s="1">
        <v>2006.3183262699997</v>
      </c>
      <c r="I9" s="25">
        <v>3.0024429522742899E-7</v>
      </c>
      <c r="J9" s="26">
        <v>5.6764186455697729E-3</v>
      </c>
      <c r="K9" s="5">
        <v>5.6764186455697131E-3</v>
      </c>
      <c r="L9" s="27">
        <v>2.0063183262699789E-3</v>
      </c>
      <c r="M9" s="4">
        <v>-2.0816681711721685E-17</v>
      </c>
      <c r="N9" s="3">
        <v>-2.0918378140777349E-11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0.215719379224</v>
      </c>
      <c r="D10" s="7">
        <v>10959200</v>
      </c>
      <c r="E10" s="1">
        <v>10959200</v>
      </c>
      <c r="F10" s="6">
        <v>22016516250.598015</v>
      </c>
      <c r="G10" s="1" t="s">
        <v>39</v>
      </c>
      <c r="H10" s="1">
        <v>2157.1937922400002</v>
      </c>
      <c r="I10" s="25">
        <v>9.7980705379826221E-8</v>
      </c>
      <c r="J10" s="26">
        <v>1.0737901463985915</v>
      </c>
      <c r="K10" s="5">
        <v>1.0737901463985802</v>
      </c>
      <c r="L10" s="27">
        <v>2.1571937922399776E-3</v>
      </c>
      <c r="M10" s="4">
        <v>-2.2551405187698492E-17</v>
      </c>
      <c r="N10" s="3">
        <v>-2.2737367544323206E-11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2.1974236333560002</v>
      </c>
      <c r="D11" s="7">
        <v>49695</v>
      </c>
      <c r="E11" s="1">
        <v>49695</v>
      </c>
      <c r="F11" s="6">
        <v>50486430262.499901</v>
      </c>
      <c r="G11" s="1" t="s">
        <v>30</v>
      </c>
      <c r="H11" s="1">
        <v>21974.236333560002</v>
      </c>
      <c r="I11" s="25">
        <v>4.3525034785202337E-7</v>
      </c>
      <c r="J11" s="26">
        <v>2.1629766036506303E-2</v>
      </c>
      <c r="K11" s="5">
        <v>2.1629766036506074E-2</v>
      </c>
      <c r="L11" s="27">
        <v>2.1974236333559775E-2</v>
      </c>
      <c r="M11" s="4">
        <v>-2.2898349882893854E-16</v>
      </c>
      <c r="N11" s="3">
        <v>-2.2919266484677792E-10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0.30608550567100001</v>
      </c>
      <c r="D12" s="7">
        <v>51784</v>
      </c>
      <c r="E12" s="1">
        <v>51784</v>
      </c>
      <c r="F12" s="6">
        <v>7172227048.25</v>
      </c>
      <c r="G12" s="1" t="s">
        <v>21</v>
      </c>
      <c r="H12" s="1">
        <v>3060.8550567100001</v>
      </c>
      <c r="I12" s="25">
        <v>4.2676494150541966E-7</v>
      </c>
      <c r="J12" s="26">
        <v>2.2099595730916653E-2</v>
      </c>
      <c r="K12" s="5">
        <v>2.2099595730916424E-2</v>
      </c>
      <c r="L12" s="27">
        <v>3.0608550567099682E-3</v>
      </c>
      <c r="M12" s="4">
        <v>-3.2092384305570931E-17</v>
      </c>
      <c r="N12" s="3">
        <v>-3.1832314562052488E-11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0.168743171479</v>
      </c>
      <c r="D13" s="7">
        <v>15272</v>
      </c>
      <c r="E13" s="1">
        <v>15272</v>
      </c>
      <c r="F13" s="6">
        <v>4828893646.5</v>
      </c>
      <c r="G13" s="1" t="s">
        <v>63</v>
      </c>
      <c r="H13" s="1">
        <v>1687.4317147900001</v>
      </c>
      <c r="I13" s="25">
        <v>3.49444787630197E-7</v>
      </c>
      <c r="J13" s="26">
        <v>5.3367207966883686E-3</v>
      </c>
      <c r="K13" s="5">
        <v>5.3367207966883139E-3</v>
      </c>
      <c r="L13" s="27">
        <v>1.6874317147899825E-3</v>
      </c>
      <c r="M13" s="4">
        <v>-1.7564075194265172E-17</v>
      </c>
      <c r="N13" s="3">
        <v>-1.7507773009128869E-11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8.4461611892799997</v>
      </c>
      <c r="D14" s="7">
        <v>453708</v>
      </c>
      <c r="E14" s="1">
        <v>453708</v>
      </c>
      <c r="F14" s="6">
        <v>187353212784.17999</v>
      </c>
      <c r="G14" s="1" t="s">
        <v>21</v>
      </c>
      <c r="H14" s="1">
        <v>84461.611892799992</v>
      </c>
      <c r="I14" s="25">
        <v>4.5081485733631299E-7</v>
      </c>
      <c r="J14" s="26">
        <v>0.2045383072923439</v>
      </c>
      <c r="K14" s="5">
        <v>0.20453830729234174</v>
      </c>
      <c r="L14" s="27">
        <v>8.4461611892799104E-2</v>
      </c>
      <c r="M14" s="4">
        <v>-8.8817841970012523E-16</v>
      </c>
      <c r="N14" s="3">
        <v>-8.8766682893037796E-10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5.5363505796929999</v>
      </c>
      <c r="D15" s="7">
        <v>329000</v>
      </c>
      <c r="E15" s="1">
        <v>329000</v>
      </c>
      <c r="F15" s="6">
        <v>406427309798.95898</v>
      </c>
      <c r="G15" s="1" t="s">
        <v>18</v>
      </c>
      <c r="H15" s="1">
        <v>55363.505796930003</v>
      </c>
      <c r="I15" s="25">
        <v>1.3621994502366438E-7</v>
      </c>
      <c r="J15" s="26">
        <v>4.4816361912785582E-2</v>
      </c>
      <c r="K15" s="5">
        <v>4.4816361912785117E-2</v>
      </c>
      <c r="L15" s="27">
        <v>5.5363505796929426E-2</v>
      </c>
      <c r="M15" s="4">
        <v>-5.7592819402429996E-16</v>
      </c>
      <c r="N15" s="3">
        <v>-5.7480065152049065E-10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0.436637422522</v>
      </c>
      <c r="D16" s="7">
        <v>69282</v>
      </c>
      <c r="E16" s="1">
        <v>69282</v>
      </c>
      <c r="F16" s="6">
        <v>15984068049.08</v>
      </c>
      <c r="G16" s="1" t="s">
        <v>52</v>
      </c>
      <c r="H16" s="1">
        <v>4366.37422522</v>
      </c>
      <c r="I16" s="25">
        <v>2.731703976617715E-7</v>
      </c>
      <c r="J16" s="26">
        <v>1.8925791490802854E-2</v>
      </c>
      <c r="K16" s="5">
        <v>1.8925791490802653E-2</v>
      </c>
      <c r="L16" s="27">
        <v>4.3663742252199539E-3</v>
      </c>
      <c r="M16" s="4">
        <v>-4.5970172113385388E-17</v>
      </c>
      <c r="N16" s="3">
        <v>-4.638422979041934E-11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7.1173083488E-2</v>
      </c>
      <c r="D17" s="7">
        <v>896397</v>
      </c>
      <c r="E17" s="1">
        <v>896397</v>
      </c>
      <c r="F17" s="6">
        <v>6624165771.3359995</v>
      </c>
      <c r="G17" s="1" t="s">
        <v>24</v>
      </c>
      <c r="H17" s="1">
        <v>711.73083487999997</v>
      </c>
      <c r="I17" s="25">
        <v>1.0744459898026586E-7</v>
      </c>
      <c r="J17" s="26">
        <v>9.6313016192113382E-2</v>
      </c>
      <c r="K17" s="5">
        <v>9.6313016192112383E-2</v>
      </c>
      <c r="L17" s="27">
        <v>7.1173083487999255E-4</v>
      </c>
      <c r="M17" s="4">
        <v>-7.4809949901499806E-18</v>
      </c>
      <c r="N17" s="3">
        <v>-7.3896444519050419E-12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8.0203119572999998E-2</v>
      </c>
      <c r="D18" s="7">
        <v>95031.8</v>
      </c>
      <c r="E18" s="1">
        <v>95031.8</v>
      </c>
      <c r="F18" s="6">
        <v>8517651925.7600002</v>
      </c>
      <c r="G18" s="1" t="s">
        <v>30</v>
      </c>
      <c r="H18" s="1">
        <v>802.03119572999992</v>
      </c>
      <c r="I18" s="25">
        <v>9.416106724253556E-8</v>
      </c>
      <c r="J18" s="26">
        <v>8.9482957099791902E-3</v>
      </c>
      <c r="K18" s="5">
        <v>8.9482957099791E-3</v>
      </c>
      <c r="L18" s="27">
        <v>8.020311957299916E-4</v>
      </c>
      <c r="M18" s="4">
        <v>-8.3483567281383841E-18</v>
      </c>
      <c r="N18" s="3">
        <v>-8.2991391536779702E-12</v>
      </c>
      <c r="P18" s="2"/>
      <c r="Q18" s="2"/>
      <c r="R18" s="2"/>
    </row>
    <row r="19" spans="1:18">
      <c r="A19" s="7" t="s">
        <v>245</v>
      </c>
      <c r="B19" s="1" t="s">
        <v>246</v>
      </c>
      <c r="C19" s="1">
        <v>0.17596182560199999</v>
      </c>
      <c r="D19" s="7">
        <v>57243</v>
      </c>
      <c r="E19" s="1">
        <v>57243</v>
      </c>
      <c r="F19" s="6">
        <v>4019734136.1399999</v>
      </c>
      <c r="G19" s="1" t="s">
        <v>21</v>
      </c>
      <c r="H19" s="1">
        <v>1759.61825602</v>
      </c>
      <c r="I19" s="25">
        <v>4.3774493447213289E-7</v>
      </c>
      <c r="J19" s="26">
        <v>2.5057833283988303E-2</v>
      </c>
      <c r="K19" s="5">
        <v>2.5057833283988043E-2</v>
      </c>
      <c r="L19" s="27">
        <v>1.7596182560199816E-3</v>
      </c>
      <c r="M19" s="4">
        <v>-1.8431436932253575E-17</v>
      </c>
      <c r="N19" s="3">
        <v>-1.8417267710901797E-11</v>
      </c>
      <c r="P19" s="2"/>
      <c r="Q19" s="2"/>
      <c r="R19" s="2"/>
    </row>
    <row r="20" spans="1:18">
      <c r="A20" s="7" t="s">
        <v>57</v>
      </c>
      <c r="B20" s="1" t="s">
        <v>58</v>
      </c>
      <c r="C20" s="1">
        <v>0.58314365268599999</v>
      </c>
      <c r="D20" s="7">
        <v>3891</v>
      </c>
      <c r="E20" s="1">
        <v>3891</v>
      </c>
      <c r="F20" s="6">
        <v>14853330461.914</v>
      </c>
      <c r="G20" s="1" t="s">
        <v>36</v>
      </c>
      <c r="H20" s="1">
        <v>5831.4365268599995</v>
      </c>
      <c r="I20" s="25">
        <v>3.9260127833367824E-7</v>
      </c>
      <c r="J20" s="26">
        <v>1.5276115739963421E-3</v>
      </c>
      <c r="K20" s="5">
        <v>1.5276115739963261E-3</v>
      </c>
      <c r="L20" s="27">
        <v>5.8314365268599391E-3</v>
      </c>
      <c r="M20" s="4">
        <v>-6.0715321659188248E-17</v>
      </c>
      <c r="N20" s="3">
        <v>-6.0026650317013264E-11</v>
      </c>
      <c r="P20" s="2"/>
      <c r="Q20" s="2"/>
      <c r="R20" s="2"/>
    </row>
    <row r="21" spans="1:18">
      <c r="A21" s="7" t="s">
        <v>59</v>
      </c>
      <c r="B21" s="1" t="s">
        <v>60</v>
      </c>
      <c r="C21" s="1">
        <v>0.32040855154300002</v>
      </c>
      <c r="D21" s="7">
        <v>2665</v>
      </c>
      <c r="E21" s="1">
        <v>2665</v>
      </c>
      <c r="F21" s="6">
        <v>6909962391.5749903</v>
      </c>
      <c r="G21" s="1" t="s">
        <v>18</v>
      </c>
      <c r="H21" s="1">
        <v>3204.0855154300002</v>
      </c>
      <c r="I21" s="25">
        <v>4.6369073141940672E-7</v>
      </c>
      <c r="J21" s="26">
        <v>1.2357357992327188E-3</v>
      </c>
      <c r="K21" s="5">
        <v>1.235735799232706E-3</v>
      </c>
      <c r="L21" s="27">
        <v>3.2040855154299667E-3</v>
      </c>
      <c r="M21" s="4">
        <v>-3.3393426912553537E-17</v>
      </c>
      <c r="N21" s="3">
        <v>-3.3651303965598345E-11</v>
      </c>
      <c r="P21" s="2"/>
      <c r="Q21" s="2"/>
      <c r="R21" s="2"/>
    </row>
    <row r="22" spans="1:18">
      <c r="A22" s="7" t="s">
        <v>61</v>
      </c>
      <c r="B22" s="7" t="s">
        <v>62</v>
      </c>
      <c r="C22" s="1">
        <v>0.20186765994799999</v>
      </c>
      <c r="D22" s="7">
        <v>22870</v>
      </c>
      <c r="E22" s="1">
        <v>22870</v>
      </c>
      <c r="F22" s="6">
        <v>4019541516.4695001</v>
      </c>
      <c r="G22" s="1" t="s">
        <v>63</v>
      </c>
      <c r="H22" s="1">
        <v>2018.67659948</v>
      </c>
      <c r="I22" s="25">
        <v>5.0221563608903143E-7</v>
      </c>
      <c r="J22" s="26">
        <v>1.1485671597356148E-2</v>
      </c>
      <c r="K22" s="5">
        <v>1.1485671597356027E-2</v>
      </c>
      <c r="L22" s="27">
        <v>2.0186765994799787E-3</v>
      </c>
      <c r="M22" s="4">
        <v>-2.1250362580715887E-17</v>
      </c>
      <c r="N22" s="3">
        <v>-2.1373125491663814E-11</v>
      </c>
      <c r="P22" s="2"/>
      <c r="Q22" s="2"/>
      <c r="R22" s="2"/>
    </row>
    <row r="23" spans="1:18">
      <c r="A23" s="7" t="s">
        <v>64</v>
      </c>
      <c r="B23" s="7" t="s">
        <v>65</v>
      </c>
      <c r="C23" s="1">
        <v>1.0094242614740001</v>
      </c>
      <c r="D23" s="7">
        <v>318970</v>
      </c>
      <c r="E23" s="1">
        <v>318970</v>
      </c>
      <c r="F23" s="6">
        <v>25341218351.099998</v>
      </c>
      <c r="G23" s="1" t="s">
        <v>36</v>
      </c>
      <c r="H23" s="1">
        <v>10094.242614740002</v>
      </c>
      <c r="I23" s="25">
        <v>3.983329639043119E-7</v>
      </c>
      <c r="J23" s="26">
        <v>0.12705626549655838</v>
      </c>
      <c r="K23" s="5">
        <v>0.12705626549655705</v>
      </c>
      <c r="L23" s="27">
        <v>1.0094242614739896E-2</v>
      </c>
      <c r="M23" s="4">
        <v>-1.0581813203458523E-16</v>
      </c>
      <c r="N23" s="3">
        <v>-1.0550138540565968E-10</v>
      </c>
      <c r="P23" s="2"/>
      <c r="Q23" s="2"/>
      <c r="R23" s="2"/>
    </row>
    <row r="24" spans="1:18">
      <c r="A24" s="7" t="s">
        <v>66</v>
      </c>
      <c r="B24" s="7" t="s">
        <v>67</v>
      </c>
      <c r="C24" s="7">
        <v>0.42675899003399997</v>
      </c>
      <c r="D24" s="7">
        <v>14967</v>
      </c>
      <c r="E24" s="1">
        <v>14967</v>
      </c>
      <c r="F24" s="6">
        <v>8769611490.7199898</v>
      </c>
      <c r="G24" s="1" t="s">
        <v>21</v>
      </c>
      <c r="H24" s="1">
        <v>4267.58990034</v>
      </c>
      <c r="I24" s="25">
        <v>4.8663386113010451E-7</v>
      </c>
      <c r="J24" s="26">
        <v>7.2834489995342745E-3</v>
      </c>
      <c r="K24" s="5">
        <v>7.2834489995341981E-3</v>
      </c>
      <c r="L24" s="27">
        <v>4.2675899003399558E-3</v>
      </c>
      <c r="M24" s="4">
        <v>-4.4235448637408581E-17</v>
      </c>
      <c r="N24" s="3">
        <v>-4.4565240386873484E-11</v>
      </c>
      <c r="P24" s="2"/>
      <c r="Q24" s="2"/>
      <c r="R24" s="2"/>
    </row>
    <row r="25" spans="1:18">
      <c r="A25" s="7" t="s">
        <v>68</v>
      </c>
      <c r="B25" s="7" t="s">
        <v>69</v>
      </c>
      <c r="C25" s="1">
        <v>0.58393360034200004</v>
      </c>
      <c r="D25" s="7">
        <v>290.60000000000002</v>
      </c>
      <c r="E25" s="1">
        <v>290.60000000000002</v>
      </c>
      <c r="F25" s="6">
        <v>12619660855.049999</v>
      </c>
      <c r="G25" s="1" t="s">
        <v>18</v>
      </c>
      <c r="H25" s="1">
        <v>5839.3360034200005</v>
      </c>
      <c r="I25" s="25">
        <v>4.6271734799301507E-7</v>
      </c>
      <c r="J25" s="26">
        <v>1.3446566132677018E-4</v>
      </c>
      <c r="K25" s="5">
        <v>1.344656613267688E-4</v>
      </c>
      <c r="L25" s="27">
        <v>5.8393360034199393E-3</v>
      </c>
      <c r="M25" s="4">
        <v>-6.0715321659188248E-17</v>
      </c>
      <c r="N25" s="3">
        <v>-6.0936145018786192E-11</v>
      </c>
      <c r="P25" s="2"/>
      <c r="Q25" s="2"/>
      <c r="R25" s="2"/>
    </row>
    <row r="26" spans="1:18">
      <c r="A26" s="7" t="s">
        <v>237</v>
      </c>
      <c r="B26" s="1" t="s">
        <v>238</v>
      </c>
      <c r="C26" s="1">
        <v>0.11129726031499999</v>
      </c>
      <c r="D26" s="7">
        <v>127750</v>
      </c>
      <c r="E26" s="1">
        <v>127750</v>
      </c>
      <c r="F26" s="6">
        <v>3533461112.0399899</v>
      </c>
      <c r="G26" s="1" t="s">
        <v>21</v>
      </c>
      <c r="H26" s="1">
        <v>1112.9726031499999</v>
      </c>
      <c r="I26" s="25">
        <v>3.1498085527462964E-7</v>
      </c>
      <c r="J26" s="26">
        <v>4.0238804261333937E-2</v>
      </c>
      <c r="K26" s="5">
        <v>4.0238804261333513E-2</v>
      </c>
      <c r="L26" s="27">
        <v>1.1129726031499881E-3</v>
      </c>
      <c r="M26" s="4">
        <v>-1.1709383462843448E-17</v>
      </c>
      <c r="N26" s="3">
        <v>-1.1823431123048067E-11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0.26401429282599997</v>
      </c>
      <c r="D27" s="7">
        <v>1032810</v>
      </c>
      <c r="E27" s="1">
        <v>1032810</v>
      </c>
      <c r="F27" s="6">
        <v>10107893289.3794</v>
      </c>
      <c r="G27" s="1" t="s">
        <v>33</v>
      </c>
      <c r="H27" s="1">
        <v>2640.1429282599997</v>
      </c>
      <c r="I27" s="25">
        <v>2.6119616152201167E-7</v>
      </c>
      <c r="J27" s="26">
        <v>0.26976600758154889</v>
      </c>
      <c r="K27" s="5">
        <v>0.26976600758154601</v>
      </c>
      <c r="L27" s="27">
        <v>2.6401429282599722E-3</v>
      </c>
      <c r="M27" s="4">
        <v>-2.7755575615628914E-17</v>
      </c>
      <c r="N27" s="3">
        <v>-2.7739588404074311E-11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0.26785429434899999</v>
      </c>
      <c r="D28" s="7">
        <v>5931</v>
      </c>
      <c r="E28" s="1">
        <v>5931</v>
      </c>
      <c r="F28" s="6">
        <v>14410616949.074001</v>
      </c>
      <c r="G28" s="1" t="s">
        <v>18</v>
      </c>
      <c r="H28" s="1">
        <v>2678.5429434900002</v>
      </c>
      <c r="I28" s="25">
        <v>1.8587288475960206E-7</v>
      </c>
      <c r="J28" s="26">
        <v>1.1024120795091999E-3</v>
      </c>
      <c r="K28" s="5">
        <v>1.1024120795091884E-3</v>
      </c>
      <c r="L28" s="27">
        <v>2.6785429434899722E-3</v>
      </c>
      <c r="M28" s="4">
        <v>-2.7755575615628914E-17</v>
      </c>
      <c r="N28" s="3">
        <v>-2.7739588404074311E-11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0.19702043561099999</v>
      </c>
      <c r="D29" s="7">
        <v>7832</v>
      </c>
      <c r="E29" s="1">
        <v>7832</v>
      </c>
      <c r="F29" s="6">
        <v>4714788161.2399902</v>
      </c>
      <c r="G29" s="1" t="s">
        <v>63</v>
      </c>
      <c r="H29" s="1">
        <v>1970.2043561100002</v>
      </c>
      <c r="I29" s="25">
        <v>4.1787759889340096E-7</v>
      </c>
      <c r="J29" s="26">
        <v>3.2728173545331163E-3</v>
      </c>
      <c r="K29" s="5">
        <v>3.2728173545330825E-3</v>
      </c>
      <c r="L29" s="27">
        <v>1.9702043561099798E-3</v>
      </c>
      <c r="M29" s="4">
        <v>-2.0383000842727483E-17</v>
      </c>
      <c r="N29" s="3">
        <v>-2.0463630789890885E-11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0.189074022373</v>
      </c>
      <c r="D30" s="7">
        <v>2941900</v>
      </c>
      <c r="E30" s="1">
        <v>2941900</v>
      </c>
      <c r="F30" s="6">
        <v>6319139254.8670006</v>
      </c>
      <c r="G30" s="1" t="s">
        <v>21</v>
      </c>
      <c r="H30" s="1">
        <v>1890.74022373</v>
      </c>
      <c r="I30" s="25">
        <v>2.9920850727791006E-7</v>
      </c>
      <c r="J30" s="26">
        <v>0.8802415075608836</v>
      </c>
      <c r="K30" s="5">
        <v>0.88024150756087438</v>
      </c>
      <c r="L30" s="27">
        <v>1.8907402237299802E-3</v>
      </c>
      <c r="M30" s="4">
        <v>-1.9732479539236181E-17</v>
      </c>
      <c r="N30" s="3">
        <v>-1.9781509763561189E-11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2.0154720727919999</v>
      </c>
      <c r="D31" s="7">
        <v>7831000</v>
      </c>
      <c r="E31" s="1">
        <v>7831000</v>
      </c>
      <c r="F31" s="6">
        <v>84943723123.73999</v>
      </c>
      <c r="G31" s="1" t="s">
        <v>33</v>
      </c>
      <c r="H31" s="1">
        <v>20154.720727920001</v>
      </c>
      <c r="I31" s="25">
        <v>2.3727145440234627E-7</v>
      </c>
      <c r="J31" s="26">
        <v>1.8580727594247737</v>
      </c>
      <c r="K31" s="5">
        <v>1.8580727594247539</v>
      </c>
      <c r="L31" s="27">
        <v>2.0154720727919788E-2</v>
      </c>
      <c r="M31" s="4">
        <v>-2.1163626406917047E-16</v>
      </c>
      <c r="N31" s="3">
        <v>-2.1464074961841106E-10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2.159524611688</v>
      </c>
      <c r="D32" s="7">
        <v>349406</v>
      </c>
      <c r="E32" s="1">
        <v>349406</v>
      </c>
      <c r="F32" s="6">
        <v>57049896184.119904</v>
      </c>
      <c r="G32" s="1" t="s">
        <v>21</v>
      </c>
      <c r="H32" s="1">
        <v>21595.24611688</v>
      </c>
      <c r="I32" s="25">
        <v>3.7853261024673231E-7</v>
      </c>
      <c r="J32" s="26">
        <v>0.13226156521586976</v>
      </c>
      <c r="K32" s="5">
        <v>0.13226156521586838</v>
      </c>
      <c r="L32" s="27">
        <v>2.1595246116879775E-2</v>
      </c>
      <c r="M32" s="4">
        <v>-2.2551405187698492E-16</v>
      </c>
      <c r="N32" s="3">
        <v>-2.255546860396862E-10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0.40280729343999999</v>
      </c>
      <c r="D33" s="7">
        <v>3053000</v>
      </c>
      <c r="E33" s="1">
        <v>3053000</v>
      </c>
      <c r="F33" s="6">
        <v>11047129946.856014</v>
      </c>
      <c r="G33" s="1" t="s">
        <v>21</v>
      </c>
      <c r="H33" s="1">
        <v>4028.0729343999997</v>
      </c>
      <c r="I33" s="25">
        <v>3.6462619284625861E-7</v>
      </c>
      <c r="J33" s="26">
        <v>1.1132037667596275</v>
      </c>
      <c r="K33" s="5">
        <v>1.113203766759616</v>
      </c>
      <c r="L33" s="27">
        <v>4.0280729343999582E-3</v>
      </c>
      <c r="M33" s="4">
        <v>-4.163336342344337E-17</v>
      </c>
      <c r="N33" s="3">
        <v>-4.1382008930668235E-11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0.28132523192699999</v>
      </c>
      <c r="D34" s="7">
        <v>775565</v>
      </c>
      <c r="E34" s="1">
        <v>775565</v>
      </c>
      <c r="F34" s="6">
        <v>6908930479.6064997</v>
      </c>
      <c r="G34" s="1" t="s">
        <v>21</v>
      </c>
      <c r="H34" s="1">
        <v>2813.2523192699996</v>
      </c>
      <c r="I34" s="25">
        <v>4.0719071172796475E-7</v>
      </c>
      <c r="J34" s="26">
        <v>0.31580286434129901</v>
      </c>
      <c r="K34" s="5">
        <v>0.31580286434129573</v>
      </c>
      <c r="L34" s="27">
        <v>2.8132523192699703E-3</v>
      </c>
      <c r="M34" s="4">
        <v>-2.9490299091605721E-17</v>
      </c>
      <c r="N34" s="3">
        <v>-2.9103830456733704E-11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1.761063220015</v>
      </c>
      <c r="D35" s="7">
        <v>126914</v>
      </c>
      <c r="E35" s="1">
        <v>126914</v>
      </c>
      <c r="F35" s="6">
        <v>38468653214.659897</v>
      </c>
      <c r="G35" s="1" t="s">
        <v>90</v>
      </c>
      <c r="H35" s="1">
        <v>17610.632200150001</v>
      </c>
      <c r="I35" s="25">
        <v>4.5779175324596029E-7</v>
      </c>
      <c r="J35" s="26">
        <v>5.8100182571457805E-2</v>
      </c>
      <c r="K35" s="5">
        <v>5.8100182571457208E-2</v>
      </c>
      <c r="L35" s="27">
        <v>1.7610632200149818E-2</v>
      </c>
      <c r="M35" s="4">
        <v>-1.8388068845354155E-16</v>
      </c>
      <c r="N35" s="3">
        <v>-1.8189894035458565E-10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0.31646249231700002</v>
      </c>
      <c r="D36" s="7">
        <v>679</v>
      </c>
      <c r="E36" s="1">
        <v>679</v>
      </c>
      <c r="F36" s="6">
        <v>6302717551.7299995</v>
      </c>
      <c r="G36" s="1" t="s">
        <v>30</v>
      </c>
      <c r="H36" s="1">
        <v>3164.6249231699999</v>
      </c>
      <c r="I36" s="25">
        <v>5.0210482973354226E-7</v>
      </c>
      <c r="J36" s="26">
        <v>3.4092917938907517E-4</v>
      </c>
      <c r="K36" s="5">
        <v>3.4092917938907165E-4</v>
      </c>
      <c r="L36" s="27">
        <v>3.1646249231699671E-3</v>
      </c>
      <c r="M36" s="4">
        <v>-3.2959746043559335E-17</v>
      </c>
      <c r="N36" s="3">
        <v>-3.2741809263825417E-11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0.64750279314799997</v>
      </c>
      <c r="D37" s="7">
        <v>20023</v>
      </c>
      <c r="E37" s="1">
        <v>20023</v>
      </c>
      <c r="F37" s="6">
        <v>21142308189.407898</v>
      </c>
      <c r="G37" s="1" t="s">
        <v>18</v>
      </c>
      <c r="H37" s="1">
        <v>6475.0279314799991</v>
      </c>
      <c r="I37" s="25">
        <v>3.0625927280371065E-7</v>
      </c>
      <c r="J37" s="26">
        <v>6.1322294193486985E-3</v>
      </c>
      <c r="K37" s="5">
        <v>6.1322294193486351E-3</v>
      </c>
      <c r="L37" s="27">
        <v>6.4750279314799318E-3</v>
      </c>
      <c r="M37" s="4">
        <v>-6.7654215563095477E-17</v>
      </c>
      <c r="N37" s="3">
        <v>-6.730260793119669E-11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0.377598255755</v>
      </c>
      <c r="D38" s="7">
        <v>28958</v>
      </c>
      <c r="E38" s="1">
        <v>28958</v>
      </c>
      <c r="F38" s="6">
        <v>9982065342.5499897</v>
      </c>
      <c r="G38" s="1" t="s">
        <v>97</v>
      </c>
      <c r="H38" s="1">
        <v>3775.9825575499999</v>
      </c>
      <c r="I38" s="25">
        <v>3.7827668202634691E-7</v>
      </c>
      <c r="J38" s="26">
        <v>1.0954136158118953E-2</v>
      </c>
      <c r="K38" s="5">
        <v>1.0954136158118839E-2</v>
      </c>
      <c r="L38" s="27">
        <v>3.7759825575499604E-3</v>
      </c>
      <c r="M38" s="4">
        <v>-3.9464959078472361E-17</v>
      </c>
      <c r="N38" s="3">
        <v>-3.9563019527122378E-11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4.4393328876420002</v>
      </c>
      <c r="D39" s="7">
        <v>674000</v>
      </c>
      <c r="E39" s="1">
        <v>674000</v>
      </c>
      <c r="F39" s="6">
        <v>105611968873.01469</v>
      </c>
      <c r="G39" s="1" t="s">
        <v>21</v>
      </c>
      <c r="H39" s="1">
        <v>44393.328876420004</v>
      </c>
      <c r="I39" s="25">
        <v>4.2034372950472575E-7</v>
      </c>
      <c r="J39" s="26">
        <v>0.28331167368618515</v>
      </c>
      <c r="K39" s="5">
        <v>0.28331167368618221</v>
      </c>
      <c r="L39" s="27">
        <v>4.4393328876419537E-2</v>
      </c>
      <c r="M39" s="4">
        <v>-4.649058915617843E-16</v>
      </c>
      <c r="N39" s="3">
        <v>-4.6566128730773926E-10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0.42925160420500003</v>
      </c>
      <c r="D40" s="7">
        <v>7508</v>
      </c>
      <c r="E40" s="1">
        <v>7508</v>
      </c>
      <c r="F40" s="6">
        <v>10772231433.200001</v>
      </c>
      <c r="G40" s="1" t="s">
        <v>30</v>
      </c>
      <c r="H40" s="1">
        <v>4292.5160420500006</v>
      </c>
      <c r="I40" s="25">
        <v>3.9847974569321566E-7</v>
      </c>
      <c r="J40" s="26">
        <v>2.9917859306646632E-3</v>
      </c>
      <c r="K40" s="5">
        <v>2.9917859306646316E-3</v>
      </c>
      <c r="L40" s="27">
        <v>4.2925160420499552E-3</v>
      </c>
      <c r="M40" s="4">
        <v>-4.5102810375396984E-17</v>
      </c>
      <c r="N40" s="3">
        <v>-4.5474735088646412E-11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0.377284828154</v>
      </c>
      <c r="D41" s="7">
        <v>266226</v>
      </c>
      <c r="E41" s="1">
        <v>266226</v>
      </c>
      <c r="F41" s="6">
        <v>15330557146.040001</v>
      </c>
      <c r="G41" s="1" t="s">
        <v>33</v>
      </c>
      <c r="H41" s="1">
        <v>3772.8482815400002</v>
      </c>
      <c r="I41" s="25">
        <v>2.4609988049355112E-7</v>
      </c>
      <c r="J41" s="26">
        <v>6.5518186784276136E-2</v>
      </c>
      <c r="K41" s="5">
        <v>6.5518186784275456E-2</v>
      </c>
      <c r="L41" s="27">
        <v>3.7728482815399607E-3</v>
      </c>
      <c r="M41" s="4">
        <v>-3.9464959078472361E-17</v>
      </c>
      <c r="N41" s="3">
        <v>-3.9563019527122378E-11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0.236610871901</v>
      </c>
      <c r="D42" s="7">
        <v>11727.6</v>
      </c>
      <c r="E42" s="1">
        <v>11727.6</v>
      </c>
      <c r="F42" s="6">
        <v>8266821006.4473</v>
      </c>
      <c r="G42" s="1" t="s">
        <v>18</v>
      </c>
      <c r="H42" s="1">
        <v>2366.1087190100002</v>
      </c>
      <c r="I42" s="25">
        <v>2.8621748519348251E-7</v>
      </c>
      <c r="J42" s="26">
        <v>3.3566441793550857E-3</v>
      </c>
      <c r="K42" s="5">
        <v>3.3566441793550501E-3</v>
      </c>
      <c r="L42" s="27">
        <v>2.3661087190099753E-3</v>
      </c>
      <c r="M42" s="4">
        <v>-2.4719809532669501E-17</v>
      </c>
      <c r="N42" s="3">
        <v>-2.5011104298755527E-11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0.67659964438700004</v>
      </c>
      <c r="D43" s="7">
        <v>192000</v>
      </c>
      <c r="E43" s="1">
        <v>192000</v>
      </c>
      <c r="F43" s="6">
        <v>25495274913.84</v>
      </c>
      <c r="G43" s="1" t="s">
        <v>21</v>
      </c>
      <c r="H43" s="1">
        <v>6765.9964438700008</v>
      </c>
      <c r="I43" s="25">
        <v>2.6538236856575758E-7</v>
      </c>
      <c r="J43" s="26">
        <v>5.0953414764625456E-2</v>
      </c>
      <c r="K43" s="5">
        <v>5.0953414764624928E-2</v>
      </c>
      <c r="L43" s="27">
        <v>6.7659964438699302E-3</v>
      </c>
      <c r="M43" s="4">
        <v>-7.0256300777060687E-17</v>
      </c>
      <c r="N43" s="3">
        <v>-7.0940586738288403E-11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0.27671651829900001</v>
      </c>
      <c r="D44" s="7">
        <v>101246</v>
      </c>
      <c r="E44" s="1">
        <v>101246</v>
      </c>
      <c r="F44" s="6">
        <v>10093908306.35</v>
      </c>
      <c r="G44" s="1" t="s">
        <v>90</v>
      </c>
      <c r="H44" s="1">
        <v>2767.1651829900002</v>
      </c>
      <c r="I44" s="25">
        <v>2.7414209630269752E-7</v>
      </c>
      <c r="J44" s="26">
        <v>2.7755790682262912E-2</v>
      </c>
      <c r="K44" s="5">
        <v>2.7755790682262617E-2</v>
      </c>
      <c r="L44" s="27">
        <v>2.7671651829899711E-3</v>
      </c>
      <c r="M44" s="4">
        <v>-2.9056618222611519E-17</v>
      </c>
      <c r="N44" s="3">
        <v>-2.9103830456733704E-11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1.376835092419</v>
      </c>
      <c r="D45" s="7">
        <v>23028</v>
      </c>
      <c r="E45" s="1">
        <v>23028</v>
      </c>
      <c r="F45" s="6">
        <v>32139580853.984001</v>
      </c>
      <c r="G45" s="1" t="s">
        <v>18</v>
      </c>
      <c r="H45" s="1">
        <v>13768.350924190001</v>
      </c>
      <c r="I45" s="25">
        <v>4.283923610187121E-7</v>
      </c>
      <c r="J45" s="26">
        <v>9.8650192895389024E-3</v>
      </c>
      <c r="K45" s="5">
        <v>9.8650192895387984E-3</v>
      </c>
      <c r="L45" s="27">
        <v>1.3768350924189857E-2</v>
      </c>
      <c r="M45" s="4">
        <v>-1.4398204850607499E-16</v>
      </c>
      <c r="N45" s="3">
        <v>-1.4370016288012266E-10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0.94758246625800002</v>
      </c>
      <c r="D46" s="7">
        <v>226192</v>
      </c>
      <c r="E46" s="1">
        <v>226192</v>
      </c>
      <c r="F46" s="6">
        <v>29212966131.519901</v>
      </c>
      <c r="G46" s="1" t="s">
        <v>21</v>
      </c>
      <c r="H46" s="1">
        <v>9475.8246625800002</v>
      </c>
      <c r="I46" s="25">
        <v>3.2437050794222068E-7</v>
      </c>
      <c r="J46" s="26">
        <v>7.3370013932466782E-2</v>
      </c>
      <c r="K46" s="5">
        <v>7.3370013932466033E-2</v>
      </c>
      <c r="L46" s="27">
        <v>9.4758246625799014E-3</v>
      </c>
      <c r="M46" s="4">
        <v>-9.8879238130678004E-17</v>
      </c>
      <c r="N46" s="3">
        <v>-9.822542779147625E-11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1.3199350108700001</v>
      </c>
      <c r="D47" s="7">
        <v>24400</v>
      </c>
      <c r="E47" s="1">
        <v>24400</v>
      </c>
      <c r="F47" s="6">
        <v>28917088263.499901</v>
      </c>
      <c r="G47" s="1" t="s">
        <v>116</v>
      </c>
      <c r="H47" s="1">
        <v>13199.3501087</v>
      </c>
      <c r="I47" s="25">
        <v>4.5645502024353726E-7</v>
      </c>
      <c r="J47" s="26">
        <v>1.1137502493942309E-2</v>
      </c>
      <c r="K47" s="5">
        <v>1.1137502493942195E-2</v>
      </c>
      <c r="L47" s="27">
        <v>1.3199350108699864E-2</v>
      </c>
      <c r="M47" s="4">
        <v>-1.3704315460216776E-16</v>
      </c>
      <c r="N47" s="3">
        <v>-1.3642420526593924E-10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0.35776835200399998</v>
      </c>
      <c r="D48" s="7">
        <v>22718</v>
      </c>
      <c r="E48" s="1">
        <v>22718</v>
      </c>
      <c r="F48" s="6">
        <v>8320159898.4700003</v>
      </c>
      <c r="G48" s="1" t="s">
        <v>119</v>
      </c>
      <c r="H48" s="1">
        <v>3577.6835200399996</v>
      </c>
      <c r="I48" s="25">
        <v>4.3000177444881824E-7</v>
      </c>
      <c r="J48" s="26">
        <v>9.7687803119282535E-3</v>
      </c>
      <c r="K48" s="5">
        <v>9.7687803119281512E-3</v>
      </c>
      <c r="L48" s="27">
        <v>3.5776835200399624E-3</v>
      </c>
      <c r="M48" s="4">
        <v>-3.7296554733501353E-17</v>
      </c>
      <c r="N48" s="3">
        <v>-3.7289282772690058E-11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0.27016087278099998</v>
      </c>
      <c r="D49" s="7">
        <v>12701</v>
      </c>
      <c r="E49" s="1">
        <v>12701</v>
      </c>
      <c r="F49" s="6">
        <v>5573973894.1800003</v>
      </c>
      <c r="G49" s="1" t="s">
        <v>27</v>
      </c>
      <c r="H49" s="1">
        <v>2701.6087278099994</v>
      </c>
      <c r="I49" s="25">
        <v>4.8468270198230615E-7</v>
      </c>
      <c r="J49" s="26">
        <v>6.1559549978772703E-3</v>
      </c>
      <c r="K49" s="5">
        <v>6.1559549978772062E-3</v>
      </c>
      <c r="L49" s="27">
        <v>2.7016087278099715E-3</v>
      </c>
      <c r="M49" s="4">
        <v>-2.8189256484623115E-17</v>
      </c>
      <c r="N49" s="3">
        <v>-2.8194335754960775E-11</v>
      </c>
      <c r="P49" s="2"/>
      <c r="Q49" s="2"/>
      <c r="R49" s="2"/>
    </row>
    <row r="50" spans="1:18">
      <c r="A50" s="7" t="s">
        <v>122</v>
      </c>
      <c r="B50" s="1" t="s">
        <v>123</v>
      </c>
      <c r="C50" s="1">
        <v>0.17062839553</v>
      </c>
      <c r="D50" s="7">
        <v>3457</v>
      </c>
      <c r="E50" s="1">
        <v>3457</v>
      </c>
      <c r="F50" s="6">
        <v>4248463409.4520001</v>
      </c>
      <c r="G50" s="1" t="s">
        <v>18</v>
      </c>
      <c r="H50" s="1">
        <v>1706.2839552999999</v>
      </c>
      <c r="I50" s="25">
        <v>4.0162378508517968E-7</v>
      </c>
      <c r="J50" s="26">
        <v>1.3884134250394661E-3</v>
      </c>
      <c r="K50" s="5">
        <v>1.3884134250394518E-3</v>
      </c>
      <c r="L50" s="27">
        <v>1.7062839552999822E-3</v>
      </c>
      <c r="M50" s="4">
        <v>-1.7780915628762273E-17</v>
      </c>
      <c r="N50" s="3">
        <v>-1.7735146684572101E-11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2.8244959703000001</v>
      </c>
      <c r="D51" s="7">
        <v>1139000</v>
      </c>
      <c r="E51" s="1">
        <v>1139000</v>
      </c>
      <c r="F51" s="6">
        <v>86492076514.959991</v>
      </c>
      <c r="G51" s="1" t="s">
        <v>21</v>
      </c>
      <c r="H51" s="1">
        <v>28244.959703</v>
      </c>
      <c r="I51" s="25">
        <v>3.2656123937681905E-7</v>
      </c>
      <c r="J51" s="26">
        <v>0.37195325165019688</v>
      </c>
      <c r="K51" s="5">
        <v>0.37195325165019305</v>
      </c>
      <c r="L51" s="27">
        <v>2.8244959702999707E-2</v>
      </c>
      <c r="M51" s="4">
        <v>-2.9490299091605721E-16</v>
      </c>
      <c r="N51" s="3">
        <v>-2.9467628337442875E-10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0.235851940855</v>
      </c>
      <c r="D52" s="7">
        <v>25988</v>
      </c>
      <c r="E52" s="1">
        <v>25988</v>
      </c>
      <c r="F52" s="6">
        <v>9411360902.4959908</v>
      </c>
      <c r="G52" s="1" t="s">
        <v>36</v>
      </c>
      <c r="H52" s="1">
        <v>2358.5194085500002</v>
      </c>
      <c r="I52" s="25">
        <v>2.5060343907590412E-7</v>
      </c>
      <c r="J52" s="26">
        <v>6.5126821747045959E-3</v>
      </c>
      <c r="K52" s="5">
        <v>6.5126821747045292E-3</v>
      </c>
      <c r="L52" s="27">
        <v>2.3585194085499754E-3</v>
      </c>
      <c r="M52" s="4">
        <v>-2.4719809532669501E-17</v>
      </c>
      <c r="N52" s="3">
        <v>-2.4556356947869062E-11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4.4910038540609998</v>
      </c>
      <c r="D53" s="7">
        <v>35600000</v>
      </c>
      <c r="E53" s="1">
        <v>35600000</v>
      </c>
      <c r="F53" s="6">
        <v>148454191443.42432</v>
      </c>
      <c r="G53" s="1" t="s">
        <v>21</v>
      </c>
      <c r="H53" s="1">
        <v>44910.038540610003</v>
      </c>
      <c r="I53" s="25">
        <v>3.0251782118071858E-7</v>
      </c>
      <c r="J53" s="26">
        <v>10.769634434033581</v>
      </c>
      <c r="K53" s="5">
        <v>10.769634434033469</v>
      </c>
      <c r="L53" s="27">
        <v>4.4910038540609529E-2</v>
      </c>
      <c r="M53" s="4">
        <v>-4.7184478546569153E-16</v>
      </c>
      <c r="N53" s="3">
        <v>-4.7293724492192268E-10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0.16619954634699999</v>
      </c>
      <c r="D54" s="7">
        <v>55548</v>
      </c>
      <c r="E54" s="1">
        <v>55548</v>
      </c>
      <c r="F54" s="6">
        <v>9567548504.6749992</v>
      </c>
      <c r="G54" s="1" t="s">
        <v>119</v>
      </c>
      <c r="H54" s="1">
        <v>1661.9954634699998</v>
      </c>
      <c r="I54" s="25">
        <v>1.7371173636150343E-7</v>
      </c>
      <c r="J54" s="26">
        <v>9.6493395314087918E-3</v>
      </c>
      <c r="K54" s="5">
        <v>9.6493395314086929E-3</v>
      </c>
      <c r="L54" s="27">
        <v>1.6619954634699825E-3</v>
      </c>
      <c r="M54" s="4">
        <v>-1.7347234759768071E-17</v>
      </c>
      <c r="N54" s="3">
        <v>-1.7280399333685637E-11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0.25073689506199998</v>
      </c>
      <c r="D55" s="7">
        <v>3555000</v>
      </c>
      <c r="E55" s="1">
        <v>3555000</v>
      </c>
      <c r="F55" s="6">
        <v>14900939012.98</v>
      </c>
      <c r="G55" s="1" t="s">
        <v>119</v>
      </c>
      <c r="H55" s="1">
        <v>2507.3689506199999</v>
      </c>
      <c r="I55" s="25">
        <v>1.6826919085004413E-7</v>
      </c>
      <c r="J55" s="26">
        <v>0.59819697347190692</v>
      </c>
      <c r="K55" s="5">
        <v>0.59819697347190059</v>
      </c>
      <c r="L55" s="27">
        <v>2.5073689506199736E-3</v>
      </c>
      <c r="M55" s="4">
        <v>-2.6020852139652106E-17</v>
      </c>
      <c r="N55" s="3">
        <v>-2.6375346351414919E-11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1.8516267336100001</v>
      </c>
      <c r="D56" s="7">
        <v>14760000</v>
      </c>
      <c r="E56" s="1">
        <v>14760000</v>
      </c>
      <c r="F56" s="6">
        <v>54636176638.264999</v>
      </c>
      <c r="G56" s="1" t="s">
        <v>24</v>
      </c>
      <c r="H56" s="1">
        <v>18516.267336100002</v>
      </c>
      <c r="I56" s="25">
        <v>3.3890122763700022E-7</v>
      </c>
      <c r="J56" s="26">
        <v>5.0021821199221232</v>
      </c>
      <c r="K56" s="5">
        <v>5.0021821199220717</v>
      </c>
      <c r="L56" s="27">
        <v>1.8516267336099807E-2</v>
      </c>
      <c r="M56" s="4">
        <v>-1.9428902930940239E-16</v>
      </c>
      <c r="N56" s="3">
        <v>-1.9281287677586079E-10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0.26118289438800002</v>
      </c>
      <c r="D57" s="7">
        <v>5074</v>
      </c>
      <c r="E57" s="1">
        <v>5074</v>
      </c>
      <c r="F57" s="6">
        <v>7596737993.3699999</v>
      </c>
      <c r="G57" s="1" t="s">
        <v>18</v>
      </c>
      <c r="H57" s="1">
        <v>2611.8289438800002</v>
      </c>
      <c r="I57" s="25">
        <v>3.4380926999976252E-7</v>
      </c>
      <c r="J57" s="26">
        <v>1.7444882359787951E-3</v>
      </c>
      <c r="K57" s="5">
        <v>1.7444882359787767E-3</v>
      </c>
      <c r="L57" s="27">
        <v>2.6118289438799729E-3</v>
      </c>
      <c r="M57" s="4">
        <v>-2.7321894746634712E-17</v>
      </c>
      <c r="N57" s="3">
        <v>-2.7284841053187847E-11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0.53083879495800002</v>
      </c>
      <c r="D58" s="7">
        <v>200060</v>
      </c>
      <c r="E58" s="1">
        <v>200060</v>
      </c>
      <c r="F58" s="6">
        <v>12269345289.819901</v>
      </c>
      <c r="G58" s="1" t="s">
        <v>116</v>
      </c>
      <c r="H58" s="1">
        <v>5308.3879495800002</v>
      </c>
      <c r="I58" s="25">
        <v>4.3265454057964011E-7</v>
      </c>
      <c r="J58" s="26">
        <v>8.6556867388362796E-2</v>
      </c>
      <c r="K58" s="5">
        <v>8.6556867388361894E-2</v>
      </c>
      <c r="L58" s="27">
        <v>5.3083879495799445E-3</v>
      </c>
      <c r="M58" s="4">
        <v>-5.5511151231257827E-17</v>
      </c>
      <c r="N58" s="3">
        <v>-5.5479176808148623E-11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0.27293484281199998</v>
      </c>
      <c r="D59" s="7">
        <v>241.97</v>
      </c>
      <c r="E59" s="1">
        <v>241.97</v>
      </c>
      <c r="F59" s="6">
        <v>5325769134.0500002</v>
      </c>
      <c r="G59" s="1" t="s">
        <v>30</v>
      </c>
      <c r="H59" s="1">
        <v>2729.3484281199999</v>
      </c>
      <c r="I59" s="25">
        <v>5.1247967371887509E-7</v>
      </c>
      <c r="J59" s="26">
        <v>1.2400470664975619E-4</v>
      </c>
      <c r="K59" s="5">
        <v>1.2400470664975489E-4</v>
      </c>
      <c r="L59" s="27">
        <v>2.7293484281199713E-3</v>
      </c>
      <c r="M59" s="4">
        <v>-2.8622937353617317E-17</v>
      </c>
      <c r="N59" s="3">
        <v>-2.8649083105847239E-11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0.18839217808299999</v>
      </c>
      <c r="D60" s="7">
        <v>917624</v>
      </c>
      <c r="E60" s="1">
        <v>917624</v>
      </c>
      <c r="F60" s="6">
        <v>12385311031.312</v>
      </c>
      <c r="G60" s="1" t="s">
        <v>119</v>
      </c>
      <c r="H60" s="1">
        <v>1883.9217808299998</v>
      </c>
      <c r="I60" s="25">
        <v>1.5210936375091035E-7</v>
      </c>
      <c r="J60" s="26">
        <v>0.13957920280256536</v>
      </c>
      <c r="K60" s="5">
        <v>0.13957920280256389</v>
      </c>
      <c r="L60" s="27">
        <v>1.8839217808299801E-3</v>
      </c>
      <c r="M60" s="4">
        <v>-1.9732479539236181E-17</v>
      </c>
      <c r="N60" s="3">
        <v>-1.9781509763561189E-11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0.23295754190599999</v>
      </c>
      <c r="D61" s="7">
        <v>13154</v>
      </c>
      <c r="E61" s="1">
        <v>13154</v>
      </c>
      <c r="F61" s="6">
        <v>10973032405.92</v>
      </c>
      <c r="G61" s="1" t="s">
        <v>18</v>
      </c>
      <c r="H61" s="1">
        <v>2329.5754190599996</v>
      </c>
      <c r="I61" s="25">
        <v>2.1230005825948197E-7</v>
      </c>
      <c r="J61" s="26">
        <v>2.7925949663452259E-3</v>
      </c>
      <c r="K61" s="5">
        <v>2.7925949663451968E-3</v>
      </c>
      <c r="L61" s="27">
        <v>2.3295754190599755E-3</v>
      </c>
      <c r="M61" s="4">
        <v>-2.4286128663675299E-17</v>
      </c>
      <c r="N61" s="3">
        <v>-2.4101609596982598E-11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0.96564402597300003</v>
      </c>
      <c r="D62" s="7">
        <v>11142</v>
      </c>
      <c r="E62" s="1">
        <v>11142</v>
      </c>
      <c r="F62" s="6">
        <v>22708984711.199902</v>
      </c>
      <c r="G62" s="1" t="s">
        <v>97</v>
      </c>
      <c r="H62" s="1">
        <v>9656.4402597299995</v>
      </c>
      <c r="I62" s="25">
        <v>4.2522553881360952E-7</v>
      </c>
      <c r="J62" s="26">
        <v>4.7378629534612368E-3</v>
      </c>
      <c r="K62" s="5">
        <v>4.7378629534611883E-3</v>
      </c>
      <c r="L62" s="27">
        <v>9.6564402597298996E-3</v>
      </c>
      <c r="M62" s="4">
        <v>-1.0061396160665481E-16</v>
      </c>
      <c r="N62" s="3">
        <v>-1.0004441719502211E-10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0.45928756629599998</v>
      </c>
      <c r="D63" s="7">
        <v>2222160</v>
      </c>
      <c r="E63" s="1">
        <v>2222160</v>
      </c>
      <c r="F63" s="6">
        <v>11282486436.009939</v>
      </c>
      <c r="G63" s="1" t="s">
        <v>90</v>
      </c>
      <c r="H63" s="1">
        <v>4592.8756629600002</v>
      </c>
      <c r="I63" s="25">
        <v>4.0708009613032379E-7</v>
      </c>
      <c r="J63" s="26">
        <v>0.90459710641696034</v>
      </c>
      <c r="K63" s="5">
        <v>0.90459710641695079</v>
      </c>
      <c r="L63" s="27">
        <v>4.5928756629599523E-3</v>
      </c>
      <c r="M63" s="4">
        <v>-4.7704895589362195E-17</v>
      </c>
      <c r="N63" s="3">
        <v>-4.8203219193965197E-11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0.51522110258099996</v>
      </c>
      <c r="D64" s="7">
        <v>171616</v>
      </c>
      <c r="E64" s="1">
        <v>171616</v>
      </c>
      <c r="F64" s="6">
        <v>36292614410.845001</v>
      </c>
      <c r="G64" s="1" t="s">
        <v>52</v>
      </c>
      <c r="H64" s="1">
        <v>5152.2110258099992</v>
      </c>
      <c r="I64" s="25">
        <v>1.419630718108423E-7</v>
      </c>
      <c r="J64" s="26">
        <v>2.4363134531889513E-2</v>
      </c>
      <c r="K64" s="5">
        <v>2.436313453188926E-2</v>
      </c>
      <c r="L64" s="27">
        <v>5.1522110258099456E-3</v>
      </c>
      <c r="M64" s="4">
        <v>-5.377642775528102E-17</v>
      </c>
      <c r="N64" s="3">
        <v>-5.3660187404602766E-11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0.375936126599</v>
      </c>
      <c r="D65" s="7">
        <v>4021800</v>
      </c>
      <c r="E65" s="1">
        <v>4021800</v>
      </c>
      <c r="F65" s="6">
        <v>9544662371.2415504</v>
      </c>
      <c r="G65" s="1" t="s">
        <v>21</v>
      </c>
      <c r="H65" s="1">
        <v>3759.36126599</v>
      </c>
      <c r="I65" s="25">
        <v>3.9387053410261068E-7</v>
      </c>
      <c r="J65" s="26">
        <v>1.5840685140538797</v>
      </c>
      <c r="K65" s="5">
        <v>1.5840685140538633</v>
      </c>
      <c r="L65" s="27">
        <v>3.7593612659899611E-3</v>
      </c>
      <c r="M65" s="4">
        <v>-3.903127820947816E-17</v>
      </c>
      <c r="N65" s="3">
        <v>-3.9108272176235914E-11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4.0753175877850003</v>
      </c>
      <c r="D66" s="7">
        <v>718000</v>
      </c>
      <c r="E66" s="1">
        <v>718000</v>
      </c>
      <c r="F66" s="6">
        <v>118383893109.4299</v>
      </c>
      <c r="G66" s="1" t="s">
        <v>21</v>
      </c>
      <c r="H66" s="1">
        <v>40753.175877850001</v>
      </c>
      <c r="I66" s="25">
        <v>3.4424595109555316E-7</v>
      </c>
      <c r="J66" s="26">
        <v>0.24716859288660717</v>
      </c>
      <c r="K66" s="5">
        <v>0.24716859288660462</v>
      </c>
      <c r="L66" s="27">
        <v>4.075317587784958E-2</v>
      </c>
      <c r="M66" s="4">
        <v>-4.2327252813834093E-16</v>
      </c>
      <c r="N66" s="3">
        <v>-4.220055416226387E-10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0.35300689315700001</v>
      </c>
      <c r="D67" s="7">
        <v>31143</v>
      </c>
      <c r="E67" s="1">
        <v>31143</v>
      </c>
      <c r="F67" s="6">
        <v>8151690638.84799</v>
      </c>
      <c r="G67" s="1" t="s">
        <v>30</v>
      </c>
      <c r="H67" s="1">
        <v>3530.0689315700001</v>
      </c>
      <c r="I67" s="25">
        <v>4.3304746070060321E-7</v>
      </c>
      <c r="J67" s="26">
        <v>1.3486397068598886E-2</v>
      </c>
      <c r="K67" s="5">
        <v>1.3486397068598745E-2</v>
      </c>
      <c r="L67" s="27">
        <v>3.5300689315699635E-3</v>
      </c>
      <c r="M67" s="4">
        <v>-3.6862873864507151E-17</v>
      </c>
      <c r="N67" s="3">
        <v>-3.6834535421803594E-11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1.27473490178</v>
      </c>
      <c r="D68" s="7">
        <v>36000000</v>
      </c>
      <c r="E68" s="1">
        <v>36000000</v>
      </c>
      <c r="F68" s="6">
        <v>33980731917.16</v>
      </c>
      <c r="G68" s="1" t="s">
        <v>21</v>
      </c>
      <c r="H68" s="1">
        <v>12747.349017800001</v>
      </c>
      <c r="I68" s="25">
        <v>3.7513462184617308E-7</v>
      </c>
      <c r="J68" s="26">
        <v>13.504846386462232</v>
      </c>
      <c r="K68" s="5">
        <v>13.504846386462088</v>
      </c>
      <c r="L68" s="27">
        <v>1.2747349017799867E-2</v>
      </c>
      <c r="M68" s="4">
        <v>-1.3357370765021415E-16</v>
      </c>
      <c r="N68" s="3">
        <v>-1.3460521586239338E-10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0.41726913340100003</v>
      </c>
      <c r="D69" s="7">
        <v>39893</v>
      </c>
      <c r="E69" s="1">
        <v>39893</v>
      </c>
      <c r="F69" s="6">
        <v>8607708767</v>
      </c>
      <c r="G69" s="1" t="s">
        <v>21</v>
      </c>
      <c r="H69" s="1">
        <v>4172.69133401</v>
      </c>
      <c r="I69" s="25">
        <v>4.8476214135022207E-7</v>
      </c>
      <c r="J69" s="26">
        <v>1.933861610488441E-2</v>
      </c>
      <c r="K69" s="5">
        <v>1.9338616104884212E-2</v>
      </c>
      <c r="L69" s="27">
        <v>4.1726913340099569E-3</v>
      </c>
      <c r="M69" s="4">
        <v>-4.3368086899420177E-17</v>
      </c>
      <c r="N69" s="3">
        <v>-4.2746250983327627E-11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0.24764389140699999</v>
      </c>
      <c r="D70" s="7">
        <v>29366</v>
      </c>
      <c r="E70" s="1">
        <v>29366</v>
      </c>
      <c r="F70" s="6">
        <v>4852033697.4899998</v>
      </c>
      <c r="G70" s="1" t="s">
        <v>63</v>
      </c>
      <c r="H70" s="1">
        <v>2476.43891407</v>
      </c>
      <c r="I70" s="25">
        <v>5.1039194458832464E-7</v>
      </c>
      <c r="J70" s="26">
        <v>1.4988169844780741E-2</v>
      </c>
      <c r="K70" s="5">
        <v>1.4988169844780587E-2</v>
      </c>
      <c r="L70" s="27">
        <v>2.4764389140699739E-3</v>
      </c>
      <c r="M70" s="4">
        <v>-2.6020852139652106E-17</v>
      </c>
      <c r="N70" s="3">
        <v>-2.5920599000528455E-11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2.7597785336620002</v>
      </c>
      <c r="D71" s="7">
        <v>26200000</v>
      </c>
      <c r="E71" s="1">
        <v>26200000</v>
      </c>
      <c r="F71" s="6">
        <v>96613432803.279099</v>
      </c>
      <c r="G71" s="1" t="s">
        <v>24</v>
      </c>
      <c r="H71" s="1">
        <v>27597.785336620003</v>
      </c>
      <c r="I71" s="25">
        <v>2.85651638036852E-7</v>
      </c>
      <c r="J71" s="26">
        <v>7.4840729165655224</v>
      </c>
      <c r="K71" s="5">
        <v>7.4840729165654452</v>
      </c>
      <c r="L71" s="27">
        <v>2.7597785336619714E-2</v>
      </c>
      <c r="M71" s="4">
        <v>-2.8796409701214998E-16</v>
      </c>
      <c r="N71" s="3">
        <v>-2.8740032576024532E-10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0.20126367137100001</v>
      </c>
      <c r="D72" s="7">
        <v>621841</v>
      </c>
      <c r="E72" s="1">
        <v>621841</v>
      </c>
      <c r="F72" s="6">
        <v>9798833102.4132061</v>
      </c>
      <c r="G72" s="1" t="s">
        <v>21</v>
      </c>
      <c r="H72" s="1">
        <v>2012.6367137100003</v>
      </c>
      <c r="I72" s="25">
        <v>2.0539554992668856E-7</v>
      </c>
      <c r="J72" s="26">
        <v>0.12772337416196194</v>
      </c>
      <c r="K72" s="5">
        <v>0.12772337416196061</v>
      </c>
      <c r="L72" s="27">
        <v>2.0126367137099795E-3</v>
      </c>
      <c r="M72" s="4">
        <v>-2.0816681711721685E-17</v>
      </c>
      <c r="N72" s="3">
        <v>-2.0918378140777349E-11</v>
      </c>
      <c r="P72" s="2"/>
      <c r="Q72" s="2"/>
      <c r="R72" s="2"/>
    </row>
    <row r="73" spans="1:18">
      <c r="A73" s="7" t="s">
        <v>241</v>
      </c>
      <c r="B73" s="1" t="s">
        <v>242</v>
      </c>
      <c r="C73" s="1">
        <v>0.17845579721900001</v>
      </c>
      <c r="D73" s="7">
        <v>12288</v>
      </c>
      <c r="E73" s="1">
        <v>12288</v>
      </c>
      <c r="F73" s="6">
        <v>4094701408.3000002</v>
      </c>
      <c r="G73" s="1" t="s">
        <v>21</v>
      </c>
      <c r="H73" s="1">
        <v>1784.5579721900001</v>
      </c>
      <c r="I73" s="25">
        <v>4.3582127101445869E-7</v>
      </c>
      <c r="J73" s="26">
        <v>5.3553717782256682E-3</v>
      </c>
      <c r="K73" s="5">
        <v>5.3553717782256127E-3</v>
      </c>
      <c r="L73" s="27">
        <v>1.7845579721899815E-3</v>
      </c>
      <c r="M73" s="4">
        <v>-1.8648277366750676E-17</v>
      </c>
      <c r="N73" s="3">
        <v>-1.8644641386345029E-11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0.34651287539999998</v>
      </c>
      <c r="D74" s="7">
        <v>426140</v>
      </c>
      <c r="E74" s="1">
        <v>426140</v>
      </c>
      <c r="F74" s="6">
        <v>14552140491.026291</v>
      </c>
      <c r="G74" s="1" t="s">
        <v>21</v>
      </c>
      <c r="H74" s="1">
        <v>3465.1287539999998</v>
      </c>
      <c r="I74" s="25">
        <v>2.3811814874497693E-7</v>
      </c>
      <c r="J74" s="26">
        <v>0.10147166790618448</v>
      </c>
      <c r="K74" s="5">
        <v>0.10147166790618339</v>
      </c>
      <c r="L74" s="27">
        <v>3.4651287539999636E-3</v>
      </c>
      <c r="M74" s="4">
        <v>-3.5995512126518747E-17</v>
      </c>
      <c r="N74" s="3">
        <v>-3.637978807091713E-11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0.49456863247299998</v>
      </c>
      <c r="D75" s="7">
        <v>76222</v>
      </c>
      <c r="E75" s="1">
        <v>76222</v>
      </c>
      <c r="F75" s="6">
        <v>12089203898.39995</v>
      </c>
      <c r="G75" s="1" t="s">
        <v>21</v>
      </c>
      <c r="H75" s="1">
        <v>4945.6863247299998</v>
      </c>
      <c r="I75" s="25">
        <v>4.0909942178943475E-7</v>
      </c>
      <c r="J75" s="26">
        <v>3.1182376127634297E-2</v>
      </c>
      <c r="K75" s="5">
        <v>3.1182376127633971E-2</v>
      </c>
      <c r="L75" s="27">
        <v>4.9456863247299481E-3</v>
      </c>
      <c r="M75" s="4">
        <v>-5.2041704279304213E-17</v>
      </c>
      <c r="N75" s="3">
        <v>-5.184119800105691E-11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0.17375452985100001</v>
      </c>
      <c r="D76" s="7">
        <v>122707</v>
      </c>
      <c r="E76" s="1">
        <v>122707</v>
      </c>
      <c r="F76" s="6">
        <v>5905193571.0739994</v>
      </c>
      <c r="G76" s="1" t="s">
        <v>119</v>
      </c>
      <c r="H76" s="1">
        <v>1737.5452985100003</v>
      </c>
      <c r="I76" s="25">
        <v>2.9424019341570654E-7</v>
      </c>
      <c r="J76" s="26">
        <v>3.6105331413461103E-2</v>
      </c>
      <c r="K76" s="5">
        <v>3.6105331413460721E-2</v>
      </c>
      <c r="L76" s="27">
        <v>1.737545298509982E-3</v>
      </c>
      <c r="M76" s="4">
        <v>-1.8214596497756474E-17</v>
      </c>
      <c r="N76" s="3">
        <v>-1.8417267710901797E-11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0.98921707929799996</v>
      </c>
      <c r="D77" s="7">
        <v>6240000</v>
      </c>
      <c r="E77" s="1">
        <v>6240000</v>
      </c>
      <c r="F77" s="6">
        <v>28382540122.009998</v>
      </c>
      <c r="G77" s="1" t="s">
        <v>33</v>
      </c>
      <c r="H77" s="1">
        <v>9892.1707929799995</v>
      </c>
      <c r="I77" s="25">
        <v>3.4853014390029353E-7</v>
      </c>
      <c r="J77" s="26">
        <v>2.1748280979378318</v>
      </c>
      <c r="K77" s="5">
        <v>2.1748280979378087</v>
      </c>
      <c r="L77" s="27">
        <v>9.8921707929798958E-3</v>
      </c>
      <c r="M77" s="4">
        <v>-1.0408340855860843E-16</v>
      </c>
      <c r="N77" s="3">
        <v>-1.0368239600211382E-10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0.62940822143800002</v>
      </c>
      <c r="D78" s="7">
        <v>6639.59</v>
      </c>
      <c r="E78" s="1">
        <v>6639.59</v>
      </c>
      <c r="F78" s="6">
        <v>14302785564.496</v>
      </c>
      <c r="G78" s="1" t="s">
        <v>18</v>
      </c>
      <c r="H78" s="1">
        <v>6294.0822143800006</v>
      </c>
      <c r="I78" s="25">
        <v>4.40059888054526E-7</v>
      </c>
      <c r="J78" s="26">
        <v>2.9218172321279503E-3</v>
      </c>
      <c r="K78" s="5">
        <v>2.9218172321279199E-3</v>
      </c>
      <c r="L78" s="27">
        <v>6.2940822143799343E-3</v>
      </c>
      <c r="M78" s="4">
        <v>-6.591949208711867E-17</v>
      </c>
      <c r="N78" s="3">
        <v>-6.6393113229423761E-11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0.17127621334099999</v>
      </c>
      <c r="D79" s="7">
        <v>1647.6</v>
      </c>
      <c r="E79" s="1">
        <v>1647.6</v>
      </c>
      <c r="F79" s="6">
        <v>4202084821.49999</v>
      </c>
      <c r="G79" s="1" t="s">
        <v>18</v>
      </c>
      <c r="H79" s="1">
        <v>1712.7621334099999</v>
      </c>
      <c r="I79" s="25">
        <v>4.0759818189453079E-7</v>
      </c>
      <c r="J79" s="26">
        <v>6.7155876448942884E-4</v>
      </c>
      <c r="K79" s="5">
        <v>6.7155876448942201E-4</v>
      </c>
      <c r="L79" s="27">
        <v>1.7127621334099821E-3</v>
      </c>
      <c r="M79" s="4">
        <v>-1.7780915628762273E-17</v>
      </c>
      <c r="N79" s="3">
        <v>-1.7735146684572101E-11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0.26590440436099999</v>
      </c>
      <c r="D80" s="7">
        <v>249930</v>
      </c>
      <c r="E80" s="1">
        <v>249930</v>
      </c>
      <c r="F80" s="6">
        <v>7439160416.8999996</v>
      </c>
      <c r="G80" s="1" t="s">
        <v>119</v>
      </c>
      <c r="H80" s="1">
        <v>2659.0440436099998</v>
      </c>
      <c r="I80" s="25">
        <v>3.57438728914796E-7</v>
      </c>
      <c r="J80" s="26">
        <v>8.9334661517674968E-2</v>
      </c>
      <c r="K80" s="5">
        <v>8.9334661517674038E-2</v>
      </c>
      <c r="L80" s="27">
        <v>2.6590440436099721E-3</v>
      </c>
      <c r="M80" s="4">
        <v>-2.7755575615628914E-17</v>
      </c>
      <c r="N80" s="3">
        <v>-2.7739588404074311E-11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1.6755331778039999</v>
      </c>
      <c r="D81" s="7">
        <v>103618</v>
      </c>
      <c r="E81" s="1">
        <v>103618</v>
      </c>
      <c r="F81" s="6">
        <v>151076711689.51678</v>
      </c>
      <c r="G81" s="1" t="s">
        <v>18</v>
      </c>
      <c r="H81" s="1">
        <v>16755.331778039999</v>
      </c>
      <c r="I81" s="25">
        <v>1.1090611908786106E-7</v>
      </c>
      <c r="J81" s="26">
        <v>1.1491870247645987E-2</v>
      </c>
      <c r="K81" s="5">
        <v>1.1491870247645867E-2</v>
      </c>
      <c r="L81" s="27">
        <v>1.6755331778039825E-2</v>
      </c>
      <c r="M81" s="4">
        <v>-1.7347234759768071E-16</v>
      </c>
      <c r="N81" s="3">
        <v>-1.7462298274040222E-10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0.70270361316899999</v>
      </c>
      <c r="D82" s="7">
        <v>93830</v>
      </c>
      <c r="E82" s="1">
        <v>93830</v>
      </c>
      <c r="F82" s="6">
        <v>122579364359.00999</v>
      </c>
      <c r="G82" s="1" t="s">
        <v>18</v>
      </c>
      <c r="H82" s="1">
        <v>7027.0361316899998</v>
      </c>
      <c r="I82" s="25">
        <v>5.7326420058022506E-8</v>
      </c>
      <c r="J82" s="26">
        <v>5.3789379940442517E-3</v>
      </c>
      <c r="K82" s="5">
        <v>5.3789379940441953E-3</v>
      </c>
      <c r="L82" s="27">
        <v>7.0270361316899259E-3</v>
      </c>
      <c r="M82" s="4">
        <v>-7.3725747729014302E-17</v>
      </c>
      <c r="N82" s="3">
        <v>-7.3669070843607187E-11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0.15638102111999999</v>
      </c>
      <c r="D83" s="7">
        <v>5888</v>
      </c>
      <c r="E83" s="1">
        <v>5888</v>
      </c>
      <c r="F83" s="6">
        <v>11099665600</v>
      </c>
      <c r="G83" s="1" t="s">
        <v>18</v>
      </c>
      <c r="H83" s="1">
        <v>1563.8102111999999</v>
      </c>
      <c r="I83" s="25">
        <v>1.4088804722189108E-7</v>
      </c>
      <c r="J83" s="26">
        <v>8.2954882204249467E-4</v>
      </c>
      <c r="K83" s="5">
        <v>8.2954882204248589E-4</v>
      </c>
      <c r="L83" s="27">
        <v>1.5638102111999836E-3</v>
      </c>
      <c r="M83" s="4">
        <v>-1.6263032587282567E-17</v>
      </c>
      <c r="N83" s="3">
        <v>-1.6370904631912708E-11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0.39046011744199999</v>
      </c>
      <c r="D84" s="7">
        <v>89950</v>
      </c>
      <c r="E84" s="1">
        <v>89950</v>
      </c>
      <c r="F84" s="6">
        <v>9944830089.7600002</v>
      </c>
      <c r="G84" s="1" t="s">
        <v>119</v>
      </c>
      <c r="H84" s="1">
        <v>3904.60117442</v>
      </c>
      <c r="I84" s="25">
        <v>3.9262623284438944E-7</v>
      </c>
      <c r="J84" s="26">
        <v>3.5316729644352833E-2</v>
      </c>
      <c r="K84" s="5">
        <v>3.5316729644352458E-2</v>
      </c>
      <c r="L84" s="27">
        <v>3.9046011744199591E-3</v>
      </c>
      <c r="M84" s="4">
        <v>-4.0766001685454967E-17</v>
      </c>
      <c r="N84" s="3">
        <v>-4.0927261579781771E-11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0.338865823239</v>
      </c>
      <c r="D85" s="7">
        <v>186834</v>
      </c>
      <c r="E85" s="1">
        <v>186834</v>
      </c>
      <c r="F85" s="6">
        <v>7931234619.3800001</v>
      </c>
      <c r="G85" s="1" t="s">
        <v>52</v>
      </c>
      <c r="H85" s="1">
        <v>3388.6582323900002</v>
      </c>
      <c r="I85" s="25">
        <v>4.2725482160240246E-7</v>
      </c>
      <c r="J85" s="26">
        <v>7.9825727339263255E-2</v>
      </c>
      <c r="K85" s="5">
        <v>7.9825727339262423E-2</v>
      </c>
      <c r="L85" s="27">
        <v>3.3886582323899646E-3</v>
      </c>
      <c r="M85" s="4">
        <v>-3.5561831257524545E-17</v>
      </c>
      <c r="N85" s="3">
        <v>-3.5470293369144201E-11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0.22616916454800001</v>
      </c>
      <c r="D86" s="7">
        <v>32742</v>
      </c>
      <c r="E86" s="1">
        <v>32742</v>
      </c>
      <c r="F86" s="6">
        <v>4687285307.3059902</v>
      </c>
      <c r="G86" s="1" t="s">
        <v>63</v>
      </c>
      <c r="H86" s="1">
        <v>2261.6916454800003</v>
      </c>
      <c r="I86" s="25">
        <v>4.8251631748439563E-7</v>
      </c>
      <c r="J86" s="26">
        <v>1.579854926707408E-2</v>
      </c>
      <c r="K86" s="5">
        <v>1.5798549267073924E-2</v>
      </c>
      <c r="L86" s="27">
        <v>2.2616916454799769E-3</v>
      </c>
      <c r="M86" s="4">
        <v>-2.3418766925686896E-17</v>
      </c>
      <c r="N86" s="3">
        <v>-2.319211489520967E-11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8.9459353859299995</v>
      </c>
      <c r="D87" s="7">
        <v>69000000</v>
      </c>
      <c r="E87" s="1">
        <v>69000000</v>
      </c>
      <c r="F87" s="6">
        <v>236645938156.57501</v>
      </c>
      <c r="G87" s="1" t="s">
        <v>24</v>
      </c>
      <c r="H87" s="1">
        <v>89459.353859299998</v>
      </c>
      <c r="I87" s="25">
        <v>3.7803037971482058E-7</v>
      </c>
      <c r="J87" s="26">
        <v>26.08409620032262</v>
      </c>
      <c r="K87" s="5">
        <v>26.084096200322346</v>
      </c>
      <c r="L87" s="27">
        <v>8.9459353859299068E-2</v>
      </c>
      <c r="M87" s="4">
        <v>-9.298117831235686E-16</v>
      </c>
      <c r="N87" s="3">
        <v>-9.3132257461547852E-10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3.3524767754270002</v>
      </c>
      <c r="D88" s="7">
        <v>27374000</v>
      </c>
      <c r="E88" s="1">
        <v>27374000</v>
      </c>
      <c r="F88" s="6">
        <v>88332205686.74649</v>
      </c>
      <c r="G88" s="1" t="s">
        <v>24</v>
      </c>
      <c r="H88" s="1">
        <v>33524.767754270004</v>
      </c>
      <c r="I88" s="25">
        <v>3.7953051770448559E-7</v>
      </c>
      <c r="J88" s="26">
        <v>10.389268391642588</v>
      </c>
      <c r="K88" s="5">
        <v>10.389268391642482</v>
      </c>
      <c r="L88" s="27">
        <v>3.3524767754269658E-2</v>
      </c>
      <c r="M88" s="4">
        <v>-3.4694469519536142E-16</v>
      </c>
      <c r="N88" s="3">
        <v>-3.4924596548080444E-10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1.6019776702799999</v>
      </c>
      <c r="D89" s="7">
        <v>2270000</v>
      </c>
      <c r="E89" s="1">
        <v>2270000</v>
      </c>
      <c r="F89" s="6">
        <v>91671955991.994232</v>
      </c>
      <c r="G89" s="1" t="s">
        <v>30</v>
      </c>
      <c r="H89" s="1">
        <v>16019.776702799998</v>
      </c>
      <c r="I89" s="25">
        <v>1.7475111695226636E-7</v>
      </c>
      <c r="J89" s="26">
        <v>0.39668503548164463</v>
      </c>
      <c r="K89" s="5">
        <v>0.39668503548164047</v>
      </c>
      <c r="L89" s="27">
        <v>1.6019776702799832E-2</v>
      </c>
      <c r="M89" s="4">
        <v>-1.6653345369377348E-16</v>
      </c>
      <c r="N89" s="3">
        <v>-1.6552803572267294E-10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0.18024108627400001</v>
      </c>
      <c r="D90" s="7">
        <v>5971</v>
      </c>
      <c r="E90" s="1">
        <v>5971</v>
      </c>
      <c r="F90" s="6">
        <v>9714120254.2999496</v>
      </c>
      <c r="G90" s="1" t="s">
        <v>52</v>
      </c>
      <c r="H90" s="1">
        <v>1802.4108627400001</v>
      </c>
      <c r="I90" s="25">
        <v>1.8554545502380043E-7</v>
      </c>
      <c r="J90" s="26">
        <v>1.1078919119471124E-3</v>
      </c>
      <c r="K90" s="5">
        <v>1.1078919119471009E-3</v>
      </c>
      <c r="L90" s="27">
        <v>1.8024108627399812E-3</v>
      </c>
      <c r="M90" s="4">
        <v>-1.8865117801247777E-17</v>
      </c>
      <c r="N90" s="3">
        <v>-1.8872015061788261E-11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1.491904955931</v>
      </c>
      <c r="D91" s="7">
        <v>147426</v>
      </c>
      <c r="E91" s="1">
        <v>147426</v>
      </c>
      <c r="F91" s="6">
        <v>249479341234.72119</v>
      </c>
      <c r="G91" s="1" t="s">
        <v>18</v>
      </c>
      <c r="H91" s="1">
        <v>14919.04955931</v>
      </c>
      <c r="I91" s="25">
        <v>5.9800741357872592E-8</v>
      </c>
      <c r="J91" s="26">
        <v>8.8161840954257241E-3</v>
      </c>
      <c r="K91" s="5">
        <v>8.8161840954256339E-3</v>
      </c>
      <c r="L91" s="27">
        <v>1.4919049559309843E-2</v>
      </c>
      <c r="M91" s="4">
        <v>-1.5612511283791264E-16</v>
      </c>
      <c r="N91" s="3">
        <v>-1.5643308870494366E-10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0.17514901742399999</v>
      </c>
      <c r="D92" s="7">
        <v>45505</v>
      </c>
      <c r="E92" s="1">
        <v>45505</v>
      </c>
      <c r="F92" s="6">
        <v>5566817407.5999899</v>
      </c>
      <c r="G92" s="1" t="s">
        <v>36</v>
      </c>
      <c r="H92" s="1">
        <v>1751.49017424</v>
      </c>
      <c r="I92" s="25">
        <v>3.1463043351283842E-7</v>
      </c>
      <c r="J92" s="26">
        <v>1.4317257877001712E-2</v>
      </c>
      <c r="K92" s="5">
        <v>1.431725787700156E-2</v>
      </c>
      <c r="L92" s="27">
        <v>1.7514901742399817E-3</v>
      </c>
      <c r="M92" s="4">
        <v>-1.8214596497756474E-17</v>
      </c>
      <c r="N92" s="3">
        <v>-1.8417267710901797E-11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0.184370192953</v>
      </c>
      <c r="D93" s="7">
        <v>222</v>
      </c>
      <c r="E93" s="1">
        <v>222</v>
      </c>
      <c r="F93" s="6">
        <v>8175190687.6749897</v>
      </c>
      <c r="G93" s="1" t="s">
        <v>18</v>
      </c>
      <c r="H93" s="1">
        <v>1843.7019295299999</v>
      </c>
      <c r="I93" s="25">
        <v>2.2552402750795596E-7</v>
      </c>
      <c r="J93" s="26">
        <v>5.0066334106766225E-5</v>
      </c>
      <c r="K93" s="5">
        <v>5.0066334106765703E-5</v>
      </c>
      <c r="L93" s="27">
        <v>1.8437019295299807E-3</v>
      </c>
      <c r="M93" s="4">
        <v>-1.9298798670241979E-17</v>
      </c>
      <c r="N93" s="3">
        <v>-1.9326762412674725E-11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1.2795474997280001</v>
      </c>
      <c r="D94" s="7">
        <v>410976</v>
      </c>
      <c r="E94" s="1">
        <v>410976</v>
      </c>
      <c r="F94" s="6">
        <v>31237599359.349998</v>
      </c>
      <c r="G94" s="1" t="s">
        <v>21</v>
      </c>
      <c r="H94" s="1">
        <v>12795.474997280002</v>
      </c>
      <c r="I94" s="25">
        <v>4.096177446315213E-7</v>
      </c>
      <c r="J94" s="26">
        <v>0.16834306221768411</v>
      </c>
      <c r="K94" s="5">
        <v>0.16834306221768233</v>
      </c>
      <c r="L94" s="27">
        <v>1.2795474997279867E-2</v>
      </c>
      <c r="M94" s="4">
        <v>-1.3357370765021415E-16</v>
      </c>
      <c r="N94" s="3">
        <v>-1.3460521586239338E-10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0.25607840173099999</v>
      </c>
      <c r="D95" s="7">
        <v>104000</v>
      </c>
      <c r="E95" s="1">
        <v>104000</v>
      </c>
      <c r="F95" s="6">
        <v>7393211016</v>
      </c>
      <c r="G95" s="1" t="s">
        <v>27</v>
      </c>
      <c r="H95" s="1">
        <v>2560.7840173099999</v>
      </c>
      <c r="I95" s="25">
        <v>3.4636966424576348E-7</v>
      </c>
      <c r="J95" s="26">
        <v>3.6022445081559405E-2</v>
      </c>
      <c r="K95" s="5">
        <v>3.6022445081559024E-2</v>
      </c>
      <c r="L95" s="27">
        <v>2.5607840173099729E-3</v>
      </c>
      <c r="M95" s="4">
        <v>-2.688821387764051E-17</v>
      </c>
      <c r="N95" s="3">
        <v>-2.6830093702301383E-11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5.2354747874500003</v>
      </c>
      <c r="D96" s="7">
        <v>710740</v>
      </c>
      <c r="E96" s="1">
        <v>710740</v>
      </c>
      <c r="F96" s="6">
        <v>129550900767.35841</v>
      </c>
      <c r="G96" s="1" t="s">
        <v>21</v>
      </c>
      <c r="H96" s="1">
        <v>52354.747874499997</v>
      </c>
      <c r="I96" s="25">
        <v>4.0412492359675876E-7</v>
      </c>
      <c r="J96" s="26">
        <v>0.28722774819716029</v>
      </c>
      <c r="K96" s="5">
        <v>0.28722774819715735</v>
      </c>
      <c r="L96" s="27">
        <v>5.2354747874499452E-2</v>
      </c>
      <c r="M96" s="4">
        <v>-5.4817261840867104E-16</v>
      </c>
      <c r="N96" s="3">
        <v>-5.4569682106375694E-10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0.16716381791400001</v>
      </c>
      <c r="D97" s="7">
        <v>853151</v>
      </c>
      <c r="E97" s="1">
        <v>853151</v>
      </c>
      <c r="F97" s="6">
        <v>5476936146.0723801</v>
      </c>
      <c r="G97" s="1" t="s">
        <v>24</v>
      </c>
      <c r="H97" s="1">
        <v>1671.6381791400001</v>
      </c>
      <c r="I97" s="25">
        <v>3.0521410777059456E-7</v>
      </c>
      <c r="J97" s="26">
        <v>0.2603937212585905</v>
      </c>
      <c r="K97" s="5">
        <v>0.26039372125858784</v>
      </c>
      <c r="L97" s="27">
        <v>1.6716381791399828E-3</v>
      </c>
      <c r="M97" s="4">
        <v>-1.7347234759768071E-17</v>
      </c>
      <c r="N97" s="3">
        <v>-1.7280399333685637E-11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0.23532280470700001</v>
      </c>
      <c r="D98" s="7">
        <v>117461</v>
      </c>
      <c r="E98" s="1">
        <v>117461</v>
      </c>
      <c r="F98" s="6">
        <v>8509973026.8159904</v>
      </c>
      <c r="G98" s="1" t="s">
        <v>119</v>
      </c>
      <c r="H98" s="1">
        <v>2353.2280470699998</v>
      </c>
      <c r="I98" s="25">
        <v>2.7652591138123279E-7</v>
      </c>
      <c r="J98" s="26">
        <v>3.2481010076750985E-2</v>
      </c>
      <c r="K98" s="5">
        <v>3.2481010076750645E-2</v>
      </c>
      <c r="L98" s="27">
        <v>2.3532280470699753E-3</v>
      </c>
      <c r="M98" s="4">
        <v>-2.4719809532669501E-17</v>
      </c>
      <c r="N98" s="3">
        <v>-2.4556356947869062E-11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1.5208693962890001</v>
      </c>
      <c r="D99" s="7">
        <v>107566</v>
      </c>
      <c r="E99" s="1">
        <v>107566</v>
      </c>
      <c r="F99" s="6">
        <v>55310588741.899902</v>
      </c>
      <c r="G99" s="1" t="s">
        <v>18</v>
      </c>
      <c r="H99" s="1">
        <v>15208.693962890002</v>
      </c>
      <c r="I99" s="25">
        <v>2.7496894010402803E-7</v>
      </c>
      <c r="J99" s="26">
        <v>2.9577309011229881E-2</v>
      </c>
      <c r="K99" s="5">
        <v>2.9577309011229572E-2</v>
      </c>
      <c r="L99" s="27">
        <v>1.5208693962889843E-2</v>
      </c>
      <c r="M99" s="4">
        <v>-1.5785983631388945E-16</v>
      </c>
      <c r="N99" s="3">
        <v>-1.5825207810848951E-10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0.97669347810999996</v>
      </c>
      <c r="D100" s="7">
        <v>1752440</v>
      </c>
      <c r="E100" s="1">
        <v>1752440</v>
      </c>
      <c r="F100" s="6">
        <v>34201958132.727001</v>
      </c>
      <c r="G100" s="1" t="s">
        <v>119</v>
      </c>
      <c r="H100" s="1">
        <v>9766.9347811000007</v>
      </c>
      <c r="I100" s="25">
        <v>2.8556653812619766E-7</v>
      </c>
      <c r="J100" s="26">
        <v>0.50043822407387384</v>
      </c>
      <c r="K100" s="5">
        <v>0.50043822407386851</v>
      </c>
      <c r="L100" s="27">
        <v>9.766934781099898E-3</v>
      </c>
      <c r="M100" s="4">
        <v>-1.0234868508263162E-16</v>
      </c>
      <c r="N100" s="3">
        <v>-1.0186340659856796E-10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0.80851056993199999</v>
      </c>
      <c r="D101" s="7">
        <v>30957</v>
      </c>
      <c r="E101" s="1">
        <v>30957</v>
      </c>
      <c r="F101" s="6">
        <v>21279796766.973999</v>
      </c>
      <c r="G101" s="1" t="s">
        <v>18</v>
      </c>
      <c r="H101" s="1">
        <v>8085.10569932</v>
      </c>
      <c r="I101" s="25">
        <v>3.7994280621457776E-7</v>
      </c>
      <c r="J101" s="26">
        <v>1.1761889451984683E-2</v>
      </c>
      <c r="K101" s="5">
        <v>1.1761889451984558E-2</v>
      </c>
      <c r="L101" s="27">
        <v>8.0851056993199149E-3</v>
      </c>
      <c r="M101" s="4">
        <v>-8.5001450322863548E-17</v>
      </c>
      <c r="N101" s="3">
        <v>-8.5492501966655254E-11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12DF6-615A-4B99-B64A-C0A26C85A0E7}">
  <sheetPr codeName="Sheet81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B939-75A0-41AC-B175-6302950EED3F}">
  <sheetPr codeName="Sheet82">
    <tabColor theme="7" tint="0.79998168889431442"/>
  </sheetPr>
  <dimension ref="A1:U1466"/>
  <sheetViews>
    <sheetView topLeftCell="A38" workbookViewId="0">
      <selection activeCell="G43" sqref="G4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0.77803623700400004</v>
      </c>
      <c r="D2" s="7">
        <v>85663</v>
      </c>
      <c r="E2" s="1">
        <v>85663</v>
      </c>
      <c r="F2" s="6">
        <v>117692783950.2339</v>
      </c>
      <c r="G2" s="1" t="s">
        <v>18</v>
      </c>
      <c r="H2" s="1">
        <v>7780.3623700400003</v>
      </c>
      <c r="I2" s="25">
        <v>6.6107386611994045E-8</v>
      </c>
      <c r="J2" s="26">
        <v>5.6629570593432462E-3</v>
      </c>
      <c r="K2" s="5">
        <v>5.6629570593433589E-3</v>
      </c>
      <c r="L2" s="27">
        <v>7.7803623700401555E-3</v>
      </c>
      <c r="M2" s="4">
        <v>1.5525775109992423E-16</v>
      </c>
      <c r="N2" s="3">
        <v>1.5552359400317073E-10</v>
      </c>
      <c r="P2" s="12">
        <v>90.337951818453831</v>
      </c>
      <c r="Q2" s="11">
        <v>90.337951818455636</v>
      </c>
      <c r="R2" s="10">
        <v>1000000</v>
      </c>
      <c r="T2" s="9">
        <v>44805</v>
      </c>
      <c r="U2" s="8">
        <v>44817</v>
      </c>
    </row>
    <row r="3" spans="1:21">
      <c r="A3" s="7" t="s">
        <v>19</v>
      </c>
      <c r="B3" s="1" t="s">
        <v>20</v>
      </c>
      <c r="C3" s="1">
        <v>0.47784407979299998</v>
      </c>
      <c r="D3" s="7">
        <v>174887</v>
      </c>
      <c r="E3" s="1">
        <v>174887</v>
      </c>
      <c r="F3" s="6">
        <v>10471937144.39999</v>
      </c>
      <c r="G3" s="1" t="s">
        <v>21</v>
      </c>
      <c r="H3" s="1">
        <v>4778.4407979300004</v>
      </c>
      <c r="I3" s="25">
        <v>4.5630915579791615E-7</v>
      </c>
      <c r="J3" s="26">
        <v>7.9802539330030162E-2</v>
      </c>
      <c r="K3" s="5">
        <v>7.9802539330031744E-2</v>
      </c>
      <c r="L3" s="27">
        <v>4.7784407979300954E-3</v>
      </c>
      <c r="M3" s="4">
        <v>9.540979117872439E-17</v>
      </c>
      <c r="N3" s="3">
        <v>9.4587448984384537E-11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0.21790019511100001</v>
      </c>
      <c r="D4" s="7">
        <v>2391440</v>
      </c>
      <c r="E4" s="1">
        <v>2391440</v>
      </c>
      <c r="F4" s="6">
        <v>16253928319.5</v>
      </c>
      <c r="G4" s="1" t="s">
        <v>24</v>
      </c>
      <c r="H4" s="1">
        <v>2179.0019511099999</v>
      </c>
      <c r="I4" s="25">
        <v>1.3406001972432902E-7</v>
      </c>
      <c r="J4" s="26">
        <v>0.32059649356954939</v>
      </c>
      <c r="K4" s="5">
        <v>0.32059649356955577</v>
      </c>
      <c r="L4" s="27">
        <v>2.1790019511100434E-3</v>
      </c>
      <c r="M4" s="4">
        <v>4.3368086899420177E-17</v>
      </c>
      <c r="N4" s="3">
        <v>4.3655745685100555E-11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0.50826014476500003</v>
      </c>
      <c r="D5" s="7">
        <v>112168</v>
      </c>
      <c r="E5" s="1">
        <v>112168</v>
      </c>
      <c r="F5" s="6">
        <v>12365349541.69994</v>
      </c>
      <c r="G5" s="1" t="s">
        <v>27</v>
      </c>
      <c r="H5" s="1">
        <v>5082.6014476500004</v>
      </c>
      <c r="I5" s="25">
        <v>4.1103580861259376E-7</v>
      </c>
      <c r="J5" s="26">
        <v>4.6105064580457419E-2</v>
      </c>
      <c r="K5" s="5">
        <v>4.6105064580458342E-2</v>
      </c>
      <c r="L5" s="27">
        <v>5.0826014476501018E-3</v>
      </c>
      <c r="M5" s="4">
        <v>1.0148132334464322E-16</v>
      </c>
      <c r="N5" s="3">
        <v>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0.39185410455300002</v>
      </c>
      <c r="D6" s="7">
        <v>5387</v>
      </c>
      <c r="E6" s="1">
        <v>5387</v>
      </c>
      <c r="F6" s="6">
        <v>8349950692.2480001</v>
      </c>
      <c r="G6" s="1" t="s">
        <v>30</v>
      </c>
      <c r="H6" s="1">
        <v>3918.5410455300002</v>
      </c>
      <c r="I6" s="25">
        <v>4.6928912396667559E-7</v>
      </c>
      <c r="J6" s="26">
        <v>2.5280605108084814E-3</v>
      </c>
      <c r="K6" s="5">
        <v>2.5280605108085313E-3</v>
      </c>
      <c r="L6" s="27">
        <v>3.9185410455300782E-3</v>
      </c>
      <c r="M6" s="4">
        <v>7.8062556418956319E-17</v>
      </c>
      <c r="N6" s="3">
        <v>7.7761797001585364E-11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0.36306979000400003</v>
      </c>
      <c r="D7" s="7">
        <v>581952</v>
      </c>
      <c r="E7" s="1">
        <v>581952</v>
      </c>
      <c r="F7" s="6">
        <v>13737882533.52</v>
      </c>
      <c r="G7" s="1" t="s">
        <v>33</v>
      </c>
      <c r="H7" s="1">
        <v>3630.6979000400006</v>
      </c>
      <c r="I7" s="25">
        <v>2.6428366170559488E-7</v>
      </c>
      <c r="J7" s="26">
        <v>0.15380040549689436</v>
      </c>
      <c r="K7" s="5">
        <v>0.15380040549689741</v>
      </c>
      <c r="L7" s="27">
        <v>3.6306979000400729E-3</v>
      </c>
      <c r="M7" s="4">
        <v>7.2424705122031696E-17</v>
      </c>
      <c r="N7" s="3">
        <v>7.2304828790947795E-11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0.19723948981100001</v>
      </c>
      <c r="D8" s="7">
        <v>18906</v>
      </c>
      <c r="E8" s="1">
        <v>18906</v>
      </c>
      <c r="F8" s="6">
        <v>6561776152.1310005</v>
      </c>
      <c r="G8" s="1" t="s">
        <v>36</v>
      </c>
      <c r="H8" s="1">
        <v>1972.3948981100002</v>
      </c>
      <c r="I8" s="25">
        <v>3.0058856815306718E-7</v>
      </c>
      <c r="J8" s="26">
        <v>5.6829274695018878E-3</v>
      </c>
      <c r="K8" s="5">
        <v>5.6829274695020015E-3</v>
      </c>
      <c r="L8" s="27">
        <v>1.9723948981100396E-3</v>
      </c>
      <c r="M8" s="4">
        <v>3.9464959078472361E-17</v>
      </c>
      <c r="N8" s="3">
        <v>3.9335645851679146E-11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0.20922757963399999</v>
      </c>
      <c r="D9" s="7">
        <v>10959200</v>
      </c>
      <c r="E9" s="1">
        <v>10959200</v>
      </c>
      <c r="F9" s="6">
        <v>21771783645.241817</v>
      </c>
      <c r="G9" s="1" t="s">
        <v>39</v>
      </c>
      <c r="H9" s="1">
        <v>2092.2757963399999</v>
      </c>
      <c r="I9" s="25">
        <v>9.610033933977949E-8</v>
      </c>
      <c r="J9" s="26">
        <v>1.0531828388925113</v>
      </c>
      <c r="K9" s="5">
        <v>1.0531828388925322</v>
      </c>
      <c r="L9" s="27">
        <v>2.0922757963400414E-3</v>
      </c>
      <c r="M9" s="4">
        <v>4.163336342344337E-17</v>
      </c>
      <c r="N9" s="3">
        <v>4.1382008930668235E-11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2.2065906466929999</v>
      </c>
      <c r="D10" s="7">
        <v>49695</v>
      </c>
      <c r="E10" s="1">
        <v>49695</v>
      </c>
      <c r="F10" s="6">
        <v>50043334214.809998</v>
      </c>
      <c r="G10" s="1" t="s">
        <v>30</v>
      </c>
      <c r="H10" s="1">
        <v>22065.906466929999</v>
      </c>
      <c r="I10" s="25">
        <v>4.4093597705165974E-7</v>
      </c>
      <c r="J10" s="26">
        <v>2.1912313379582229E-2</v>
      </c>
      <c r="K10" s="5">
        <v>2.1912313379582667E-2</v>
      </c>
      <c r="L10" s="27">
        <v>2.2065906466930438E-2</v>
      </c>
      <c r="M10" s="4">
        <v>4.40619762898109E-16</v>
      </c>
      <c r="N10" s="3">
        <v>4.4019543565809727E-10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0.30808814098100001</v>
      </c>
      <c r="D11" s="7">
        <v>51784</v>
      </c>
      <c r="E11" s="1">
        <v>51784</v>
      </c>
      <c r="F11" s="6">
        <v>7128108361.8500004</v>
      </c>
      <c r="G11" s="1" t="s">
        <v>21</v>
      </c>
      <c r="H11" s="1">
        <v>3080.8814098100002</v>
      </c>
      <c r="I11" s="25">
        <v>4.3221584934076402E-7</v>
      </c>
      <c r="J11" s="26">
        <v>2.2381865542262125E-2</v>
      </c>
      <c r="K11" s="5">
        <v>2.2381865542262572E-2</v>
      </c>
      <c r="L11" s="27">
        <v>3.0808814098100619E-3</v>
      </c>
      <c r="M11" s="4">
        <v>6.1582683397176652E-17</v>
      </c>
      <c r="N11" s="3">
        <v>6.184563972055912E-11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0.17100739751300001</v>
      </c>
      <c r="D12" s="7">
        <v>15272</v>
      </c>
      <c r="E12" s="1">
        <v>15272</v>
      </c>
      <c r="F12" s="6">
        <v>4825526929.1499901</v>
      </c>
      <c r="G12" s="1" t="s">
        <v>63</v>
      </c>
      <c r="H12" s="1">
        <v>1710.07397513</v>
      </c>
      <c r="I12" s="25">
        <v>3.5438077545475995E-7</v>
      </c>
      <c r="J12" s="26">
        <v>5.4121032027450939E-3</v>
      </c>
      <c r="K12" s="5">
        <v>5.4121032027452031E-3</v>
      </c>
      <c r="L12" s="27">
        <v>1.7100739751300343E-3</v>
      </c>
      <c r="M12" s="4">
        <v>3.426078865054194E-17</v>
      </c>
      <c r="N12" s="3">
        <v>3.4333424991928041E-11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8.3295798291779999</v>
      </c>
      <c r="D13" s="7">
        <v>453708</v>
      </c>
      <c r="E13" s="1">
        <v>453708</v>
      </c>
      <c r="F13" s="6">
        <v>182797696546.319</v>
      </c>
      <c r="G13" s="1" t="s">
        <v>21</v>
      </c>
      <c r="H13" s="1">
        <v>83295.798291779996</v>
      </c>
      <c r="I13" s="25">
        <v>4.5567203452519285E-7</v>
      </c>
      <c r="J13" s="26">
        <v>0.20674204744035621</v>
      </c>
      <c r="K13" s="5">
        <v>0.20674204744036032</v>
      </c>
      <c r="L13" s="27">
        <v>8.3295798291781659E-2</v>
      </c>
      <c r="M13" s="4">
        <v>1.6653345369377348E-15</v>
      </c>
      <c r="N13" s="3">
        <v>1.6589183360338211E-9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5.5483080686630002</v>
      </c>
      <c r="D14" s="7">
        <v>329000</v>
      </c>
      <c r="E14" s="1">
        <v>329000</v>
      </c>
      <c r="F14" s="6">
        <v>405149355302.25598</v>
      </c>
      <c r="G14" s="1" t="s">
        <v>18</v>
      </c>
      <c r="H14" s="1">
        <v>55483.080686629997</v>
      </c>
      <c r="I14" s="25">
        <v>1.3694475866865843E-7</v>
      </c>
      <c r="J14" s="26">
        <v>4.5054825601988625E-2</v>
      </c>
      <c r="K14" s="5">
        <v>4.5054825601989527E-2</v>
      </c>
      <c r="L14" s="27">
        <v>5.548308068663111E-2</v>
      </c>
      <c r="M14" s="4">
        <v>1.1102230246251565E-15</v>
      </c>
      <c r="N14" s="3">
        <v>1.1132215149700642E-9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0.435650192592</v>
      </c>
      <c r="D15" s="7">
        <v>69282</v>
      </c>
      <c r="E15" s="1">
        <v>69282</v>
      </c>
      <c r="F15" s="6">
        <v>15836302479.007999</v>
      </c>
      <c r="G15" s="1" t="s">
        <v>52</v>
      </c>
      <c r="H15" s="1">
        <v>4356.5019259199998</v>
      </c>
      <c r="I15" s="25">
        <v>2.7509590270170785E-7</v>
      </c>
      <c r="J15" s="26">
        <v>1.9059194330979724E-2</v>
      </c>
      <c r="K15" s="5">
        <v>1.9059194330980109E-2</v>
      </c>
      <c r="L15" s="27">
        <v>4.3565019259200867E-3</v>
      </c>
      <c r="M15" s="4">
        <v>8.6736173798840355E-17</v>
      </c>
      <c r="N15" s="3">
        <v>8.7311491370201111E-11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7.0672833894999995E-2</v>
      </c>
      <c r="D16" s="7">
        <v>896397</v>
      </c>
      <c r="E16" s="1">
        <v>896397</v>
      </c>
      <c r="F16" s="6">
        <v>6507736584.2739897</v>
      </c>
      <c r="G16" s="1" t="s">
        <v>24</v>
      </c>
      <c r="H16" s="1">
        <v>706.72833894999985</v>
      </c>
      <c r="I16" s="25">
        <v>1.0859817846005259E-7</v>
      </c>
      <c r="J16" s="26">
        <v>9.7347081377055764E-2</v>
      </c>
      <c r="K16" s="5">
        <v>9.7347081377057706E-2</v>
      </c>
      <c r="L16" s="27">
        <v>7.06728338950014E-4</v>
      </c>
      <c r="M16" s="4">
        <v>1.4094628242311558E-17</v>
      </c>
      <c r="N16" s="3">
        <v>1.4097167877480388E-11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8.1178184454000005E-2</v>
      </c>
      <c r="D17" s="7">
        <v>95031.8</v>
      </c>
      <c r="E17" s="1">
        <v>95031.8</v>
      </c>
      <c r="F17" s="6">
        <v>8506377471.2480001</v>
      </c>
      <c r="G17" s="1" t="s">
        <v>30</v>
      </c>
      <c r="H17" s="1">
        <v>811.78184454000007</v>
      </c>
      <c r="I17" s="25">
        <v>9.5432144562578502E-8</v>
      </c>
      <c r="J17" s="26">
        <v>9.0690884756420478E-3</v>
      </c>
      <c r="K17" s="5">
        <v>9.0690884756422282E-3</v>
      </c>
      <c r="L17" s="27">
        <v>8.1178184454001629E-4</v>
      </c>
      <c r="M17" s="4">
        <v>1.6263032587282567E-17</v>
      </c>
      <c r="N17" s="3">
        <v>1.6257217794191092E-11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0.17355548464699999</v>
      </c>
      <c r="D18" s="7">
        <v>57243</v>
      </c>
      <c r="E18" s="1">
        <v>57243</v>
      </c>
      <c r="F18" s="6">
        <v>3925268852</v>
      </c>
      <c r="G18" s="1" t="s">
        <v>21</v>
      </c>
      <c r="H18" s="1">
        <v>1735.5548464699998</v>
      </c>
      <c r="I18" s="25">
        <v>4.4214929267474284E-7</v>
      </c>
      <c r="J18" s="26">
        <v>2.5309951960580303E-2</v>
      </c>
      <c r="K18" s="5">
        <v>2.530995196058081E-2</v>
      </c>
      <c r="L18" s="27">
        <v>1.7355548464700345E-3</v>
      </c>
      <c r="M18" s="4">
        <v>3.4694469519536142E-17</v>
      </c>
      <c r="N18" s="3">
        <v>3.4788172342814505E-11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0.56609725314500003</v>
      </c>
      <c r="D19" s="7">
        <v>3891</v>
      </c>
      <c r="E19" s="1">
        <v>3891</v>
      </c>
      <c r="F19" s="6">
        <v>14362436296.74</v>
      </c>
      <c r="G19" s="1" t="s">
        <v>36</v>
      </c>
      <c r="H19" s="1">
        <v>5660.9725314500001</v>
      </c>
      <c r="I19" s="25">
        <v>3.9415127172643639E-7</v>
      </c>
      <c r="J19" s="26">
        <v>1.533642598287564E-3</v>
      </c>
      <c r="K19" s="5">
        <v>1.5336425982875946E-3</v>
      </c>
      <c r="L19" s="27">
        <v>5.6609725314501133E-3</v>
      </c>
      <c r="M19" s="4">
        <v>1.1275702593849246E-16</v>
      </c>
      <c r="N19" s="3">
        <v>1.127773430198431E-10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0.31370751509299999</v>
      </c>
      <c r="D20" s="7">
        <v>2665</v>
      </c>
      <c r="E20" s="1">
        <v>2665</v>
      </c>
      <c r="F20" s="6">
        <v>6689584724.0299902</v>
      </c>
      <c r="G20" s="1" t="s">
        <v>18</v>
      </c>
      <c r="H20" s="1">
        <v>3137.0751509299998</v>
      </c>
      <c r="I20" s="25">
        <v>4.6894916206997964E-7</v>
      </c>
      <c r="J20" s="26">
        <v>1.2497495169164958E-3</v>
      </c>
      <c r="K20" s="5">
        <v>1.2497495169165207E-3</v>
      </c>
      <c r="L20" s="27">
        <v>3.1370751509300627E-3</v>
      </c>
      <c r="M20" s="4">
        <v>6.2883726004159257E-17</v>
      </c>
      <c r="N20" s="3">
        <v>6.2755134422332048E-11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0.19734675399599999</v>
      </c>
      <c r="D21" s="7">
        <v>22870</v>
      </c>
      <c r="E21" s="1">
        <v>22870</v>
      </c>
      <c r="F21" s="6">
        <v>3878262112.3494902</v>
      </c>
      <c r="G21" s="1" t="s">
        <v>63</v>
      </c>
      <c r="H21" s="1">
        <v>1973.4675399599998</v>
      </c>
      <c r="I21" s="25">
        <v>5.0885357482051505E-7</v>
      </c>
      <c r="J21" s="26">
        <v>1.163748125614518E-2</v>
      </c>
      <c r="K21" s="5">
        <v>1.1637481256145412E-2</v>
      </c>
      <c r="L21" s="27">
        <v>1.9734675399600394E-3</v>
      </c>
      <c r="M21" s="4">
        <v>3.9464959078472361E-17</v>
      </c>
      <c r="N21" s="3">
        <v>3.9563019527122378E-11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0.99351398997100004</v>
      </c>
      <c r="D22" s="7">
        <v>318970</v>
      </c>
      <c r="E22" s="1">
        <v>318970</v>
      </c>
      <c r="F22" s="6">
        <v>24758624597.700001</v>
      </c>
      <c r="G22" s="1" t="s">
        <v>36</v>
      </c>
      <c r="H22" s="1">
        <v>9935.1398997100005</v>
      </c>
      <c r="I22" s="25">
        <v>4.0127996046407778E-7</v>
      </c>
      <c r="J22" s="26">
        <v>0.12799626898922689</v>
      </c>
      <c r="K22" s="5">
        <v>0.12799626898922942</v>
      </c>
      <c r="L22" s="27">
        <v>9.9351398997101978E-3</v>
      </c>
      <c r="M22" s="4">
        <v>1.9775847626135601E-16</v>
      </c>
      <c r="N22" s="3">
        <v>1.964508555829525E-10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0.42141679606900001</v>
      </c>
      <c r="D23" s="7">
        <v>14967</v>
      </c>
      <c r="E23" s="1">
        <v>14967</v>
      </c>
      <c r="F23" s="6">
        <v>8549417198.1599903</v>
      </c>
      <c r="G23" s="1" t="s">
        <v>21</v>
      </c>
      <c r="H23" s="1">
        <v>4214.1679606900007</v>
      </c>
      <c r="I23" s="25">
        <v>4.9291874089347002E-7</v>
      </c>
      <c r="J23" s="26">
        <v>7.3775147949525655E-3</v>
      </c>
      <c r="K23" s="5">
        <v>7.3775147949527112E-3</v>
      </c>
      <c r="L23" s="27">
        <v>4.2141679606900843E-3</v>
      </c>
      <c r="M23" s="4">
        <v>8.4134088584875144E-17</v>
      </c>
      <c r="N23" s="3">
        <v>8.3673512563109398E-11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0.57640676929000001</v>
      </c>
      <c r="D24" s="7">
        <v>290.60000000000002</v>
      </c>
      <c r="E24" s="1">
        <v>290.60000000000002</v>
      </c>
      <c r="F24" s="6">
        <v>12308212196.169901</v>
      </c>
      <c r="G24" s="1" t="s">
        <v>18</v>
      </c>
      <c r="H24" s="1">
        <v>5764.0676929000001</v>
      </c>
      <c r="I24" s="25">
        <v>4.6831071816373761E-7</v>
      </c>
      <c r="J24" s="26">
        <v>1.3609109469838216E-4</v>
      </c>
      <c r="K24" s="5">
        <v>1.3609109469838487E-4</v>
      </c>
      <c r="L24" s="27">
        <v>5.7640676929001152E-3</v>
      </c>
      <c r="M24" s="4">
        <v>1.1535911115245767E-16</v>
      </c>
      <c r="N24" s="3">
        <v>1.1550582712516189E-10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0.10863945442</v>
      </c>
      <c r="D25" s="7">
        <v>127750</v>
      </c>
      <c r="E25" s="1">
        <v>127750</v>
      </c>
      <c r="F25" s="6">
        <v>3424463612.3850002</v>
      </c>
      <c r="G25" s="1" t="s">
        <v>21</v>
      </c>
      <c r="H25" s="1">
        <v>1086.3945441999999</v>
      </c>
      <c r="I25" s="25">
        <v>3.1724517097244614E-7</v>
      </c>
      <c r="J25" s="26">
        <v>4.0528070591729998E-2</v>
      </c>
      <c r="K25" s="5">
        <v>4.052807059173081E-2</v>
      </c>
      <c r="L25" s="27">
        <v>1.0863945442000217E-3</v>
      </c>
      <c r="M25" s="4">
        <v>2.1684043449710089E-17</v>
      </c>
      <c r="N25" s="3">
        <v>2.1827872842550278E-11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0.261021293175</v>
      </c>
      <c r="D26" s="7">
        <v>1032810</v>
      </c>
      <c r="E26" s="1">
        <v>1032810</v>
      </c>
      <c r="F26" s="6">
        <v>9977925820.5173912</v>
      </c>
      <c r="G26" s="1" t="s">
        <v>33</v>
      </c>
      <c r="H26" s="1">
        <v>2610.2129317499998</v>
      </c>
      <c r="I26" s="25">
        <v>2.6159875095309649E-7</v>
      </c>
      <c r="J26" s="26">
        <v>0.27018180597186758</v>
      </c>
      <c r="K26" s="5">
        <v>0.27018180597187291</v>
      </c>
      <c r="L26" s="27">
        <v>2.6102129317500519E-3</v>
      </c>
      <c r="M26" s="4">
        <v>5.2041704279304213E-17</v>
      </c>
      <c r="N26" s="3">
        <v>5.184119800105691E-11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0.26918488187200001</v>
      </c>
      <c r="D27" s="7">
        <v>5931</v>
      </c>
      <c r="E27" s="1">
        <v>5931</v>
      </c>
      <c r="F27" s="6">
        <v>14358444838.649</v>
      </c>
      <c r="G27" s="1" t="s">
        <v>18</v>
      </c>
      <c r="H27" s="1">
        <v>2691.8488187200001</v>
      </c>
      <c r="I27" s="25">
        <v>1.8747495630406159E-7</v>
      </c>
      <c r="J27" s="26">
        <v>1.1119139658393893E-3</v>
      </c>
      <c r="K27" s="5">
        <v>1.1119139658394115E-3</v>
      </c>
      <c r="L27" s="27">
        <v>2.6918488187200537E-3</v>
      </c>
      <c r="M27" s="4">
        <v>5.377642775528102E-17</v>
      </c>
      <c r="N27" s="3">
        <v>5.3660187404602766E-11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0.195637480675</v>
      </c>
      <c r="D28" s="7">
        <v>7832</v>
      </c>
      <c r="E28" s="1">
        <v>7832</v>
      </c>
      <c r="F28" s="6">
        <v>4629800734.8199902</v>
      </c>
      <c r="G28" s="1" t="s">
        <v>63</v>
      </c>
      <c r="H28" s="1">
        <v>1956.3748067500001</v>
      </c>
      <c r="I28" s="25">
        <v>4.2256134093124532E-7</v>
      </c>
      <c r="J28" s="26">
        <v>3.3095004221735135E-3</v>
      </c>
      <c r="K28" s="5">
        <v>3.3095004221735795E-3</v>
      </c>
      <c r="L28" s="27">
        <v>1.956374806750039E-3</v>
      </c>
      <c r="M28" s="4">
        <v>3.903127820947816E-17</v>
      </c>
      <c r="N28" s="3">
        <v>3.8880898500792682E-11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0.18625118717700001</v>
      </c>
      <c r="D29" s="7">
        <v>2941900</v>
      </c>
      <c r="E29" s="1">
        <v>2941900</v>
      </c>
      <c r="F29" s="6">
        <v>6204869897.1999998</v>
      </c>
      <c r="G29" s="1" t="s">
        <v>21</v>
      </c>
      <c r="H29" s="1">
        <v>1862.51187177</v>
      </c>
      <c r="I29" s="25">
        <v>3.0016936738842411E-7</v>
      </c>
      <c r="J29" s="26">
        <v>0.88306826192000487</v>
      </c>
      <c r="K29" s="5">
        <v>0.88306826192002252</v>
      </c>
      <c r="L29" s="27">
        <v>1.8625118717700373E-3</v>
      </c>
      <c r="M29" s="4">
        <v>3.7296554733501353E-17</v>
      </c>
      <c r="N29" s="3">
        <v>3.7289282772690058E-11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2.0480265225949998</v>
      </c>
      <c r="D30" s="7">
        <v>7831000</v>
      </c>
      <c r="E30" s="1">
        <v>7831000</v>
      </c>
      <c r="F30" s="6">
        <v>85016924836.399902</v>
      </c>
      <c r="G30" s="1" t="s">
        <v>33</v>
      </c>
      <c r="H30" s="1">
        <v>20480.265225949999</v>
      </c>
      <c r="I30" s="25">
        <v>2.4089633052901715E-7</v>
      </c>
      <c r="J30" s="26">
        <v>1.8864591643727333</v>
      </c>
      <c r="K30" s="5">
        <v>1.8864591643727715</v>
      </c>
      <c r="L30" s="27">
        <v>2.0480265225950409E-2</v>
      </c>
      <c r="M30" s="4">
        <v>4.0939474033052647E-16</v>
      </c>
      <c r="N30" s="3">
        <v>4.1109160520136356E-10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2.169192168421</v>
      </c>
      <c r="D31" s="7">
        <v>349406</v>
      </c>
      <c r="E31" s="1">
        <v>349406</v>
      </c>
      <c r="F31" s="6">
        <v>56591883909.559998</v>
      </c>
      <c r="G31" s="1" t="s">
        <v>21</v>
      </c>
      <c r="H31" s="1">
        <v>21691.92168421</v>
      </c>
      <c r="I31" s="25">
        <v>3.8330446321377205E-7</v>
      </c>
      <c r="J31" s="26">
        <v>0.13392887927367123</v>
      </c>
      <c r="K31" s="5">
        <v>0.13392887927367395</v>
      </c>
      <c r="L31" s="27">
        <v>2.1691921684210434E-2</v>
      </c>
      <c r="M31" s="4">
        <v>4.3368086899420177E-16</v>
      </c>
      <c r="N31" s="3">
        <v>4.3655745685100555E-10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0.402322205903</v>
      </c>
      <c r="D32" s="7">
        <v>3053000</v>
      </c>
      <c r="E32" s="1">
        <v>3053000</v>
      </c>
      <c r="F32" s="6">
        <v>10913638587.056065</v>
      </c>
      <c r="G32" s="1" t="s">
        <v>21</v>
      </c>
      <c r="H32" s="1">
        <v>4023.2220590299994</v>
      </c>
      <c r="I32" s="25">
        <v>3.6864167957711865E-7</v>
      </c>
      <c r="J32" s="26">
        <v>1.1254630477489431</v>
      </c>
      <c r="K32" s="5">
        <v>1.1254630477489658</v>
      </c>
      <c r="L32" s="27">
        <v>4.0232220590300802E-3</v>
      </c>
      <c r="M32" s="4">
        <v>8.066464163292153E-17</v>
      </c>
      <c r="N32" s="3">
        <v>8.0945028457790613E-11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0.27396233784000001</v>
      </c>
      <c r="D33" s="7">
        <v>775565</v>
      </c>
      <c r="E33" s="1">
        <v>775565</v>
      </c>
      <c r="F33" s="6">
        <v>6704181968.5760002</v>
      </c>
      <c r="G33" s="1" t="s">
        <v>21</v>
      </c>
      <c r="H33" s="1">
        <v>2739.6233784000001</v>
      </c>
      <c r="I33" s="25">
        <v>4.0864394660545127E-7</v>
      </c>
      <c r="J33" s="26">
        <v>0.31692994244905681</v>
      </c>
      <c r="K33" s="5">
        <v>0.31692994244906308</v>
      </c>
      <c r="L33" s="27">
        <v>2.7396233784000548E-3</v>
      </c>
      <c r="M33" s="4">
        <v>5.4643789493269423E-17</v>
      </c>
      <c r="N33" s="3">
        <v>5.4569682106375694E-11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1.788049307758</v>
      </c>
      <c r="D34" s="7">
        <v>126914</v>
      </c>
      <c r="E34" s="1">
        <v>126914</v>
      </c>
      <c r="F34" s="6">
        <v>38493346560.32</v>
      </c>
      <c r="G34" s="1" t="s">
        <v>90</v>
      </c>
      <c r="H34" s="1">
        <v>17880.493077579998</v>
      </c>
      <c r="I34" s="25">
        <v>4.6450866644085714E-7</v>
      </c>
      <c r="J34" s="26">
        <v>5.8952652892674942E-2</v>
      </c>
      <c r="K34" s="5">
        <v>5.8952652892676122E-2</v>
      </c>
      <c r="L34" s="27">
        <v>1.7880493077580356E-2</v>
      </c>
      <c r="M34" s="4">
        <v>3.5735303605122226E-16</v>
      </c>
      <c r="N34" s="3">
        <v>3.5652192309498787E-10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0.30850406892799997</v>
      </c>
      <c r="D35" s="7">
        <v>679</v>
      </c>
      <c r="E35" s="1">
        <v>679</v>
      </c>
      <c r="F35" s="6">
        <v>6058138095.3100004</v>
      </c>
      <c r="G35" s="1" t="s">
        <v>30</v>
      </c>
      <c r="H35" s="1">
        <v>3085.0406892799997</v>
      </c>
      <c r="I35" s="25">
        <v>5.0923908315466274E-7</v>
      </c>
      <c r="J35" s="26">
        <v>3.4577333746201602E-4</v>
      </c>
      <c r="K35" s="5">
        <v>3.4577333746202291E-4</v>
      </c>
      <c r="L35" s="27">
        <v>3.0850406892800612E-3</v>
      </c>
      <c r="M35" s="4">
        <v>6.1582683397176652E-17</v>
      </c>
      <c r="N35" s="3">
        <v>6.1390892369672656E-11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0.65305175990099995</v>
      </c>
      <c r="D36" s="7">
        <v>20023</v>
      </c>
      <c r="E36" s="1">
        <v>20023</v>
      </c>
      <c r="F36" s="6">
        <v>21072235638.8829</v>
      </c>
      <c r="G36" s="1" t="s">
        <v>18</v>
      </c>
      <c r="H36" s="1">
        <v>6530.5175990099988</v>
      </c>
      <c r="I36" s="25">
        <v>3.0991099904747458E-7</v>
      </c>
      <c r="J36" s="26">
        <v>6.2053479339275837E-3</v>
      </c>
      <c r="K36" s="5">
        <v>6.2053479339277077E-3</v>
      </c>
      <c r="L36" s="27">
        <v>6.5305175990101293E-3</v>
      </c>
      <c r="M36" s="4">
        <v>1.3010426069826053E-16</v>
      </c>
      <c r="N36" s="3">
        <v>1.3005774235352874E-10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0.37308850773199997</v>
      </c>
      <c r="D37" s="7">
        <v>28958</v>
      </c>
      <c r="E37" s="1">
        <v>28958</v>
      </c>
      <c r="F37" s="6">
        <v>9790694866.5</v>
      </c>
      <c r="G37" s="1" t="s">
        <v>97</v>
      </c>
      <c r="H37" s="1">
        <v>3730.8850773199997</v>
      </c>
      <c r="I37" s="25">
        <v>3.8106438084243198E-7</v>
      </c>
      <c r="J37" s="26">
        <v>1.1034862340435145E-2</v>
      </c>
      <c r="K37" s="5">
        <v>1.1034862340435365E-2</v>
      </c>
      <c r="L37" s="27">
        <v>3.7308850773200741E-3</v>
      </c>
      <c r="M37" s="4">
        <v>7.4593109467002705E-17</v>
      </c>
      <c r="N37" s="3">
        <v>7.4578565545380116E-11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4.4657049998130001</v>
      </c>
      <c r="D38" s="7">
        <v>674000</v>
      </c>
      <c r="E38" s="1">
        <v>674000</v>
      </c>
      <c r="F38" s="6">
        <v>104893712352.0399</v>
      </c>
      <c r="G38" s="1" t="s">
        <v>21</v>
      </c>
      <c r="H38" s="1">
        <v>44657.049998130002</v>
      </c>
      <c r="I38" s="25">
        <v>4.2573619520924071E-7</v>
      </c>
      <c r="J38" s="26">
        <v>0.28694619557102824</v>
      </c>
      <c r="K38" s="5">
        <v>0.28694619557103396</v>
      </c>
      <c r="L38" s="27">
        <v>4.4657049998130895E-2</v>
      </c>
      <c r="M38" s="4">
        <v>8.9511731360403246E-16</v>
      </c>
      <c r="N38" s="3">
        <v>8.9494278654456139E-10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0.42926668439400001</v>
      </c>
      <c r="D39" s="7">
        <v>7508</v>
      </c>
      <c r="E39" s="1">
        <v>7508</v>
      </c>
      <c r="F39" s="6">
        <v>10656579256.98</v>
      </c>
      <c r="G39" s="1" t="s">
        <v>30</v>
      </c>
      <c r="H39" s="1">
        <v>4292.66684394</v>
      </c>
      <c r="I39" s="25">
        <v>4.0281845988508249E-7</v>
      </c>
      <c r="J39" s="26">
        <v>3.0243609968171993E-3</v>
      </c>
      <c r="K39" s="5">
        <v>3.0243609968172592E-3</v>
      </c>
      <c r="L39" s="27">
        <v>4.2926668439400859E-3</v>
      </c>
      <c r="M39" s="4">
        <v>8.5868812060851951E-17</v>
      </c>
      <c r="N39" s="3">
        <v>8.5492501966655254E-11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0.38036150127599999</v>
      </c>
      <c r="D40" s="7">
        <v>266226</v>
      </c>
      <c r="E40" s="1">
        <v>266226</v>
      </c>
      <c r="F40" s="6">
        <v>15286234398.869991</v>
      </c>
      <c r="G40" s="1" t="s">
        <v>33</v>
      </c>
      <c r="H40" s="1">
        <v>3803.6150127599999</v>
      </c>
      <c r="I40" s="25">
        <v>2.4882616042059223E-7</v>
      </c>
      <c r="J40" s="26">
        <v>6.6243993384132588E-2</v>
      </c>
      <c r="K40" s="5">
        <v>6.6243993384133906E-2</v>
      </c>
      <c r="L40" s="27">
        <v>3.8036150127600758E-3</v>
      </c>
      <c r="M40" s="4">
        <v>7.589415207398531E-17</v>
      </c>
      <c r="N40" s="3">
        <v>7.5942807598039508E-11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0.23284244422700001</v>
      </c>
      <c r="D41" s="7">
        <v>11727.6</v>
      </c>
      <c r="E41" s="1">
        <v>11727.6</v>
      </c>
      <c r="F41" s="6">
        <v>8143714448.1079998</v>
      </c>
      <c r="G41" s="1" t="s">
        <v>18</v>
      </c>
      <c r="H41" s="1">
        <v>2328.4244422699999</v>
      </c>
      <c r="I41" s="25">
        <v>2.859167591283796E-7</v>
      </c>
      <c r="J41" s="26">
        <v>3.3531173843539849E-3</v>
      </c>
      <c r="K41" s="5">
        <v>3.3531173843540526E-3</v>
      </c>
      <c r="L41" s="27">
        <v>2.3284244422700465E-3</v>
      </c>
      <c r="M41" s="4">
        <v>4.640385298237959E-17</v>
      </c>
      <c r="N41" s="3">
        <v>4.6838977141305804E-11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0.69301363687399997</v>
      </c>
      <c r="D42" s="7">
        <v>192000</v>
      </c>
      <c r="E42" s="1">
        <v>192000</v>
      </c>
      <c r="F42" s="6">
        <v>25735373833.445999</v>
      </c>
      <c r="G42" s="1" t="s">
        <v>21</v>
      </c>
      <c r="H42" s="1">
        <v>6930.1363687399999</v>
      </c>
      <c r="I42" s="25">
        <v>2.6928446478339132E-7</v>
      </c>
      <c r="J42" s="26">
        <v>5.170261723841113E-2</v>
      </c>
      <c r="K42" s="5">
        <v>5.1702617238412171E-2</v>
      </c>
      <c r="L42" s="27">
        <v>6.9301363687401382E-3</v>
      </c>
      <c r="M42" s="4">
        <v>1.3877787807814457E-16</v>
      </c>
      <c r="N42" s="3">
        <v>1.3824319466948509E-10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0.27961540176999999</v>
      </c>
      <c r="D43" s="7">
        <v>101246</v>
      </c>
      <c r="E43" s="1">
        <v>101246</v>
      </c>
      <c r="F43" s="6">
        <v>10073705506.849991</v>
      </c>
      <c r="G43" s="1" t="s">
        <v>90</v>
      </c>
      <c r="H43" s="1">
        <v>2796.1540176999997</v>
      </c>
      <c r="I43" s="25">
        <v>2.7756956125019247E-7</v>
      </c>
      <c r="J43" s="26">
        <v>2.8102807798336987E-2</v>
      </c>
      <c r="K43" s="5">
        <v>2.8102807798337549E-2</v>
      </c>
      <c r="L43" s="27">
        <v>2.7961540177000557E-3</v>
      </c>
      <c r="M43" s="4">
        <v>5.5944832100252029E-17</v>
      </c>
      <c r="N43" s="3">
        <v>5.5933924159035087E-11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1.3718831538530001</v>
      </c>
      <c r="D44" s="7">
        <v>23028</v>
      </c>
      <c r="E44" s="1">
        <v>23028</v>
      </c>
      <c r="F44" s="6">
        <v>31666698698.751999</v>
      </c>
      <c r="G44" s="1" t="s">
        <v>18</v>
      </c>
      <c r="H44" s="1">
        <v>13718.831538530001</v>
      </c>
      <c r="I44" s="25">
        <v>4.3322582088642755E-7</v>
      </c>
      <c r="J44" s="26">
        <v>9.9763242033726537E-3</v>
      </c>
      <c r="K44" s="5">
        <v>9.9763242033728515E-3</v>
      </c>
      <c r="L44" s="27">
        <v>1.3718831538530275E-2</v>
      </c>
      <c r="M44" s="4">
        <v>2.7408630920433552E-16</v>
      </c>
      <c r="N44" s="3">
        <v>2.7466739993542433E-10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0.95864310167599998</v>
      </c>
      <c r="D45" s="7">
        <v>226192</v>
      </c>
      <c r="E45" s="1">
        <v>226192</v>
      </c>
      <c r="F45" s="6">
        <v>29165445726.470001</v>
      </c>
      <c r="G45" s="1" t="s">
        <v>21</v>
      </c>
      <c r="H45" s="1">
        <v>9586.4310167599997</v>
      </c>
      <c r="I45" s="25">
        <v>3.2869139414727128E-7</v>
      </c>
      <c r="J45" s="26">
        <v>7.4347363824959586E-2</v>
      </c>
      <c r="K45" s="5">
        <v>7.4347363824961071E-2</v>
      </c>
      <c r="L45" s="27">
        <v>9.5864310167601899E-3</v>
      </c>
      <c r="M45" s="4">
        <v>1.9081958235744878E-16</v>
      </c>
      <c r="N45" s="3">
        <v>1.9099388737231493E-10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1.3081487959339999</v>
      </c>
      <c r="D46" s="7">
        <v>24400</v>
      </c>
      <c r="E46" s="1">
        <v>24400</v>
      </c>
      <c r="F46" s="6">
        <v>28327654775.5</v>
      </c>
      <c r="G46" s="1" t="s">
        <v>116</v>
      </c>
      <c r="H46" s="1">
        <v>13081.487959339998</v>
      </c>
      <c r="I46" s="25">
        <v>4.6179212726970624E-7</v>
      </c>
      <c r="J46" s="26">
        <v>1.1267727905380833E-2</v>
      </c>
      <c r="K46" s="5">
        <v>1.1267727905381058E-2</v>
      </c>
      <c r="L46" s="27">
        <v>1.3081487959340261E-2</v>
      </c>
      <c r="M46" s="4">
        <v>2.6194324487249787E-16</v>
      </c>
      <c r="N46" s="3">
        <v>2.6193447411060333E-10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0.36287388773500001</v>
      </c>
      <c r="D47" s="7">
        <v>22718</v>
      </c>
      <c r="E47" s="1">
        <v>22718</v>
      </c>
      <c r="F47" s="6">
        <v>8320159792.0900002</v>
      </c>
      <c r="G47" s="1" t="s">
        <v>119</v>
      </c>
      <c r="H47" s="1">
        <v>3628.7388773500002</v>
      </c>
      <c r="I47" s="25">
        <v>4.3613812330862356E-7</v>
      </c>
      <c r="J47" s="26">
        <v>9.9081858853253095E-3</v>
      </c>
      <c r="K47" s="5">
        <v>9.9081858853255073E-3</v>
      </c>
      <c r="L47" s="27">
        <v>3.6287388773500726E-3</v>
      </c>
      <c r="M47" s="4">
        <v>7.2424705122031696E-17</v>
      </c>
      <c r="N47" s="3">
        <v>7.2304828790947795E-11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0.267643735484</v>
      </c>
      <c r="D48" s="7">
        <v>12701</v>
      </c>
      <c r="E48" s="1">
        <v>12701</v>
      </c>
      <c r="F48" s="6">
        <v>5451321012.9200001</v>
      </c>
      <c r="G48" s="1" t="s">
        <v>27</v>
      </c>
      <c r="H48" s="1">
        <v>2676.4373548399999</v>
      </c>
      <c r="I48" s="25">
        <v>4.9097041772015661E-7</v>
      </c>
      <c r="J48" s="26">
        <v>6.2358152754637087E-3</v>
      </c>
      <c r="K48" s="5">
        <v>6.2358152754638345E-3</v>
      </c>
      <c r="L48" s="27">
        <v>2.6764373548400534E-3</v>
      </c>
      <c r="M48" s="4">
        <v>5.3342746886286818E-17</v>
      </c>
      <c r="N48" s="3">
        <v>5.3660187404602766E-11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0.166802659587</v>
      </c>
      <c r="D49" s="7">
        <v>3457</v>
      </c>
      <c r="E49" s="1">
        <v>3457</v>
      </c>
      <c r="F49" s="6">
        <v>4126510468.6919899</v>
      </c>
      <c r="G49" s="1" t="s">
        <v>18</v>
      </c>
      <c r="H49" s="1">
        <v>1668.0265958699999</v>
      </c>
      <c r="I49" s="25">
        <v>4.0422206814338377E-7</v>
      </c>
      <c r="J49" s="26">
        <v>1.3973956895716776E-3</v>
      </c>
      <c r="K49" s="5">
        <v>1.3973956895717056E-3</v>
      </c>
      <c r="L49" s="27">
        <v>1.6680265958700334E-3</v>
      </c>
      <c r="M49" s="4">
        <v>3.3393426912553537E-17</v>
      </c>
      <c r="N49" s="3">
        <v>3.3423930290155113E-11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2.8269549529170002</v>
      </c>
      <c r="D50" s="7">
        <v>1139000</v>
      </c>
      <c r="E50" s="1">
        <v>1139000</v>
      </c>
      <c r="F50" s="6">
        <v>85751815341.48999</v>
      </c>
      <c r="G50" s="1" t="s">
        <v>21</v>
      </c>
      <c r="H50" s="1">
        <v>28269.549529170003</v>
      </c>
      <c r="I50" s="25">
        <v>3.296670678817935E-7</v>
      </c>
      <c r="J50" s="26">
        <v>0.37549079031736282</v>
      </c>
      <c r="K50" s="5">
        <v>0.37549079031737026</v>
      </c>
      <c r="L50" s="27">
        <v>2.8269549529170566E-2</v>
      </c>
      <c r="M50" s="4">
        <v>5.6551985316843911E-16</v>
      </c>
      <c r="N50" s="3">
        <v>5.6388671509921551E-10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0.232766354185</v>
      </c>
      <c r="D51" s="7">
        <v>25988</v>
      </c>
      <c r="E51" s="1">
        <v>25988</v>
      </c>
      <c r="F51" s="6">
        <v>9282334430.5439987</v>
      </c>
      <c r="G51" s="1" t="s">
        <v>36</v>
      </c>
      <c r="H51" s="1">
        <v>2327.66354185</v>
      </c>
      <c r="I51" s="25">
        <v>2.5076273207639487E-7</v>
      </c>
      <c r="J51" s="26">
        <v>6.5168218812013496E-3</v>
      </c>
      <c r="K51" s="5">
        <v>6.5168218812014789E-3</v>
      </c>
      <c r="L51" s="27">
        <v>2.3276635418500464E-3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4.5919035957099998</v>
      </c>
      <c r="D52" s="7">
        <v>35600000</v>
      </c>
      <c r="E52" s="1">
        <v>35600000</v>
      </c>
      <c r="F52" s="6">
        <v>149097956179.8219</v>
      </c>
      <c r="G52" s="1" t="s">
        <v>21</v>
      </c>
      <c r="H52" s="1">
        <v>45919.035957100001</v>
      </c>
      <c r="I52" s="25">
        <v>3.0797897659789941E-7</v>
      </c>
      <c r="J52" s="26">
        <v>10.964051566885219</v>
      </c>
      <c r="K52" s="5">
        <v>10.964051566885438</v>
      </c>
      <c r="L52" s="27">
        <v>4.5919035957100916E-2</v>
      </c>
      <c r="M52" s="4">
        <v>9.1593399531575415E-16</v>
      </c>
      <c r="N52" s="3">
        <v>9.1677065938711166E-10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0.163059080764</v>
      </c>
      <c r="D53" s="7">
        <v>55548</v>
      </c>
      <c r="E53" s="1">
        <v>55548</v>
      </c>
      <c r="F53" s="6">
        <v>9345748667.6399994</v>
      </c>
      <c r="G53" s="1" t="s">
        <v>119</v>
      </c>
      <c r="H53" s="1">
        <v>1630.5908076399999</v>
      </c>
      <c r="I53" s="25">
        <v>1.7447407004277579E-7</v>
      </c>
      <c r="J53" s="26">
        <v>9.6916856427361094E-3</v>
      </c>
      <c r="K53" s="5">
        <v>9.6916856427363036E-3</v>
      </c>
      <c r="L53" s="27">
        <v>1.6305908076400324E-3</v>
      </c>
      <c r="M53" s="4">
        <v>3.2526065174565133E-17</v>
      </c>
      <c r="N53" s="3">
        <v>3.2514435588382185E-11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0.24599463101300001</v>
      </c>
      <c r="D54" s="7">
        <v>3555000</v>
      </c>
      <c r="E54" s="1">
        <v>3555000</v>
      </c>
      <c r="F54" s="6">
        <v>14536768888.7999</v>
      </c>
      <c r="G54" s="1" t="s">
        <v>119</v>
      </c>
      <c r="H54" s="1">
        <v>2459.9463101299998</v>
      </c>
      <c r="I54" s="25">
        <v>1.6922235807334787E-7</v>
      </c>
      <c r="J54" s="26">
        <v>0.60158548295075165</v>
      </c>
      <c r="K54" s="5">
        <v>0.60158548295076364</v>
      </c>
      <c r="L54" s="27">
        <v>2.459946310130049E-3</v>
      </c>
      <c r="M54" s="4">
        <v>4.90059381963448E-17</v>
      </c>
      <c r="N54" s="3">
        <v>4.9112713895738125E-11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1.8340900021169999</v>
      </c>
      <c r="D55" s="7">
        <v>14760000</v>
      </c>
      <c r="E55" s="1">
        <v>14760000</v>
      </c>
      <c r="F55" s="6">
        <v>53699872099.165001</v>
      </c>
      <c r="G55" s="1" t="s">
        <v>24</v>
      </c>
      <c r="H55" s="1">
        <v>18340.90002117</v>
      </c>
      <c r="I55" s="25">
        <v>3.4154457551222343E-7</v>
      </c>
      <c r="J55" s="26">
        <v>5.0411979345604179</v>
      </c>
      <c r="K55" s="5">
        <v>5.0411979345605182</v>
      </c>
      <c r="L55" s="27">
        <v>1.8340900021170368E-2</v>
      </c>
      <c r="M55" s="4">
        <v>3.677613769070831E-16</v>
      </c>
      <c r="N55" s="3">
        <v>3.6743585951626301E-10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0.26012749356999998</v>
      </c>
      <c r="D56" s="7">
        <v>5074</v>
      </c>
      <c r="E56" s="1">
        <v>5074</v>
      </c>
      <c r="F56" s="6">
        <v>7473643428.0999899</v>
      </c>
      <c r="G56" s="1" t="s">
        <v>18</v>
      </c>
      <c r="H56" s="1">
        <v>2601.2749356999998</v>
      </c>
      <c r="I56" s="25">
        <v>3.4805981322570497E-7</v>
      </c>
      <c r="J56" s="26">
        <v>1.766055492307227E-3</v>
      </c>
      <c r="K56" s="5">
        <v>1.7660554923072625E-3</v>
      </c>
      <c r="L56" s="27">
        <v>2.6012749357000519E-3</v>
      </c>
      <c r="M56" s="4">
        <v>5.2041704279304213E-17</v>
      </c>
      <c r="N56" s="3">
        <v>5.2295945351943374E-11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0.53065041145000003</v>
      </c>
      <c r="D57" s="7">
        <v>200060</v>
      </c>
      <c r="E57" s="1">
        <v>200060</v>
      </c>
      <c r="F57" s="6">
        <v>12120238652.620001</v>
      </c>
      <c r="G57" s="1" t="s">
        <v>116</v>
      </c>
      <c r="H57" s="1">
        <v>5306.5041144999996</v>
      </c>
      <c r="I57" s="25">
        <v>4.3782175141847608E-7</v>
      </c>
      <c r="J57" s="26">
        <v>8.7590619588780325E-2</v>
      </c>
      <c r="K57" s="5">
        <v>8.7590619588782087E-2</v>
      </c>
      <c r="L57" s="27">
        <v>5.3065041145001057E-3</v>
      </c>
      <c r="M57" s="4">
        <v>1.0581813203458523E-16</v>
      </c>
      <c r="N57" s="3">
        <v>1.064108801074326E-10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0.268148991176</v>
      </c>
      <c r="D58" s="7">
        <v>241.97</v>
      </c>
      <c r="E58" s="1">
        <v>241.97</v>
      </c>
      <c r="F58" s="6">
        <v>5158177111.0500002</v>
      </c>
      <c r="G58" s="1" t="s">
        <v>30</v>
      </c>
      <c r="H58" s="1">
        <v>2681.4899117599998</v>
      </c>
      <c r="I58" s="25">
        <v>5.1985223733702991E-7</v>
      </c>
      <c r="J58" s="26">
        <v>1.2578864586844114E-4</v>
      </c>
      <c r="K58" s="5">
        <v>1.2578864586844366E-4</v>
      </c>
      <c r="L58" s="27">
        <v>2.6814899117600537E-3</v>
      </c>
      <c r="M58" s="4">
        <v>5.377642775528102E-17</v>
      </c>
      <c r="N58" s="3">
        <v>5.411493475548923E-11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0.18803623379199999</v>
      </c>
      <c r="D59" s="7">
        <v>917624</v>
      </c>
      <c r="E59" s="1">
        <v>917624</v>
      </c>
      <c r="F59" s="6">
        <v>12305595672.79999</v>
      </c>
      <c r="G59" s="1" t="s">
        <v>119</v>
      </c>
      <c r="H59" s="1">
        <v>1880.3623379199998</v>
      </c>
      <c r="I59" s="25">
        <v>1.5280547061011522E-7</v>
      </c>
      <c r="J59" s="26">
        <v>0.14021796716313636</v>
      </c>
      <c r="K59" s="5">
        <v>0.14021796716313917</v>
      </c>
      <c r="L59" s="27">
        <v>1.8803623379200374E-3</v>
      </c>
      <c r="M59" s="4">
        <v>3.7513395167998453E-17</v>
      </c>
      <c r="N59" s="3">
        <v>3.751665644813329E-11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0.23315088443199999</v>
      </c>
      <c r="D60" s="7">
        <v>13154</v>
      </c>
      <c r="E60" s="1">
        <v>13154</v>
      </c>
      <c r="F60" s="6">
        <v>10891018725.040001</v>
      </c>
      <c r="G60" s="1" t="s">
        <v>18</v>
      </c>
      <c r="H60" s="1">
        <v>2331.5088443200002</v>
      </c>
      <c r="I60" s="25">
        <v>2.1407628645055305E-7</v>
      </c>
      <c r="J60" s="26">
        <v>2.8159594719705749E-3</v>
      </c>
      <c r="K60" s="5">
        <v>2.8159594719706308E-3</v>
      </c>
      <c r="L60" s="27">
        <v>2.3315088443200465E-3</v>
      </c>
      <c r="M60" s="4">
        <v>4.640385298237959E-17</v>
      </c>
      <c r="N60" s="3">
        <v>4.638422979041934E-11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0.95976261097399995</v>
      </c>
      <c r="D61" s="7">
        <v>11142</v>
      </c>
      <c r="E61" s="1">
        <v>11142</v>
      </c>
      <c r="F61" s="6">
        <v>22330864056.400002</v>
      </c>
      <c r="G61" s="1" t="s">
        <v>97</v>
      </c>
      <c r="H61" s="1">
        <v>9597.6261097400002</v>
      </c>
      <c r="I61" s="25">
        <v>4.297919724691231E-7</v>
      </c>
      <c r="J61" s="26">
        <v>4.7887421572509695E-3</v>
      </c>
      <c r="K61" s="5">
        <v>4.7887421572510658E-3</v>
      </c>
      <c r="L61" s="27">
        <v>9.5976261097401924E-3</v>
      </c>
      <c r="M61" s="4">
        <v>1.9255430583342559E-16</v>
      </c>
      <c r="N61" s="3">
        <v>1.9281287677586079E-10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0.46211050561</v>
      </c>
      <c r="D62" s="7">
        <v>2222160</v>
      </c>
      <c r="E62" s="1">
        <v>2222160</v>
      </c>
      <c r="F62" s="6">
        <v>11201311230.99999</v>
      </c>
      <c r="G62" s="1" t="s">
        <v>90</v>
      </c>
      <c r="H62" s="1">
        <v>4621.1050561000002</v>
      </c>
      <c r="I62" s="25">
        <v>4.1255036672054454E-7</v>
      </c>
      <c r="J62" s="26">
        <v>0.91675292291172528</v>
      </c>
      <c r="K62" s="5">
        <v>0.91675292291174348</v>
      </c>
      <c r="L62" s="27">
        <v>4.6211050561000919E-3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0.516244823229</v>
      </c>
      <c r="D63" s="7">
        <v>171616</v>
      </c>
      <c r="E63" s="1">
        <v>171616</v>
      </c>
      <c r="F63" s="6">
        <v>36118854374.727402</v>
      </c>
      <c r="G63" s="1" t="s">
        <v>52</v>
      </c>
      <c r="H63" s="1">
        <v>5162.4482322899994</v>
      </c>
      <c r="I63" s="25">
        <v>1.4292945669678268E-7</v>
      </c>
      <c r="J63" s="26">
        <v>2.4528981640475057E-2</v>
      </c>
      <c r="K63" s="5">
        <v>2.4528981640475546E-2</v>
      </c>
      <c r="L63" s="27">
        <v>5.162448232290103E-3</v>
      </c>
      <c r="M63" s="4">
        <v>1.0321604682062002E-16</v>
      </c>
      <c r="N63" s="3">
        <v>1.0368239600211382E-10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0.37638497986399999</v>
      </c>
      <c r="D64" s="7">
        <v>4021800</v>
      </c>
      <c r="E64" s="1">
        <v>4021800</v>
      </c>
      <c r="F64" s="6">
        <v>9449979384.141552</v>
      </c>
      <c r="G64" s="1" t="s">
        <v>21</v>
      </c>
      <c r="H64" s="1">
        <v>3763.8497986399998</v>
      </c>
      <c r="I64" s="25">
        <v>3.9829185288555129E-7</v>
      </c>
      <c r="J64" s="26">
        <v>1.6018501739351101</v>
      </c>
      <c r="K64" s="5">
        <v>1.6018501739351421</v>
      </c>
      <c r="L64" s="27">
        <v>3.7638497986400747E-3</v>
      </c>
      <c r="M64" s="4">
        <v>7.5026790335996907E-17</v>
      </c>
      <c r="N64" s="3">
        <v>7.503331289626658E-11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4.1169829444359998</v>
      </c>
      <c r="D65" s="7">
        <v>718000</v>
      </c>
      <c r="E65" s="1">
        <v>718000</v>
      </c>
      <c r="F65" s="6">
        <v>118061702201.25</v>
      </c>
      <c r="G65" s="1" t="s">
        <v>21</v>
      </c>
      <c r="H65" s="1">
        <v>41169.829444359995</v>
      </c>
      <c r="I65" s="25">
        <v>3.4871451687339894E-7</v>
      </c>
      <c r="J65" s="26">
        <v>0.25037702311510046</v>
      </c>
      <c r="K65" s="5">
        <v>0.25037702311510551</v>
      </c>
      <c r="L65" s="27">
        <v>4.1169829444360824E-2</v>
      </c>
      <c r="M65" s="4">
        <v>8.2572837456496018E-16</v>
      </c>
      <c r="N65" s="3">
        <v>8.2945916801691055E-10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0.358821318123</v>
      </c>
      <c r="D66" s="7">
        <v>31143</v>
      </c>
      <c r="E66" s="1">
        <v>31143</v>
      </c>
      <c r="F66" s="6">
        <v>8164016757.6719904</v>
      </c>
      <c r="G66" s="1" t="s">
        <v>30</v>
      </c>
      <c r="H66" s="1">
        <v>3588.2131812299999</v>
      </c>
      <c r="I66" s="25">
        <v>4.3951565604737887E-7</v>
      </c>
      <c r="J66" s="26">
        <v>1.368783607628352E-2</v>
      </c>
      <c r="K66" s="5">
        <v>1.3687836076283795E-2</v>
      </c>
      <c r="L66" s="27">
        <v>3.5882131812300716E-3</v>
      </c>
      <c r="M66" s="4">
        <v>7.1557343384043293E-17</v>
      </c>
      <c r="N66" s="3">
        <v>7.1850081440061331E-11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1.2642783236140001</v>
      </c>
      <c r="D67" s="7">
        <v>36000000</v>
      </c>
      <c r="E67" s="1">
        <v>36000000</v>
      </c>
      <c r="F67" s="6">
        <v>33438083348.200001</v>
      </c>
      <c r="G67" s="1" t="s">
        <v>21</v>
      </c>
      <c r="H67" s="1">
        <v>12642.783236140001</v>
      </c>
      <c r="I67" s="25">
        <v>3.7809533233371085E-7</v>
      </c>
      <c r="J67" s="26">
        <v>13.61143196401359</v>
      </c>
      <c r="K67" s="5">
        <v>13.61143196401386</v>
      </c>
      <c r="L67" s="27">
        <v>1.2642783236140254E-2</v>
      </c>
      <c r="M67" s="4">
        <v>2.5326962749261384E-16</v>
      </c>
      <c r="N67" s="3">
        <v>2.5283952709287405E-10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0.413657234406</v>
      </c>
      <c r="D68" s="7">
        <v>39893</v>
      </c>
      <c r="E68" s="1">
        <v>39893</v>
      </c>
      <c r="F68" s="6">
        <v>8423678279.4999905</v>
      </c>
      <c r="G68" s="1" t="s">
        <v>21</v>
      </c>
      <c r="H68" s="1">
        <v>4136.5723440599995</v>
      </c>
      <c r="I68" s="25">
        <v>4.910648539518459E-7</v>
      </c>
      <c r="J68" s="26">
        <v>1.9590050218700989E-2</v>
      </c>
      <c r="K68" s="5">
        <v>1.9590050218701381E-2</v>
      </c>
      <c r="L68" s="27">
        <v>4.1365723440600823E-3</v>
      </c>
      <c r="M68" s="4">
        <v>8.2399365108898337E-17</v>
      </c>
      <c r="N68" s="3">
        <v>8.276401786133647E-11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0.24134236728299999</v>
      </c>
      <c r="D69" s="7">
        <v>29366</v>
      </c>
      <c r="E69" s="1">
        <v>29366</v>
      </c>
      <c r="F69" s="6">
        <v>4662039617.1999998</v>
      </c>
      <c r="G69" s="1" t="s">
        <v>63</v>
      </c>
      <c r="H69" s="1">
        <v>2413.4236728299998</v>
      </c>
      <c r="I69" s="25">
        <v>5.176754963484183E-7</v>
      </c>
      <c r="J69" s="26">
        <v>1.5202058625767652E-2</v>
      </c>
      <c r="K69" s="5">
        <v>1.5202058625767954E-2</v>
      </c>
      <c r="L69" s="27">
        <v>2.4134236728300478E-3</v>
      </c>
      <c r="M69" s="4">
        <v>4.8138576458356397E-17</v>
      </c>
      <c r="N69" s="3">
        <v>4.8203219193965197E-11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2.7790648441069998</v>
      </c>
      <c r="D70" s="7">
        <v>26200000</v>
      </c>
      <c r="E70" s="1">
        <v>26200000</v>
      </c>
      <c r="F70" s="6">
        <v>96181192732.7901</v>
      </c>
      <c r="G70" s="1" t="s">
        <v>24</v>
      </c>
      <c r="H70" s="1">
        <v>27790.648441069996</v>
      </c>
      <c r="I70" s="25">
        <v>2.8894056781223099E-7</v>
      </c>
      <c r="J70" s="26">
        <v>7.5702428766804521</v>
      </c>
      <c r="K70" s="5">
        <v>7.5702428766806031</v>
      </c>
      <c r="L70" s="27">
        <v>2.7790648441070553E-2</v>
      </c>
      <c r="M70" s="4">
        <v>5.5511151231257827E-16</v>
      </c>
      <c r="N70" s="3">
        <v>5.5661075748503208E-10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0.201686176307</v>
      </c>
      <c r="D71" s="7">
        <v>621841</v>
      </c>
      <c r="E71" s="1">
        <v>621841</v>
      </c>
      <c r="F71" s="6">
        <v>9710891754.2531967</v>
      </c>
      <c r="G71" s="1" t="s">
        <v>21</v>
      </c>
      <c r="H71" s="1">
        <v>2016.8617630700001</v>
      </c>
      <c r="I71" s="25">
        <v>2.0769068527477415E-7</v>
      </c>
      <c r="J71" s="26">
        <v>0.12915058342195082</v>
      </c>
      <c r="K71" s="5">
        <v>0.1291505834219534</v>
      </c>
      <c r="L71" s="27">
        <v>2.0168617630700403E-3</v>
      </c>
      <c r="M71" s="4">
        <v>4.0332320816460765E-17</v>
      </c>
      <c r="N71" s="3">
        <v>4.0245140553452075E-11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0.17925257925499999</v>
      </c>
      <c r="D72" s="7">
        <v>12288</v>
      </c>
      <c r="E72" s="1">
        <v>12288</v>
      </c>
      <c r="F72" s="6">
        <v>4058296802.54</v>
      </c>
      <c r="G72" s="1" t="s">
        <v>21</v>
      </c>
      <c r="H72" s="1">
        <v>1792.52579255</v>
      </c>
      <c r="I72" s="25">
        <v>4.4169410956539625E-7</v>
      </c>
      <c r="J72" s="26">
        <v>5.4275372183395891E-3</v>
      </c>
      <c r="K72" s="5">
        <v>5.4275372183396967E-3</v>
      </c>
      <c r="L72" s="27">
        <v>1.7925257925500357E-3</v>
      </c>
      <c r="M72" s="4">
        <v>3.5778671692021646E-17</v>
      </c>
      <c r="N72" s="3">
        <v>3.5697667044587433E-11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0.34100162644900001</v>
      </c>
      <c r="D73" s="7">
        <v>426140</v>
      </c>
      <c r="E73" s="1">
        <v>426140</v>
      </c>
      <c r="F73" s="6">
        <v>14351318163.2903</v>
      </c>
      <c r="G73" s="1" t="s">
        <v>21</v>
      </c>
      <c r="H73" s="1">
        <v>3410.0162644899997</v>
      </c>
      <c r="I73" s="25">
        <v>2.3760996904190935E-7</v>
      </c>
      <c r="J73" s="26">
        <v>0.10125511220751925</v>
      </c>
      <c r="K73" s="5">
        <v>0.10125511220752129</v>
      </c>
      <c r="L73" s="27">
        <v>3.410016264490068E-3</v>
      </c>
      <c r="M73" s="4">
        <v>6.8087896432089678E-17</v>
      </c>
      <c r="N73" s="3">
        <v>6.8212102632969618E-11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0.49617885127599998</v>
      </c>
      <c r="D74" s="7">
        <v>76222</v>
      </c>
      <c r="E74" s="1">
        <v>76222</v>
      </c>
      <c r="F74" s="6">
        <v>11984720473.43996</v>
      </c>
      <c r="G74" s="1" t="s">
        <v>21</v>
      </c>
      <c r="H74" s="1">
        <v>4961.7885127599993</v>
      </c>
      <c r="I74" s="25">
        <v>4.1400953186652194E-7</v>
      </c>
      <c r="J74" s="26">
        <v>3.1556634537930034E-2</v>
      </c>
      <c r="K74" s="5">
        <v>3.1556634537930665E-2</v>
      </c>
      <c r="L74" s="27">
        <v>4.9617885127600982E-3</v>
      </c>
      <c r="M74" s="4">
        <v>9.8879238130678004E-17</v>
      </c>
      <c r="N74" s="3">
        <v>9.9134922493249178E-11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0.17109352982699999</v>
      </c>
      <c r="D75" s="7">
        <v>122707</v>
      </c>
      <c r="E75" s="1">
        <v>122707</v>
      </c>
      <c r="F75" s="6">
        <v>5799042080.0079994</v>
      </c>
      <c r="G75" s="1" t="s">
        <v>119</v>
      </c>
      <c r="H75" s="1">
        <v>1710.9352982699997</v>
      </c>
      <c r="I75" s="25">
        <v>2.9503757252743366E-7</v>
      </c>
      <c r="J75" s="26">
        <v>3.6203175412123804E-2</v>
      </c>
      <c r="K75" s="5">
        <v>3.6203175412124526E-2</v>
      </c>
      <c r="L75" s="27">
        <v>1.7109352982700341E-3</v>
      </c>
      <c r="M75" s="4">
        <v>3.426078865054194E-17</v>
      </c>
      <c r="N75" s="3">
        <v>3.4333424991928041E-11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0.99638733826299997</v>
      </c>
      <c r="D76" s="7">
        <v>6240000</v>
      </c>
      <c r="E76" s="1">
        <v>6240000</v>
      </c>
      <c r="F76" s="6">
        <v>28249078199.259998</v>
      </c>
      <c r="G76" s="1" t="s">
        <v>33</v>
      </c>
      <c r="H76" s="1">
        <v>9963.8733826300013</v>
      </c>
      <c r="I76" s="25">
        <v>3.5271499170160574E-7</v>
      </c>
      <c r="J76" s="26">
        <v>2.2009415482180197</v>
      </c>
      <c r="K76" s="5">
        <v>2.2009415482180636</v>
      </c>
      <c r="L76" s="27">
        <v>9.9638733826301999E-3</v>
      </c>
      <c r="M76" s="4">
        <v>1.9949319973733282E-16</v>
      </c>
      <c r="N76" s="3">
        <v>1.9826984498649836E-10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0.60668107825600004</v>
      </c>
      <c r="D77" s="7">
        <v>6639.59</v>
      </c>
      <c r="E77" s="1">
        <v>6639.59</v>
      </c>
      <c r="F77" s="6">
        <v>13698236909.5739</v>
      </c>
      <c r="G77" s="1" t="s">
        <v>18</v>
      </c>
      <c r="H77" s="1">
        <v>6066.81078256</v>
      </c>
      <c r="I77" s="25">
        <v>4.4288990054769868E-7</v>
      </c>
      <c r="J77" s="26">
        <v>2.9406073547774947E-3</v>
      </c>
      <c r="K77" s="5">
        <v>2.9406073547775537E-3</v>
      </c>
      <c r="L77" s="27">
        <v>6.0668107825601215E-3</v>
      </c>
      <c r="M77" s="4">
        <v>1.214306433183765E-16</v>
      </c>
      <c r="N77" s="3">
        <v>1.2187229003757238E-10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7.4494601384000006E-2</v>
      </c>
      <c r="D78" s="7">
        <v>43439</v>
      </c>
      <c r="E78" s="1">
        <v>43439</v>
      </c>
      <c r="F78" s="6">
        <v>5390592384.9699898</v>
      </c>
      <c r="G78" s="1" t="s">
        <v>119</v>
      </c>
      <c r="H78" s="1">
        <v>744.94601383999998</v>
      </c>
      <c r="I78" s="25">
        <v>1.3819371984367672E-7</v>
      </c>
      <c r="J78" s="26">
        <v>6.0029969962894728E-3</v>
      </c>
      <c r="K78" s="5">
        <v>6.0029969962895943E-3</v>
      </c>
      <c r="L78" s="27">
        <v>7.4494601384001487E-4</v>
      </c>
      <c r="M78" s="4">
        <v>1.4853569763051411E-17</v>
      </c>
      <c r="N78" s="3">
        <v>1.48929757415317E-11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0.169312462898</v>
      </c>
      <c r="D79" s="7">
        <v>1647.6</v>
      </c>
      <c r="E79" s="1">
        <v>1647.6</v>
      </c>
      <c r="F79" s="6">
        <v>4095837449.5</v>
      </c>
      <c r="G79" s="1" t="s">
        <v>18</v>
      </c>
      <c r="H79" s="1">
        <v>1693.1246289800001</v>
      </c>
      <c r="I79" s="25">
        <v>4.1337691005942839E-7</v>
      </c>
      <c r="J79" s="26">
        <v>6.8107979701391419E-4</v>
      </c>
      <c r="K79" s="5">
        <v>6.8107979701392785E-4</v>
      </c>
      <c r="L79" s="27">
        <v>1.6931246289800339E-3</v>
      </c>
      <c r="M79" s="4">
        <v>3.3827107781547738E-17</v>
      </c>
      <c r="N79" s="3">
        <v>3.3878677641041577E-11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0.25951573204599998</v>
      </c>
      <c r="D80" s="7">
        <v>249930</v>
      </c>
      <c r="E80" s="1">
        <v>249930</v>
      </c>
      <c r="F80" s="6">
        <v>7248590327.1999998</v>
      </c>
      <c r="G80" s="1" t="s">
        <v>119</v>
      </c>
      <c r="H80" s="1">
        <v>2595.1573204599999</v>
      </c>
      <c r="I80" s="25">
        <v>3.5802234687230043E-7</v>
      </c>
      <c r="J80" s="26">
        <v>8.9480525153794052E-2</v>
      </c>
      <c r="K80" s="5">
        <v>8.9480525153795828E-2</v>
      </c>
      <c r="L80" s="27">
        <v>2.595157320460052E-3</v>
      </c>
      <c r="M80" s="4">
        <v>5.2041704279304213E-17</v>
      </c>
      <c r="N80" s="3">
        <v>5.184119800105691E-11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1.681530241533</v>
      </c>
      <c r="D81" s="7">
        <v>103618</v>
      </c>
      <c r="E81" s="1">
        <v>103618</v>
      </c>
      <c r="F81" s="6">
        <v>150739986094.44379</v>
      </c>
      <c r="G81" s="1" t="s">
        <v>18</v>
      </c>
      <c r="H81" s="1">
        <v>16815.302415329999</v>
      </c>
      <c r="I81" s="25">
        <v>1.1155170470026868E-7</v>
      </c>
      <c r="J81" s="26">
        <v>1.1558764537632439E-2</v>
      </c>
      <c r="K81" s="5">
        <v>1.1558764537632672E-2</v>
      </c>
      <c r="L81" s="27">
        <v>1.6815302415330337E-2</v>
      </c>
      <c r="M81" s="4">
        <v>3.3653635433950058E-16</v>
      </c>
      <c r="N81" s="3">
        <v>3.383320290595293E-10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0.713260478714</v>
      </c>
      <c r="D82" s="7">
        <v>93830</v>
      </c>
      <c r="E82" s="1">
        <v>93830</v>
      </c>
      <c r="F82" s="6">
        <v>122598690046.84601</v>
      </c>
      <c r="G82" s="1" t="s">
        <v>18</v>
      </c>
      <c r="H82" s="1">
        <v>7132.6047871399996</v>
      </c>
      <c r="I82" s="25">
        <v>5.8178474699970861E-8</v>
      </c>
      <c r="J82" s="26">
        <v>5.4588862810982658E-3</v>
      </c>
      <c r="K82" s="5">
        <v>5.4588862810983751E-3</v>
      </c>
      <c r="L82" s="27">
        <v>7.132604787140142E-3</v>
      </c>
      <c r="M82" s="4">
        <v>1.4224732503009818E-16</v>
      </c>
      <c r="N82" s="3">
        <v>1.4279066817834973E-10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0.15419706709200001</v>
      </c>
      <c r="D83" s="7">
        <v>5888</v>
      </c>
      <c r="E83" s="1">
        <v>5888</v>
      </c>
      <c r="F83" s="6">
        <v>10893985216</v>
      </c>
      <c r="G83" s="1" t="s">
        <v>18</v>
      </c>
      <c r="H83" s="1">
        <v>1541.97067092</v>
      </c>
      <c r="I83" s="25">
        <v>1.415433048922544E-7</v>
      </c>
      <c r="J83" s="26">
        <v>8.3340697920559386E-4</v>
      </c>
      <c r="K83" s="5">
        <v>8.3340697920561077E-4</v>
      </c>
      <c r="L83" s="27">
        <v>1.5419706709200308E-3</v>
      </c>
      <c r="M83" s="4">
        <v>3.0791341698588326E-17</v>
      </c>
      <c r="N83" s="3">
        <v>3.092281986027956E-11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0.38061931930199999</v>
      </c>
      <c r="D84" s="7">
        <v>89950</v>
      </c>
      <c r="E84" s="1">
        <v>89950</v>
      </c>
      <c r="F84" s="6">
        <v>9639768562.5200005</v>
      </c>
      <c r="G84" s="1" t="s">
        <v>119</v>
      </c>
      <c r="H84" s="1">
        <v>3806.1931930199999</v>
      </c>
      <c r="I84" s="25">
        <v>3.9484279817865211E-7</v>
      </c>
      <c r="J84" s="26">
        <v>3.5516109696169758E-2</v>
      </c>
      <c r="K84" s="5">
        <v>3.5516109696170466E-2</v>
      </c>
      <c r="L84" s="27">
        <v>3.8061931930200759E-3</v>
      </c>
      <c r="M84" s="4">
        <v>7.589415207398531E-17</v>
      </c>
      <c r="N84" s="3">
        <v>7.5942807598039508E-11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0.34235837000899999</v>
      </c>
      <c r="D85" s="7">
        <v>186834</v>
      </c>
      <c r="E85" s="1">
        <v>186834</v>
      </c>
      <c r="F85" s="6">
        <v>7905411719.0600004</v>
      </c>
      <c r="G85" s="1" t="s">
        <v>52</v>
      </c>
      <c r="H85" s="1">
        <v>3423.5837000900001</v>
      </c>
      <c r="I85" s="25">
        <v>4.3306836149162442E-7</v>
      </c>
      <c r="J85" s="26">
        <v>8.0911894250926153E-2</v>
      </c>
      <c r="K85" s="5">
        <v>8.0911894250927763E-2</v>
      </c>
      <c r="L85" s="27">
        <v>3.4235837000900684E-3</v>
      </c>
      <c r="M85" s="4">
        <v>6.852157730108388E-17</v>
      </c>
      <c r="N85" s="3">
        <v>6.8212102632969618E-11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0.22061850791599999</v>
      </c>
      <c r="D86" s="7">
        <v>32742</v>
      </c>
      <c r="E86" s="1">
        <v>32742</v>
      </c>
      <c r="F86" s="6">
        <v>4516026823.8199902</v>
      </c>
      <c r="G86" s="1" t="s">
        <v>63</v>
      </c>
      <c r="H86" s="1">
        <v>2206.18507916</v>
      </c>
      <c r="I86" s="25">
        <v>4.8852346658424961E-7</v>
      </c>
      <c r="J86" s="26">
        <v>1.5995235342901502E-2</v>
      </c>
      <c r="K86" s="5">
        <v>1.5995235342901818E-2</v>
      </c>
      <c r="L86" s="27">
        <v>2.2061850791600442E-3</v>
      </c>
      <c r="M86" s="4">
        <v>4.4235448637408581E-17</v>
      </c>
      <c r="N86" s="3">
        <v>4.411049303598702E-11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9.0970494589590007</v>
      </c>
      <c r="D87" s="7">
        <v>69000000</v>
      </c>
      <c r="E87" s="1">
        <v>69000000</v>
      </c>
      <c r="F87" s="6">
        <v>237080952958.875</v>
      </c>
      <c r="G87" s="1" t="s">
        <v>24</v>
      </c>
      <c r="H87" s="1">
        <v>90970.494589590002</v>
      </c>
      <c r="I87" s="25">
        <v>3.8371068385814234E-7</v>
      </c>
      <c r="J87" s="26">
        <v>26.476037186211823</v>
      </c>
      <c r="K87" s="5">
        <v>26.476037186212352</v>
      </c>
      <c r="L87" s="27">
        <v>9.0970494589591819E-2</v>
      </c>
      <c r="M87" s="4">
        <v>1.8179902028236938E-15</v>
      </c>
      <c r="N87" s="3">
        <v>1.8189894035458565E-9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3.3890826615340002</v>
      </c>
      <c r="D88" s="7">
        <v>27374000</v>
      </c>
      <c r="E88" s="1">
        <v>27374000</v>
      </c>
      <c r="F88" s="6">
        <v>88106675178.102997</v>
      </c>
      <c r="G88" s="1" t="s">
        <v>24</v>
      </c>
      <c r="H88" s="1">
        <v>33890.826615340004</v>
      </c>
      <c r="I88" s="25">
        <v>3.8465674191917336E-7</v>
      </c>
      <c r="J88" s="26">
        <v>10.529593653295452</v>
      </c>
      <c r="K88" s="5">
        <v>10.529593653295663</v>
      </c>
      <c r="L88" s="27">
        <v>3.389082661534068E-2</v>
      </c>
      <c r="M88" s="4">
        <v>6.8001160258290838E-16</v>
      </c>
      <c r="N88" s="3">
        <v>6.7666405811905861E-10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1.60338189733</v>
      </c>
      <c r="D89" s="7">
        <v>2270000</v>
      </c>
      <c r="E89" s="1">
        <v>2270000</v>
      </c>
      <c r="F89" s="6">
        <v>91260115763.224838</v>
      </c>
      <c r="G89" s="1" t="s">
        <v>30</v>
      </c>
      <c r="H89" s="1">
        <v>16033.818973300002</v>
      </c>
      <c r="I89" s="25">
        <v>1.7569360765331356E-7</v>
      </c>
      <c r="J89" s="26">
        <v>0.39882448937302178</v>
      </c>
      <c r="K89" s="5">
        <v>0.39882448937302972</v>
      </c>
      <c r="L89" s="27">
        <v>1.6033818973300321E-2</v>
      </c>
      <c r="M89" s="4">
        <v>3.1918911957973251E-16</v>
      </c>
      <c r="N89" s="3">
        <v>3.1832314562052488E-10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0.18843538854700001</v>
      </c>
      <c r="D90" s="7">
        <v>5971</v>
      </c>
      <c r="E90" s="1">
        <v>5971</v>
      </c>
      <c r="F90" s="6">
        <v>9988879984.9999199</v>
      </c>
      <c r="G90" s="1" t="s">
        <v>52</v>
      </c>
      <c r="H90" s="1">
        <v>1884.35388547</v>
      </c>
      <c r="I90" s="25">
        <v>1.8864516225039169E-7</v>
      </c>
      <c r="J90" s="26">
        <v>1.1264002637970888E-3</v>
      </c>
      <c r="K90" s="5">
        <v>1.1264002637971114E-3</v>
      </c>
      <c r="L90" s="27">
        <v>1.8843538854700379E-3</v>
      </c>
      <c r="M90" s="4">
        <v>3.7730235602495554E-17</v>
      </c>
      <c r="N90" s="3">
        <v>3.7744030123576522E-11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1.4956241778529999</v>
      </c>
      <c r="D91" s="7">
        <v>147426</v>
      </c>
      <c r="E91" s="1">
        <v>147426</v>
      </c>
      <c r="F91" s="6">
        <v>249141561602.22198</v>
      </c>
      <c r="G91" s="1" t="s">
        <v>18</v>
      </c>
      <c r="H91" s="1">
        <v>14956.24177853</v>
      </c>
      <c r="I91" s="25">
        <v>6.003109911628896E-8</v>
      </c>
      <c r="J91" s="26">
        <v>8.8501448183180165E-3</v>
      </c>
      <c r="K91" s="5">
        <v>8.8501448183181935E-3</v>
      </c>
      <c r="L91" s="27">
        <v>1.4956241778530298E-2</v>
      </c>
      <c r="M91" s="4">
        <v>2.9837243786801082E-16</v>
      </c>
      <c r="N91" s="3">
        <v>2.9831426218152046E-10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0.17084139129100001</v>
      </c>
      <c r="D92" s="7">
        <v>45505</v>
      </c>
      <c r="E92" s="1">
        <v>45505</v>
      </c>
      <c r="F92" s="6">
        <v>5402763095.7199993</v>
      </c>
      <c r="G92" s="1" t="s">
        <v>36</v>
      </c>
      <c r="H92" s="1">
        <v>1708.4139129100001</v>
      </c>
      <c r="I92" s="25">
        <v>3.1621114652674372E-7</v>
      </c>
      <c r="J92" s="26">
        <v>1.4389188222699472E-2</v>
      </c>
      <c r="K92" s="5">
        <v>1.4389188222699759E-2</v>
      </c>
      <c r="L92" s="27">
        <v>1.7084139129100342E-3</v>
      </c>
      <c r="M92" s="4">
        <v>3.4043948216044839E-17</v>
      </c>
      <c r="N92" s="3">
        <v>3.4106051316484809E-11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0.18020120364100001</v>
      </c>
      <c r="D93" s="7">
        <v>222</v>
      </c>
      <c r="E93" s="1">
        <v>222</v>
      </c>
      <c r="F93" s="6">
        <v>8038631026.3050003</v>
      </c>
      <c r="G93" s="1" t="s">
        <v>18</v>
      </c>
      <c r="H93" s="1">
        <v>1802.0120364100001</v>
      </c>
      <c r="I93" s="25">
        <v>2.2416901963944282E-7</v>
      </c>
      <c r="J93" s="26">
        <v>4.9765522359956304E-5</v>
      </c>
      <c r="K93" s="5">
        <v>4.97655223599573E-5</v>
      </c>
      <c r="L93" s="27">
        <v>1.802012036410036E-3</v>
      </c>
      <c r="M93" s="4">
        <v>3.5995512126518747E-17</v>
      </c>
      <c r="N93" s="3">
        <v>3.5925040720030665E-11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1.3033885519370001</v>
      </c>
      <c r="D94" s="7">
        <v>410976</v>
      </c>
      <c r="E94" s="1">
        <v>410976</v>
      </c>
      <c r="F94" s="6">
        <v>31335690885.419899</v>
      </c>
      <c r="G94" s="1" t="s">
        <v>21</v>
      </c>
      <c r="H94" s="1">
        <v>13033.88551937</v>
      </c>
      <c r="I94" s="25">
        <v>4.159437737316493E-7</v>
      </c>
      <c r="J94" s="26">
        <v>0.1709429083531383</v>
      </c>
      <c r="K94" s="5">
        <v>0.17094290835314171</v>
      </c>
      <c r="L94" s="27">
        <v>1.3033885519370261E-2</v>
      </c>
      <c r="M94" s="4">
        <v>2.6020852139652106E-16</v>
      </c>
      <c r="N94" s="3">
        <v>2.6011548470705748E-10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0.26024648229300001</v>
      </c>
      <c r="D95" s="7">
        <v>104000</v>
      </c>
      <c r="E95" s="1">
        <v>104000</v>
      </c>
      <c r="F95" s="6">
        <v>7403080438.4999905</v>
      </c>
      <c r="G95" s="1" t="s">
        <v>27</v>
      </c>
      <c r="H95" s="1">
        <v>2602.4648229300001</v>
      </c>
      <c r="I95" s="25">
        <v>3.5153809884271776E-7</v>
      </c>
      <c r="J95" s="26">
        <v>3.6559962279642644E-2</v>
      </c>
      <c r="K95" s="5">
        <v>3.6559962279643386E-2</v>
      </c>
      <c r="L95" s="27">
        <v>2.6024648229300523E-3</v>
      </c>
      <c r="M95" s="4">
        <v>5.2041704279304213E-17</v>
      </c>
      <c r="N95" s="3">
        <v>5.2295945351943374E-11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5.3062253326700004</v>
      </c>
      <c r="D96" s="7">
        <v>710740</v>
      </c>
      <c r="E96" s="1">
        <v>710740</v>
      </c>
      <c r="F96" s="6">
        <v>129464890708.15242</v>
      </c>
      <c r="G96" s="1" t="s">
        <v>21</v>
      </c>
      <c r="H96" s="1">
        <v>53062.253326700004</v>
      </c>
      <c r="I96" s="25">
        <v>4.0985824833634735E-7</v>
      </c>
      <c r="J96" s="26">
        <v>0.2913026514225755</v>
      </c>
      <c r="K96" s="5">
        <v>0.29130265142258133</v>
      </c>
      <c r="L96" s="27">
        <v>5.3062253326701066E-2</v>
      </c>
      <c r="M96" s="4">
        <v>1.0616507672978059E-15</v>
      </c>
      <c r="N96" s="3">
        <v>1.0622898116707802E-9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0.16563738742299999</v>
      </c>
      <c r="D97" s="7">
        <v>853151</v>
      </c>
      <c r="E97" s="1">
        <v>853151</v>
      </c>
      <c r="F97" s="6">
        <v>5367487392.6404104</v>
      </c>
      <c r="G97" s="1" t="s">
        <v>24</v>
      </c>
      <c r="H97" s="1">
        <v>1656.37387423</v>
      </c>
      <c r="I97" s="25">
        <v>3.0859390121737862E-7</v>
      </c>
      <c r="J97" s="26">
        <v>0.26327719541750777</v>
      </c>
      <c r="K97" s="5">
        <v>0.26327719541751304</v>
      </c>
      <c r="L97" s="27">
        <v>1.656373874230033E-3</v>
      </c>
      <c r="M97" s="4">
        <v>3.3176586478056436E-17</v>
      </c>
      <c r="N97" s="3">
        <v>3.2969182939268649E-11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0.20386333236400001</v>
      </c>
      <c r="D98" s="7">
        <v>117461</v>
      </c>
      <c r="E98" s="1">
        <v>117461</v>
      </c>
      <c r="F98" s="6">
        <v>7552976961.5360003</v>
      </c>
      <c r="G98" s="1" t="s">
        <v>119</v>
      </c>
      <c r="H98" s="1">
        <v>2038.6333236400001</v>
      </c>
      <c r="I98" s="25">
        <v>2.6991123288497577E-7</v>
      </c>
      <c r="J98" s="26">
        <v>3.170404332590214E-2</v>
      </c>
      <c r="K98" s="5">
        <v>3.1704043325902771E-2</v>
      </c>
      <c r="L98" s="27">
        <v>2.0386333236400407E-3</v>
      </c>
      <c r="M98" s="4">
        <v>4.0766001685454967E-17</v>
      </c>
      <c r="N98" s="3">
        <v>4.0699887904338539E-11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1.5246670881390001</v>
      </c>
      <c r="D99" s="7">
        <v>107566</v>
      </c>
      <c r="E99" s="1">
        <v>107566</v>
      </c>
      <c r="F99" s="6">
        <v>54777662664.480003</v>
      </c>
      <c r="G99" s="1" t="s">
        <v>18</v>
      </c>
      <c r="H99" s="1">
        <v>15246.67088139</v>
      </c>
      <c r="I99" s="25">
        <v>2.7833737585295953E-7</v>
      </c>
      <c r="J99" s="26">
        <v>2.9939638170999445E-2</v>
      </c>
      <c r="K99" s="5">
        <v>2.9939638171000049E-2</v>
      </c>
      <c r="L99" s="27">
        <v>1.5246670881390307E-2</v>
      </c>
      <c r="M99" s="4">
        <v>3.0531133177191805E-16</v>
      </c>
      <c r="N99" s="3">
        <v>3.0559021979570389E-10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0.96010225108699998</v>
      </c>
      <c r="D100" s="7">
        <v>1752440</v>
      </c>
      <c r="E100" s="1">
        <v>1752440</v>
      </c>
      <c r="F100" s="6">
        <v>33620703792.800999</v>
      </c>
      <c r="G100" s="1" t="s">
        <v>119</v>
      </c>
      <c r="H100" s="1">
        <v>9601.0225108699997</v>
      </c>
      <c r="I100" s="25">
        <v>2.8556875459953369E-7</v>
      </c>
      <c r="J100" s="26">
        <v>0.50044210831040681</v>
      </c>
      <c r="K100" s="5">
        <v>0.5004421083104168</v>
      </c>
      <c r="L100" s="27">
        <v>9.6010225108701924E-3</v>
      </c>
      <c r="M100" s="4">
        <v>1.9255430583342559E-16</v>
      </c>
      <c r="N100" s="3">
        <v>1.9281287677586079E-10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0.80925019575599999</v>
      </c>
      <c r="D101" s="7">
        <v>30957</v>
      </c>
      <c r="E101" s="1">
        <v>30957</v>
      </c>
      <c r="F101" s="6">
        <v>21070747524.368999</v>
      </c>
      <c r="G101" s="1" t="s">
        <v>18</v>
      </c>
      <c r="H101" s="1">
        <v>8092.5019575599999</v>
      </c>
      <c r="I101" s="25">
        <v>3.8406335362334727E-7</v>
      </c>
      <c r="J101" s="26">
        <v>1.1889449238117961E-2</v>
      </c>
      <c r="K101" s="5">
        <v>1.1889449238118199E-2</v>
      </c>
      <c r="L101" s="27">
        <v>8.0925019575601616E-3</v>
      </c>
      <c r="M101" s="4">
        <v>1.6132928326584306E-16</v>
      </c>
      <c r="N101" s="3">
        <v>1.6189005691558123E-10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4C77A-AF6D-4444-AA37-7A92B0A329F1}">
  <sheetPr codeName="Sheet8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D269-DA3F-4EE4-B580-3B92C7DBACB8}">
  <sheetPr codeName="Sheet19">
    <tabColor theme="7" tint="0.79998168889431442"/>
  </sheetPr>
  <dimension ref="A1:U1466"/>
  <sheetViews>
    <sheetView topLeftCell="A34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0.78602242358100005</v>
      </c>
      <c r="D2" s="7">
        <v>85663</v>
      </c>
      <c r="E2" s="1">
        <v>85663</v>
      </c>
      <c r="F2" s="6">
        <v>117371735122.142</v>
      </c>
      <c r="G2" s="1" t="s">
        <v>18</v>
      </c>
      <c r="H2" s="1">
        <v>7860.2242358100011</v>
      </c>
      <c r="I2" s="25">
        <v>6.6968629437319974E-8</v>
      </c>
      <c r="J2" s="26">
        <v>5.736733703489141E-3</v>
      </c>
      <c r="K2" s="5">
        <v>5.736733703489311E-3</v>
      </c>
      <c r="L2" s="27">
        <v>7.8602242358102349E-3</v>
      </c>
      <c r="M2" s="4">
        <v>2.3418766925686896E-16</v>
      </c>
      <c r="N2" s="3">
        <v>2.3374013835564256E-10</v>
      </c>
      <c r="P2" s="12">
        <v>91.304862162511355</v>
      </c>
      <c r="Q2" s="11">
        <v>91.304862162514098</v>
      </c>
      <c r="R2" s="10">
        <v>1000000</v>
      </c>
      <c r="T2" s="9">
        <v>44805</v>
      </c>
      <c r="U2" s="8">
        <v>44823</v>
      </c>
    </row>
    <row r="3" spans="1:21">
      <c r="A3" s="7" t="s">
        <v>19</v>
      </c>
      <c r="B3" s="1" t="s">
        <v>20</v>
      </c>
      <c r="C3" s="1">
        <v>0.46270105859100003</v>
      </c>
      <c r="D3" s="7">
        <v>174887</v>
      </c>
      <c r="E3" s="1">
        <v>174887</v>
      </c>
      <c r="F3" s="6">
        <v>9927358920.5999508</v>
      </c>
      <c r="G3" s="1" t="s">
        <v>21</v>
      </c>
      <c r="H3" s="1">
        <v>4627.0105859100004</v>
      </c>
      <c r="I3" s="25">
        <v>4.66086763147914E-7</v>
      </c>
      <c r="J3" s="26">
        <v>8.1512515746649236E-2</v>
      </c>
      <c r="K3" s="5">
        <v>8.1512515746651651E-2</v>
      </c>
      <c r="L3" s="27">
        <v>4.6270105859101381E-3</v>
      </c>
      <c r="M3" s="4">
        <v>1.3791051634015616E-16</v>
      </c>
      <c r="N3" s="3">
        <v>1.3733369996771216E-10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0.20964352738700001</v>
      </c>
      <c r="D4" s="7">
        <v>2391440</v>
      </c>
      <c r="E4" s="1">
        <v>2391440</v>
      </c>
      <c r="F4" s="6">
        <v>15499747947.8249</v>
      </c>
      <c r="G4" s="1" t="s">
        <v>24</v>
      </c>
      <c r="H4" s="1">
        <v>2096.4352738700004</v>
      </c>
      <c r="I4" s="25">
        <v>1.3525608809427099E-7</v>
      </c>
      <c r="J4" s="26">
        <v>0.32345681931216341</v>
      </c>
      <c r="K4" s="5">
        <v>0.32345681931217296</v>
      </c>
      <c r="L4" s="27">
        <v>2.0964352738700627E-3</v>
      </c>
      <c r="M4" s="4">
        <v>6.2450045135165055E-17</v>
      </c>
      <c r="N4" s="3">
        <v>6.2300387071445584E-11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0.493173852942</v>
      </c>
      <c r="D5" s="7">
        <v>112168</v>
      </c>
      <c r="E5" s="1">
        <v>112168</v>
      </c>
      <c r="F5" s="6">
        <v>11825234965.700001</v>
      </c>
      <c r="G5" s="1" t="s">
        <v>27</v>
      </c>
      <c r="H5" s="1">
        <v>4931.7385294199994</v>
      </c>
      <c r="I5" s="25">
        <v>4.1705205382598188E-7</v>
      </c>
      <c r="J5" s="26">
        <v>4.6779894773552738E-2</v>
      </c>
      <c r="K5" s="5">
        <v>4.677989477355414E-2</v>
      </c>
      <c r="L5" s="27">
        <v>4.9317385294201472E-3</v>
      </c>
      <c r="M5" s="4">
        <v>1.474514954580286E-16</v>
      </c>
      <c r="N5" s="3">
        <v>1.482476363889873E-10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0.39101999224200001</v>
      </c>
      <c r="D6" s="7">
        <v>5387</v>
      </c>
      <c r="E6" s="1">
        <v>5387</v>
      </c>
      <c r="F6" s="6">
        <v>8135919092.9280005</v>
      </c>
      <c r="G6" s="1" t="s">
        <v>30</v>
      </c>
      <c r="H6" s="1">
        <v>3910.1999224200003</v>
      </c>
      <c r="I6" s="25">
        <v>4.8060948956816324E-7</v>
      </c>
      <c r="J6" s="26">
        <v>2.5890433203036955E-3</v>
      </c>
      <c r="K6" s="5">
        <v>2.5890433203037732E-3</v>
      </c>
      <c r="L6" s="27">
        <v>3.9101999224201173E-3</v>
      </c>
      <c r="M6" s="4">
        <v>1.1709383462843448E-16</v>
      </c>
      <c r="N6" s="3">
        <v>1.1687006917782128E-10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0.35428325680099998</v>
      </c>
      <c r="D7" s="7">
        <v>581952</v>
      </c>
      <c r="E7" s="1">
        <v>581952</v>
      </c>
      <c r="F7" s="6">
        <v>13388297906.040001</v>
      </c>
      <c r="G7" s="1" t="s">
        <v>33</v>
      </c>
      <c r="H7" s="1">
        <v>3542.8325680099997</v>
      </c>
      <c r="I7" s="25">
        <v>2.6462158168826564E-7</v>
      </c>
      <c r="J7" s="26">
        <v>0.15399705870664956</v>
      </c>
      <c r="K7" s="5">
        <v>0.15399705870665414</v>
      </c>
      <c r="L7" s="27">
        <v>3.5428325680101056E-3</v>
      </c>
      <c r="M7" s="4">
        <v>1.0581813203458523E-16</v>
      </c>
      <c r="N7" s="3">
        <v>1.0595613275654614E-10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0.202671838238</v>
      </c>
      <c r="D8" s="7">
        <v>18906</v>
      </c>
      <c r="E8" s="1">
        <v>18906</v>
      </c>
      <c r="F8" s="6">
        <v>6563630153.6690006</v>
      </c>
      <c r="G8" s="1" t="s">
        <v>36</v>
      </c>
      <c r="H8" s="1">
        <v>2026.7183823799999</v>
      </c>
      <c r="I8" s="25">
        <v>3.0878010109193699E-7</v>
      </c>
      <c r="J8" s="26">
        <v>5.8377965912441605E-3</v>
      </c>
      <c r="K8" s="5">
        <v>5.8377965912443349E-3</v>
      </c>
      <c r="L8" s="27">
        <v>2.0267183823800606E-3</v>
      </c>
      <c r="M8" s="4">
        <v>6.0715321659188248E-17</v>
      </c>
      <c r="N8" s="3">
        <v>6.070877134334296E-11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0.21086610492899999</v>
      </c>
      <c r="D9" s="7">
        <v>10959200</v>
      </c>
      <c r="E9" s="1">
        <v>10959200</v>
      </c>
      <c r="F9" s="6">
        <v>21671710798.517204</v>
      </c>
      <c r="G9" s="1" t="s">
        <v>39</v>
      </c>
      <c r="H9" s="1">
        <v>2108.6610492899999</v>
      </c>
      <c r="I9" s="25">
        <v>9.7300165588878025E-8</v>
      </c>
      <c r="J9" s="26">
        <v>1.066331974721632</v>
      </c>
      <c r="K9" s="5">
        <v>1.0663319747216637</v>
      </c>
      <c r="L9" s="27">
        <v>2.1086610492900629E-3</v>
      </c>
      <c r="M9" s="4">
        <v>6.2883726004159257E-17</v>
      </c>
      <c r="N9" s="3">
        <v>6.2755134422332048E-11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2.2117573731919999</v>
      </c>
      <c r="D10" s="7">
        <v>49695</v>
      </c>
      <c r="E10" s="1">
        <v>49695</v>
      </c>
      <c r="F10" s="6">
        <v>48983347860.959999</v>
      </c>
      <c r="G10" s="1" t="s">
        <v>30</v>
      </c>
      <c r="H10" s="1">
        <v>22117.573731919998</v>
      </c>
      <c r="I10" s="25">
        <v>4.5153250436660798E-7</v>
      </c>
      <c r="J10" s="26">
        <v>2.2438907804498583E-2</v>
      </c>
      <c r="K10" s="5">
        <v>2.2438907804499253E-2</v>
      </c>
      <c r="L10" s="27">
        <v>2.2117573731920658E-2</v>
      </c>
      <c r="M10" s="4">
        <v>6.591949208711867E-16</v>
      </c>
      <c r="N10" s="3">
        <v>6.5847416408360004E-10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0.29093266538899998</v>
      </c>
      <c r="D11" s="7">
        <v>51784</v>
      </c>
      <c r="E11" s="1">
        <v>51784</v>
      </c>
      <c r="F11" s="6">
        <v>6913278182.3999901</v>
      </c>
      <c r="G11" s="1" t="s">
        <v>21</v>
      </c>
      <c r="H11" s="1">
        <v>2909.3266538899998</v>
      </c>
      <c r="I11" s="25">
        <v>4.2083170633819451E-7</v>
      </c>
      <c r="J11" s="26">
        <v>2.1792349081017064E-2</v>
      </c>
      <c r="K11" s="5">
        <v>2.1792349081017716E-2</v>
      </c>
      <c r="L11" s="27">
        <v>2.9093266538900864E-3</v>
      </c>
      <c r="M11" s="4">
        <v>8.6736173798840355E-17</v>
      </c>
      <c r="N11" s="3">
        <v>8.6856744019314647E-11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0.175483856006</v>
      </c>
      <c r="D12" s="7">
        <v>15272</v>
      </c>
      <c r="E12" s="1">
        <v>15272</v>
      </c>
      <c r="F12" s="6">
        <v>4822160211.7999897</v>
      </c>
      <c r="G12" s="1" t="s">
        <v>63</v>
      </c>
      <c r="H12" s="1">
        <v>1754.83856006</v>
      </c>
      <c r="I12" s="25">
        <v>3.6391129348333358E-7</v>
      </c>
      <c r="J12" s="26">
        <v>5.5576532740774709E-3</v>
      </c>
      <c r="K12" s="5">
        <v>5.5576532740776365E-3</v>
      </c>
      <c r="L12" s="27">
        <v>1.7548385600600525E-3</v>
      </c>
      <c r="M12" s="4">
        <v>5.2475385148298415E-17</v>
      </c>
      <c r="N12" s="3">
        <v>5.2523319027386606E-11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7.992821953989</v>
      </c>
      <c r="D13" s="7">
        <v>453708</v>
      </c>
      <c r="E13" s="1">
        <v>453708</v>
      </c>
      <c r="F13" s="6">
        <v>179605736189.17999</v>
      </c>
      <c r="G13" s="1" t="s">
        <v>21</v>
      </c>
      <c r="H13" s="1">
        <v>79928.219539890008</v>
      </c>
      <c r="I13" s="25">
        <v>4.4502041658458532E-7</v>
      </c>
      <c r="J13" s="26">
        <v>0.20190932316775903</v>
      </c>
      <c r="K13" s="5">
        <v>0.20190932316776505</v>
      </c>
      <c r="L13" s="27">
        <v>7.9928219539892389E-2</v>
      </c>
      <c r="M13" s="4">
        <v>2.3869795029440866E-15</v>
      </c>
      <c r="N13" s="3">
        <v>2.3865140974521637E-9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5.6983386063469998</v>
      </c>
      <c r="D14" s="7">
        <v>329000</v>
      </c>
      <c r="E14" s="1">
        <v>329000</v>
      </c>
      <c r="F14" s="6">
        <v>405149355302.25598</v>
      </c>
      <c r="G14" s="1" t="s">
        <v>18</v>
      </c>
      <c r="H14" s="1">
        <v>56983.386063469996</v>
      </c>
      <c r="I14" s="25">
        <v>1.4064785076841192E-7</v>
      </c>
      <c r="J14" s="26">
        <v>4.6273142902807519E-2</v>
      </c>
      <c r="K14" s="5">
        <v>4.6273142902808907E-2</v>
      </c>
      <c r="L14" s="27">
        <v>5.6983386063471697E-2</v>
      </c>
      <c r="M14" s="4">
        <v>1.700029006457271E-15</v>
      </c>
      <c r="N14" s="3">
        <v>1.7025740817189217E-9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0.194230016802</v>
      </c>
      <c r="D15" s="7">
        <v>40803</v>
      </c>
      <c r="E15" s="1">
        <v>40803</v>
      </c>
      <c r="F15" s="6">
        <v>5630224111.9099903</v>
      </c>
      <c r="G15" s="1" t="s">
        <v>21</v>
      </c>
      <c r="H15" s="1">
        <v>1942.30016802</v>
      </c>
      <c r="I15" s="25">
        <v>3.4497741642492033E-7</v>
      </c>
      <c r="J15" s="26">
        <v>1.4076113522386025E-2</v>
      </c>
      <c r="K15" s="5">
        <v>1.4076113522386446E-2</v>
      </c>
      <c r="L15" s="27">
        <v>1.942300168020058E-3</v>
      </c>
      <c r="M15" s="4">
        <v>5.8113236445223038E-17</v>
      </c>
      <c r="N15" s="3">
        <v>5.7980287238024175E-11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0.43739383318500002</v>
      </c>
      <c r="D16" s="7">
        <v>69282</v>
      </c>
      <c r="E16" s="1">
        <v>69282</v>
      </c>
      <c r="F16" s="6">
        <v>15625817790.139999</v>
      </c>
      <c r="G16" s="1" t="s">
        <v>52</v>
      </c>
      <c r="H16" s="1">
        <v>4373.9383318500004</v>
      </c>
      <c r="I16" s="25">
        <v>2.7991740276211247E-7</v>
      </c>
      <c r="J16" s="26">
        <v>1.9393237498164677E-2</v>
      </c>
      <c r="K16" s="5">
        <v>1.9393237498165256E-2</v>
      </c>
      <c r="L16" s="27">
        <v>4.3739383318501315E-3</v>
      </c>
      <c r="M16" s="4">
        <v>1.3097162243624894E-16</v>
      </c>
      <c r="N16" s="3">
        <v>1.3096723705530167E-10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7.1933524048000005E-2</v>
      </c>
      <c r="D17" s="7">
        <v>896397</v>
      </c>
      <c r="E17" s="1">
        <v>896397</v>
      </c>
      <c r="F17" s="6">
        <v>6459101607.3999996</v>
      </c>
      <c r="G17" s="1" t="s">
        <v>24</v>
      </c>
      <c r="H17" s="1">
        <v>719.33524048000004</v>
      </c>
      <c r="I17" s="25">
        <v>1.1136769232053559E-7</v>
      </c>
      <c r="J17" s="26">
        <v>9.9829665293051137E-2</v>
      </c>
      <c r="K17" s="5">
        <v>9.9829665293054135E-2</v>
      </c>
      <c r="L17" s="27">
        <v>7.1933524048002151E-4</v>
      </c>
      <c r="M17" s="4">
        <v>2.1467203015212988E-17</v>
      </c>
      <c r="N17" s="3">
        <v>2.148681232938543E-11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7.8789804167000002E-2</v>
      </c>
      <c r="D18" s="7">
        <v>95031.8</v>
      </c>
      <c r="E18" s="1">
        <v>95031.8</v>
      </c>
      <c r="F18" s="6">
        <v>8209483502.4320002</v>
      </c>
      <c r="G18" s="1" t="s">
        <v>30</v>
      </c>
      <c r="H18" s="1">
        <v>787.89804167</v>
      </c>
      <c r="I18" s="25">
        <v>9.5974130581612213E-8</v>
      </c>
      <c r="J18" s="26">
        <v>9.1205943826056565E-3</v>
      </c>
      <c r="K18" s="5">
        <v>9.1205943826059288E-3</v>
      </c>
      <c r="L18" s="27">
        <v>7.8789804167002354E-4</v>
      </c>
      <c r="M18" s="4">
        <v>2.3527187142935446E-17</v>
      </c>
      <c r="N18" s="3">
        <v>2.3533175408374518E-11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0.56690192268600004</v>
      </c>
      <c r="D19" s="7">
        <v>3891</v>
      </c>
      <c r="E19" s="1">
        <v>3891</v>
      </c>
      <c r="F19" s="6">
        <v>14089179938.785999</v>
      </c>
      <c r="G19" s="1" t="s">
        <v>36</v>
      </c>
      <c r="H19" s="1">
        <v>5669.0192268600003</v>
      </c>
      <c r="I19" s="25">
        <v>4.0236686957583666E-7</v>
      </c>
      <c r="J19" s="26">
        <v>1.5656094895195804E-3</v>
      </c>
      <c r="K19" s="5">
        <v>1.5656094895196272E-3</v>
      </c>
      <c r="L19" s="27">
        <v>5.6690192268601695E-3</v>
      </c>
      <c r="M19" s="4">
        <v>1.6913553890773869E-16</v>
      </c>
      <c r="N19" s="3">
        <v>1.6916601452976465E-10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0.31247037864400001</v>
      </c>
      <c r="D20" s="7">
        <v>2665</v>
      </c>
      <c r="E20" s="1">
        <v>2665</v>
      </c>
      <c r="F20" s="6">
        <v>6504576311.7700005</v>
      </c>
      <c r="G20" s="1" t="s">
        <v>18</v>
      </c>
      <c r="H20" s="1">
        <v>3124.7037864400004</v>
      </c>
      <c r="I20" s="25">
        <v>4.8038544505748413E-7</v>
      </c>
      <c r="J20" s="26">
        <v>1.2802272110781952E-3</v>
      </c>
      <c r="K20" s="5">
        <v>1.2802272110782336E-3</v>
      </c>
      <c r="L20" s="27">
        <v>3.1247037864400935E-3</v>
      </c>
      <c r="M20" s="4">
        <v>9.3241386833753381E-17</v>
      </c>
      <c r="N20" s="3">
        <v>9.3223206931725144E-11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0.201477900628</v>
      </c>
      <c r="D21" s="7">
        <v>22870</v>
      </c>
      <c r="E21" s="1">
        <v>22870</v>
      </c>
      <c r="F21" s="6">
        <v>3910049978.2765002</v>
      </c>
      <c r="G21" s="1" t="s">
        <v>63</v>
      </c>
      <c r="H21" s="1">
        <v>2014.77900628</v>
      </c>
      <c r="I21" s="25">
        <v>5.1528216198609527E-7</v>
      </c>
      <c r="J21" s="26">
        <v>1.1784503044621999E-2</v>
      </c>
      <c r="K21" s="5">
        <v>1.1784503044622353E-2</v>
      </c>
      <c r="L21" s="27">
        <v>2.0147790062800602E-3</v>
      </c>
      <c r="M21" s="4">
        <v>6.0281640790194047E-17</v>
      </c>
      <c r="N21" s="3">
        <v>6.0254023992456496E-11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1.005283610852</v>
      </c>
      <c r="D22" s="7">
        <v>318970</v>
      </c>
      <c r="E22" s="1">
        <v>318970</v>
      </c>
      <c r="F22" s="6">
        <v>24473073780.900002</v>
      </c>
      <c r="G22" s="1" t="s">
        <v>36</v>
      </c>
      <c r="H22" s="1">
        <v>10052.836108520001</v>
      </c>
      <c r="I22" s="25">
        <v>4.1077129086930355E-7</v>
      </c>
      <c r="J22" s="26">
        <v>0.13102371864858176</v>
      </c>
      <c r="K22" s="5">
        <v>0.13102371864858567</v>
      </c>
      <c r="L22" s="27">
        <v>1.0052836108520301E-2</v>
      </c>
      <c r="M22" s="4">
        <v>3.0010716134398763E-16</v>
      </c>
      <c r="N22" s="3">
        <v>3.0013325158506632E-10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0.40487580157899999</v>
      </c>
      <c r="D23" s="7">
        <v>14967</v>
      </c>
      <c r="E23" s="1">
        <v>14967</v>
      </c>
      <c r="F23" s="6">
        <v>8025506639.9999905</v>
      </c>
      <c r="G23" s="1" t="s">
        <v>21</v>
      </c>
      <c r="H23" s="1">
        <v>4048.7580157899997</v>
      </c>
      <c r="I23" s="25">
        <v>5.0448628322236426E-7</v>
      </c>
      <c r="J23" s="26">
        <v>7.5506462009891258E-3</v>
      </c>
      <c r="K23" s="5">
        <v>7.5506462009893504E-3</v>
      </c>
      <c r="L23" s="27">
        <v>4.0487580157901205E-3</v>
      </c>
      <c r="M23" s="4">
        <v>1.2056328158038809E-16</v>
      </c>
      <c r="N23" s="3">
        <v>1.2096279533579946E-10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0.57723159910499999</v>
      </c>
      <c r="D24" s="7">
        <v>290.60000000000002</v>
      </c>
      <c r="E24" s="1">
        <v>290.60000000000002</v>
      </c>
      <c r="F24" s="6">
        <v>12025961849.0599</v>
      </c>
      <c r="G24" s="1" t="s">
        <v>18</v>
      </c>
      <c r="H24" s="1">
        <v>5772.3159910499999</v>
      </c>
      <c r="I24" s="25">
        <v>4.7998788483610871E-7</v>
      </c>
      <c r="J24" s="26">
        <v>1.394844793333732E-4</v>
      </c>
      <c r="K24" s="5">
        <v>1.3948447933337735E-4</v>
      </c>
      <c r="L24" s="27">
        <v>5.7723159910501726E-3</v>
      </c>
      <c r="M24" s="4">
        <v>1.7260498585969231E-16</v>
      </c>
      <c r="N24" s="3">
        <v>1.7280399333685637E-10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0.25495011620199998</v>
      </c>
      <c r="D25" s="7">
        <v>1032810</v>
      </c>
      <c r="E25" s="1">
        <v>1032810</v>
      </c>
      <c r="F25" s="6">
        <v>9732169152.1237907</v>
      </c>
      <c r="G25" s="1" t="s">
        <v>33</v>
      </c>
      <c r="H25" s="1">
        <v>2549.5011620199998</v>
      </c>
      <c r="I25" s="25">
        <v>2.6196638407827487E-7</v>
      </c>
      <c r="J25" s="26">
        <v>0.27056150113988309</v>
      </c>
      <c r="K25" s="5">
        <v>0.27056150113989119</v>
      </c>
      <c r="L25" s="27">
        <v>2.5495011620200762E-3</v>
      </c>
      <c r="M25" s="4">
        <v>7.6327832942979512E-17</v>
      </c>
      <c r="N25" s="3">
        <v>7.6397554948925972E-11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0.27200158060500002</v>
      </c>
      <c r="D26" s="7">
        <v>5931</v>
      </c>
      <c r="E26" s="1">
        <v>5931</v>
      </c>
      <c r="F26" s="6">
        <v>14374412057.292</v>
      </c>
      <c r="G26" s="1" t="s">
        <v>18</v>
      </c>
      <c r="H26" s="1">
        <v>2720.0158060500003</v>
      </c>
      <c r="I26" s="25">
        <v>1.8922623027702638E-7</v>
      </c>
      <c r="J26" s="26">
        <v>1.1223007717730434E-3</v>
      </c>
      <c r="K26" s="5">
        <v>1.1223007717730768E-3</v>
      </c>
      <c r="L26" s="27">
        <v>2.7200158060500814E-3</v>
      </c>
      <c r="M26" s="4">
        <v>8.1098322501915732E-17</v>
      </c>
      <c r="N26" s="3">
        <v>8.0945028457790613E-11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0.19605045413200001</v>
      </c>
      <c r="D27" s="7">
        <v>7832</v>
      </c>
      <c r="E27" s="1">
        <v>7832</v>
      </c>
      <c r="F27" s="6">
        <v>4580491114.1000004</v>
      </c>
      <c r="G27" s="1" t="s">
        <v>63</v>
      </c>
      <c r="H27" s="1">
        <v>1960.5045413200003</v>
      </c>
      <c r="I27" s="25">
        <v>4.2801186433590777E-7</v>
      </c>
      <c r="J27" s="26">
        <v>3.3521889214788297E-3</v>
      </c>
      <c r="K27" s="5">
        <v>3.3521889214789291E-3</v>
      </c>
      <c r="L27" s="27">
        <v>1.9605045413200587E-3</v>
      </c>
      <c r="M27" s="4">
        <v>5.8546917314217239E-17</v>
      </c>
      <c r="N27" s="3">
        <v>5.8435034588910639E-11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0.18138160011099999</v>
      </c>
      <c r="D28" s="7">
        <v>2941900</v>
      </c>
      <c r="E28" s="1">
        <v>2941900</v>
      </c>
      <c r="F28" s="6">
        <v>6005242706.0949993</v>
      </c>
      <c r="G28" s="1" t="s">
        <v>21</v>
      </c>
      <c r="H28" s="1">
        <v>1813.8160011099999</v>
      </c>
      <c r="I28" s="25">
        <v>3.0203875011897085E-7</v>
      </c>
      <c r="J28" s="26">
        <v>0.88856779897500038</v>
      </c>
      <c r="K28" s="5">
        <v>0.88856779897502702</v>
      </c>
      <c r="L28" s="27">
        <v>1.8138160011100541E-3</v>
      </c>
      <c r="M28" s="4">
        <v>5.4210108624275222E-17</v>
      </c>
      <c r="N28" s="3">
        <v>5.411493475548923E-11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2.017712393634</v>
      </c>
      <c r="D29" s="7">
        <v>7831000</v>
      </c>
      <c r="E29" s="1">
        <v>7831000</v>
      </c>
      <c r="F29" s="6">
        <v>83406487157.880005</v>
      </c>
      <c r="G29" s="1" t="s">
        <v>33</v>
      </c>
      <c r="H29" s="1">
        <v>20177.123936340002</v>
      </c>
      <c r="I29" s="25">
        <v>2.419131247926406E-7</v>
      </c>
      <c r="J29" s="26">
        <v>1.8944216802511684</v>
      </c>
      <c r="K29" s="5">
        <v>1.8944216802512253</v>
      </c>
      <c r="L29" s="27">
        <v>2.0177123936340604E-2</v>
      </c>
      <c r="M29" s="4">
        <v>6.0368376963992887E-16</v>
      </c>
      <c r="N29" s="3">
        <v>6.0390448197722435E-10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2.3931029033020002</v>
      </c>
      <c r="D30" s="7">
        <v>349406</v>
      </c>
      <c r="E30" s="1">
        <v>349406</v>
      </c>
      <c r="F30" s="6">
        <v>54416325605.400002</v>
      </c>
      <c r="G30" s="1" t="s">
        <v>21</v>
      </c>
      <c r="H30" s="1">
        <v>23931.029033020004</v>
      </c>
      <c r="I30" s="25">
        <v>4.3977664362264861E-7</v>
      </c>
      <c r="J30" s="26">
        <v>0.15366059794161516</v>
      </c>
      <c r="K30" s="5">
        <v>0.15366059794161974</v>
      </c>
      <c r="L30" s="27">
        <v>2.3931029033020718E-2</v>
      </c>
      <c r="M30" s="4">
        <v>7.1470607210244452E-16</v>
      </c>
      <c r="N30" s="3">
        <v>7.1304384618997574E-10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0.39469144931900002</v>
      </c>
      <c r="D31" s="7">
        <v>3053000</v>
      </c>
      <c r="E31" s="1">
        <v>3053000</v>
      </c>
      <c r="F31" s="6">
        <v>10513795326.064205</v>
      </c>
      <c r="G31" s="1" t="s">
        <v>21</v>
      </c>
      <c r="H31" s="1">
        <v>3946.9144931900005</v>
      </c>
      <c r="I31" s="25">
        <v>3.7540339818156906E-7</v>
      </c>
      <c r="J31" s="26">
        <v>1.1461065746483303</v>
      </c>
      <c r="K31" s="5">
        <v>1.1461065746483645</v>
      </c>
      <c r="L31" s="27">
        <v>3.9469144931901182E-3</v>
      </c>
      <c r="M31" s="4">
        <v>1.1796119636642288E-16</v>
      </c>
      <c r="N31" s="3">
        <v>1.1777956387959421E-10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0.23805584099900001</v>
      </c>
      <c r="D32" s="7">
        <v>775565</v>
      </c>
      <c r="E32" s="1">
        <v>775565</v>
      </c>
      <c r="F32" s="6">
        <v>6272385603.7294998</v>
      </c>
      <c r="G32" s="1" t="s">
        <v>21</v>
      </c>
      <c r="H32" s="1">
        <v>2380.5584099899997</v>
      </c>
      <c r="I32" s="25">
        <v>3.7952998434511786E-7</v>
      </c>
      <c r="J32" s="26">
        <v>0.29435017230862132</v>
      </c>
      <c r="K32" s="5">
        <v>0.29435017230863014</v>
      </c>
      <c r="L32" s="27">
        <v>2.380558409990071E-3</v>
      </c>
      <c r="M32" s="4">
        <v>7.1123662515049091E-17</v>
      </c>
      <c r="N32" s="3">
        <v>7.1395334089174867E-11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1.7859176051329999</v>
      </c>
      <c r="D33" s="7">
        <v>126914</v>
      </c>
      <c r="E33" s="1">
        <v>126914</v>
      </c>
      <c r="F33" s="6">
        <v>37545357481.25</v>
      </c>
      <c r="G33" s="1" t="s">
        <v>90</v>
      </c>
      <c r="H33" s="1">
        <v>17859.17605133</v>
      </c>
      <c r="I33" s="25">
        <v>4.7566935699703488E-7</v>
      </c>
      <c r="J33" s="26">
        <v>6.0369100773921686E-2</v>
      </c>
      <c r="K33" s="5">
        <v>6.036910077392349E-2</v>
      </c>
      <c r="L33" s="27">
        <v>1.7859176051330534E-2</v>
      </c>
      <c r="M33" s="4">
        <v>5.3429483060085659E-16</v>
      </c>
      <c r="N33" s="3">
        <v>5.347828846424818E-10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0.30265469870200001</v>
      </c>
      <c r="D34" s="7">
        <v>679</v>
      </c>
      <c r="E34" s="1">
        <v>679</v>
      </c>
      <c r="F34" s="6">
        <v>5781536169.3500004</v>
      </c>
      <c r="G34" s="1" t="s">
        <v>30</v>
      </c>
      <c r="H34" s="1">
        <v>3026.5469870200004</v>
      </c>
      <c r="I34" s="25">
        <v>5.2348491791244218E-7</v>
      </c>
      <c r="J34" s="26">
        <v>3.5544625926254826E-4</v>
      </c>
      <c r="K34" s="5">
        <v>3.5544625926255878E-4</v>
      </c>
      <c r="L34" s="27">
        <v>3.0265469870200904E-3</v>
      </c>
      <c r="M34" s="4">
        <v>9.0205620750793969E-17</v>
      </c>
      <c r="N34" s="3">
        <v>9.0039975475519896E-11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0.18999043881</v>
      </c>
      <c r="D35" s="7">
        <v>1214710</v>
      </c>
      <c r="E35" s="1">
        <v>1214710</v>
      </c>
      <c r="F35" s="6">
        <v>6806226729</v>
      </c>
      <c r="G35" s="1" t="s">
        <v>24</v>
      </c>
      <c r="H35" s="1">
        <v>1899.9043881</v>
      </c>
      <c r="I35" s="25">
        <v>2.7914209498853152E-7</v>
      </c>
      <c r="J35" s="26">
        <v>0.3390766942035191</v>
      </c>
      <c r="K35" s="5">
        <v>0.33907669420352921</v>
      </c>
      <c r="L35" s="27">
        <v>1.8999043881000569E-3</v>
      </c>
      <c r="M35" s="4">
        <v>5.6812193838240432E-17</v>
      </c>
      <c r="N35" s="3">
        <v>5.6843418860808015E-11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0.65734998136400002</v>
      </c>
      <c r="D36" s="7">
        <v>20023</v>
      </c>
      <c r="E36" s="1">
        <v>20023</v>
      </c>
      <c r="F36" s="6">
        <v>21010571794.420998</v>
      </c>
      <c r="G36" s="1" t="s">
        <v>18</v>
      </c>
      <c r="H36" s="1">
        <v>6573.49981364</v>
      </c>
      <c r="I36" s="25">
        <v>3.1286629787893166E-7</v>
      </c>
      <c r="J36" s="26">
        <v>6.2645218824298483E-3</v>
      </c>
      <c r="K36" s="5">
        <v>6.2645218824300365E-3</v>
      </c>
      <c r="L36" s="27">
        <v>6.573499813640196E-3</v>
      </c>
      <c r="M36" s="4">
        <v>1.960237527853792E-16</v>
      </c>
      <c r="N36" s="3">
        <v>1.964508555829525E-10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0.37942353760600001</v>
      </c>
      <c r="D37" s="7">
        <v>28958</v>
      </c>
      <c r="E37" s="1">
        <v>28958</v>
      </c>
      <c r="F37" s="6">
        <v>9720034998.4200001</v>
      </c>
      <c r="G37" s="1" t="s">
        <v>97</v>
      </c>
      <c r="H37" s="1">
        <v>3794.2353760599999</v>
      </c>
      <c r="I37" s="25">
        <v>3.9035202822590209E-7</v>
      </c>
      <c r="J37" s="26">
        <v>1.1303814033365674E-2</v>
      </c>
      <c r="K37" s="5">
        <v>1.130381403336601E-2</v>
      </c>
      <c r="L37" s="27">
        <v>3.7942353760601131E-3</v>
      </c>
      <c r="M37" s="4">
        <v>1.1319070680748666E-16</v>
      </c>
      <c r="N37" s="3">
        <v>1.1323209037072957E-10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4.5153251502750003</v>
      </c>
      <c r="D38" s="7">
        <v>674000</v>
      </c>
      <c r="E38" s="1">
        <v>674000</v>
      </c>
      <c r="F38" s="6">
        <v>103532642998.89999</v>
      </c>
      <c r="G38" s="1" t="s">
        <v>21</v>
      </c>
      <c r="H38" s="1">
        <v>45153.251502749998</v>
      </c>
      <c r="I38" s="25">
        <v>4.3612574927918858E-7</v>
      </c>
      <c r="J38" s="26">
        <v>0.29394875501417311</v>
      </c>
      <c r="K38" s="5">
        <v>0.29394875501418188</v>
      </c>
      <c r="L38" s="27">
        <v>4.5153251502751346E-2</v>
      </c>
      <c r="M38" s="4">
        <v>1.3461454173580023E-15</v>
      </c>
      <c r="N38" s="3">
        <v>1.3460521586239338E-9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0.42421440178600001</v>
      </c>
      <c r="D39" s="7">
        <v>7508</v>
      </c>
      <c r="E39" s="1">
        <v>7508</v>
      </c>
      <c r="F39" s="6">
        <v>10502821975.472</v>
      </c>
      <c r="G39" s="1" t="s">
        <v>30</v>
      </c>
      <c r="H39" s="1">
        <v>4242.1440178599996</v>
      </c>
      <c r="I39" s="25">
        <v>4.0390516260934306E-7</v>
      </c>
      <c r="J39" s="26">
        <v>3.0325199608709475E-3</v>
      </c>
      <c r="K39" s="5">
        <v>3.0325199608710377E-3</v>
      </c>
      <c r="L39" s="27">
        <v>4.2421440178601263E-3</v>
      </c>
      <c r="M39" s="4">
        <v>1.2663481374630692E-16</v>
      </c>
      <c r="N39" s="3">
        <v>1.2641976354643703E-10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0.37606359632199998</v>
      </c>
      <c r="D40" s="7">
        <v>266226</v>
      </c>
      <c r="E40" s="1">
        <v>266226</v>
      </c>
      <c r="F40" s="6">
        <v>15013479031.67</v>
      </c>
      <c r="G40" s="1" t="s">
        <v>33</v>
      </c>
      <c r="H40" s="1">
        <v>3760.6359632199997</v>
      </c>
      <c r="I40" s="25">
        <v>2.5048397878247753E-7</v>
      </c>
      <c r="J40" s="26">
        <v>6.6685347735343861E-2</v>
      </c>
      <c r="K40" s="5">
        <v>6.6685347735345846E-2</v>
      </c>
      <c r="L40" s="27">
        <v>3.7606359632201122E-3</v>
      </c>
      <c r="M40" s="4">
        <v>1.1232334506949826E-16</v>
      </c>
      <c r="N40" s="3">
        <v>1.1232259566895664E-10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0.24118523694300001</v>
      </c>
      <c r="D41" s="7">
        <v>11727.6</v>
      </c>
      <c r="E41" s="1">
        <v>11727.6</v>
      </c>
      <c r="F41" s="6">
        <v>8287103358.6318302</v>
      </c>
      <c r="G41" s="1" t="s">
        <v>18</v>
      </c>
      <c r="H41" s="1">
        <v>2411.8523694300002</v>
      </c>
      <c r="I41" s="25">
        <v>2.9103683941842232E-7</v>
      </c>
      <c r="J41" s="26">
        <v>3.4131636379634896E-3</v>
      </c>
      <c r="K41" s="5">
        <v>3.4131636379635916E-3</v>
      </c>
      <c r="L41" s="27">
        <v>2.411852369430072E-3</v>
      </c>
      <c r="M41" s="4">
        <v>7.1991024253037494E-17</v>
      </c>
      <c r="N41" s="3">
        <v>7.1850081440061331E-11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0.69253111756100005</v>
      </c>
      <c r="D42" s="7">
        <v>192000</v>
      </c>
      <c r="E42" s="1">
        <v>192000</v>
      </c>
      <c r="F42" s="6">
        <v>25070484517.613998</v>
      </c>
      <c r="G42" s="1" t="s">
        <v>21</v>
      </c>
      <c r="H42" s="1">
        <v>6925.3111756100006</v>
      </c>
      <c r="I42" s="25">
        <v>2.7623363923199893E-7</v>
      </c>
      <c r="J42" s="26">
        <v>5.3036858732543796E-2</v>
      </c>
      <c r="K42" s="5">
        <v>5.3036858732545378E-2</v>
      </c>
      <c r="L42" s="27">
        <v>6.9253111756102069E-3</v>
      </c>
      <c r="M42" s="4">
        <v>2.0643209364124004E-16</v>
      </c>
      <c r="N42" s="3">
        <v>2.0645529730245471E-10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0.28372555635399999</v>
      </c>
      <c r="D43" s="7">
        <v>101246</v>
      </c>
      <c r="E43" s="1">
        <v>101246</v>
      </c>
      <c r="F43" s="6">
        <v>10009056548.449989</v>
      </c>
      <c r="G43" s="1" t="s">
        <v>90</v>
      </c>
      <c r="H43" s="1">
        <v>2837.2555635399999</v>
      </c>
      <c r="I43" s="25">
        <v>2.8346883143340614E-7</v>
      </c>
      <c r="J43" s="26">
        <v>2.8700085307306639E-2</v>
      </c>
      <c r="K43" s="5">
        <v>2.8700085307307496E-2</v>
      </c>
      <c r="L43" s="27">
        <v>2.8372555635400843E-3</v>
      </c>
      <c r="M43" s="4">
        <v>8.4567769453869346E-17</v>
      </c>
      <c r="N43" s="3">
        <v>8.4583007264882326E-11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1.4066296760300001</v>
      </c>
      <c r="D44" s="7">
        <v>23028</v>
      </c>
      <c r="E44" s="1">
        <v>23028</v>
      </c>
      <c r="F44" s="6">
        <v>31622709661.055901</v>
      </c>
      <c r="G44" s="1" t="s">
        <v>18</v>
      </c>
      <c r="H44" s="1">
        <v>14066.296760300002</v>
      </c>
      <c r="I44" s="25">
        <v>4.4481630167268594E-7</v>
      </c>
      <c r="J44" s="26">
        <v>1.0243229794918611E-2</v>
      </c>
      <c r="K44" s="5">
        <v>1.0243229794918917E-2</v>
      </c>
      <c r="L44" s="27">
        <v>1.4066296760300421E-2</v>
      </c>
      <c r="M44" s="4">
        <v>4.1980308118638732E-16</v>
      </c>
      <c r="N44" s="3">
        <v>4.1836756281554699E-10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0.96610810836799998</v>
      </c>
      <c r="D45" s="7">
        <v>226192</v>
      </c>
      <c r="E45" s="1">
        <v>226192</v>
      </c>
      <c r="F45" s="6">
        <v>28818546769.605</v>
      </c>
      <c r="G45" s="1" t="s">
        <v>21</v>
      </c>
      <c r="H45" s="1">
        <v>9661.081083680001</v>
      </c>
      <c r="I45" s="25">
        <v>3.3523831582894282E-7</v>
      </c>
      <c r="J45" s="26">
        <v>7.5828225133980229E-2</v>
      </c>
      <c r="K45" s="5">
        <v>7.5828225133982491E-2</v>
      </c>
      <c r="L45" s="27">
        <v>9.6610810836802886E-3</v>
      </c>
      <c r="M45" s="4">
        <v>2.8796409701214998E-16</v>
      </c>
      <c r="N45" s="3">
        <v>2.8740032576024532E-10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1.307649027741</v>
      </c>
      <c r="D46" s="7">
        <v>24400</v>
      </c>
      <c r="E46" s="1">
        <v>24400</v>
      </c>
      <c r="F46" s="6">
        <v>27655332203.25</v>
      </c>
      <c r="G46" s="1" t="s">
        <v>116</v>
      </c>
      <c r="H46" s="1">
        <v>13076.490277410001</v>
      </c>
      <c r="I46" s="25">
        <v>4.7283793885771067E-7</v>
      </c>
      <c r="J46" s="26">
        <v>1.1537245708128141E-2</v>
      </c>
      <c r="K46" s="5">
        <v>1.1537245708128484E-2</v>
      </c>
      <c r="L46" s="27">
        <v>1.3076490277410391E-2</v>
      </c>
      <c r="M46" s="4">
        <v>3.903127820947816E-16</v>
      </c>
      <c r="N46" s="3">
        <v>3.9108272176235914E-10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0.36238643169700002</v>
      </c>
      <c r="D47" s="7">
        <v>22718</v>
      </c>
      <c r="E47" s="1">
        <v>22718</v>
      </c>
      <c r="F47" s="6">
        <v>8127506121.9999905</v>
      </c>
      <c r="G47" s="1" t="s">
        <v>119</v>
      </c>
      <c r="H47" s="1">
        <v>3623.8643169700003</v>
      </c>
      <c r="I47" s="25">
        <v>4.4587654104138054E-7</v>
      </c>
      <c r="J47" s="26">
        <v>1.0129423259378083E-2</v>
      </c>
      <c r="K47" s="5">
        <v>1.0129423259378385E-2</v>
      </c>
      <c r="L47" s="27">
        <v>3.6238643169701087E-3</v>
      </c>
      <c r="M47" s="4">
        <v>1.0842021724855044E-16</v>
      </c>
      <c r="N47" s="3">
        <v>1.0822986951097846E-10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0.26179145610999999</v>
      </c>
      <c r="D48" s="7">
        <v>12701</v>
      </c>
      <c r="E48" s="1">
        <v>12701</v>
      </c>
      <c r="F48" s="6">
        <v>5206015250.3999901</v>
      </c>
      <c r="G48" s="1" t="s">
        <v>27</v>
      </c>
      <c r="H48" s="1">
        <v>2617.9145610999999</v>
      </c>
      <c r="I48" s="25">
        <v>5.028634061144672E-7</v>
      </c>
      <c r="J48" s="26">
        <v>6.3868681210598474E-3</v>
      </c>
      <c r="K48" s="5">
        <v>6.3868681210600391E-3</v>
      </c>
      <c r="L48" s="27">
        <v>2.6179145611000781E-3</v>
      </c>
      <c r="M48" s="4">
        <v>7.8062556418956319E-17</v>
      </c>
      <c r="N48" s="3">
        <v>7.8216544352471828E-11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2.822237837581</v>
      </c>
      <c r="D49" s="7">
        <v>1139000</v>
      </c>
      <c r="E49" s="1">
        <v>1139000</v>
      </c>
      <c r="F49" s="6">
        <v>84206215089.189911</v>
      </c>
      <c r="G49" s="1" t="s">
        <v>21</v>
      </c>
      <c r="H49" s="1">
        <v>28222.37837581</v>
      </c>
      <c r="I49" s="25">
        <v>3.351579018949765E-7</v>
      </c>
      <c r="J49" s="26">
        <v>0.38174485025837823</v>
      </c>
      <c r="K49" s="5">
        <v>0.38174485025838961</v>
      </c>
      <c r="L49" s="27">
        <v>2.8222378375810844E-2</v>
      </c>
      <c r="M49" s="4">
        <v>8.4307560932472825E-16</v>
      </c>
      <c r="N49" s="3">
        <v>8.440110832452774E-10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0.23327251436999999</v>
      </c>
      <c r="D50" s="7">
        <v>25988</v>
      </c>
      <c r="E50" s="1">
        <v>25988</v>
      </c>
      <c r="F50" s="6">
        <v>9169621650.448</v>
      </c>
      <c r="G50" s="1" t="s">
        <v>36</v>
      </c>
      <c r="H50" s="1">
        <v>2332.7251436999995</v>
      </c>
      <c r="I50" s="25">
        <v>2.5439709866175662E-7</v>
      </c>
      <c r="J50" s="26">
        <v>6.6112718000217313E-3</v>
      </c>
      <c r="K50" s="5">
        <v>6.6112718000219291E-3</v>
      </c>
      <c r="L50" s="27">
        <v>2.3327251437000695E-3</v>
      </c>
      <c r="M50" s="4">
        <v>6.9822619908066486E-17</v>
      </c>
      <c r="N50" s="3">
        <v>7.0031092036515474E-11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4.4836505906669997</v>
      </c>
      <c r="D51" s="7">
        <v>35600000</v>
      </c>
      <c r="E51" s="1">
        <v>35600000</v>
      </c>
      <c r="F51" s="6">
        <v>147169798856.2045</v>
      </c>
      <c r="G51" s="1" t="s">
        <v>21</v>
      </c>
      <c r="H51" s="1">
        <v>44836.505906669998</v>
      </c>
      <c r="I51" s="25">
        <v>3.046583351688786E-7</v>
      </c>
      <c r="J51" s="26">
        <v>10.845836732012078</v>
      </c>
      <c r="K51" s="5">
        <v>10.845836732012403</v>
      </c>
      <c r="L51" s="27">
        <v>4.4836505906671334E-2</v>
      </c>
      <c r="M51" s="4">
        <v>1.3392065234540951E-15</v>
      </c>
      <c r="N51" s="3">
        <v>1.3387762010097504E-9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0.164966832048</v>
      </c>
      <c r="D52" s="7">
        <v>55548</v>
      </c>
      <c r="E52" s="1">
        <v>55548</v>
      </c>
      <c r="F52" s="6">
        <v>9247744088.4850006</v>
      </c>
      <c r="G52" s="1" t="s">
        <v>119</v>
      </c>
      <c r="H52" s="1">
        <v>1649.6683204799999</v>
      </c>
      <c r="I52" s="25">
        <v>1.7838602633199105E-7</v>
      </c>
      <c r="J52" s="26">
        <v>9.9089869906894383E-3</v>
      </c>
      <c r="K52" s="5">
        <v>9.9089869906897367E-3</v>
      </c>
      <c r="L52" s="27">
        <v>1.6496683204800492E-3</v>
      </c>
      <c r="M52" s="4">
        <v>4.9222778630841901E-17</v>
      </c>
      <c r="N52" s="3">
        <v>4.9340087571181357E-11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0.246051698786</v>
      </c>
      <c r="D53" s="7">
        <v>3161000</v>
      </c>
      <c r="E53" s="1">
        <v>3161000</v>
      </c>
      <c r="F53" s="6">
        <v>14255724553.8349</v>
      </c>
      <c r="G53" s="1" t="s">
        <v>119</v>
      </c>
      <c r="H53" s="1">
        <v>2460.51698786</v>
      </c>
      <c r="I53" s="25">
        <v>1.725985219880039E-7</v>
      </c>
      <c r="J53" s="26">
        <v>0.5455839280040804</v>
      </c>
      <c r="K53" s="5">
        <v>0.54558392800409661</v>
      </c>
      <c r="L53" s="27">
        <v>2.4605169878600731E-3</v>
      </c>
      <c r="M53" s="4">
        <v>7.32920668600201E-17</v>
      </c>
      <c r="N53" s="3">
        <v>7.3214323492720723E-11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1.8178965153490001</v>
      </c>
      <c r="D54" s="7">
        <v>14760000</v>
      </c>
      <c r="E54" s="1">
        <v>14760000</v>
      </c>
      <c r="F54" s="6">
        <v>52335542627.904999</v>
      </c>
      <c r="G54" s="1" t="s">
        <v>24</v>
      </c>
      <c r="H54" s="1">
        <v>18178.96515349</v>
      </c>
      <c r="I54" s="25">
        <v>3.4735409705673107E-7</v>
      </c>
      <c r="J54" s="26">
        <v>5.1269464725573508</v>
      </c>
      <c r="K54" s="5">
        <v>5.1269464725575036</v>
      </c>
      <c r="L54" s="27">
        <v>1.8178965153490542E-2</v>
      </c>
      <c r="M54" s="4">
        <v>5.4123372450476381E-16</v>
      </c>
      <c r="N54" s="3">
        <v>5.4205884225666523E-10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0.34601915347700002</v>
      </c>
      <c r="D55" s="7">
        <v>5074</v>
      </c>
      <c r="E55" s="1">
        <v>5074</v>
      </c>
      <c r="F55" s="6">
        <v>7599740299.8399897</v>
      </c>
      <c r="G55" s="1" t="s">
        <v>18</v>
      </c>
      <c r="H55" s="1">
        <v>3460.1915347700001</v>
      </c>
      <c r="I55" s="25">
        <v>4.5530391806189135E-7</v>
      </c>
      <c r="J55" s="26">
        <v>2.3102120802460367E-3</v>
      </c>
      <c r="K55" s="5">
        <v>2.3102120802461056E-3</v>
      </c>
      <c r="L55" s="27">
        <v>3.4601915347701032E-3</v>
      </c>
      <c r="M55" s="4">
        <v>1.0321604682062002E-16</v>
      </c>
      <c r="N55" s="3">
        <v>1.0322764865122736E-10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0.51729114280300004</v>
      </c>
      <c r="D56" s="7">
        <v>200060</v>
      </c>
      <c r="E56" s="1">
        <v>200060</v>
      </c>
      <c r="F56" s="6">
        <v>11602093088.349979</v>
      </c>
      <c r="G56" s="1" t="s">
        <v>116</v>
      </c>
      <c r="H56" s="1">
        <v>5172.91142803</v>
      </c>
      <c r="I56" s="25">
        <v>4.458601899362694E-7</v>
      </c>
      <c r="J56" s="26">
        <v>8.9198789598650061E-2</v>
      </c>
      <c r="K56" s="5">
        <v>8.9198789598652711E-2</v>
      </c>
      <c r="L56" s="27">
        <v>5.1729114280301544E-3</v>
      </c>
      <c r="M56" s="4">
        <v>1.5439038936193583E-16</v>
      </c>
      <c r="N56" s="3">
        <v>1.546140993013978E-10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0.26452303110399999</v>
      </c>
      <c r="D57" s="7">
        <v>241.97</v>
      </c>
      <c r="E57" s="1">
        <v>241.97</v>
      </c>
      <c r="F57" s="6">
        <v>4951448078.1499996</v>
      </c>
      <c r="G57" s="1" t="s">
        <v>30</v>
      </c>
      <c r="H57" s="1">
        <v>2645.2303110399998</v>
      </c>
      <c r="I57" s="25">
        <v>5.3423367655070565E-7</v>
      </c>
      <c r="J57" s="26">
        <v>1.2926852271497423E-4</v>
      </c>
      <c r="K57" s="5">
        <v>1.2926852271497811E-4</v>
      </c>
      <c r="L57" s="27">
        <v>2.6452303110400788E-3</v>
      </c>
      <c r="M57" s="4">
        <v>7.8929918156944723E-17</v>
      </c>
      <c r="N57" s="3">
        <v>7.9126039054244757E-11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0.18649959158500001</v>
      </c>
      <c r="D58" s="7">
        <v>917624</v>
      </c>
      <c r="E58" s="1">
        <v>917624</v>
      </c>
      <c r="F58" s="6">
        <v>12136786678.304001</v>
      </c>
      <c r="G58" s="1" t="s">
        <v>119</v>
      </c>
      <c r="H58" s="1">
        <v>1864.9959158500001</v>
      </c>
      <c r="I58" s="25">
        <v>1.5366471911250692E-7</v>
      </c>
      <c r="J58" s="26">
        <v>0.14100643421089504</v>
      </c>
      <c r="K58" s="5">
        <v>0.14100643421089926</v>
      </c>
      <c r="L58" s="27">
        <v>1.8649959158500559E-3</v>
      </c>
      <c r="M58" s="4">
        <v>5.5727991665754928E-17</v>
      </c>
      <c r="N58" s="3">
        <v>5.5706550483591855E-11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0.23906330031</v>
      </c>
      <c r="D59" s="7">
        <v>13154</v>
      </c>
      <c r="E59" s="1">
        <v>13154</v>
      </c>
      <c r="F59" s="6">
        <v>10881017056.639999</v>
      </c>
      <c r="G59" s="1" t="s">
        <v>18</v>
      </c>
      <c r="H59" s="1">
        <v>2390.6330030999998</v>
      </c>
      <c r="I59" s="25">
        <v>2.1970676000743396E-7</v>
      </c>
      <c r="J59" s="26">
        <v>2.8900227211377861E-3</v>
      </c>
      <c r="K59" s="5">
        <v>2.8900227211378728E-3</v>
      </c>
      <c r="L59" s="27">
        <v>2.3906330031000715E-3</v>
      </c>
      <c r="M59" s="4">
        <v>7.1557343384043293E-17</v>
      </c>
      <c r="N59" s="3">
        <v>7.1850081440061331E-11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0.96927891788099996</v>
      </c>
      <c r="D60" s="7">
        <v>11142</v>
      </c>
      <c r="E60" s="1">
        <v>11142</v>
      </c>
      <c r="F60" s="6">
        <v>22023091430.400002</v>
      </c>
      <c r="G60" s="1" t="s">
        <v>97</v>
      </c>
      <c r="H60" s="1">
        <v>9692.7891788100005</v>
      </c>
      <c r="I60" s="25">
        <v>4.4011937240701691E-7</v>
      </c>
      <c r="J60" s="26">
        <v>4.903810047358982E-3</v>
      </c>
      <c r="K60" s="5">
        <v>4.9038100473591285E-3</v>
      </c>
      <c r="L60" s="27">
        <v>9.6927891788102898E-3</v>
      </c>
      <c r="M60" s="4">
        <v>2.8969882048812678E-16</v>
      </c>
      <c r="N60" s="3">
        <v>2.8921931516379118E-10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0.45888438193600001</v>
      </c>
      <c r="D61" s="7">
        <v>2222160</v>
      </c>
      <c r="E61" s="1">
        <v>2222160</v>
      </c>
      <c r="F61" s="6">
        <v>10881231938.99999</v>
      </c>
      <c r="G61" s="1" t="s">
        <v>90</v>
      </c>
      <c r="H61" s="1">
        <v>4588.8438193600005</v>
      </c>
      <c r="I61" s="25">
        <v>4.2172098206204814E-7</v>
      </c>
      <c r="J61" s="26">
        <v>0.93713149749900093</v>
      </c>
      <c r="K61" s="5">
        <v>0.93713149749902902</v>
      </c>
      <c r="L61" s="27">
        <v>4.5888438193601375E-3</v>
      </c>
      <c r="M61" s="4">
        <v>1.3704315460216776E-16</v>
      </c>
      <c r="N61" s="3">
        <v>1.3733369996771216E-10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0.51646187914200004</v>
      </c>
      <c r="D62" s="7">
        <v>171616</v>
      </c>
      <c r="E62" s="1">
        <v>171616</v>
      </c>
      <c r="F62" s="6">
        <v>35751476012.650497</v>
      </c>
      <c r="G62" s="1" t="s">
        <v>52</v>
      </c>
      <c r="H62" s="1">
        <v>5164.61879142</v>
      </c>
      <c r="I62" s="25">
        <v>1.4445889701428056E-7</v>
      </c>
      <c r="J62" s="26">
        <v>2.4791458070002773E-2</v>
      </c>
      <c r="K62" s="5">
        <v>2.4791458070003512E-2</v>
      </c>
      <c r="L62" s="27">
        <v>5.1646187914201544E-3</v>
      </c>
      <c r="M62" s="4">
        <v>1.5439038936193583E-16</v>
      </c>
      <c r="N62" s="3">
        <v>1.546140993013978E-10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0.37555875833399999</v>
      </c>
      <c r="D63" s="7">
        <v>4021800</v>
      </c>
      <c r="E63" s="1">
        <v>4021800</v>
      </c>
      <c r="F63" s="6">
        <v>9243619027.6415596</v>
      </c>
      <c r="G63" s="1" t="s">
        <v>21</v>
      </c>
      <c r="H63" s="1">
        <v>3755.58758334</v>
      </c>
      <c r="I63" s="25">
        <v>4.0628974129175143E-7</v>
      </c>
      <c r="J63" s="26">
        <v>1.6340160815271658</v>
      </c>
      <c r="K63" s="5">
        <v>1.6340160815272147</v>
      </c>
      <c r="L63" s="27">
        <v>3.7555875833401122E-3</v>
      </c>
      <c r="M63" s="4">
        <v>1.1232334506949826E-16</v>
      </c>
      <c r="N63" s="3">
        <v>1.1232259566895664E-10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4.1320068678290003</v>
      </c>
      <c r="D64" s="7">
        <v>718000</v>
      </c>
      <c r="E64" s="1">
        <v>718000</v>
      </c>
      <c r="F64" s="6">
        <v>117038773353.81</v>
      </c>
      <c r="G64" s="1" t="s">
        <v>21</v>
      </c>
      <c r="H64" s="1">
        <v>41320.068678290001</v>
      </c>
      <c r="I64" s="25">
        <v>3.5304598206424124E-7</v>
      </c>
      <c r="J64" s="26">
        <v>0.25348701512212524</v>
      </c>
      <c r="K64" s="5">
        <v>0.25348701512213279</v>
      </c>
      <c r="L64" s="27">
        <v>4.1320068678291237E-2</v>
      </c>
      <c r="M64" s="4">
        <v>1.2351231148954867E-15</v>
      </c>
      <c r="N64" s="3">
        <v>1.2369127944111824E-9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0.35247332479900001</v>
      </c>
      <c r="D65" s="7">
        <v>31143</v>
      </c>
      <c r="E65" s="1">
        <v>31143</v>
      </c>
      <c r="F65" s="6">
        <v>7969806339.9119902</v>
      </c>
      <c r="G65" s="1" t="s">
        <v>30</v>
      </c>
      <c r="H65" s="1">
        <v>3524.7332479900001</v>
      </c>
      <c r="I65" s="25">
        <v>4.4226084018359266E-7</v>
      </c>
      <c r="J65" s="26">
        <v>1.3773329345837627E-2</v>
      </c>
      <c r="K65" s="5">
        <v>1.3773329345838038E-2</v>
      </c>
      <c r="L65" s="27">
        <v>3.5247332479901054E-3</v>
      </c>
      <c r="M65" s="4">
        <v>1.0538445116559103E-16</v>
      </c>
      <c r="N65" s="3">
        <v>1.0550138540565968E-10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1.2596442340789999</v>
      </c>
      <c r="D66" s="7">
        <v>36000000</v>
      </c>
      <c r="E66" s="1">
        <v>36000000</v>
      </c>
      <c r="F66" s="6">
        <v>32703273313.549999</v>
      </c>
      <c r="G66" s="1" t="s">
        <v>21</v>
      </c>
      <c r="H66" s="1">
        <v>12596.442340789999</v>
      </c>
      <c r="I66" s="25">
        <v>3.8517374759458392E-7</v>
      </c>
      <c r="J66" s="26">
        <v>13.866254913405021</v>
      </c>
      <c r="K66" s="5">
        <v>13.866254913405434</v>
      </c>
      <c r="L66" s="27">
        <v>1.2596442340790376E-2</v>
      </c>
      <c r="M66" s="4">
        <v>3.7643499428696714E-16</v>
      </c>
      <c r="N66" s="3">
        <v>3.7653080653399229E-10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0.395760171695</v>
      </c>
      <c r="D67" s="7">
        <v>39893</v>
      </c>
      <c r="E67" s="1">
        <v>39893</v>
      </c>
      <c r="F67" s="6">
        <v>7878948036.5</v>
      </c>
      <c r="G67" s="1" t="s">
        <v>21</v>
      </c>
      <c r="H67" s="1">
        <v>3957.6017169500001</v>
      </c>
      <c r="I67" s="25">
        <v>5.0230077652702136E-7</v>
      </c>
      <c r="J67" s="26">
        <v>2.0038284877992463E-2</v>
      </c>
      <c r="K67" s="5">
        <v>2.003828487799306E-2</v>
      </c>
      <c r="L67" s="27">
        <v>3.957601716950118E-3</v>
      </c>
      <c r="M67" s="4">
        <v>1.1796119636642288E-16</v>
      </c>
      <c r="N67" s="3">
        <v>1.1777956387959421E-10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0.242775264036</v>
      </c>
      <c r="D68" s="7">
        <v>29366</v>
      </c>
      <c r="E68" s="1">
        <v>29366</v>
      </c>
      <c r="F68" s="6">
        <v>4566244282.6000004</v>
      </c>
      <c r="G68" s="1" t="s">
        <v>63</v>
      </c>
      <c r="H68" s="1">
        <v>2427.75264036</v>
      </c>
      <c r="I68" s="25">
        <v>5.3167384180717719E-7</v>
      </c>
      <c r="J68" s="26">
        <v>1.5613134038509566E-2</v>
      </c>
      <c r="K68" s="5">
        <v>1.5613134038510033E-2</v>
      </c>
      <c r="L68" s="27">
        <v>2.4277526403600723E-3</v>
      </c>
      <c r="M68" s="4">
        <v>7.2424705122031696E-17</v>
      </c>
      <c r="N68" s="3">
        <v>7.2304828790947795E-11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2.7824069784210002</v>
      </c>
      <c r="D69" s="7">
        <v>26200000</v>
      </c>
      <c r="E69" s="1">
        <v>26200000</v>
      </c>
      <c r="F69" s="6">
        <v>93812168699.891098</v>
      </c>
      <c r="G69" s="1" t="s">
        <v>24</v>
      </c>
      <c r="H69" s="1">
        <v>27824.069784210002</v>
      </c>
      <c r="I69" s="25">
        <v>2.9659339688884416E-7</v>
      </c>
      <c r="J69" s="26">
        <v>7.7707469984877173</v>
      </c>
      <c r="K69" s="5">
        <v>7.7707469984879483</v>
      </c>
      <c r="L69" s="27">
        <v>2.7824069784210835E-2</v>
      </c>
      <c r="M69" s="4">
        <v>8.3266726846886741E-16</v>
      </c>
      <c r="N69" s="3">
        <v>8.3309714682400227E-10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0.20126956408400001</v>
      </c>
      <c r="D70" s="7">
        <v>621841</v>
      </c>
      <c r="E70" s="1">
        <v>621841</v>
      </c>
      <c r="F70" s="6">
        <v>9505695275.2132072</v>
      </c>
      <c r="G70" s="1" t="s">
        <v>21</v>
      </c>
      <c r="H70" s="1">
        <v>2012.6956408400001</v>
      </c>
      <c r="I70" s="25">
        <v>2.117357628839892E-7</v>
      </c>
      <c r="J70" s="26">
        <v>0.13166597852754272</v>
      </c>
      <c r="K70" s="5">
        <v>0.13166597852754666</v>
      </c>
      <c r="L70" s="27">
        <v>2.0126956408400604E-3</v>
      </c>
      <c r="M70" s="4">
        <v>6.0281640790194047E-17</v>
      </c>
      <c r="N70" s="3">
        <v>6.0254023992456496E-11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0.17389352372899999</v>
      </c>
      <c r="D71" s="7">
        <v>12288</v>
      </c>
      <c r="E71" s="1">
        <v>12288</v>
      </c>
      <c r="F71" s="6">
        <v>3685149593.49999</v>
      </c>
      <c r="G71" s="1" t="s">
        <v>21</v>
      </c>
      <c r="H71" s="1">
        <v>1738.93523729</v>
      </c>
      <c r="I71" s="25">
        <v>4.7187643083938888E-7</v>
      </c>
      <c r="J71" s="26">
        <v>5.7984175821544108E-3</v>
      </c>
      <c r="K71" s="5">
        <v>5.7984175821545834E-3</v>
      </c>
      <c r="L71" s="27">
        <v>1.7389352372900518E-3</v>
      </c>
      <c r="M71" s="4">
        <v>5.1824863844807112E-17</v>
      </c>
      <c r="N71" s="3">
        <v>5.184119800105691E-11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0.33903621345899998</v>
      </c>
      <c r="D72" s="7">
        <v>426140</v>
      </c>
      <c r="E72" s="1">
        <v>426140</v>
      </c>
      <c r="F72" s="6">
        <v>14142128238.5653</v>
      </c>
      <c r="G72" s="1" t="s">
        <v>21</v>
      </c>
      <c r="H72" s="1">
        <v>3390.3621345899996</v>
      </c>
      <c r="I72" s="25">
        <v>2.3973493079666395E-7</v>
      </c>
      <c r="J72" s="26">
        <v>0.10216064340969037</v>
      </c>
      <c r="K72" s="5">
        <v>0.10216064340969344</v>
      </c>
      <c r="L72" s="27">
        <v>3.3903621345901008E-3</v>
      </c>
      <c r="M72" s="4">
        <v>1.0104764247564901E-16</v>
      </c>
      <c r="N72" s="3">
        <v>1.014086592476815E-10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0.49187894413400002</v>
      </c>
      <c r="D73" s="7">
        <v>76222</v>
      </c>
      <c r="E73" s="1">
        <v>76222</v>
      </c>
      <c r="F73" s="6">
        <v>11653856294.39999</v>
      </c>
      <c r="G73" s="1" t="s">
        <v>21</v>
      </c>
      <c r="H73" s="1">
        <v>4918.7894413399999</v>
      </c>
      <c r="I73" s="25">
        <v>4.2207397423491642E-7</v>
      </c>
      <c r="J73" s="26">
        <v>3.2171322464133796E-2</v>
      </c>
      <c r="K73" s="5">
        <v>3.2171322464134754E-2</v>
      </c>
      <c r="L73" s="27">
        <v>4.9187894413401465E-3</v>
      </c>
      <c r="M73" s="4">
        <v>1.465841337200402E-16</v>
      </c>
      <c r="N73" s="3">
        <v>1.4642864698544145E-10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0.168149326801</v>
      </c>
      <c r="D74" s="7">
        <v>122707</v>
      </c>
      <c r="E74" s="1">
        <v>122707</v>
      </c>
      <c r="F74" s="6">
        <v>5646824847.5359993</v>
      </c>
      <c r="G74" s="1" t="s">
        <v>119</v>
      </c>
      <c r="H74" s="1">
        <v>1681.4932680100001</v>
      </c>
      <c r="I74" s="25">
        <v>2.9777677073580957E-7</v>
      </c>
      <c r="J74" s="26">
        <v>3.6539294206678986E-2</v>
      </c>
      <c r="K74" s="5">
        <v>3.6539294206680076E-2</v>
      </c>
      <c r="L74" s="27">
        <v>1.6814932680100504E-3</v>
      </c>
      <c r="M74" s="4">
        <v>5.0306980803327406E-17</v>
      </c>
      <c r="N74" s="3">
        <v>5.0249582272954285E-11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0.99593507314100005</v>
      </c>
      <c r="D75" s="7">
        <v>6240000</v>
      </c>
      <c r="E75" s="1">
        <v>6240000</v>
      </c>
      <c r="F75" s="6">
        <v>27736584415.900002</v>
      </c>
      <c r="G75" s="1" t="s">
        <v>33</v>
      </c>
      <c r="H75" s="1">
        <v>9959.3507314100007</v>
      </c>
      <c r="I75" s="25">
        <v>3.5906911182981859E-7</v>
      </c>
      <c r="J75" s="26">
        <v>2.240591257818068</v>
      </c>
      <c r="K75" s="5">
        <v>2.2405912578181346</v>
      </c>
      <c r="L75" s="27">
        <v>9.9593507314102974E-3</v>
      </c>
      <c r="M75" s="4">
        <v>2.9663771439203401E-16</v>
      </c>
      <c r="N75" s="3">
        <v>2.9649527277797461E-10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0.63898362204699999</v>
      </c>
      <c r="D76" s="7">
        <v>6639.59</v>
      </c>
      <c r="E76" s="1">
        <v>6639.59</v>
      </c>
      <c r="F76" s="6">
        <v>13979030073.759899</v>
      </c>
      <c r="G76" s="1" t="s">
        <v>18</v>
      </c>
      <c r="H76" s="1">
        <v>6389.8362204700006</v>
      </c>
      <c r="I76" s="25">
        <v>4.5710154329407954E-7</v>
      </c>
      <c r="J76" s="26">
        <v>3.0349668358399377E-3</v>
      </c>
      <c r="K76" s="5">
        <v>3.0349668358400279E-3</v>
      </c>
      <c r="L76" s="27">
        <v>6.389836220470191E-3</v>
      </c>
      <c r="M76" s="4">
        <v>1.9081958235744878E-16</v>
      </c>
      <c r="N76" s="3">
        <v>1.90084392670542E-10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7.2027815746000007E-2</v>
      </c>
      <c r="D77" s="7">
        <v>43439</v>
      </c>
      <c r="E77" s="1">
        <v>43439</v>
      </c>
      <c r="F77" s="6">
        <v>5223475170.0200005</v>
      </c>
      <c r="G77" s="1" t="s">
        <v>119</v>
      </c>
      <c r="H77" s="1">
        <v>720.2781574600001</v>
      </c>
      <c r="I77" s="25">
        <v>1.3789252059510455E-7</v>
      </c>
      <c r="J77" s="26">
        <v>5.9899132021307465E-3</v>
      </c>
      <c r="K77" s="5">
        <v>5.9899132021309252E-3</v>
      </c>
      <c r="L77" s="27">
        <v>7.2027815746002156E-4</v>
      </c>
      <c r="M77" s="4">
        <v>2.1467203015212988E-17</v>
      </c>
      <c r="N77" s="3">
        <v>2.148681232938543E-11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0.17267817509799999</v>
      </c>
      <c r="D78" s="7">
        <v>1647.6</v>
      </c>
      <c r="E78" s="1">
        <v>1647.6</v>
      </c>
      <c r="F78" s="6">
        <v>4067378332</v>
      </c>
      <c r="G78" s="1" t="s">
        <v>18</v>
      </c>
      <c r="H78" s="1">
        <v>1726.78175098</v>
      </c>
      <c r="I78" s="25">
        <v>4.2454416826548606E-7</v>
      </c>
      <c r="J78" s="26">
        <v>6.9947897163421483E-4</v>
      </c>
      <c r="K78" s="5">
        <v>6.9947897163423565E-4</v>
      </c>
      <c r="L78" s="27">
        <v>1.7267817509800515E-3</v>
      </c>
      <c r="M78" s="4">
        <v>5.1608023410310011E-17</v>
      </c>
      <c r="N78" s="3">
        <v>5.1613824325613678E-11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0.26171818576599998</v>
      </c>
      <c r="D79" s="7">
        <v>249930</v>
      </c>
      <c r="E79" s="1">
        <v>249930</v>
      </c>
      <c r="F79" s="6">
        <v>7250554967.3000002</v>
      </c>
      <c r="G79" s="1" t="s">
        <v>119</v>
      </c>
      <c r="H79" s="1">
        <v>2617.1818576599999</v>
      </c>
      <c r="I79" s="25">
        <v>3.6096297034688916E-7</v>
      </c>
      <c r="J79" s="26">
        <v>9.0215475178798007E-2</v>
      </c>
      <c r="K79" s="5">
        <v>9.0215475178800714E-2</v>
      </c>
      <c r="L79" s="27">
        <v>2.617181857660078E-3</v>
      </c>
      <c r="M79" s="4">
        <v>7.8062556418956319E-17</v>
      </c>
      <c r="N79" s="3">
        <v>7.8216544352471828E-11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1.7465226100660001</v>
      </c>
      <c r="D80" s="7">
        <v>103618</v>
      </c>
      <c r="E80" s="1">
        <v>103618</v>
      </c>
      <c r="F80" s="6">
        <v>151651525310.3952</v>
      </c>
      <c r="G80" s="1" t="s">
        <v>18</v>
      </c>
      <c r="H80" s="1">
        <v>17465.226100660002</v>
      </c>
      <c r="I80" s="25">
        <v>1.1516683439162757E-7</v>
      </c>
      <c r="J80" s="26">
        <v>1.1933357045991666E-2</v>
      </c>
      <c r="K80" s="5">
        <v>1.1933357045992023E-2</v>
      </c>
      <c r="L80" s="27">
        <v>1.7465226100660522E-2</v>
      </c>
      <c r="M80" s="4">
        <v>5.2041704279304213E-16</v>
      </c>
      <c r="N80" s="3">
        <v>5.2023096941411495E-10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0.74123929623499996</v>
      </c>
      <c r="D81" s="7">
        <v>93830</v>
      </c>
      <c r="E81" s="1">
        <v>93830</v>
      </c>
      <c r="F81" s="6">
        <v>122907901052.222</v>
      </c>
      <c r="G81" s="1" t="s">
        <v>18</v>
      </c>
      <c r="H81" s="1">
        <v>7412.3929623499998</v>
      </c>
      <c r="I81" s="25">
        <v>6.0308514740647698E-8</v>
      </c>
      <c r="J81" s="26">
        <v>5.6587479381149733E-3</v>
      </c>
      <c r="K81" s="5">
        <v>5.6587479381151424E-3</v>
      </c>
      <c r="L81" s="27">
        <v>7.4123929623502206E-3</v>
      </c>
      <c r="M81" s="4">
        <v>2.211772431870429E-16</v>
      </c>
      <c r="N81" s="3">
        <v>2.2100721253082156E-10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0.150251427094</v>
      </c>
      <c r="D82" s="7">
        <v>5888</v>
      </c>
      <c r="E82" s="1">
        <v>5888</v>
      </c>
      <c r="F82" s="6">
        <v>10541390271.99999</v>
      </c>
      <c r="G82" s="1" t="s">
        <v>18</v>
      </c>
      <c r="H82" s="1">
        <v>1502.51427094</v>
      </c>
      <c r="I82" s="25">
        <v>1.4253473518867563E-7</v>
      </c>
      <c r="J82" s="26">
        <v>8.3924452079092206E-4</v>
      </c>
      <c r="K82" s="5">
        <v>8.3924452079094699E-4</v>
      </c>
      <c r="L82" s="27">
        <v>1.5025142709400449E-3</v>
      </c>
      <c r="M82" s="4">
        <v>4.4885969940899884E-17</v>
      </c>
      <c r="N82" s="3">
        <v>4.4792614062316716E-11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0.38401931209899998</v>
      </c>
      <c r="D83" s="7">
        <v>89950</v>
      </c>
      <c r="E83" s="1">
        <v>89950</v>
      </c>
      <c r="F83" s="6">
        <v>9613915890.7199898</v>
      </c>
      <c r="G83" s="1" t="s">
        <v>119</v>
      </c>
      <c r="H83" s="1">
        <v>3840.1931209899999</v>
      </c>
      <c r="I83" s="25">
        <v>3.9944109815822474E-7</v>
      </c>
      <c r="J83" s="26">
        <v>3.5929726779332316E-2</v>
      </c>
      <c r="K83" s="5">
        <v>3.5929726779333385E-2</v>
      </c>
      <c r="L83" s="27">
        <v>3.8401931209901142E-3</v>
      </c>
      <c r="M83" s="4">
        <v>1.1449174941446927E-16</v>
      </c>
      <c r="N83" s="3">
        <v>1.1414158507250249E-10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0.33600970354900001</v>
      </c>
      <c r="D84" s="7">
        <v>186834</v>
      </c>
      <c r="E84" s="1">
        <v>186834</v>
      </c>
      <c r="F84" s="6">
        <v>7613290159.18999</v>
      </c>
      <c r="G84" s="1" t="s">
        <v>52</v>
      </c>
      <c r="H84" s="1">
        <v>3360.0970354900001</v>
      </c>
      <c r="I84" s="25">
        <v>4.4134624652838593E-7</v>
      </c>
      <c r="J84" s="26">
        <v>8.2458484623884457E-2</v>
      </c>
      <c r="K84" s="5">
        <v>8.2458484623886913E-2</v>
      </c>
      <c r="L84" s="27">
        <v>3.3600970354901003E-3</v>
      </c>
      <c r="M84" s="4">
        <v>1.0018028073766061E-16</v>
      </c>
      <c r="N84" s="3">
        <v>1.0004441719502211E-10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0.23299286439299999</v>
      </c>
      <c r="D85" s="7">
        <v>32742</v>
      </c>
      <c r="E85" s="1">
        <v>32742</v>
      </c>
      <c r="F85" s="6">
        <v>4632976415.8699903</v>
      </c>
      <c r="G85" s="1" t="s">
        <v>63</v>
      </c>
      <c r="H85" s="1">
        <v>2329.9286439299999</v>
      </c>
      <c r="I85" s="25">
        <v>5.0290103699836791E-7</v>
      </c>
      <c r="J85" s="26">
        <v>1.6465985753400563E-2</v>
      </c>
      <c r="K85" s="5">
        <v>1.6465985753401052E-2</v>
      </c>
      <c r="L85" s="27">
        <v>2.3299286439300692E-3</v>
      </c>
      <c r="M85" s="4">
        <v>6.9388939039072284E-17</v>
      </c>
      <c r="N85" s="3">
        <v>6.9121597334742546E-11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8.9828746694199992</v>
      </c>
      <c r="D86" s="7">
        <v>69000000</v>
      </c>
      <c r="E86" s="1">
        <v>69000000</v>
      </c>
      <c r="F86" s="6">
        <v>234833376480.32501</v>
      </c>
      <c r="G86" s="1" t="s">
        <v>24</v>
      </c>
      <c r="H86" s="1">
        <v>89828.746694199988</v>
      </c>
      <c r="I86" s="25">
        <v>3.8252120733666701E-7</v>
      </c>
      <c r="J86" s="26">
        <v>26.393963306230024</v>
      </c>
      <c r="K86" s="5">
        <v>26.393963306230813</v>
      </c>
      <c r="L86" s="27">
        <v>8.9828746694202669E-2</v>
      </c>
      <c r="M86" s="4">
        <v>2.6784130469081902E-15</v>
      </c>
      <c r="N86" s="3">
        <v>2.6775524020195007E-9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3.421979643991</v>
      </c>
      <c r="D87" s="7">
        <v>27374000</v>
      </c>
      <c r="E87" s="1">
        <v>27374000</v>
      </c>
      <c r="F87" s="6">
        <v>86982045836.826996</v>
      </c>
      <c r="G87" s="1" t="s">
        <v>24</v>
      </c>
      <c r="H87" s="1">
        <v>34219.796439910002</v>
      </c>
      <c r="I87" s="25">
        <v>3.9341218191285418E-7</v>
      </c>
      <c r="J87" s="26">
        <v>10.76926506768247</v>
      </c>
      <c r="K87" s="5">
        <v>10.76926506768279</v>
      </c>
      <c r="L87" s="27">
        <v>3.4219796439911021E-2</v>
      </c>
      <c r="M87" s="4">
        <v>1.0200174038743626E-15</v>
      </c>
      <c r="N87" s="3">
        <v>1.0186340659856796E-9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1.4535124134599999</v>
      </c>
      <c r="D88" s="7">
        <v>2270000</v>
      </c>
      <c r="E88" s="1">
        <v>2270000</v>
      </c>
      <c r="F88" s="6">
        <v>91035014799.77533</v>
      </c>
      <c r="G88" s="1" t="s">
        <v>30</v>
      </c>
      <c r="H88" s="1">
        <v>14535.124134599999</v>
      </c>
      <c r="I88" s="25">
        <v>1.5966520318109367E-7</v>
      </c>
      <c r="J88" s="26">
        <v>0.36244001122108266</v>
      </c>
      <c r="K88" s="5">
        <v>0.36244001122109354</v>
      </c>
      <c r="L88" s="27">
        <v>1.4535124134600433E-2</v>
      </c>
      <c r="M88" s="4">
        <v>4.3368086899420177E-16</v>
      </c>
      <c r="N88" s="3">
        <v>4.347384674474597E-10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0.193657732528</v>
      </c>
      <c r="D89" s="7">
        <v>5971</v>
      </c>
      <c r="E89" s="1">
        <v>5971</v>
      </c>
      <c r="F89" s="6">
        <v>9995083956.7199192</v>
      </c>
      <c r="G89" s="1" t="s">
        <v>52</v>
      </c>
      <c r="H89" s="1">
        <v>1936.57732528</v>
      </c>
      <c r="I89" s="25">
        <v>1.9375298233267922E-7</v>
      </c>
      <c r="J89" s="26">
        <v>1.1568990575084276E-3</v>
      </c>
      <c r="K89" s="5">
        <v>1.1568990575084623E-3</v>
      </c>
      <c r="L89" s="27">
        <v>1.936577325280058E-3</v>
      </c>
      <c r="M89" s="4">
        <v>5.7896396010725937E-17</v>
      </c>
      <c r="N89" s="3">
        <v>5.7980287238024175E-11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1.4764809948340001</v>
      </c>
      <c r="D90" s="7">
        <v>147426</v>
      </c>
      <c r="E90" s="1">
        <v>147426</v>
      </c>
      <c r="F90" s="6">
        <v>248969809783.56879</v>
      </c>
      <c r="G90" s="1" t="s">
        <v>18</v>
      </c>
      <c r="H90" s="1">
        <v>14764.80994834</v>
      </c>
      <c r="I90" s="25">
        <v>5.9303615812596531E-8</v>
      </c>
      <c r="J90" s="26">
        <v>8.742894864787857E-3</v>
      </c>
      <c r="K90" s="5">
        <v>8.7428948647881172E-3</v>
      </c>
      <c r="L90" s="27">
        <v>1.4764809948340441E-2</v>
      </c>
      <c r="M90" s="4">
        <v>4.40619762898109E-16</v>
      </c>
      <c r="N90" s="3">
        <v>4.4019543565809727E-10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0.249592908374</v>
      </c>
      <c r="D91" s="7">
        <v>674.33699999999999</v>
      </c>
      <c r="E91" s="1">
        <v>674.33699999999999</v>
      </c>
      <c r="F91" s="6">
        <v>5185934056.9200001</v>
      </c>
      <c r="G91" s="1" t="s">
        <v>18</v>
      </c>
      <c r="H91" s="1">
        <v>2495.9290837400004</v>
      </c>
      <c r="I91" s="25">
        <v>4.8128824168319027E-7</v>
      </c>
      <c r="J91" s="26">
        <v>3.2455046903191747E-4</v>
      </c>
      <c r="K91" s="5">
        <v>3.2455046903192718E-4</v>
      </c>
      <c r="L91" s="27">
        <v>2.4959290837400748E-3</v>
      </c>
      <c r="M91" s="4">
        <v>7.4593109467002705E-17</v>
      </c>
      <c r="N91" s="3">
        <v>7.4578565545380116E-11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0.17068662352299999</v>
      </c>
      <c r="D92" s="7">
        <v>45505</v>
      </c>
      <c r="E92" s="1">
        <v>45505</v>
      </c>
      <c r="F92" s="6">
        <v>5290726004.6799898</v>
      </c>
      <c r="G92" s="1" t="s">
        <v>36</v>
      </c>
      <c r="H92" s="1">
        <v>1706.8662352299998</v>
      </c>
      <c r="I92" s="25">
        <v>3.2261474771518429E-7</v>
      </c>
      <c r="J92" s="26">
        <v>1.468058409477946E-2</v>
      </c>
      <c r="K92" s="5">
        <v>1.4680584094779899E-2</v>
      </c>
      <c r="L92" s="27">
        <v>1.7068662352300507E-3</v>
      </c>
      <c r="M92" s="4">
        <v>5.0957502106818708E-17</v>
      </c>
      <c r="N92" s="3">
        <v>5.0931703299283981E-11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0.18017037729400001</v>
      </c>
      <c r="D93" s="7">
        <v>222</v>
      </c>
      <c r="E93" s="1">
        <v>222</v>
      </c>
      <c r="F93" s="6">
        <v>7942748710.8749905</v>
      </c>
      <c r="G93" s="1" t="s">
        <v>18</v>
      </c>
      <c r="H93" s="1">
        <v>1801.7037729400001</v>
      </c>
      <c r="I93" s="25">
        <v>2.2683630548114375E-7</v>
      </c>
      <c r="J93" s="26">
        <v>5.035765981681391E-5</v>
      </c>
      <c r="K93" s="5">
        <v>5.0357659816815421E-5</v>
      </c>
      <c r="L93" s="27">
        <v>1.801703772940054E-3</v>
      </c>
      <c r="M93" s="4">
        <v>5.377642775528102E-17</v>
      </c>
      <c r="N93" s="3">
        <v>5.3887561080045998E-11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1.289403854328</v>
      </c>
      <c r="D94" s="7">
        <v>410976</v>
      </c>
      <c r="E94" s="1">
        <v>410976</v>
      </c>
      <c r="F94" s="6">
        <v>30396632143.1679</v>
      </c>
      <c r="G94" s="1" t="s">
        <v>21</v>
      </c>
      <c r="H94" s="1">
        <v>12894.038543279999</v>
      </c>
      <c r="I94" s="25">
        <v>4.2419299883451492E-7</v>
      </c>
      <c r="J94" s="26">
        <v>0.17433314188901361</v>
      </c>
      <c r="K94" s="5">
        <v>0.1743331418890188</v>
      </c>
      <c r="L94" s="27">
        <v>1.2894038543280384E-2</v>
      </c>
      <c r="M94" s="4">
        <v>3.8510861166685117E-16</v>
      </c>
      <c r="N94" s="3">
        <v>3.8562575355172157E-10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0.248870398864</v>
      </c>
      <c r="D95" s="7">
        <v>104000</v>
      </c>
      <c r="E95" s="1">
        <v>104000</v>
      </c>
      <c r="F95" s="6">
        <v>7058637593.25</v>
      </c>
      <c r="G95" s="1" t="s">
        <v>27</v>
      </c>
      <c r="H95" s="1">
        <v>2488.7039886399998</v>
      </c>
      <c r="I95" s="25">
        <v>3.5257568557137509E-7</v>
      </c>
      <c r="J95" s="26">
        <v>3.6667871299423012E-2</v>
      </c>
      <c r="K95" s="5">
        <v>3.6667871299424101E-2</v>
      </c>
      <c r="L95" s="27">
        <v>2.488703988640074E-3</v>
      </c>
      <c r="M95" s="4">
        <v>7.4159428598008503E-17</v>
      </c>
      <c r="N95" s="3">
        <v>7.4123818194493651E-11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5.3500075463599996</v>
      </c>
      <c r="D96" s="7">
        <v>710740</v>
      </c>
      <c r="E96" s="1">
        <v>710740</v>
      </c>
      <c r="F96" s="6">
        <v>127550857389.45341</v>
      </c>
      <c r="G96" s="1" t="s">
        <v>21</v>
      </c>
      <c r="H96" s="1">
        <v>53500.075463599998</v>
      </c>
      <c r="I96" s="25">
        <v>4.1944112770835572E-7</v>
      </c>
      <c r="J96" s="26">
        <v>0.29811358710743674</v>
      </c>
      <c r="K96" s="5">
        <v>0.29811358710744568</v>
      </c>
      <c r="L96" s="27">
        <v>5.3500075463601596E-2</v>
      </c>
      <c r="M96" s="4">
        <v>1.5959455978986625E-15</v>
      </c>
      <c r="N96" s="3">
        <v>1.6007106751203537E-9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0.16276685367300001</v>
      </c>
      <c r="D97" s="7">
        <v>853151</v>
      </c>
      <c r="E97" s="1">
        <v>853151</v>
      </c>
      <c r="F97" s="6">
        <v>5137969097.7949295</v>
      </c>
      <c r="G97" s="1" t="s">
        <v>24</v>
      </c>
      <c r="H97" s="1">
        <v>1627.6685367300001</v>
      </c>
      <c r="I97" s="25">
        <v>3.1679220052696488E-7</v>
      </c>
      <c r="J97" s="26">
        <v>0.27027158267178059</v>
      </c>
      <c r="K97" s="5">
        <v>0.27027158267178869</v>
      </c>
      <c r="L97" s="27">
        <v>1.6276685367300487E-3</v>
      </c>
      <c r="M97" s="4">
        <v>4.8572257327350599E-17</v>
      </c>
      <c r="N97" s="3">
        <v>4.8657966544851661E-11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0.20684815283899999</v>
      </c>
      <c r="D98" s="7">
        <v>117461</v>
      </c>
      <c r="E98" s="1">
        <v>117461</v>
      </c>
      <c r="F98" s="6">
        <v>7485327239.6800003</v>
      </c>
      <c r="G98" s="1" t="s">
        <v>119</v>
      </c>
      <c r="H98" s="1">
        <v>2068.4815283899998</v>
      </c>
      <c r="I98" s="25">
        <v>2.7633815625653635E-7</v>
      </c>
      <c r="J98" s="26">
        <v>3.2458956172049018E-2</v>
      </c>
      <c r="K98" s="5">
        <v>3.2458956172049983E-2</v>
      </c>
      <c r="L98" s="27">
        <v>2.0684815283900614E-3</v>
      </c>
      <c r="M98" s="4">
        <v>6.1582683397176652E-17</v>
      </c>
      <c r="N98" s="3">
        <v>6.1390892369672656E-11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1.523245943109</v>
      </c>
      <c r="D99" s="7">
        <v>107566</v>
      </c>
      <c r="E99" s="1">
        <v>107566</v>
      </c>
      <c r="F99" s="6">
        <v>53557139309.32</v>
      </c>
      <c r="G99" s="1" t="s">
        <v>18</v>
      </c>
      <c r="H99" s="1">
        <v>15232.459431089999</v>
      </c>
      <c r="I99" s="25">
        <v>2.8441510557751636E-7</v>
      </c>
      <c r="J99" s="26">
        <v>3.0593395246551126E-2</v>
      </c>
      <c r="K99" s="5">
        <v>3.0593395246552035E-2</v>
      </c>
      <c r="L99" s="27">
        <v>1.5232459431090454E-2</v>
      </c>
      <c r="M99" s="4">
        <v>4.5449755070592346E-16</v>
      </c>
      <c r="N99" s="3">
        <v>4.5474735088646412E-10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0.91519362736999998</v>
      </c>
      <c r="D100" s="7">
        <v>1752440</v>
      </c>
      <c r="E100" s="1">
        <v>1752440</v>
      </c>
      <c r="F100" s="6">
        <v>32592330729.855</v>
      </c>
      <c r="G100" s="1" t="s">
        <v>119</v>
      </c>
      <c r="H100" s="1">
        <v>9151.9362736999992</v>
      </c>
      <c r="I100" s="25">
        <v>2.8080030083017985E-7</v>
      </c>
      <c r="J100" s="26">
        <v>0.49208567918684037</v>
      </c>
      <c r="K100" s="5">
        <v>0.49208567918685514</v>
      </c>
      <c r="L100" s="27">
        <v>9.1519362737002737E-3</v>
      </c>
      <c r="M100" s="4">
        <v>2.7408630920433552E-16</v>
      </c>
      <c r="N100" s="3">
        <v>2.7466739993542433E-10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0.83018235592099998</v>
      </c>
      <c r="D101" s="7">
        <v>30957</v>
      </c>
      <c r="E101" s="1">
        <v>30957</v>
      </c>
      <c r="F101" s="6">
        <v>21052829017.860001</v>
      </c>
      <c r="G101" s="1" t="s">
        <v>18</v>
      </c>
      <c r="H101" s="1">
        <v>8301.8235592099991</v>
      </c>
      <c r="I101" s="25">
        <v>3.9433292087097715E-7</v>
      </c>
      <c r="J101" s="26">
        <v>1.220736423140284E-2</v>
      </c>
      <c r="K101" s="5">
        <v>1.2207364231403206E-2</v>
      </c>
      <c r="L101" s="27">
        <v>8.3018235592102474E-3</v>
      </c>
      <c r="M101" s="4">
        <v>2.4806545706468341E-16</v>
      </c>
      <c r="N101" s="3">
        <v>2.4920154828578234E-10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C9C4-B2E8-4E6A-8449-B027E60ED092}">
  <sheetPr codeName="Sheet8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EEA2-1165-4F9E-9A13-574ADD9D2731}">
  <sheetPr codeName="Sheet20">
    <tabColor rgb="FF7030A0"/>
  </sheetPr>
  <dimension ref="A1:U1466"/>
  <sheetViews>
    <sheetView topLeftCell="A21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0.75500886408400003</v>
      </c>
      <c r="D2" s="7">
        <v>85663</v>
      </c>
      <c r="E2" s="1">
        <v>85663</v>
      </c>
      <c r="F2" s="6">
        <v>116032556235.6799</v>
      </c>
      <c r="G2" s="1" t="s">
        <v>18</v>
      </c>
      <c r="H2" s="1">
        <v>7550.0886408400002</v>
      </c>
      <c r="I2" s="25">
        <v>6.5068709039768225E-8</v>
      </c>
      <c r="J2" s="26">
        <v>5.5739808224736656E-3</v>
      </c>
      <c r="K2" s="5">
        <v>5.5841369064292753E-3</v>
      </c>
      <c r="L2" s="27">
        <v>7.5638452963705501E-3</v>
      </c>
      <c r="M2" s="4">
        <v>1.3756655530550166E-5</v>
      </c>
      <c r="N2" s="3">
        <v>13.756655530550233</v>
      </c>
      <c r="P2" s="12">
        <v>94.53720038051101</v>
      </c>
      <c r="Q2" s="11">
        <v>94.684907893735428</v>
      </c>
      <c r="R2" s="10">
        <v>1000000</v>
      </c>
      <c r="T2" s="9">
        <v>44835</v>
      </c>
      <c r="U2" s="8">
        <v>44858</v>
      </c>
    </row>
    <row r="3" spans="1:21">
      <c r="A3" s="7" t="s">
        <v>19</v>
      </c>
      <c r="B3" s="1" t="s">
        <v>20</v>
      </c>
      <c r="C3" s="1">
        <v>0.49288083580300002</v>
      </c>
      <c r="D3" s="7">
        <v>174887</v>
      </c>
      <c r="E3" s="1">
        <v>174887</v>
      </c>
      <c r="F3" s="6">
        <v>10234556892.999981</v>
      </c>
      <c r="G3" s="1" t="s">
        <v>21</v>
      </c>
      <c r="H3" s="1">
        <v>4928.8083580300008</v>
      </c>
      <c r="I3" s="25">
        <v>4.8158492932909532E-7</v>
      </c>
      <c r="J3" s="26">
        <v>8.4222943535577494E-2</v>
      </c>
      <c r="K3" s="5">
        <v>8.4376402134133124E-2</v>
      </c>
      <c r="L3" s="27">
        <v>4.9377889040833813E-3</v>
      </c>
      <c r="M3" s="4">
        <v>8.9805460533809098E-6</v>
      </c>
      <c r="N3" s="3">
        <v>8.9805460533807491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0.21383414296600001</v>
      </c>
      <c r="D4" s="7">
        <v>2391440</v>
      </c>
      <c r="E4" s="1">
        <v>2391440</v>
      </c>
      <c r="F4" s="6">
        <v>15391303711.375</v>
      </c>
      <c r="G4" s="1" t="s">
        <v>24</v>
      </c>
      <c r="H4" s="1">
        <v>2138.3414296599999</v>
      </c>
      <c r="I4" s="25">
        <v>1.3893179354778445E-7</v>
      </c>
      <c r="J4" s="26">
        <v>0.33224704836191365</v>
      </c>
      <c r="K4" s="5">
        <v>0.33285241982368441</v>
      </c>
      <c r="L4" s="27">
        <v>2.1422375993428327E-3</v>
      </c>
      <c r="M4" s="4">
        <v>3.8961696828326495E-6</v>
      </c>
      <c r="N4" s="3">
        <v>3.8961696828328058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0.51130214618400005</v>
      </c>
      <c r="D5" s="7">
        <v>112168</v>
      </c>
      <c r="E5" s="1">
        <v>112168</v>
      </c>
      <c r="F5" s="6">
        <v>11886746664.49999</v>
      </c>
      <c r="G5" s="1" t="s">
        <v>27</v>
      </c>
      <c r="H5" s="1">
        <v>5113.0214618400005</v>
      </c>
      <c r="I5" s="25">
        <v>4.3014473229333156E-7</v>
      </c>
      <c r="J5" s="26">
        <v>4.8248474331878413E-2</v>
      </c>
      <c r="K5" s="5">
        <v>4.8336385570190904E-2</v>
      </c>
      <c r="L5" s="27">
        <v>5.122337653791208E-3</v>
      </c>
      <c r="M5" s="4">
        <v>9.3161919512071978E-6</v>
      </c>
      <c r="N5" s="3">
        <v>9.3161919512076565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0.40184762186599998</v>
      </c>
      <c r="D6" s="7">
        <v>4303.3999999999996</v>
      </c>
      <c r="E6" s="1">
        <v>4303.3999999999996</v>
      </c>
      <c r="F6" s="6">
        <v>8122638969.8559999</v>
      </c>
      <c r="G6" s="1" t="s">
        <v>30</v>
      </c>
      <c r="H6" s="1">
        <v>4018.4762186599996</v>
      </c>
      <c r="I6" s="25">
        <v>4.9472544989048552E-7</v>
      </c>
      <c r="J6" s="26">
        <v>2.1290015010587151E-3</v>
      </c>
      <c r="K6" s="5">
        <v>2.1328806529056226E-3</v>
      </c>
      <c r="L6" s="27">
        <v>4.0257980920535208E-3</v>
      </c>
      <c r="M6" s="4">
        <v>7.3218733935209376E-6</v>
      </c>
      <c r="N6" s="3">
        <v>7.3218733935209457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0.333750744564</v>
      </c>
      <c r="D7" s="7">
        <v>581952</v>
      </c>
      <c r="E7" s="1">
        <v>581952</v>
      </c>
      <c r="F7" s="6">
        <v>12820160610.450001</v>
      </c>
      <c r="G7" s="1" t="s">
        <v>33</v>
      </c>
      <c r="H7" s="1">
        <v>3337.5074456400002</v>
      </c>
      <c r="I7" s="25">
        <v>2.6033273272095539E-7</v>
      </c>
      <c r="J7" s="26">
        <v>0.15150115447242543</v>
      </c>
      <c r="K7" s="5">
        <v>0.1517771974824676</v>
      </c>
      <c r="L7" s="27">
        <v>3.3435885583849218E-3</v>
      </c>
      <c r="M7" s="4">
        <v>6.0811127449217003E-6</v>
      </c>
      <c r="N7" s="3">
        <v>6.0811127449214837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0.17815681844799999</v>
      </c>
      <c r="D8" s="7">
        <v>18906</v>
      </c>
      <c r="E8" s="1">
        <v>18906</v>
      </c>
      <c r="F8" s="6">
        <v>6006515711.5</v>
      </c>
      <c r="G8" s="1" t="s">
        <v>36</v>
      </c>
      <c r="H8" s="1">
        <v>1781.5681844799999</v>
      </c>
      <c r="I8" s="25">
        <v>2.9660593096743785E-7</v>
      </c>
      <c r="J8" s="26">
        <v>5.6076317308703799E-3</v>
      </c>
      <c r="K8" s="5">
        <v>5.6178491285322667E-3</v>
      </c>
      <c r="L8" s="27">
        <v>1.7848142946876992E-3</v>
      </c>
      <c r="M8" s="4">
        <v>3.246110207699238E-6</v>
      </c>
      <c r="N8" s="3">
        <v>3.2461102076993029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0.23112435796700001</v>
      </c>
      <c r="D9" s="7">
        <v>10959200</v>
      </c>
      <c r="E9" s="1">
        <v>10959200</v>
      </c>
      <c r="F9" s="6">
        <v>22008663268.408806</v>
      </c>
      <c r="G9" s="1" t="s">
        <v>39</v>
      </c>
      <c r="H9" s="1">
        <v>2311.2435796700001</v>
      </c>
      <c r="I9" s="25">
        <v>1.0501517295634919E-7</v>
      </c>
      <c r="J9" s="26">
        <v>1.150882283463222</v>
      </c>
      <c r="K9" s="5">
        <v>1.1529792510436274</v>
      </c>
      <c r="L9" s="27">
        <v>2.3154547860867016E-3</v>
      </c>
      <c r="M9" s="4">
        <v>4.2112064167014983E-6</v>
      </c>
      <c r="N9" s="3">
        <v>4.2112064167013159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2.3086955232370001</v>
      </c>
      <c r="D10" s="7">
        <v>49695</v>
      </c>
      <c r="E10" s="1">
        <v>49695</v>
      </c>
      <c r="F10" s="6">
        <v>49517498167.919998</v>
      </c>
      <c r="G10" s="1" t="s">
        <v>30</v>
      </c>
      <c r="H10" s="1">
        <v>23086.955232370001</v>
      </c>
      <c r="I10" s="25">
        <v>4.6623832153392046E-7</v>
      </c>
      <c r="J10" s="26">
        <v>2.3169713388628176E-2</v>
      </c>
      <c r="K10" s="5">
        <v>2.3211929815611775E-2</v>
      </c>
      <c r="L10" s="27">
        <v>2.3129020869673885E-2</v>
      </c>
      <c r="M10" s="4">
        <v>4.2065637303884129E-5</v>
      </c>
      <c r="N10" s="3">
        <v>42.065637303883705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0.30623109253199998</v>
      </c>
      <c r="D11" s="7">
        <v>51784</v>
      </c>
      <c r="E11" s="1">
        <v>51784</v>
      </c>
      <c r="F11" s="6">
        <v>6654591617.3299999</v>
      </c>
      <c r="G11" s="1" t="s">
        <v>21</v>
      </c>
      <c r="H11" s="1">
        <v>3062.31092532</v>
      </c>
      <c r="I11" s="25">
        <v>4.6018014348845661E-7</v>
      </c>
      <c r="J11" s="26">
        <v>2.3829968550406238E-2</v>
      </c>
      <c r="K11" s="5">
        <v>2.3873387996778142E-2</v>
      </c>
      <c r="L11" s="27">
        <v>3.0678906156462703E-3</v>
      </c>
      <c r="M11" s="4">
        <v>5.5796903262704534E-6</v>
      </c>
      <c r="N11" s="3">
        <v>5.5796903262703381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0.18028925548899999</v>
      </c>
      <c r="D12" s="7">
        <v>15272</v>
      </c>
      <c r="E12" s="1">
        <v>15272</v>
      </c>
      <c r="F12" s="6">
        <v>4812415559.7499905</v>
      </c>
      <c r="G12" s="1" t="s">
        <v>63</v>
      </c>
      <c r="H12" s="1">
        <v>1802.8925548899997</v>
      </c>
      <c r="I12" s="25">
        <v>3.7463359772356433E-7</v>
      </c>
      <c r="J12" s="26">
        <v>5.721404304434274E-3</v>
      </c>
      <c r="K12" s="5">
        <v>5.7318290016594919E-3</v>
      </c>
      <c r="L12" s="27">
        <v>1.8061775192124406E-3</v>
      </c>
      <c r="M12" s="4">
        <v>3.2849643224407924E-6</v>
      </c>
      <c r="N12" s="3">
        <v>3.2849643224408283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7.9559534078949996</v>
      </c>
      <c r="D13" s="7">
        <v>453708</v>
      </c>
      <c r="E13" s="1">
        <v>453708</v>
      </c>
      <c r="F13" s="6">
        <v>174338784902.07999</v>
      </c>
      <c r="G13" s="1" t="s">
        <v>21</v>
      </c>
      <c r="H13" s="1">
        <v>79559.534078950004</v>
      </c>
      <c r="I13" s="25">
        <v>4.5635016972061504E-7</v>
      </c>
      <c r="J13" s="26">
        <v>0.20704972280360082</v>
      </c>
      <c r="K13" s="5">
        <v>0.20742697820415892</v>
      </c>
      <c r="L13" s="27">
        <v>7.9704495702132852E-2</v>
      </c>
      <c r="M13" s="4">
        <v>1.4496162318285155E-4</v>
      </c>
      <c r="N13" s="3">
        <v>144.96162318285496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5.2652145533369996</v>
      </c>
      <c r="D14" s="7">
        <v>329000</v>
      </c>
      <c r="E14" s="1">
        <v>329000</v>
      </c>
      <c r="F14" s="6">
        <v>394267880653.68292</v>
      </c>
      <c r="G14" s="1" t="s">
        <v>18</v>
      </c>
      <c r="H14" s="1">
        <v>52652.14553337</v>
      </c>
      <c r="I14" s="25">
        <v>1.3354409049520977E-7</v>
      </c>
      <c r="J14" s="26">
        <v>4.3936005772924017E-2</v>
      </c>
      <c r="K14" s="5">
        <v>4.4016059468395631E-2</v>
      </c>
      <c r="L14" s="27">
        <v>5.2748080490367229E-2</v>
      </c>
      <c r="M14" s="4">
        <v>9.593495699723037E-5</v>
      </c>
      <c r="N14" s="3">
        <v>95.934956997225527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0.19433300758200001</v>
      </c>
      <c r="D15" s="7">
        <v>40803</v>
      </c>
      <c r="E15" s="1">
        <v>40803</v>
      </c>
      <c r="F15" s="6">
        <v>5504131997.3519897</v>
      </c>
      <c r="G15" s="1" t="s">
        <v>21</v>
      </c>
      <c r="H15" s="1">
        <v>1943.33007582</v>
      </c>
      <c r="I15" s="25">
        <v>3.5306749125110485E-7</v>
      </c>
      <c r="J15" s="26">
        <v>1.4406212845518832E-2</v>
      </c>
      <c r="K15" s="5">
        <v>1.4432461717188238E-2</v>
      </c>
      <c r="L15" s="27">
        <v>1.9468709246411643E-3</v>
      </c>
      <c r="M15" s="4">
        <v>3.5408488211641914E-6</v>
      </c>
      <c r="N15" s="3">
        <v>3.540848821164218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0.446044975136</v>
      </c>
      <c r="D16" s="7">
        <v>69282</v>
      </c>
      <c r="E16" s="1">
        <v>69282</v>
      </c>
      <c r="F16" s="6">
        <v>15517917657.348</v>
      </c>
      <c r="G16" s="1" t="s">
        <v>52</v>
      </c>
      <c r="H16" s="1">
        <v>4460.4497513599999</v>
      </c>
      <c r="I16" s="25">
        <v>2.8743867894207445E-7</v>
      </c>
      <c r="J16" s="26">
        <v>1.99143265544648E-2</v>
      </c>
      <c r="K16" s="5">
        <v>1.9950611496732013E-2</v>
      </c>
      <c r="L16" s="27">
        <v>4.468576923588056E-3</v>
      </c>
      <c r="M16" s="4">
        <v>8.127172228055736E-6</v>
      </c>
      <c r="N16" s="3">
        <v>8.1271722280562244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7.0883225948999998E-2</v>
      </c>
      <c r="D17" s="7">
        <v>896397</v>
      </c>
      <c r="E17" s="1">
        <v>896397</v>
      </c>
      <c r="F17" s="6">
        <v>6226243233.2759895</v>
      </c>
      <c r="G17" s="1" t="s">
        <v>24</v>
      </c>
      <c r="H17" s="1">
        <v>708.83225948999996</v>
      </c>
      <c r="I17" s="25">
        <v>1.1384589919354018E-7</v>
      </c>
      <c r="J17" s="26">
        <v>0.10205112249939183</v>
      </c>
      <c r="K17" s="5">
        <v>0.10223706496974209</v>
      </c>
      <c r="L17" s="27">
        <v>7.1012378885455265E-4</v>
      </c>
      <c r="M17" s="4">
        <v>1.2915293645526793E-6</v>
      </c>
      <c r="N17" s="3">
        <v>1.2915293645527299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7.4698353783999999E-2</v>
      </c>
      <c r="D18" s="7">
        <v>95031.8</v>
      </c>
      <c r="E18" s="1">
        <v>95031.8</v>
      </c>
      <c r="F18" s="6">
        <v>7803603140</v>
      </c>
      <c r="G18" s="1" t="s">
        <v>30</v>
      </c>
      <c r="H18" s="1">
        <v>746.98353783999994</v>
      </c>
      <c r="I18" s="25">
        <v>9.572290190041622E-8</v>
      </c>
      <c r="J18" s="26">
        <v>9.0967196688199747E-3</v>
      </c>
      <c r="K18" s="5">
        <v>9.1132943668126853E-3</v>
      </c>
      <c r="L18" s="27">
        <v>7.483445808308775E-4</v>
      </c>
      <c r="M18" s="4">
        <v>1.36104299087753E-6</v>
      </c>
      <c r="N18" s="3">
        <v>1.3610429908775359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0.49255433763099998</v>
      </c>
      <c r="D19" s="7">
        <v>3891</v>
      </c>
      <c r="E19" s="1">
        <v>3891</v>
      </c>
      <c r="F19" s="6">
        <v>12420107245.031981</v>
      </c>
      <c r="G19" s="1" t="s">
        <v>36</v>
      </c>
      <c r="H19" s="1">
        <v>4925.54337631</v>
      </c>
      <c r="I19" s="25">
        <v>3.9657816789627223E-7</v>
      </c>
      <c r="J19" s="26">
        <v>1.5430856512843952E-3</v>
      </c>
      <c r="K19" s="5">
        <v>1.545897233872655E-3</v>
      </c>
      <c r="L19" s="27">
        <v>4.9345179733992954E-3</v>
      </c>
      <c r="M19" s="4">
        <v>8.9745970892956758E-6</v>
      </c>
      <c r="N19" s="3">
        <v>8.9745970892954574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0.302405650719</v>
      </c>
      <c r="D20" s="7">
        <v>2665</v>
      </c>
      <c r="E20" s="1">
        <v>2665</v>
      </c>
      <c r="F20" s="6">
        <v>6145877865.1899996</v>
      </c>
      <c r="G20" s="1" t="s">
        <v>18</v>
      </c>
      <c r="H20" s="1">
        <v>3024.05650719</v>
      </c>
      <c r="I20" s="25">
        <v>4.92046307056984E-7</v>
      </c>
      <c r="J20" s="26">
        <v>1.3113034083068623E-3</v>
      </c>
      <c r="K20" s="5">
        <v>1.3136926715505218E-3</v>
      </c>
      <c r="L20" s="27">
        <v>3.029566495964228E-3</v>
      </c>
      <c r="M20" s="4">
        <v>5.5099887742281889E-6</v>
      </c>
      <c r="N20" s="3">
        <v>5.5099887742280771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0.175971609912</v>
      </c>
      <c r="D21" s="7">
        <v>22870</v>
      </c>
      <c r="E21" s="1">
        <v>22870</v>
      </c>
      <c r="F21" s="6">
        <v>3332570413.9359899</v>
      </c>
      <c r="G21" s="1" t="s">
        <v>63</v>
      </c>
      <c r="H21" s="1">
        <v>1759.7160991200001</v>
      </c>
      <c r="I21" s="25">
        <v>5.2803568433582085E-7</v>
      </c>
      <c r="J21" s="26">
        <v>1.2076176100760222E-2</v>
      </c>
      <c r="K21" s="5">
        <v>1.2098179523861784E-2</v>
      </c>
      <c r="L21" s="27">
        <v>1.762922393690773E-3</v>
      </c>
      <c r="M21" s="4">
        <v>3.2062945707728944E-6</v>
      </c>
      <c r="N21" s="3">
        <v>3.206294570773025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1.052432792352</v>
      </c>
      <c r="D22" s="7">
        <v>318970</v>
      </c>
      <c r="E22" s="1">
        <v>318970</v>
      </c>
      <c r="F22" s="6">
        <v>24748591637.999901</v>
      </c>
      <c r="G22" s="1" t="s">
        <v>36</v>
      </c>
      <c r="H22" s="1">
        <v>10524.327923520001</v>
      </c>
      <c r="I22" s="25">
        <v>4.2524956884255828E-7</v>
      </c>
      <c r="J22" s="26">
        <v>0.13564185497371081</v>
      </c>
      <c r="K22" s="5">
        <v>0.1358890015124859</v>
      </c>
      <c r="L22" s="27">
        <v>1.0543503798250821E-2</v>
      </c>
      <c r="M22" s="4">
        <v>1.9175874730820511E-5</v>
      </c>
      <c r="N22" s="3">
        <v>19.175874730819487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0.44099428735500001</v>
      </c>
      <c r="D23" s="7">
        <v>14967</v>
      </c>
      <c r="E23" s="1">
        <v>14967</v>
      </c>
      <c r="F23" s="6">
        <v>8462098771.8000002</v>
      </c>
      <c r="G23" s="1" t="s">
        <v>21</v>
      </c>
      <c r="H23" s="1">
        <v>4409.9428735499996</v>
      </c>
      <c r="I23" s="25">
        <v>5.2114055773564867E-7</v>
      </c>
      <c r="J23" s="26">
        <v>7.7999107276294534E-3</v>
      </c>
      <c r="K23" s="5">
        <v>7.8141225720427202E-3</v>
      </c>
      <c r="L23" s="27">
        <v>4.4179780196149767E-3</v>
      </c>
      <c r="M23" s="4">
        <v>8.0351460649769404E-6</v>
      </c>
      <c r="N23" s="3">
        <v>8.035146064977198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0.58484042530400004</v>
      </c>
      <c r="D24" s="7">
        <v>290.60000000000002</v>
      </c>
      <c r="E24" s="1">
        <v>290.60000000000002</v>
      </c>
      <c r="F24" s="6">
        <v>11845965227.7749</v>
      </c>
      <c r="G24" s="1" t="s">
        <v>18</v>
      </c>
      <c r="H24" s="1">
        <v>5848.4042530400002</v>
      </c>
      <c r="I24" s="25">
        <v>4.9370432384246844E-7</v>
      </c>
      <c r="J24" s="26">
        <v>1.4347047650862133E-4</v>
      </c>
      <c r="K24" s="5">
        <v>1.4373188720438442E-4</v>
      </c>
      <c r="L24" s="27">
        <v>5.8590603508107426E-3</v>
      </c>
      <c r="M24" s="4">
        <v>1.0656097770742404E-5</v>
      </c>
      <c r="N24" s="3">
        <v>10.656097770742235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0.223845903279</v>
      </c>
      <c r="D25" s="7">
        <v>1032810</v>
      </c>
      <c r="E25" s="1">
        <v>1032810</v>
      </c>
      <c r="F25" s="6">
        <v>9028043639.8931904</v>
      </c>
      <c r="G25" s="1" t="s">
        <v>33</v>
      </c>
      <c r="H25" s="1">
        <v>2238.45903279</v>
      </c>
      <c r="I25" s="25">
        <v>2.4794508335102411E-7</v>
      </c>
      <c r="J25" s="26">
        <v>0.25608016153577123</v>
      </c>
      <c r="K25" s="5">
        <v>0.2565467529549918</v>
      </c>
      <c r="L25" s="27">
        <v>2.2425376219736095E-3</v>
      </c>
      <c r="M25" s="4">
        <v>4.0785891836096939E-6</v>
      </c>
      <c r="N25" s="3">
        <v>4.0785891836094379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0.24834037454399999</v>
      </c>
      <c r="D26" s="7">
        <v>5931</v>
      </c>
      <c r="E26" s="1">
        <v>5931</v>
      </c>
      <c r="F26" s="6">
        <v>13604562262.516991</v>
      </c>
      <c r="G26" s="1" t="s">
        <v>18</v>
      </c>
      <c r="H26" s="1">
        <v>2483.40374544</v>
      </c>
      <c r="I26" s="25">
        <v>1.8254198095606668E-7</v>
      </c>
      <c r="J26" s="26">
        <v>1.0826564890504314E-3</v>
      </c>
      <c r="K26" s="5">
        <v>1.0846291456774744E-3</v>
      </c>
      <c r="L26" s="27">
        <v>2.4879286366733789E-3</v>
      </c>
      <c r="M26" s="4">
        <v>4.5248912333788714E-6</v>
      </c>
      <c r="N26" s="3">
        <v>4.524891233379094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0.192604845947</v>
      </c>
      <c r="D27" s="7">
        <v>7832</v>
      </c>
      <c r="E27" s="1">
        <v>7832</v>
      </c>
      <c r="F27" s="6">
        <v>4392978786.6199894</v>
      </c>
      <c r="G27" s="1" t="s">
        <v>63</v>
      </c>
      <c r="H27" s="1">
        <v>1926.0484594700001</v>
      </c>
      <c r="I27" s="25">
        <v>4.3843791491465974E-7</v>
      </c>
      <c r="J27" s="26">
        <v>3.433845749611615E-3</v>
      </c>
      <c r="K27" s="5">
        <v>3.440102395768471E-3</v>
      </c>
      <c r="L27" s="27">
        <v>1.9295578202772595E-3</v>
      </c>
      <c r="M27" s="4">
        <v>3.5093608072593509E-6</v>
      </c>
      <c r="N27" s="3">
        <v>3.509360807259327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0.20131555280899999</v>
      </c>
      <c r="D28" s="7">
        <v>2941900</v>
      </c>
      <c r="E28" s="1">
        <v>2941900</v>
      </c>
      <c r="F28" s="6">
        <v>6290141299.5279903</v>
      </c>
      <c r="G28" s="1" t="s">
        <v>21</v>
      </c>
      <c r="H28" s="1">
        <v>2013.1555280899997</v>
      </c>
      <c r="I28" s="25">
        <v>3.2004933311133504E-7</v>
      </c>
      <c r="J28" s="26">
        <v>0.94155313308023658</v>
      </c>
      <c r="K28" s="5">
        <v>0.94326869202216435</v>
      </c>
      <c r="L28" s="27">
        <v>2.016823602515505E-3</v>
      </c>
      <c r="M28" s="4">
        <v>3.6680744255053292E-6</v>
      </c>
      <c r="N28" s="3">
        <v>3.6680744255052105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1.847523210556</v>
      </c>
      <c r="D29" s="7">
        <v>7831000</v>
      </c>
      <c r="E29" s="1">
        <v>7831000</v>
      </c>
      <c r="F29" s="6">
        <v>79198138355.509995</v>
      </c>
      <c r="G29" s="1" t="s">
        <v>33</v>
      </c>
      <c r="H29" s="1">
        <v>18475.23210556</v>
      </c>
      <c r="I29" s="25">
        <v>2.33278616002653E-7</v>
      </c>
      <c r="J29" s="26">
        <v>1.8268048419167757</v>
      </c>
      <c r="K29" s="5">
        <v>1.8301333756769664</v>
      </c>
      <c r="L29" s="27">
        <v>1.8508894942651122E-2</v>
      </c>
      <c r="M29" s="4">
        <v>3.3662837091122388E-5</v>
      </c>
      <c r="N29" s="3">
        <v>33.662837091120309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2.3427976133550001</v>
      </c>
      <c r="D30" s="7">
        <v>349406</v>
      </c>
      <c r="E30" s="1">
        <v>349406</v>
      </c>
      <c r="F30" s="6">
        <v>52199310319.499901</v>
      </c>
      <c r="G30" s="1" t="s">
        <v>21</v>
      </c>
      <c r="H30" s="1">
        <v>23427.976133550001</v>
      </c>
      <c r="I30" s="25">
        <v>4.4881773322583725E-7</v>
      </c>
      <c r="J30" s="26">
        <v>0.15681960889550689</v>
      </c>
      <c r="K30" s="5">
        <v>0.15710534240711518</v>
      </c>
      <c r="L30" s="27">
        <v>2.3470663128739324E-2</v>
      </c>
      <c r="M30" s="4">
        <v>4.2686995189323423E-5</v>
      </c>
      <c r="N30" s="3">
        <v>42.68699518932408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0.40996642541900002</v>
      </c>
      <c r="D31" s="7">
        <v>3053000</v>
      </c>
      <c r="E31" s="1">
        <v>3053000</v>
      </c>
      <c r="F31" s="6">
        <v>10630549375.594437</v>
      </c>
      <c r="G31" s="1" t="s">
        <v>21</v>
      </c>
      <c r="H31" s="1">
        <v>4099.6642541900001</v>
      </c>
      <c r="I31" s="25">
        <v>3.8564933093693064E-7</v>
      </c>
      <c r="J31" s="26">
        <v>1.1773874073504493</v>
      </c>
      <c r="K31" s="5">
        <v>1.1795326686514607</v>
      </c>
      <c r="L31" s="27">
        <v>4.1071340564120618E-3</v>
      </c>
      <c r="M31" s="4">
        <v>7.4698022220617485E-6</v>
      </c>
      <c r="N31" s="3">
        <v>7.4698022220618441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0.23524909851600001</v>
      </c>
      <c r="D32" s="7">
        <v>775565</v>
      </c>
      <c r="E32" s="1">
        <v>775565</v>
      </c>
      <c r="F32" s="6">
        <v>6089936435.4844999</v>
      </c>
      <c r="G32" s="1" t="s">
        <v>21</v>
      </c>
      <c r="H32" s="1">
        <v>2352.49098516</v>
      </c>
      <c r="I32" s="25">
        <v>3.8629155001563523E-7</v>
      </c>
      <c r="J32" s="26">
        <v>0.29959420598787612</v>
      </c>
      <c r="K32" s="5">
        <v>0.30014008228802785</v>
      </c>
      <c r="L32" s="27">
        <v>2.3567773466765221E-3</v>
      </c>
      <c r="M32" s="4">
        <v>4.2863615165220602E-6</v>
      </c>
      <c r="N32" s="3">
        <v>4.2863615165219926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1.806602622582</v>
      </c>
      <c r="D33" s="7">
        <v>146807</v>
      </c>
      <c r="E33" s="1">
        <v>146807</v>
      </c>
      <c r="F33" s="6">
        <v>36865784901.394897</v>
      </c>
      <c r="G33" s="1" t="s">
        <v>90</v>
      </c>
      <c r="H33" s="1">
        <v>18066.026225820002</v>
      </c>
      <c r="I33" s="25">
        <v>4.9004859856208934E-7</v>
      </c>
      <c r="J33" s="26">
        <v>7.1942564609104656E-2</v>
      </c>
      <c r="K33" s="5">
        <v>7.2073647716410158E-2</v>
      </c>
      <c r="L33" s="27">
        <v>1.809894346844557E-2</v>
      </c>
      <c r="M33" s="4">
        <v>3.2917242625569304E-5</v>
      </c>
      <c r="N33" s="3">
        <v>32.917242625568178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0.254783965349</v>
      </c>
      <c r="D34" s="7">
        <v>679</v>
      </c>
      <c r="E34" s="1">
        <v>679</v>
      </c>
      <c r="F34" s="6">
        <v>4710819014.6400003</v>
      </c>
      <c r="G34" s="1" t="s">
        <v>30</v>
      </c>
      <c r="H34" s="1">
        <v>2547.8396534900003</v>
      </c>
      <c r="I34" s="25">
        <v>5.408485542687964E-7</v>
      </c>
      <c r="J34" s="26">
        <v>3.6723616834851276E-4</v>
      </c>
      <c r="K34" s="5">
        <v>3.6790529181271328E-4</v>
      </c>
      <c r="L34" s="27">
        <v>2.5524819503063441E-3</v>
      </c>
      <c r="M34" s="4">
        <v>4.6422968163440867E-6</v>
      </c>
      <c r="N34" s="3">
        <v>4.6422968163437872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0.152880657882</v>
      </c>
      <c r="D35" s="7">
        <v>1214710</v>
      </c>
      <c r="E35" s="1">
        <v>1214710</v>
      </c>
      <c r="F35" s="6">
        <v>5853435371.25</v>
      </c>
      <c r="G35" s="1" t="s">
        <v>24</v>
      </c>
      <c r="H35" s="1">
        <v>1528.8065788200001</v>
      </c>
      <c r="I35" s="25">
        <v>2.6118108116969333E-7</v>
      </c>
      <c r="J35" s="26">
        <v>0.31725927110763819</v>
      </c>
      <c r="K35" s="5">
        <v>0.31783733405792186</v>
      </c>
      <c r="L35" s="27">
        <v>1.5315921441977445E-3</v>
      </c>
      <c r="M35" s="4">
        <v>2.7855653777443447E-6</v>
      </c>
      <c r="N35" s="3">
        <v>2.7855653777444331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0.63859981226899998</v>
      </c>
      <c r="D36" s="7">
        <v>20023</v>
      </c>
      <c r="E36" s="1">
        <v>20023</v>
      </c>
      <c r="F36" s="6">
        <v>20310163653.875999</v>
      </c>
      <c r="G36" s="1" t="s">
        <v>18</v>
      </c>
      <c r="H36" s="1">
        <v>6385.9981226899999</v>
      </c>
      <c r="I36" s="25">
        <v>3.1442376494446876E-7</v>
      </c>
      <c r="J36" s="26">
        <v>6.2957070454830984E-3</v>
      </c>
      <c r="K36" s="5">
        <v>6.3071781522824437E-3</v>
      </c>
      <c r="L36" s="27">
        <v>6.3976337445441579E-3</v>
      </c>
      <c r="M36" s="4">
        <v>1.1635621854157868E-5</v>
      </c>
      <c r="N36" s="3">
        <v>11.635621854157762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0.38596778082099997</v>
      </c>
      <c r="D37" s="7">
        <v>28958</v>
      </c>
      <c r="E37" s="1">
        <v>28958</v>
      </c>
      <c r="F37" s="6">
        <v>9631914769.7399998</v>
      </c>
      <c r="G37" s="1" t="s">
        <v>97</v>
      </c>
      <c r="H37" s="1">
        <v>3859.6778082099995</v>
      </c>
      <c r="I37" s="25">
        <v>4.0071760397379285E-7</v>
      </c>
      <c r="J37" s="26">
        <v>1.1603980375873093E-2</v>
      </c>
      <c r="K37" s="5">
        <v>1.1625123433719565E-2</v>
      </c>
      <c r="L37" s="27">
        <v>3.8667103426097819E-3</v>
      </c>
      <c r="M37" s="4">
        <v>7.0325343997823704E-6</v>
      </c>
      <c r="N37" s="3">
        <v>7.0325343997824348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4.4812036789440004</v>
      </c>
      <c r="D38" s="7">
        <v>674000</v>
      </c>
      <c r="E38" s="1">
        <v>674000</v>
      </c>
      <c r="F38" s="6">
        <v>100403556895.8549</v>
      </c>
      <c r="G38" s="1" t="s">
        <v>21</v>
      </c>
      <c r="H38" s="1">
        <v>44812.036789440004</v>
      </c>
      <c r="I38" s="25">
        <v>4.4631921592102519E-7</v>
      </c>
      <c r="J38" s="26">
        <v>0.30081915153077099</v>
      </c>
      <c r="K38" s="5">
        <v>0.30136725972417627</v>
      </c>
      <c r="L38" s="27">
        <v>4.4893686659145712E-2</v>
      </c>
      <c r="M38" s="4">
        <v>8.1649869705706368E-5</v>
      </c>
      <c r="N38" s="3">
        <v>81.649869705710444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0.44057941810899998</v>
      </c>
      <c r="D39" s="7">
        <v>7508</v>
      </c>
      <c r="E39" s="1">
        <v>7508</v>
      </c>
      <c r="F39" s="6">
        <v>10541916364.92</v>
      </c>
      <c r="G39" s="1" t="s">
        <v>30</v>
      </c>
      <c r="H39" s="1">
        <v>4405.7941810900002</v>
      </c>
      <c r="I39" s="25">
        <v>4.1793105053944663E-7</v>
      </c>
      <c r="J39" s="26">
        <v>3.1378263274501653E-3</v>
      </c>
      <c r="K39" s="5">
        <v>3.1435436107723107E-3</v>
      </c>
      <c r="L39" s="27">
        <v>4.4138217680128296E-3</v>
      </c>
      <c r="M39" s="4">
        <v>8.0275869228296423E-6</v>
      </c>
      <c r="N39" s="3">
        <v>8.0275869228298689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0.34254126502900001</v>
      </c>
      <c r="D40" s="7">
        <v>266226</v>
      </c>
      <c r="E40" s="1">
        <v>266226</v>
      </c>
      <c r="F40" s="6">
        <v>14199986148.995991</v>
      </c>
      <c r="G40" s="1" t="s">
        <v>33</v>
      </c>
      <c r="H40" s="1">
        <v>3425.4126502899999</v>
      </c>
      <c r="I40" s="25">
        <v>2.412264782759801E-7</v>
      </c>
      <c r="J40" s="26">
        <v>6.4220760405501079E-2</v>
      </c>
      <c r="K40" s="5">
        <v>6.4337773982542659E-2</v>
      </c>
      <c r="L40" s="27">
        <v>3.4316539309058479E-3</v>
      </c>
      <c r="M40" s="4">
        <v>6.2412806158479786E-6</v>
      </c>
      <c r="N40" s="3">
        <v>6.2412806158481544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0.24229414337800001</v>
      </c>
      <c r="D41" s="7">
        <v>11727.6</v>
      </c>
      <c r="E41" s="1">
        <v>11727.6</v>
      </c>
      <c r="F41" s="6">
        <v>8106283905.50669</v>
      </c>
      <c r="G41" s="1" t="s">
        <v>18</v>
      </c>
      <c r="H41" s="1">
        <v>2422.9414337800004</v>
      </c>
      <c r="I41" s="25">
        <v>2.9889669076777202E-7</v>
      </c>
      <c r="J41" s="26">
        <v>3.5053408306481232E-3</v>
      </c>
      <c r="K41" s="5">
        <v>3.5117277445742062E-3</v>
      </c>
      <c r="L41" s="27">
        <v>2.4273561595179911E-3</v>
      </c>
      <c r="M41" s="4">
        <v>4.4147257379908642E-6</v>
      </c>
      <c r="N41" s="3">
        <v>4.4147257379909206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0.75261849193800001</v>
      </c>
      <c r="D42" s="7">
        <v>192000</v>
      </c>
      <c r="E42" s="1">
        <v>192000</v>
      </c>
      <c r="F42" s="6">
        <v>26391028575.446899</v>
      </c>
      <c r="G42" s="1" t="s">
        <v>21</v>
      </c>
      <c r="H42" s="1">
        <v>7526.1849193799999</v>
      </c>
      <c r="I42" s="25">
        <v>2.8517967376163752E-7</v>
      </c>
      <c r="J42" s="26">
        <v>5.4754497362234401E-2</v>
      </c>
      <c r="K42" s="5">
        <v>5.4854262913954489E-2</v>
      </c>
      <c r="L42" s="27">
        <v>7.539898021079427E-3</v>
      </c>
      <c r="M42" s="4">
        <v>1.3713101699426924E-5</v>
      </c>
      <c r="N42" s="3">
        <v>13.71310169942717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0.29001151816800003</v>
      </c>
      <c r="D43" s="7">
        <v>101246</v>
      </c>
      <c r="E43" s="1">
        <v>101246</v>
      </c>
      <c r="F43" s="6">
        <v>9968650949.4499893</v>
      </c>
      <c r="G43" s="1" t="s">
        <v>90</v>
      </c>
      <c r="H43" s="1">
        <v>2900.1151816800007</v>
      </c>
      <c r="I43" s="25">
        <v>2.9092353583109573E-7</v>
      </c>
      <c r="J43" s="26">
        <v>2.945484430875512E-2</v>
      </c>
      <c r="K43" s="5">
        <v>2.9508512572192513E-2</v>
      </c>
      <c r="L43" s="27">
        <v>2.9053993428841025E-3</v>
      </c>
      <c r="M43" s="4">
        <v>5.2841612041020815E-6</v>
      </c>
      <c r="N43" s="3">
        <v>5.2841612041020198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1.216719514874</v>
      </c>
      <c r="D44" s="7">
        <v>23028</v>
      </c>
      <c r="E44" s="1">
        <v>23028</v>
      </c>
      <c r="F44" s="6">
        <v>27405260671.9519</v>
      </c>
      <c r="G44" s="1" t="s">
        <v>18</v>
      </c>
      <c r="H44" s="1">
        <v>12167.19514874</v>
      </c>
      <c r="I44" s="25">
        <v>4.4397297637064983E-7</v>
      </c>
      <c r="J44" s="26">
        <v>1.0223809699863324E-2</v>
      </c>
      <c r="K44" s="5">
        <v>1.0242438014701764E-2</v>
      </c>
      <c r="L44" s="27">
        <v>1.2189364413288663E-2</v>
      </c>
      <c r="M44" s="4">
        <v>2.2169264548663192E-5</v>
      </c>
      <c r="N44" s="3">
        <v>22.169264548663705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1.082839129721</v>
      </c>
      <c r="D45" s="7">
        <v>222243</v>
      </c>
      <c r="E45" s="1">
        <v>222243</v>
      </c>
      <c r="F45" s="6">
        <v>30366778568.629902</v>
      </c>
      <c r="G45" s="1" t="s">
        <v>21</v>
      </c>
      <c r="H45" s="1">
        <v>10828.391297210001</v>
      </c>
      <c r="I45" s="25">
        <v>3.5658676381287815E-7</v>
      </c>
      <c r="J45" s="26">
        <v>7.9248912150065479E-2</v>
      </c>
      <c r="K45" s="5">
        <v>7.9393307803811222E-2</v>
      </c>
      <c r="L45" s="27">
        <v>1.0848121191260969E-2</v>
      </c>
      <c r="M45" s="4">
        <v>1.9729894050968255E-5</v>
      </c>
      <c r="N45" s="3">
        <v>19.729894050968142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1.3934240397540001</v>
      </c>
      <c r="D46" s="7">
        <v>24400</v>
      </c>
      <c r="E46" s="1">
        <v>24400</v>
      </c>
      <c r="F46" s="6">
        <v>28508163653.3899</v>
      </c>
      <c r="G46" s="1" t="s">
        <v>116</v>
      </c>
      <c r="H46" s="1">
        <v>13934.240397540001</v>
      </c>
      <c r="I46" s="25">
        <v>4.8878070741266713E-7</v>
      </c>
      <c r="J46" s="26">
        <v>1.1926249260869078E-2</v>
      </c>
      <c r="K46" s="5">
        <v>1.19479795094398E-2</v>
      </c>
      <c r="L46" s="27">
        <v>1.3959629310756515E-2</v>
      </c>
      <c r="M46" s="4">
        <v>2.5388913216514014E-5</v>
      </c>
      <c r="N46" s="3">
        <v>25.388913216514993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0.39576886491899999</v>
      </c>
      <c r="D47" s="7">
        <v>22718</v>
      </c>
      <c r="E47" s="1">
        <v>22718</v>
      </c>
      <c r="F47" s="6">
        <v>8504095015.3199902</v>
      </c>
      <c r="G47" s="1" t="s">
        <v>119</v>
      </c>
      <c r="H47" s="1">
        <v>3957.6886491899995</v>
      </c>
      <c r="I47" s="25">
        <v>4.6538622182140334E-7</v>
      </c>
      <c r="J47" s="26">
        <v>1.057264418733864E-2</v>
      </c>
      <c r="K47" s="5">
        <v>1.059190809680545E-2</v>
      </c>
      <c r="L47" s="27">
        <v>3.9648997644498056E-3</v>
      </c>
      <c r="M47" s="4">
        <v>7.2111152598060627E-6</v>
      </c>
      <c r="N47" s="3">
        <v>7.2111152598058652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0.24993664169300001</v>
      </c>
      <c r="D48" s="7">
        <v>12701</v>
      </c>
      <c r="E48" s="1">
        <v>12701</v>
      </c>
      <c r="F48" s="6">
        <v>4848151292</v>
      </c>
      <c r="G48" s="1" t="s">
        <v>27</v>
      </c>
      <c r="H48" s="1">
        <v>2499.36641693</v>
      </c>
      <c r="I48" s="25">
        <v>5.1552978989212616E-7</v>
      </c>
      <c r="J48" s="26">
        <v>6.5477438614198946E-3</v>
      </c>
      <c r="K48" s="5">
        <v>6.5596741924365777E-3</v>
      </c>
      <c r="L48" s="27">
        <v>2.5039203929738169E-3</v>
      </c>
      <c r="M48" s="4">
        <v>4.5539760438169721E-6</v>
      </c>
      <c r="N48" s="3">
        <v>4.5539760438168742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3.0520508463790001</v>
      </c>
      <c r="D49" s="7">
        <v>1139000</v>
      </c>
      <c r="E49" s="1">
        <v>1139000</v>
      </c>
      <c r="F49" s="6">
        <v>86890797516.099899</v>
      </c>
      <c r="G49" s="1" t="s">
        <v>21</v>
      </c>
      <c r="H49" s="1">
        <v>30520.50846379</v>
      </c>
      <c r="I49" s="25">
        <v>3.5125133312460261E-7</v>
      </c>
      <c r="J49" s="26">
        <v>0.40007526842892238</v>
      </c>
      <c r="K49" s="5">
        <v>0.40080422644737279</v>
      </c>
      <c r="L49" s="27">
        <v>3.0576118423033996E-2</v>
      </c>
      <c r="M49" s="4">
        <v>5.5609959243994866E-5</v>
      </c>
      <c r="N49" s="3">
        <v>55.609959243996855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0.210616130974</v>
      </c>
      <c r="D50" s="7">
        <v>25988</v>
      </c>
      <c r="E50" s="1">
        <v>25988</v>
      </c>
      <c r="F50" s="6">
        <v>8609037322.2399998</v>
      </c>
      <c r="G50" s="1" t="s">
        <v>36</v>
      </c>
      <c r="H50" s="1">
        <v>2106.16130974</v>
      </c>
      <c r="I50" s="25">
        <v>2.4464539191845373E-7</v>
      </c>
      <c r="J50" s="26">
        <v>6.3578444451767753E-3</v>
      </c>
      <c r="K50" s="5">
        <v>6.369428769551288E-3</v>
      </c>
      <c r="L50" s="27">
        <v>2.1099988455601138E-3</v>
      </c>
      <c r="M50" s="4">
        <v>3.8375358201135634E-6</v>
      </c>
      <c r="N50" s="3">
        <v>3.8375358201137715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4.8014665974820003</v>
      </c>
      <c r="D51" s="7">
        <v>35600000</v>
      </c>
      <c r="E51" s="1">
        <v>35600000</v>
      </c>
      <c r="F51" s="6">
        <v>149385141972.29999</v>
      </c>
      <c r="G51" s="1" t="s">
        <v>21</v>
      </c>
      <c r="H51" s="1">
        <v>48014.665974820004</v>
      </c>
      <c r="I51" s="25">
        <v>3.2141527156511463E-7</v>
      </c>
      <c r="J51" s="26">
        <v>11.442383667718081</v>
      </c>
      <c r="K51" s="5">
        <v>11.463232287921455</v>
      </c>
      <c r="L51" s="27">
        <v>4.8102151202039319E-2</v>
      </c>
      <c r="M51" s="4">
        <v>8.7485227219318007E-5</v>
      </c>
      <c r="N51" s="3">
        <v>87.485227219316585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0.12955720410400001</v>
      </c>
      <c r="D52" s="7">
        <v>55548</v>
      </c>
      <c r="E52" s="1">
        <v>55548</v>
      </c>
      <c r="F52" s="6">
        <v>7712682890.7729998</v>
      </c>
      <c r="G52" s="1" t="s">
        <v>119</v>
      </c>
      <c r="H52" s="1">
        <v>1295.5720410400002</v>
      </c>
      <c r="I52" s="25">
        <v>1.679794254979608E-7</v>
      </c>
      <c r="J52" s="26">
        <v>9.3309211275607266E-3</v>
      </c>
      <c r="K52" s="5">
        <v>9.3479225528015023E-3</v>
      </c>
      <c r="L52" s="27">
        <v>1.2979326409099017E-3</v>
      </c>
      <c r="M52" s="4">
        <v>2.360599869901444E-6</v>
      </c>
      <c r="N52" s="3">
        <v>2.3605998699015345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0.25476885938999999</v>
      </c>
      <c r="D53" s="7">
        <v>3161000</v>
      </c>
      <c r="E53" s="1">
        <v>3161000</v>
      </c>
      <c r="F53" s="6">
        <v>14311141746.644899</v>
      </c>
      <c r="G53" s="1" t="s">
        <v>119</v>
      </c>
      <c r="H53" s="1">
        <v>2547.6885938999999</v>
      </c>
      <c r="I53" s="25">
        <v>1.7802133743083633E-7</v>
      </c>
      <c r="J53" s="26">
        <v>0.56272544761887366</v>
      </c>
      <c r="K53" s="5">
        <v>0.56375076275223313</v>
      </c>
      <c r="L53" s="27">
        <v>2.5523306154781357E-3</v>
      </c>
      <c r="M53" s="4">
        <v>4.6420215781359936E-6</v>
      </c>
      <c r="N53" s="3">
        <v>4.642021578135882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1.784714407809</v>
      </c>
      <c r="D54" s="7">
        <v>14760000</v>
      </c>
      <c r="E54" s="1">
        <v>14760000</v>
      </c>
      <c r="F54" s="6">
        <v>50569939782.744904</v>
      </c>
      <c r="G54" s="1" t="s">
        <v>24</v>
      </c>
      <c r="H54" s="1">
        <v>17847.144078090001</v>
      </c>
      <c r="I54" s="25">
        <v>3.529200183896535E-7</v>
      </c>
      <c r="J54" s="26">
        <v>5.2090994714312853</v>
      </c>
      <c r="K54" s="5">
        <v>5.218590722522042</v>
      </c>
      <c r="L54" s="27">
        <v>1.7879662506011577E-2</v>
      </c>
      <c r="M54" s="4">
        <v>3.2518427921575388E-5</v>
      </c>
      <c r="N54" s="3">
        <v>32.518427921575494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0.30698234881699998</v>
      </c>
      <c r="D55" s="7">
        <v>5074</v>
      </c>
      <c r="E55" s="1">
        <v>5074</v>
      </c>
      <c r="F55" s="6">
        <v>6654013761.79</v>
      </c>
      <c r="G55" s="1" t="s">
        <v>18</v>
      </c>
      <c r="H55" s="1">
        <v>3069.82348817</v>
      </c>
      <c r="I55" s="25">
        <v>4.613491342320556E-7</v>
      </c>
      <c r="J55" s="26">
        <v>2.3408855070934501E-3</v>
      </c>
      <c r="K55" s="5">
        <v>2.3451507227806095E-3</v>
      </c>
      <c r="L55" s="27">
        <v>3.0754168669400749E-3</v>
      </c>
      <c r="M55" s="4">
        <v>5.5933787700751178E-6</v>
      </c>
      <c r="N55" s="3">
        <v>5.5933787700751054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0.70831091096099996</v>
      </c>
      <c r="D56" s="7">
        <v>200060</v>
      </c>
      <c r="E56" s="1">
        <v>200060</v>
      </c>
      <c r="F56" s="6">
        <v>14851564530.2799</v>
      </c>
      <c r="G56" s="1" t="s">
        <v>116</v>
      </c>
      <c r="H56" s="1">
        <v>7083.1091096099999</v>
      </c>
      <c r="I56" s="25">
        <v>4.7692679752148023E-7</v>
      </c>
      <c r="J56" s="26">
        <v>9.5413975112147331E-2</v>
      </c>
      <c r="K56" s="5">
        <v>7.1043624942546318E-2</v>
      </c>
      <c r="L56" s="27">
        <v>5.2739627126823412E-3</v>
      </c>
      <c r="M56" s="4">
        <v>-1.8091463969276585E-3</v>
      </c>
      <c r="N56" s="3">
        <v>-1809.1463969276583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0.21662304279799999</v>
      </c>
      <c r="D57" s="7">
        <v>241.97</v>
      </c>
      <c r="E57" s="1">
        <v>241.97</v>
      </c>
      <c r="F57" s="6">
        <v>3920006731.9260001</v>
      </c>
      <c r="G57" s="1" t="s">
        <v>30</v>
      </c>
      <c r="H57" s="1">
        <v>2166.2304279800001</v>
      </c>
      <c r="I57" s="25">
        <v>5.5260885404543055E-7</v>
      </c>
      <c r="J57" s="26">
        <v>1.3371476441337282E-4</v>
      </c>
      <c r="K57" s="5">
        <v>1.3395839969218212E-4</v>
      </c>
      <c r="L57" s="27">
        <v>2.1701774128668342E-3</v>
      </c>
      <c r="M57" s="4">
        <v>3.9469848868343115E-6</v>
      </c>
      <c r="N57" s="3">
        <v>3.9469848868338886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0.17736279642800001</v>
      </c>
      <c r="D58" s="7">
        <v>917624</v>
      </c>
      <c r="E58" s="1">
        <v>917624</v>
      </c>
      <c r="F58" s="6">
        <v>11772521185.959999</v>
      </c>
      <c r="G58" s="1" t="s">
        <v>119</v>
      </c>
      <c r="H58" s="1">
        <v>1773.62796428</v>
      </c>
      <c r="I58" s="25">
        <v>1.5065829453721795E-7</v>
      </c>
      <c r="J58" s="26">
        <v>0.13824766686642009</v>
      </c>
      <c r="K58" s="5">
        <v>0.1384995613302164</v>
      </c>
      <c r="L58" s="27">
        <v>1.7768596069916861E-3</v>
      </c>
      <c r="M58" s="4">
        <v>3.2316427116859791E-6</v>
      </c>
      <c r="N58" s="3">
        <v>3.2316427116861632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0.21924947299600001</v>
      </c>
      <c r="D59" s="7">
        <v>13154</v>
      </c>
      <c r="E59" s="1">
        <v>13154</v>
      </c>
      <c r="F59" s="6">
        <v>10213213006.015999</v>
      </c>
      <c r="G59" s="1" t="s">
        <v>18</v>
      </c>
      <c r="H59" s="1">
        <v>2192.4947299600003</v>
      </c>
      <c r="I59" s="25">
        <v>2.146723786793178E-7</v>
      </c>
      <c r="J59" s="26">
        <v>2.8238004691477463E-3</v>
      </c>
      <c r="K59" s="5">
        <v>2.8289455809625105E-3</v>
      </c>
      <c r="L59" s="27">
        <v>2.1964895697732852E-3</v>
      </c>
      <c r="M59" s="4">
        <v>3.994839813285106E-6</v>
      </c>
      <c r="N59" s="3">
        <v>3.9948398132851253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1.042358506866</v>
      </c>
      <c r="D60" s="7">
        <v>11142</v>
      </c>
      <c r="E60" s="1">
        <v>11142</v>
      </c>
      <c r="F60" s="6">
        <v>22823661005</v>
      </c>
      <c r="G60" s="1" t="s">
        <v>97</v>
      </c>
      <c r="H60" s="1">
        <v>10423.585068660001</v>
      </c>
      <c r="I60" s="25">
        <v>4.5670083631090108E-7</v>
      </c>
      <c r="J60" s="26">
        <v>5.0885607181760601E-3</v>
      </c>
      <c r="K60" s="5">
        <v>5.0978323413688759E-3</v>
      </c>
      <c r="L60" s="27">
        <v>1.0442577384646261E-2</v>
      </c>
      <c r="M60" s="4">
        <v>1.8992315986260389E-5</v>
      </c>
      <c r="N60" s="3">
        <v>18.992315986261019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0.45827227236099999</v>
      </c>
      <c r="D61" s="7">
        <v>2222160</v>
      </c>
      <c r="E61" s="1">
        <v>2222160</v>
      </c>
      <c r="F61" s="6">
        <v>10479302132.720001</v>
      </c>
      <c r="G61" s="1" t="s">
        <v>90</v>
      </c>
      <c r="H61" s="1">
        <v>4582.7227236099998</v>
      </c>
      <c r="I61" s="25">
        <v>4.3731182339911323E-7</v>
      </c>
      <c r="J61" s="26">
        <v>0.97177684148457344</v>
      </c>
      <c r="K61" s="5">
        <v>0.97354746960461158</v>
      </c>
      <c r="L61" s="27">
        <v>4.5910726835744356E-3</v>
      </c>
      <c r="M61" s="4">
        <v>8.3499599644355771E-6</v>
      </c>
      <c r="N61" s="3">
        <v>8.349959964435584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0.481641360799</v>
      </c>
      <c r="D62" s="7">
        <v>171616</v>
      </c>
      <c r="E62" s="1">
        <v>171616</v>
      </c>
      <c r="F62" s="6">
        <v>34446704321.895004</v>
      </c>
      <c r="G62" s="1" t="s">
        <v>52</v>
      </c>
      <c r="H62" s="1">
        <v>4816.4136079899999</v>
      </c>
      <c r="I62" s="25">
        <v>1.3982218917031759E-7</v>
      </c>
      <c r="J62" s="26">
        <v>2.3995724816653224E-2</v>
      </c>
      <c r="K62" s="5">
        <v>2.4039446279585874E-2</v>
      </c>
      <c r="L62" s="27">
        <v>4.8251893649483351E-3</v>
      </c>
      <c r="M62" s="4">
        <v>8.7757569583353512E-6</v>
      </c>
      <c r="N62" s="3">
        <v>8.775756958335478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0.39655359983999999</v>
      </c>
      <c r="D63" s="7">
        <v>4021800</v>
      </c>
      <c r="E63" s="1">
        <v>4021800</v>
      </c>
      <c r="F63" s="6">
        <v>9420846157.3415508</v>
      </c>
      <c r="G63" s="1" t="s">
        <v>21</v>
      </c>
      <c r="H63" s="1">
        <v>3965.5359983999997</v>
      </c>
      <c r="I63" s="25">
        <v>4.2093204072860333E-7</v>
      </c>
      <c r="J63" s="26">
        <v>1.6929044814022969</v>
      </c>
      <c r="K63" s="5">
        <v>1.6959890417172721</v>
      </c>
      <c r="L63" s="27">
        <v>3.9727614119437916E-3</v>
      </c>
      <c r="M63" s="4">
        <v>7.2254135437916853E-6</v>
      </c>
      <c r="N63" s="3">
        <v>7.2254135437920013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4.1683312135500001</v>
      </c>
      <c r="D64" s="7">
        <v>718000</v>
      </c>
      <c r="E64" s="1">
        <v>718000</v>
      </c>
      <c r="F64" s="6">
        <v>115291976769.015</v>
      </c>
      <c r="G64" s="1" t="s">
        <v>21</v>
      </c>
      <c r="H64" s="1">
        <v>41683.312135499997</v>
      </c>
      <c r="I64" s="25">
        <v>3.6154564527080335E-7</v>
      </c>
      <c r="J64" s="26">
        <v>0.25958977330443683</v>
      </c>
      <c r="K64" s="5">
        <v>0.2600627594190123</v>
      </c>
      <c r="L64" s="27">
        <v>4.1759261305602646E-2</v>
      </c>
      <c r="M64" s="4">
        <v>7.5949170102646013E-5</v>
      </c>
      <c r="N64" s="3">
        <v>75.949170102649077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0.38995508867500001</v>
      </c>
      <c r="D65" s="7">
        <v>31143</v>
      </c>
      <c r="E65" s="1">
        <v>31143</v>
      </c>
      <c r="F65" s="6">
        <v>8377763035.9499998</v>
      </c>
      <c r="G65" s="1" t="s">
        <v>30</v>
      </c>
      <c r="H65" s="1">
        <v>3899.5508867500002</v>
      </c>
      <c r="I65" s="25">
        <v>4.6546445274431293E-7</v>
      </c>
      <c r="J65" s="26">
        <v>1.4495959451816138E-2</v>
      </c>
      <c r="K65" s="5">
        <v>1.452237184644389E-2</v>
      </c>
      <c r="L65" s="27">
        <v>3.9066560719731103E-3</v>
      </c>
      <c r="M65" s="4">
        <v>7.1051852231101588E-6</v>
      </c>
      <c r="N65" s="3">
        <v>7.1051852231098565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1.275948533594</v>
      </c>
      <c r="D66" s="7">
        <v>36000000</v>
      </c>
      <c r="E66" s="1">
        <v>36000000</v>
      </c>
      <c r="F66" s="6">
        <v>32208480339.59</v>
      </c>
      <c r="G66" s="1" t="s">
        <v>21</v>
      </c>
      <c r="H66" s="1">
        <v>12759.485335939999</v>
      </c>
      <c r="I66" s="25">
        <v>3.9615297590604738E-7</v>
      </c>
      <c r="J66" s="26">
        <v>14.261507132617705</v>
      </c>
      <c r="K66" s="5">
        <v>14.287492342899027</v>
      </c>
      <c r="L66" s="27">
        <v>1.2782733784119609E-2</v>
      </c>
      <c r="M66" s="4">
        <v>2.3248448179609763E-5</v>
      </c>
      <c r="N66" s="3">
        <v>23.248448179610932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0.428878566899</v>
      </c>
      <c r="D67" s="7">
        <v>39893</v>
      </c>
      <c r="E67" s="1">
        <v>39893</v>
      </c>
      <c r="F67" s="6">
        <v>8265412060.2499905</v>
      </c>
      <c r="G67" s="1" t="s">
        <v>21</v>
      </c>
      <c r="H67" s="1">
        <v>4288.78566899</v>
      </c>
      <c r="I67" s="25">
        <v>5.1888346736100701E-7</v>
      </c>
      <c r="J67" s="26">
        <v>2.0699818163432651E-2</v>
      </c>
      <c r="K67" s="5">
        <v>2.0737534312448465E-2</v>
      </c>
      <c r="L67" s="27">
        <v>4.2966000603103186E-3</v>
      </c>
      <c r="M67" s="4">
        <v>7.814391320318248E-6</v>
      </c>
      <c r="N67" s="3">
        <v>7.8143913203184638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0.222601234274</v>
      </c>
      <c r="D68" s="7">
        <v>29366</v>
      </c>
      <c r="E68" s="1">
        <v>29366</v>
      </c>
      <c r="F68" s="6">
        <v>4064963318.77</v>
      </c>
      <c r="G68" s="1" t="s">
        <v>63</v>
      </c>
      <c r="H68" s="1">
        <v>2226.0123427399999</v>
      </c>
      <c r="I68" s="25">
        <v>5.476094538077061E-7</v>
      </c>
      <c r="J68" s="26">
        <v>1.6081099220517096E-2</v>
      </c>
      <c r="K68" s="5">
        <v>1.6110399822523568E-2</v>
      </c>
      <c r="L68" s="27">
        <v>2.2300682533977056E-3</v>
      </c>
      <c r="M68" s="4">
        <v>4.0559106577056983E-6</v>
      </c>
      <c r="N68" s="3">
        <v>4.0559106577056809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2.844577101589</v>
      </c>
      <c r="D69" s="7">
        <v>26200000</v>
      </c>
      <c r="E69" s="1">
        <v>26200000</v>
      </c>
      <c r="F69" s="6">
        <v>92396056506.957794</v>
      </c>
      <c r="G69" s="1" t="s">
        <v>24</v>
      </c>
      <c r="H69" s="1">
        <v>28445.771015890001</v>
      </c>
      <c r="I69" s="25">
        <v>3.0786780400901549E-7</v>
      </c>
      <c r="J69" s="26">
        <v>8.0661364650362053</v>
      </c>
      <c r="K69" s="5">
        <v>8.0808333866332287</v>
      </c>
      <c r="L69" s="27">
        <v>2.8497600695216597E-2</v>
      </c>
      <c r="M69" s="4">
        <v>5.182967932659821E-5</v>
      </c>
      <c r="N69" s="3">
        <v>51.829679326598125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0.20849225079399999</v>
      </c>
      <c r="D70" s="7">
        <v>621841</v>
      </c>
      <c r="E70" s="1">
        <v>621841</v>
      </c>
      <c r="F70" s="6">
        <v>9548850299.0332069</v>
      </c>
      <c r="G70" s="1" t="s">
        <v>21</v>
      </c>
      <c r="H70" s="1">
        <v>2084.9225079399998</v>
      </c>
      <c r="I70" s="25">
        <v>2.1834277872709891E-7</v>
      </c>
      <c r="J70" s="26">
        <v>0.13577449186643792</v>
      </c>
      <c r="K70" s="5">
        <v>0.13602188007663171</v>
      </c>
      <c r="L70" s="27">
        <v>2.0887213455606881E-3</v>
      </c>
      <c r="M70" s="4">
        <v>3.7988376206882571E-6</v>
      </c>
      <c r="N70" s="3">
        <v>3.7988376206881185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0.157493317238</v>
      </c>
      <c r="D71" s="7">
        <v>12288</v>
      </c>
      <c r="E71" s="1">
        <v>12288</v>
      </c>
      <c r="F71" s="6">
        <v>3281608231.6799898</v>
      </c>
      <c r="G71" s="1" t="s">
        <v>21</v>
      </c>
      <c r="H71" s="1">
        <v>1574.9331723799999</v>
      </c>
      <c r="I71" s="25">
        <v>4.7992723725395061E-7</v>
      </c>
      <c r="J71" s="26">
        <v>5.8973458913765455E-3</v>
      </c>
      <c r="K71" s="5">
        <v>5.9080911633684619E-3</v>
      </c>
      <c r="L71" s="27">
        <v>1.577802782814596E-3</v>
      </c>
      <c r="M71" s="4">
        <v>2.8696104345960621E-6</v>
      </c>
      <c r="N71" s="3">
        <v>2.8696104345960975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0.33874033099099998</v>
      </c>
      <c r="D72" s="7">
        <v>426140</v>
      </c>
      <c r="E72" s="1">
        <v>426140</v>
      </c>
      <c r="F72" s="6">
        <v>13952183786.915001</v>
      </c>
      <c r="G72" s="1" t="s">
        <v>21</v>
      </c>
      <c r="H72" s="1">
        <v>3387.4033099099997</v>
      </c>
      <c r="I72" s="25">
        <v>2.4278660327617401E-7</v>
      </c>
      <c r="J72" s="26">
        <v>0.10346108312010879</v>
      </c>
      <c r="K72" s="5">
        <v>0.10364959461306193</v>
      </c>
      <c r="L72" s="27">
        <v>3.3935753355251214E-3</v>
      </c>
      <c r="M72" s="4">
        <v>6.1720256151216041E-6</v>
      </c>
      <c r="N72" s="3">
        <v>6.1720256151215835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0.48501806317700003</v>
      </c>
      <c r="D73" s="7">
        <v>76222</v>
      </c>
      <c r="E73" s="1">
        <v>76222</v>
      </c>
      <c r="F73" s="6">
        <v>11262043450.79999</v>
      </c>
      <c r="G73" s="1" t="s">
        <v>21</v>
      </c>
      <c r="H73" s="1">
        <v>4850.1806317700002</v>
      </c>
      <c r="I73" s="25">
        <v>4.3066612670771324E-7</v>
      </c>
      <c r="J73" s="26">
        <v>3.2826233509915322E-2</v>
      </c>
      <c r="K73" s="5">
        <v>3.2886044620518952E-2</v>
      </c>
      <c r="L73" s="27">
        <v>4.8590179140042466E-3</v>
      </c>
      <c r="M73" s="4">
        <v>8.8372822342466448E-6</v>
      </c>
      <c r="N73" s="3">
        <v>8.8372822342462314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0.15687760222899999</v>
      </c>
      <c r="D74" s="7">
        <v>122707</v>
      </c>
      <c r="E74" s="1">
        <v>122707</v>
      </c>
      <c r="F74" s="6">
        <v>5329668721.6299896</v>
      </c>
      <c r="G74" s="1" t="s">
        <v>119</v>
      </c>
      <c r="H74" s="1">
        <v>1568.7760222899999</v>
      </c>
      <c r="I74" s="25">
        <v>2.943477548469872E-7</v>
      </c>
      <c r="J74" s="26">
        <v>3.6118529954009257E-2</v>
      </c>
      <c r="K74" s="5">
        <v>3.6184339872511261E-2</v>
      </c>
      <c r="L74" s="27">
        <v>1.5716344171999325E-3</v>
      </c>
      <c r="M74" s="4">
        <v>2.8583949099325601E-6</v>
      </c>
      <c r="N74" s="3">
        <v>2.8583949099327128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0.88647747302799995</v>
      </c>
      <c r="D75" s="7">
        <v>6240000</v>
      </c>
      <c r="E75" s="1">
        <v>6240000</v>
      </c>
      <c r="F75" s="6">
        <v>25419125558.679901</v>
      </c>
      <c r="G75" s="1" t="s">
        <v>33</v>
      </c>
      <c r="H75" s="1">
        <v>8864.7747302799999</v>
      </c>
      <c r="I75" s="25">
        <v>3.4874428350478538E-7</v>
      </c>
      <c r="J75" s="26">
        <v>2.1761643290698607</v>
      </c>
      <c r="K75" s="5">
        <v>2.1801294140473471</v>
      </c>
      <c r="L75" s="27">
        <v>8.8809268124744791E-3</v>
      </c>
      <c r="M75" s="4">
        <v>1.6152082194478834E-5</v>
      </c>
      <c r="N75" s="3">
        <v>16.15208219447959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0.58374453125799997</v>
      </c>
      <c r="D76" s="7">
        <v>6639.59</v>
      </c>
      <c r="E76" s="1">
        <v>6639.59</v>
      </c>
      <c r="F76" s="6">
        <v>12574772634.16</v>
      </c>
      <c r="G76" s="1" t="s">
        <v>18</v>
      </c>
      <c r="H76" s="1">
        <v>5837.4453125799992</v>
      </c>
      <c r="I76" s="25">
        <v>4.6421875626779021E-7</v>
      </c>
      <c r="J76" s="26">
        <v>3.082222211928057E-3</v>
      </c>
      <c r="K76" s="5">
        <v>3.087838181653172E-3</v>
      </c>
      <c r="L76" s="27">
        <v>5.8480814425840568E-3</v>
      </c>
      <c r="M76" s="4">
        <v>1.0636130004057498E-5</v>
      </c>
      <c r="N76" s="3">
        <v>10.636130004058032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5.9321721777E-2</v>
      </c>
      <c r="D77" s="7">
        <v>43439</v>
      </c>
      <c r="E77" s="1">
        <v>43439</v>
      </c>
      <c r="F77" s="6">
        <v>4471447702.7449894</v>
      </c>
      <c r="G77" s="1" t="s">
        <v>119</v>
      </c>
      <c r="H77" s="1">
        <v>593.21721777000005</v>
      </c>
      <c r="I77" s="25">
        <v>1.3266781973225994E-7</v>
      </c>
      <c r="J77" s="26">
        <v>5.76295742134964E-3</v>
      </c>
      <c r="K77" s="5">
        <v>5.7734578305626326E-3</v>
      </c>
      <c r="L77" s="27">
        <v>5.9429809050310441E-4</v>
      </c>
      <c r="M77" s="4">
        <v>1.0808727331044089E-6</v>
      </c>
      <c r="N77" s="3">
        <v>1.0808727331043428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0.15420837155799999</v>
      </c>
      <c r="D78" s="7">
        <v>1647.6</v>
      </c>
      <c r="E78" s="1">
        <v>1647.6</v>
      </c>
      <c r="F78" s="6">
        <v>3528552374</v>
      </c>
      <c r="G78" s="1" t="s">
        <v>18</v>
      </c>
      <c r="H78" s="1">
        <v>1542.0837155799998</v>
      </c>
      <c r="I78" s="25">
        <v>4.3703013364426252E-7</v>
      </c>
      <c r="J78" s="26">
        <v>7.2005084819228688E-4</v>
      </c>
      <c r="K78" s="5">
        <v>7.2136281841709692E-4</v>
      </c>
      <c r="L78" s="27">
        <v>1.5448934725910283E-3</v>
      </c>
      <c r="M78" s="4">
        <v>2.8097570110283999E-6</v>
      </c>
      <c r="N78" s="3">
        <v>2.8097570110285233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0.225419294341</v>
      </c>
      <c r="D79" s="7">
        <v>249930</v>
      </c>
      <c r="E79" s="1">
        <v>249930</v>
      </c>
      <c r="F79" s="6">
        <v>6433447423.0679998</v>
      </c>
      <c r="G79" s="1" t="s">
        <v>119</v>
      </c>
      <c r="H79" s="1">
        <v>2254.1929434099998</v>
      </c>
      <c r="I79" s="25">
        <v>3.5038647169591916E-7</v>
      </c>
      <c r="J79" s="26">
        <v>8.7572090870961072E-2</v>
      </c>
      <c r="K79" s="5">
        <v>8.773165179096408E-2</v>
      </c>
      <c r="L79" s="27">
        <v>2.2583002006004759E-3</v>
      </c>
      <c r="M79" s="4">
        <v>4.1072571904761032E-6</v>
      </c>
      <c r="N79" s="3">
        <v>4.107257190476048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1.6007707573829999</v>
      </c>
      <c r="D80" s="7">
        <v>103618</v>
      </c>
      <c r="E80" s="1">
        <v>103618</v>
      </c>
      <c r="F80" s="6">
        <v>147747946501.0585</v>
      </c>
      <c r="G80" s="1" t="s">
        <v>18</v>
      </c>
      <c r="H80" s="1">
        <v>16007.707573830001</v>
      </c>
      <c r="I80" s="25">
        <v>1.0834470429486016E-7</v>
      </c>
      <c r="J80" s="26">
        <v>1.122646156962482E-2</v>
      </c>
      <c r="K80" s="5">
        <v>1.1246916768495778E-2</v>
      </c>
      <c r="L80" s="27">
        <v>1.6036874452446215E-2</v>
      </c>
      <c r="M80" s="4">
        <v>2.9166878616215114E-5</v>
      </c>
      <c r="N80" s="3">
        <v>29.166878616215399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0.67282287255999995</v>
      </c>
      <c r="D81" s="7">
        <v>93830</v>
      </c>
      <c r="E81" s="1">
        <v>93830</v>
      </c>
      <c r="F81" s="6">
        <v>119777480769.6349</v>
      </c>
      <c r="G81" s="1" t="s">
        <v>18</v>
      </c>
      <c r="H81" s="1">
        <v>6728.2287256</v>
      </c>
      <c r="I81" s="25">
        <v>5.6172735328606863E-8</v>
      </c>
      <c r="J81" s="26">
        <v>5.270687755883182E-3</v>
      </c>
      <c r="K81" s="5">
        <v>5.2802912240459375E-3</v>
      </c>
      <c r="L81" s="27">
        <v>6.7404879094770777E-3</v>
      </c>
      <c r="M81" s="4">
        <v>1.2259183877078202E-5</v>
      </c>
      <c r="N81" s="3">
        <v>12.259183877077703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0.1396953155</v>
      </c>
      <c r="D82" s="7">
        <v>5888</v>
      </c>
      <c r="E82" s="1">
        <v>5888</v>
      </c>
      <c r="F82" s="6">
        <v>9855844372.6000004</v>
      </c>
      <c r="G82" s="1" t="s">
        <v>18</v>
      </c>
      <c r="H82" s="1">
        <v>1396.9531550000002</v>
      </c>
      <c r="I82" s="25">
        <v>1.417385565546912E-7</v>
      </c>
      <c r="J82" s="26">
        <v>8.345566209940218E-4</v>
      </c>
      <c r="K82" s="5">
        <v>8.3607722696957764E-4</v>
      </c>
      <c r="L82" s="27">
        <v>1.3994984769849057E-3</v>
      </c>
      <c r="M82" s="4">
        <v>2.5453219849055995E-6</v>
      </c>
      <c r="N82" s="3">
        <v>2.5453219849055131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0.33247194146699999</v>
      </c>
      <c r="D83" s="7">
        <v>89950</v>
      </c>
      <c r="E83" s="1">
        <v>89950</v>
      </c>
      <c r="F83" s="6">
        <v>8416937186.3800001</v>
      </c>
      <c r="G83" s="1" t="s">
        <v>119</v>
      </c>
      <c r="H83" s="1">
        <v>3324.7194146699999</v>
      </c>
      <c r="I83" s="25">
        <v>3.9500347229036557E-7</v>
      </c>
      <c r="J83" s="26">
        <v>3.5530562332518383E-2</v>
      </c>
      <c r="K83" s="5">
        <v>3.559530087135683E-2</v>
      </c>
      <c r="L83" s="27">
        <v>3.3307772269539492E-3</v>
      </c>
      <c r="M83" s="4">
        <v>6.0578122839491551E-6</v>
      </c>
      <c r="N83" s="3">
        <v>6.0578122839492607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0.33418457385900002</v>
      </c>
      <c r="D84" s="7">
        <v>186834</v>
      </c>
      <c r="E84" s="1">
        <v>186834</v>
      </c>
      <c r="F84" s="6">
        <v>7397023369.0099897</v>
      </c>
      <c r="G84" s="1" t="s">
        <v>52</v>
      </c>
      <c r="H84" s="1">
        <v>3341.8457385900001</v>
      </c>
      <c r="I84" s="25">
        <v>4.5178250383671149E-7</v>
      </c>
      <c r="J84" s="26">
        <v>8.440833232182815E-2</v>
      </c>
      <c r="K84" s="5">
        <v>8.456212870842629E-2</v>
      </c>
      <c r="L84" s="27">
        <v>3.3479347559301834E-3</v>
      </c>
      <c r="M84" s="4">
        <v>6.0890173401830297E-6</v>
      </c>
      <c r="N84" s="3">
        <v>6.0890173401830907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0.20205231783700001</v>
      </c>
      <c r="D85" s="7">
        <v>32742</v>
      </c>
      <c r="E85" s="1">
        <v>32742</v>
      </c>
      <c r="F85" s="6">
        <v>3899700490.652</v>
      </c>
      <c r="G85" s="1" t="s">
        <v>63</v>
      </c>
      <c r="H85" s="1">
        <v>2020.5231783699999</v>
      </c>
      <c r="I85" s="25">
        <v>5.1812265665360978E-7</v>
      </c>
      <c r="J85" s="26">
        <v>1.6964372024152491E-2</v>
      </c>
      <c r="K85" s="5">
        <v>1.6995281995366367E-2</v>
      </c>
      <c r="L85" s="27">
        <v>2.0242046770539159E-3</v>
      </c>
      <c r="M85" s="4">
        <v>3.6814986839159465E-6</v>
      </c>
      <c r="N85" s="3">
        <v>3.6814986839160611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9.4476219049250005</v>
      </c>
      <c r="D86" s="7">
        <v>69000000</v>
      </c>
      <c r="E86" s="1">
        <v>69000000</v>
      </c>
      <c r="F86" s="6">
        <v>235831163815.29999</v>
      </c>
      <c r="G86" s="1" t="s">
        <v>24</v>
      </c>
      <c r="H86" s="1">
        <v>94476.219049250009</v>
      </c>
      <c r="I86" s="25">
        <v>4.0060956118268831E-7</v>
      </c>
      <c r="J86" s="26">
        <v>27.642059721605495</v>
      </c>
      <c r="K86" s="5">
        <v>27.692424997015255</v>
      </c>
      <c r="L86" s="27">
        <v>9.464835965092773E-2</v>
      </c>
      <c r="M86" s="4">
        <v>1.7214060167772272E-4</v>
      </c>
      <c r="N86" s="3">
        <v>172.14060167771822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3.6153485097029998</v>
      </c>
      <c r="D87" s="7">
        <v>27374000</v>
      </c>
      <c r="E87" s="1">
        <v>27374000</v>
      </c>
      <c r="F87" s="6">
        <v>88474707057.052002</v>
      </c>
      <c r="G87" s="1" t="s">
        <v>24</v>
      </c>
      <c r="H87" s="1">
        <v>36153.485097030003</v>
      </c>
      <c r="I87" s="25">
        <v>4.0863074091578286E-7</v>
      </c>
      <c r="J87" s="26">
        <v>11.185857901828641</v>
      </c>
      <c r="K87" s="5">
        <v>11.206239118407193</v>
      </c>
      <c r="L87" s="27">
        <v>3.6219358632730077E-2</v>
      </c>
      <c r="M87" s="4">
        <v>6.5873535700075592E-5</v>
      </c>
      <c r="N87" s="3">
        <v>65.8735357000769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1.3757915492199999</v>
      </c>
      <c r="D88" s="7">
        <v>2270000</v>
      </c>
      <c r="E88" s="1">
        <v>2270000</v>
      </c>
      <c r="F88" s="6">
        <v>88450209477.229324</v>
      </c>
      <c r="G88" s="1" t="s">
        <v>30</v>
      </c>
      <c r="H88" s="1">
        <v>13757.915492199998</v>
      </c>
      <c r="I88" s="25">
        <v>1.5554418212815927E-7</v>
      </c>
      <c r="J88" s="26">
        <v>0.35308529343092154</v>
      </c>
      <c r="K88" s="5">
        <v>0.35372863326257903</v>
      </c>
      <c r="L88" s="27">
        <v>1.3782983132233103E-2</v>
      </c>
      <c r="M88" s="4">
        <v>2.5067640033104785E-5</v>
      </c>
      <c r="N88" s="3">
        <v>25.067640033104908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0.205542545095</v>
      </c>
      <c r="D89" s="7">
        <v>5971</v>
      </c>
      <c r="E89" s="1">
        <v>5971</v>
      </c>
      <c r="F89" s="6">
        <v>10278040309.44994</v>
      </c>
      <c r="G89" s="1" t="s">
        <v>52</v>
      </c>
      <c r="H89" s="1">
        <v>2055.4254509500001</v>
      </c>
      <c r="I89" s="25">
        <v>1.9998223290291829E-7</v>
      </c>
      <c r="J89" s="26">
        <v>1.1940939126633251E-3</v>
      </c>
      <c r="K89" s="5">
        <v>1.1962696140874658E-3</v>
      </c>
      <c r="L89" s="27">
        <v>2.0591705433865514E-3</v>
      </c>
      <c r="M89" s="4">
        <v>3.7450924365513456E-6</v>
      </c>
      <c r="N89" s="3">
        <v>3.7450924365512037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1.3234832515199999</v>
      </c>
      <c r="D90" s="7">
        <v>147426</v>
      </c>
      <c r="E90" s="1">
        <v>147426</v>
      </c>
      <c r="F90" s="6">
        <v>245266203536.43039</v>
      </c>
      <c r="G90" s="1" t="s">
        <v>18</v>
      </c>
      <c r="H90" s="1">
        <v>13234.8325152</v>
      </c>
      <c r="I90" s="25">
        <v>5.3961093393098391E-8</v>
      </c>
      <c r="J90" s="26">
        <v>7.9552681545709235E-3</v>
      </c>
      <c r="K90" s="5">
        <v>7.9697630683216846E-3</v>
      </c>
      <c r="L90" s="27">
        <v>1.3258947070748118E-2</v>
      </c>
      <c r="M90" s="4">
        <v>2.4114555548118352E-5</v>
      </c>
      <c r="N90" s="3">
        <v>24.114555548118005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0.25678931484900003</v>
      </c>
      <c r="D91" s="7">
        <v>674.33699999999999</v>
      </c>
      <c r="E91" s="1">
        <v>674.33699999999999</v>
      </c>
      <c r="F91" s="6">
        <v>5179707874.0799999</v>
      </c>
      <c r="G91" s="1" t="s">
        <v>18</v>
      </c>
      <c r="H91" s="1">
        <v>2567.8931484899999</v>
      </c>
      <c r="I91" s="25">
        <v>4.9576022642900484E-7</v>
      </c>
      <c r="J91" s="26">
        <v>3.3430946380945582E-4</v>
      </c>
      <c r="K91" s="5">
        <v>3.3491859309901279E-4</v>
      </c>
      <c r="L91" s="27">
        <v>2.5725719838163292E-3</v>
      </c>
      <c r="M91" s="4">
        <v>4.678835326329088E-6</v>
      </c>
      <c r="N91" s="3">
        <v>4.6788353263291356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0.152006881343</v>
      </c>
      <c r="D92" s="7">
        <v>45505</v>
      </c>
      <c r="E92" s="1">
        <v>45505</v>
      </c>
      <c r="F92" s="6">
        <v>4748555857.93999</v>
      </c>
      <c r="G92" s="1" t="s">
        <v>36</v>
      </c>
      <c r="H92" s="1">
        <v>1520.0688134300001</v>
      </c>
      <c r="I92" s="25">
        <v>3.2011181060202028E-7</v>
      </c>
      <c r="J92" s="26">
        <v>1.4566687941444932E-2</v>
      </c>
      <c r="K92" s="5">
        <v>1.4593229207081906E-2</v>
      </c>
      <c r="L92" s="27">
        <v>1.5228384581375616E-3</v>
      </c>
      <c r="M92" s="4">
        <v>2.7696447075615475E-6</v>
      </c>
      <c r="N92" s="3">
        <v>2.7696447075616106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0.155804567634</v>
      </c>
      <c r="D93" s="7">
        <v>222</v>
      </c>
      <c r="E93" s="1">
        <v>222</v>
      </c>
      <c r="F93" s="6">
        <v>7377624154.7800007</v>
      </c>
      <c r="G93" s="1" t="s">
        <v>18</v>
      </c>
      <c r="H93" s="1">
        <v>1558.04567634</v>
      </c>
      <c r="I93" s="25">
        <v>2.1118528724867805E-7</v>
      </c>
      <c r="J93" s="26">
        <v>4.6883133769206525E-5</v>
      </c>
      <c r="K93" s="5">
        <v>4.6968557285662246E-5</v>
      </c>
      <c r="L93" s="27">
        <v>1.5608845168732883E-3</v>
      </c>
      <c r="M93" s="4">
        <v>2.8388405332883861E-6</v>
      </c>
      <c r="N93" s="3">
        <v>2.8388405332882485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1.411764955657</v>
      </c>
      <c r="D94" s="7">
        <v>410976</v>
      </c>
      <c r="E94" s="1">
        <v>410976</v>
      </c>
      <c r="F94" s="6">
        <v>31795472264.220001</v>
      </c>
      <c r="G94" s="1" t="s">
        <v>21</v>
      </c>
      <c r="H94" s="1">
        <v>14117.649556569999</v>
      </c>
      <c r="I94" s="25">
        <v>4.4401446341958683E-7</v>
      </c>
      <c r="J94" s="26">
        <v>0.18247928811832811</v>
      </c>
      <c r="K94" s="5">
        <v>0.18281177490459541</v>
      </c>
      <c r="L94" s="27">
        <v>1.4143372650840666E-2</v>
      </c>
      <c r="M94" s="4">
        <v>2.5723094270665992E-5</v>
      </c>
      <c r="N94" s="3">
        <v>25.723094270666479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0.26296246155399999</v>
      </c>
      <c r="D95" s="7">
        <v>104000</v>
      </c>
      <c r="E95" s="1">
        <v>104000</v>
      </c>
      <c r="F95" s="6">
        <v>7179044547.7499905</v>
      </c>
      <c r="G95" s="1" t="s">
        <v>27</v>
      </c>
      <c r="H95" s="1">
        <v>2629.6246155399999</v>
      </c>
      <c r="I95" s="25">
        <v>3.6629172559796412E-7</v>
      </c>
      <c r="J95" s="26">
        <v>3.8094339462188265E-2</v>
      </c>
      <c r="K95" s="5">
        <v>3.8163749336784993E-2</v>
      </c>
      <c r="L95" s="27">
        <v>2.634415928826381E-3</v>
      </c>
      <c r="M95" s="4">
        <v>4.7913132863812956E-6</v>
      </c>
      <c r="N95" s="3">
        <v>4.7913132863809551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5.4789895794390002</v>
      </c>
      <c r="D96" s="7">
        <v>710740</v>
      </c>
      <c r="E96" s="1">
        <v>710740</v>
      </c>
      <c r="F96" s="6">
        <v>126652040286.90771</v>
      </c>
      <c r="G96" s="1" t="s">
        <v>21</v>
      </c>
      <c r="H96" s="1">
        <v>54789.895794390002</v>
      </c>
      <c r="I96" s="25">
        <v>4.3260176204246863E-7</v>
      </c>
      <c r="J96" s="26">
        <v>0.30746737635406413</v>
      </c>
      <c r="K96" s="5">
        <v>0.30802759796000262</v>
      </c>
      <c r="L96" s="27">
        <v>5.4889725843922765E-2</v>
      </c>
      <c r="M96" s="4">
        <v>9.9830049532761977E-5</v>
      </c>
      <c r="N96" s="3">
        <v>99.830049532763951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0.154425328429</v>
      </c>
      <c r="D97" s="7">
        <v>853151</v>
      </c>
      <c r="E97" s="1">
        <v>853151</v>
      </c>
      <c r="F97" s="6">
        <v>4884767199.53267</v>
      </c>
      <c r="G97" s="1" t="s">
        <v>24</v>
      </c>
      <c r="H97" s="1">
        <v>1544.25328429</v>
      </c>
      <c r="I97" s="25">
        <v>3.161365160734252E-7</v>
      </c>
      <c r="J97" s="26">
        <v>0.26971218482455878</v>
      </c>
      <c r="K97" s="5">
        <v>0.27020361450172742</v>
      </c>
      <c r="L97" s="27">
        <v>1.5470669943693533E-3</v>
      </c>
      <c r="M97" s="4">
        <v>2.8137100793533369E-6</v>
      </c>
      <c r="N97" s="3">
        <v>2.8137100793533136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0.15221516517</v>
      </c>
      <c r="D98" s="7">
        <v>117461</v>
      </c>
      <c r="E98" s="1">
        <v>117461</v>
      </c>
      <c r="F98" s="6">
        <v>5904819352.8439999</v>
      </c>
      <c r="G98" s="1" t="s">
        <v>119</v>
      </c>
      <c r="H98" s="1">
        <v>1522.1516517</v>
      </c>
      <c r="I98" s="25">
        <v>2.5778123948311309E-7</v>
      </c>
      <c r="J98" s="26">
        <v>3.0279242170925948E-2</v>
      </c>
      <c r="K98" s="5">
        <v>3.0334412530426874E-2</v>
      </c>
      <c r="L98" s="27">
        <v>1.5249250914500826E-3</v>
      </c>
      <c r="M98" s="4">
        <v>2.7734397500826704E-6</v>
      </c>
      <c r="N98" s="3">
        <v>2.7734397500826162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1.4842877802379999</v>
      </c>
      <c r="D99" s="7">
        <v>107566</v>
      </c>
      <c r="E99" s="1">
        <v>107566</v>
      </c>
      <c r="F99" s="6">
        <v>51136425500.099899</v>
      </c>
      <c r="G99" s="1" t="s">
        <v>18</v>
      </c>
      <c r="H99" s="1">
        <v>14842.877802379999</v>
      </c>
      <c r="I99" s="25">
        <v>2.9026037031765157E-7</v>
      </c>
      <c r="J99" s="26">
        <v>3.1222146993588509E-2</v>
      </c>
      <c r="K99" s="5">
        <v>3.1279035374854755E-2</v>
      </c>
      <c r="L99" s="27">
        <v>1.4869922300366746E-2</v>
      </c>
      <c r="M99" s="4">
        <v>2.7044497986747698E-5</v>
      </c>
      <c r="N99" s="3">
        <v>27.044497986747956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0.85834793240700002</v>
      </c>
      <c r="D100" s="7">
        <v>1752440</v>
      </c>
      <c r="E100" s="1">
        <v>1752440</v>
      </c>
      <c r="F100" s="6">
        <v>31007525006.771999</v>
      </c>
      <c r="G100" s="1" t="s">
        <v>119</v>
      </c>
      <c r="H100" s="1">
        <v>8583.4793240700001</v>
      </c>
      <c r="I100" s="25">
        <v>2.7681923411157069E-7</v>
      </c>
      <c r="J100" s="26">
        <v>0.48510909862648094</v>
      </c>
      <c r="K100" s="5">
        <v>0.48599299272129814</v>
      </c>
      <c r="L100" s="27">
        <v>8.59911887135743E-3</v>
      </c>
      <c r="M100" s="4">
        <v>1.5639547287430236E-5</v>
      </c>
      <c r="N100" s="3">
        <v>15.639547287430105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0.75814484128399995</v>
      </c>
      <c r="D101" s="7">
        <v>30957</v>
      </c>
      <c r="E101" s="1">
        <v>30957</v>
      </c>
      <c r="F101" s="6">
        <v>19279015190.8279</v>
      </c>
      <c r="G101" s="1" t="s">
        <v>18</v>
      </c>
      <c r="H101" s="1">
        <v>7581.448412839999</v>
      </c>
      <c r="I101" s="25">
        <v>3.9324873899403925E-7</v>
      </c>
      <c r="J101" s="26">
        <v>1.2173801213038474E-2</v>
      </c>
      <c r="K101" s="5">
        <v>1.2195982514180989E-2</v>
      </c>
      <c r="L101" s="27">
        <v>7.5952622075125724E-3</v>
      </c>
      <c r="M101" s="4">
        <v>1.3813794672573078E-5</v>
      </c>
      <c r="N101" s="3">
        <v>13.813794672573749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6976-EE05-4332-ADB3-025780743B01}">
  <sheetPr codeName="Sheet85">
    <tabColor rgb="FF7030A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CCA9-6519-42F2-BC28-75F42D9D2574}">
  <sheetPr codeName="Sheet21">
    <tabColor rgb="FF7030A0"/>
  </sheetPr>
  <dimension ref="A1:U1466"/>
  <sheetViews>
    <sheetView topLeftCell="A46" workbookViewId="0">
      <selection activeCell="D77" sqref="D7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0.74190210770700005</v>
      </c>
      <c r="D2" s="7">
        <v>85663</v>
      </c>
      <c r="E2" s="1">
        <v>85663</v>
      </c>
      <c r="F2" s="6">
        <v>116576769208.41991</v>
      </c>
      <c r="G2" s="1" t="s">
        <v>18</v>
      </c>
      <c r="H2" s="1">
        <v>7419.0210770700005</v>
      </c>
      <c r="I2" s="25">
        <v>6.3640647510191526E-8</v>
      </c>
      <c r="J2" s="26">
        <v>5.4516487876655369E-3</v>
      </c>
      <c r="K2" s="5">
        <v>5.4617309007393396E-3</v>
      </c>
      <c r="L2" s="27">
        <v>7.4327415884802694E-3</v>
      </c>
      <c r="M2" s="4">
        <v>1.3720511410269219E-5</v>
      </c>
      <c r="N2" s="3">
        <v>13.720511410268955</v>
      </c>
      <c r="P2" s="12">
        <v>91.06638896812369</v>
      </c>
      <c r="Q2" s="11">
        <v>91.211273658831729</v>
      </c>
      <c r="R2" s="10">
        <v>1000000</v>
      </c>
      <c r="T2" s="9">
        <v>44866</v>
      </c>
      <c r="U2" s="8">
        <v>44886</v>
      </c>
    </row>
    <row r="3" spans="1:21">
      <c r="A3" s="7" t="s">
        <v>19</v>
      </c>
      <c r="B3" s="1" t="s">
        <v>20</v>
      </c>
      <c r="C3" s="1">
        <v>0.48639543660500001</v>
      </c>
      <c r="D3" s="7">
        <v>174887</v>
      </c>
      <c r="E3" s="1">
        <v>174887</v>
      </c>
      <c r="F3" s="6">
        <v>10586438206.839979</v>
      </c>
      <c r="G3" s="1" t="s">
        <v>21</v>
      </c>
      <c r="H3" s="1">
        <v>4863.9543660500003</v>
      </c>
      <c r="I3" s="25">
        <v>4.5945144826022431E-7</v>
      </c>
      <c r="J3" s="26">
        <v>8.035208543188585E-2</v>
      </c>
      <c r="K3" s="5">
        <v>8.0500686129198404E-2</v>
      </c>
      <c r="L3" s="27">
        <v>4.8729496149798393E-3</v>
      </c>
      <c r="M3" s="4">
        <v>8.9952489298389046E-6</v>
      </c>
      <c r="N3" s="3">
        <v>8.995248929839363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0.236824510337</v>
      </c>
      <c r="D4" s="7">
        <v>2391440</v>
      </c>
      <c r="E4" s="1">
        <v>2391440</v>
      </c>
      <c r="F4" s="6">
        <v>17215138597.125</v>
      </c>
      <c r="G4" s="1" t="s">
        <v>24</v>
      </c>
      <c r="H4" s="1">
        <v>2368.2451033699999</v>
      </c>
      <c r="I4" s="25">
        <v>1.3756758855055089E-7</v>
      </c>
      <c r="J4" s="26">
        <v>0.32898463396332944</v>
      </c>
      <c r="K4" s="5">
        <v>0.32959304811667317</v>
      </c>
      <c r="L4" s="27">
        <v>2.3726248636710169E-3</v>
      </c>
      <c r="M4" s="4">
        <v>4.3797603010171243E-6</v>
      </c>
      <c r="N4" s="3">
        <v>4.379760301017086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0.54420763653600002</v>
      </c>
      <c r="D5" s="7">
        <v>112168</v>
      </c>
      <c r="E5" s="1">
        <v>112168</v>
      </c>
      <c r="F5" s="6">
        <v>12997987894.76</v>
      </c>
      <c r="G5" s="1" t="s">
        <v>27</v>
      </c>
      <c r="H5" s="1">
        <v>5442.0763653599997</v>
      </c>
      <c r="I5" s="25">
        <v>4.1868606198301774E-7</v>
      </c>
      <c r="J5" s="26">
        <v>4.6963178200511137E-2</v>
      </c>
      <c r="K5" s="5">
        <v>4.7050030470606657E-2</v>
      </c>
      <c r="L5" s="27">
        <v>5.4521407754888609E-3</v>
      </c>
      <c r="M5" s="4">
        <v>1.0064410128861161E-5</v>
      </c>
      <c r="N5" s="3">
        <v>10.0644101288608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0.43080080066100002</v>
      </c>
      <c r="D6" s="7">
        <v>4303.3999999999996</v>
      </c>
      <c r="E6" s="1">
        <v>4303.3999999999996</v>
      </c>
      <c r="F6" s="6">
        <v>9462782010.8320007</v>
      </c>
      <c r="G6" s="1" t="s">
        <v>30</v>
      </c>
      <c r="H6" s="1">
        <v>4308.0080066099999</v>
      </c>
      <c r="I6" s="25">
        <v>4.5525808389949636E-7</v>
      </c>
      <c r="J6" s="26">
        <v>1.9591576382530923E-3</v>
      </c>
      <c r="K6" s="5">
        <v>1.9627808446628751E-3</v>
      </c>
      <c r="L6" s="27">
        <v>4.315975105284542E-3</v>
      </c>
      <c r="M6" s="4">
        <v>7.9670986745418448E-6</v>
      </c>
      <c r="N6" s="3">
        <v>7.9670986745422852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0.36150637930000001</v>
      </c>
      <c r="D7" s="7">
        <v>581952</v>
      </c>
      <c r="E7" s="1">
        <v>581952</v>
      </c>
      <c r="F7" s="6">
        <v>13668595594.959999</v>
      </c>
      <c r="G7" s="1" t="s">
        <v>33</v>
      </c>
      <c r="H7" s="1">
        <v>3615.0637930000003</v>
      </c>
      <c r="I7" s="25">
        <v>2.6447953397150597E-7</v>
      </c>
      <c r="J7" s="26">
        <v>0.15391439375378585</v>
      </c>
      <c r="K7" s="5">
        <v>0.15419903834155252</v>
      </c>
      <c r="L7" s="27">
        <v>3.6217493817744637E-3</v>
      </c>
      <c r="M7" s="4">
        <v>6.6855887744634093E-6</v>
      </c>
      <c r="N7" s="3">
        <v>6.6855887744632128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0.19727081062900001</v>
      </c>
      <c r="D8" s="7">
        <v>18906</v>
      </c>
      <c r="E8" s="1">
        <v>18906</v>
      </c>
      <c r="F8" s="6">
        <v>6540522290.6199999</v>
      </c>
      <c r="G8" s="1" t="s">
        <v>36</v>
      </c>
      <c r="H8" s="1">
        <v>1972.7081062899999</v>
      </c>
      <c r="I8" s="25">
        <v>3.0161323800075296E-7</v>
      </c>
      <c r="J8" s="26">
        <v>5.7022998776422359E-3</v>
      </c>
      <c r="K8" s="5">
        <v>5.7128455371862419E-3</v>
      </c>
      <c r="L8" s="27">
        <v>1.9763563725185445E-3</v>
      </c>
      <c r="M8" s="4">
        <v>3.648266228544611E-6</v>
      </c>
      <c r="N8" s="3">
        <v>3.6482662285445713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0.25755715835600002</v>
      </c>
      <c r="D9" s="7">
        <v>10959200</v>
      </c>
      <c r="E9" s="1">
        <v>10959200</v>
      </c>
      <c r="F9" s="6">
        <v>22969906602.567005</v>
      </c>
      <c r="G9" s="1" t="s">
        <v>39</v>
      </c>
      <c r="H9" s="1">
        <v>2575.5715835600004</v>
      </c>
      <c r="I9" s="25">
        <v>1.1212808254397373E-7</v>
      </c>
      <c r="J9" s="26">
        <v>1.2288340822159169</v>
      </c>
      <c r="K9" s="5">
        <v>1.2311066505030721</v>
      </c>
      <c r="L9" s="27">
        <v>2.5803347671230258E-3</v>
      </c>
      <c r="M9" s="4">
        <v>4.7631835630255331E-6</v>
      </c>
      <c r="N9" s="3">
        <v>4.76318356302545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2.2630641044019999</v>
      </c>
      <c r="D10" s="7">
        <v>49695</v>
      </c>
      <c r="E10" s="1">
        <v>49695</v>
      </c>
      <c r="F10" s="6">
        <v>50832548975.440002</v>
      </c>
      <c r="G10" s="1" t="s">
        <v>30</v>
      </c>
      <c r="H10" s="1">
        <v>22630.641044019998</v>
      </c>
      <c r="I10" s="25">
        <v>4.4519980800006907E-7</v>
      </c>
      <c r="J10" s="26">
        <v>2.2124204458563432E-2</v>
      </c>
      <c r="K10" s="5">
        <v>2.2165120287828487E-2</v>
      </c>
      <c r="L10" s="27">
        <v>2.267249346166738E-2</v>
      </c>
      <c r="M10" s="4">
        <v>4.185241764738043E-5</v>
      </c>
      <c r="N10" s="3">
        <v>41.852417647380207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0.30537586036300002</v>
      </c>
      <c r="D11" s="7">
        <v>51784</v>
      </c>
      <c r="E11" s="1">
        <v>51784</v>
      </c>
      <c r="F11" s="6">
        <v>6896427063.2799902</v>
      </c>
      <c r="G11" s="1" t="s">
        <v>21</v>
      </c>
      <c r="H11" s="1">
        <v>3053.7586036300004</v>
      </c>
      <c r="I11" s="25">
        <v>4.428030015556506E-7</v>
      </c>
      <c r="J11" s="26">
        <v>2.2930110632557812E-2</v>
      </c>
      <c r="K11" s="5">
        <v>2.2972516880168825E-2</v>
      </c>
      <c r="L11" s="27">
        <v>3.0594061317019291E-3</v>
      </c>
      <c r="M11" s="4">
        <v>5.64752807192875E-6</v>
      </c>
      <c r="N11" s="3">
        <v>5.6475280719287184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0.17243364162800001</v>
      </c>
      <c r="D12" s="7">
        <v>15272</v>
      </c>
      <c r="E12" s="1">
        <v>15272</v>
      </c>
      <c r="F12" s="6">
        <v>4835984681.1999998</v>
      </c>
      <c r="G12" s="1" t="s">
        <v>63</v>
      </c>
      <c r="H12" s="1">
        <v>1724.3364162800001</v>
      </c>
      <c r="I12" s="25">
        <v>3.5656366385596651E-7</v>
      </c>
      <c r="J12" s="26">
        <v>5.4454402744083209E-3</v>
      </c>
      <c r="K12" s="5">
        <v>5.4555109056335328E-3</v>
      </c>
      <c r="L12" s="27">
        <v>1.7275253514774296E-3</v>
      </c>
      <c r="M12" s="4">
        <v>3.1889351974293684E-6</v>
      </c>
      <c r="N12" s="3">
        <v>3.1889351974293731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8.5606441245549991</v>
      </c>
      <c r="D13" s="7">
        <v>453708</v>
      </c>
      <c r="E13" s="1">
        <v>453708</v>
      </c>
      <c r="F13" s="6">
        <v>194297317804.39999</v>
      </c>
      <c r="G13" s="1" t="s">
        <v>21</v>
      </c>
      <c r="H13" s="1">
        <v>85606.441245549984</v>
      </c>
      <c r="I13" s="25">
        <v>4.4059507466660131E-7</v>
      </c>
      <c r="J13" s="26">
        <v>0.19990151013683435</v>
      </c>
      <c r="K13" s="5">
        <v>0.20027120189566736</v>
      </c>
      <c r="L13" s="27">
        <v>8.5764759188270062E-2</v>
      </c>
      <c r="M13" s="4">
        <v>1.5831794272007371E-4</v>
      </c>
      <c r="N13" s="3">
        <v>158.31794272008119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5.0947370121370001</v>
      </c>
      <c r="D14" s="7">
        <v>329000</v>
      </c>
      <c r="E14" s="1">
        <v>329000</v>
      </c>
      <c r="F14" s="6">
        <v>395945215496.05438</v>
      </c>
      <c r="G14" s="1" t="s">
        <v>18</v>
      </c>
      <c r="H14" s="1">
        <v>50947.370121370004</v>
      </c>
      <c r="I14" s="25">
        <v>1.2867277625148547E-7</v>
      </c>
      <c r="J14" s="26">
        <v>4.233334338673872E-2</v>
      </c>
      <c r="K14" s="5">
        <v>4.2411633381461471E-2</v>
      </c>
      <c r="L14" s="27">
        <v>5.1041590634536213E-2</v>
      </c>
      <c r="M14" s="4">
        <v>9.422051316620994E-5</v>
      </c>
      <c r="N14" s="3">
        <v>94.220513166212186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0.19854279004299999</v>
      </c>
      <c r="D15" s="7">
        <v>40803</v>
      </c>
      <c r="E15" s="1">
        <v>40803</v>
      </c>
      <c r="F15" s="6">
        <v>5835239269.1280003</v>
      </c>
      <c r="G15" s="1" t="s">
        <v>21</v>
      </c>
      <c r="H15" s="1">
        <v>1985.4279004299997</v>
      </c>
      <c r="I15" s="25">
        <v>3.4024789881952787E-7</v>
      </c>
      <c r="J15" s="26">
        <v>1.3883135015533196E-2</v>
      </c>
      <c r="K15" s="5">
        <v>1.390881006218553E-2</v>
      </c>
      <c r="L15" s="27">
        <v>1.9890996902607078E-3</v>
      </c>
      <c r="M15" s="4">
        <v>3.671789830708011E-6</v>
      </c>
      <c r="N15" s="3">
        <v>3.6717898307081214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0.48263250744800001</v>
      </c>
      <c r="D16" s="7">
        <v>69282</v>
      </c>
      <c r="E16" s="1">
        <v>69282</v>
      </c>
      <c r="F16" s="6">
        <v>16546128089.023951</v>
      </c>
      <c r="G16" s="1" t="s">
        <v>52</v>
      </c>
      <c r="H16" s="1">
        <v>4826.3250744800007</v>
      </c>
      <c r="I16" s="25">
        <v>2.9168909176289978E-7</v>
      </c>
      <c r="J16" s="26">
        <v>2.0208803655517221E-2</v>
      </c>
      <c r="K16" s="5">
        <v>2.024617720091032E-2</v>
      </c>
      <c r="L16" s="27">
        <v>4.8352507329369621E-3</v>
      </c>
      <c r="M16" s="4">
        <v>8.9256584569616035E-6</v>
      </c>
      <c r="N16" s="3">
        <v>8.9256584569611732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8.3145583182999999E-2</v>
      </c>
      <c r="D17" s="7">
        <v>896397</v>
      </c>
      <c r="E17" s="1">
        <v>896397</v>
      </c>
      <c r="F17" s="6">
        <v>7428853570.5239897</v>
      </c>
      <c r="G17" s="1" t="s">
        <v>24</v>
      </c>
      <c r="H17" s="1">
        <v>831.45583182999997</v>
      </c>
      <c r="I17" s="25">
        <v>1.1192249570364782E-7</v>
      </c>
      <c r="J17" s="26">
        <v>0.10032698938126279</v>
      </c>
      <c r="K17" s="5">
        <v>0.10051253105643644</v>
      </c>
      <c r="L17" s="27">
        <v>8.3299350089414774E-4</v>
      </c>
      <c r="M17" s="4">
        <v>1.5376690641477489E-6</v>
      </c>
      <c r="N17" s="3">
        <v>1.5376690641477353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6.8069425579000004E-2</v>
      </c>
      <c r="D18" s="7">
        <v>95031.8</v>
      </c>
      <c r="E18" s="1">
        <v>95031.8</v>
      </c>
      <c r="F18" s="6">
        <v>7608179261.7919998</v>
      </c>
      <c r="G18" s="1" t="s">
        <v>30</v>
      </c>
      <c r="H18" s="1">
        <v>680.69425578999994</v>
      </c>
      <c r="I18" s="25">
        <v>8.9468745723227336E-8</v>
      </c>
      <c r="J18" s="26">
        <v>8.502375949820595E-3</v>
      </c>
      <c r="K18" s="5">
        <v>8.5180999846903374E-3</v>
      </c>
      <c r="L18" s="27">
        <v>6.8195311099433851E-4</v>
      </c>
      <c r="M18" s="4">
        <v>1.2588552043385189E-6</v>
      </c>
      <c r="N18" s="3">
        <v>1.2588552043386017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0.52451019244399999</v>
      </c>
      <c r="D19" s="7">
        <v>3891</v>
      </c>
      <c r="E19" s="1">
        <v>3891</v>
      </c>
      <c r="F19" s="6">
        <v>13501315229.945999</v>
      </c>
      <c r="G19" s="1" t="s">
        <v>36</v>
      </c>
      <c r="H19" s="1">
        <v>5245.1019244399995</v>
      </c>
      <c r="I19" s="25">
        <v>3.8848822022956192E-7</v>
      </c>
      <c r="J19" s="26">
        <v>1.5116076649132255E-3</v>
      </c>
      <c r="K19" s="5">
        <v>1.5144031860479564E-3</v>
      </c>
      <c r="L19" s="27">
        <v>5.2548020560442103E-3</v>
      </c>
      <c r="M19" s="4">
        <v>9.7001316042106753E-6</v>
      </c>
      <c r="N19" s="3">
        <v>9.7001316042105827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0.32994632475800001</v>
      </c>
      <c r="D20" s="7">
        <v>2665</v>
      </c>
      <c r="E20" s="1">
        <v>2665</v>
      </c>
      <c r="F20" s="6">
        <v>6970666739.3549995</v>
      </c>
      <c r="G20" s="1" t="s">
        <v>18</v>
      </c>
      <c r="H20" s="1">
        <v>3299.4632475800004</v>
      </c>
      <c r="I20" s="25">
        <v>4.7333538827095067E-7</v>
      </c>
      <c r="J20" s="26">
        <v>1.2614388097420836E-3</v>
      </c>
      <c r="K20" s="5">
        <v>1.2637716762186797E-3</v>
      </c>
      <c r="L20" s="27">
        <v>3.3055651743176236E-3</v>
      </c>
      <c r="M20" s="4">
        <v>6.1019267376233831E-6</v>
      </c>
      <c r="N20" s="3">
        <v>6.1019267376232165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0.18850542327600001</v>
      </c>
      <c r="D21" s="7">
        <v>22870</v>
      </c>
      <c r="E21" s="1">
        <v>22870</v>
      </c>
      <c r="F21" s="6">
        <v>3740514693.33249</v>
      </c>
      <c r="G21" s="1" t="s">
        <v>63</v>
      </c>
      <c r="H21" s="1">
        <v>1885.0542327600001</v>
      </c>
      <c r="I21" s="25">
        <v>5.0395584225885568E-7</v>
      </c>
      <c r="J21" s="26">
        <v>1.1525470112460029E-2</v>
      </c>
      <c r="K21" s="5">
        <v>1.1546784965518199E-2</v>
      </c>
      <c r="L21" s="27">
        <v>1.8885403945899217E-3</v>
      </c>
      <c r="M21" s="4">
        <v>3.4861618299216694E-6</v>
      </c>
      <c r="N21" s="3">
        <v>3.4861618299216843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1.1549686014889999</v>
      </c>
      <c r="D22" s="7">
        <v>318970</v>
      </c>
      <c r="E22" s="1">
        <v>318970</v>
      </c>
      <c r="F22" s="6">
        <v>27667068394</v>
      </c>
      <c r="G22" s="1" t="s">
        <v>36</v>
      </c>
      <c r="H22" s="1">
        <v>11549.68601489</v>
      </c>
      <c r="I22" s="25">
        <v>4.1745246913817276E-7</v>
      </c>
      <c r="J22" s="26">
        <v>0.13315481408100296</v>
      </c>
      <c r="K22" s="5">
        <v>0.13340106653498504</v>
      </c>
      <c r="L22" s="27">
        <v>1.1571045652117676E-2</v>
      </c>
      <c r="M22" s="4">
        <v>2.1359637227677183E-5</v>
      </c>
      <c r="N22" s="3">
        <v>21.359637227677013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0.44110995295700001</v>
      </c>
      <c r="D23" s="7">
        <v>14967</v>
      </c>
      <c r="E23" s="1">
        <v>14967</v>
      </c>
      <c r="F23" s="6">
        <v>8879708637</v>
      </c>
      <c r="G23" s="1" t="s">
        <v>21</v>
      </c>
      <c r="H23" s="1">
        <v>4411.0995295699995</v>
      </c>
      <c r="I23" s="25">
        <v>4.9676174184249865E-7</v>
      </c>
      <c r="J23" s="26">
        <v>7.4350329901566774E-3</v>
      </c>
      <c r="K23" s="5">
        <v>7.4487831135041076E-3</v>
      </c>
      <c r="L23" s="27">
        <v>4.4192572825631172E-3</v>
      </c>
      <c r="M23" s="4">
        <v>8.1577529931174675E-6</v>
      </c>
      <c r="N23" s="3">
        <v>8.1577529931173558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0.65627056069</v>
      </c>
      <c r="D24" s="7">
        <v>290.60000000000002</v>
      </c>
      <c r="E24" s="1">
        <v>290.60000000000002</v>
      </c>
      <c r="F24" s="6">
        <v>13802329805.85</v>
      </c>
      <c r="G24" s="1" t="s">
        <v>18</v>
      </c>
      <c r="H24" s="1">
        <v>6562.7056069</v>
      </c>
      <c r="I24" s="25">
        <v>4.7547810400230062E-7</v>
      </c>
      <c r="J24" s="26">
        <v>1.3817393702306857E-4</v>
      </c>
      <c r="K24" s="5">
        <v>1.3842947168993757E-4</v>
      </c>
      <c r="L24" s="27">
        <v>6.5748424745839442E-3</v>
      </c>
      <c r="M24" s="4">
        <v>1.2136867683944057E-5</v>
      </c>
      <c r="N24" s="3">
        <v>12.136867683943819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0.28979706362399998</v>
      </c>
      <c r="D25" s="7">
        <v>1032810</v>
      </c>
      <c r="E25" s="1">
        <v>1032810</v>
      </c>
      <c r="F25" s="6">
        <v>10496376933.888</v>
      </c>
      <c r="G25" s="1" t="s">
        <v>33</v>
      </c>
      <c r="H25" s="1">
        <v>2897.9706362399997</v>
      </c>
      <c r="I25" s="25">
        <v>2.7609247023930496E-7</v>
      </c>
      <c r="J25" s="26">
        <v>0.28515106418785657</v>
      </c>
      <c r="K25" s="5">
        <v>0.28567841387345105</v>
      </c>
      <c r="L25" s="27">
        <v>2.903330054793235E-3</v>
      </c>
      <c r="M25" s="4">
        <v>5.3594185532353927E-6</v>
      </c>
      <c r="N25" s="3">
        <v>5.359418553235173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0.25300502970400002</v>
      </c>
      <c r="D26" s="7">
        <v>5931</v>
      </c>
      <c r="E26" s="1">
        <v>5931</v>
      </c>
      <c r="F26" s="6">
        <v>13878730291.042999</v>
      </c>
      <c r="G26" s="1" t="s">
        <v>18</v>
      </c>
      <c r="H26" s="1">
        <v>2530.0502970400003</v>
      </c>
      <c r="I26" s="25">
        <v>1.8229695685295033E-7</v>
      </c>
      <c r="J26" s="26">
        <v>1.0812032510948485E-3</v>
      </c>
      <c r="K26" s="5">
        <v>1.0832027954276833E-3</v>
      </c>
      <c r="L26" s="27">
        <v>2.5347292949324976E-3</v>
      </c>
      <c r="M26" s="4">
        <v>4.6789978924975141E-6</v>
      </c>
      <c r="N26" s="3">
        <v>4.6789978924971365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0.199580024839</v>
      </c>
      <c r="D27" s="7">
        <v>7832</v>
      </c>
      <c r="E27" s="1">
        <v>7832</v>
      </c>
      <c r="F27" s="6">
        <v>4727752850.8600006</v>
      </c>
      <c r="G27" s="1" t="s">
        <v>63</v>
      </c>
      <c r="H27" s="1">
        <v>1995.8002483900002</v>
      </c>
      <c r="I27" s="25">
        <v>4.2214563902741969E-7</v>
      </c>
      <c r="J27" s="26">
        <v>3.3062446448627512E-3</v>
      </c>
      <c r="K27" s="5">
        <v>3.3123591129133431E-3</v>
      </c>
      <c r="L27" s="27">
        <v>1.9994912205245352E-3</v>
      </c>
      <c r="M27" s="4">
        <v>3.6909721345349672E-6</v>
      </c>
      <c r="N27" s="3">
        <v>3.690972134535059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0.203455830522</v>
      </c>
      <c r="D28" s="7">
        <v>2941900</v>
      </c>
      <c r="E28" s="1">
        <v>2941900</v>
      </c>
      <c r="F28" s="6">
        <v>6538790943.7729998</v>
      </c>
      <c r="G28" s="1" t="s">
        <v>21</v>
      </c>
      <c r="H28" s="1">
        <v>2034.55830522</v>
      </c>
      <c r="I28" s="25">
        <v>3.1115206507061433E-7</v>
      </c>
      <c r="J28" s="26">
        <v>0.91537826023124036</v>
      </c>
      <c r="K28" s="5">
        <v>0.91707113287755815</v>
      </c>
      <c r="L28" s="27">
        <v>2.0383209553198351E-3</v>
      </c>
      <c r="M28" s="4">
        <v>3.7626500998351117E-6</v>
      </c>
      <c r="N28" s="3">
        <v>3.7626500998351275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1.968358591056</v>
      </c>
      <c r="D29" s="7">
        <v>7831000</v>
      </c>
      <c r="E29" s="1">
        <v>7831000</v>
      </c>
      <c r="F29" s="6">
        <v>83261805511.040009</v>
      </c>
      <c r="G29" s="1" t="s">
        <v>33</v>
      </c>
      <c r="H29" s="1">
        <v>19683.585910559999</v>
      </c>
      <c r="I29" s="25">
        <v>2.3640594615678945E-7</v>
      </c>
      <c r="J29" s="26">
        <v>1.8512949643538181</v>
      </c>
      <c r="K29" s="5">
        <v>1.8547186928239296</v>
      </c>
      <c r="L29" s="27">
        <v>1.9719988134286347E-2</v>
      </c>
      <c r="M29" s="4">
        <v>3.6402223726347827E-5</v>
      </c>
      <c r="N29" s="3">
        <v>36.402223726348893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2.208839035145</v>
      </c>
      <c r="D30" s="7">
        <v>349406</v>
      </c>
      <c r="E30" s="1">
        <v>349406</v>
      </c>
      <c r="F30" s="6">
        <v>51841625462</v>
      </c>
      <c r="G30" s="1" t="s">
        <v>21</v>
      </c>
      <c r="H30" s="1">
        <v>22088.390351450002</v>
      </c>
      <c r="I30" s="25">
        <v>4.2607441712337568E-7</v>
      </c>
      <c r="J30" s="26">
        <v>0.1488729577894102</v>
      </c>
      <c r="K30" s="5">
        <v>0.14914827889914753</v>
      </c>
      <c r="L30" s="27">
        <v>2.2129239947200462E-2</v>
      </c>
      <c r="M30" s="4">
        <v>4.0849595750461903E-5</v>
      </c>
      <c r="N30" s="3">
        <v>40.849595750460139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0.41528759842200003</v>
      </c>
      <c r="D31" s="7">
        <v>3053000</v>
      </c>
      <c r="E31" s="1">
        <v>3053000</v>
      </c>
      <c r="F31" s="6">
        <v>11080085953.279896</v>
      </c>
      <c r="G31" s="1" t="s">
        <v>21</v>
      </c>
      <c r="H31" s="1">
        <v>4152.8759842199997</v>
      </c>
      <c r="I31" s="25">
        <v>3.7480539426597832E-7</v>
      </c>
      <c r="J31" s="26">
        <v>1.1442808686940318</v>
      </c>
      <c r="K31" s="5">
        <v>1.1463970668486647</v>
      </c>
      <c r="L31" s="27">
        <v>4.1605561864628774E-3</v>
      </c>
      <c r="M31" s="4">
        <v>7.6802022428773195E-6</v>
      </c>
      <c r="N31" s="3">
        <v>7.6802022428773853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0.27242632572600001</v>
      </c>
      <c r="D32" s="7">
        <v>775565</v>
      </c>
      <c r="E32" s="1">
        <v>775565</v>
      </c>
      <c r="F32" s="6">
        <v>7030563258.4364996</v>
      </c>
      <c r="G32" s="1" t="s">
        <v>21</v>
      </c>
      <c r="H32" s="1">
        <v>2724.26325726</v>
      </c>
      <c r="I32" s="25">
        <v>3.874886203450275E-7</v>
      </c>
      <c r="J32" s="26">
        <v>0.30052261183789125</v>
      </c>
      <c r="K32" s="5">
        <v>0.30107838845601947</v>
      </c>
      <c r="L32" s="27">
        <v>2.7293014199817715E-3</v>
      </c>
      <c r="M32" s="4">
        <v>5.0381627217715649E-6</v>
      </c>
      <c r="N32" s="3">
        <v>5.0381627217716414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1.7014139800400001</v>
      </c>
      <c r="D33" s="7">
        <v>146807</v>
      </c>
      <c r="E33" s="1">
        <v>146807</v>
      </c>
      <c r="F33" s="6">
        <v>36951191664.959999</v>
      </c>
      <c r="G33" s="1" t="s">
        <v>90</v>
      </c>
      <c r="H33" s="1">
        <v>17014.1398004</v>
      </c>
      <c r="I33" s="25">
        <v>4.6044901486990834E-7</v>
      </c>
      <c r="J33" s="26">
        <v>6.7597138526006628E-2</v>
      </c>
      <c r="K33" s="5">
        <v>6.7722150613277604E-2</v>
      </c>
      <c r="L33" s="27">
        <v>1.7045605231865709E-2</v>
      </c>
      <c r="M33" s="4">
        <v>3.1465431465708266E-5</v>
      </c>
      <c r="N33" s="3">
        <v>31.465431465709116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0.27516287479500001</v>
      </c>
      <c r="D34" s="7">
        <v>679</v>
      </c>
      <c r="E34" s="1">
        <v>679</v>
      </c>
      <c r="F34" s="6">
        <v>5332786599.6140003</v>
      </c>
      <c r="G34" s="1" t="s">
        <v>30</v>
      </c>
      <c r="H34" s="1">
        <v>2751.6287479500002</v>
      </c>
      <c r="I34" s="25">
        <v>5.1598328501447436E-7</v>
      </c>
      <c r="J34" s="26">
        <v>3.5035265052482808E-4</v>
      </c>
      <c r="K34" s="5">
        <v>3.5100058203663131E-4</v>
      </c>
      <c r="L34" s="27">
        <v>2.7567175262763802E-3</v>
      </c>
      <c r="M34" s="4">
        <v>5.0887783263802236E-6</v>
      </c>
      <c r="N34" s="3">
        <v>5.0887783263801794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0.116094688805</v>
      </c>
      <c r="D35" s="7">
        <v>1214710</v>
      </c>
      <c r="E35" s="1">
        <v>1214710</v>
      </c>
      <c r="F35" s="6">
        <v>5194287866.5249996</v>
      </c>
      <c r="G35" s="1" t="s">
        <v>24</v>
      </c>
      <c r="H35" s="1">
        <v>1160.9468880500001</v>
      </c>
      <c r="I35" s="25">
        <v>2.2350453380372205E-7</v>
      </c>
      <c r="J35" s="26">
        <v>0.2714931922567192</v>
      </c>
      <c r="K35" s="5">
        <v>0.27199528349021634</v>
      </c>
      <c r="L35" s="27">
        <v>1.1630939078341811E-3</v>
      </c>
      <c r="M35" s="4">
        <v>2.1470197841811072E-6</v>
      </c>
      <c r="N35" s="3">
        <v>2.1470197841811114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0.66262604932500002</v>
      </c>
      <c r="D36" s="7">
        <v>20023</v>
      </c>
      <c r="E36" s="1">
        <v>20023</v>
      </c>
      <c r="F36" s="6">
        <v>21372989410.099998</v>
      </c>
      <c r="G36" s="1" t="s">
        <v>18</v>
      </c>
      <c r="H36" s="1">
        <v>6626.2604932499999</v>
      </c>
      <c r="I36" s="25">
        <v>3.1002965313400198E-7</v>
      </c>
      <c r="J36" s="26">
        <v>6.2077237447021212E-3</v>
      </c>
      <c r="K36" s="5">
        <v>6.2192041197512383E-3</v>
      </c>
      <c r="L36" s="27">
        <v>6.6385148974026616E-3</v>
      </c>
      <c r="M36" s="4">
        <v>1.2254404152661595E-5</v>
      </c>
      <c r="N36" s="3">
        <v>12.254404152661664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0.39700272355600003</v>
      </c>
      <c r="D37" s="7">
        <v>28958</v>
      </c>
      <c r="E37" s="1">
        <v>28958</v>
      </c>
      <c r="F37" s="6">
        <v>10208988314.720001</v>
      </c>
      <c r="G37" s="1" t="s">
        <v>97</v>
      </c>
      <c r="H37" s="1">
        <v>3970.0272355600005</v>
      </c>
      <c r="I37" s="25">
        <v>3.8887567633276162E-7</v>
      </c>
      <c r="J37" s="26">
        <v>1.1261061835244111E-2</v>
      </c>
      <c r="K37" s="5">
        <v>1.1281887699700852E-2</v>
      </c>
      <c r="L37" s="27">
        <v>3.9773692829003834E-3</v>
      </c>
      <c r="M37" s="4">
        <v>7.3420473403829414E-6</v>
      </c>
      <c r="N37" s="3">
        <v>7.3420473403830329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4.3995177537060002</v>
      </c>
      <c r="D38" s="7">
        <v>674000</v>
      </c>
      <c r="E38" s="1">
        <v>674000</v>
      </c>
      <c r="F38" s="6">
        <v>102957832644.3398</v>
      </c>
      <c r="G38" s="1" t="s">
        <v>21</v>
      </c>
      <c r="H38" s="1">
        <v>43995.177537060001</v>
      </c>
      <c r="I38" s="25">
        <v>4.2731258425998616E-7</v>
      </c>
      <c r="J38" s="26">
        <v>0.28800868179123068</v>
      </c>
      <c r="K38" s="5">
        <v>0.28854131626735496</v>
      </c>
      <c r="L38" s="27">
        <v>4.4076540877198589E-2</v>
      </c>
      <c r="M38" s="4">
        <v>8.1363340138584928E-5</v>
      </c>
      <c r="N38" s="3">
        <v>81.363340138588683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0.44904505994400001</v>
      </c>
      <c r="D39" s="7">
        <v>7508</v>
      </c>
      <c r="E39" s="1">
        <v>7508</v>
      </c>
      <c r="F39" s="6">
        <v>11079806273.519989</v>
      </c>
      <c r="G39" s="1" t="s">
        <v>30</v>
      </c>
      <c r="H39" s="1">
        <v>4490.4505994400006</v>
      </c>
      <c r="I39" s="25">
        <v>4.05282410954412E-7</v>
      </c>
      <c r="J39" s="26">
        <v>3.0428603414457251E-3</v>
      </c>
      <c r="K39" s="5">
        <v>3.0484877145946117E-3</v>
      </c>
      <c r="L39" s="27">
        <v>4.4987551018798606E-3</v>
      </c>
      <c r="M39" s="4">
        <v>8.304502439860327E-6</v>
      </c>
      <c r="N39" s="3">
        <v>8.3045024398597889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0.37025065506499999</v>
      </c>
      <c r="D40" s="7">
        <v>266226</v>
      </c>
      <c r="E40" s="1">
        <v>266226</v>
      </c>
      <c r="F40" s="6">
        <v>15050982894.66</v>
      </c>
      <c r="G40" s="1" t="s">
        <v>33</v>
      </c>
      <c r="H40" s="1">
        <v>3702.50655065</v>
      </c>
      <c r="I40" s="25">
        <v>2.4599765852923982E-7</v>
      </c>
      <c r="J40" s="26">
        <v>6.5490972639605405E-2</v>
      </c>
      <c r="K40" s="5">
        <v>6.5612089647854907E-2</v>
      </c>
      <c r="L40" s="27">
        <v>3.7093538533905881E-3</v>
      </c>
      <c r="M40" s="4">
        <v>6.8473027405881702E-6</v>
      </c>
      <c r="N40" s="3">
        <v>6.8473027405880202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0.243267038352</v>
      </c>
      <c r="D41" s="7">
        <v>11727.6</v>
      </c>
      <c r="E41" s="1">
        <v>11727.6</v>
      </c>
      <c r="F41" s="6">
        <v>8436953063.5952702</v>
      </c>
      <c r="G41" s="1" t="s">
        <v>18</v>
      </c>
      <c r="H41" s="1">
        <v>2432.6703835200001</v>
      </c>
      <c r="I41" s="25">
        <v>2.8833518038837555E-7</v>
      </c>
      <c r="J41" s="26">
        <v>3.3814796615227131E-3</v>
      </c>
      <c r="K41" s="5">
        <v>3.3877332669138747E-3</v>
      </c>
      <c r="L41" s="27">
        <v>2.4371692899598065E-3</v>
      </c>
      <c r="M41" s="4">
        <v>4.4989064398063758E-6</v>
      </c>
      <c r="N41" s="3">
        <v>4.4989064398064329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0.75599258151199999</v>
      </c>
      <c r="D42" s="7">
        <v>192000</v>
      </c>
      <c r="E42" s="1">
        <v>192000</v>
      </c>
      <c r="F42" s="6">
        <v>27817770232.336498</v>
      </c>
      <c r="G42" s="1" t="s">
        <v>21</v>
      </c>
      <c r="H42" s="1">
        <v>7559.9258151199992</v>
      </c>
      <c r="I42" s="25">
        <v>2.7176606003927793E-7</v>
      </c>
      <c r="J42" s="26">
        <v>5.2179083527541366E-2</v>
      </c>
      <c r="K42" s="5">
        <v>5.227558193390653E-2</v>
      </c>
      <c r="L42" s="27">
        <v>7.5739069114536079E-3</v>
      </c>
      <c r="M42" s="4">
        <v>1.3981096333608341E-5</v>
      </c>
      <c r="N42" s="3">
        <v>13.981096333608548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0.26592449951399999</v>
      </c>
      <c r="D43" s="7">
        <v>101246</v>
      </c>
      <c r="E43" s="1">
        <v>101246</v>
      </c>
      <c r="F43" s="6">
        <v>9780764914.0999908</v>
      </c>
      <c r="G43" s="1" t="s">
        <v>90</v>
      </c>
      <c r="H43" s="1">
        <v>2659.2449951399999</v>
      </c>
      <c r="I43" s="25">
        <v>2.7188517651686131E-7</v>
      </c>
      <c r="J43" s="26">
        <v>2.7527286581626141E-2</v>
      </c>
      <c r="K43" s="5">
        <v>2.7578194706206025E-2</v>
      </c>
      <c r="L43" s="27">
        <v>2.66416292176163E-3</v>
      </c>
      <c r="M43" s="4">
        <v>4.9179266216302364E-6</v>
      </c>
      <c r="N43" s="3">
        <v>4.9179266216301585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1.374664748362</v>
      </c>
      <c r="D44" s="7">
        <v>23028</v>
      </c>
      <c r="E44" s="1">
        <v>23028</v>
      </c>
      <c r="F44" s="6">
        <v>31567723363.935902</v>
      </c>
      <c r="G44" s="1" t="s">
        <v>18</v>
      </c>
      <c r="H44" s="1">
        <v>13746.647483620001</v>
      </c>
      <c r="I44" s="25">
        <v>4.3546527968262242E-7</v>
      </c>
      <c r="J44" s="26">
        <v>1.002789446053143E-2</v>
      </c>
      <c r="K44" s="5">
        <v>1.0046439742847808E-2</v>
      </c>
      <c r="L44" s="27">
        <v>1.3772070114411627E-2</v>
      </c>
      <c r="M44" s="4">
        <v>2.5422630791626169E-5</v>
      </c>
      <c r="N44" s="3">
        <v>25.422630791625124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1.0602795105180001</v>
      </c>
      <c r="D45" s="7">
        <v>222243</v>
      </c>
      <c r="E45" s="1">
        <v>222243</v>
      </c>
      <c r="F45" s="6">
        <v>31070903621.93</v>
      </c>
      <c r="G45" s="1" t="s">
        <v>21</v>
      </c>
      <c r="H45" s="1">
        <v>10602.795105179999</v>
      </c>
      <c r="I45" s="25">
        <v>3.4124514800710506E-7</v>
      </c>
      <c r="J45" s="26">
        <v>7.5839345428543051E-2</v>
      </c>
      <c r="K45" s="5">
        <v>7.5979600401992364E-2</v>
      </c>
      <c r="L45" s="27">
        <v>1.0622403591217985E-2</v>
      </c>
      <c r="M45" s="4">
        <v>1.9608486037984985E-5</v>
      </c>
      <c r="N45" s="3">
        <v>19.608486037985131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1.403326921763</v>
      </c>
      <c r="D46" s="7">
        <v>24400</v>
      </c>
      <c r="E46" s="1">
        <v>24400</v>
      </c>
      <c r="F46" s="6">
        <v>30010499867.2799</v>
      </c>
      <c r="G46" s="1" t="s">
        <v>116</v>
      </c>
      <c r="H46" s="1">
        <v>14033.269217630001</v>
      </c>
      <c r="I46" s="25">
        <v>4.6761197846392129E-7</v>
      </c>
      <c r="J46" s="26">
        <v>1.140973227451968E-2</v>
      </c>
      <c r="K46" s="5">
        <v>1.1430833085559255E-2</v>
      </c>
      <c r="L46" s="27">
        <v>1.4059221917912899E-2</v>
      </c>
      <c r="M46" s="4">
        <v>2.5952700282898603E-5</v>
      </c>
      <c r="N46" s="3">
        <v>25.952700282898149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0.428382542358</v>
      </c>
      <c r="D47" s="7">
        <v>22718</v>
      </c>
      <c r="E47" s="1">
        <v>22718</v>
      </c>
      <c r="F47" s="6">
        <v>9436634836.9700012</v>
      </c>
      <c r="G47" s="1" t="s">
        <v>119</v>
      </c>
      <c r="H47" s="1">
        <v>4283.8254235799996</v>
      </c>
      <c r="I47" s="25">
        <v>4.5395689221725656E-7</v>
      </c>
      <c r="J47" s="26">
        <v>1.0312992677391634E-2</v>
      </c>
      <c r="K47" s="5">
        <v>1.0332065211650405E-2</v>
      </c>
      <c r="L47" s="27">
        <v>4.2917477997229522E-3</v>
      </c>
      <c r="M47" s="4">
        <v>7.9223761429523393E-6</v>
      </c>
      <c r="N47" s="3">
        <v>7.9223761429529986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0.23924489836900001</v>
      </c>
      <c r="D48" s="7">
        <v>12701</v>
      </c>
      <c r="E48" s="1">
        <v>12701</v>
      </c>
      <c r="F48" s="6">
        <v>4878939555.8299999</v>
      </c>
      <c r="G48" s="1" t="s">
        <v>27</v>
      </c>
      <c r="H48" s="1">
        <v>2392.4489836900002</v>
      </c>
      <c r="I48" s="25">
        <v>4.9036249707811752E-7</v>
      </c>
      <c r="J48" s="26">
        <v>6.2280940753891706E-3</v>
      </c>
      <c r="K48" s="5">
        <v>6.2396121227039532E-3</v>
      </c>
      <c r="L48" s="27">
        <v>2.3968735059047876E-3</v>
      </c>
      <c r="M48" s="4">
        <v>4.4245222147873062E-6</v>
      </c>
      <c r="N48" s="3">
        <v>4.4245222147874301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2.9240951175730001</v>
      </c>
      <c r="D49" s="7">
        <v>1139000</v>
      </c>
      <c r="E49" s="1">
        <v>1139000</v>
      </c>
      <c r="F49" s="6">
        <v>87322086309.040009</v>
      </c>
      <c r="G49" s="1" t="s">
        <v>21</v>
      </c>
      <c r="H49" s="1">
        <v>29240.951175730002</v>
      </c>
      <c r="I49" s="25">
        <v>3.3486317622146455E-7</v>
      </c>
      <c r="J49" s="26">
        <v>0.38140915771624812</v>
      </c>
      <c r="K49" s="5">
        <v>0.38211452418523806</v>
      </c>
      <c r="L49" s="27">
        <v>2.9295028499421522E-2</v>
      </c>
      <c r="M49" s="4">
        <v>5.4077323691521101E-5</v>
      </c>
      <c r="N49" s="3">
        <v>54.077323691519268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0.23434072595800001</v>
      </c>
      <c r="D50" s="7">
        <v>25988</v>
      </c>
      <c r="E50" s="1">
        <v>25988</v>
      </c>
      <c r="F50" s="6">
        <v>9286799354.368</v>
      </c>
      <c r="G50" s="1" t="s">
        <v>36</v>
      </c>
      <c r="H50" s="1">
        <v>2343.4072595800003</v>
      </c>
      <c r="I50" s="25">
        <v>2.5233744912102471E-7</v>
      </c>
      <c r="J50" s="26">
        <v>6.5577456277571902E-3</v>
      </c>
      <c r="K50" s="5">
        <v>6.5698733226059779E-3</v>
      </c>
      <c r="L50" s="27">
        <v>2.3477410855262714E-3</v>
      </c>
      <c r="M50" s="4">
        <v>4.3338259462710402E-6</v>
      </c>
      <c r="N50" s="3">
        <v>4.3338259462711903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4.4501842742189996</v>
      </c>
      <c r="D51" s="7">
        <v>35600000</v>
      </c>
      <c r="E51" s="1">
        <v>35600000</v>
      </c>
      <c r="F51" s="6">
        <v>146147650190.612</v>
      </c>
      <c r="G51" s="1" t="s">
        <v>21</v>
      </c>
      <c r="H51" s="1">
        <v>44501.842742189998</v>
      </c>
      <c r="I51" s="25">
        <v>3.044992012129432E-7</v>
      </c>
      <c r="J51" s="26">
        <v>10.840171563180778</v>
      </c>
      <c r="K51" s="5">
        <v>10.860219046005707</v>
      </c>
      <c r="L51" s="27">
        <v>4.458414309351303E-2</v>
      </c>
      <c r="M51" s="4">
        <v>8.2300351323033594E-5</v>
      </c>
      <c r="N51" s="3">
        <v>82.300351323036011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0.15485084780700001</v>
      </c>
      <c r="D52" s="7">
        <v>55548</v>
      </c>
      <c r="E52" s="1">
        <v>55548</v>
      </c>
      <c r="F52" s="6">
        <v>8979521029.7449989</v>
      </c>
      <c r="G52" s="1" t="s">
        <v>119</v>
      </c>
      <c r="H52" s="1">
        <v>1548.5084780700001</v>
      </c>
      <c r="I52" s="25">
        <v>1.7244889487317953E-7</v>
      </c>
      <c r="J52" s="26">
        <v>9.579191212415376E-3</v>
      </c>
      <c r="K52" s="5">
        <v>9.5969066765987585E-3</v>
      </c>
      <c r="L52" s="27">
        <v>1.5513722424393092E-3</v>
      </c>
      <c r="M52" s="4">
        <v>2.8637643693090343E-6</v>
      </c>
      <c r="N52" s="3">
        <v>2.8637643693089103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0.27380156219000001</v>
      </c>
      <c r="D53" s="7">
        <v>3161000</v>
      </c>
      <c r="E53" s="1">
        <v>3161000</v>
      </c>
      <c r="F53" s="6">
        <v>15901193685.75</v>
      </c>
      <c r="G53" s="1" t="s">
        <v>119</v>
      </c>
      <c r="H53" s="1">
        <v>2738.0156219</v>
      </c>
      <c r="I53" s="25">
        <v>1.7218931333147007E-7</v>
      </c>
      <c r="J53" s="26">
        <v>0.54429041944077694</v>
      </c>
      <c r="K53" s="5">
        <v>0.54529701354967208</v>
      </c>
      <c r="L53" s="27">
        <v>2.7430792245221065E-3</v>
      </c>
      <c r="M53" s="4">
        <v>5.0636026221063252E-6</v>
      </c>
      <c r="N53" s="3">
        <v>5.063602622106373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1.9499019071829999</v>
      </c>
      <c r="D54" s="7">
        <v>14760000</v>
      </c>
      <c r="E54" s="1">
        <v>14760000</v>
      </c>
      <c r="F54" s="6">
        <v>55926939324.309898</v>
      </c>
      <c r="G54" s="1" t="s">
        <v>24</v>
      </c>
      <c r="H54" s="1">
        <v>19499.01907183</v>
      </c>
      <c r="I54" s="25">
        <v>3.4865163921735146E-7</v>
      </c>
      <c r="J54" s="26">
        <v>5.1460981948481077</v>
      </c>
      <c r="K54" s="5">
        <v>5.155615231969672</v>
      </c>
      <c r="L54" s="27">
        <v>1.953507996326936E-2</v>
      </c>
      <c r="M54" s="4">
        <v>3.6060891439360782E-5</v>
      </c>
      <c r="N54" s="3">
        <v>36.060891439359693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0.31022740767399998</v>
      </c>
      <c r="D55" s="7">
        <v>5074</v>
      </c>
      <c r="E55" s="1">
        <v>5074</v>
      </c>
      <c r="F55" s="6">
        <v>7023297457.5999899</v>
      </c>
      <c r="G55" s="1" t="s">
        <v>18</v>
      </c>
      <c r="H55" s="1">
        <v>3102.2740767399996</v>
      </c>
      <c r="I55" s="25">
        <v>4.4171190177670657E-7</v>
      </c>
      <c r="J55" s="26">
        <v>2.2412461896150091E-3</v>
      </c>
      <c r="K55" s="5">
        <v>2.2453910825892113E-3</v>
      </c>
      <c r="L55" s="27">
        <v>3.1080113286689978E-3</v>
      </c>
      <c r="M55" s="4">
        <v>5.7372519289980786E-6</v>
      </c>
      <c r="N55" s="3">
        <v>5.7372519289983757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0.71891071762000003</v>
      </c>
      <c r="D56" s="7">
        <v>200060</v>
      </c>
      <c r="E56" s="1">
        <v>200060</v>
      </c>
      <c r="F56" s="6">
        <v>15723498330.49</v>
      </c>
      <c r="G56" s="1" t="s">
        <v>116</v>
      </c>
      <c r="H56" s="1">
        <v>7189.1071762000001</v>
      </c>
      <c r="I56" s="25">
        <v>4.5722058953377727E-7</v>
      </c>
      <c r="J56" s="26">
        <v>9.1471551142127475E-2</v>
      </c>
      <c r="K56" s="5">
        <v>6.8110020178820979E-2</v>
      </c>
      <c r="L56" s="27">
        <v>5.3530330329467747E-3</v>
      </c>
      <c r="M56" s="4">
        <v>-1.8360741432532253E-3</v>
      </c>
      <c r="N56" s="3">
        <v>-1836.074143253225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0.237836258414</v>
      </c>
      <c r="D57" s="7">
        <v>241.97</v>
      </c>
      <c r="E57" s="1">
        <v>241.97</v>
      </c>
      <c r="F57" s="6">
        <v>4514551810.2799997</v>
      </c>
      <c r="G57" s="1" t="s">
        <v>30</v>
      </c>
      <c r="H57" s="1">
        <v>2378.3625841399999</v>
      </c>
      <c r="I57" s="25">
        <v>5.2682141751574889E-7</v>
      </c>
      <c r="J57" s="26">
        <v>1.2747497839628576E-4</v>
      </c>
      <c r="K57" s="5">
        <v>1.2771072673509252E-4</v>
      </c>
      <c r="L57" s="27">
        <v>2.3827610553956535E-3</v>
      </c>
      <c r="M57" s="4">
        <v>4.3984712556534994E-6</v>
      </c>
      <c r="N57" s="3">
        <v>4.398471255653476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0.19516137188300001</v>
      </c>
      <c r="D58" s="7">
        <v>917624</v>
      </c>
      <c r="E58" s="1">
        <v>917624</v>
      </c>
      <c r="F58" s="6">
        <v>12463450162.811001</v>
      </c>
      <c r="G58" s="1" t="s">
        <v>119</v>
      </c>
      <c r="H58" s="1">
        <v>1951.6137188300002</v>
      </c>
      <c r="I58" s="25">
        <v>1.5658695572541481E-7</v>
      </c>
      <c r="J58" s="26">
        <v>0.14368794866057805</v>
      </c>
      <c r="K58" s="5">
        <v>0.14395368077213824</v>
      </c>
      <c r="L58" s="27">
        <v>1.9552229737416953E-3</v>
      </c>
      <c r="M58" s="4">
        <v>3.6092549116951717E-6</v>
      </c>
      <c r="N58" s="3">
        <v>3.6092549116951886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0.22697626741599999</v>
      </c>
      <c r="D59" s="7">
        <v>13154</v>
      </c>
      <c r="E59" s="1">
        <v>13154</v>
      </c>
      <c r="F59" s="6">
        <v>10695366947.539989</v>
      </c>
      <c r="G59" s="1" t="s">
        <v>18</v>
      </c>
      <c r="H59" s="1">
        <v>2269.7626741599997</v>
      </c>
      <c r="I59" s="25">
        <v>2.1221924271444106E-7</v>
      </c>
      <c r="J59" s="26">
        <v>2.7915319186657579E-3</v>
      </c>
      <c r="K59" s="5">
        <v>2.7966944926942857E-3</v>
      </c>
      <c r="L59" s="27">
        <v>2.2739603040542481E-3</v>
      </c>
      <c r="M59" s="4">
        <v>4.1976298942483607E-6</v>
      </c>
      <c r="N59" s="3">
        <v>4.197629894248621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1.0485736438419999</v>
      </c>
      <c r="D60" s="7">
        <v>11142</v>
      </c>
      <c r="E60" s="1">
        <v>11142</v>
      </c>
      <c r="F60" s="6">
        <v>23928149562</v>
      </c>
      <c r="G60" s="1" t="s">
        <v>97</v>
      </c>
      <c r="H60" s="1">
        <v>10485.736438419999</v>
      </c>
      <c r="I60" s="25">
        <v>4.3821760689227167E-7</v>
      </c>
      <c r="J60" s="26">
        <v>4.882620575993691E-3</v>
      </c>
      <c r="K60" s="5">
        <v>4.891650345636038E-3</v>
      </c>
      <c r="L60" s="27">
        <v>1.05051284397225E-2</v>
      </c>
      <c r="M60" s="4">
        <v>1.939200130250153E-5</v>
      </c>
      <c r="N60" s="3">
        <v>19.39200130250174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0.45834446833999998</v>
      </c>
      <c r="D61" s="7">
        <v>2222160</v>
      </c>
      <c r="E61" s="1">
        <v>2222160</v>
      </c>
      <c r="F61" s="6">
        <v>10774303355.950001</v>
      </c>
      <c r="G61" s="1" t="s">
        <v>90</v>
      </c>
      <c r="H61" s="1">
        <v>4583.4446834</v>
      </c>
      <c r="I61" s="25">
        <v>4.2540520087257787E-7</v>
      </c>
      <c r="J61" s="26">
        <v>0.94531842117100762</v>
      </c>
      <c r="K61" s="5">
        <v>0.94706666424121078</v>
      </c>
      <c r="L61" s="27">
        <v>4.5919211662717582E-3</v>
      </c>
      <c r="M61" s="4">
        <v>8.47648287175852E-6</v>
      </c>
      <c r="N61" s="3">
        <v>8.4764828717579803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0.450129526911</v>
      </c>
      <c r="D62" s="7">
        <v>171616</v>
      </c>
      <c r="E62" s="1">
        <v>171616</v>
      </c>
      <c r="F62" s="6">
        <v>34233779876.587502</v>
      </c>
      <c r="G62" s="1" t="s">
        <v>52</v>
      </c>
      <c r="H62" s="1">
        <v>4501.2952691099999</v>
      </c>
      <c r="I62" s="25">
        <v>1.3148694901168182E-7</v>
      </c>
      <c r="J62" s="26">
        <v>2.2565264241588789E-2</v>
      </c>
      <c r="K62" s="5">
        <v>2.2606995753361916E-2</v>
      </c>
      <c r="L62" s="27">
        <v>4.5096198273560746E-3</v>
      </c>
      <c r="M62" s="4">
        <v>8.3245582460748924E-6</v>
      </c>
      <c r="N62" s="3">
        <v>8.3245582460749574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0.39365591985800003</v>
      </c>
      <c r="D63" s="7">
        <v>4021800</v>
      </c>
      <c r="E63" s="1">
        <v>4021800</v>
      </c>
      <c r="F63" s="6">
        <v>9738883883.2415619</v>
      </c>
      <c r="G63" s="1" t="s">
        <v>21</v>
      </c>
      <c r="H63" s="1">
        <v>3936.5591985800006</v>
      </c>
      <c r="I63" s="25">
        <v>4.0421050766956338E-7</v>
      </c>
      <c r="J63" s="26">
        <v>1.62565381974545</v>
      </c>
      <c r="K63" s="5">
        <v>1.6286602543588258</v>
      </c>
      <c r="L63" s="27">
        <v>3.9438393511490553E-3</v>
      </c>
      <c r="M63" s="4">
        <v>7.2801525690547458E-6</v>
      </c>
      <c r="N63" s="3">
        <v>7.2801525690547351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3.9281132623519999</v>
      </c>
      <c r="D64" s="7">
        <v>718000</v>
      </c>
      <c r="E64" s="1">
        <v>718000</v>
      </c>
      <c r="F64" s="6">
        <v>114505639567.2449</v>
      </c>
      <c r="G64" s="1" t="s">
        <v>21</v>
      </c>
      <c r="H64" s="1">
        <v>39281.132623519996</v>
      </c>
      <c r="I64" s="25">
        <v>3.430497639415537E-7</v>
      </c>
      <c r="J64" s="26">
        <v>0.24630973051003555</v>
      </c>
      <c r="K64" s="5">
        <v>0.24676524821685766</v>
      </c>
      <c r="L64" s="27">
        <v>3.9353777952703665E-2</v>
      </c>
      <c r="M64" s="4">
        <v>7.264532918366956E-5</v>
      </c>
      <c r="N64" s="3">
        <v>72.645329183666036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0.37907281433000001</v>
      </c>
      <c r="D65" s="7">
        <v>31143</v>
      </c>
      <c r="E65" s="1">
        <v>31143</v>
      </c>
      <c r="F65" s="6">
        <v>8506199072.8240004</v>
      </c>
      <c r="G65" s="1" t="s">
        <v>30</v>
      </c>
      <c r="H65" s="1">
        <v>3790.7281433000003</v>
      </c>
      <c r="I65" s="25">
        <v>4.4564300821630126E-7</v>
      </c>
      <c r="J65" s="26">
        <v>1.387866020488027E-2</v>
      </c>
      <c r="K65" s="5">
        <v>1.390432697596051E-2</v>
      </c>
      <c r="L65" s="27">
        <v>3.7977386003646735E-3</v>
      </c>
      <c r="M65" s="4">
        <v>7.0104570646734379E-6</v>
      </c>
      <c r="N65" s="3">
        <v>7.010457064673119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1.3384465563229999</v>
      </c>
      <c r="D66" s="7">
        <v>36000000</v>
      </c>
      <c r="E66" s="1">
        <v>36000000</v>
      </c>
      <c r="F66" s="6">
        <v>34493774537.520004</v>
      </c>
      <c r="G66" s="1" t="s">
        <v>21</v>
      </c>
      <c r="H66" s="1">
        <v>13384.465563229998</v>
      </c>
      <c r="I66" s="25">
        <v>3.8802554207778213E-7</v>
      </c>
      <c r="J66" s="26">
        <v>13.968919514800156</v>
      </c>
      <c r="K66" s="5">
        <v>13.994753208707184</v>
      </c>
      <c r="L66" s="27">
        <v>1.3409218385816117E-2</v>
      </c>
      <c r="M66" s="4">
        <v>2.4752822586118425E-5</v>
      </c>
      <c r="N66" s="3">
        <v>24.752822586118782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0.43780330636999998</v>
      </c>
      <c r="D67" s="7">
        <v>39893</v>
      </c>
      <c r="E67" s="1">
        <v>39893</v>
      </c>
      <c r="F67" s="6">
        <v>8839587181.25</v>
      </c>
      <c r="G67" s="1" t="s">
        <v>21</v>
      </c>
      <c r="H67" s="1">
        <v>4378.0330636999997</v>
      </c>
      <c r="I67" s="25">
        <v>4.9527573787454915E-7</v>
      </c>
      <c r="J67" s="26">
        <v>1.9758035011029389E-2</v>
      </c>
      <c r="K67" s="5">
        <v>1.9794574918642543E-2</v>
      </c>
      <c r="L67" s="27">
        <v>4.3861296645808876E-3</v>
      </c>
      <c r="M67" s="4">
        <v>8.0966008808875528E-6</v>
      </c>
      <c r="N67" s="3">
        <v>8.0966008808882179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0.21506010191700001</v>
      </c>
      <c r="D68" s="7">
        <v>29366</v>
      </c>
      <c r="E68" s="1">
        <v>29366</v>
      </c>
      <c r="F68" s="6">
        <v>4130437675.7800002</v>
      </c>
      <c r="G68" s="1" t="s">
        <v>63</v>
      </c>
      <c r="H68" s="1">
        <v>2150.6010191700002</v>
      </c>
      <c r="I68" s="25">
        <v>5.2067146098842325E-7</v>
      </c>
      <c r="J68" s="26">
        <v>1.5290038123386038E-2</v>
      </c>
      <c r="K68" s="5">
        <v>1.5318315053779312E-2</v>
      </c>
      <c r="L68" s="27">
        <v>2.1545782751344411E-3</v>
      </c>
      <c r="M68" s="4">
        <v>3.9772559644411093E-6</v>
      </c>
      <c r="N68" s="3">
        <v>3.9772559644411558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3.0007441292950001</v>
      </c>
      <c r="D69" s="7">
        <v>26200000</v>
      </c>
      <c r="E69" s="1">
        <v>26200000</v>
      </c>
      <c r="F69" s="6">
        <v>101220928066.3132</v>
      </c>
      <c r="G69" s="1" t="s">
        <v>24</v>
      </c>
      <c r="H69" s="1">
        <v>30007.441292949999</v>
      </c>
      <c r="I69" s="25">
        <v>2.9645491170848706E-7</v>
      </c>
      <c r="J69" s="26">
        <v>7.7671186867623607</v>
      </c>
      <c r="K69" s="5">
        <v>7.7814829592771879</v>
      </c>
      <c r="L69" s="27">
        <v>3.0062936140085428E-2</v>
      </c>
      <c r="M69" s="4">
        <v>5.5494847135427461E-5</v>
      </c>
      <c r="N69" s="3">
        <v>55.494847135429154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0.20490965910200001</v>
      </c>
      <c r="D70" s="7">
        <v>621841</v>
      </c>
      <c r="E70" s="1">
        <v>621841</v>
      </c>
      <c r="F70" s="6">
        <v>9787120670.3332062</v>
      </c>
      <c r="G70" s="1" t="s">
        <v>21</v>
      </c>
      <c r="H70" s="1">
        <v>2049.0965910200002</v>
      </c>
      <c r="I70" s="25">
        <v>2.0936664214545114E-7</v>
      </c>
      <c r="J70" s="26">
        <v>0.1301927621183695</v>
      </c>
      <c r="K70" s="5">
        <v>0.13043353664360724</v>
      </c>
      <c r="L70" s="27">
        <v>2.0528861277871869E-3</v>
      </c>
      <c r="M70" s="4">
        <v>3.7895367671868241E-6</v>
      </c>
      <c r="N70" s="3">
        <v>3.7895367671867461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0.15875196236899999</v>
      </c>
      <c r="D71" s="7">
        <v>12288</v>
      </c>
      <c r="E71" s="1">
        <v>12288</v>
      </c>
      <c r="F71" s="6">
        <v>3459278480</v>
      </c>
      <c r="G71" s="1" t="s">
        <v>21</v>
      </c>
      <c r="H71" s="1">
        <v>1587.5196236899999</v>
      </c>
      <c r="I71" s="25">
        <v>4.5891639914748924E-7</v>
      </c>
      <c r="J71" s="26">
        <v>5.6391647127243478E-3</v>
      </c>
      <c r="K71" s="5">
        <v>5.6495936120468E-3</v>
      </c>
      <c r="L71" s="27">
        <v>1.5904555340900848E-3</v>
      </c>
      <c r="M71" s="4">
        <v>2.9359104000848801E-6</v>
      </c>
      <c r="N71" s="3">
        <v>2.9359104000850493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0.37163865657299999</v>
      </c>
      <c r="D72" s="7">
        <v>426140</v>
      </c>
      <c r="E72" s="1">
        <v>426140</v>
      </c>
      <c r="F72" s="6">
        <v>14898559006.37089</v>
      </c>
      <c r="G72" s="1" t="s">
        <v>21</v>
      </c>
      <c r="H72" s="1">
        <v>3716.3865657300003</v>
      </c>
      <c r="I72" s="25">
        <v>2.4944604133465572E-7</v>
      </c>
      <c r="J72" s="26">
        <v>0.10629893605435019</v>
      </c>
      <c r="K72" s="5">
        <v>0.10649552206604682</v>
      </c>
      <c r="L72" s="27">
        <v>3.7232595377464485E-3</v>
      </c>
      <c r="M72" s="4">
        <v>6.8729720164484483E-6</v>
      </c>
      <c r="N72" s="3">
        <v>6.8729720164483297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0.490610918176</v>
      </c>
      <c r="D73" s="7">
        <v>76222</v>
      </c>
      <c r="E73" s="1">
        <v>76222</v>
      </c>
      <c r="F73" s="6">
        <v>11823646695.20993</v>
      </c>
      <c r="G73" s="1" t="s">
        <v>21</v>
      </c>
      <c r="H73" s="1">
        <v>4906.10918176</v>
      </c>
      <c r="I73" s="25">
        <v>4.1494044166150477E-7</v>
      </c>
      <c r="J73" s="26">
        <v>3.162759034432322E-2</v>
      </c>
      <c r="K73" s="5">
        <v>3.1686081445732497E-2</v>
      </c>
      <c r="L73" s="27">
        <v>4.9151823905170125E-3</v>
      </c>
      <c r="M73" s="4">
        <v>9.0732087570126116E-6</v>
      </c>
      <c r="N73" s="3">
        <v>9.073208757012253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0.195548175287</v>
      </c>
      <c r="D74" s="7">
        <v>122707</v>
      </c>
      <c r="E74" s="1">
        <v>122707</v>
      </c>
      <c r="F74" s="6">
        <v>6282431623.6149902</v>
      </c>
      <c r="G74" s="1" t="s">
        <v>119</v>
      </c>
      <c r="H74" s="1">
        <v>1955.48175287</v>
      </c>
      <c r="I74" s="25">
        <v>3.112619237302246E-7</v>
      </c>
      <c r="J74" s="26">
        <v>3.8194016875164667E-2</v>
      </c>
      <c r="K74" s="5">
        <v>3.826465176949255E-2</v>
      </c>
      <c r="L74" s="27">
        <v>1.9590981634566513E-3</v>
      </c>
      <c r="M74" s="4">
        <v>3.6164105866511725E-6</v>
      </c>
      <c r="N74" s="3">
        <v>3.6164105866512273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0.94767277935700001</v>
      </c>
      <c r="D75" s="7">
        <v>6240000</v>
      </c>
      <c r="E75" s="1">
        <v>6240000</v>
      </c>
      <c r="F75" s="6">
        <v>27438073015.215</v>
      </c>
      <c r="G75" s="1" t="s">
        <v>33</v>
      </c>
      <c r="H75" s="1">
        <v>9476.7277935700004</v>
      </c>
      <c r="I75" s="25">
        <v>3.4538605492867345E-7</v>
      </c>
      <c r="J75" s="26">
        <v>2.1552089827549223</v>
      </c>
      <c r="K75" s="5">
        <v>2.1591947605457356</v>
      </c>
      <c r="L75" s="27">
        <v>9.4942537650518528E-3</v>
      </c>
      <c r="M75" s="4">
        <v>1.7525971481852434E-5</v>
      </c>
      <c r="N75" s="3">
        <v>17.525971481853048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0.58677274525599998</v>
      </c>
      <c r="D76" s="7">
        <v>6639.59</v>
      </c>
      <c r="E76" s="1">
        <v>6639.59</v>
      </c>
      <c r="F76" s="6">
        <v>13156812403.275999</v>
      </c>
      <c r="G76" s="1" t="s">
        <v>18</v>
      </c>
      <c r="H76" s="1">
        <v>5867.7274525599996</v>
      </c>
      <c r="I76" s="25">
        <v>4.4598397185468391E-7</v>
      </c>
      <c r="J76" s="26">
        <v>2.9611507196866406E-3</v>
      </c>
      <c r="K76" s="5">
        <v>2.9666269815543959E-3</v>
      </c>
      <c r="L76" s="27">
        <v>5.8785790488280329E-3</v>
      </c>
      <c r="M76" s="4">
        <v>1.0851596268033302E-5</v>
      </c>
      <c r="N76" s="3">
        <v>10.851596268033063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7.3903723315000003E-2</v>
      </c>
      <c r="D77" s="7">
        <v>43439</v>
      </c>
      <c r="E77" s="1">
        <v>43439</v>
      </c>
      <c r="F77" s="6">
        <v>5402509457.8400002</v>
      </c>
      <c r="G77" s="1" t="s">
        <v>119</v>
      </c>
      <c r="H77" s="1">
        <v>739.03723315000002</v>
      </c>
      <c r="I77" s="25">
        <v>1.367951761893773E-7</v>
      </c>
      <c r="J77" s="26">
        <v>5.9422456584903608E-3</v>
      </c>
      <c r="K77" s="5">
        <v>5.9532350664742439E-3</v>
      </c>
      <c r="L77" s="27">
        <v>7.4040398608098352E-4</v>
      </c>
      <c r="M77" s="4">
        <v>1.3667529309834437E-6</v>
      </c>
      <c r="N77" s="3">
        <v>1.3667529309834663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0.16566344378699999</v>
      </c>
      <c r="D78" s="7">
        <v>1647.6</v>
      </c>
      <c r="E78" s="1">
        <v>1647.6</v>
      </c>
      <c r="F78" s="6">
        <v>3984846891.25</v>
      </c>
      <c r="G78" s="1" t="s">
        <v>18</v>
      </c>
      <c r="H78" s="1">
        <v>1656.6344378700001</v>
      </c>
      <c r="I78" s="25">
        <v>4.1573352328985801E-7</v>
      </c>
      <c r="J78" s="26">
        <v>6.8496255297237005E-4</v>
      </c>
      <c r="K78" s="5">
        <v>6.8622930183626064E-4</v>
      </c>
      <c r="L78" s="27">
        <v>1.6596981670957036E-3</v>
      </c>
      <c r="M78" s="4">
        <v>3.0637292257036739E-6</v>
      </c>
      <c r="N78" s="3">
        <v>3.0637292257035824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0.254958742475</v>
      </c>
      <c r="D79" s="7">
        <v>249930</v>
      </c>
      <c r="E79" s="1">
        <v>249930</v>
      </c>
      <c r="F79" s="6">
        <v>7199548944.9399996</v>
      </c>
      <c r="G79" s="1" t="s">
        <v>119</v>
      </c>
      <c r="H79" s="1">
        <v>2549.5874247499996</v>
      </c>
      <c r="I79" s="25">
        <v>3.5413154966352518E-7</v>
      </c>
      <c r="J79" s="26">
        <v>8.8508098207404851E-2</v>
      </c>
      <c r="K79" s="5">
        <v>8.8671782386096645E-2</v>
      </c>
      <c r="L79" s="27">
        <v>2.554302554010208E-3</v>
      </c>
      <c r="M79" s="4">
        <v>4.7151292602081937E-6</v>
      </c>
      <c r="N79" s="3">
        <v>4.7151292602084141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1.6284725913260001</v>
      </c>
      <c r="D80" s="7">
        <v>103618</v>
      </c>
      <c r="E80" s="1">
        <v>103618</v>
      </c>
      <c r="F80" s="6">
        <v>149749796065.88501</v>
      </c>
      <c r="G80" s="1" t="s">
        <v>18</v>
      </c>
      <c r="H80" s="1">
        <v>16284.725913260003</v>
      </c>
      <c r="I80" s="25">
        <v>1.0874623098715444E-7</v>
      </c>
      <c r="J80" s="26">
        <v>1.126806696242697E-2</v>
      </c>
      <c r="K80" s="5">
        <v>1.1288905781955662E-2</v>
      </c>
      <c r="L80" s="27">
        <v>1.6314842388917471E-2</v>
      </c>
      <c r="M80" s="4">
        <v>3.0116475657468444E-5</v>
      </c>
      <c r="N80" s="3">
        <v>30.116475657467163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0.67989330624400002</v>
      </c>
      <c r="D81" s="7">
        <v>93830</v>
      </c>
      <c r="E81" s="1">
        <v>93830</v>
      </c>
      <c r="F81" s="6">
        <v>121236788107.84</v>
      </c>
      <c r="G81" s="1" t="s">
        <v>18</v>
      </c>
      <c r="H81" s="1">
        <v>6798.93306244</v>
      </c>
      <c r="I81" s="25">
        <v>5.6079785422823605E-8</v>
      </c>
      <c r="J81" s="26">
        <v>5.2619662662235387E-3</v>
      </c>
      <c r="K81" s="5">
        <v>5.2716975862269746E-3</v>
      </c>
      <c r="L81" s="27">
        <v>6.8115068019824294E-3</v>
      </c>
      <c r="M81" s="4">
        <v>1.257373954242913E-5</v>
      </c>
      <c r="N81" s="3">
        <v>12.573739542429394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0.15671427834099999</v>
      </c>
      <c r="D82" s="7">
        <v>5888</v>
      </c>
      <c r="E82" s="1">
        <v>5888</v>
      </c>
      <c r="F82" s="6">
        <v>10976234082.475</v>
      </c>
      <c r="G82" s="1" t="s">
        <v>18</v>
      </c>
      <c r="H82" s="1">
        <v>1567.14278341</v>
      </c>
      <c r="I82" s="25">
        <v>1.4277599872912233E-7</v>
      </c>
      <c r="J82" s="26">
        <v>8.4066508051707227E-4</v>
      </c>
      <c r="K82" s="5">
        <v>8.4221978115232344E-4</v>
      </c>
      <c r="L82" s="27">
        <v>1.5700410099896008E-3</v>
      </c>
      <c r="M82" s="4">
        <v>2.898226579600878E-6</v>
      </c>
      <c r="N82" s="3">
        <v>2.8982265796007596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0.36688338501899997</v>
      </c>
      <c r="D83" s="7">
        <v>89950</v>
      </c>
      <c r="E83" s="1">
        <v>89950</v>
      </c>
      <c r="F83" s="6">
        <v>9430361920.9399986</v>
      </c>
      <c r="G83" s="1" t="s">
        <v>119</v>
      </c>
      <c r="H83" s="1">
        <v>3668.8338501899998</v>
      </c>
      <c r="I83" s="25">
        <v>3.8904486179299235E-7</v>
      </c>
      <c r="J83" s="26">
        <v>3.4994585318279661E-2</v>
      </c>
      <c r="K83" s="5">
        <v>3.5059303237577187E-2</v>
      </c>
      <c r="L83" s="27">
        <v>3.6756188796702202E-3</v>
      </c>
      <c r="M83" s="4">
        <v>6.7850294802203857E-6</v>
      </c>
      <c r="N83" s="3">
        <v>6.7850294802206008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0.32982127725999999</v>
      </c>
      <c r="D84" s="7">
        <v>186834</v>
      </c>
      <c r="E84" s="1">
        <v>186834</v>
      </c>
      <c r="F84" s="6">
        <v>7627815540.6199999</v>
      </c>
      <c r="G84" s="1" t="s">
        <v>52</v>
      </c>
      <c r="H84" s="1">
        <v>3298.2127725999999</v>
      </c>
      <c r="I84" s="25">
        <v>4.323928331822136E-7</v>
      </c>
      <c r="J84" s="26">
        <v>8.0785682594765693E-2</v>
      </c>
      <c r="K84" s="5">
        <v>8.0935085173400131E-2</v>
      </c>
      <c r="L84" s="27">
        <v>3.3043123867554343E-3</v>
      </c>
      <c r="M84" s="4">
        <v>6.0996141554342694E-6</v>
      </c>
      <c r="N84" s="3">
        <v>6.099614155434665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0.212750376001</v>
      </c>
      <c r="D85" s="7">
        <v>32742</v>
      </c>
      <c r="E85" s="1">
        <v>32742</v>
      </c>
      <c r="F85" s="6">
        <v>4267479872</v>
      </c>
      <c r="G85" s="1" t="s">
        <v>63</v>
      </c>
      <c r="H85" s="1">
        <v>2127.50376001</v>
      </c>
      <c r="I85" s="25">
        <v>4.9853867477362523E-7</v>
      </c>
      <c r="J85" s="26">
        <v>1.6323153289438036E-2</v>
      </c>
      <c r="K85" s="5">
        <v>1.6353340831533357E-2</v>
      </c>
      <c r="L85" s="27">
        <v>2.1314383006085253E-3</v>
      </c>
      <c r="M85" s="4">
        <v>3.9345405985252886E-6</v>
      </c>
      <c r="N85" s="3">
        <v>3.9345405985254729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8.7051808715650001</v>
      </c>
      <c r="D86" s="7">
        <v>69000000</v>
      </c>
      <c r="E86" s="1">
        <v>69000000</v>
      </c>
      <c r="F86" s="6">
        <v>229100802130.75</v>
      </c>
      <c r="G86" s="1" t="s">
        <v>24</v>
      </c>
      <c r="H86" s="1">
        <v>87051.808715650011</v>
      </c>
      <c r="I86" s="25">
        <v>3.7997164525844269E-7</v>
      </c>
      <c r="J86" s="26">
        <v>26.218043522832545</v>
      </c>
      <c r="K86" s="5">
        <v>26.266530373260647</v>
      </c>
      <c r="L86" s="27">
        <v>8.7212799676894534E-2</v>
      </c>
      <c r="M86" s="4">
        <v>1.6099096124452816E-4</v>
      </c>
      <c r="N86" s="3">
        <v>160.99096124451899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3.4029260916620001</v>
      </c>
      <c r="D87" s="7">
        <v>27374000</v>
      </c>
      <c r="E87" s="1">
        <v>27374000</v>
      </c>
      <c r="F87" s="6">
        <v>87449755674.0979</v>
      </c>
      <c r="G87" s="1" t="s">
        <v>24</v>
      </c>
      <c r="H87" s="1">
        <v>34029.260916619998</v>
      </c>
      <c r="I87" s="25">
        <v>3.8912928520278603E-7</v>
      </c>
      <c r="J87" s="26">
        <v>10.652025053141065</v>
      </c>
      <c r="K87" s="5">
        <v>10.671724567035803</v>
      </c>
      <c r="L87" s="27">
        <v>3.4092193541628887E-2</v>
      </c>
      <c r="M87" s="4">
        <v>6.2932625008886578E-5</v>
      </c>
      <c r="N87" s="3">
        <v>62.932625008892501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1.2888074594500001</v>
      </c>
      <c r="D88" s="7">
        <v>2270000</v>
      </c>
      <c r="E88" s="1">
        <v>2270000</v>
      </c>
      <c r="F88" s="6">
        <v>87926035403.963028</v>
      </c>
      <c r="G88" s="1" t="s">
        <v>30</v>
      </c>
      <c r="H88" s="1">
        <v>12888.0745945</v>
      </c>
      <c r="I88" s="25">
        <v>1.4657859341988602E-7</v>
      </c>
      <c r="J88" s="26">
        <v>0.33273340706314125</v>
      </c>
      <c r="K88" s="5">
        <v>0.3333487540826332</v>
      </c>
      <c r="L88" s="27">
        <v>1.2911909406756197E-2</v>
      </c>
      <c r="M88" s="4">
        <v>2.3834812256196686E-5</v>
      </c>
      <c r="N88" s="3">
        <v>23.834812256198347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0.197234213331</v>
      </c>
      <c r="D89" s="7">
        <v>5971</v>
      </c>
      <c r="E89" s="1">
        <v>5971</v>
      </c>
      <c r="F89" s="6">
        <v>10365993788.120001</v>
      </c>
      <c r="G89" s="1" t="s">
        <v>52</v>
      </c>
      <c r="H89" s="1">
        <v>1972.34213331</v>
      </c>
      <c r="I89" s="25">
        <v>1.9027043365300997E-7</v>
      </c>
      <c r="J89" s="26">
        <v>1.1361047593421226E-3</v>
      </c>
      <c r="K89" s="5">
        <v>1.1382058368493819E-3</v>
      </c>
      <c r="L89" s="27">
        <v>1.9759897227236006E-3</v>
      </c>
      <c r="M89" s="4">
        <v>3.6475894136006777E-6</v>
      </c>
      <c r="N89" s="3">
        <v>3.6475894136005991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1.334422892154</v>
      </c>
      <c r="D90" s="7">
        <v>147426</v>
      </c>
      <c r="E90" s="1">
        <v>147426</v>
      </c>
      <c r="F90" s="6">
        <v>246696563625.88141</v>
      </c>
      <c r="G90" s="1" t="s">
        <v>18</v>
      </c>
      <c r="H90" s="1">
        <v>13344.22892154</v>
      </c>
      <c r="I90" s="25">
        <v>5.4091669236936347E-8</v>
      </c>
      <c r="J90" s="26">
        <v>7.974518428924578E-3</v>
      </c>
      <c r="K90" s="5">
        <v>7.989266260202103E-3</v>
      </c>
      <c r="L90" s="27">
        <v>1.3368907331705775E-2</v>
      </c>
      <c r="M90" s="4">
        <v>2.4678410165774808E-5</v>
      </c>
      <c r="N90" s="3">
        <v>24.678410165775858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0.25154029551399998</v>
      </c>
      <c r="D91" s="7">
        <v>674.33699999999999</v>
      </c>
      <c r="E91" s="1">
        <v>674.33699999999999</v>
      </c>
      <c r="F91" s="6">
        <v>5319679075.1999903</v>
      </c>
      <c r="G91" s="1" t="s">
        <v>18</v>
      </c>
      <c r="H91" s="1">
        <v>2515.4029551399999</v>
      </c>
      <c r="I91" s="25">
        <v>4.7284862856984184E-7</v>
      </c>
      <c r="J91" s="26">
        <v>3.1885932564390144E-4</v>
      </c>
      <c r="K91" s="5">
        <v>3.1944901435925128E-4</v>
      </c>
      <c r="L91" s="27">
        <v>2.5200548646747401E-3</v>
      </c>
      <c r="M91" s="4">
        <v>4.6519095347401056E-6</v>
      </c>
      <c r="N91" s="3">
        <v>4.6519095347402981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0.15864048603299999</v>
      </c>
      <c r="D92" s="7">
        <v>45505</v>
      </c>
      <c r="E92" s="1">
        <v>45505</v>
      </c>
      <c r="F92" s="6">
        <v>5087622952.5</v>
      </c>
      <c r="G92" s="1" t="s">
        <v>36</v>
      </c>
      <c r="H92" s="1">
        <v>1586.40486033</v>
      </c>
      <c r="I92" s="25">
        <v>3.1181651532381318E-7</v>
      </c>
      <c r="J92" s="26">
        <v>1.4189210529810118E-2</v>
      </c>
      <c r="K92" s="5">
        <v>1.4215451623213908E-2</v>
      </c>
      <c r="L92" s="27">
        <v>1.5893387091180412E-3</v>
      </c>
      <c r="M92" s="4">
        <v>2.9338487880412566E-6</v>
      </c>
      <c r="N92" s="3">
        <v>2.9338487880411321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0.170696520863</v>
      </c>
      <c r="D93" s="7">
        <v>222</v>
      </c>
      <c r="E93" s="1">
        <v>222</v>
      </c>
      <c r="F93" s="6">
        <v>7827980484.8299999</v>
      </c>
      <c r="G93" s="1" t="s">
        <v>18</v>
      </c>
      <c r="H93" s="1">
        <v>1706.96520863</v>
      </c>
      <c r="I93" s="25">
        <v>2.1805946143299182E-7</v>
      </c>
      <c r="J93" s="26">
        <v>4.8409200438124184E-5</v>
      </c>
      <c r="K93" s="5">
        <v>4.8498726937571345E-5</v>
      </c>
      <c r="L93" s="27">
        <v>1.7101220180468809E-3</v>
      </c>
      <c r="M93" s="4">
        <v>3.156809416880995E-6</v>
      </c>
      <c r="N93" s="3">
        <v>3.1568094168808329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1.291138568544</v>
      </c>
      <c r="D94" s="7">
        <v>410976</v>
      </c>
      <c r="E94" s="1">
        <v>410976</v>
      </c>
      <c r="F94" s="6">
        <v>30770509592.419998</v>
      </c>
      <c r="G94" s="1" t="s">
        <v>21</v>
      </c>
      <c r="H94" s="1">
        <v>12911.38568544</v>
      </c>
      <c r="I94" s="25">
        <v>4.196025953571009E-7</v>
      </c>
      <c r="J94" s="26">
        <v>0.17244659622947989</v>
      </c>
      <c r="K94" s="5">
        <v>0.17276551370748616</v>
      </c>
      <c r="L94" s="27">
        <v>1.2935263608521111E-2</v>
      </c>
      <c r="M94" s="4">
        <v>2.3877923081110086E-5</v>
      </c>
      <c r="N94" s="3">
        <v>23.877923081110566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0.22527804750700001</v>
      </c>
      <c r="D95" s="7">
        <v>104000</v>
      </c>
      <c r="E95" s="1">
        <v>104000</v>
      </c>
      <c r="F95" s="6">
        <v>6707209970.3999901</v>
      </c>
      <c r="G95" s="1" t="s">
        <v>27</v>
      </c>
      <c r="H95" s="1">
        <v>2252.7804750700002</v>
      </c>
      <c r="I95" s="25">
        <v>3.3587445227030124E-7</v>
      </c>
      <c r="J95" s="26">
        <v>3.4930943036111328E-2</v>
      </c>
      <c r="K95" s="5">
        <v>3.4995543257238609E-2</v>
      </c>
      <c r="L95" s="27">
        <v>2.256946698601105E-3</v>
      </c>
      <c r="M95" s="4">
        <v>4.1662235311049761E-6</v>
      </c>
      <c r="N95" s="3">
        <v>4.1662235311050608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5.4632165566030002</v>
      </c>
      <c r="D96" s="7">
        <v>710740</v>
      </c>
      <c r="E96" s="1">
        <v>710740</v>
      </c>
      <c r="F96" s="6">
        <v>131402161911.07841</v>
      </c>
      <c r="G96" s="1" t="s">
        <v>21</v>
      </c>
      <c r="H96" s="1">
        <v>54632.165566030002</v>
      </c>
      <c r="I96" s="25">
        <v>4.1576306486494728E-7</v>
      </c>
      <c r="J96" s="26">
        <v>0.29549944072211265</v>
      </c>
      <c r="K96" s="5">
        <v>0.29604592837940857</v>
      </c>
      <c r="L96" s="27">
        <v>5.4733200627552367E-2</v>
      </c>
      <c r="M96" s="4">
        <v>1.0103506152236291E-4</v>
      </c>
      <c r="N96" s="3">
        <v>101.03506152236514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0.16045661488499999</v>
      </c>
      <c r="D97" s="7">
        <v>853151</v>
      </c>
      <c r="E97" s="1">
        <v>853151</v>
      </c>
      <c r="F97" s="6">
        <v>5196729221.4473705</v>
      </c>
      <c r="G97" s="1" t="s">
        <v>24</v>
      </c>
      <c r="H97" s="1">
        <v>1604.5661488499998</v>
      </c>
      <c r="I97" s="25">
        <v>3.0876462491595878E-7</v>
      </c>
      <c r="J97" s="26">
        <v>0.26342284851167513</v>
      </c>
      <c r="K97" s="5">
        <v>0.263910014698022</v>
      </c>
      <c r="L97" s="27">
        <v>1.6075335845750821E-3</v>
      </c>
      <c r="M97" s="4">
        <v>2.9674357250823041E-6</v>
      </c>
      <c r="N97" s="3">
        <v>2.9674357250823959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0.19478185706000001</v>
      </c>
      <c r="D98" s="7">
        <v>117461</v>
      </c>
      <c r="E98" s="1">
        <v>117461</v>
      </c>
      <c r="F98" s="6">
        <v>7275669248.2080002</v>
      </c>
      <c r="G98" s="1" t="s">
        <v>119</v>
      </c>
      <c r="H98" s="1">
        <v>1947.8185705999999</v>
      </c>
      <c r="I98" s="25">
        <v>2.6771675623926256E-7</v>
      </c>
      <c r="J98" s="26">
        <v>3.1446277904620019E-2</v>
      </c>
      <c r="K98" s="5">
        <v>3.1504433692342418E-2</v>
      </c>
      <c r="L98" s="27">
        <v>1.9514208068855514E-3</v>
      </c>
      <c r="M98" s="4">
        <v>3.6022362855513568E-6</v>
      </c>
      <c r="N98" s="3">
        <v>3.6022362855514984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1.564552075013</v>
      </c>
      <c r="D99" s="7">
        <v>107566</v>
      </c>
      <c r="E99" s="1">
        <v>107566</v>
      </c>
      <c r="F99" s="6">
        <v>55577199380.099998</v>
      </c>
      <c r="G99" s="1" t="s">
        <v>18</v>
      </c>
      <c r="H99" s="1">
        <v>15645.520750129999</v>
      </c>
      <c r="I99" s="25">
        <v>2.8150970046418068E-7</v>
      </c>
      <c r="J99" s="26">
        <v>3.0280872440130058E-2</v>
      </c>
      <c r="K99" s="5">
        <v>3.0336872962494453E-2</v>
      </c>
      <c r="L99" s="27">
        <v>1.5674455099244363E-2</v>
      </c>
      <c r="M99" s="4">
        <v>2.8934349114363711E-5</v>
      </c>
      <c r="N99" s="3">
        <v>28.934349114364522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0.89820401803700001</v>
      </c>
      <c r="D100" s="7">
        <v>1752440</v>
      </c>
      <c r="E100" s="1">
        <v>1752440</v>
      </c>
      <c r="F100" s="6">
        <v>32520800253.1199</v>
      </c>
      <c r="G100" s="1" t="s">
        <v>119</v>
      </c>
      <c r="H100" s="1">
        <v>8982.0401803700006</v>
      </c>
      <c r="I100" s="25">
        <v>2.7619370096860712E-7</v>
      </c>
      <c r="J100" s="26">
        <v>0.48401288932542585</v>
      </c>
      <c r="K100" s="5">
        <v>0.48490800800796091</v>
      </c>
      <c r="L100" s="27">
        <v>8.9986512916648571E-3</v>
      </c>
      <c r="M100" s="4">
        <v>1.661111129485672E-5</v>
      </c>
      <c r="N100" s="3">
        <v>16.611111294856528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0.80836025431500003</v>
      </c>
      <c r="D101" s="7">
        <v>30957</v>
      </c>
      <c r="E101" s="1">
        <v>30957</v>
      </c>
      <c r="F101" s="6">
        <v>20963432456.860001</v>
      </c>
      <c r="G101" s="1" t="s">
        <v>18</v>
      </c>
      <c r="H101" s="1">
        <v>8083.6025431499993</v>
      </c>
      <c r="I101" s="25">
        <v>3.8560491273482982E-7</v>
      </c>
      <c r="J101" s="26">
        <v>1.1937171283532126E-2</v>
      </c>
      <c r="K101" s="5">
        <v>1.1959247524198824E-2</v>
      </c>
      <c r="L101" s="27">
        <v>8.0985521112644076E-3</v>
      </c>
      <c r="M101" s="4">
        <v>1.494956811440816E-5</v>
      </c>
      <c r="N101" s="3">
        <v>14.949568114408066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D2B2-CD7F-4D14-933E-8826AB1D621C}">
  <sheetPr codeName="Sheet86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8DB9-8B3A-4C49-8974-2943698B7874}">
  <sheetPr codeName="Sheet87">
    <tabColor theme="7" tint="0.79998168889431442"/>
  </sheetPr>
  <dimension ref="A1:U1466"/>
  <sheetViews>
    <sheetView topLeftCell="A36" workbookViewId="0">
      <selection activeCell="B82" sqref="B8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0.77062844863500002</v>
      </c>
      <c r="D2" s="7">
        <v>85663</v>
      </c>
      <c r="E2" s="1">
        <v>85663</v>
      </c>
      <c r="F2" s="6">
        <v>117642037155.05991</v>
      </c>
      <c r="G2" s="1" t="s">
        <v>18</v>
      </c>
      <c r="H2" s="1">
        <v>7706.2844863500004</v>
      </c>
      <c r="I2" s="25">
        <v>6.5506214213144009E-8</v>
      </c>
      <c r="J2" s="26">
        <v>5.611458828140555E-3</v>
      </c>
      <c r="K2" s="5">
        <v>5.6114588281406686E-3</v>
      </c>
      <c r="L2" s="27">
        <v>7.7062844863501562E-3</v>
      </c>
      <c r="M2" s="4">
        <v>1.5612511283791264E-16</v>
      </c>
      <c r="N2" s="3">
        <v>1.5552359400317073E-10</v>
      </c>
      <c r="P2" s="12">
        <v>90.209449329659435</v>
      </c>
      <c r="Q2" s="11">
        <v>90.20944932966124</v>
      </c>
      <c r="R2" s="10">
        <v>1000000</v>
      </c>
      <c r="T2" s="9">
        <v>44896</v>
      </c>
      <c r="U2" s="8">
        <v>44914</v>
      </c>
    </row>
    <row r="3" spans="1:21">
      <c r="A3" s="7" t="s">
        <v>19</v>
      </c>
      <c r="B3" s="1" t="s">
        <v>20</v>
      </c>
      <c r="C3" s="1">
        <v>0.48779602683899997</v>
      </c>
      <c r="D3" s="7">
        <v>174887</v>
      </c>
      <c r="E3" s="1">
        <v>174887</v>
      </c>
      <c r="F3" s="6">
        <v>10228971475.31996</v>
      </c>
      <c r="G3" s="1" t="s">
        <v>21</v>
      </c>
      <c r="H3" s="1">
        <v>4877.9602683900002</v>
      </c>
      <c r="I3" s="25">
        <v>4.7687690596843894E-7</v>
      </c>
      <c r="J3" s="26">
        <v>8.3399571454102386E-2</v>
      </c>
      <c r="K3" s="5">
        <v>8.3399571454104066E-2</v>
      </c>
      <c r="L3" s="27">
        <v>4.877960268390099E-3</v>
      </c>
      <c r="M3" s="4">
        <v>9.8879238130678004E-17</v>
      </c>
      <c r="N3" s="3">
        <v>9.9134922493249178E-11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0.26817515864800001</v>
      </c>
      <c r="D4" s="7">
        <v>2391440</v>
      </c>
      <c r="E4" s="1">
        <v>2391440</v>
      </c>
      <c r="F4" s="6">
        <v>18827014293.450001</v>
      </c>
      <c r="G4" s="1" t="s">
        <v>24</v>
      </c>
      <c r="H4" s="1">
        <v>2681.7515864799998</v>
      </c>
      <c r="I4" s="25">
        <v>1.4244168218499696E-7</v>
      </c>
      <c r="J4" s="26">
        <v>0.34064073644448911</v>
      </c>
      <c r="K4" s="5">
        <v>0.340640736444496</v>
      </c>
      <c r="L4" s="27">
        <v>2.6817515864800542E-3</v>
      </c>
      <c r="M4" s="4">
        <v>5.4210108624275222E-17</v>
      </c>
      <c r="N4" s="3">
        <v>5.4569682106375694E-11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0.50299588755500002</v>
      </c>
      <c r="D5" s="7">
        <v>112168</v>
      </c>
      <c r="E5" s="1">
        <v>112168</v>
      </c>
      <c r="F5" s="6">
        <v>12148638785.59997</v>
      </c>
      <c r="G5" s="1" t="s">
        <v>27</v>
      </c>
      <c r="H5" s="1">
        <v>5029.9588755499999</v>
      </c>
      <c r="I5" s="25">
        <v>4.1403477083474679E-7</v>
      </c>
      <c r="J5" s="26">
        <v>4.6441452174991876E-2</v>
      </c>
      <c r="K5" s="5">
        <v>4.6441452174992813E-2</v>
      </c>
      <c r="L5" s="27">
        <v>5.0299588755501013E-3</v>
      </c>
      <c r="M5" s="4">
        <v>1.0148132334464322E-16</v>
      </c>
      <c r="N5" s="3">
        <v>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0.41375723367299999</v>
      </c>
      <c r="D6" s="7">
        <v>4303.3999999999996</v>
      </c>
      <c r="E6" s="1">
        <v>4303.3999999999996</v>
      </c>
      <c r="F6" s="6">
        <v>9086274828.1599998</v>
      </c>
      <c r="G6" s="1" t="s">
        <v>30</v>
      </c>
      <c r="H6" s="1">
        <v>4137.5723367299997</v>
      </c>
      <c r="I6" s="25">
        <v>4.5536508800140174E-7</v>
      </c>
      <c r="J6" s="26">
        <v>1.959618119705232E-3</v>
      </c>
      <c r="K6" s="5">
        <v>1.9596181197052715E-3</v>
      </c>
      <c r="L6" s="27">
        <v>4.137572336730083E-3</v>
      </c>
      <c r="M6" s="4">
        <v>8.3266726846886741E-17</v>
      </c>
      <c r="N6" s="3">
        <v>8.3673512563109398E-11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0.35423128669699999</v>
      </c>
      <c r="D7" s="7">
        <v>581952</v>
      </c>
      <c r="E7" s="1">
        <v>581952</v>
      </c>
      <c r="F7" s="6">
        <v>13485229555.64999</v>
      </c>
      <c r="G7" s="1" t="s">
        <v>33</v>
      </c>
      <c r="H7" s="1">
        <v>3542.31286697</v>
      </c>
      <c r="I7" s="25">
        <v>2.6268094676118103E-7</v>
      </c>
      <c r="J7" s="26">
        <v>0.15286770232956282</v>
      </c>
      <c r="K7" s="5">
        <v>0.1528677023295659</v>
      </c>
      <c r="L7" s="27">
        <v>3.5423128669700714E-3</v>
      </c>
      <c r="M7" s="4">
        <v>7.1557343384043293E-17</v>
      </c>
      <c r="N7" s="3">
        <v>7.1395334089174867E-11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0.18925205325700001</v>
      </c>
      <c r="D8" s="7">
        <v>18906</v>
      </c>
      <c r="E8" s="1">
        <v>18906</v>
      </c>
      <c r="F8" s="6">
        <v>6363477602.8699999</v>
      </c>
      <c r="G8" s="1" t="s">
        <v>36</v>
      </c>
      <c r="H8" s="1">
        <v>1892.5205325700001</v>
      </c>
      <c r="I8" s="25">
        <v>2.9740350334798888E-7</v>
      </c>
      <c r="J8" s="26">
        <v>5.6227106342970779E-3</v>
      </c>
      <c r="K8" s="5">
        <v>5.6227106342971898E-3</v>
      </c>
      <c r="L8" s="27">
        <v>1.8925205325700382E-3</v>
      </c>
      <c r="M8" s="4">
        <v>3.8163916471489756E-17</v>
      </c>
      <c r="N8" s="3">
        <v>3.7971403799019754E-11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0.25507773384900001</v>
      </c>
      <c r="D9" s="7">
        <v>10959200</v>
      </c>
      <c r="E9" s="1">
        <v>10959200</v>
      </c>
      <c r="F9" s="6">
        <v>22864933646.975414</v>
      </c>
      <c r="G9" s="1" t="s">
        <v>39</v>
      </c>
      <c r="H9" s="1">
        <v>2550.7773384900001</v>
      </c>
      <c r="I9" s="25">
        <v>1.1155848417812568E-7</v>
      </c>
      <c r="J9" s="26">
        <v>1.2225917398049149</v>
      </c>
      <c r="K9" s="5">
        <v>1.2225917398049395</v>
      </c>
      <c r="L9" s="27">
        <v>2.5507773384900517E-3</v>
      </c>
      <c r="M9" s="4">
        <v>5.1608023410310011E-17</v>
      </c>
      <c r="N9" s="3">
        <v>5.1386450650170445E-11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2.3253057593799999</v>
      </c>
      <c r="D10" s="7">
        <v>49695</v>
      </c>
      <c r="E10" s="1">
        <v>49695</v>
      </c>
      <c r="F10" s="6">
        <v>50146481365.6399</v>
      </c>
      <c r="G10" s="1" t="s">
        <v>30</v>
      </c>
      <c r="H10" s="1">
        <v>23253.0575938</v>
      </c>
      <c r="I10" s="25">
        <v>4.6370267585180706E-7</v>
      </c>
      <c r="J10" s="26">
        <v>2.304370447645555E-2</v>
      </c>
      <c r="K10" s="5">
        <v>2.3043704476456015E-2</v>
      </c>
      <c r="L10" s="27">
        <v>2.3253057593800468E-2</v>
      </c>
      <c r="M10" s="4">
        <v>4.6837533851373792E-16</v>
      </c>
      <c r="N10" s="3">
        <v>4.6929926611483097E-10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0.295631162211</v>
      </c>
      <c r="D11" s="7">
        <v>51784</v>
      </c>
      <c r="E11" s="1">
        <v>51784</v>
      </c>
      <c r="F11" s="6">
        <v>6781139151.6899996</v>
      </c>
      <c r="G11" s="1" t="s">
        <v>21</v>
      </c>
      <c r="H11" s="1">
        <v>2956.3116221099999</v>
      </c>
      <c r="I11" s="25">
        <v>4.3596091393777492E-7</v>
      </c>
      <c r="J11" s="26">
        <v>2.2575799967353736E-2</v>
      </c>
      <c r="K11" s="5">
        <v>2.2575799967354194E-2</v>
      </c>
      <c r="L11" s="27">
        <v>2.9563116221100597E-3</v>
      </c>
      <c r="M11" s="4">
        <v>5.9847959921199845E-17</v>
      </c>
      <c r="N11" s="3">
        <v>6.0026650317013264E-11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0.17399412047099999</v>
      </c>
      <c r="D12" s="7">
        <v>15272</v>
      </c>
      <c r="E12" s="1">
        <v>15272</v>
      </c>
      <c r="F12" s="6">
        <v>4846085733.25</v>
      </c>
      <c r="G12" s="1" t="s">
        <v>63</v>
      </c>
      <c r="H12" s="1">
        <v>1739.94120471</v>
      </c>
      <c r="I12" s="25">
        <v>3.590405330165544E-7</v>
      </c>
      <c r="J12" s="26">
        <v>5.4832670202288186E-3</v>
      </c>
      <c r="K12" s="5">
        <v>5.4832670202289296E-3</v>
      </c>
      <c r="L12" s="27">
        <v>1.739941204710035E-3</v>
      </c>
      <c r="M12" s="4">
        <v>3.5128150388530344E-17</v>
      </c>
      <c r="N12" s="3">
        <v>3.5015546018257737E-11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8.6460076712349991</v>
      </c>
      <c r="D13" s="7">
        <v>453708</v>
      </c>
      <c r="E13" s="1">
        <v>453708</v>
      </c>
      <c r="F13" s="6">
        <v>194887413677.88</v>
      </c>
      <c r="G13" s="1" t="s">
        <v>21</v>
      </c>
      <c r="H13" s="1">
        <v>86460.076712349997</v>
      </c>
      <c r="I13" s="25">
        <v>4.4364115198971074E-7</v>
      </c>
      <c r="J13" s="26">
        <v>0.20128353978694769</v>
      </c>
      <c r="K13" s="5">
        <v>0.20128353978695177</v>
      </c>
      <c r="L13" s="27">
        <v>8.6460076712351744E-2</v>
      </c>
      <c r="M13" s="4">
        <v>1.7486012637846216E-15</v>
      </c>
      <c r="N13" s="3">
        <v>1.7462298274040222E-9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5.2578590346459997</v>
      </c>
      <c r="D14" s="7">
        <v>329000</v>
      </c>
      <c r="E14" s="1">
        <v>329000</v>
      </c>
      <c r="F14" s="6">
        <v>398391627060.9624</v>
      </c>
      <c r="G14" s="1" t="s">
        <v>18</v>
      </c>
      <c r="H14" s="1">
        <v>52578.590346459991</v>
      </c>
      <c r="I14" s="25">
        <v>1.3197714704584981E-7</v>
      </c>
      <c r="J14" s="26">
        <v>4.3420481378084588E-2</v>
      </c>
      <c r="K14" s="5">
        <v>4.342048137808547E-2</v>
      </c>
      <c r="L14" s="27">
        <v>5.2578590346461056E-2</v>
      </c>
      <c r="M14" s="4">
        <v>1.0616507672978059E-15</v>
      </c>
      <c r="N14" s="3">
        <v>1.0622898116707802E-9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0.193848350856</v>
      </c>
      <c r="D15" s="7">
        <v>40803</v>
      </c>
      <c r="E15" s="1">
        <v>40803</v>
      </c>
      <c r="F15" s="6">
        <v>5692168225.7679996</v>
      </c>
      <c r="G15" s="1" t="s">
        <v>21</v>
      </c>
      <c r="H15" s="1">
        <v>1938.48350856</v>
      </c>
      <c r="I15" s="25">
        <v>3.4055274399386808E-7</v>
      </c>
      <c r="J15" s="26">
        <v>1.38955736131818E-2</v>
      </c>
      <c r="K15" s="5">
        <v>1.3895573613182083E-2</v>
      </c>
      <c r="L15" s="27">
        <v>1.9384835085600393E-3</v>
      </c>
      <c r="M15" s="4">
        <v>3.9248118643975261E-17</v>
      </c>
      <c r="N15" s="3">
        <v>3.9335645851679146E-11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0.439991837517</v>
      </c>
      <c r="D16" s="7">
        <v>69282</v>
      </c>
      <c r="E16" s="1">
        <v>69282</v>
      </c>
      <c r="F16" s="6">
        <v>15845894744</v>
      </c>
      <c r="G16" s="1" t="s">
        <v>52</v>
      </c>
      <c r="H16" s="1">
        <v>4399.9183751700002</v>
      </c>
      <c r="I16" s="25">
        <v>2.7766929203136452E-7</v>
      </c>
      <c r="J16" s="26">
        <v>1.9237483890516997E-2</v>
      </c>
      <c r="K16" s="5">
        <v>1.9237483890517385E-2</v>
      </c>
      <c r="L16" s="27">
        <v>4.3999183751700895E-3</v>
      </c>
      <c r="M16" s="4">
        <v>8.9338259012805565E-17</v>
      </c>
      <c r="N16" s="3">
        <v>8.9130480773746967E-11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8.3939944648000003E-2</v>
      </c>
      <c r="D17" s="7">
        <v>896397</v>
      </c>
      <c r="E17" s="1">
        <v>896397</v>
      </c>
      <c r="F17" s="6">
        <v>7448012803.8379993</v>
      </c>
      <c r="G17" s="1" t="s">
        <v>24</v>
      </c>
      <c r="H17" s="1">
        <v>839.39944648000005</v>
      </c>
      <c r="I17" s="25">
        <v>1.1270112828585005E-7</v>
      </c>
      <c r="J17" s="26">
        <v>0.10102495329205112</v>
      </c>
      <c r="K17" s="5">
        <v>0.10102495329205316</v>
      </c>
      <c r="L17" s="27">
        <v>8.3939944648001692E-4</v>
      </c>
      <c r="M17" s="4">
        <v>1.6913553890773869E-17</v>
      </c>
      <c r="N17" s="3">
        <v>1.6825651982799172E-11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6.4624118792999993E-2</v>
      </c>
      <c r="D18" s="7">
        <v>95031.8</v>
      </c>
      <c r="E18" s="1">
        <v>95031.8</v>
      </c>
      <c r="F18" s="6">
        <v>7352624959.5200005</v>
      </c>
      <c r="G18" s="1" t="s">
        <v>30</v>
      </c>
      <c r="H18" s="1">
        <v>646.24118792999991</v>
      </c>
      <c r="I18" s="25">
        <v>8.7892581423354459E-8</v>
      </c>
      <c r="J18" s="26">
        <v>8.3525902193079364E-3</v>
      </c>
      <c r="K18" s="5">
        <v>8.3525902193081047E-3</v>
      </c>
      <c r="L18" s="27">
        <v>6.462411879300129E-4</v>
      </c>
      <c r="M18" s="4">
        <v>1.3010426069826053E-17</v>
      </c>
      <c r="N18" s="3">
        <v>1.2960299500264227E-11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0.48377603846200001</v>
      </c>
      <c r="D19" s="7">
        <v>3891</v>
      </c>
      <c r="E19" s="1">
        <v>3891</v>
      </c>
      <c r="F19" s="6">
        <v>12657208216.351971</v>
      </c>
      <c r="G19" s="1" t="s">
        <v>36</v>
      </c>
      <c r="H19" s="1">
        <v>4837.76038462</v>
      </c>
      <c r="I19" s="25">
        <v>3.8221385805837105E-7</v>
      </c>
      <c r="J19" s="26">
        <v>1.4871941217051217E-3</v>
      </c>
      <c r="K19" s="5">
        <v>1.4871941217051521E-3</v>
      </c>
      <c r="L19" s="27">
        <v>4.8377603846200979E-3</v>
      </c>
      <c r="M19" s="4">
        <v>9.8011876392689601E-17</v>
      </c>
      <c r="N19" s="3">
        <v>9.822542779147625E-11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0.307580197419</v>
      </c>
      <c r="D20" s="7">
        <v>2665</v>
      </c>
      <c r="E20" s="1">
        <v>2665</v>
      </c>
      <c r="F20" s="6">
        <v>6497392716.5999899</v>
      </c>
      <c r="G20" s="1" t="s">
        <v>18</v>
      </c>
      <c r="H20" s="1">
        <v>3075.8019741899998</v>
      </c>
      <c r="I20" s="25">
        <v>4.7339019024226861E-7</v>
      </c>
      <c r="J20" s="26">
        <v>1.2615848569956459E-3</v>
      </c>
      <c r="K20" s="5">
        <v>1.2615848569956713E-3</v>
      </c>
      <c r="L20" s="27">
        <v>3.0758019741900619E-3</v>
      </c>
      <c r="M20" s="4">
        <v>6.2016364266170854E-17</v>
      </c>
      <c r="N20" s="3">
        <v>6.2300387071445584E-11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0.18421262119099999</v>
      </c>
      <c r="D21" s="7">
        <v>22870</v>
      </c>
      <c r="E21" s="1">
        <v>22870</v>
      </c>
      <c r="F21" s="6">
        <v>3634908338.7528</v>
      </c>
      <c r="G21" s="1" t="s">
        <v>63</v>
      </c>
      <c r="H21" s="1">
        <v>1842.1262119099999</v>
      </c>
      <c r="I21" s="25">
        <v>5.0678752811193734E-7</v>
      </c>
      <c r="J21" s="26">
        <v>1.1590230767920007E-2</v>
      </c>
      <c r="K21" s="5">
        <v>1.159023076792024E-2</v>
      </c>
      <c r="L21" s="27">
        <v>1.8421262119100372E-3</v>
      </c>
      <c r="M21" s="4">
        <v>3.7296554733501353E-17</v>
      </c>
      <c r="N21" s="3">
        <v>3.7289282772690058E-11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1.1055327633650001</v>
      </c>
      <c r="D22" s="7">
        <v>318970</v>
      </c>
      <c r="E22" s="1">
        <v>318970</v>
      </c>
      <c r="F22" s="6">
        <v>26581566647.399899</v>
      </c>
      <c r="G22" s="1" t="s">
        <v>36</v>
      </c>
      <c r="H22" s="1">
        <v>11055.32763365</v>
      </c>
      <c r="I22" s="25">
        <v>4.1590203392813897E-7</v>
      </c>
      <c r="J22" s="26">
        <v>0.1326602717620585</v>
      </c>
      <c r="K22" s="5">
        <v>0.13266027176206116</v>
      </c>
      <c r="L22" s="27">
        <v>1.1055327633650225E-2</v>
      </c>
      <c r="M22" s="4">
        <v>2.2377932840100812E-16</v>
      </c>
      <c r="N22" s="3">
        <v>2.2373569663614035E-10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0.41145886683799998</v>
      </c>
      <c r="D23" s="7">
        <v>14967</v>
      </c>
      <c r="E23" s="1">
        <v>14967</v>
      </c>
      <c r="F23" s="6">
        <v>8260886745.8399897</v>
      </c>
      <c r="G23" s="1" t="s">
        <v>21</v>
      </c>
      <c r="H23" s="1">
        <v>4114.5886683799999</v>
      </c>
      <c r="I23" s="25">
        <v>4.980807502841049E-7</v>
      </c>
      <c r="J23" s="26">
        <v>7.4547745895021979E-3</v>
      </c>
      <c r="K23" s="5">
        <v>7.4547745895023488E-3</v>
      </c>
      <c r="L23" s="27">
        <v>4.1145886683800828E-3</v>
      </c>
      <c r="M23" s="4">
        <v>8.3266726846886741E-17</v>
      </c>
      <c r="N23" s="3">
        <v>8.276401786133647E-11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0.64599658206800004</v>
      </c>
      <c r="D24" s="7">
        <v>290.60000000000002</v>
      </c>
      <c r="E24" s="1">
        <v>290.60000000000002</v>
      </c>
      <c r="F24" s="6">
        <v>13520094677.625</v>
      </c>
      <c r="G24" s="1" t="s">
        <v>18</v>
      </c>
      <c r="H24" s="1">
        <v>6459.9658206800004</v>
      </c>
      <c r="I24" s="25">
        <v>4.7780477686823319E-7</v>
      </c>
      <c r="J24" s="26">
        <v>1.3885006815790858E-4</v>
      </c>
      <c r="K24" s="5">
        <v>1.3885006815791138E-4</v>
      </c>
      <c r="L24" s="27">
        <v>6.4599658206801304E-3</v>
      </c>
      <c r="M24" s="4">
        <v>1.3010426069826053E-16</v>
      </c>
      <c r="N24" s="3">
        <v>1.3005774235352874E-10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0.286147996987</v>
      </c>
      <c r="D25" s="7">
        <v>1032810</v>
      </c>
      <c r="E25" s="1">
        <v>1032810</v>
      </c>
      <c r="F25" s="6">
        <v>10358814718.788399</v>
      </c>
      <c r="G25" s="1" t="s">
        <v>33</v>
      </c>
      <c r="H25" s="1">
        <v>2861.4799698699999</v>
      </c>
      <c r="I25" s="25">
        <v>2.7623623431356131E-7</v>
      </c>
      <c r="J25" s="26">
        <v>0.28529954516138928</v>
      </c>
      <c r="K25" s="5">
        <v>0.285299545161395</v>
      </c>
      <c r="L25" s="27">
        <v>2.8614799698700576E-3</v>
      </c>
      <c r="M25" s="4">
        <v>5.7679555576228836E-17</v>
      </c>
      <c r="N25" s="3">
        <v>5.7752913562580943E-11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0.20827180689499999</v>
      </c>
      <c r="D26" s="7">
        <v>5931</v>
      </c>
      <c r="E26" s="1">
        <v>5931</v>
      </c>
      <c r="F26" s="6">
        <v>13681511377.15099</v>
      </c>
      <c r="G26" s="1" t="s">
        <v>18</v>
      </c>
      <c r="H26" s="1">
        <v>2082.7180689500001</v>
      </c>
      <c r="I26" s="25">
        <v>1.5222865453507383E-7</v>
      </c>
      <c r="J26" s="26">
        <v>9.0286815004752294E-4</v>
      </c>
      <c r="K26" s="5">
        <v>9.0286815004754115E-4</v>
      </c>
      <c r="L26" s="27">
        <v>2.0827180689500422E-3</v>
      </c>
      <c r="M26" s="4">
        <v>4.2067044292437572E-17</v>
      </c>
      <c r="N26" s="3">
        <v>4.2291503632441163E-11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0.20968544943699999</v>
      </c>
      <c r="D27" s="7">
        <v>7832</v>
      </c>
      <c r="E27" s="1">
        <v>7832</v>
      </c>
      <c r="F27" s="6">
        <v>4722877669.6399994</v>
      </c>
      <c r="G27" s="1" t="s">
        <v>63</v>
      </c>
      <c r="H27" s="1">
        <v>2096.8544943699999</v>
      </c>
      <c r="I27" s="25">
        <v>4.4397815083146802E-7</v>
      </c>
      <c r="J27" s="26">
        <v>3.4772368773120575E-3</v>
      </c>
      <c r="K27" s="5">
        <v>3.4772368773121278E-3</v>
      </c>
      <c r="L27" s="27">
        <v>2.0968544943700423E-3</v>
      </c>
      <c r="M27" s="4">
        <v>4.2500725161431774E-17</v>
      </c>
      <c r="N27" s="3">
        <v>4.2291503632441163E-11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0.21367057321399999</v>
      </c>
      <c r="D28" s="7">
        <v>2941900</v>
      </c>
      <c r="E28" s="1">
        <v>2941900</v>
      </c>
      <c r="F28" s="6">
        <v>6720629364.6069899</v>
      </c>
      <c r="G28" s="1" t="s">
        <v>21</v>
      </c>
      <c r="H28" s="1">
        <v>2136.7057321399998</v>
      </c>
      <c r="I28" s="25">
        <v>3.1793238642091827E-7</v>
      </c>
      <c r="J28" s="26">
        <v>0.93532528761169942</v>
      </c>
      <c r="K28" s="5">
        <v>0.93532528761171829</v>
      </c>
      <c r="L28" s="27">
        <v>2.1367057321400431E-3</v>
      </c>
      <c r="M28" s="4">
        <v>4.3368086899420177E-17</v>
      </c>
      <c r="N28" s="3">
        <v>4.3200998334214091E-11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1.912842289376</v>
      </c>
      <c r="D29" s="7">
        <v>7831000</v>
      </c>
      <c r="E29" s="1">
        <v>7831000</v>
      </c>
      <c r="F29" s="6">
        <v>81959241435.791992</v>
      </c>
      <c r="G29" s="1" t="s">
        <v>33</v>
      </c>
      <c r="H29" s="1">
        <v>19128.422893759998</v>
      </c>
      <c r="I29" s="25">
        <v>2.3338945747497517E-7</v>
      </c>
      <c r="J29" s="26">
        <v>1.8276728414865306</v>
      </c>
      <c r="K29" s="5">
        <v>1.8276728414865675</v>
      </c>
      <c r="L29" s="27">
        <v>1.9128422893760384E-2</v>
      </c>
      <c r="M29" s="4">
        <v>3.8510861166685117E-16</v>
      </c>
      <c r="N29" s="3">
        <v>3.8562575355172157E-10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2.1659565461920001</v>
      </c>
      <c r="D30" s="7">
        <v>349406</v>
      </c>
      <c r="E30" s="1">
        <v>349406</v>
      </c>
      <c r="F30" s="6">
        <v>50757044980.160004</v>
      </c>
      <c r="G30" s="1" t="s">
        <v>21</v>
      </c>
      <c r="H30" s="1">
        <v>21659.56546192</v>
      </c>
      <c r="I30" s="25">
        <v>4.2673022967326657E-7</v>
      </c>
      <c r="J30" s="26">
        <v>0.14910210262921739</v>
      </c>
      <c r="K30" s="5">
        <v>0.14910210262922041</v>
      </c>
      <c r="L30" s="27">
        <v>2.1659565461920438E-2</v>
      </c>
      <c r="M30" s="4">
        <v>4.3715031594615539E-16</v>
      </c>
      <c r="N30" s="3">
        <v>4.4019543565809727E-10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0.42087466739899998</v>
      </c>
      <c r="D31" s="7">
        <v>3053000</v>
      </c>
      <c r="E31" s="1">
        <v>3053000</v>
      </c>
      <c r="F31" s="6">
        <v>11128759746.943954</v>
      </c>
      <c r="G31" s="1" t="s">
        <v>21</v>
      </c>
      <c r="H31" s="1">
        <v>4208.7466739899992</v>
      </c>
      <c r="I31" s="25">
        <v>3.7818649783914641E-7</v>
      </c>
      <c r="J31" s="26">
        <v>1.1546033779029139</v>
      </c>
      <c r="K31" s="5">
        <v>1.1546033779029374</v>
      </c>
      <c r="L31" s="27">
        <v>4.2087466739900844E-3</v>
      </c>
      <c r="M31" s="4">
        <v>8.5001450322863548E-17</v>
      </c>
      <c r="N31" s="3">
        <v>8.5492501966655254E-11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0.228674361838</v>
      </c>
      <c r="D32" s="7">
        <v>173801</v>
      </c>
      <c r="E32" s="1">
        <v>173801</v>
      </c>
      <c r="F32" s="6">
        <v>5698297991.5200005</v>
      </c>
      <c r="G32" s="1" t="s">
        <v>21</v>
      </c>
      <c r="H32" s="1">
        <v>2286.74361838</v>
      </c>
      <c r="I32" s="25">
        <v>4.013029191844738E-7</v>
      </c>
      <c r="J32" s="26">
        <v>6.9746848657180727E-2</v>
      </c>
      <c r="K32" s="5">
        <v>6.9746848657182142E-2</v>
      </c>
      <c r="L32" s="27">
        <v>2.2867436183800463E-3</v>
      </c>
      <c r="M32" s="4">
        <v>4.640385298237959E-17</v>
      </c>
      <c r="N32" s="3">
        <v>4.638422979041934E-11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0.27071196082299998</v>
      </c>
      <c r="D33" s="7">
        <v>775565</v>
      </c>
      <c r="E33" s="1">
        <v>775565</v>
      </c>
      <c r="F33" s="6">
        <v>6963665230.0799999</v>
      </c>
      <c r="G33" s="1" t="s">
        <v>21</v>
      </c>
      <c r="H33" s="1">
        <v>2707.1196082299998</v>
      </c>
      <c r="I33" s="25">
        <v>3.8874924609190324E-7</v>
      </c>
      <c r="J33" s="26">
        <v>0.30150030904526692</v>
      </c>
      <c r="K33" s="5">
        <v>0.30150030904527303</v>
      </c>
      <c r="L33" s="27">
        <v>2.7071196082300544E-3</v>
      </c>
      <c r="M33" s="4">
        <v>5.4643789493269423E-17</v>
      </c>
      <c r="N33" s="3">
        <v>5.4569682106375694E-11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1.759807084313</v>
      </c>
      <c r="D34" s="7">
        <v>146807</v>
      </c>
      <c r="E34" s="1">
        <v>146807</v>
      </c>
      <c r="F34" s="6">
        <v>38299520861.490005</v>
      </c>
      <c r="G34" s="1" t="s">
        <v>90</v>
      </c>
      <c r="H34" s="1">
        <v>17598.070843130001</v>
      </c>
      <c r="I34" s="25">
        <v>4.5948540470710644E-7</v>
      </c>
      <c r="J34" s="26">
        <v>6.7455673808836172E-2</v>
      </c>
      <c r="K34" s="5">
        <v>6.7455673808837532E-2</v>
      </c>
      <c r="L34" s="27">
        <v>1.7598070843130354E-2</v>
      </c>
      <c r="M34" s="4">
        <v>3.5388358909926865E-16</v>
      </c>
      <c r="N34" s="3">
        <v>3.5288394428789616E-10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0.253447273119</v>
      </c>
      <c r="D35" s="7">
        <v>679</v>
      </c>
      <c r="E35" s="1">
        <v>679</v>
      </c>
      <c r="F35" s="6">
        <v>4856411426.1659899</v>
      </c>
      <c r="G35" s="1" t="s">
        <v>30</v>
      </c>
      <c r="H35" s="1">
        <v>2534.4727311900001</v>
      </c>
      <c r="I35" s="25">
        <v>5.2188179888022793E-7</v>
      </c>
      <c r="J35" s="26">
        <v>3.5435774143967476E-4</v>
      </c>
      <c r="K35" s="5">
        <v>3.5435774143968186E-4</v>
      </c>
      <c r="L35" s="27">
        <v>2.5344727311900511E-3</v>
      </c>
      <c r="M35" s="4">
        <v>5.1174342541315809E-17</v>
      </c>
      <c r="N35" s="3">
        <v>5.0931703299283981E-11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0.64544876096500003</v>
      </c>
      <c r="D36" s="7">
        <v>20023</v>
      </c>
      <c r="E36" s="1">
        <v>20023</v>
      </c>
      <c r="F36" s="6">
        <v>20964295958.496002</v>
      </c>
      <c r="G36" s="1" t="s">
        <v>18</v>
      </c>
      <c r="H36" s="1">
        <v>6454.4876096500011</v>
      </c>
      <c r="I36" s="25">
        <v>3.0788000810655659E-7</v>
      </c>
      <c r="J36" s="26">
        <v>6.1646814023175829E-3</v>
      </c>
      <c r="K36" s="5">
        <v>6.1646814023177078E-3</v>
      </c>
      <c r="L36" s="27">
        <v>6.4544876096501308E-3</v>
      </c>
      <c r="M36" s="4">
        <v>1.3010426069826053E-16</v>
      </c>
      <c r="N36" s="3">
        <v>1.3005774235352874E-10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0.40375220802</v>
      </c>
      <c r="D37" s="7">
        <v>28958</v>
      </c>
      <c r="E37" s="1">
        <v>28958</v>
      </c>
      <c r="F37" s="6">
        <v>10288484425.11499</v>
      </c>
      <c r="G37" s="1" t="s">
        <v>97</v>
      </c>
      <c r="H37" s="1">
        <v>4037.5220802000003</v>
      </c>
      <c r="I37" s="25">
        <v>3.9243117969290939E-7</v>
      </c>
      <c r="J37" s="26">
        <v>1.136402210154727E-2</v>
      </c>
      <c r="K37" s="5">
        <v>1.1364022101547499E-2</v>
      </c>
      <c r="L37" s="27">
        <v>4.0375220802000818E-3</v>
      </c>
      <c r="M37" s="4">
        <v>8.1532003370909933E-17</v>
      </c>
      <c r="N37" s="3">
        <v>8.1399775808677077E-11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4.3212264087619996</v>
      </c>
      <c r="D38" s="7">
        <v>674000</v>
      </c>
      <c r="E38" s="1">
        <v>674000</v>
      </c>
      <c r="F38" s="6">
        <v>100776357620.31931</v>
      </c>
      <c r="G38" s="1" t="s">
        <v>21</v>
      </c>
      <c r="H38" s="1">
        <v>43212.264087619995</v>
      </c>
      <c r="I38" s="25">
        <v>4.2879366855492705E-7</v>
      </c>
      <c r="J38" s="26">
        <v>0.28900693260602084</v>
      </c>
      <c r="K38" s="5">
        <v>0.28900693260602667</v>
      </c>
      <c r="L38" s="27">
        <v>4.3212264087620869E-2</v>
      </c>
      <c r="M38" s="4">
        <v>8.7430063189231078E-16</v>
      </c>
      <c r="N38" s="3">
        <v>8.7311491370201111E-10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0.45345939085199999</v>
      </c>
      <c r="D39" s="7">
        <v>7508</v>
      </c>
      <c r="E39" s="1">
        <v>7508</v>
      </c>
      <c r="F39" s="6">
        <v>11171526014.39999</v>
      </c>
      <c r="G39" s="1" t="s">
        <v>30</v>
      </c>
      <c r="H39" s="1">
        <v>4534.5939085199998</v>
      </c>
      <c r="I39" s="25">
        <v>4.059064001350354E-7</v>
      </c>
      <c r="J39" s="26">
        <v>3.0475452522138458E-3</v>
      </c>
      <c r="K39" s="5">
        <v>3.0475452522139078E-3</v>
      </c>
      <c r="L39" s="27">
        <v>4.5345939085200916E-3</v>
      </c>
      <c r="M39" s="4">
        <v>9.1940344226770776E-17</v>
      </c>
      <c r="N39" s="3">
        <v>9.1858964879065752E-11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0.36709322823599999</v>
      </c>
      <c r="D40" s="7">
        <v>266226</v>
      </c>
      <c r="E40" s="1">
        <v>266226</v>
      </c>
      <c r="F40" s="6">
        <v>14945290189.869991</v>
      </c>
      <c r="G40" s="1" t="s">
        <v>33</v>
      </c>
      <c r="H40" s="1">
        <v>3670.93228236</v>
      </c>
      <c r="I40" s="25">
        <v>2.4562469083726323E-7</v>
      </c>
      <c r="J40" s="26">
        <v>6.5391678942841244E-2</v>
      </c>
      <c r="K40" s="5">
        <v>6.5391678942842563E-2</v>
      </c>
      <c r="L40" s="27">
        <v>3.6709322823600741E-3</v>
      </c>
      <c r="M40" s="4">
        <v>7.4159428598008503E-17</v>
      </c>
      <c r="N40" s="3">
        <v>7.4123818194493651E-11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0.23352589375899999</v>
      </c>
      <c r="D41" s="7">
        <v>11727.6</v>
      </c>
      <c r="E41" s="1">
        <v>11727.6</v>
      </c>
      <c r="F41" s="6">
        <v>8253261107.1042805</v>
      </c>
      <c r="G41" s="1" t="s">
        <v>18</v>
      </c>
      <c r="H41" s="1">
        <v>2335.2589375899997</v>
      </c>
      <c r="I41" s="25">
        <v>2.829498433752259E-7</v>
      </c>
      <c r="J41" s="26">
        <v>3.3183225831672995E-3</v>
      </c>
      <c r="K41" s="5">
        <v>3.3183225831673662E-3</v>
      </c>
      <c r="L41" s="27">
        <v>2.335258937590047E-3</v>
      </c>
      <c r="M41" s="4">
        <v>4.7271214720367993E-17</v>
      </c>
      <c r="N41" s="3">
        <v>4.7293724492192268E-11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0.82578729997099998</v>
      </c>
      <c r="D42" s="7">
        <v>192000</v>
      </c>
      <c r="E42" s="1">
        <v>192000</v>
      </c>
      <c r="F42" s="6">
        <v>30094092681.677898</v>
      </c>
      <c r="G42" s="1" t="s">
        <v>21</v>
      </c>
      <c r="H42" s="1">
        <v>8257.8729997099999</v>
      </c>
      <c r="I42" s="25">
        <v>2.7440179330402666E-7</v>
      </c>
      <c r="J42" s="26">
        <v>5.2685144314373121E-2</v>
      </c>
      <c r="K42" s="5">
        <v>5.268514431437419E-2</v>
      </c>
      <c r="L42" s="27">
        <v>8.2578729997101665E-3</v>
      </c>
      <c r="M42" s="4">
        <v>1.6653345369377348E-16</v>
      </c>
      <c r="N42" s="3">
        <v>1.673470251262188E-10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0.27637381644499998</v>
      </c>
      <c r="D43" s="7">
        <v>101246</v>
      </c>
      <c r="E43" s="1">
        <v>101246</v>
      </c>
      <c r="F43" s="6">
        <v>9946427870</v>
      </c>
      <c r="G43" s="1" t="s">
        <v>90</v>
      </c>
      <c r="H43" s="1">
        <v>2763.7381644499997</v>
      </c>
      <c r="I43" s="25">
        <v>2.7786238442304208E-7</v>
      </c>
      <c r="J43" s="26">
        <v>2.8132454973295317E-2</v>
      </c>
      <c r="K43" s="5">
        <v>2.8132454973295886E-2</v>
      </c>
      <c r="L43" s="27">
        <v>2.7637381644500555E-3</v>
      </c>
      <c r="M43" s="4">
        <v>5.5944832100252029E-17</v>
      </c>
      <c r="N43" s="3">
        <v>5.5933924159035087E-11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1.5275450858549999</v>
      </c>
      <c r="D44" s="7">
        <v>23028</v>
      </c>
      <c r="E44" s="1">
        <v>23028</v>
      </c>
      <c r="F44" s="6">
        <v>34300542330.799999</v>
      </c>
      <c r="G44" s="1" t="s">
        <v>18</v>
      </c>
      <c r="H44" s="1">
        <v>15275.450858549999</v>
      </c>
      <c r="I44" s="25">
        <v>4.4534138006422963E-7</v>
      </c>
      <c r="J44" s="26">
        <v>1.025532130011908E-2</v>
      </c>
      <c r="K44" s="5">
        <v>1.0255321300119287E-2</v>
      </c>
      <c r="L44" s="27">
        <v>1.5275450858550308E-2</v>
      </c>
      <c r="M44" s="4">
        <v>3.0878077872387166E-16</v>
      </c>
      <c r="N44" s="3">
        <v>3.092281986027956E-10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1.0278110573420001</v>
      </c>
      <c r="D45" s="7">
        <v>222243</v>
      </c>
      <c r="E45" s="1">
        <v>222243</v>
      </c>
      <c r="F45" s="6">
        <v>30223359955.6199</v>
      </c>
      <c r="G45" s="1" t="s">
        <v>21</v>
      </c>
      <c r="H45" s="1">
        <v>10278.110573420001</v>
      </c>
      <c r="I45" s="25">
        <v>3.4007173883090492E-7</v>
      </c>
      <c r="J45" s="26">
        <v>7.5578563452996808E-2</v>
      </c>
      <c r="K45" s="5">
        <v>7.5578563452998335E-2</v>
      </c>
      <c r="L45" s="27">
        <v>1.0278110573420209E-2</v>
      </c>
      <c r="M45" s="4">
        <v>2.0816681711721685E-16</v>
      </c>
      <c r="N45" s="3">
        <v>2.0736479200422764E-10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1.3722676797919999</v>
      </c>
      <c r="D46" s="7">
        <v>24400</v>
      </c>
      <c r="E46" s="1">
        <v>24400</v>
      </c>
      <c r="F46" s="6">
        <v>29246544455.7099</v>
      </c>
      <c r="G46" s="1" t="s">
        <v>116</v>
      </c>
      <c r="H46" s="1">
        <v>13722.676797919999</v>
      </c>
      <c r="I46" s="25">
        <v>4.69206774793556E-7</v>
      </c>
      <c r="J46" s="26">
        <v>1.1448645304962767E-2</v>
      </c>
      <c r="K46" s="5">
        <v>1.1448645304962998E-2</v>
      </c>
      <c r="L46" s="27">
        <v>1.3722676797920276E-2</v>
      </c>
      <c r="M46" s="4">
        <v>2.7755575615628914E-16</v>
      </c>
      <c r="N46" s="3">
        <v>2.7648638933897018E-10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0.41066904303700003</v>
      </c>
      <c r="D47" s="7">
        <v>22718</v>
      </c>
      <c r="E47" s="1">
        <v>22718</v>
      </c>
      <c r="F47" s="6">
        <v>9171989487.6000004</v>
      </c>
      <c r="G47" s="1" t="s">
        <v>119</v>
      </c>
      <c r="H47" s="1">
        <v>4106.6904303700003</v>
      </c>
      <c r="I47" s="25">
        <v>4.4774260109238114E-7</v>
      </c>
      <c r="J47" s="26">
        <v>1.0171816411616715E-2</v>
      </c>
      <c r="K47" s="5">
        <v>1.0171816411616921E-2</v>
      </c>
      <c r="L47" s="27">
        <v>4.1066904303700838E-3</v>
      </c>
      <c r="M47" s="4">
        <v>8.3266726846886741E-17</v>
      </c>
      <c r="N47" s="3">
        <v>8.3673512563109398E-11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0.226784967951</v>
      </c>
      <c r="D48" s="7">
        <v>12701</v>
      </c>
      <c r="E48" s="1">
        <v>12701</v>
      </c>
      <c r="F48" s="6">
        <v>4619310420.5799904</v>
      </c>
      <c r="G48" s="1" t="s">
        <v>27</v>
      </c>
      <c r="H48" s="1">
        <v>2267.84967951</v>
      </c>
      <c r="I48" s="25">
        <v>4.9094983298941269E-7</v>
      </c>
      <c r="J48" s="26">
        <v>6.2355538287985303E-3</v>
      </c>
      <c r="K48" s="5">
        <v>6.2355538287986569E-3</v>
      </c>
      <c r="L48" s="27">
        <v>2.2678496795100461E-3</v>
      </c>
      <c r="M48" s="4">
        <v>4.5970172113385388E-17</v>
      </c>
      <c r="N48" s="3">
        <v>4.5929482439532876E-11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0.20011867572600001</v>
      </c>
      <c r="D49" s="7">
        <v>3457</v>
      </c>
      <c r="E49" s="1">
        <v>3457</v>
      </c>
      <c r="F49" s="6">
        <v>4682142126.0399895</v>
      </c>
      <c r="G49" s="1" t="s">
        <v>18</v>
      </c>
      <c r="H49" s="1">
        <v>2001.1867572600001</v>
      </c>
      <c r="I49" s="25">
        <v>4.2740837492529124E-7</v>
      </c>
      <c r="J49" s="26">
        <v>1.4775507521167317E-3</v>
      </c>
      <c r="K49" s="5">
        <v>1.4775507521167619E-3</v>
      </c>
      <c r="L49" s="27">
        <v>2.0011867572600405E-3</v>
      </c>
      <c r="M49" s="4">
        <v>4.0332320816460765E-17</v>
      </c>
      <c r="N49" s="3">
        <v>4.0472514228895307E-11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2.9911500214509998</v>
      </c>
      <c r="D50" s="7">
        <v>1139000</v>
      </c>
      <c r="E50" s="1">
        <v>1139000</v>
      </c>
      <c r="F50" s="6">
        <v>88630378411.64801</v>
      </c>
      <c r="G50" s="1" t="s">
        <v>21</v>
      </c>
      <c r="H50" s="1">
        <v>29911.500214509997</v>
      </c>
      <c r="I50" s="25">
        <v>3.3748586828304636E-7</v>
      </c>
      <c r="J50" s="26">
        <v>0.38439640397438979</v>
      </c>
      <c r="K50" s="5">
        <v>0.38439640397439756</v>
      </c>
      <c r="L50" s="27">
        <v>2.9911500214510601E-2</v>
      </c>
      <c r="M50" s="4">
        <v>6.0368376963992887E-16</v>
      </c>
      <c r="N50" s="3">
        <v>6.0390448197722435E-10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0.239130229675</v>
      </c>
      <c r="D51" s="7">
        <v>25988</v>
      </c>
      <c r="E51" s="1">
        <v>25988</v>
      </c>
      <c r="F51" s="6">
        <v>9191899611.2439899</v>
      </c>
      <c r="G51" s="1" t="s">
        <v>36</v>
      </c>
      <c r="H51" s="1">
        <v>2391.3022967500001</v>
      </c>
      <c r="I51" s="25">
        <v>2.6015322162840421E-7</v>
      </c>
      <c r="J51" s="26">
        <v>6.7608619236789683E-3</v>
      </c>
      <c r="K51" s="5">
        <v>6.7608619236791045E-3</v>
      </c>
      <c r="L51" s="27">
        <v>2.3913022967500482E-3</v>
      </c>
      <c r="M51" s="4">
        <v>4.8138576458356397E-17</v>
      </c>
      <c r="N51" s="3">
        <v>4.8203219193965197E-11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0.225817719817</v>
      </c>
      <c r="D52" s="7">
        <v>1790.42</v>
      </c>
      <c r="E52" s="1">
        <v>1790.42</v>
      </c>
      <c r="F52" s="6">
        <v>4822934018.3999996</v>
      </c>
      <c r="G52" s="1" t="s">
        <v>18</v>
      </c>
      <c r="H52" s="1">
        <v>2258.1771981699999</v>
      </c>
      <c r="I52" s="25">
        <v>4.6821648182513316E-7</v>
      </c>
      <c r="J52" s="26">
        <v>8.3830415338935493E-4</v>
      </c>
      <c r="K52" s="5">
        <v>8.3830415338937184E-4</v>
      </c>
      <c r="L52" s="27">
        <v>2.2581771981700456E-3</v>
      </c>
      <c r="M52" s="4">
        <v>4.5536491244391186E-17</v>
      </c>
      <c r="N52" s="3">
        <v>4.5474735088646412E-11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4.403368297728</v>
      </c>
      <c r="D53" s="7">
        <v>35600000</v>
      </c>
      <c r="E53" s="1">
        <v>35600000</v>
      </c>
      <c r="F53" s="6">
        <v>146834549374.24188</v>
      </c>
      <c r="G53" s="1" t="s">
        <v>21</v>
      </c>
      <c r="H53" s="1">
        <v>44033.682977279997</v>
      </c>
      <c r="I53" s="25">
        <v>2.9988639025989687E-7</v>
      </c>
      <c r="J53" s="26">
        <v>10.675955493252328</v>
      </c>
      <c r="K53" s="5">
        <v>10.675955493252543</v>
      </c>
      <c r="L53" s="27">
        <v>4.4033682977280886E-2</v>
      </c>
      <c r="M53" s="4">
        <v>8.8817841970012523E-16</v>
      </c>
      <c r="N53" s="3">
        <v>8.8766682893037796E-10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0.15008494837200001</v>
      </c>
      <c r="D54" s="7">
        <v>55548</v>
      </c>
      <c r="E54" s="1">
        <v>55548</v>
      </c>
      <c r="F54" s="6">
        <v>8749983989.0924988</v>
      </c>
      <c r="G54" s="1" t="s">
        <v>119</v>
      </c>
      <c r="H54" s="1">
        <v>1500.8494837200001</v>
      </c>
      <c r="I54" s="25">
        <v>1.7152596914359156E-7</v>
      </c>
      <c r="J54" s="26">
        <v>9.5279245339882235E-3</v>
      </c>
      <c r="K54" s="5">
        <v>9.5279245339884161E-3</v>
      </c>
      <c r="L54" s="27">
        <v>1.5008494837200305E-3</v>
      </c>
      <c r="M54" s="4">
        <v>3.0357660829594124E-17</v>
      </c>
      <c r="N54" s="3">
        <v>3.0468072509393096E-11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0.28602327450699999</v>
      </c>
      <c r="D55" s="7">
        <v>3161000</v>
      </c>
      <c r="E55" s="1">
        <v>3161000</v>
      </c>
      <c r="F55" s="6">
        <v>16305980881.319901</v>
      </c>
      <c r="G55" s="1" t="s">
        <v>119</v>
      </c>
      <c r="H55" s="1">
        <v>2860.23274507</v>
      </c>
      <c r="I55" s="25">
        <v>1.7541003916830769E-7</v>
      </c>
      <c r="J55" s="26">
        <v>0.55447113381102064</v>
      </c>
      <c r="K55" s="5">
        <v>0.55447113381103186</v>
      </c>
      <c r="L55" s="27">
        <v>2.8602327450700576E-3</v>
      </c>
      <c r="M55" s="4">
        <v>5.7679555576228836E-17</v>
      </c>
      <c r="N55" s="3">
        <v>5.7752913562580943E-11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1.9791384594070001</v>
      </c>
      <c r="D56" s="7">
        <v>14760000</v>
      </c>
      <c r="E56" s="1">
        <v>14760000</v>
      </c>
      <c r="F56" s="6">
        <v>56274709581.690002</v>
      </c>
      <c r="G56" s="1" t="s">
        <v>24</v>
      </c>
      <c r="H56" s="1">
        <v>19791.384594070001</v>
      </c>
      <c r="I56" s="25">
        <v>3.5169234530371502E-7</v>
      </c>
      <c r="J56" s="26">
        <v>5.1909790166828333</v>
      </c>
      <c r="K56" s="5">
        <v>5.1909790166829373</v>
      </c>
      <c r="L56" s="27">
        <v>1.9791384594070399E-2</v>
      </c>
      <c r="M56" s="4">
        <v>3.9898639947466563E-16</v>
      </c>
      <c r="N56" s="3">
        <v>3.9653968997299671E-10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0.306094113409</v>
      </c>
      <c r="D57" s="7">
        <v>5074</v>
      </c>
      <c r="E57" s="1">
        <v>5074</v>
      </c>
      <c r="F57" s="6">
        <v>6953361233.1400003</v>
      </c>
      <c r="G57" s="1" t="s">
        <v>18</v>
      </c>
      <c r="H57" s="1">
        <v>3060.9411340900001</v>
      </c>
      <c r="I57" s="25">
        <v>4.402102855668466E-7</v>
      </c>
      <c r="J57" s="26">
        <v>2.2336269889661796E-3</v>
      </c>
      <c r="K57" s="5">
        <v>2.2336269889662247E-3</v>
      </c>
      <c r="L57" s="27">
        <v>3.0609411340900622E-3</v>
      </c>
      <c r="M57" s="4">
        <v>6.2016364266170854E-17</v>
      </c>
      <c r="N57" s="3">
        <v>6.184563972055912E-11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0.68050234536300003</v>
      </c>
      <c r="D58" s="7">
        <v>200060</v>
      </c>
      <c r="E58" s="1">
        <v>200060</v>
      </c>
      <c r="F58" s="6">
        <v>14901965327.9799</v>
      </c>
      <c r="G58" s="1" t="s">
        <v>116</v>
      </c>
      <c r="H58" s="1">
        <v>6805.0234536300004</v>
      </c>
      <c r="I58" s="25">
        <v>4.5665275041627574E-7</v>
      </c>
      <c r="J58" s="26">
        <v>9.1357949248280126E-2</v>
      </c>
      <c r="K58" s="5">
        <v>9.1357949248281972E-2</v>
      </c>
      <c r="L58" s="27">
        <v>6.8050234536301381E-3</v>
      </c>
      <c r="M58" s="4">
        <v>1.3791051634015616E-16</v>
      </c>
      <c r="N58" s="3">
        <v>1.3733369996771216E-10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0.22336845171899999</v>
      </c>
      <c r="D59" s="7">
        <v>241.97</v>
      </c>
      <c r="E59" s="1">
        <v>241.97</v>
      </c>
      <c r="F59" s="6">
        <v>4273980566.1680002</v>
      </c>
      <c r="G59" s="1" t="s">
        <v>30</v>
      </c>
      <c r="H59" s="1">
        <v>2233.68451719</v>
      </c>
      <c r="I59" s="25">
        <v>5.2262392928770254E-7</v>
      </c>
      <c r="J59" s="26">
        <v>1.2645931216974539E-4</v>
      </c>
      <c r="K59" s="5">
        <v>1.2645931216974797E-4</v>
      </c>
      <c r="L59" s="27">
        <v>2.2336845171900452E-3</v>
      </c>
      <c r="M59" s="4">
        <v>4.5102810375396984E-17</v>
      </c>
      <c r="N59" s="3">
        <v>4.5474735088646412E-11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0.19951516723900001</v>
      </c>
      <c r="D60" s="7">
        <v>917624</v>
      </c>
      <c r="E60" s="1">
        <v>917624</v>
      </c>
      <c r="F60" s="6">
        <v>12543477790.731991</v>
      </c>
      <c r="G60" s="1" t="s">
        <v>119</v>
      </c>
      <c r="H60" s="1">
        <v>1995.1516723900002</v>
      </c>
      <c r="I60" s="25">
        <v>1.5905889145545898E-7</v>
      </c>
      <c r="J60" s="26">
        <v>0.1459562562129241</v>
      </c>
      <c r="K60" s="5">
        <v>0.14595625621292704</v>
      </c>
      <c r="L60" s="27">
        <v>1.9951516723900405E-3</v>
      </c>
      <c r="M60" s="4">
        <v>4.0332320816460765E-17</v>
      </c>
      <c r="N60" s="3">
        <v>4.0245140553452075E-11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0.23131589512699999</v>
      </c>
      <c r="D61" s="7">
        <v>13154</v>
      </c>
      <c r="E61" s="1">
        <v>13154</v>
      </c>
      <c r="F61" s="6">
        <v>10769885313.05599</v>
      </c>
      <c r="G61" s="1" t="s">
        <v>18</v>
      </c>
      <c r="H61" s="1">
        <v>2313.1589512699998</v>
      </c>
      <c r="I61" s="25">
        <v>2.1478027704397469E-7</v>
      </c>
      <c r="J61" s="26">
        <v>2.8252197642364431E-3</v>
      </c>
      <c r="K61" s="5">
        <v>2.8252197642365004E-3</v>
      </c>
      <c r="L61" s="27">
        <v>2.3131589512700467E-3</v>
      </c>
      <c r="M61" s="4">
        <v>4.6837533851373792E-17</v>
      </c>
      <c r="N61" s="3">
        <v>4.6838977141305804E-11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1.05910991446</v>
      </c>
      <c r="D62" s="7">
        <v>11142</v>
      </c>
      <c r="E62" s="1">
        <v>11142</v>
      </c>
      <c r="F62" s="6">
        <v>24007085786.400002</v>
      </c>
      <c r="G62" s="1" t="s">
        <v>97</v>
      </c>
      <c r="H62" s="1">
        <v>10591.099144600001</v>
      </c>
      <c r="I62" s="25">
        <v>4.4116554749014357E-7</v>
      </c>
      <c r="J62" s="26">
        <v>4.91546653013518E-3</v>
      </c>
      <c r="K62" s="5">
        <v>4.915466530135278E-3</v>
      </c>
      <c r="L62" s="27">
        <v>1.0591099144600213E-2</v>
      </c>
      <c r="M62" s="4">
        <v>2.1337098754514727E-16</v>
      </c>
      <c r="N62" s="3">
        <v>2.1282176021486521E-10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0.44015649706799997</v>
      </c>
      <c r="D63" s="7">
        <v>2222160</v>
      </c>
      <c r="E63" s="1">
        <v>2222160</v>
      </c>
      <c r="F63" s="6">
        <v>10784579649.719929</v>
      </c>
      <c r="G63" s="1" t="s">
        <v>90</v>
      </c>
      <c r="H63" s="1">
        <v>4401.5649706800004</v>
      </c>
      <c r="I63" s="25">
        <v>4.0813505149403826E-7</v>
      </c>
      <c r="J63" s="26">
        <v>0.90694138602799201</v>
      </c>
      <c r="K63" s="5">
        <v>0.90694138602801044</v>
      </c>
      <c r="L63" s="27">
        <v>4.4015649706800894E-3</v>
      </c>
      <c r="M63" s="4">
        <v>8.9338259012805565E-17</v>
      </c>
      <c r="N63" s="3">
        <v>8.9130480773746967E-11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0.412241403442</v>
      </c>
      <c r="D64" s="7">
        <v>171616</v>
      </c>
      <c r="E64" s="1">
        <v>171616</v>
      </c>
      <c r="F64" s="6">
        <v>33126762192.669899</v>
      </c>
      <c r="G64" s="1" t="s">
        <v>52</v>
      </c>
      <c r="H64" s="1">
        <v>4122.4140344200005</v>
      </c>
      <c r="I64" s="25">
        <v>1.2444361481642732E-7</v>
      </c>
      <c r="J64" s="26">
        <v>2.135651540033599E-2</v>
      </c>
      <c r="K64" s="5">
        <v>2.1356515400336423E-2</v>
      </c>
      <c r="L64" s="27">
        <v>4.1224140344200836E-3</v>
      </c>
      <c r="M64" s="4">
        <v>8.3266726846886741E-17</v>
      </c>
      <c r="N64" s="3">
        <v>8.276401786133647E-11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0.35972546377699999</v>
      </c>
      <c r="D65" s="7">
        <v>4021800</v>
      </c>
      <c r="E65" s="1">
        <v>4021800</v>
      </c>
      <c r="F65" s="6">
        <v>9044541977.8415508</v>
      </c>
      <c r="G65" s="1" t="s">
        <v>21</v>
      </c>
      <c r="H65" s="1">
        <v>3597.25463777</v>
      </c>
      <c r="I65" s="25">
        <v>3.9772656775578065E-7</v>
      </c>
      <c r="J65" s="26">
        <v>1.5995767102001985</v>
      </c>
      <c r="K65" s="5">
        <v>1.599576710200231</v>
      </c>
      <c r="L65" s="27">
        <v>3.5972546377700727E-3</v>
      </c>
      <c r="M65" s="4">
        <v>7.2858385991025898E-17</v>
      </c>
      <c r="N65" s="3">
        <v>7.2759576141834259E-11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3.9330542358040002</v>
      </c>
      <c r="D66" s="7">
        <v>718000</v>
      </c>
      <c r="E66" s="1">
        <v>718000</v>
      </c>
      <c r="F66" s="6">
        <v>113997039659.5199</v>
      </c>
      <c r="G66" s="1" t="s">
        <v>21</v>
      </c>
      <c r="H66" s="1">
        <v>39330.542358040002</v>
      </c>
      <c r="I66" s="25">
        <v>3.4501371680800053E-7</v>
      </c>
      <c r="J66" s="26">
        <v>0.24771984866814437</v>
      </c>
      <c r="K66" s="5">
        <v>0.24771984866814939</v>
      </c>
      <c r="L66" s="27">
        <v>3.9330542358040801E-2</v>
      </c>
      <c r="M66" s="4">
        <v>7.9797279894933126E-16</v>
      </c>
      <c r="N66" s="3">
        <v>8.0035533756017685E-10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0.34963517305399999</v>
      </c>
      <c r="D67" s="7">
        <v>31143</v>
      </c>
      <c r="E67" s="1">
        <v>31143</v>
      </c>
      <c r="F67" s="6">
        <v>8029540874.0319996</v>
      </c>
      <c r="G67" s="1" t="s">
        <v>30</v>
      </c>
      <c r="H67" s="1">
        <v>3496.3517305400001</v>
      </c>
      <c r="I67" s="25">
        <v>4.3543607105200801E-7</v>
      </c>
      <c r="J67" s="26">
        <v>1.3560785560772686E-2</v>
      </c>
      <c r="K67" s="5">
        <v>1.3560785560772958E-2</v>
      </c>
      <c r="L67" s="27">
        <v>3.4963517305400707E-3</v>
      </c>
      <c r="M67" s="4">
        <v>7.0689981646054889E-17</v>
      </c>
      <c r="N67" s="3">
        <v>7.0485839387401938E-11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1.274338504355</v>
      </c>
      <c r="D68" s="7">
        <v>36000000</v>
      </c>
      <c r="E68" s="1">
        <v>36000000</v>
      </c>
      <c r="F68" s="6">
        <v>33584483041.384998</v>
      </c>
      <c r="G68" s="1" t="s">
        <v>21</v>
      </c>
      <c r="H68" s="1">
        <v>12743.385043549999</v>
      </c>
      <c r="I68" s="25">
        <v>3.7944264402839744E-7</v>
      </c>
      <c r="J68" s="26">
        <v>13.659935185022308</v>
      </c>
      <c r="K68" s="5">
        <v>13.659935185022587</v>
      </c>
      <c r="L68" s="27">
        <v>1.2743385043550257E-2</v>
      </c>
      <c r="M68" s="4">
        <v>2.5673907444456745E-16</v>
      </c>
      <c r="N68" s="3">
        <v>2.5829649530351162E-10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0.41586330772000002</v>
      </c>
      <c r="D69" s="7">
        <v>39893</v>
      </c>
      <c r="E69" s="1">
        <v>39893</v>
      </c>
      <c r="F69" s="6">
        <v>8368469133.2499905</v>
      </c>
      <c r="G69" s="1" t="s">
        <v>21</v>
      </c>
      <c r="H69" s="1">
        <v>4158.6330772000001</v>
      </c>
      <c r="I69" s="25">
        <v>4.9694072009858126E-7</v>
      </c>
      <c r="J69" s="26">
        <v>1.9824456146892704E-2</v>
      </c>
      <c r="K69" s="5">
        <v>1.9824456146893099E-2</v>
      </c>
      <c r="L69" s="27">
        <v>4.1586330772000841E-3</v>
      </c>
      <c r="M69" s="4">
        <v>8.4134088584875144E-17</v>
      </c>
      <c r="N69" s="3">
        <v>8.3673512563109398E-11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0.20232084868399999</v>
      </c>
      <c r="D70" s="7">
        <v>29366</v>
      </c>
      <c r="E70" s="1">
        <v>29366</v>
      </c>
      <c r="F70" s="6">
        <v>3860620292.8800001</v>
      </c>
      <c r="G70" s="1" t="s">
        <v>63</v>
      </c>
      <c r="H70" s="1">
        <v>2023.20848684</v>
      </c>
      <c r="I70" s="25">
        <v>5.2406306068776791E-7</v>
      </c>
      <c r="J70" s="26">
        <v>1.5389635840156993E-2</v>
      </c>
      <c r="K70" s="5">
        <v>1.5389635840157304E-2</v>
      </c>
      <c r="L70" s="27">
        <v>2.0232084868400408E-3</v>
      </c>
      <c r="M70" s="4">
        <v>4.0766001685454967E-17</v>
      </c>
      <c r="N70" s="3">
        <v>4.0927261579781771E-11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3.2145835126470002</v>
      </c>
      <c r="D71" s="7">
        <v>26200000</v>
      </c>
      <c r="E71" s="1">
        <v>26200000</v>
      </c>
      <c r="F71" s="6">
        <v>107376554185.9138</v>
      </c>
      <c r="G71" s="1" t="s">
        <v>24</v>
      </c>
      <c r="H71" s="1">
        <v>32145.83512647</v>
      </c>
      <c r="I71" s="25">
        <v>2.9937480644808263E-7</v>
      </c>
      <c r="J71" s="26">
        <v>7.8436199289397646</v>
      </c>
      <c r="K71" s="5">
        <v>7.8436199289399227</v>
      </c>
      <c r="L71" s="27">
        <v>3.2145835126470651E-2</v>
      </c>
      <c r="M71" s="4">
        <v>6.5225602696727947E-16</v>
      </c>
      <c r="N71" s="3">
        <v>6.5119820646941662E-10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0.20262844449799999</v>
      </c>
      <c r="D72" s="7">
        <v>621841</v>
      </c>
      <c r="E72" s="1">
        <v>621841</v>
      </c>
      <c r="F72" s="6">
        <v>9661362224.993206</v>
      </c>
      <c r="G72" s="1" t="s">
        <v>21</v>
      </c>
      <c r="H72" s="1">
        <v>2026.28444498</v>
      </c>
      <c r="I72" s="25">
        <v>2.0973071889781307E-7</v>
      </c>
      <c r="J72" s="26">
        <v>0.13041915997013498</v>
      </c>
      <c r="K72" s="5">
        <v>0.13041915997013762</v>
      </c>
      <c r="L72" s="27">
        <v>2.0262844449800408E-3</v>
      </c>
      <c r="M72" s="4">
        <v>4.0766001685454967E-17</v>
      </c>
      <c r="N72" s="3">
        <v>4.0927261579781771E-11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0.39183505877800001</v>
      </c>
      <c r="D73" s="7">
        <v>426140</v>
      </c>
      <c r="E73" s="1">
        <v>426140</v>
      </c>
      <c r="F73" s="6">
        <v>15235773165.027599</v>
      </c>
      <c r="G73" s="1" t="s">
        <v>21</v>
      </c>
      <c r="H73" s="1">
        <v>3918.3505877800003</v>
      </c>
      <c r="I73" s="25">
        <v>2.5718094811061083E-7</v>
      </c>
      <c r="J73" s="26">
        <v>0.1095950892278557</v>
      </c>
      <c r="K73" s="5">
        <v>0.10959508922785791</v>
      </c>
      <c r="L73" s="27">
        <v>3.9183505877800791E-3</v>
      </c>
      <c r="M73" s="4">
        <v>7.8929918156944723E-17</v>
      </c>
      <c r="N73" s="3">
        <v>7.8671291703358293E-11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0.49564629197999999</v>
      </c>
      <c r="D74" s="7">
        <v>76222</v>
      </c>
      <c r="E74" s="1">
        <v>76222</v>
      </c>
      <c r="F74" s="6">
        <v>11858474521.529921</v>
      </c>
      <c r="G74" s="1" t="s">
        <v>21</v>
      </c>
      <c r="H74" s="1">
        <v>4956.4629198000002</v>
      </c>
      <c r="I74" s="25">
        <v>4.1796800345619351E-7</v>
      </c>
      <c r="J74" s="26">
        <v>3.1858357159437981E-2</v>
      </c>
      <c r="K74" s="5">
        <v>3.1858357159438612E-2</v>
      </c>
      <c r="L74" s="27">
        <v>4.9564629198000998E-3</v>
      </c>
      <c r="M74" s="4">
        <v>9.9746599868666408E-17</v>
      </c>
      <c r="N74" s="3">
        <v>9.9134922493249178E-11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0.20094646897599999</v>
      </c>
      <c r="D75" s="7">
        <v>122707</v>
      </c>
      <c r="E75" s="1">
        <v>122707</v>
      </c>
      <c r="F75" s="6">
        <v>6366587337.3549995</v>
      </c>
      <c r="G75" s="1" t="s">
        <v>119</v>
      </c>
      <c r="H75" s="1">
        <v>2009.4646897599998</v>
      </c>
      <c r="I75" s="25">
        <v>3.156266588804596E-7</v>
      </c>
      <c r="J75" s="26">
        <v>3.8729600431244557E-2</v>
      </c>
      <c r="K75" s="5">
        <v>3.8729600431245334E-2</v>
      </c>
      <c r="L75" s="27">
        <v>2.0094646897600406E-3</v>
      </c>
      <c r="M75" s="4">
        <v>4.0766001685454967E-17</v>
      </c>
      <c r="N75" s="3">
        <v>4.0699887904338539E-11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0.96329680431700004</v>
      </c>
      <c r="D76" s="7">
        <v>6240000</v>
      </c>
      <c r="E76" s="1">
        <v>6240000</v>
      </c>
      <c r="F76" s="6">
        <v>27358699832.789902</v>
      </c>
      <c r="G76" s="1" t="s">
        <v>33</v>
      </c>
      <c r="H76" s="1">
        <v>9632.9680431700017</v>
      </c>
      <c r="I76" s="25">
        <v>3.5209889731765372E-7</v>
      </c>
      <c r="J76" s="26">
        <v>2.1970971192621591</v>
      </c>
      <c r="K76" s="5">
        <v>2.1970971192622031</v>
      </c>
      <c r="L76" s="27">
        <v>9.6329680431701953E-3</v>
      </c>
      <c r="M76" s="4">
        <v>1.9428902930940239E-16</v>
      </c>
      <c r="N76" s="3">
        <v>1.9281287677586079E-10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0.54517157600300004</v>
      </c>
      <c r="D77" s="7">
        <v>6639.59</v>
      </c>
      <c r="E77" s="1">
        <v>6639.59</v>
      </c>
      <c r="F77" s="6">
        <v>12477939872.591999</v>
      </c>
      <c r="G77" s="1" t="s">
        <v>18</v>
      </c>
      <c r="H77" s="1">
        <v>5451.7157600299997</v>
      </c>
      <c r="I77" s="25">
        <v>4.369083210606571E-7</v>
      </c>
      <c r="J77" s="26">
        <v>2.9008921194311281E-3</v>
      </c>
      <c r="K77" s="5">
        <v>2.9008921194311876E-3</v>
      </c>
      <c r="L77" s="27">
        <v>5.4517157600301102E-3</v>
      </c>
      <c r="M77" s="4">
        <v>1.1015494072452725E-16</v>
      </c>
      <c r="N77" s="3">
        <v>1.1095835361629725E-10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5.0134694856000001E-2</v>
      </c>
      <c r="D78" s="7">
        <v>43439</v>
      </c>
      <c r="E78" s="1">
        <v>43439</v>
      </c>
      <c r="F78" s="6">
        <v>4960844764.6399994</v>
      </c>
      <c r="G78" s="1" t="s">
        <v>119</v>
      </c>
      <c r="H78" s="1">
        <v>501.34694856000004</v>
      </c>
      <c r="I78" s="25">
        <v>1.0106080160651469E-7</v>
      </c>
      <c r="J78" s="26">
        <v>4.3899801609853916E-3</v>
      </c>
      <c r="K78" s="5">
        <v>4.3899801609854801E-3</v>
      </c>
      <c r="L78" s="27">
        <v>5.0134694856001011E-4</v>
      </c>
      <c r="M78" s="4">
        <v>1.0083080204115191E-17</v>
      </c>
      <c r="N78" s="3">
        <v>1.0061285138363019E-11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0.169492166656</v>
      </c>
      <c r="D79" s="7">
        <v>1647.6</v>
      </c>
      <c r="E79" s="1">
        <v>1647.6</v>
      </c>
      <c r="F79" s="6">
        <v>4050302861.5</v>
      </c>
      <c r="G79" s="1" t="s">
        <v>18</v>
      </c>
      <c r="H79" s="1">
        <v>1694.9216665599999</v>
      </c>
      <c r="I79" s="25">
        <v>4.1846788364174282E-7</v>
      </c>
      <c r="J79" s="26">
        <v>6.8946768508813545E-4</v>
      </c>
      <c r="K79" s="5">
        <v>6.8946768508814944E-4</v>
      </c>
      <c r="L79" s="27">
        <v>1.6949216665600342E-3</v>
      </c>
      <c r="M79" s="4">
        <v>3.426078865054194E-17</v>
      </c>
      <c r="N79" s="3">
        <v>3.4333424991928041E-11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0.23399363181899999</v>
      </c>
      <c r="D80" s="7">
        <v>249930</v>
      </c>
      <c r="E80" s="1">
        <v>249930</v>
      </c>
      <c r="F80" s="6">
        <v>6810286843.3599997</v>
      </c>
      <c r="G80" s="1" t="s">
        <v>119</v>
      </c>
      <c r="H80" s="1">
        <v>2339.9363181899998</v>
      </c>
      <c r="I80" s="25">
        <v>3.4358851132260718E-7</v>
      </c>
      <c r="J80" s="26">
        <v>8.5873076634859213E-2</v>
      </c>
      <c r="K80" s="5">
        <v>8.5873076634860948E-2</v>
      </c>
      <c r="L80" s="27">
        <v>2.3399363181900472E-3</v>
      </c>
      <c r="M80" s="4">
        <v>4.7271214720367993E-17</v>
      </c>
      <c r="N80" s="3">
        <v>4.7293724492192268E-11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1.591912030437</v>
      </c>
      <c r="D81" s="7">
        <v>103618</v>
      </c>
      <c r="E81" s="1">
        <v>103618</v>
      </c>
      <c r="F81" s="6">
        <v>149407287464.60001</v>
      </c>
      <c r="G81" s="1" t="s">
        <v>18</v>
      </c>
      <c r="H81" s="1">
        <v>15919.120304370001</v>
      </c>
      <c r="I81" s="25">
        <v>1.0654848618506521E-7</v>
      </c>
      <c r="J81" s="26">
        <v>1.1040341041524087E-2</v>
      </c>
      <c r="K81" s="5">
        <v>1.104034104152431E-2</v>
      </c>
      <c r="L81" s="27">
        <v>1.5919120304370322E-2</v>
      </c>
      <c r="M81" s="4">
        <v>3.2265856653168612E-16</v>
      </c>
      <c r="N81" s="3">
        <v>3.219611244276166E-10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0.68609050398100002</v>
      </c>
      <c r="D82" s="7">
        <v>93830</v>
      </c>
      <c r="E82" s="1">
        <v>93830</v>
      </c>
      <c r="F82" s="6">
        <v>121596611451.621</v>
      </c>
      <c r="G82" s="1" t="s">
        <v>18</v>
      </c>
      <c r="H82" s="1">
        <v>6860.9050398100007</v>
      </c>
      <c r="I82" s="25">
        <v>5.6423488762593621E-8</v>
      </c>
      <c r="J82" s="26">
        <v>5.2942159505941595E-3</v>
      </c>
      <c r="K82" s="5">
        <v>5.2942159505942662E-3</v>
      </c>
      <c r="L82" s="27">
        <v>6.8609050398101392E-3</v>
      </c>
      <c r="M82" s="4">
        <v>1.3877787807814457E-16</v>
      </c>
      <c r="N82" s="3">
        <v>1.3824319466948509E-10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0.18424850624399999</v>
      </c>
      <c r="D83" s="7">
        <v>5888</v>
      </c>
      <c r="E83" s="1">
        <v>5888</v>
      </c>
      <c r="F83" s="6">
        <v>10707018137.799999</v>
      </c>
      <c r="G83" s="1" t="s">
        <v>18</v>
      </c>
      <c r="H83" s="1">
        <v>1842.4850624399999</v>
      </c>
      <c r="I83" s="25">
        <v>1.7208199694136135E-7</v>
      </c>
      <c r="J83" s="26">
        <v>1.0132187979907355E-3</v>
      </c>
      <c r="K83" s="5">
        <v>1.0132187979907561E-3</v>
      </c>
      <c r="L83" s="27">
        <v>1.8424850624400371E-3</v>
      </c>
      <c r="M83" s="4">
        <v>3.7296554733501353E-17</v>
      </c>
      <c r="N83" s="3">
        <v>3.7289282772690058E-11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0.36041057761500001</v>
      </c>
      <c r="D84" s="7">
        <v>89950</v>
      </c>
      <c r="E84" s="1">
        <v>89950</v>
      </c>
      <c r="F84" s="6">
        <v>9254563752.7000008</v>
      </c>
      <c r="G84" s="1" t="s">
        <v>119</v>
      </c>
      <c r="H84" s="1">
        <v>3604.1057761500001</v>
      </c>
      <c r="I84" s="25">
        <v>3.8944091504026965E-7</v>
      </c>
      <c r="J84" s="26">
        <v>3.5030210307872255E-2</v>
      </c>
      <c r="K84" s="5">
        <v>3.5030210307872962E-2</v>
      </c>
      <c r="L84" s="27">
        <v>3.6041057761500728E-3</v>
      </c>
      <c r="M84" s="4">
        <v>7.2858385991025898E-17</v>
      </c>
      <c r="N84" s="3">
        <v>7.2759576141834259E-11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0.334605263268</v>
      </c>
      <c r="D85" s="7">
        <v>186834</v>
      </c>
      <c r="E85" s="1">
        <v>186834</v>
      </c>
      <c r="F85" s="6">
        <v>7677847409.9899998</v>
      </c>
      <c r="G85" s="1" t="s">
        <v>52</v>
      </c>
      <c r="H85" s="1">
        <v>3346.05263268</v>
      </c>
      <c r="I85" s="25">
        <v>4.3580608652449871E-7</v>
      </c>
      <c r="J85" s="26">
        <v>8.1423394369718197E-2</v>
      </c>
      <c r="K85" s="5">
        <v>8.1423394369719834E-2</v>
      </c>
      <c r="L85" s="27">
        <v>3.3460526326800676E-3</v>
      </c>
      <c r="M85" s="4">
        <v>6.7654215563095477E-17</v>
      </c>
      <c r="N85" s="3">
        <v>6.7757355282083154E-11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0.20705046423599999</v>
      </c>
      <c r="D86" s="7">
        <v>32742</v>
      </c>
      <c r="E86" s="1">
        <v>32742</v>
      </c>
      <c r="F86" s="6">
        <v>4182993242.823</v>
      </c>
      <c r="G86" s="1" t="s">
        <v>63</v>
      </c>
      <c r="H86" s="1">
        <v>2070.5046423599997</v>
      </c>
      <c r="I86" s="25">
        <v>4.9498158906005469E-7</v>
      </c>
      <c r="J86" s="26">
        <v>1.620668718900431E-2</v>
      </c>
      <c r="K86" s="5">
        <v>1.6206687189004636E-2</v>
      </c>
      <c r="L86" s="27">
        <v>2.0705046423600414E-3</v>
      </c>
      <c r="M86" s="4">
        <v>4.163336342344337E-17</v>
      </c>
      <c r="N86" s="3">
        <v>4.1836756281554699E-11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8.5547671355830008</v>
      </c>
      <c r="D87" s="7">
        <v>69000000</v>
      </c>
      <c r="E87" s="1">
        <v>69000000</v>
      </c>
      <c r="F87" s="6">
        <v>228681045691.5</v>
      </c>
      <c r="G87" s="1" t="s">
        <v>24</v>
      </c>
      <c r="H87" s="1">
        <v>85547.671355830011</v>
      </c>
      <c r="I87" s="25">
        <v>3.7409165721254085E-7</v>
      </c>
      <c r="J87" s="26">
        <v>25.812324347665317</v>
      </c>
      <c r="K87" s="5">
        <v>25.812324347665843</v>
      </c>
      <c r="L87" s="27">
        <v>8.5547671355831745E-2</v>
      </c>
      <c r="M87" s="4">
        <v>1.7347234759768071E-15</v>
      </c>
      <c r="N87" s="3">
        <v>1.7316779121756554E-9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3.6349036021019998</v>
      </c>
      <c r="D88" s="7">
        <v>27374000</v>
      </c>
      <c r="E88" s="1">
        <v>27374000</v>
      </c>
      <c r="F88" s="6">
        <v>92267879317.472</v>
      </c>
      <c r="G88" s="1" t="s">
        <v>24</v>
      </c>
      <c r="H88" s="1">
        <v>36349.036021020001</v>
      </c>
      <c r="I88" s="25">
        <v>3.9395113759959244E-7</v>
      </c>
      <c r="J88" s="26">
        <v>10.784018440651243</v>
      </c>
      <c r="K88" s="5">
        <v>10.784018440651462</v>
      </c>
      <c r="L88" s="27">
        <v>3.6349036021020735E-2</v>
      </c>
      <c r="M88" s="4">
        <v>7.3552275381416621E-16</v>
      </c>
      <c r="N88" s="3">
        <v>7.3487171903252602E-10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1.0999275197159999</v>
      </c>
      <c r="D89" s="7">
        <v>2270000</v>
      </c>
      <c r="E89" s="1">
        <v>2270000</v>
      </c>
      <c r="F89" s="6">
        <v>84037134285.607925</v>
      </c>
      <c r="G89" s="1" t="s">
        <v>30</v>
      </c>
      <c r="H89" s="1">
        <v>10999.275197159999</v>
      </c>
      <c r="I89" s="25">
        <v>1.3088589098930899E-7</v>
      </c>
      <c r="J89" s="26">
        <v>0.29711097254573138</v>
      </c>
      <c r="K89" s="5">
        <v>0.29711097254573737</v>
      </c>
      <c r="L89" s="27">
        <v>1.0999275197160222E-2</v>
      </c>
      <c r="M89" s="4">
        <v>2.2204460492503131E-16</v>
      </c>
      <c r="N89" s="3">
        <v>2.2191670723259449E-10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0.20070859459900001</v>
      </c>
      <c r="D90" s="7">
        <v>5971</v>
      </c>
      <c r="E90" s="1">
        <v>5971</v>
      </c>
      <c r="F90" s="6">
        <v>10472927132.489981</v>
      </c>
      <c r="G90" s="1" t="s">
        <v>52</v>
      </c>
      <c r="H90" s="1">
        <v>2007.0859459899998</v>
      </c>
      <c r="I90" s="25">
        <v>1.9164517432413443E-7</v>
      </c>
      <c r="J90" s="26">
        <v>1.1443133358894067E-3</v>
      </c>
      <c r="K90" s="5">
        <v>1.1443133358894301E-3</v>
      </c>
      <c r="L90" s="27">
        <v>2.0070859459900407E-3</v>
      </c>
      <c r="M90" s="4">
        <v>4.0766001685454967E-17</v>
      </c>
      <c r="N90" s="3">
        <v>4.0927261579781771E-11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1.293684789986</v>
      </c>
      <c r="D91" s="7">
        <v>147426</v>
      </c>
      <c r="E91" s="1">
        <v>147426</v>
      </c>
      <c r="F91" s="6">
        <v>246310381862.9715</v>
      </c>
      <c r="G91" s="1" t="s">
        <v>18</v>
      </c>
      <c r="H91" s="1">
        <v>12936.84789986</v>
      </c>
      <c r="I91" s="25">
        <v>5.252254412506691E-8</v>
      </c>
      <c r="J91" s="26">
        <v>7.7431885901821139E-3</v>
      </c>
      <c r="K91" s="5">
        <v>7.7431885901822709E-3</v>
      </c>
      <c r="L91" s="27">
        <v>1.2936847899860262E-2</v>
      </c>
      <c r="M91" s="4">
        <v>2.6194324487249787E-16</v>
      </c>
      <c r="N91" s="3">
        <v>2.6193447411060333E-10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0.2454740098</v>
      </c>
      <c r="E92" s="1">
        <v>674.33699999999999</v>
      </c>
      <c r="F92" s="6">
        <v>5174523755.51999</v>
      </c>
      <c r="G92" s="1" t="s">
        <v>18</v>
      </c>
      <c r="H92" s="1">
        <v>2454.7400980000002</v>
      </c>
      <c r="I92" s="25">
        <v>4.7438956974182883E-7</v>
      </c>
      <c r="J92" s="26">
        <v>3.1989843929099561E-4</v>
      </c>
      <c r="K92" s="5">
        <v>3.19898439291002E-4</v>
      </c>
      <c r="L92" s="27">
        <v>2.4547400980000494E-3</v>
      </c>
      <c r="M92" s="4">
        <v>4.9439619065339002E-17</v>
      </c>
      <c r="N92" s="3">
        <v>4.9112713895738125E-11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0.15093421006300001</v>
      </c>
      <c r="D93" s="7">
        <v>45505</v>
      </c>
      <c r="E93" s="1">
        <v>45505</v>
      </c>
      <c r="F93" s="6">
        <v>4879542044.2999897</v>
      </c>
      <c r="G93" s="1" t="s">
        <v>36</v>
      </c>
      <c r="H93" s="1">
        <v>1509.34210063</v>
      </c>
      <c r="I93" s="25">
        <v>3.0932044173963614E-7</v>
      </c>
      <c r="J93" s="26">
        <v>1.4075626701362143E-2</v>
      </c>
      <c r="K93" s="5">
        <v>1.4075626701362429E-2</v>
      </c>
      <c r="L93" s="27">
        <v>1.5093421006300307E-3</v>
      </c>
      <c r="M93" s="4">
        <v>3.0574501264091225E-17</v>
      </c>
      <c r="N93" s="3">
        <v>3.0695446184836328E-11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1.376590710526</v>
      </c>
      <c r="D94" s="7">
        <v>410976</v>
      </c>
      <c r="E94" s="1">
        <v>410976</v>
      </c>
      <c r="F94" s="6">
        <v>32579482657.554001</v>
      </c>
      <c r="G94" s="1" t="s">
        <v>21</v>
      </c>
      <c r="H94" s="1">
        <v>13765.907105259999</v>
      </c>
      <c r="I94" s="25">
        <v>4.2253301717386802E-7</v>
      </c>
      <c r="J94" s="26">
        <v>0.17365092926604758</v>
      </c>
      <c r="K94" s="5">
        <v>0.17365092926605108</v>
      </c>
      <c r="L94" s="27">
        <v>1.3765907105260277E-2</v>
      </c>
      <c r="M94" s="4">
        <v>2.7755575615628914E-16</v>
      </c>
      <c r="N94" s="3">
        <v>2.7830537874251604E-10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0.21036420001799999</v>
      </c>
      <c r="D95" s="7">
        <v>104000</v>
      </c>
      <c r="E95" s="1">
        <v>104000</v>
      </c>
      <c r="F95" s="6">
        <v>6397501401.0500002</v>
      </c>
      <c r="G95" s="1" t="s">
        <v>27</v>
      </c>
      <c r="H95" s="1">
        <v>2103.6420001799997</v>
      </c>
      <c r="I95" s="25">
        <v>3.2882243680864785E-7</v>
      </c>
      <c r="J95" s="26">
        <v>3.4197533428099378E-2</v>
      </c>
      <c r="K95" s="5">
        <v>3.4197533428100071E-2</v>
      </c>
      <c r="L95" s="27">
        <v>2.1036420001800424E-3</v>
      </c>
      <c r="M95" s="4">
        <v>4.2500725161431774E-17</v>
      </c>
      <c r="N95" s="3">
        <v>4.2746250983327627E-11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5.5803809278719996</v>
      </c>
      <c r="D96" s="7">
        <v>710740</v>
      </c>
      <c r="E96" s="1">
        <v>710740</v>
      </c>
      <c r="F96" s="6">
        <v>132825001547.62242</v>
      </c>
      <c r="G96" s="1" t="s">
        <v>21</v>
      </c>
      <c r="H96" s="1">
        <v>55803.809278719993</v>
      </c>
      <c r="I96" s="25">
        <v>4.201303115265718E-7</v>
      </c>
      <c r="J96" s="26">
        <v>0.29860341761439563</v>
      </c>
      <c r="K96" s="5">
        <v>0.29860341761440173</v>
      </c>
      <c r="L96" s="27">
        <v>5.5803809278721125E-2</v>
      </c>
      <c r="M96" s="4">
        <v>1.1310397063368782E-15</v>
      </c>
      <c r="N96" s="3">
        <v>1.1350493878126144E-9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0.16262006315899999</v>
      </c>
      <c r="E97" s="1">
        <v>853151</v>
      </c>
      <c r="F97" s="6">
        <v>5236065996.48347</v>
      </c>
      <c r="G97" s="1" t="s">
        <v>24</v>
      </c>
      <c r="H97" s="1">
        <v>1626.2006315899998</v>
      </c>
      <c r="I97" s="25">
        <v>3.1057680187418428E-7</v>
      </c>
      <c r="J97" s="26">
        <v>0.26496890909576221</v>
      </c>
      <c r="K97" s="5">
        <v>0.26496890909576759</v>
      </c>
      <c r="L97" s="27">
        <v>1.6262006315900328E-3</v>
      </c>
      <c r="M97" s="4">
        <v>3.2959746043559335E-17</v>
      </c>
      <c r="N97" s="3">
        <v>3.2969182939268649E-11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0.20191024643300001</v>
      </c>
      <c r="D98" s="7">
        <v>117484</v>
      </c>
      <c r="E98" s="1">
        <v>117484</v>
      </c>
      <c r="F98" s="6">
        <v>7185731879.0600004</v>
      </c>
      <c r="G98" s="1" t="s">
        <v>119</v>
      </c>
      <c r="H98" s="1">
        <v>2019.1024643300002</v>
      </c>
      <c r="I98" s="25">
        <v>2.8098772655488068E-7</v>
      </c>
      <c r="J98" s="26">
        <v>3.3011562066573602E-2</v>
      </c>
      <c r="K98" s="5">
        <v>3.3011562066574268E-2</v>
      </c>
      <c r="L98" s="27">
        <v>2.019102464330041E-3</v>
      </c>
      <c r="M98" s="4">
        <v>4.0766001685454967E-17</v>
      </c>
      <c r="N98" s="3">
        <v>4.0927261579781771E-11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1.3757346485290001</v>
      </c>
      <c r="D99" s="7">
        <v>107566</v>
      </c>
      <c r="E99" s="1">
        <v>107566</v>
      </c>
      <c r="F99" s="6">
        <v>49802226151.199997</v>
      </c>
      <c r="G99" s="1" t="s">
        <v>18</v>
      </c>
      <c r="H99" s="1">
        <v>13757.346485290002</v>
      </c>
      <c r="I99" s="25">
        <v>2.7623958904010789E-7</v>
      </c>
      <c r="J99" s="26">
        <v>2.9713987634688247E-2</v>
      </c>
      <c r="K99" s="5">
        <v>2.9713987634688844E-2</v>
      </c>
      <c r="L99" s="27">
        <v>1.3757346485290279E-2</v>
      </c>
      <c r="M99" s="4">
        <v>2.7755575615628914E-16</v>
      </c>
      <c r="N99" s="3">
        <v>2.7648638933897018E-10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0.86259731766500003</v>
      </c>
      <c r="D100" s="7">
        <v>1752440</v>
      </c>
      <c r="E100" s="1">
        <v>1752440</v>
      </c>
      <c r="F100" s="6">
        <v>31815915662.349998</v>
      </c>
      <c r="G100" s="1" t="s">
        <v>119</v>
      </c>
      <c r="H100" s="1">
        <v>8625.9731766500008</v>
      </c>
      <c r="I100" s="25">
        <v>2.7112132393718027E-7</v>
      </c>
      <c r="J100" s="26">
        <v>0.47512385292047221</v>
      </c>
      <c r="K100" s="5">
        <v>0.47512385292048165</v>
      </c>
      <c r="L100" s="27">
        <v>8.625973176650174E-3</v>
      </c>
      <c r="M100" s="4">
        <v>1.7347234759768071E-16</v>
      </c>
      <c r="N100" s="3">
        <v>1.7280399333685637E-10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0.77177533089899997</v>
      </c>
      <c r="D101" s="7">
        <v>30957</v>
      </c>
      <c r="E101" s="1">
        <v>30957</v>
      </c>
      <c r="F101" s="6">
        <v>20163600577.862</v>
      </c>
      <c r="G101" s="1" t="s">
        <v>18</v>
      </c>
      <c r="H101" s="1">
        <v>7717.7533089899989</v>
      </c>
      <c r="I101" s="25">
        <v>3.8275670454727548E-7</v>
      </c>
      <c r="J101" s="26">
        <v>1.1848999302670008E-2</v>
      </c>
      <c r="K101" s="5">
        <v>1.1848999302670247E-2</v>
      </c>
      <c r="L101" s="27">
        <v>7.7177533089901555E-3</v>
      </c>
      <c r="M101" s="4">
        <v>1.5612511283791264E-16</v>
      </c>
      <c r="N101" s="3">
        <v>1.5643308870494366E-10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A735-5F64-4436-94D3-C207359660B8}">
  <sheetPr codeName="Sheet8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094E-604F-40D6-B91B-A05D689E9D80}">
  <sheetPr codeName="Sheet23">
    <tabColor rgb="FFC00000"/>
  </sheetPr>
  <dimension ref="A1:U1466"/>
  <sheetViews>
    <sheetView topLeftCell="A49" workbookViewId="0">
      <selection activeCell="D75" sqref="D7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0.70825993900799999</v>
      </c>
      <c r="D2" s="7">
        <v>117858</v>
      </c>
      <c r="E2" s="1">
        <v>117858</v>
      </c>
      <c r="F2" s="6">
        <v>100831428724.158</v>
      </c>
      <c r="G2" s="1" t="s">
        <v>18</v>
      </c>
      <c r="H2" s="1">
        <v>7082.5993900799995</v>
      </c>
      <c r="I2" s="25">
        <v>7.0241981886973831E-8</v>
      </c>
      <c r="J2" s="26">
        <v>8.278579501234961E-3</v>
      </c>
      <c r="K2" s="5">
        <v>8.277831591202222E-3</v>
      </c>
      <c r="L2" s="27">
        <v>7.0819595282364386E-3</v>
      </c>
      <c r="M2" s="4">
        <v>-6.3986184356112225E-7</v>
      </c>
      <c r="N2" s="3">
        <v>-0.63986184356053855</v>
      </c>
      <c r="P2" s="12">
        <v>98.963290801004007</v>
      </c>
      <c r="Q2" s="11">
        <v>98.955818629016022</v>
      </c>
      <c r="R2" s="10">
        <v>1000000</v>
      </c>
      <c r="T2" s="9">
        <v>44197</v>
      </c>
      <c r="U2" s="8">
        <v>44214</v>
      </c>
    </row>
    <row r="3" spans="1:21">
      <c r="A3" s="7" t="s">
        <v>19</v>
      </c>
      <c r="B3" s="1" t="s">
        <v>20</v>
      </c>
      <c r="C3" s="1">
        <v>0.47675053501300002</v>
      </c>
      <c r="D3" s="7">
        <v>167166</v>
      </c>
      <c r="E3" s="1">
        <v>167166</v>
      </c>
      <c r="F3" s="6">
        <v>9484874749.0199699</v>
      </c>
      <c r="G3" s="1" t="s">
        <v>21</v>
      </c>
      <c r="H3" s="1">
        <v>4767.5053501300008</v>
      </c>
      <c r="I3" s="25">
        <v>5.0264294218778232E-7</v>
      </c>
      <c r="J3" s="26">
        <v>8.4024810073762821E-2</v>
      </c>
      <c r="K3" s="5">
        <v>8.4017219037445773E-2</v>
      </c>
      <c r="L3" s="27">
        <v>4.7670746403643636E-3</v>
      </c>
      <c r="M3" s="4">
        <v>-4.3070976563693714E-7</v>
      </c>
      <c r="N3" s="3">
        <v>-0.4307097656374026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0.29416612959900001</v>
      </c>
      <c r="D4" s="7">
        <v>2435010</v>
      </c>
      <c r="E4" s="1">
        <v>2435010</v>
      </c>
      <c r="F4" s="6">
        <v>18610294401.375</v>
      </c>
      <c r="G4" s="1" t="s">
        <v>24</v>
      </c>
      <c r="H4" s="1">
        <v>2941.6612959900003</v>
      </c>
      <c r="I4" s="25">
        <v>1.5806634933043613E-7</v>
      </c>
      <c r="J4" s="26">
        <v>0.38489314128310531</v>
      </c>
      <c r="K4" s="5">
        <v>0.38485836895963488</v>
      </c>
      <c r="L4" s="27">
        <v>2.941395538076561E-3</v>
      </c>
      <c r="M4" s="4">
        <v>-2.6575791343920116E-7</v>
      </c>
      <c r="N4" s="3">
        <v>-0.26575791343930177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0.224704818867</v>
      </c>
      <c r="D5" s="7">
        <v>679869</v>
      </c>
      <c r="E5" s="1">
        <v>679869</v>
      </c>
      <c r="F5" s="6">
        <v>7093388307.7709904</v>
      </c>
      <c r="G5" s="1" t="s">
        <v>119</v>
      </c>
      <c r="H5" s="1">
        <v>2247.0481886699999</v>
      </c>
      <c r="I5" s="25">
        <v>3.1678065420559321E-7</v>
      </c>
      <c r="J5" s="26">
        <v>0.21536934659410245</v>
      </c>
      <c r="K5" s="5">
        <v>0.21534988952479997</v>
      </c>
      <c r="L5" s="27">
        <v>2.2468451840501487E-3</v>
      </c>
      <c r="M5" s="4">
        <v>-2.0300461985121171E-7</v>
      </c>
      <c r="N5" s="3">
        <v>-0.20300461985107177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0.45752516037000002</v>
      </c>
      <c r="D6" s="7">
        <v>117989</v>
      </c>
      <c r="E6" s="1">
        <v>117989</v>
      </c>
      <c r="F6" s="6">
        <v>10553524700.349949</v>
      </c>
      <c r="G6" s="1" t="s">
        <v>27</v>
      </c>
      <c r="H6" s="1">
        <v>4575.2516037000005</v>
      </c>
      <c r="I6" s="25">
        <v>4.3352829823274947E-7</v>
      </c>
      <c r="J6" s="26">
        <v>5.1151570380183878E-2</v>
      </c>
      <c r="K6" s="5">
        <v>5.1146949204205837E-2</v>
      </c>
      <c r="L6" s="27">
        <v>4.5748382626696589E-3</v>
      </c>
      <c r="M6" s="4">
        <v>-4.1334103034144226E-7</v>
      </c>
      <c r="N6" s="3">
        <v>-0.41334103034114378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0.34105920245600002</v>
      </c>
      <c r="D7" s="7">
        <v>10092</v>
      </c>
      <c r="E7" s="1">
        <v>10092</v>
      </c>
      <c r="F7" s="6">
        <v>7128058460.8000002</v>
      </c>
      <c r="G7" s="1" t="s">
        <v>30</v>
      </c>
      <c r="H7" s="1">
        <v>3410.5920245600005</v>
      </c>
      <c r="I7" s="25">
        <v>4.7847419368348183E-7</v>
      </c>
      <c r="J7" s="26">
        <v>4.8287615626536988E-3</v>
      </c>
      <c r="K7" s="5">
        <v>4.8283253188282369E-3</v>
      </c>
      <c r="L7" s="27">
        <v>3.4102839021371849E-3</v>
      </c>
      <c r="M7" s="4">
        <v>-3.0812242281545374E-7</v>
      </c>
      <c r="N7" s="3">
        <v>-0.30812242281535873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0.30919000308799999</v>
      </c>
      <c r="D8" s="7">
        <v>350086</v>
      </c>
      <c r="E8" s="1">
        <v>350086</v>
      </c>
      <c r="F8" s="6">
        <v>11989313450.05999</v>
      </c>
      <c r="G8" s="1" t="s">
        <v>33</v>
      </c>
      <c r="H8" s="1">
        <v>3091.9000308799996</v>
      </c>
      <c r="I8" s="25">
        <v>2.5788799698656047E-7</v>
      </c>
      <c r="J8" s="26">
        <v>9.0282977313037013E-2</v>
      </c>
      <c r="K8" s="5">
        <v>9.0274820896315222E-2</v>
      </c>
      <c r="L8" s="27">
        <v>3.0916206999821436E-3</v>
      </c>
      <c r="M8" s="4">
        <v>-2.7933089785615525E-7</v>
      </c>
      <c r="N8" s="3">
        <v>-0.27933089785574339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0.234396764201</v>
      </c>
      <c r="D9" s="7">
        <v>29144</v>
      </c>
      <c r="E9" s="1">
        <v>29144</v>
      </c>
      <c r="F9" s="6">
        <v>7985157682.7189999</v>
      </c>
      <c r="G9" s="1" t="s">
        <v>36</v>
      </c>
      <c r="H9" s="1">
        <v>2343.96764201</v>
      </c>
      <c r="I9" s="25">
        <v>2.9354055801335949E-7</v>
      </c>
      <c r="J9" s="26">
        <v>8.5549460227413495E-3</v>
      </c>
      <c r="K9" s="5">
        <v>8.5541731449816534E-3</v>
      </c>
      <c r="L9" s="27">
        <v>2.3437558814150016E-3</v>
      </c>
      <c r="M9" s="4">
        <v>-2.1176059499840305E-7</v>
      </c>
      <c r="N9" s="3">
        <v>-0.21176059499839539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0.33429978381100001</v>
      </c>
      <c r="D10" s="7">
        <v>11068200</v>
      </c>
      <c r="E10" s="1">
        <v>11068200</v>
      </c>
      <c r="F10" s="6">
        <v>20047146901.142738</v>
      </c>
      <c r="G10" s="1" t="s">
        <v>39</v>
      </c>
      <c r="H10" s="1">
        <v>3342.99783811</v>
      </c>
      <c r="I10" s="25">
        <v>1.6675678861411648E-7</v>
      </c>
      <c r="J10" s="26">
        <v>1.845697487738764</v>
      </c>
      <c r="K10" s="5">
        <v>1.8455307422655904</v>
      </c>
      <c r="L10" s="27">
        <v>3.3426958223354559E-3</v>
      </c>
      <c r="M10" s="4">
        <v>-3.0201577454419884E-7</v>
      </c>
      <c r="N10" s="3">
        <v>-0.30201577454408834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1.881923121744</v>
      </c>
      <c r="D11" s="7">
        <v>58957</v>
      </c>
      <c r="E11" s="1">
        <v>58957</v>
      </c>
      <c r="F11" s="6">
        <v>41488319022.619904</v>
      </c>
      <c r="G11" s="1" t="s">
        <v>30</v>
      </c>
      <c r="H11" s="1">
        <v>18819.231217439999</v>
      </c>
      <c r="I11" s="25">
        <v>4.536031263927454E-7</v>
      </c>
      <c r="J11" s="26">
        <v>2.6743079522737089E-2</v>
      </c>
      <c r="K11" s="5">
        <v>2.6740663478123584E-2</v>
      </c>
      <c r="L11" s="27">
        <v>1.881753103544807E-2</v>
      </c>
      <c r="M11" s="4">
        <v>-1.7001819919287842E-6</v>
      </c>
      <c r="N11" s="3">
        <v>-1.7001819919278205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0.330689813582</v>
      </c>
      <c r="D12" s="7">
        <v>71628</v>
      </c>
      <c r="E12" s="1">
        <v>71628</v>
      </c>
      <c r="F12" s="6">
        <v>7495473107.7199898</v>
      </c>
      <c r="G12" s="1" t="s">
        <v>21</v>
      </c>
      <c r="H12" s="1">
        <v>3306.8981358200003</v>
      </c>
      <c r="I12" s="25">
        <v>4.4118604500282289E-7</v>
      </c>
      <c r="J12" s="26">
        <v>3.16012740314622E-2</v>
      </c>
      <c r="K12" s="5">
        <v>3.1598419083963429E-2</v>
      </c>
      <c r="L12" s="27">
        <v>3.3065993813915506E-3</v>
      </c>
      <c r="M12" s="4">
        <v>-2.9875442844953803E-7</v>
      </c>
      <c r="N12" s="3">
        <v>-0.29875442844968347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5.6165549459969997</v>
      </c>
      <c r="D13" s="7">
        <v>468186</v>
      </c>
      <c r="E13" s="1">
        <v>468186</v>
      </c>
      <c r="F13" s="6">
        <v>115431400832.88</v>
      </c>
      <c r="G13" s="1" t="s">
        <v>21</v>
      </c>
      <c r="H13" s="1">
        <v>56165.549459969996</v>
      </c>
      <c r="I13" s="25">
        <v>4.8657080356571001E-7</v>
      </c>
      <c r="J13" s="26">
        <v>0.22780563823821551</v>
      </c>
      <c r="K13" s="5">
        <v>0.22778505763958776</v>
      </c>
      <c r="L13" s="27">
        <v>5.616047530711283E-2</v>
      </c>
      <c r="M13" s="4">
        <v>-5.0741528571651706E-6</v>
      </c>
      <c r="N13" s="3">
        <v>-5.0741528571670642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4.584689326775</v>
      </c>
      <c r="D14" s="7">
        <v>363000</v>
      </c>
      <c r="E14" s="1">
        <v>363000</v>
      </c>
      <c r="F14" s="6">
        <v>431665945802.78961</v>
      </c>
      <c r="G14" s="1" t="s">
        <v>18</v>
      </c>
      <c r="H14" s="1">
        <v>45846.893267750005</v>
      </c>
      <c r="I14" s="25">
        <v>1.0620919651765989E-7</v>
      </c>
      <c r="J14" s="26">
        <v>3.8553938335910538E-2</v>
      </c>
      <c r="K14" s="5">
        <v>3.8550455265268548E-2</v>
      </c>
      <c r="L14" s="27">
        <v>4.584275133115779E-2</v>
      </c>
      <c r="M14" s="4">
        <v>-4.1419365922126805E-6</v>
      </c>
      <c r="N14" s="3">
        <v>-4.1419365922120051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0.54259307092300002</v>
      </c>
      <c r="D15" s="7">
        <v>83634</v>
      </c>
      <c r="E15" s="1">
        <v>83634</v>
      </c>
      <c r="F15" s="6">
        <v>25499419578.695999</v>
      </c>
      <c r="G15" s="1" t="s">
        <v>52</v>
      </c>
      <c r="H15" s="1">
        <v>5425.9307092300005</v>
      </c>
      <c r="I15" s="25">
        <v>2.1278643980442609E-7</v>
      </c>
      <c r="J15" s="26">
        <v>1.7796181106603373E-2</v>
      </c>
      <c r="K15" s="5">
        <v>1.7794573349834465E-2</v>
      </c>
      <c r="L15" s="27">
        <v>5.4254405154758956E-3</v>
      </c>
      <c r="M15" s="4">
        <v>-4.9019375410446625E-7</v>
      </c>
      <c r="N15" s="3">
        <v>-0.49019375410534849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0.111998654044</v>
      </c>
      <c r="D16" s="7">
        <v>841519</v>
      </c>
      <c r="E16" s="1">
        <v>841519</v>
      </c>
      <c r="F16" s="6">
        <v>8732264684.7199688</v>
      </c>
      <c r="G16" s="1" t="s">
        <v>24</v>
      </c>
      <c r="H16" s="1">
        <v>1119.98654044</v>
      </c>
      <c r="I16" s="25">
        <v>1.2825842789669361E-7</v>
      </c>
      <c r="J16" s="26">
        <v>0.10793190398519771</v>
      </c>
      <c r="K16" s="5">
        <v>0.10792215311514337</v>
      </c>
      <c r="L16" s="27">
        <v>1.1198853577237206E-3</v>
      </c>
      <c r="M16" s="4">
        <v>-1.0118271627935355E-7</v>
      </c>
      <c r="N16" s="3">
        <v>-0.10118271627948161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0.64263611909700002</v>
      </c>
      <c r="D17" s="7">
        <v>3446</v>
      </c>
      <c r="E17" s="1">
        <v>3446</v>
      </c>
      <c r="F17" s="6">
        <v>13555781186.7999</v>
      </c>
      <c r="G17" s="1" t="s">
        <v>36</v>
      </c>
      <c r="H17" s="1">
        <v>6426.3611909700003</v>
      </c>
      <c r="I17" s="25">
        <v>4.7406793473678555E-7</v>
      </c>
      <c r="J17" s="26">
        <v>1.633638103102963E-3</v>
      </c>
      <c r="K17" s="5">
        <v>1.6334905156652217E-3</v>
      </c>
      <c r="L17" s="27">
        <v>6.4257806155167381E-3</v>
      </c>
      <c r="M17" s="4">
        <v>-5.8057545326232335E-7</v>
      </c>
      <c r="N17" s="3">
        <v>-0.58057545326209947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0.34735597069599999</v>
      </c>
      <c r="D18" s="7">
        <v>2185</v>
      </c>
      <c r="E18" s="1">
        <v>2185</v>
      </c>
      <c r="F18" s="6">
        <v>6848913986.3199997</v>
      </c>
      <c r="G18" s="1" t="s">
        <v>18</v>
      </c>
      <c r="H18" s="1">
        <v>3473.5597069599999</v>
      </c>
      <c r="I18" s="25">
        <v>5.0716941604144501E-7</v>
      </c>
      <c r="J18" s="26">
        <v>1.1081651740505573E-3</v>
      </c>
      <c r="K18" s="5">
        <v>1.1080650593105726E-3</v>
      </c>
      <c r="L18" s="27">
        <v>3.4732458958648422E-3</v>
      </c>
      <c r="M18" s="4">
        <v>-3.1381109515766711E-7</v>
      </c>
      <c r="N18" s="3">
        <v>-0.31381109515768912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0.33003594020499999</v>
      </c>
      <c r="D19" s="7">
        <v>21794</v>
      </c>
      <c r="E19" s="1">
        <v>21794</v>
      </c>
      <c r="F19" s="6">
        <v>6071033509.5214996</v>
      </c>
      <c r="G19" s="1" t="s">
        <v>63</v>
      </c>
      <c r="H19" s="1">
        <v>3300.3594020499995</v>
      </c>
      <c r="I19" s="25">
        <v>5.4362398047612223E-7</v>
      </c>
      <c r="J19" s="26">
        <v>1.1847741030496607E-2</v>
      </c>
      <c r="K19" s="5">
        <v>1.1846670672409746E-2</v>
      </c>
      <c r="L19" s="27">
        <v>3.3000612383438177E-3</v>
      </c>
      <c r="M19" s="4">
        <v>-2.9816370618199542E-7</v>
      </c>
      <c r="N19" s="3">
        <v>-0.29816370618164001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0.91238396937199995</v>
      </c>
      <c r="D20" s="7">
        <v>303734</v>
      </c>
      <c r="E20" s="1">
        <v>303734</v>
      </c>
      <c r="F20" s="6">
        <v>22036032604.150002</v>
      </c>
      <c r="G20" s="1" t="s">
        <v>36</v>
      </c>
      <c r="H20" s="1">
        <v>9123.8396937199996</v>
      </c>
      <c r="I20" s="25">
        <v>4.1404184943898319E-7</v>
      </c>
      <c r="J20" s="26">
        <v>0.12575858709750012</v>
      </c>
      <c r="K20" s="5">
        <v>0.12574722571499239</v>
      </c>
      <c r="L20" s="27">
        <v>9.1230154205225022E-3</v>
      </c>
      <c r="M20" s="4">
        <v>-8.2427319749757422E-7</v>
      </c>
      <c r="N20" s="3">
        <v>-0.82427319749695016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0.53609927520099998</v>
      </c>
      <c r="D21" s="7">
        <v>17904</v>
      </c>
      <c r="E21" s="1">
        <v>17904</v>
      </c>
      <c r="F21" s="6">
        <v>10104909166.199949</v>
      </c>
      <c r="G21" s="1" t="s">
        <v>21</v>
      </c>
      <c r="H21" s="1">
        <v>5360.99275201</v>
      </c>
      <c r="I21" s="25">
        <v>5.3053349256637153E-7</v>
      </c>
      <c r="J21" s="26">
        <v>9.4986716509083153E-3</v>
      </c>
      <c r="K21" s="5">
        <v>9.4978135143459728E-3</v>
      </c>
      <c r="L21" s="27">
        <v>5.360508424931432E-3</v>
      </c>
      <c r="M21" s="4">
        <v>-4.8432707856760349E-7</v>
      </c>
      <c r="N21" s="3">
        <v>-0.4843270785677305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0.60875960847599997</v>
      </c>
      <c r="D22" s="7">
        <v>603.70000000000005</v>
      </c>
      <c r="E22" s="1">
        <v>603.70000000000005</v>
      </c>
      <c r="F22" s="6">
        <v>11737466053</v>
      </c>
      <c r="G22" s="1" t="s">
        <v>18</v>
      </c>
      <c r="H22" s="1">
        <v>6087.5960847599999</v>
      </c>
      <c r="I22" s="25">
        <v>5.1864653386614574E-7</v>
      </c>
      <c r="J22" s="26">
        <v>3.1310691249499223E-4</v>
      </c>
      <c r="K22" s="5">
        <v>3.1307862554062836E-4</v>
      </c>
      <c r="L22" s="27">
        <v>6.0870461143001896E-3</v>
      </c>
      <c r="M22" s="4">
        <v>-5.4997045981046433E-7</v>
      </c>
      <c r="N22" s="3">
        <v>-0.54997045981053816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0.23402416935000001</v>
      </c>
      <c r="D23" s="7">
        <v>142321</v>
      </c>
      <c r="E23" s="1">
        <v>142321</v>
      </c>
      <c r="F23" s="6">
        <v>6276626127.6499996</v>
      </c>
      <c r="G23" s="1" t="s">
        <v>21</v>
      </c>
      <c r="H23" s="1">
        <v>2340.2416935000001</v>
      </c>
      <c r="I23" s="25">
        <v>3.7285026157455685E-7</v>
      </c>
      <c r="J23" s="26">
        <v>5.3064422077552506E-2</v>
      </c>
      <c r="K23" s="5">
        <v>5.3059628089118065E-2</v>
      </c>
      <c r="L23" s="27">
        <v>2.3400302695143391E-3</v>
      </c>
      <c r="M23" s="4">
        <v>-2.1142398566077747E-7</v>
      </c>
      <c r="N23" s="3">
        <v>-0.21142398566098564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0.16291684101500001</v>
      </c>
      <c r="D24" s="7">
        <v>43570000</v>
      </c>
      <c r="E24" s="1">
        <v>43570000</v>
      </c>
      <c r="F24" s="6">
        <v>11247506116.385929</v>
      </c>
      <c r="G24" s="1" t="s">
        <v>21</v>
      </c>
      <c r="H24" s="1">
        <v>1629.1684101500002</v>
      </c>
      <c r="I24" s="25">
        <v>1.4484707928067238E-7</v>
      </c>
      <c r="J24" s="26">
        <v>6.3109872442588957</v>
      </c>
      <c r="K24" s="5">
        <v>6.3104170920110629</v>
      </c>
      <c r="L24" s="27">
        <v>1.6290212265168864E-3</v>
      </c>
      <c r="M24" s="4">
        <v>-1.4718363311374411E-7</v>
      </c>
      <c r="N24" s="3">
        <v>-0.14718363311385474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0.28035788003399997</v>
      </c>
      <c r="D25" s="7">
        <v>4801.17</v>
      </c>
      <c r="E25" s="1">
        <v>4801.17</v>
      </c>
      <c r="F25" s="6">
        <v>12884020065.112</v>
      </c>
      <c r="G25" s="1" t="s">
        <v>18</v>
      </c>
      <c r="H25" s="1">
        <v>2803.5788003399998</v>
      </c>
      <c r="I25" s="25">
        <v>2.1760124450067197E-7</v>
      </c>
      <c r="J25" s="26">
        <v>1.0447405670592912E-3</v>
      </c>
      <c r="K25" s="5">
        <v>1.0446461822736341E-3</v>
      </c>
      <c r="L25" s="27">
        <v>2.8033255171877169E-3</v>
      </c>
      <c r="M25" s="4">
        <v>-2.5328315228284257E-7</v>
      </c>
      <c r="N25" s="3">
        <v>-0.25328315228307474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0.29094819282899997</v>
      </c>
      <c r="D26" s="7">
        <v>9182</v>
      </c>
      <c r="E26" s="1">
        <v>9182</v>
      </c>
      <c r="F26" s="6">
        <v>6069582863.6099997</v>
      </c>
      <c r="G26" s="1" t="s">
        <v>63</v>
      </c>
      <c r="H26" s="1">
        <v>2909.4819282899998</v>
      </c>
      <c r="I26" s="25">
        <v>4.7935451144982475E-7</v>
      </c>
      <c r="J26" s="26">
        <v>4.401433124132291E-3</v>
      </c>
      <c r="K26" s="5">
        <v>4.401035487265806E-3</v>
      </c>
      <c r="L26" s="27">
        <v>2.9092190781581377E-3</v>
      </c>
      <c r="M26" s="4">
        <v>-2.6285013186204756E-7</v>
      </c>
      <c r="N26" s="3">
        <v>-0.26285013186225115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0.27734218535600003</v>
      </c>
      <c r="D27" s="7">
        <v>2373537</v>
      </c>
      <c r="E27" s="1">
        <v>2373537</v>
      </c>
      <c r="F27" s="6">
        <v>8092268238.0479898</v>
      </c>
      <c r="G27" s="1" t="s">
        <v>21</v>
      </c>
      <c r="H27" s="1">
        <v>2773.4218535600003</v>
      </c>
      <c r="I27" s="25">
        <v>3.4272490381868544E-7</v>
      </c>
      <c r="J27" s="26">
        <v>0.81347024003509116</v>
      </c>
      <c r="K27" s="5">
        <v>0.81339674885812285</v>
      </c>
      <c r="L27" s="27">
        <v>2.7731712948717824E-3</v>
      </c>
      <c r="M27" s="4">
        <v>-2.5055868821790075E-7</v>
      </c>
      <c r="N27" s="3">
        <v>-0.25055868821800686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1.708783387477</v>
      </c>
      <c r="D28" s="7">
        <v>6500000</v>
      </c>
      <c r="E28" s="1">
        <v>6500000</v>
      </c>
      <c r="F28" s="6">
        <v>61786043152.990005</v>
      </c>
      <c r="G28" s="1" t="s">
        <v>33</v>
      </c>
      <c r="H28" s="1">
        <v>17087.83387477</v>
      </c>
      <c r="I28" s="25">
        <v>2.7656462532255669E-7</v>
      </c>
      <c r="J28" s="26">
        <v>1.7976700645966184</v>
      </c>
      <c r="K28" s="5">
        <v>1.7975076580537832</v>
      </c>
      <c r="L28" s="27">
        <v>1.7086290112052469E-2</v>
      </c>
      <c r="M28" s="4">
        <v>-1.5437627175311774E-6</v>
      </c>
      <c r="N28" s="3">
        <v>-1.5437627175306261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2.1875386538180002</v>
      </c>
      <c r="D29" s="7">
        <v>360901</v>
      </c>
      <c r="E29" s="1">
        <v>360901</v>
      </c>
      <c r="F29" s="6">
        <v>56514103604.440002</v>
      </c>
      <c r="G29" s="1" t="s">
        <v>21</v>
      </c>
      <c r="H29" s="1">
        <v>21875.386538180002</v>
      </c>
      <c r="I29" s="25">
        <v>3.8707835996643804E-7</v>
      </c>
      <c r="J29" s="26">
        <v>0.13969696719024746</v>
      </c>
      <c r="K29" s="5">
        <v>0.13968434657543471</v>
      </c>
      <c r="L29" s="27">
        <v>2.1873410254564605E-2</v>
      </c>
      <c r="M29" s="4">
        <v>-1.976283615395813E-6</v>
      </c>
      <c r="N29" s="3">
        <v>-1.9762836153968237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0.52063603604800002</v>
      </c>
      <c r="D30" s="7">
        <v>3111000</v>
      </c>
      <c r="E30" s="1">
        <v>3111000</v>
      </c>
      <c r="F30" s="6">
        <v>12430129902.85107</v>
      </c>
      <c r="G30" s="1" t="s">
        <v>21</v>
      </c>
      <c r="H30" s="1">
        <v>5206.3603604800001</v>
      </c>
      <c r="I30" s="25">
        <v>4.1885003625632497E-7</v>
      </c>
      <c r="J30" s="26">
        <v>1.3030424627934269</v>
      </c>
      <c r="K30" s="5">
        <v>1.3029247422920076</v>
      </c>
      <c r="L30" s="27">
        <v>5.2058900033199644E-3</v>
      </c>
      <c r="M30" s="4">
        <v>-4.703571600357323E-7</v>
      </c>
      <c r="N30" s="3">
        <v>-0.47035716003574635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0.49284909576500002</v>
      </c>
      <c r="D31" s="7">
        <v>836340</v>
      </c>
      <c r="E31" s="1">
        <v>836340</v>
      </c>
      <c r="F31" s="6">
        <v>13270897857.10498</v>
      </c>
      <c r="G31" s="1" t="s">
        <v>21</v>
      </c>
      <c r="H31" s="1">
        <v>4928.4909576499995</v>
      </c>
      <c r="I31" s="25">
        <v>3.7137584892279021E-7</v>
      </c>
      <c r="J31" s="26">
        <v>0.31059647748808639</v>
      </c>
      <c r="K31" s="5">
        <v>0.31056841729002088</v>
      </c>
      <c r="L31" s="27">
        <v>4.9280457033008384E-3</v>
      </c>
      <c r="M31" s="4">
        <v>-4.4525434916148354E-7</v>
      </c>
      <c r="N31" s="3">
        <v>-0.44525434916067752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2.45631300344</v>
      </c>
      <c r="D32" s="7">
        <v>15850000</v>
      </c>
      <c r="E32" s="1">
        <v>15850000</v>
      </c>
      <c r="F32" s="6">
        <v>145669516540.40698</v>
      </c>
      <c r="G32" s="1" t="s">
        <v>24</v>
      </c>
      <c r="H32" s="1">
        <v>24563.130034399997</v>
      </c>
      <c r="I32" s="25">
        <v>1.6862230765752887E-7</v>
      </c>
      <c r="J32" s="26">
        <v>2.6726635763718325</v>
      </c>
      <c r="K32" s="5">
        <v>2.6724221204683754</v>
      </c>
      <c r="L32" s="27">
        <v>2.4560910932524768E-2</v>
      </c>
      <c r="M32" s="4">
        <v>-2.2191018752316938E-6</v>
      </c>
      <c r="N32" s="3">
        <v>-2.2191018752309901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1.4011492528139999</v>
      </c>
      <c r="D33" s="7">
        <v>145750</v>
      </c>
      <c r="E33" s="1">
        <v>145750</v>
      </c>
      <c r="F33" s="6">
        <v>29869887135.834999</v>
      </c>
      <c r="G33" s="1" t="s">
        <v>90</v>
      </c>
      <c r="H33" s="1">
        <v>14011.492528139999</v>
      </c>
      <c r="I33" s="25">
        <v>4.6908421395842392E-7</v>
      </c>
      <c r="J33" s="26">
        <v>6.8369024184440283E-2</v>
      </c>
      <c r="K33" s="5">
        <v>6.8362847535509932E-2</v>
      </c>
      <c r="L33" s="27">
        <v>1.4010226690703103E-2</v>
      </c>
      <c r="M33" s="4">
        <v>-1.2658374368961639E-6</v>
      </c>
      <c r="N33" s="3">
        <v>-1.2658374368966179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0.29862596010199999</v>
      </c>
      <c r="D34" s="7">
        <v>1029</v>
      </c>
      <c r="E34" s="1">
        <v>1029</v>
      </c>
      <c r="F34" s="6">
        <v>5797615761.8199902</v>
      </c>
      <c r="G34" s="1" t="s">
        <v>30</v>
      </c>
      <c r="H34" s="1">
        <v>2986.25960102</v>
      </c>
      <c r="I34" s="25">
        <v>5.1508408347547201E-7</v>
      </c>
      <c r="J34" s="26">
        <v>5.3002152189626068E-4</v>
      </c>
      <c r="K34" s="5">
        <v>5.2997363826929439E-4</v>
      </c>
      <c r="L34" s="27">
        <v>2.985989813973904E-3</v>
      </c>
      <c r="M34" s="4">
        <v>-2.6978704609605456E-7</v>
      </c>
      <c r="N34" s="3">
        <v>-0.26978704609609849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0.76727672814100001</v>
      </c>
      <c r="D35" s="7">
        <v>23223</v>
      </c>
      <c r="E35" s="1">
        <v>23223</v>
      </c>
      <c r="F35" s="6">
        <v>25743065472.771999</v>
      </c>
      <c r="G35" s="1" t="s">
        <v>18</v>
      </c>
      <c r="H35" s="1">
        <v>7672.7672814099997</v>
      </c>
      <c r="I35" s="25">
        <v>2.9805181086632259E-7</v>
      </c>
      <c r="J35" s="26">
        <v>6.9216572037486095E-3</v>
      </c>
      <c r="K35" s="5">
        <v>6.9210318915503303E-3</v>
      </c>
      <c r="L35" s="27">
        <v>7.6720741128761651E-3</v>
      </c>
      <c r="M35" s="4">
        <v>-6.9316853383485227E-7</v>
      </c>
      <c r="N35" s="3">
        <v>-0.69316853383497801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0.457527470454</v>
      </c>
      <c r="D36" s="7">
        <v>41353</v>
      </c>
      <c r="E36" s="1">
        <v>41353</v>
      </c>
      <c r="F36" s="6">
        <v>10792712118.34494</v>
      </c>
      <c r="G36" s="1" t="s">
        <v>97</v>
      </c>
      <c r="H36" s="1">
        <v>4575.2747045400001</v>
      </c>
      <c r="I36" s="25">
        <v>4.2392261132984034E-7</v>
      </c>
      <c r="J36" s="26">
        <v>1.7530471746322888E-2</v>
      </c>
      <c r="K36" s="5">
        <v>1.7528887994497287E-2</v>
      </c>
      <c r="L36" s="27">
        <v>4.5748613614325926E-3</v>
      </c>
      <c r="M36" s="4">
        <v>-4.1334310740739205E-7</v>
      </c>
      <c r="N36" s="3">
        <v>-0.4133431074078544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3.7109917284809999</v>
      </c>
      <c r="D37" s="7">
        <v>710985</v>
      </c>
      <c r="E37" s="1">
        <v>710985</v>
      </c>
      <c r="F37" s="6">
        <v>86708580178.824997</v>
      </c>
      <c r="G37" s="1" t="s">
        <v>21</v>
      </c>
      <c r="H37" s="1">
        <v>37109.917284809999</v>
      </c>
      <c r="I37" s="25">
        <v>4.2798437257622828E-7</v>
      </c>
      <c r="J37" s="26">
        <v>0.30429046913610969</v>
      </c>
      <c r="K37" s="5">
        <v>0.30426297868389535</v>
      </c>
      <c r="L37" s="27">
        <v>3.7106564671069937E-2</v>
      </c>
      <c r="M37" s="4">
        <v>-3.3526137400638478E-6</v>
      </c>
      <c r="N37" s="3">
        <v>-3.3526137400622247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0.44585058348399997</v>
      </c>
      <c r="D38" s="7">
        <v>8127</v>
      </c>
      <c r="E38" s="1">
        <v>8127</v>
      </c>
      <c r="F38" s="6">
        <v>11067015873.359989</v>
      </c>
      <c r="G38" s="1" t="s">
        <v>30</v>
      </c>
      <c r="H38" s="1">
        <v>4458.5058348399998</v>
      </c>
      <c r="I38" s="25">
        <v>4.0286432095686331E-7</v>
      </c>
      <c r="J38" s="26">
        <v>3.2740783364164283E-3</v>
      </c>
      <c r="K38" s="5">
        <v>3.2737825470207909E-3</v>
      </c>
      <c r="L38" s="27">
        <v>4.458103040950903E-3</v>
      </c>
      <c r="M38" s="4">
        <v>-4.0279388909686409E-7</v>
      </c>
      <c r="N38" s="3">
        <v>-0.40279388909675617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0.351840194208</v>
      </c>
      <c r="D39" s="7">
        <v>291693</v>
      </c>
      <c r="E39" s="1">
        <v>291693</v>
      </c>
      <c r="F39" s="6">
        <v>14662385205.484001</v>
      </c>
      <c r="G39" s="1" t="s">
        <v>33</v>
      </c>
      <c r="H39" s="1">
        <v>3518.40194208</v>
      </c>
      <c r="I39" s="25">
        <v>2.3996109042095369E-7</v>
      </c>
      <c r="J39" s="26">
        <v>6.9994970348159241E-2</v>
      </c>
      <c r="K39" s="5">
        <v>6.9988646806764684E-2</v>
      </c>
      <c r="L39" s="27">
        <v>3.5180840798077141E-3</v>
      </c>
      <c r="M39" s="4">
        <v>-3.1786227228580363E-7</v>
      </c>
      <c r="N39" s="3">
        <v>-0.31786227228576536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0.23163456154299999</v>
      </c>
      <c r="D40" s="7">
        <v>16536.7</v>
      </c>
      <c r="E40" s="1">
        <v>16536.7</v>
      </c>
      <c r="F40" s="6">
        <v>6782083710.2508392</v>
      </c>
      <c r="G40" s="1" t="s">
        <v>18</v>
      </c>
      <c r="H40" s="1">
        <v>2316.3456154300002</v>
      </c>
      <c r="I40" s="25">
        <v>3.415389302743255E-7</v>
      </c>
      <c r="J40" s="26">
        <v>5.6479268282674383E-3</v>
      </c>
      <c r="K40" s="5">
        <v>5.6474165787640416E-3</v>
      </c>
      <c r="L40" s="27">
        <v>2.3161363502897272E-3</v>
      </c>
      <c r="M40" s="4">
        <v>-2.0926514027273108E-7</v>
      </c>
      <c r="N40" s="3">
        <v>-0.20926514027314624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0.35352664674399997</v>
      </c>
      <c r="D41" s="7">
        <v>160937</v>
      </c>
      <c r="E41" s="1">
        <v>160937</v>
      </c>
      <c r="F41" s="6">
        <v>9785679367.1399994</v>
      </c>
      <c r="G41" s="1" t="s">
        <v>90</v>
      </c>
      <c r="H41" s="1">
        <v>3535.2664674399998</v>
      </c>
      <c r="I41" s="25">
        <v>3.6126939528708782E-7</v>
      </c>
      <c r="J41" s="26">
        <v>5.8141612669318055E-2</v>
      </c>
      <c r="K41" s="5">
        <v>5.8136359993233959E-2</v>
      </c>
      <c r="L41" s="27">
        <v>3.5349470815686439E-3</v>
      </c>
      <c r="M41" s="4">
        <v>-3.1938587135606211E-7</v>
      </c>
      <c r="N41" s="3">
        <v>-0.31938587135573471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2.0691514189169999</v>
      </c>
      <c r="D42" s="7">
        <v>48757</v>
      </c>
      <c r="E42" s="1">
        <v>48757</v>
      </c>
      <c r="F42" s="6">
        <v>43423670665.419899</v>
      </c>
      <c r="G42" s="1" t="s">
        <v>18</v>
      </c>
      <c r="H42" s="1">
        <v>20691.51418917</v>
      </c>
      <c r="I42" s="25">
        <v>4.7650311160008697E-7</v>
      </c>
      <c r="J42" s="26">
        <v>2.3232862212285439E-2</v>
      </c>
      <c r="K42" s="5">
        <v>2.3230763290523176E-2</v>
      </c>
      <c r="L42" s="27">
        <v>2.0689644859897136E-2</v>
      </c>
      <c r="M42" s="4">
        <v>-1.8693292728640121E-6</v>
      </c>
      <c r="N42" s="3">
        <v>-1.869329272863979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0.85192897292100001</v>
      </c>
      <c r="D43" s="7">
        <v>236887</v>
      </c>
      <c r="E43" s="1">
        <v>236887</v>
      </c>
      <c r="F43" s="6">
        <v>27925079195.694901</v>
      </c>
      <c r="G43" s="1" t="s">
        <v>21</v>
      </c>
      <c r="H43" s="1">
        <v>8519.2897292100006</v>
      </c>
      <c r="I43" s="25">
        <v>3.0507665419704111E-7</v>
      </c>
      <c r="J43" s="26">
        <v>7.2268693382774474E-2</v>
      </c>
      <c r="K43" s="5">
        <v>7.2262164426888306E-2</v>
      </c>
      <c r="L43" s="27">
        <v>8.5185200727485363E-3</v>
      </c>
      <c r="M43" s="4">
        <v>-7.6965646146447131E-7</v>
      </c>
      <c r="N43" s="3">
        <v>-0.76965646146345534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1.3555998971109999</v>
      </c>
      <c r="D44" s="7">
        <v>33400</v>
      </c>
      <c r="E44" s="1">
        <v>33400</v>
      </c>
      <c r="F44" s="6">
        <v>28151632121.409901</v>
      </c>
      <c r="G44" s="1" t="s">
        <v>116</v>
      </c>
      <c r="H44" s="1">
        <v>13555.998971109999</v>
      </c>
      <c r="I44" s="25">
        <v>4.8153509937352376E-7</v>
      </c>
      <c r="J44" s="26">
        <v>1.6083272319075692E-2</v>
      </c>
      <c r="K44" s="5">
        <v>1.6081819311262791E-2</v>
      </c>
      <c r="L44" s="27">
        <v>1.3554774284241188E-2</v>
      </c>
      <c r="M44" s="4">
        <v>-1.2246868688111506E-6</v>
      </c>
      <c r="N44" s="3">
        <v>-1.2246868688107497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0.38945441465399999</v>
      </c>
      <c r="D45" s="7">
        <v>27538</v>
      </c>
      <c r="E45" s="1">
        <v>27538</v>
      </c>
      <c r="F45" s="6">
        <v>8508946038.4549999</v>
      </c>
      <c r="G45" s="1" t="s">
        <v>119</v>
      </c>
      <c r="H45" s="1">
        <v>3894.5441465399999</v>
      </c>
      <c r="I45" s="25">
        <v>4.57699946496211E-7</v>
      </c>
      <c r="J45" s="26">
        <v>1.2604141126612659E-2</v>
      </c>
      <c r="K45" s="5">
        <v>1.2603002433240607E-2</v>
      </c>
      <c r="L45" s="27">
        <v>3.8941923025260145E-3</v>
      </c>
      <c r="M45" s="4">
        <v>-3.518440139854348E-7</v>
      </c>
      <c r="N45" s="3">
        <v>-0.35184401398555565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0.51471816099900003</v>
      </c>
      <c r="D46" s="7">
        <v>4639.26</v>
      </c>
      <c r="E46" s="1">
        <v>4639.26</v>
      </c>
      <c r="F46" s="6">
        <v>12117979893.283089</v>
      </c>
      <c r="G46" s="1" t="s">
        <v>30</v>
      </c>
      <c r="H46" s="1">
        <v>5147.1816099899997</v>
      </c>
      <c r="I46" s="25">
        <v>4.2475574768390618E-7</v>
      </c>
      <c r="J46" s="26">
        <v>1.9705523500000389E-3</v>
      </c>
      <c r="K46" s="5">
        <v>1.9703743247881018E-3</v>
      </c>
      <c r="L46" s="27">
        <v>5.1467165992040665E-3</v>
      </c>
      <c r="M46" s="4">
        <v>-4.6501078593361861E-7</v>
      </c>
      <c r="N46" s="3">
        <v>-0.46501078593337297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0.36683547258499999</v>
      </c>
      <c r="D47" s="7">
        <v>4389</v>
      </c>
      <c r="E47" s="1">
        <v>4389</v>
      </c>
      <c r="F47" s="6">
        <v>7964384737.1350002</v>
      </c>
      <c r="G47" s="1" t="s">
        <v>18</v>
      </c>
      <c r="H47" s="1">
        <v>3668.3547258499998</v>
      </c>
      <c r="I47" s="25">
        <v>4.6059486663744523E-7</v>
      </c>
      <c r="J47" s="26">
        <v>2.0215508696717469E-3</v>
      </c>
      <c r="K47" s="5">
        <v>2.0213682371124832E-3</v>
      </c>
      <c r="L47" s="27">
        <v>3.6680233164247305E-3</v>
      </c>
      <c r="M47" s="4">
        <v>-3.3140942526941122E-7</v>
      </c>
      <c r="N47" s="3">
        <v>-0.33140942526915751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3.8531990556850002</v>
      </c>
      <c r="D48" s="7">
        <v>1258000</v>
      </c>
      <c r="E48" s="1">
        <v>1258000</v>
      </c>
      <c r="F48" s="6">
        <v>107879771338</v>
      </c>
      <c r="G48" s="1" t="s">
        <v>21</v>
      </c>
      <c r="H48" s="1">
        <v>38531.990556849996</v>
      </c>
      <c r="I48" s="25">
        <v>3.5717530802067369E-7</v>
      </c>
      <c r="J48" s="26">
        <v>0.4493265374900075</v>
      </c>
      <c r="K48" s="5">
        <v>0.44928594407374323</v>
      </c>
      <c r="L48" s="27">
        <v>3.8528509469040441E-2</v>
      </c>
      <c r="M48" s="4">
        <v>-3.481087809557859E-6</v>
      </c>
      <c r="N48" s="3">
        <v>-3.4810878095522639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0.26413142341099999</v>
      </c>
      <c r="D49" s="7">
        <v>42008</v>
      </c>
      <c r="E49" s="1">
        <v>42008</v>
      </c>
      <c r="F49" s="6">
        <v>10255386589.759991</v>
      </c>
      <c r="G49" s="1" t="s">
        <v>36</v>
      </c>
      <c r="H49" s="1">
        <v>2641.3142341099997</v>
      </c>
      <c r="I49" s="25">
        <v>2.5755384363056128E-7</v>
      </c>
      <c r="J49" s="26">
        <v>1.0819321863232619E-2</v>
      </c>
      <c r="K49" s="5">
        <v>1.0818344415439163E-2</v>
      </c>
      <c r="L49" s="27">
        <v>2.6410756103956308E-3</v>
      </c>
      <c r="M49" s="4">
        <v>-2.3862371436884217E-7</v>
      </c>
      <c r="N49" s="3">
        <v>-0.23862371436871399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3.3259804962109998</v>
      </c>
      <c r="D50" s="7">
        <v>44900000</v>
      </c>
      <c r="E50" s="1">
        <v>44900000</v>
      </c>
      <c r="F50" s="6">
        <v>121246499569.81</v>
      </c>
      <c r="G50" s="1" t="s">
        <v>21</v>
      </c>
      <c r="H50" s="1">
        <v>33259.80496211</v>
      </c>
      <c r="I50" s="25">
        <v>2.7431558915199882E-7</v>
      </c>
      <c r="J50" s="26">
        <v>12.316769952924746</v>
      </c>
      <c r="K50" s="5">
        <v>12.315657221471778</v>
      </c>
      <c r="L50" s="27">
        <v>3.3256800178287423E-2</v>
      </c>
      <c r="M50" s="4">
        <v>-3.0047838225771839E-6</v>
      </c>
      <c r="N50" s="3">
        <v>-3.004783822580066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0.20152658394299999</v>
      </c>
      <c r="D51" s="7">
        <v>47589</v>
      </c>
      <c r="E51" s="1">
        <v>47589</v>
      </c>
      <c r="F51" s="6">
        <v>10271912077.68</v>
      </c>
      <c r="G51" s="1" t="s">
        <v>119</v>
      </c>
      <c r="H51" s="1">
        <v>2015.2658394299999</v>
      </c>
      <c r="I51" s="25">
        <v>1.9619188951285932E-7</v>
      </c>
      <c r="J51" s="26">
        <v>9.3365758300274614E-3</v>
      </c>
      <c r="K51" s="5">
        <v>9.3357323376697093E-3</v>
      </c>
      <c r="L51" s="27">
        <v>2.0150837746810658E-3</v>
      </c>
      <c r="M51" s="4">
        <v>-1.8206474893412566E-7</v>
      </c>
      <c r="N51" s="3">
        <v>-0.1820647489341809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0.44053020742600002</v>
      </c>
      <c r="D52" s="7">
        <v>3993000</v>
      </c>
      <c r="E52" s="1">
        <v>3993000</v>
      </c>
      <c r="F52" s="6">
        <v>22166003954.099998</v>
      </c>
      <c r="G52" s="1" t="s">
        <v>119</v>
      </c>
      <c r="H52" s="1">
        <v>4405.3020742600002</v>
      </c>
      <c r="I52" s="25">
        <v>1.9874137365409795E-7</v>
      </c>
      <c r="J52" s="26">
        <v>0.79357430500081316</v>
      </c>
      <c r="K52" s="5">
        <v>0.79350261127941846</v>
      </c>
      <c r="L52" s="27">
        <v>4.4049040869542358E-3</v>
      </c>
      <c r="M52" s="4">
        <v>-3.9798730576412478E-7</v>
      </c>
      <c r="N52" s="3">
        <v>-0.39798730576421804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1.8367355509309999</v>
      </c>
      <c r="D53" s="7">
        <v>16080000</v>
      </c>
      <c r="E53" s="1">
        <v>16080000</v>
      </c>
      <c r="F53" s="6">
        <v>49529169439.999901</v>
      </c>
      <c r="G53" s="1" t="s">
        <v>24</v>
      </c>
      <c r="H53" s="1">
        <v>18367.35550931</v>
      </c>
      <c r="I53" s="25">
        <v>3.7083915835819511E-7</v>
      </c>
      <c r="J53" s="26">
        <v>5.9630936663997778</v>
      </c>
      <c r="K53" s="5">
        <v>5.9625549440556007</v>
      </c>
      <c r="L53" s="27">
        <v>1.8365696151706405E-2</v>
      </c>
      <c r="M53" s="4">
        <v>-1.6593576035936475E-6</v>
      </c>
      <c r="N53" s="3">
        <v>-1.6593576035957085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0.33986096327699999</v>
      </c>
      <c r="D54" s="7">
        <v>4907</v>
      </c>
      <c r="E54" s="1">
        <v>4907</v>
      </c>
      <c r="F54" s="6">
        <v>9365110525.2699604</v>
      </c>
      <c r="G54" s="1" t="s">
        <v>18</v>
      </c>
      <c r="H54" s="1">
        <v>3398.6096327699997</v>
      </c>
      <c r="I54" s="25">
        <v>3.6290117704425391E-7</v>
      </c>
      <c r="J54" s="26">
        <v>1.7807560757561538E-3</v>
      </c>
      <c r="K54" s="5">
        <v>1.7805951974449751E-3</v>
      </c>
      <c r="L54" s="27">
        <v>3.3983025932009542E-3</v>
      </c>
      <c r="M54" s="4">
        <v>-3.0703956904569452E-7</v>
      </c>
      <c r="N54" s="3">
        <v>-0.30703956904562801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0.22743930571400001</v>
      </c>
      <c r="D55" s="7">
        <v>1674657</v>
      </c>
      <c r="E55" s="1">
        <v>1674657</v>
      </c>
      <c r="F55" s="6">
        <v>7806780262.7560005</v>
      </c>
      <c r="G55" s="1" t="s">
        <v>33</v>
      </c>
      <c r="H55" s="1">
        <v>2274.3930571400001</v>
      </c>
      <c r="I55" s="25">
        <v>2.9133560579263427E-7</v>
      </c>
      <c r="J55" s="26">
        <v>0.48788721158987552</v>
      </c>
      <c r="K55" s="5">
        <v>0.48784313469212437</v>
      </c>
      <c r="L55" s="27">
        <v>2.2741875830307305E-3</v>
      </c>
      <c r="M55" s="4">
        <v>-2.0547410926972237E-7</v>
      </c>
      <c r="N55" s="3">
        <v>-0.20547410926974408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0.54240474970100006</v>
      </c>
      <c r="D56" s="7">
        <v>186236</v>
      </c>
      <c r="E56" s="1">
        <v>186236</v>
      </c>
      <c r="F56" s="6">
        <v>11065687404.73996</v>
      </c>
      <c r="G56" s="1" t="s">
        <v>116</v>
      </c>
      <c r="H56" s="1">
        <v>5424.0474970100004</v>
      </c>
      <c r="I56" s="25">
        <v>4.9016814759168264E-7</v>
      </c>
      <c r="J56" s="26">
        <v>9.1286955134884606E-2</v>
      </c>
      <c r="K56" s="5">
        <v>9.1278708015860424E-2</v>
      </c>
      <c r="L56" s="27">
        <v>5.4235574733780961E-3</v>
      </c>
      <c r="M56" s="4">
        <v>-4.90023631904285E-7</v>
      </c>
      <c r="N56" s="3">
        <v>-0.49002363190447795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0.29291889699399998</v>
      </c>
      <c r="D57" s="7">
        <v>309.85000000000002</v>
      </c>
      <c r="E57" s="1">
        <v>309.85000000000002</v>
      </c>
      <c r="F57" s="6">
        <v>5299714475.0559998</v>
      </c>
      <c r="G57" s="1" t="s">
        <v>30</v>
      </c>
      <c r="H57" s="1">
        <v>2929.1889699399999</v>
      </c>
      <c r="I57" s="25">
        <v>5.5270693991661659E-7</v>
      </c>
      <c r="J57" s="26">
        <v>1.7125624533316367E-4</v>
      </c>
      <c r="K57" s="5">
        <v>1.7124077356511227E-4</v>
      </c>
      <c r="L57" s="27">
        <v>2.9289243388181778E-3</v>
      </c>
      <c r="M57" s="4">
        <v>-2.6463112182215781E-7</v>
      </c>
      <c r="N57" s="3">
        <v>-0.26463112182227633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0.217728307574</v>
      </c>
      <c r="D58" s="7">
        <v>1177863</v>
      </c>
      <c r="E58" s="1">
        <v>1177863</v>
      </c>
      <c r="F58" s="6">
        <v>12383690355.505001</v>
      </c>
      <c r="G58" s="1" t="s">
        <v>119</v>
      </c>
      <c r="H58" s="1">
        <v>2177.2830757400002</v>
      </c>
      <c r="I58" s="25">
        <v>1.7581859794904503E-7</v>
      </c>
      <c r="J58" s="26">
        <v>0.20709022123605603</v>
      </c>
      <c r="K58" s="5">
        <v>0.20707151212623612</v>
      </c>
      <c r="L58" s="27">
        <v>2.1770863738970552E-3</v>
      </c>
      <c r="M58" s="4">
        <v>-1.9670184294492271E-7</v>
      </c>
      <c r="N58" s="3">
        <v>-0.19670184294500359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0.20810791313499999</v>
      </c>
      <c r="D59" s="7">
        <v>14978</v>
      </c>
      <c r="E59" s="1">
        <v>14978</v>
      </c>
      <c r="F59" s="6">
        <v>9399711007.8719997</v>
      </c>
      <c r="G59" s="1" t="s">
        <v>18</v>
      </c>
      <c r="H59" s="1">
        <v>2081.0791313499999</v>
      </c>
      <c r="I59" s="25">
        <v>2.2139820358382863E-7</v>
      </c>
      <c r="J59" s="26">
        <v>3.3161022932785855E-3</v>
      </c>
      <c r="K59" s="5">
        <v>3.3158027073197753E-3</v>
      </c>
      <c r="L59" s="27">
        <v>2.0808911208389288E-3</v>
      </c>
      <c r="M59" s="4">
        <v>-1.8801051107110445E-7</v>
      </c>
      <c r="N59" s="3">
        <v>-0.18801051107129751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1.0555490874469999</v>
      </c>
      <c r="D60" s="7">
        <v>10635.7</v>
      </c>
      <c r="E60" s="1">
        <v>10635.7</v>
      </c>
      <c r="F60" s="6">
        <v>26638134275.5</v>
      </c>
      <c r="G60" s="1" t="s">
        <v>97</v>
      </c>
      <c r="H60" s="1">
        <v>10555.490874469999</v>
      </c>
      <c r="I60" s="25">
        <v>3.9625488652102199E-7</v>
      </c>
      <c r="J60" s="26">
        <v>4.2144480965716335E-3</v>
      </c>
      <c r="K60" s="5">
        <v>4.2140673515407585E-3</v>
      </c>
      <c r="L60" s="27">
        <v>1.0554537261895631E-2</v>
      </c>
      <c r="M60" s="4">
        <v>-9.5361257436768487E-7</v>
      </c>
      <c r="N60" s="3">
        <v>-0.95361257436707092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0.48785901132199999</v>
      </c>
      <c r="D61" s="7">
        <v>1925500</v>
      </c>
      <c r="E61" s="1">
        <v>1925500</v>
      </c>
      <c r="F61" s="6">
        <v>10882232818.559999</v>
      </c>
      <c r="G61" s="1" t="s">
        <v>90</v>
      </c>
      <c r="H61" s="1">
        <v>4878.5901132199997</v>
      </c>
      <c r="I61" s="25">
        <v>4.4830782382264482E-7</v>
      </c>
      <c r="J61" s="26">
        <v>0.86321671477050255</v>
      </c>
      <c r="K61" s="5">
        <v>0.8631387293566336</v>
      </c>
      <c r="L61" s="27">
        <v>4.8781493677356189E-3</v>
      </c>
      <c r="M61" s="4">
        <v>-4.4074548438081257E-7</v>
      </c>
      <c r="N61" s="3">
        <v>-0.44074548438038619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0.67351378240799997</v>
      </c>
      <c r="D62" s="7">
        <v>298661</v>
      </c>
      <c r="E62" s="1">
        <v>298661</v>
      </c>
      <c r="F62" s="6">
        <v>39648947291.719002</v>
      </c>
      <c r="G62" s="1" t="s">
        <v>52</v>
      </c>
      <c r="H62" s="1">
        <v>6735.1378240799995</v>
      </c>
      <c r="I62" s="25">
        <v>1.6986927230440459E-7</v>
      </c>
      <c r="J62" s="26">
        <v>5.0733326735705776E-2</v>
      </c>
      <c r="K62" s="5">
        <v>5.072874334498443E-2</v>
      </c>
      <c r="L62" s="27">
        <v>6.7345293528797831E-3</v>
      </c>
      <c r="M62" s="4">
        <v>-6.0847120021689793E-7</v>
      </c>
      <c r="N62" s="3">
        <v>-0.60847120021662704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0.49511413575300001</v>
      </c>
      <c r="D63" s="7">
        <v>3958720</v>
      </c>
      <c r="E63" s="1">
        <v>3958720</v>
      </c>
      <c r="F63" s="6">
        <v>11125145995.542164</v>
      </c>
      <c r="G63" s="1" t="s">
        <v>21</v>
      </c>
      <c r="H63" s="1">
        <v>4951.1413575300003</v>
      </c>
      <c r="I63" s="25">
        <v>4.4504057380585553E-7</v>
      </c>
      <c r="J63" s="26">
        <v>1.7617910203367164</v>
      </c>
      <c r="K63" s="5">
        <v>1.7616318552079766</v>
      </c>
      <c r="L63" s="27">
        <v>4.9506940575707644E-3</v>
      </c>
      <c r="M63" s="4">
        <v>-4.4729995923604299E-7</v>
      </c>
      <c r="N63" s="3">
        <v>-0.4472999592362612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3.5048077543140002</v>
      </c>
      <c r="D64" s="7">
        <v>760000</v>
      </c>
      <c r="E64" s="1">
        <v>760000</v>
      </c>
      <c r="F64" s="6">
        <v>108241680960</v>
      </c>
      <c r="G64" s="1" t="s">
        <v>21</v>
      </c>
      <c r="H64" s="1">
        <v>35048.077543140003</v>
      </c>
      <c r="I64" s="25">
        <v>3.2379465315299184E-7</v>
      </c>
      <c r="J64" s="26">
        <v>0.24608393639627379</v>
      </c>
      <c r="K64" s="5">
        <v>0.24606170448502404</v>
      </c>
      <c r="L64" s="27">
        <v>3.5044911201765491E-2</v>
      </c>
      <c r="M64" s="4">
        <v>-3.1663413745108837E-6</v>
      </c>
      <c r="N64" s="3">
        <v>-3.1663413745118305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0.279294882312</v>
      </c>
      <c r="D65" s="7">
        <v>34919</v>
      </c>
      <c r="E65" s="1">
        <v>34919</v>
      </c>
      <c r="F65" s="6">
        <v>6695215414.908</v>
      </c>
      <c r="G65" s="1" t="s">
        <v>30</v>
      </c>
      <c r="H65" s="1">
        <v>2792.9488231200003</v>
      </c>
      <c r="I65" s="25">
        <v>4.1715593151805686E-7</v>
      </c>
      <c r="J65" s="26">
        <v>1.4566667972679028E-2</v>
      </c>
      <c r="K65" s="5">
        <v>1.4565351979179419E-2</v>
      </c>
      <c r="L65" s="27">
        <v>2.792696500316813E-3</v>
      </c>
      <c r="M65" s="4">
        <v>-2.523228031870231E-7</v>
      </c>
      <c r="N65" s="3">
        <v>-0.25232280318732592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1.427019557623</v>
      </c>
      <c r="D66" s="7">
        <v>35000000</v>
      </c>
      <c r="E66" s="1">
        <v>35000000</v>
      </c>
      <c r="F66" s="6">
        <v>39243718284.919998</v>
      </c>
      <c r="G66" s="1" t="s">
        <v>21</v>
      </c>
      <c r="H66" s="1">
        <v>14270.19557623</v>
      </c>
      <c r="I66" s="25">
        <v>3.6363005851342948E-7</v>
      </c>
      <c r="J66" s="26">
        <v>12.727052047970032</v>
      </c>
      <c r="K66" s="5">
        <v>12.725902250489966</v>
      </c>
      <c r="L66" s="27">
        <v>1.4268906366847361E-2</v>
      </c>
      <c r="M66" s="4">
        <v>-1.2892093826395029E-6</v>
      </c>
      <c r="N66" s="3">
        <v>-1.2892093826394557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0.46990689865599999</v>
      </c>
      <c r="D67" s="7">
        <v>38318</v>
      </c>
      <c r="E67" s="1">
        <v>38318</v>
      </c>
      <c r="F67" s="6">
        <v>9094296327.4999313</v>
      </c>
      <c r="G67" s="1" t="s">
        <v>21</v>
      </c>
      <c r="H67" s="1">
        <v>4699.0689865599998</v>
      </c>
      <c r="I67" s="25">
        <v>5.1670506626781511E-7</v>
      </c>
      <c r="J67" s="26">
        <v>1.9799104729250141E-2</v>
      </c>
      <c r="K67" s="5">
        <v>1.9797316022729172E-2</v>
      </c>
      <c r="L67" s="27">
        <v>4.6986444595193246E-3</v>
      </c>
      <c r="M67" s="4">
        <v>-4.2452704067559577E-7</v>
      </c>
      <c r="N67" s="3">
        <v>-0.4245270406754571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0.48096221337900003</v>
      </c>
      <c r="D68" s="7">
        <v>34006</v>
      </c>
      <c r="E68" s="1">
        <v>34006</v>
      </c>
      <c r="F68" s="6">
        <v>8662784736.1499996</v>
      </c>
      <c r="G68" s="1" t="s">
        <v>63</v>
      </c>
      <c r="H68" s="1">
        <v>4809.6221337900006</v>
      </c>
      <c r="I68" s="25">
        <v>5.5520508477133649E-7</v>
      </c>
      <c r="J68" s="26">
        <v>1.8880304112734069E-2</v>
      </c>
      <c r="K68" s="5">
        <v>1.8878598413240417E-2</v>
      </c>
      <c r="L68" s="27">
        <v>4.8091876190708895E-3</v>
      </c>
      <c r="M68" s="4">
        <v>-4.3451471911076095E-7</v>
      </c>
      <c r="N68" s="3">
        <v>-0.43451471911066619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3.6212228809870002</v>
      </c>
      <c r="D69" s="7">
        <v>26700000</v>
      </c>
      <c r="E69" s="1">
        <v>26700000</v>
      </c>
      <c r="F69" s="6">
        <v>113615715609.4696</v>
      </c>
      <c r="G69" s="1" t="s">
        <v>24</v>
      </c>
      <c r="H69" s="1">
        <v>36212.228809870001</v>
      </c>
      <c r="I69" s="25">
        <v>3.1872552679544797E-7</v>
      </c>
      <c r="J69" s="26">
        <v>8.5099715654384607</v>
      </c>
      <c r="K69" s="5">
        <v>8.5092027515036364</v>
      </c>
      <c r="L69" s="27">
        <v>3.620895729880725E-2</v>
      </c>
      <c r="M69" s="4">
        <v>-3.2715110627537514E-6</v>
      </c>
      <c r="N69" s="3">
        <v>-3.2715110627541435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0.29283446353600001</v>
      </c>
      <c r="D70" s="7">
        <v>451882</v>
      </c>
      <c r="E70" s="1">
        <v>451882</v>
      </c>
      <c r="F70" s="6">
        <v>6771393336.6000004</v>
      </c>
      <c r="G70" s="1" t="s">
        <v>21</v>
      </c>
      <c r="H70" s="1">
        <v>2928.3446353600002</v>
      </c>
      <c r="I70" s="25">
        <v>4.3245820908557024E-7</v>
      </c>
      <c r="J70" s="26">
        <v>0.19542008043800566</v>
      </c>
      <c r="K70" s="5">
        <v>0.19540242564121707</v>
      </c>
      <c r="L70" s="27">
        <v>2.9280800805130862E-3</v>
      </c>
      <c r="M70" s="4">
        <v>-2.6455484691389336E-7</v>
      </c>
      <c r="N70" s="3">
        <v>-0.26455484691405218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2.9128899731620002</v>
      </c>
      <c r="D71" s="7">
        <v>73000000</v>
      </c>
      <c r="E71" s="1">
        <v>73000000</v>
      </c>
      <c r="F71" s="6">
        <v>188566220034.27399</v>
      </c>
      <c r="G71" s="1" t="s">
        <v>24</v>
      </c>
      <c r="H71" s="1">
        <v>29128.89973162</v>
      </c>
      <c r="I71" s="25">
        <v>1.5447570474884367E-7</v>
      </c>
      <c r="J71" s="26">
        <v>11.276726446665588</v>
      </c>
      <c r="K71" s="5">
        <v>11.275707675650445</v>
      </c>
      <c r="L71" s="27">
        <v>2.9126268145326765E-2</v>
      </c>
      <c r="M71" s="4">
        <v>-2.6315862932356493E-6</v>
      </c>
      <c r="N71" s="3">
        <v>-2.6315862932351592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0.25210302829300002</v>
      </c>
      <c r="D72" s="7">
        <v>547894</v>
      </c>
      <c r="E72" s="1">
        <v>547894</v>
      </c>
      <c r="F72" s="6">
        <v>11254547823.372908</v>
      </c>
      <c r="G72" s="1" t="s">
        <v>21</v>
      </c>
      <c r="H72" s="1">
        <v>2521.0302829300003</v>
      </c>
      <c r="I72" s="25">
        <v>2.2400102807279781E-7</v>
      </c>
      <c r="J72" s="26">
        <v>0.12272881927491748</v>
      </c>
      <c r="K72" s="5">
        <v>0.12271773161036435</v>
      </c>
      <c r="L72" s="27">
        <v>2.520802526008109E-3</v>
      </c>
      <c r="M72" s="4">
        <v>-2.2775692189126381E-7</v>
      </c>
      <c r="N72" s="3">
        <v>-0.22775692189134134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0.39045159244200001</v>
      </c>
      <c r="D73" s="7">
        <v>10196</v>
      </c>
      <c r="E73" s="1">
        <v>10196</v>
      </c>
      <c r="F73" s="6">
        <v>8214931478.2639999</v>
      </c>
      <c r="G73" s="1" t="s">
        <v>18</v>
      </c>
      <c r="H73" s="1">
        <v>3904.5159244199999</v>
      </c>
      <c r="I73" s="25">
        <v>4.7529500821169505E-7</v>
      </c>
      <c r="J73" s="26">
        <v>4.8461079037264423E-3</v>
      </c>
      <c r="K73" s="5">
        <v>4.8456700927868813E-3</v>
      </c>
      <c r="L73" s="27">
        <v>3.9041631795328942E-3</v>
      </c>
      <c r="M73" s="4">
        <v>-3.5274488710589427E-7</v>
      </c>
      <c r="N73" s="3">
        <v>-0.35274488710592777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0.43456345386799999</v>
      </c>
      <c r="D74" s="7">
        <v>485000</v>
      </c>
      <c r="E74" s="1">
        <v>485000</v>
      </c>
      <c r="F74" s="6">
        <v>14430219861.03248</v>
      </c>
      <c r="G74" s="1" t="s">
        <v>21</v>
      </c>
      <c r="H74" s="1">
        <v>4345.6345386800003</v>
      </c>
      <c r="I74" s="25">
        <v>3.0114818627365464E-7</v>
      </c>
      <c r="J74" s="26">
        <v>0.14605687034272249</v>
      </c>
      <c r="K74" s="5">
        <v>0.14604367515660277</v>
      </c>
      <c r="L74" s="27">
        <v>4.3452419419030622E-3</v>
      </c>
      <c r="M74" s="4">
        <v>-3.9259677693786327E-7</v>
      </c>
      <c r="N74" s="3">
        <v>-0.39259677693826234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0.76651663756699995</v>
      </c>
      <c r="D75" s="7">
        <v>72945</v>
      </c>
      <c r="E75" s="1">
        <v>72945</v>
      </c>
      <c r="F75" s="6">
        <v>15307966273.895</v>
      </c>
      <c r="G75" s="1" t="s">
        <v>21</v>
      </c>
      <c r="H75" s="1">
        <v>7665.16637567</v>
      </c>
      <c r="I75" s="25">
        <v>5.0073055025876104E-7</v>
      </c>
      <c r="J75" s="26">
        <v>3.6525789988625323E-2</v>
      </c>
      <c r="K75" s="5">
        <v>3.6522490146575076E-2</v>
      </c>
      <c r="L75" s="27">
        <v>7.6644738830959451E-3</v>
      </c>
      <c r="M75" s="4">
        <v>-6.9249257405451514E-7</v>
      </c>
      <c r="N75" s="3">
        <v>-0.6924925740549952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0.239523119797</v>
      </c>
      <c r="D76" s="7">
        <v>115605</v>
      </c>
      <c r="E76" s="1">
        <v>115605</v>
      </c>
      <c r="F76" s="6">
        <v>7112347060.8800001</v>
      </c>
      <c r="G76" s="1" t="s">
        <v>119</v>
      </c>
      <c r="H76" s="1">
        <v>2395.2311979699998</v>
      </c>
      <c r="I76" s="25">
        <v>3.3677085460922955E-7</v>
      </c>
      <c r="J76" s="26">
        <v>3.893239464709998E-2</v>
      </c>
      <c r="K76" s="5">
        <v>4.0397319976154325E-2</v>
      </c>
      <c r="L76" s="27">
        <v>2.4853575537375555E-3</v>
      </c>
      <c r="M76" s="4">
        <v>9.0126355767555441E-5</v>
      </c>
      <c r="N76" s="3">
        <v>90.126355767555651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0.88748694844099996</v>
      </c>
      <c r="D77" s="7">
        <v>8920000</v>
      </c>
      <c r="E77" s="1">
        <v>8920000</v>
      </c>
      <c r="F77" s="6">
        <v>26105954463.970001</v>
      </c>
      <c r="G77" s="1" t="s">
        <v>33</v>
      </c>
      <c r="H77" s="1">
        <v>8874.8694844099991</v>
      </c>
      <c r="I77" s="25">
        <v>3.3995575594290584E-7</v>
      </c>
      <c r="J77" s="26">
        <v>3.0324053430107201</v>
      </c>
      <c r="K77" s="5">
        <v>3.0321313870298217</v>
      </c>
      <c r="L77" s="27">
        <v>8.8740677038760905E-3</v>
      </c>
      <c r="M77" s="4">
        <v>-8.0178053390826676E-7</v>
      </c>
      <c r="N77" s="3">
        <v>-0.80178053390955029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0.99539498124600001</v>
      </c>
      <c r="D78" s="7">
        <v>1258.33</v>
      </c>
      <c r="E78" s="1">
        <v>1258.33</v>
      </c>
      <c r="F78" s="6">
        <v>18582490024.759998</v>
      </c>
      <c r="G78" s="1" t="s">
        <v>18</v>
      </c>
      <c r="H78" s="1">
        <v>9953.9498124600013</v>
      </c>
      <c r="I78" s="25">
        <v>5.356628632221511E-7</v>
      </c>
      <c r="J78" s="26">
        <v>6.7404065067832935E-4</v>
      </c>
      <c r="K78" s="5">
        <v>6.73979755959893E-4</v>
      </c>
      <c r="L78" s="27">
        <v>9.9530505447814888E-3</v>
      </c>
      <c r="M78" s="4">
        <v>-8.9926767851168654E-7</v>
      </c>
      <c r="N78" s="3">
        <v>-0.89926767851284239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0.16318973677000001</v>
      </c>
      <c r="D79" s="7">
        <v>4521.2</v>
      </c>
      <c r="E79" s="1">
        <v>4521.2</v>
      </c>
      <c r="F79" s="6">
        <v>6301307787.4399996</v>
      </c>
      <c r="G79" s="1" t="s">
        <v>30</v>
      </c>
      <c r="H79" s="1">
        <v>1631.8973676999999</v>
      </c>
      <c r="I79" s="25">
        <v>2.5897756826809162E-7</v>
      </c>
      <c r="J79" s="26">
        <v>1.1708893816536957E-3</v>
      </c>
      <c r="K79" s="5">
        <v>1.1707836002322269E-3</v>
      </c>
      <c r="L79" s="27">
        <v>1.6317499375277293E-3</v>
      </c>
      <c r="M79" s="4">
        <v>-1.4743017227067216E-7</v>
      </c>
      <c r="N79" s="3">
        <v>-0.14743017227056043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0.31169256606500001</v>
      </c>
      <c r="D80" s="7">
        <v>2001.7</v>
      </c>
      <c r="E80" s="1">
        <v>2001.7</v>
      </c>
      <c r="F80" s="6">
        <v>7407640991.2499304</v>
      </c>
      <c r="G80" s="1" t="s">
        <v>18</v>
      </c>
      <c r="H80" s="1">
        <v>3116.9256606499998</v>
      </c>
      <c r="I80" s="25">
        <v>4.2077169564936821E-7</v>
      </c>
      <c r="J80" s="26">
        <v>8.4225870318134033E-4</v>
      </c>
      <c r="K80" s="5">
        <v>8.4218261117386783E-4</v>
      </c>
      <c r="L80" s="27">
        <v>3.1166440688661862E-3</v>
      </c>
      <c r="M80" s="4">
        <v>-2.8159178381377201E-7</v>
      </c>
      <c r="N80" s="3">
        <v>-0.28159178381383754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0.31667437302500001</v>
      </c>
      <c r="D81" s="7">
        <v>291419</v>
      </c>
      <c r="E81" s="1">
        <v>291419</v>
      </c>
      <c r="F81" s="6">
        <v>8935065291.3170013</v>
      </c>
      <c r="G81" s="1" t="s">
        <v>119</v>
      </c>
      <c r="H81" s="1">
        <v>3166.7437302500002</v>
      </c>
      <c r="I81" s="25">
        <v>3.5441752544633415E-7</v>
      </c>
      <c r="J81" s="26">
        <v>0.10328400084804525</v>
      </c>
      <c r="K81" s="5">
        <v>0.10327466988246095</v>
      </c>
      <c r="L81" s="27">
        <v>3.1664576377621162E-3</v>
      </c>
      <c r="M81" s="4">
        <v>-2.8609248788405428E-7</v>
      </c>
      <c r="N81" s="3">
        <v>-0.28609248788416153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0.33020939738400001</v>
      </c>
      <c r="D82" s="7">
        <v>1205810</v>
      </c>
      <c r="E82" s="1">
        <v>1205810</v>
      </c>
      <c r="F82" s="6">
        <v>9217679640</v>
      </c>
      <c r="G82" s="1" t="s">
        <v>24</v>
      </c>
      <c r="H82" s="1">
        <v>3302.0939738400002</v>
      </c>
      <c r="I82" s="25">
        <v>3.582348381376379E-7</v>
      </c>
      <c r="J82" s="26">
        <v>0.43196315017474518</v>
      </c>
      <c r="K82" s="5">
        <v>0.43192412541550473</v>
      </c>
      <c r="L82" s="27">
        <v>3.3017956534340436E-3</v>
      </c>
      <c r="M82" s="4">
        <v>-2.9832040595667922E-7</v>
      </c>
      <c r="N82" s="3">
        <v>-0.29832040595647413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1.420458601662</v>
      </c>
      <c r="D83" s="7">
        <v>121333</v>
      </c>
      <c r="E83" s="1">
        <v>121333</v>
      </c>
      <c r="F83" s="6">
        <v>142100082792.20502</v>
      </c>
      <c r="G83" s="1" t="s">
        <v>18</v>
      </c>
      <c r="H83" s="1">
        <v>14204.58601662</v>
      </c>
      <c r="I83" s="25">
        <v>9.996184194622581E-8</v>
      </c>
      <c r="J83" s="26">
        <v>1.2128670168861416E-2</v>
      </c>
      <c r="K83" s="5">
        <v>1.2127574430868676E-2</v>
      </c>
      <c r="L83" s="27">
        <v>1.4203302734582245E-2</v>
      </c>
      <c r="M83" s="4">
        <v>-1.2832820377554899E-6</v>
      </c>
      <c r="N83" s="3">
        <v>-1.2832820377552707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0.40770872200000002</v>
      </c>
      <c r="D84" s="7">
        <v>108666</v>
      </c>
      <c r="E84" s="1">
        <v>108666</v>
      </c>
      <c r="F84" s="6">
        <v>127684633504.2775</v>
      </c>
      <c r="G84" s="1" t="s">
        <v>18</v>
      </c>
      <c r="H84" s="1">
        <v>4077.0872199999999</v>
      </c>
      <c r="I84" s="25">
        <v>3.1930915319292635E-8</v>
      </c>
      <c r="J84" s="26">
        <v>3.4698048440862535E-3</v>
      </c>
      <c r="K84" s="5">
        <v>3.4694913681166234E-3</v>
      </c>
      <c r="L84" s="27">
        <v>4.0767188797252631E-3</v>
      </c>
      <c r="M84" s="4">
        <v>-3.6834027473692937E-7</v>
      </c>
      <c r="N84" s="3">
        <v>-0.36834027473696551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0.21412385442699999</v>
      </c>
      <c r="D85" s="7">
        <v>5344</v>
      </c>
      <c r="E85" s="1">
        <v>5344</v>
      </c>
      <c r="F85" s="6">
        <v>13040972959.99996</v>
      </c>
      <c r="G85" s="1" t="s">
        <v>18</v>
      </c>
      <c r="H85" s="1">
        <v>2141.2385442699997</v>
      </c>
      <c r="I85" s="25">
        <v>1.6419315881090565E-7</v>
      </c>
      <c r="J85" s="26">
        <v>8.7744824068547976E-4</v>
      </c>
      <c r="K85" s="5">
        <v>8.7736896955611032E-4</v>
      </c>
      <c r="L85" s="27">
        <v>2.1410450987882227E-3</v>
      </c>
      <c r="M85" s="4">
        <v>-1.9344548177722964E-7</v>
      </c>
      <c r="N85" s="3">
        <v>-0.19344548177696197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0.57543655487199996</v>
      </c>
      <c r="D86" s="7">
        <v>106179</v>
      </c>
      <c r="E86" s="1">
        <v>106179</v>
      </c>
      <c r="F86" s="6">
        <v>13257291356</v>
      </c>
      <c r="G86" s="1" t="s">
        <v>119</v>
      </c>
      <c r="H86" s="1">
        <v>5754.3655487200003</v>
      </c>
      <c r="I86" s="25">
        <v>4.3405288412219158E-7</v>
      </c>
      <c r="J86" s="26">
        <v>4.608730118321018E-2</v>
      </c>
      <c r="K86" s="5">
        <v>4.6083137524686152E-2</v>
      </c>
      <c r="L86" s="27">
        <v>5.753845682888151E-3</v>
      </c>
      <c r="M86" s="4">
        <v>-5.1986583184896601E-7</v>
      </c>
      <c r="N86" s="3">
        <v>-0.51986583184952906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0.49972755519700002</v>
      </c>
      <c r="D87" s="7">
        <v>193402</v>
      </c>
      <c r="E87" s="1">
        <v>193402</v>
      </c>
      <c r="F87" s="6">
        <v>10086290685.95994</v>
      </c>
      <c r="G87" s="1" t="s">
        <v>52</v>
      </c>
      <c r="H87" s="1">
        <v>4997.2755519699995</v>
      </c>
      <c r="I87" s="25">
        <v>4.9545226362811242E-7</v>
      </c>
      <c r="J87" s="26">
        <v>9.5821458690204198E-2</v>
      </c>
      <c r="K87" s="5">
        <v>9.581280191149362E-2</v>
      </c>
      <c r="L87" s="27">
        <v>4.9968240841130026E-3</v>
      </c>
      <c r="M87" s="4">
        <v>-4.5146785699733821E-7</v>
      </c>
      <c r="N87" s="3">
        <v>-0.45146785699671454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0.39673998848000003</v>
      </c>
      <c r="D88" s="7">
        <v>32331</v>
      </c>
      <c r="E88" s="1">
        <v>32331</v>
      </c>
      <c r="F88" s="6">
        <v>7517521538.6359997</v>
      </c>
      <c r="G88" s="1" t="s">
        <v>63</v>
      </c>
      <c r="H88" s="1">
        <v>3967.3998848000006</v>
      </c>
      <c r="I88" s="25">
        <v>5.2775371036979516E-7</v>
      </c>
      <c r="J88" s="26">
        <v>1.7062805209965847E-2</v>
      </c>
      <c r="K88" s="5">
        <v>1.7061263708436549E-2</v>
      </c>
      <c r="L88" s="27">
        <v>3.967041458801784E-3</v>
      </c>
      <c r="M88" s="4">
        <v>-3.5842599821651888E-7</v>
      </c>
      <c r="N88" s="3">
        <v>-0.35842599821671683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1.6669947839520001</v>
      </c>
      <c r="D89" s="7">
        <v>25211000</v>
      </c>
      <c r="E89" s="1">
        <v>25211000</v>
      </c>
      <c r="F89" s="6">
        <v>64043330269.758499</v>
      </c>
      <c r="G89" s="1" t="s">
        <v>24</v>
      </c>
      <c r="H89" s="1">
        <v>16669.947839519999</v>
      </c>
      <c r="I89" s="25">
        <v>2.6029170827475865E-7</v>
      </c>
      <c r="J89" s="26">
        <v>6.56221425731494</v>
      </c>
      <c r="K89" s="5">
        <v>6.561621411948269</v>
      </c>
      <c r="L89" s="27">
        <v>1.6668441838503911E-2</v>
      </c>
      <c r="M89" s="4">
        <v>-1.5060010160883319E-6</v>
      </c>
      <c r="N89" s="3">
        <v>-1.5060010160887032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1.890272337678</v>
      </c>
      <c r="D90" s="7">
        <v>2530000</v>
      </c>
      <c r="E90" s="1">
        <v>2530000</v>
      </c>
      <c r="F90" s="6">
        <v>101536130779.4082</v>
      </c>
      <c r="G90" s="1" t="s">
        <v>30</v>
      </c>
      <c r="H90" s="1">
        <v>18902.723376779999</v>
      </c>
      <c r="I90" s="25">
        <v>1.8616745814203826E-7</v>
      </c>
      <c r="J90" s="26">
        <v>0.47100366909935681</v>
      </c>
      <c r="K90" s="5">
        <v>0.47096111731039397</v>
      </c>
      <c r="L90" s="27">
        <v>1.8901015651875245E-2</v>
      </c>
      <c r="M90" s="4">
        <v>-1.7077249047543763E-6</v>
      </c>
      <c r="N90" s="3">
        <v>-1.7077249047542864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0.23814857542100001</v>
      </c>
      <c r="D91" s="7">
        <v>9422</v>
      </c>
      <c r="E91" s="1">
        <v>9422</v>
      </c>
      <c r="F91" s="6">
        <v>10916574097.26</v>
      </c>
      <c r="G91" s="1" t="s">
        <v>52</v>
      </c>
      <c r="H91" s="1">
        <v>2381.4857542099999</v>
      </c>
      <c r="I91" s="25">
        <v>2.1815321665867129E-7</v>
      </c>
      <c r="J91" s="26">
        <v>2.0554396073580007E-3</v>
      </c>
      <c r="K91" s="5">
        <v>2.0552539131926178E-3</v>
      </c>
      <c r="L91" s="27">
        <v>2.3812706041234119E-3</v>
      </c>
      <c r="M91" s="4">
        <v>-2.1515008658814713E-7</v>
      </c>
      <c r="N91" s="3">
        <v>-0.21515008658798251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1.4600886739429999</v>
      </c>
      <c r="D92" s="7">
        <v>171500</v>
      </c>
      <c r="E92" s="1">
        <v>171500</v>
      </c>
      <c r="F92" s="6">
        <v>205445086755.62231</v>
      </c>
      <c r="G92" s="1" t="s">
        <v>18</v>
      </c>
      <c r="H92" s="1">
        <v>14600.886739429998</v>
      </c>
      <c r="I92" s="25">
        <v>7.1069534784240453E-8</v>
      </c>
      <c r="J92" s="26">
        <v>1.2188425215497237E-2</v>
      </c>
      <c r="K92" s="5">
        <v>1.2187324079066782E-2</v>
      </c>
      <c r="L92" s="27">
        <v>1.4599567654476732E-2</v>
      </c>
      <c r="M92" s="4">
        <v>-1.3190849532662696E-6</v>
      </c>
      <c r="N92" s="3">
        <v>-1.3190849532657012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3.3671890483509999</v>
      </c>
      <c r="D93" s="7">
        <v>73000000</v>
      </c>
      <c r="E93" s="1">
        <v>73000000</v>
      </c>
      <c r="F93" s="6">
        <v>188566220034.27399</v>
      </c>
      <c r="G93" s="1" t="s">
        <v>24</v>
      </c>
      <c r="H93" s="1">
        <v>33671.890483509997</v>
      </c>
      <c r="I93" s="25">
        <v>1.7856798782618521E-7</v>
      </c>
      <c r="J93" s="26">
        <v>13.03546311131152</v>
      </c>
      <c r="K93" s="5">
        <v>13.034285451107259</v>
      </c>
      <c r="L93" s="27">
        <v>3.3668848470726404E-2</v>
      </c>
      <c r="M93" s="4">
        <v>-3.0420127835953381E-6</v>
      </c>
      <c r="N93" s="3">
        <v>-3.0420127835895983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1.14055893926</v>
      </c>
      <c r="D94" s="7">
        <v>254410</v>
      </c>
      <c r="E94" s="1">
        <v>254410</v>
      </c>
      <c r="F94" s="6">
        <v>23906365599.84</v>
      </c>
      <c r="G94" s="1" t="s">
        <v>27</v>
      </c>
      <c r="H94" s="1">
        <v>11405.589392600001</v>
      </c>
      <c r="I94" s="25">
        <v>4.770942427432941E-7</v>
      </c>
      <c r="J94" s="26">
        <v>0.12137754629632146</v>
      </c>
      <c r="K94" s="5">
        <v>0.12136658070923557</v>
      </c>
      <c r="L94" s="27">
        <v>1.1404558979747159E-2</v>
      </c>
      <c r="M94" s="4">
        <v>-1.0304128528412781E-6</v>
      </c>
      <c r="N94" s="3">
        <v>-1.0304128528423462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0.26593306388499999</v>
      </c>
      <c r="D95" s="7">
        <v>584</v>
      </c>
      <c r="E95" s="1">
        <v>584</v>
      </c>
      <c r="F95" s="6">
        <v>8308398220.6400003</v>
      </c>
      <c r="G95" s="1" t="s">
        <v>18</v>
      </c>
      <c r="H95" s="1">
        <v>2659.33063885</v>
      </c>
      <c r="I95" s="25">
        <v>3.2007741663653074E-7</v>
      </c>
      <c r="J95" s="26">
        <v>1.8692521131573396E-4</v>
      </c>
      <c r="K95" s="5">
        <v>1.8690832396934845E-4</v>
      </c>
      <c r="L95" s="27">
        <v>2.6590903874824305E-3</v>
      </c>
      <c r="M95" s="4">
        <v>-2.4025136756943011E-7</v>
      </c>
      <c r="N95" s="3">
        <v>-0.24025136756972643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0.87553557961600004</v>
      </c>
      <c r="D96" s="7">
        <v>487397</v>
      </c>
      <c r="E96" s="1">
        <v>487397</v>
      </c>
      <c r="F96" s="6">
        <v>20561009135.599899</v>
      </c>
      <c r="G96" s="1" t="s">
        <v>21</v>
      </c>
      <c r="H96" s="1">
        <v>8755.35579616</v>
      </c>
      <c r="I96" s="25">
        <v>4.2582325305233852E-7</v>
      </c>
      <c r="J96" s="26">
        <v>0.20754497606795064</v>
      </c>
      <c r="K96" s="5">
        <v>0.20752622587419514</v>
      </c>
      <c r="L96" s="27">
        <v>8.7545648128238267E-3</v>
      </c>
      <c r="M96" s="4">
        <v>-7.9098333617341754E-7</v>
      </c>
      <c r="N96" s="3">
        <v>-0.79098333617366734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0.31459587410299999</v>
      </c>
      <c r="D97" s="7">
        <v>94000</v>
      </c>
      <c r="E97" s="1">
        <v>94000</v>
      </c>
      <c r="F97" s="6">
        <v>8087505431.5799904</v>
      </c>
      <c r="G97" s="1" t="s">
        <v>27</v>
      </c>
      <c r="H97" s="1">
        <v>3145.9587410300001</v>
      </c>
      <c r="I97" s="25">
        <v>3.8899000039563495E-7</v>
      </c>
      <c r="J97" s="26">
        <v>3.6565060037189685E-2</v>
      </c>
      <c r="K97" s="5">
        <v>3.6561756647370991E-2</v>
      </c>
      <c r="L97" s="27">
        <v>3.1456745263161562E-3</v>
      </c>
      <c r="M97" s="4">
        <v>-2.8421471384362795E-7</v>
      </c>
      <c r="N97" s="3">
        <v>-0.2842147138439941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6.1918237563499998</v>
      </c>
      <c r="D98" s="7">
        <v>823511</v>
      </c>
      <c r="E98" s="1">
        <v>823511</v>
      </c>
      <c r="F98" s="6">
        <v>138721162149.77435</v>
      </c>
      <c r="G98" s="1" t="s">
        <v>21</v>
      </c>
      <c r="H98" s="1">
        <v>61918.237563499999</v>
      </c>
      <c r="I98" s="25">
        <v>4.4635033764097336E-7</v>
      </c>
      <c r="J98" s="26">
        <v>0.36757441290105564</v>
      </c>
      <c r="K98" s="5">
        <v>0.36754120520030908</v>
      </c>
      <c r="L98" s="27">
        <v>6.1912643696702983E-2</v>
      </c>
      <c r="M98" s="4">
        <v>-5.5938667970142908E-6</v>
      </c>
      <c r="N98" s="3">
        <v>-5.5938667970185634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0.69835818281399997</v>
      </c>
      <c r="D99" s="7">
        <v>108682</v>
      </c>
      <c r="E99" s="1">
        <v>108682</v>
      </c>
      <c r="F99" s="6">
        <v>19913255366.749901</v>
      </c>
      <c r="G99" s="1" t="s">
        <v>119</v>
      </c>
      <c r="H99" s="1">
        <v>6983.5818281399997</v>
      </c>
      <c r="I99" s="25">
        <v>3.5070015924170866E-7</v>
      </c>
      <c r="J99" s="26">
        <v>3.8114794706707381E-2</v>
      </c>
      <c r="K99" s="5">
        <v>3.8111351309500482E-2</v>
      </c>
      <c r="L99" s="27">
        <v>6.9829509118161364E-3</v>
      </c>
      <c r="M99" s="4">
        <v>-6.3091632386373664E-7</v>
      </c>
      <c r="N99" s="3">
        <v>-0.63091632386294805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1.6193988965420001</v>
      </c>
      <c r="D100" s="7">
        <v>16949</v>
      </c>
      <c r="E100" s="1">
        <v>16949</v>
      </c>
      <c r="F100" s="6">
        <v>35002202915.040001</v>
      </c>
      <c r="G100" s="1" t="s">
        <v>18</v>
      </c>
      <c r="H100" s="1">
        <v>16193.98896542</v>
      </c>
      <c r="I100" s="25">
        <v>4.6265627922697544E-7</v>
      </c>
      <c r="J100" s="26">
        <v>7.8415612766180066E-3</v>
      </c>
      <c r="K100" s="5">
        <v>7.8408528480404076E-3</v>
      </c>
      <c r="L100" s="27">
        <v>1.6192525955164298E-2</v>
      </c>
      <c r="M100" s="4">
        <v>-1.4630102557026958E-6</v>
      </c>
      <c r="N100" s="3">
        <v>-1.4630102557021019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1.3117364877769999</v>
      </c>
      <c r="D101" s="7">
        <v>1964766</v>
      </c>
      <c r="E101" s="1">
        <v>1964766</v>
      </c>
      <c r="F101" s="6">
        <v>41556403146.668999</v>
      </c>
      <c r="G101" s="1" t="s">
        <v>119</v>
      </c>
      <c r="H101" s="1">
        <v>13117.364877769998</v>
      </c>
      <c r="I101" s="25">
        <v>3.1565207487937839E-7</v>
      </c>
      <c r="J101" s="26">
        <v>0.62018246455245674</v>
      </c>
      <c r="K101" s="5">
        <v>0.6201264369836359</v>
      </c>
      <c r="L101" s="27">
        <v>1.3116179848999526E-2</v>
      </c>
      <c r="M101" s="4">
        <v>-1.1850287704728846E-6</v>
      </c>
      <c r="N101" s="3">
        <v>-1.1850287704728544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0.90193353305500001</v>
      </c>
      <c r="D102" s="7">
        <v>35482</v>
      </c>
      <c r="E102" s="1">
        <v>35482</v>
      </c>
      <c r="F102" s="6">
        <v>21754987210.350998</v>
      </c>
      <c r="G102" s="1" t="s">
        <v>18</v>
      </c>
      <c r="H102" s="1">
        <v>9019.3353305500004</v>
      </c>
      <c r="I102" s="25">
        <v>4.145870205917019E-7</v>
      </c>
      <c r="J102" s="26">
        <v>1.4710376664634766E-2</v>
      </c>
      <c r="K102" s="5">
        <v>1.4709047688043979E-2</v>
      </c>
      <c r="L102" s="27">
        <v>9.0185204985581326E-3</v>
      </c>
      <c r="M102" s="4">
        <v>-8.1483199186778432E-7</v>
      </c>
      <c r="N102" s="3">
        <v>-0.81483199186732236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7FA4-E9FA-431A-B1F2-68EDDFDC7A11}">
  <sheetPr codeName="Sheet89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2825-7D6D-48EB-9613-2EBD0D07DA73}">
  <sheetPr codeName="Sheet24">
    <tabColor rgb="FFC00000"/>
  </sheetPr>
  <dimension ref="A1:U1466"/>
  <sheetViews>
    <sheetView topLeftCell="A5" workbookViewId="0">
      <selection activeCell="F29" sqref="F2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0.73594573906899996</v>
      </c>
      <c r="D2" s="7">
        <v>117858</v>
      </c>
      <c r="E2" s="1">
        <v>117858</v>
      </c>
      <c r="F2" s="6">
        <v>101137578403.5719</v>
      </c>
      <c r="G2" s="1" t="s">
        <v>18</v>
      </c>
      <c r="H2" s="1">
        <v>7359.4573906899996</v>
      </c>
      <c r="I2" s="25">
        <v>7.2766794566935007E-8</v>
      </c>
      <c r="J2" s="26">
        <v>8.5761488740698257E-3</v>
      </c>
      <c r="K2" s="5">
        <v>8.5555167739732752E-3</v>
      </c>
      <c r="L2" s="27">
        <v>7.3417523503775447E-3</v>
      </c>
      <c r="M2" s="4">
        <v>-1.7705040312454567E-5</v>
      </c>
      <c r="N2" s="3">
        <v>-17.705040312454912</v>
      </c>
      <c r="P2" s="12">
        <v>98.916170770140681</v>
      </c>
      <c r="Q2" s="11">
        <v>98.824734001516461</v>
      </c>
      <c r="R2" s="10">
        <v>1000000</v>
      </c>
      <c r="T2" s="9">
        <v>44228</v>
      </c>
      <c r="U2" s="8">
        <v>44249</v>
      </c>
    </row>
    <row r="3" spans="1:21">
      <c r="A3" s="7" t="s">
        <v>19</v>
      </c>
      <c r="B3" s="1" t="s">
        <v>20</v>
      </c>
      <c r="C3" s="1">
        <v>0.48823882847599998</v>
      </c>
      <c r="D3" s="7">
        <v>167166</v>
      </c>
      <c r="E3" s="1">
        <v>167166</v>
      </c>
      <c r="F3" s="6">
        <v>9529520726.9399796</v>
      </c>
      <c r="G3" s="1" t="s">
        <v>21</v>
      </c>
      <c r="H3" s="1">
        <v>4882.3882847599998</v>
      </c>
      <c r="I3" s="25">
        <v>5.1234352961292965E-7</v>
      </c>
      <c r="J3" s="26">
        <v>8.5646418471274993E-2</v>
      </c>
      <c r="K3" s="5">
        <v>8.5440374301169228E-2</v>
      </c>
      <c r="L3" s="27">
        <v>4.8706424621065419E-3</v>
      </c>
      <c r="M3" s="4">
        <v>-1.1745822653458013E-5</v>
      </c>
      <c r="N3" s="3">
        <v>-11.745822653458163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0.36805789583300003</v>
      </c>
      <c r="D4" s="7">
        <v>2435010</v>
      </c>
      <c r="E4" s="1">
        <v>2435010</v>
      </c>
      <c r="F4" s="6">
        <v>22031217133.025002</v>
      </c>
      <c r="G4" s="1" t="s">
        <v>24</v>
      </c>
      <c r="H4" s="1">
        <v>3680.5789583300002</v>
      </c>
      <c r="I4" s="25">
        <v>1.6706198918137745E-7</v>
      </c>
      <c r="J4" s="26">
        <v>0.40679761427654587</v>
      </c>
      <c r="K4" s="5">
        <v>0.40581895949536195</v>
      </c>
      <c r="L4" s="27">
        <v>3.6717243926475038E-3</v>
      </c>
      <c r="M4" s="4">
        <v>-8.8545656824964847E-6</v>
      </c>
      <c r="N4" s="3">
        <v>-8.8545656824962862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0.216598041642</v>
      </c>
      <c r="D5" s="7">
        <v>644016</v>
      </c>
      <c r="E5" s="1">
        <v>644016</v>
      </c>
      <c r="F5" s="6">
        <v>6857260227.1285</v>
      </c>
      <c r="G5" s="1" t="s">
        <v>119</v>
      </c>
      <c r="H5" s="1">
        <v>2165.98041642</v>
      </c>
      <c r="I5" s="25">
        <v>3.1586673754205932E-7</v>
      </c>
      <c r="J5" s="26">
        <v>0.20342323284488686</v>
      </c>
      <c r="K5" s="5">
        <v>0.20293384669241984</v>
      </c>
      <c r="L5" s="27">
        <v>2.1607696014728254E-3</v>
      </c>
      <c r="M5" s="4">
        <v>-5.2108149471746974E-6</v>
      </c>
      <c r="N5" s="3">
        <v>-5.2108149471746401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0.43077832059100002</v>
      </c>
      <c r="D6" s="7">
        <v>117989</v>
      </c>
      <c r="E6" s="1">
        <v>117989</v>
      </c>
      <c r="F6" s="6">
        <v>9930221454.9999599</v>
      </c>
      <c r="G6" s="1" t="s">
        <v>27</v>
      </c>
      <c r="H6" s="1">
        <v>4307.7832059100001</v>
      </c>
      <c r="I6" s="25">
        <v>4.3380535121308809E-7</v>
      </c>
      <c r="J6" s="26">
        <v>5.118425958428105E-2</v>
      </c>
      <c r="K6" s="5">
        <v>5.1061122873125989E-2</v>
      </c>
      <c r="L6" s="27">
        <v>4.2974197414259374E-3</v>
      </c>
      <c r="M6" s="4">
        <v>-1.0363464484062536E-5</v>
      </c>
      <c r="N6" s="3">
        <v>-10.363464484063115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0.36055637760800002</v>
      </c>
      <c r="D7" s="7">
        <v>10092</v>
      </c>
      <c r="E7" s="1">
        <v>10092</v>
      </c>
      <c r="F7" s="6">
        <v>7358961182.6400003</v>
      </c>
      <c r="G7" s="1" t="s">
        <v>30</v>
      </c>
      <c r="H7" s="1">
        <v>3605.56377608</v>
      </c>
      <c r="I7" s="25">
        <v>4.8995553673874892E-7</v>
      </c>
      <c r="J7" s="26">
        <v>4.9446312767674541E-3</v>
      </c>
      <c r="K7" s="5">
        <v>4.9327357128138563E-3</v>
      </c>
      <c r="L7" s="27">
        <v>3.5968896784402717E-3</v>
      </c>
      <c r="M7" s="4">
        <v>-8.6740976397285154E-6</v>
      </c>
      <c r="N7" s="3">
        <v>-8.6740976397281884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0.29784908269400001</v>
      </c>
      <c r="D8" s="7">
        <v>350086</v>
      </c>
      <c r="E8" s="1">
        <v>350086</v>
      </c>
      <c r="F8" s="6">
        <v>11686035092.419991</v>
      </c>
      <c r="G8" s="1" t="s">
        <v>33</v>
      </c>
      <c r="H8" s="1">
        <v>2978.4908269400003</v>
      </c>
      <c r="I8" s="25">
        <v>2.548760810133082E-7</v>
      </c>
      <c r="J8" s="26">
        <v>8.9228547697625019E-2</v>
      </c>
      <c r="K8" s="5">
        <v>8.9013885807336698E-2</v>
      </c>
      <c r="L8" s="27">
        <v>2.9713253122295733E-3</v>
      </c>
      <c r="M8" s="4">
        <v>-7.1655147104270067E-6</v>
      </c>
      <c r="N8" s="3">
        <v>-7.1655147104270327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0.25004293722299997</v>
      </c>
      <c r="D9" s="7">
        <v>29144</v>
      </c>
      <c r="E9" s="1">
        <v>29144</v>
      </c>
      <c r="F9" s="6">
        <v>8182590136.3339996</v>
      </c>
      <c r="G9" s="1" t="s">
        <v>36</v>
      </c>
      <c r="H9" s="1">
        <v>2500.4293722299994</v>
      </c>
      <c r="I9" s="25">
        <v>3.0557920298697166E-7</v>
      </c>
      <c r="J9" s="26">
        <v>8.9058002918523029E-3</v>
      </c>
      <c r="K9" s="5">
        <v>8.8843751317220759E-3</v>
      </c>
      <c r="L9" s="27">
        <v>2.4944139555421402E-3</v>
      </c>
      <c r="M9" s="4">
        <v>-6.015416687859404E-6</v>
      </c>
      <c r="N9" s="3">
        <v>-6.015416687859215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0.37705028677199998</v>
      </c>
      <c r="D10" s="7">
        <v>11068200</v>
      </c>
      <c r="E10" s="1">
        <v>11068200</v>
      </c>
      <c r="F10" s="6">
        <v>20910441627.429699</v>
      </c>
      <c r="G10" s="1" t="s">
        <v>39</v>
      </c>
      <c r="H10" s="1">
        <v>3770.5028677199998</v>
      </c>
      <c r="I10" s="25">
        <v>1.8031674963640968E-7</v>
      </c>
      <c r="J10" s="26">
        <v>1.9957818483257097</v>
      </c>
      <c r="K10" s="5">
        <v>1.9909804891740297</v>
      </c>
      <c r="L10" s="27">
        <v>3.7614319672778745E-3</v>
      </c>
      <c r="M10" s="4">
        <v>-9.0709004421252876E-6</v>
      </c>
      <c r="N10" s="3">
        <v>-9.0709004421250938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1.8383130987630001</v>
      </c>
      <c r="D11" s="7">
        <v>58957</v>
      </c>
      <c r="E11" s="1">
        <v>58957</v>
      </c>
      <c r="F11" s="6">
        <v>40729443442.919998</v>
      </c>
      <c r="G11" s="1" t="s">
        <v>30</v>
      </c>
      <c r="H11" s="1">
        <v>18383.13098763</v>
      </c>
      <c r="I11" s="25">
        <v>4.5134746349757795E-7</v>
      </c>
      <c r="J11" s="26">
        <v>2.6610092405426704E-2</v>
      </c>
      <c r="K11" s="5">
        <v>2.6546075082733239E-2</v>
      </c>
      <c r="L11" s="27">
        <v>1.8338905706085644E-2</v>
      </c>
      <c r="M11" s="4">
        <v>-4.4225281544355705E-5</v>
      </c>
      <c r="N11" s="3">
        <v>-44.225281544357131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0.33335082257699999</v>
      </c>
      <c r="D12" s="7">
        <v>71628</v>
      </c>
      <c r="E12" s="1">
        <v>71628</v>
      </c>
      <c r="F12" s="6">
        <v>7432205398.4700003</v>
      </c>
      <c r="G12" s="1" t="s">
        <v>21</v>
      </c>
      <c r="H12" s="1">
        <v>3333.5082257700001</v>
      </c>
      <c r="I12" s="25">
        <v>4.4852208019657784E-7</v>
      </c>
      <c r="J12" s="26">
        <v>3.2126739560320479E-2</v>
      </c>
      <c r="K12" s="5">
        <v>3.2049450544505247E-2</v>
      </c>
      <c r="L12" s="27">
        <v>3.3254886267223595E-3</v>
      </c>
      <c r="M12" s="4">
        <v>-8.0195990476406541E-6</v>
      </c>
      <c r="N12" s="3">
        <v>-8.0195990476404404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5.3749486958180004</v>
      </c>
      <c r="D13" s="7">
        <v>468186</v>
      </c>
      <c r="E13" s="1">
        <v>468186</v>
      </c>
      <c r="F13" s="6">
        <v>109378811473.2796</v>
      </c>
      <c r="G13" s="1" t="s">
        <v>21</v>
      </c>
      <c r="H13" s="1">
        <v>53749.486958180009</v>
      </c>
      <c r="I13" s="25">
        <v>4.9140675633790909E-7</v>
      </c>
      <c r="J13" s="26">
        <v>0.23006976362282031</v>
      </c>
      <c r="K13" s="5">
        <v>0.22951627248585413</v>
      </c>
      <c r="L13" s="27">
        <v>5.3620178942300943E-2</v>
      </c>
      <c r="M13" s="4">
        <v>-1.2930801587906354E-4</v>
      </c>
      <c r="N13" s="3">
        <v>-129.30801587906899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5.0037075103140003</v>
      </c>
      <c r="D14" s="7">
        <v>363000</v>
      </c>
      <c r="E14" s="1">
        <v>363000</v>
      </c>
      <c r="F14" s="6">
        <v>392455429185.50427</v>
      </c>
      <c r="G14" s="1" t="s">
        <v>18</v>
      </c>
      <c r="H14" s="1">
        <v>50037.075103140007</v>
      </c>
      <c r="I14" s="25">
        <v>1.2749747202373057E-7</v>
      </c>
      <c r="J14" s="26">
        <v>4.6281582344614193E-2</v>
      </c>
      <c r="K14" s="5">
        <v>4.6170240266332888E-2</v>
      </c>
      <c r="L14" s="27">
        <v>4.9916698235045527E-2</v>
      </c>
      <c r="M14" s="4">
        <v>-1.2037686809447667E-4</v>
      </c>
      <c r="N14" s="3">
        <v>-120.37686809447769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0.58177814694499996</v>
      </c>
      <c r="D15" s="7">
        <v>83634</v>
      </c>
      <c r="E15" s="1">
        <v>83634</v>
      </c>
      <c r="F15" s="6">
        <v>26023861735.472</v>
      </c>
      <c r="G15" s="1" t="s">
        <v>52</v>
      </c>
      <c r="H15" s="1">
        <v>5817.7814694500003</v>
      </c>
      <c r="I15" s="25">
        <v>2.2355565552056534E-7</v>
      </c>
      <c r="J15" s="26">
        <v>1.8696853693806963E-2</v>
      </c>
      <c r="K15" s="5">
        <v>1.8651873672758997E-2</v>
      </c>
      <c r="L15" s="27">
        <v>5.8037853213689468E-3</v>
      </c>
      <c r="M15" s="4">
        <v>-1.3996148081053122E-5</v>
      </c>
      <c r="N15" s="3">
        <v>-13.996148081053434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0.103821347659</v>
      </c>
      <c r="D16" s="7">
        <v>841519</v>
      </c>
      <c r="E16" s="1">
        <v>841519</v>
      </c>
      <c r="F16" s="6">
        <v>8008635180.3220005</v>
      </c>
      <c r="G16" s="1" t="s">
        <v>24</v>
      </c>
      <c r="H16" s="1">
        <v>1038.21347659</v>
      </c>
      <c r="I16" s="25">
        <v>1.2963675497929936E-7</v>
      </c>
      <c r="J16" s="26">
        <v>0.10909179241342501</v>
      </c>
      <c r="K16" s="5">
        <v>0.10882934445326932</v>
      </c>
      <c r="L16" s="27">
        <v>1.0357157908969775E-3</v>
      </c>
      <c r="M16" s="4">
        <v>-2.4976856930225035E-6</v>
      </c>
      <c r="N16" s="3">
        <v>-2.497685693022504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0.64480606229899995</v>
      </c>
      <c r="D17" s="7">
        <v>3446</v>
      </c>
      <c r="E17" s="1">
        <v>3446</v>
      </c>
      <c r="F17" s="6">
        <v>13867427548.82</v>
      </c>
      <c r="G17" s="1" t="s">
        <v>36</v>
      </c>
      <c r="H17" s="1">
        <v>6448.0606229899995</v>
      </c>
      <c r="I17" s="25">
        <v>4.649788578515901E-7</v>
      </c>
      <c r="J17" s="26">
        <v>1.6023171441565795E-3</v>
      </c>
      <c r="K17" s="5">
        <v>1.5984623640934309E-3</v>
      </c>
      <c r="L17" s="27">
        <v>6.4325481786364448E-3</v>
      </c>
      <c r="M17" s="4">
        <v>-1.5512444353554464E-5</v>
      </c>
      <c r="N17" s="3">
        <v>-15.512444353555111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0.36673155882000003</v>
      </c>
      <c r="D18" s="7">
        <v>2185</v>
      </c>
      <c r="E18" s="1">
        <v>2185</v>
      </c>
      <c r="F18" s="6">
        <v>7079386493.7049999</v>
      </c>
      <c r="G18" s="1" t="s">
        <v>18</v>
      </c>
      <c r="H18" s="1">
        <v>3667.3155882000005</v>
      </c>
      <c r="I18" s="25">
        <v>5.1802731655645336E-7</v>
      </c>
      <c r="J18" s="26">
        <v>1.1318896866758506E-3</v>
      </c>
      <c r="K18" s="5">
        <v>1.1291666391121378E-3</v>
      </c>
      <c r="L18" s="27">
        <v>3.6584929309257373E-3</v>
      </c>
      <c r="M18" s="4">
        <v>-8.8226572742631376E-6</v>
      </c>
      <c r="N18" s="3">
        <v>-8.8226572742632925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0.33423454242700001</v>
      </c>
      <c r="D19" s="7">
        <v>21794</v>
      </c>
      <c r="E19" s="1">
        <v>21794</v>
      </c>
      <c r="F19" s="6">
        <v>6034847143.5009899</v>
      </c>
      <c r="G19" s="1" t="s">
        <v>63</v>
      </c>
      <c r="H19" s="1">
        <v>3342.3454242700004</v>
      </c>
      <c r="I19" s="25">
        <v>5.5384094158365193E-7</v>
      </c>
      <c r="J19" s="26">
        <v>1.207040948087411E-2</v>
      </c>
      <c r="K19" s="5">
        <v>1.2041371051117836E-2</v>
      </c>
      <c r="L19" s="27">
        <v>3.3343045650947043E-3</v>
      </c>
      <c r="M19" s="4">
        <v>-8.0408591752959696E-6</v>
      </c>
      <c r="N19" s="3">
        <v>-8.0408591752961911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1.004968845921</v>
      </c>
      <c r="D20" s="7">
        <v>303734</v>
      </c>
      <c r="E20" s="1">
        <v>303734</v>
      </c>
      <c r="F20" s="6">
        <v>23365989709.829899</v>
      </c>
      <c r="G20" s="1" t="s">
        <v>36</v>
      </c>
      <c r="H20" s="1">
        <v>10049.68845921</v>
      </c>
      <c r="I20" s="25">
        <v>4.3009898506384134E-7</v>
      </c>
      <c r="J20" s="26">
        <v>0.13063568512938079</v>
      </c>
      <c r="K20" s="5">
        <v>0.13032140787385096</v>
      </c>
      <c r="L20" s="27">
        <v>1.0025511386117283E-2</v>
      </c>
      <c r="M20" s="4">
        <v>-2.4177073092716134E-5</v>
      </c>
      <c r="N20" s="3">
        <v>-24.177073092716455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0.521049348553</v>
      </c>
      <c r="D21" s="7">
        <v>17904</v>
      </c>
      <c r="E21" s="1">
        <v>17904</v>
      </c>
      <c r="F21" s="6">
        <v>9660724127.7599907</v>
      </c>
      <c r="G21" s="1" t="s">
        <v>21</v>
      </c>
      <c r="H21" s="1">
        <v>5210.4934855299998</v>
      </c>
      <c r="I21" s="25">
        <v>5.3934812925230947E-7</v>
      </c>
      <c r="J21" s="26">
        <v>9.6564889061333484E-3</v>
      </c>
      <c r="K21" s="5">
        <v>9.6332577742453025E-3</v>
      </c>
      <c r="L21" s="27">
        <v>5.1979583226420406E-3</v>
      </c>
      <c r="M21" s="4">
        <v>-1.2535162887959347E-5</v>
      </c>
      <c r="N21" s="3">
        <v>-12.535162887958904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0.61488161560499999</v>
      </c>
      <c r="D22" s="7">
        <v>603.70000000000005</v>
      </c>
      <c r="E22" s="1">
        <v>603.70000000000005</v>
      </c>
      <c r="F22" s="6">
        <v>11640354672.700001</v>
      </c>
      <c r="G22" s="1" t="s">
        <v>18</v>
      </c>
      <c r="H22" s="1">
        <v>6148.8161560500002</v>
      </c>
      <c r="I22" s="25">
        <v>5.2823271532015713E-7</v>
      </c>
      <c r="J22" s="26">
        <v>3.1889409023877887E-4</v>
      </c>
      <c r="K22" s="5">
        <v>3.1812690966799464E-4</v>
      </c>
      <c r="L22" s="27">
        <v>6.1340236201183583E-3</v>
      </c>
      <c r="M22" s="4">
        <v>-1.479253593164153E-5</v>
      </c>
      <c r="N22" s="3">
        <v>-14.792535931642306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0.22240361909299999</v>
      </c>
      <c r="D23" s="7">
        <v>142321</v>
      </c>
      <c r="E23" s="1">
        <v>142321</v>
      </c>
      <c r="F23" s="6">
        <v>5889387896.6899996</v>
      </c>
      <c r="G23" s="1" t="s">
        <v>21</v>
      </c>
      <c r="H23" s="1">
        <v>2224.03619093</v>
      </c>
      <c r="I23" s="25">
        <v>3.7763452330588898E-7</v>
      </c>
      <c r="J23" s="26">
        <v>5.3745322991417425E-2</v>
      </c>
      <c r="K23" s="5">
        <v>5.3616024992866135E-2</v>
      </c>
      <c r="L23" s="27">
        <v>2.2186857080937761E-3</v>
      </c>
      <c r="M23" s="4">
        <v>-5.3504828362240138E-6</v>
      </c>
      <c r="N23" s="3">
        <v>-5.3504828362238186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0.18594401440800001</v>
      </c>
      <c r="D24" s="7">
        <v>43570000</v>
      </c>
      <c r="E24" s="1">
        <v>43570000</v>
      </c>
      <c r="F24" s="6">
        <v>12133284659.009991</v>
      </c>
      <c r="G24" s="1" t="s">
        <v>21</v>
      </c>
      <c r="H24" s="1">
        <v>1859.44014408</v>
      </c>
      <c r="I24" s="25">
        <v>1.5325117611076637E-7</v>
      </c>
      <c r="J24" s="26">
        <v>6.677153743146091</v>
      </c>
      <c r="K24" s="5">
        <v>6.6610901572193928</v>
      </c>
      <c r="L24" s="27">
        <v>1.8549667894623022E-3</v>
      </c>
      <c r="M24" s="4">
        <v>-4.4733546176979003E-6</v>
      </c>
      <c r="N24" s="3">
        <v>-4.4733546176978507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0.27990558465299997</v>
      </c>
      <c r="D25" s="7">
        <v>4801.17</v>
      </c>
      <c r="E25" s="1">
        <v>4801.17</v>
      </c>
      <c r="F25" s="6">
        <v>12782623697.338001</v>
      </c>
      <c r="G25" s="1" t="s">
        <v>18</v>
      </c>
      <c r="H25" s="1">
        <v>2799.0558465299996</v>
      </c>
      <c r="I25" s="25">
        <v>2.1897349971374866E-7</v>
      </c>
      <c r="J25" s="26">
        <v>1.0513289976206586E-3</v>
      </c>
      <c r="K25" s="5">
        <v>1.0487997592144422E-3</v>
      </c>
      <c r="L25" s="27">
        <v>2.7923220081557034E-3</v>
      </c>
      <c r="M25" s="4">
        <v>-6.7338383742962873E-6</v>
      </c>
      <c r="N25" s="3">
        <v>-6.7338383742962833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0.28338893616700001</v>
      </c>
      <c r="D26" s="7">
        <v>9182</v>
      </c>
      <c r="E26" s="1">
        <v>9182</v>
      </c>
      <c r="F26" s="6">
        <v>5764292473</v>
      </c>
      <c r="G26" s="1" t="s">
        <v>63</v>
      </c>
      <c r="H26" s="1">
        <v>2833.8893616699997</v>
      </c>
      <c r="I26" s="25">
        <v>4.9162830910193477E-7</v>
      </c>
      <c r="J26" s="26">
        <v>4.5141311341739647E-3</v>
      </c>
      <c r="K26" s="5">
        <v>4.5032712476407591E-3</v>
      </c>
      <c r="L26" s="27">
        <v>2.8270717225716557E-3</v>
      </c>
      <c r="M26" s="4">
        <v>-6.8176390983442324E-6</v>
      </c>
      <c r="N26" s="3">
        <v>-6.8176390983439887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0.27280707104500002</v>
      </c>
      <c r="D27" s="7">
        <v>2373537</v>
      </c>
      <c r="E27" s="1">
        <v>2373537</v>
      </c>
      <c r="F27" s="6">
        <v>7906973610.5019999</v>
      </c>
      <c r="G27" s="1" t="s">
        <v>21</v>
      </c>
      <c r="H27" s="1">
        <v>2728.0707104500002</v>
      </c>
      <c r="I27" s="25">
        <v>3.4502084423635755E-7</v>
      </c>
      <c r="J27" s="26">
        <v>0.81891973956623143</v>
      </c>
      <c r="K27" s="5">
        <v>0.81694962054299491</v>
      </c>
      <c r="L27" s="27">
        <v>2.7215076448115546E-3</v>
      </c>
      <c r="M27" s="4">
        <v>-6.5630656384454283E-6</v>
      </c>
      <c r="N27" s="3">
        <v>-6.5630656384455506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1.6489877046220001</v>
      </c>
      <c r="D28" s="7">
        <v>6500000</v>
      </c>
      <c r="E28" s="1">
        <v>6500000</v>
      </c>
      <c r="F28" s="6">
        <v>60146368680.096001</v>
      </c>
      <c r="G28" s="1" t="s">
        <v>33</v>
      </c>
      <c r="H28" s="1">
        <v>16489.877046220001</v>
      </c>
      <c r="I28" s="25">
        <v>2.7416247078731673E-7</v>
      </c>
      <c r="J28" s="26">
        <v>1.7820560601175588</v>
      </c>
      <c r="K28" s="5">
        <v>1.7777688725300229</v>
      </c>
      <c r="L28" s="27">
        <v>1.6450206466952208E-2</v>
      </c>
      <c r="M28" s="4">
        <v>-3.967057926779205E-5</v>
      </c>
      <c r="N28" s="3">
        <v>-39.670579267793073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2.100546553789</v>
      </c>
      <c r="D29" s="7">
        <v>360901</v>
      </c>
      <c r="E29" s="1">
        <v>360901</v>
      </c>
      <c r="F29" s="6">
        <v>53964599412.300003</v>
      </c>
      <c r="G29" s="1" t="s">
        <v>21</v>
      </c>
      <c r="H29" s="1">
        <v>21005.465537890002</v>
      </c>
      <c r="I29" s="25">
        <v>3.8924527869472678E-7</v>
      </c>
      <c r="J29" s="26">
        <v>0.14047901032620558</v>
      </c>
      <c r="K29" s="5">
        <v>0.14014105245673616</v>
      </c>
      <c r="L29" s="27">
        <v>2.0954931565847389E-2</v>
      </c>
      <c r="M29" s="4">
        <v>-5.0533972042611508E-5</v>
      </c>
      <c r="N29" s="3">
        <v>-50.533972042612731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0.51434903472100002</v>
      </c>
      <c r="D30" s="7">
        <v>3111000</v>
      </c>
      <c r="E30" s="1">
        <v>3111000</v>
      </c>
      <c r="F30" s="6">
        <v>12009192854.513969</v>
      </c>
      <c r="G30" s="1" t="s">
        <v>21</v>
      </c>
      <c r="H30" s="1">
        <v>5143.4903472100004</v>
      </c>
      <c r="I30" s="25">
        <v>4.2829609029691659E-7</v>
      </c>
      <c r="J30" s="26">
        <v>1.3324291369137076</v>
      </c>
      <c r="K30" s="5">
        <v>1.3292236408666154</v>
      </c>
      <c r="L30" s="27">
        <v>5.1311163773533905E-3</v>
      </c>
      <c r="M30" s="4">
        <v>-1.2373969856609504E-5</v>
      </c>
      <c r="N30" s="3">
        <v>-12.373969856609619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0.463740229921</v>
      </c>
      <c r="D31" s="7">
        <v>836340</v>
      </c>
      <c r="E31" s="1">
        <v>836340</v>
      </c>
      <c r="F31" s="6">
        <v>12588313034.803429</v>
      </c>
      <c r="G31" s="1" t="s">
        <v>21</v>
      </c>
      <c r="H31" s="1">
        <v>4637.4022992099999</v>
      </c>
      <c r="I31" s="25">
        <v>3.6838949638357279E-7</v>
      </c>
      <c r="J31" s="26">
        <v>0.30809887140543724</v>
      </c>
      <c r="K31" s="5">
        <v>0.30735766157469535</v>
      </c>
      <c r="L31" s="27">
        <v>4.6262458540156379E-3</v>
      </c>
      <c r="M31" s="4">
        <v>-1.1156445194362291E-5</v>
      </c>
      <c r="N31" s="3">
        <v>-11.156445194362277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2.7033642977030001</v>
      </c>
      <c r="D32" s="7">
        <v>15850000</v>
      </c>
      <c r="E32" s="1">
        <v>15850000</v>
      </c>
      <c r="F32" s="6">
        <v>154650441556.728</v>
      </c>
      <c r="G32" s="1" t="s">
        <v>24</v>
      </c>
      <c r="H32" s="1">
        <v>27033.642977030002</v>
      </c>
      <c r="I32" s="25">
        <v>1.7480482244283586E-7</v>
      </c>
      <c r="J32" s="26">
        <v>2.7706564357189483</v>
      </c>
      <c r="K32" s="5">
        <v>2.7639909193275773</v>
      </c>
      <c r="L32" s="27">
        <v>2.6968606696075481E-2</v>
      </c>
      <c r="M32" s="4">
        <v>-6.503628095452102E-5</v>
      </c>
      <c r="N32" s="3">
        <v>-65.036280954522226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1.5062659612510001</v>
      </c>
      <c r="D33" s="7">
        <v>145750</v>
      </c>
      <c r="E33" s="1">
        <v>145750</v>
      </c>
      <c r="F33" s="6">
        <v>31252502271.599899</v>
      </c>
      <c r="G33" s="1" t="s">
        <v>90</v>
      </c>
      <c r="H33" s="1">
        <v>15062.65961251</v>
      </c>
      <c r="I33" s="25">
        <v>4.8196651524437767E-7</v>
      </c>
      <c r="J33" s="26">
        <v>7.0246619596868051E-2</v>
      </c>
      <c r="K33" s="5">
        <v>7.0077623546533477E-2</v>
      </c>
      <c r="L33" s="27">
        <v>1.5026422566561648E-2</v>
      </c>
      <c r="M33" s="4">
        <v>-3.6237045948352489E-5</v>
      </c>
      <c r="N33" s="3">
        <v>-36.237045948353625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0.31845446795100002</v>
      </c>
      <c r="D34" s="7">
        <v>1029</v>
      </c>
      <c r="E34" s="1">
        <v>1029</v>
      </c>
      <c r="F34" s="6">
        <v>6052808737.8520002</v>
      </c>
      <c r="G34" s="1" t="s">
        <v>30</v>
      </c>
      <c r="H34" s="1">
        <v>3184.5446795100002</v>
      </c>
      <c r="I34" s="25">
        <v>5.2612676485134077E-7</v>
      </c>
      <c r="J34" s="26">
        <v>5.413844410320297E-4</v>
      </c>
      <c r="K34" s="5">
        <v>5.4008200352459359E-4</v>
      </c>
      <c r="L34" s="27">
        <v>3.1768834500391398E-3</v>
      </c>
      <c r="M34" s="4">
        <v>-7.6612294708602348E-6</v>
      </c>
      <c r="N34" s="3">
        <v>-7.6612294708602349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0.835071273871</v>
      </c>
      <c r="D35" s="7">
        <v>23223</v>
      </c>
      <c r="E35" s="1">
        <v>23223</v>
      </c>
      <c r="F35" s="6">
        <v>26682652989.908001</v>
      </c>
      <c r="G35" s="1" t="s">
        <v>18</v>
      </c>
      <c r="H35" s="1">
        <v>8350.712738709999</v>
      </c>
      <c r="I35" s="25">
        <v>3.1296410974832348E-7</v>
      </c>
      <c r="J35" s="26">
        <v>7.2679655206853164E-3</v>
      </c>
      <c r="K35" s="5">
        <v>7.2504805891674337E-3</v>
      </c>
      <c r="L35" s="27">
        <v>8.3306229845764267E-3</v>
      </c>
      <c r="M35" s="4">
        <v>-2.0089754133572474E-5</v>
      </c>
      <c r="N35" s="3">
        <v>-20.089754133572569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0.46174765856200001</v>
      </c>
      <c r="D36" s="7">
        <v>41353</v>
      </c>
      <c r="E36" s="1">
        <v>41353</v>
      </c>
      <c r="F36" s="6">
        <v>10715834139.999939</v>
      </c>
      <c r="G36" s="1" t="s">
        <v>97</v>
      </c>
      <c r="H36" s="1">
        <v>4617.4765856200002</v>
      </c>
      <c r="I36" s="25">
        <v>4.3090220745242204E-7</v>
      </c>
      <c r="J36" s="26">
        <v>1.781909898478001E-2</v>
      </c>
      <c r="K36" s="5">
        <v>1.7776230625194102E-2</v>
      </c>
      <c r="L36" s="27">
        <v>4.6063680752053641E-3</v>
      </c>
      <c r="M36" s="4">
        <v>-1.1108510414636029E-5</v>
      </c>
      <c r="N36" s="3">
        <v>-11.10851041463593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3.8439778201029999</v>
      </c>
      <c r="D37" s="7">
        <v>710985</v>
      </c>
      <c r="E37" s="1">
        <v>710985</v>
      </c>
      <c r="F37" s="6">
        <v>87839163234.079895</v>
      </c>
      <c r="G37" s="1" t="s">
        <v>21</v>
      </c>
      <c r="H37" s="1">
        <v>38439.77820103</v>
      </c>
      <c r="I37" s="25">
        <v>4.3761548705322947E-7</v>
      </c>
      <c r="J37" s="26">
        <v>0.31113804706254033</v>
      </c>
      <c r="K37" s="5">
        <v>0.31038952561966326</v>
      </c>
      <c r="L37" s="27">
        <v>3.8347301570432889E-2</v>
      </c>
      <c r="M37" s="4">
        <v>-9.247663059711031E-5</v>
      </c>
      <c r="N37" s="3">
        <v>-92.476630597113399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0.45651395197599998</v>
      </c>
      <c r="D38" s="7">
        <v>8127</v>
      </c>
      <c r="E38" s="1">
        <v>8127</v>
      </c>
      <c r="F38" s="6">
        <v>11106071456.264</v>
      </c>
      <c r="G38" s="1" t="s">
        <v>30</v>
      </c>
      <c r="H38" s="1">
        <v>4565.1395197599995</v>
      </c>
      <c r="I38" s="25">
        <v>4.1104899583418301E-7</v>
      </c>
      <c r="J38" s="26">
        <v>3.3405951891444055E-3</v>
      </c>
      <c r="K38" s="5">
        <v>3.3325585406044195E-3</v>
      </c>
      <c r="L38" s="27">
        <v>4.554156919421134E-3</v>
      </c>
      <c r="M38" s="4">
        <v>-1.0982600338865951E-5</v>
      </c>
      <c r="N38" s="3">
        <v>-10.982600338865268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0.34663428239499999</v>
      </c>
      <c r="D39" s="7">
        <v>291693</v>
      </c>
      <c r="E39" s="1">
        <v>291693</v>
      </c>
      <c r="F39" s="6">
        <v>14453727349.576</v>
      </c>
      <c r="G39" s="1" t="s">
        <v>33</v>
      </c>
      <c r="H39" s="1">
        <v>3466.3428239499999</v>
      </c>
      <c r="I39" s="25">
        <v>2.3982345453968209E-7</v>
      </c>
      <c r="J39" s="26">
        <v>6.9954822925043486E-2</v>
      </c>
      <c r="K39" s="5">
        <v>6.9786528865675115E-2</v>
      </c>
      <c r="L39" s="27">
        <v>3.458003657605028E-3</v>
      </c>
      <c r="M39" s="4">
        <v>-8.3391663449720876E-6</v>
      </c>
      <c r="N39" s="3">
        <v>-8.3391663449719999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0.23513132203600001</v>
      </c>
      <c r="D40" s="7">
        <v>16536.7</v>
      </c>
      <c r="E40" s="1">
        <v>16536.7</v>
      </c>
      <c r="F40" s="6">
        <v>6803974698.3294697</v>
      </c>
      <c r="G40" s="1" t="s">
        <v>18</v>
      </c>
      <c r="H40" s="1">
        <v>2351.3132203599998</v>
      </c>
      <c r="I40" s="25">
        <v>3.4557935980233741E-7</v>
      </c>
      <c r="J40" s="26">
        <v>5.7147421992433129E-3</v>
      </c>
      <c r="K40" s="5">
        <v>5.7009939382585556E-3</v>
      </c>
      <c r="L40" s="27">
        <v>2.3456565403763077E-3</v>
      </c>
      <c r="M40" s="4">
        <v>-5.6566799836923337E-6</v>
      </c>
      <c r="N40" s="3">
        <v>-5.6566799836919017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0.40529949910599999</v>
      </c>
      <c r="D41" s="7">
        <v>160937</v>
      </c>
      <c r="E41" s="1">
        <v>160937</v>
      </c>
      <c r="F41" s="6">
        <v>10578993428.39996</v>
      </c>
      <c r="G41" s="1" t="s">
        <v>90</v>
      </c>
      <c r="H41" s="1">
        <v>4052.9949910599994</v>
      </c>
      <c r="I41" s="25">
        <v>3.8311726143807641E-7</v>
      </c>
      <c r="J41" s="26">
        <v>6.1657742704059701E-2</v>
      </c>
      <c r="K41" s="5">
        <v>6.1509409374280608E-2</v>
      </c>
      <c r="L41" s="27">
        <v>4.0432444842098299E-3</v>
      </c>
      <c r="M41" s="4">
        <v>-9.7505068501696837E-6</v>
      </c>
      <c r="N41" s="3">
        <v>-9.750506850169586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2.1165341276429999</v>
      </c>
      <c r="D42" s="7">
        <v>48757</v>
      </c>
      <c r="E42" s="1">
        <v>48757</v>
      </c>
      <c r="F42" s="6">
        <v>43567593830.684998</v>
      </c>
      <c r="G42" s="1" t="s">
        <v>18</v>
      </c>
      <c r="H42" s="1">
        <v>21165.341276429997</v>
      </c>
      <c r="I42" s="25">
        <v>4.8580468682030083E-7</v>
      </c>
      <c r="J42" s="26">
        <v>2.3686379115297407E-2</v>
      </c>
      <c r="K42" s="5">
        <v>2.3629395526057646E-2</v>
      </c>
      <c r="L42" s="27">
        <v>2.1114422682771392E-2</v>
      </c>
      <c r="M42" s="4">
        <v>-5.0918593658605404E-5</v>
      </c>
      <c r="N42" s="3">
        <v>-50.918593658603641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0.74452620123199997</v>
      </c>
      <c r="D43" s="7">
        <v>236887</v>
      </c>
      <c r="E43" s="1">
        <v>236887</v>
      </c>
      <c r="F43" s="6">
        <v>25743608522.889999</v>
      </c>
      <c r="G43" s="1" t="s">
        <v>21</v>
      </c>
      <c r="H43" s="1">
        <v>7445.2620123199995</v>
      </c>
      <c r="I43" s="25">
        <v>2.8920817397063917E-7</v>
      </c>
      <c r="J43" s="26">
        <v>6.8509656707382793E-2</v>
      </c>
      <c r="K43" s="5">
        <v>6.8344839361643789E-2</v>
      </c>
      <c r="L43" s="27">
        <v>7.4273505472481002E-3</v>
      </c>
      <c r="M43" s="4">
        <v>-1.7911465071899189E-5</v>
      </c>
      <c r="N43" s="3">
        <v>-17.911465071899329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1.2463094439460001</v>
      </c>
      <c r="D44" s="7">
        <v>33400</v>
      </c>
      <c r="E44" s="1">
        <v>33400</v>
      </c>
      <c r="F44" s="6">
        <v>25748670558.079899</v>
      </c>
      <c r="G44" s="1" t="s">
        <v>116</v>
      </c>
      <c r="H44" s="1">
        <v>12463.094439460001</v>
      </c>
      <c r="I44" s="25">
        <v>4.8402865737660771E-7</v>
      </c>
      <c r="J44" s="26">
        <v>1.6166557156378696E-2</v>
      </c>
      <c r="K44" s="5">
        <v>1.6127664405063583E-2</v>
      </c>
      <c r="L44" s="27">
        <v>1.2433111306504607E-2</v>
      </c>
      <c r="M44" s="4">
        <v>-2.998313295539401E-5</v>
      </c>
      <c r="N44" s="3">
        <v>-29.983132955394467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0.42194582626900001</v>
      </c>
      <c r="D45" s="7">
        <v>27538</v>
      </c>
      <c r="E45" s="1">
        <v>27538</v>
      </c>
      <c r="F45" s="6">
        <v>8954463306.3499603</v>
      </c>
      <c r="G45" s="1" t="s">
        <v>119</v>
      </c>
      <c r="H45" s="1">
        <v>4219.458262690001</v>
      </c>
      <c r="I45" s="25">
        <v>4.7121285981459301E-7</v>
      </c>
      <c r="J45" s="26">
        <v>1.2976259733574263E-2</v>
      </c>
      <c r="K45" s="5">
        <v>1.2945042051408806E-2</v>
      </c>
      <c r="L45" s="27">
        <v>4.2093072862407349E-3</v>
      </c>
      <c r="M45" s="4">
        <v>-1.0150976449265631E-5</v>
      </c>
      <c r="N45" s="3">
        <v>-10.150976449265727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0.48098130148500001</v>
      </c>
      <c r="D46" s="7">
        <v>4639.26</v>
      </c>
      <c r="E46" s="1">
        <v>4639.26</v>
      </c>
      <c r="F46" s="6">
        <v>11202638295.50799</v>
      </c>
      <c r="G46" s="1" t="s">
        <v>30</v>
      </c>
      <c r="H46" s="1">
        <v>4809.8130148500004</v>
      </c>
      <c r="I46" s="25">
        <v>4.2934645286000431E-7</v>
      </c>
      <c r="J46" s="26">
        <v>1.9918498248953035E-3</v>
      </c>
      <c r="K46" s="5">
        <v>1.9870579252250034E-3</v>
      </c>
      <c r="L46" s="27">
        <v>4.7982417903972337E-3</v>
      </c>
      <c r="M46" s="4">
        <v>-1.157122445276642E-5</v>
      </c>
      <c r="N46" s="3">
        <v>-11.571224452766728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0.40441128817900002</v>
      </c>
      <c r="D47" s="7">
        <v>4389</v>
      </c>
      <c r="E47" s="1">
        <v>4389</v>
      </c>
      <c r="F47" s="6">
        <v>8481720559.2159796</v>
      </c>
      <c r="G47" s="1" t="s">
        <v>18</v>
      </c>
      <c r="H47" s="1">
        <v>4044.1128817900003</v>
      </c>
      <c r="I47" s="25">
        <v>4.7680336242577461E-7</v>
      </c>
      <c r="J47" s="26">
        <v>2.0926899576867246E-3</v>
      </c>
      <c r="K47" s="5">
        <v>2.0876554615140422E-3</v>
      </c>
      <c r="L47" s="27">
        <v>4.0343837431039359E-3</v>
      </c>
      <c r="M47" s="4">
        <v>-9.7291386860643564E-6</v>
      </c>
      <c r="N47" s="3">
        <v>-9.7291386860642888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3.380491910161</v>
      </c>
      <c r="D48" s="7">
        <v>1258000</v>
      </c>
      <c r="E48" s="1">
        <v>1258000</v>
      </c>
      <c r="F48" s="6">
        <v>94014915827.3479</v>
      </c>
      <c r="G48" s="1" t="s">
        <v>21</v>
      </c>
      <c r="H48" s="1">
        <v>33804.919101610001</v>
      </c>
      <c r="I48" s="25">
        <v>3.5956974278092716E-7</v>
      </c>
      <c r="J48" s="26">
        <v>0.45233873641840638</v>
      </c>
      <c r="K48" s="5">
        <v>0.45125052110962083</v>
      </c>
      <c r="L48" s="27">
        <v>3.3723592813328998E-2</v>
      </c>
      <c r="M48" s="4">
        <v>-8.1326288281002856E-5</v>
      </c>
      <c r="N48" s="3">
        <v>-81.326288281001325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0.25438425753499999</v>
      </c>
      <c r="D49" s="7">
        <v>42008</v>
      </c>
      <c r="E49" s="1">
        <v>42008</v>
      </c>
      <c r="F49" s="6">
        <v>9985490095.9839897</v>
      </c>
      <c r="G49" s="1" t="s">
        <v>36</v>
      </c>
      <c r="H49" s="1">
        <v>2543.8425753500001</v>
      </c>
      <c r="I49" s="25">
        <v>2.5475390300302782E-7</v>
      </c>
      <c r="J49" s="26">
        <v>1.0701701957351192E-2</v>
      </c>
      <c r="K49" s="5">
        <v>1.0675956300518052E-2</v>
      </c>
      <c r="L49" s="27">
        <v>2.537722717196269E-3</v>
      </c>
      <c r="M49" s="4">
        <v>-6.1198581537309782E-6</v>
      </c>
      <c r="N49" s="3">
        <v>-6.1198581537310019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3.1588415219270001</v>
      </c>
      <c r="D50" s="7">
        <v>44900000</v>
      </c>
      <c r="E50" s="1">
        <v>44900000</v>
      </c>
      <c r="F50" s="6">
        <v>127346771599.5869</v>
      </c>
      <c r="G50" s="1" t="s">
        <v>21</v>
      </c>
      <c r="H50" s="1">
        <v>31588.415219269998</v>
      </c>
      <c r="I50" s="25">
        <v>2.480503810382616E-7</v>
      </c>
      <c r="J50" s="26">
        <v>11.137462108617946</v>
      </c>
      <c r="K50" s="5">
        <v>11.110668120271173</v>
      </c>
      <c r="L50" s="27">
        <v>3.1512421279086517E-2</v>
      </c>
      <c r="M50" s="4">
        <v>-7.5993940183483044E-5</v>
      </c>
      <c r="N50" s="3">
        <v>-75.993940183481755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0.21761562366699999</v>
      </c>
      <c r="D51" s="7">
        <v>55118</v>
      </c>
      <c r="E51" s="1">
        <v>55118</v>
      </c>
      <c r="F51" s="6">
        <v>10760241543.00396</v>
      </c>
      <c r="G51" s="1" t="s">
        <v>119</v>
      </c>
      <c r="H51" s="1">
        <v>2176.15623667</v>
      </c>
      <c r="I51" s="25">
        <v>2.0224046346662937E-7</v>
      </c>
      <c r="J51" s="26">
        <v>1.1147089865353678E-2</v>
      </c>
      <c r="K51" s="5">
        <v>1.0490823322154046E-2</v>
      </c>
      <c r="L51" s="27">
        <v>2.0480386249747229E-3</v>
      </c>
      <c r="M51" s="4">
        <v>-1.2811761169527697E-4</v>
      </c>
      <c r="N51" s="3">
        <v>-128.11761169527699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0.47597180906800002</v>
      </c>
      <c r="D52" s="7">
        <v>3993000</v>
      </c>
      <c r="E52" s="1">
        <v>3993000</v>
      </c>
      <c r="F52" s="6">
        <v>23250597584.809898</v>
      </c>
      <c r="G52" s="1" t="s">
        <v>119</v>
      </c>
      <c r="H52" s="1">
        <v>4759.7180906800004</v>
      </c>
      <c r="I52" s="25">
        <v>2.0471379599247908E-7</v>
      </c>
      <c r="J52" s="26">
        <v>0.81742218739796901</v>
      </c>
      <c r="K52" s="5">
        <v>0.81545567111752038</v>
      </c>
      <c r="L52" s="27">
        <v>4.748267382270111E-3</v>
      </c>
      <c r="M52" s="4">
        <v>-1.1450708409889432E-5</v>
      </c>
      <c r="N52" s="3">
        <v>-11.450708409889558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1.9639053927050001</v>
      </c>
      <c r="D53" s="7">
        <v>16080000</v>
      </c>
      <c r="E53" s="1">
        <v>16080000</v>
      </c>
      <c r="F53" s="6">
        <v>51328485305.599998</v>
      </c>
      <c r="G53" s="1" t="s">
        <v>24</v>
      </c>
      <c r="H53" s="1">
        <v>19639.053927049998</v>
      </c>
      <c r="I53" s="25">
        <v>3.8261510757862462E-7</v>
      </c>
      <c r="J53" s="26">
        <v>6.1524509298642842</v>
      </c>
      <c r="K53" s="5">
        <v>6.1376496510038132</v>
      </c>
      <c r="L53" s="27">
        <v>1.9591807209108844E-2</v>
      </c>
      <c r="M53" s="4">
        <v>-4.7246717941155231E-5</v>
      </c>
      <c r="N53" s="3">
        <v>-47.246717941154202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0.36427462096699997</v>
      </c>
      <c r="D54" s="7">
        <v>4907</v>
      </c>
      <c r="E54" s="1">
        <v>4907</v>
      </c>
      <c r="F54" s="6">
        <v>9816082461.0299702</v>
      </c>
      <c r="G54" s="1" t="s">
        <v>18</v>
      </c>
      <c r="H54" s="1">
        <v>3642.7462096699996</v>
      </c>
      <c r="I54" s="25">
        <v>3.7109979710661253E-7</v>
      </c>
      <c r="J54" s="26">
        <v>1.8209867044021476E-3</v>
      </c>
      <c r="K54" s="5">
        <v>1.8166058591984509E-3</v>
      </c>
      <c r="L54" s="27">
        <v>3.6339826600941907E-3</v>
      </c>
      <c r="M54" s="4">
        <v>-8.7635495758090799E-6</v>
      </c>
      <c r="N54" s="3">
        <v>-8.7635495758090656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0.20737590355300001</v>
      </c>
      <c r="D55" s="7">
        <v>1674657</v>
      </c>
      <c r="E55" s="1">
        <v>1674657</v>
      </c>
      <c r="F55" s="6">
        <v>7377710075.1179905</v>
      </c>
      <c r="G55" s="1" t="s">
        <v>33</v>
      </c>
      <c r="H55" s="1">
        <v>2073.7590355299999</v>
      </c>
      <c r="I55" s="25">
        <v>2.810843763736317E-7</v>
      </c>
      <c r="J55" s="26">
        <v>0.47071991848473693</v>
      </c>
      <c r="K55" s="5">
        <v>0.46958748259517236</v>
      </c>
      <c r="L55" s="27">
        <v>2.068770083361367E-3</v>
      </c>
      <c r="M55" s="4">
        <v>-4.9889521686330429E-6</v>
      </c>
      <c r="N55" s="3">
        <v>-4.9889521686327498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0.51088660025800003</v>
      </c>
      <c r="D56" s="7">
        <v>186236</v>
      </c>
      <c r="E56" s="1">
        <v>186236</v>
      </c>
      <c r="F56" s="6">
        <v>10331371550.59997</v>
      </c>
      <c r="G56" s="1" t="s">
        <v>116</v>
      </c>
      <c r="H56" s="1">
        <v>5108.8660025800009</v>
      </c>
      <c r="I56" s="25">
        <v>4.9450026819365683E-7</v>
      </c>
      <c r="J56" s="26">
        <v>9.2093751947313868E-2</v>
      </c>
      <c r="K56" s="5">
        <v>9.1872197082069881E-2</v>
      </c>
      <c r="L56" s="27">
        <v>5.0965753303593847E-3</v>
      </c>
      <c r="M56" s="4">
        <v>-1.2290672220615848E-5</v>
      </c>
      <c r="N56" s="3">
        <v>-12.290672220616216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0.30566702483800001</v>
      </c>
      <c r="D57" s="7">
        <v>309.85000000000002</v>
      </c>
      <c r="E57" s="1">
        <v>309.85000000000002</v>
      </c>
      <c r="F57" s="6">
        <v>5427187385.4519997</v>
      </c>
      <c r="G57" s="1" t="s">
        <v>30</v>
      </c>
      <c r="H57" s="1">
        <v>3056.6702483800004</v>
      </c>
      <c r="I57" s="25">
        <v>5.6321442973825528E-7</v>
      </c>
      <c r="J57" s="26">
        <v>1.745119910543984E-4</v>
      </c>
      <c r="K57" s="5">
        <v>1.7409215822274088E-4</v>
      </c>
      <c r="L57" s="27">
        <v>3.049316653259877E-3</v>
      </c>
      <c r="M57" s="4">
        <v>-7.3535951201231936E-6</v>
      </c>
      <c r="N57" s="3">
        <v>-7.3535951201233729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0.210711649675</v>
      </c>
      <c r="D58" s="7">
        <v>1177863</v>
      </c>
      <c r="E58" s="1">
        <v>1177863</v>
      </c>
      <c r="F58" s="6">
        <v>12117331247.334</v>
      </c>
      <c r="G58" s="1" t="s">
        <v>119</v>
      </c>
      <c r="H58" s="1">
        <v>2107.1164967499999</v>
      </c>
      <c r="I58" s="25">
        <v>1.7389278659965644E-7</v>
      </c>
      <c r="J58" s="26">
        <v>0.20482187930263113</v>
      </c>
      <c r="K58" s="5">
        <v>0.204329128351116</v>
      </c>
      <c r="L58" s="27">
        <v>2.1020472938784026E-3</v>
      </c>
      <c r="M58" s="4">
        <v>-5.0692028715974662E-6</v>
      </c>
      <c r="N58" s="3">
        <v>-5.0692028715970991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0.21857933927000001</v>
      </c>
      <c r="D59" s="7">
        <v>14978</v>
      </c>
      <c r="E59" s="1">
        <v>14978</v>
      </c>
      <c r="F59" s="6">
        <v>9611552503.7000008</v>
      </c>
      <c r="G59" s="1" t="s">
        <v>18</v>
      </c>
      <c r="H59" s="1">
        <v>2185.7933927000004</v>
      </c>
      <c r="I59" s="25">
        <v>2.2741314598849369E-7</v>
      </c>
      <c r="J59" s="26">
        <v>3.4061941006156586E-3</v>
      </c>
      <c r="K59" s="5">
        <v>3.3979996372755371E-3</v>
      </c>
      <c r="L59" s="27">
        <v>2.1805349126203357E-3</v>
      </c>
      <c r="M59" s="4">
        <v>-5.2584800796645625E-6</v>
      </c>
      <c r="N59" s="3">
        <v>-5.2584800796648778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1.0275612699429999</v>
      </c>
      <c r="D60" s="7">
        <v>10635.7</v>
      </c>
      <c r="E60" s="1">
        <v>10635.7</v>
      </c>
      <c r="F60" s="6">
        <v>25524490951.299999</v>
      </c>
      <c r="G60" s="1" t="s">
        <v>97</v>
      </c>
      <c r="H60" s="1">
        <v>10275.612699429998</v>
      </c>
      <c r="I60" s="25">
        <v>4.0257855559335436E-7</v>
      </c>
      <c r="J60" s="26">
        <v>4.2817047437242392E-3</v>
      </c>
      <c r="K60" s="5">
        <v>4.2714040175917964E-3</v>
      </c>
      <c r="L60" s="27">
        <v>1.0250892108311465E-2</v>
      </c>
      <c r="M60" s="4">
        <v>-2.4720591118533239E-5</v>
      </c>
      <c r="N60" s="3">
        <v>-24.720591118531956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0.55151021434400005</v>
      </c>
      <c r="D61" s="7">
        <v>1925500</v>
      </c>
      <c r="E61" s="1">
        <v>1925500</v>
      </c>
      <c r="F61" s="6">
        <v>12792741543.43997</v>
      </c>
      <c r="G61" s="1" t="s">
        <v>90</v>
      </c>
      <c r="H61" s="1">
        <v>5515.10214344</v>
      </c>
      <c r="I61" s="25">
        <v>4.3111182421004247E-7</v>
      </c>
      <c r="J61" s="26">
        <v>0.83010581751643675</v>
      </c>
      <c r="K61" s="5">
        <v>0.82810878754781658</v>
      </c>
      <c r="L61" s="27">
        <v>5.5018341672036647E-3</v>
      </c>
      <c r="M61" s="4">
        <v>-1.326797623633566E-5</v>
      </c>
      <c r="N61" s="3">
        <v>-13.267976236335016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0.651892454856</v>
      </c>
      <c r="D62" s="7">
        <v>298661</v>
      </c>
      <c r="E62" s="1">
        <v>298661</v>
      </c>
      <c r="F62" s="6">
        <v>38959734416.792404</v>
      </c>
      <c r="G62" s="1" t="s">
        <v>52</v>
      </c>
      <c r="H62" s="1">
        <v>6518.9245485600004</v>
      </c>
      <c r="I62" s="25">
        <v>1.6732466599541851E-7</v>
      </c>
      <c r="J62" s="26">
        <v>4.9973352070857686E-2</v>
      </c>
      <c r="K62" s="5">
        <v>4.9853128504596167E-2</v>
      </c>
      <c r="L62" s="27">
        <v>6.5032416230618988E-3</v>
      </c>
      <c r="M62" s="4">
        <v>-1.5682925498101269E-5</v>
      </c>
      <c r="N62" s="3">
        <v>-15.682925498101213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0.49127021633399998</v>
      </c>
      <c r="D63" s="7">
        <v>3958720</v>
      </c>
      <c r="E63" s="1">
        <v>3958720</v>
      </c>
      <c r="F63" s="6">
        <v>10892080181.142166</v>
      </c>
      <c r="G63" s="1" t="s">
        <v>21</v>
      </c>
      <c r="H63" s="1">
        <v>4912.70216334</v>
      </c>
      <c r="I63" s="25">
        <v>4.5103433702641397E-7</v>
      </c>
      <c r="J63" s="26">
        <v>1.7855186506732055</v>
      </c>
      <c r="K63" s="5">
        <v>1.7812231329461601</v>
      </c>
      <c r="L63" s="27">
        <v>4.9008834129604592E-3</v>
      </c>
      <c r="M63" s="4">
        <v>-1.1818750379540867E-5</v>
      </c>
      <c r="N63" s="3">
        <v>-11.818750379540688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3.3446321938070001</v>
      </c>
      <c r="D64" s="7">
        <v>760000</v>
      </c>
      <c r="E64" s="1">
        <v>760000</v>
      </c>
      <c r="F64" s="6">
        <v>102839288396.88501</v>
      </c>
      <c r="G64" s="1" t="s">
        <v>21</v>
      </c>
      <c r="H64" s="1">
        <v>33446.321938069996</v>
      </c>
      <c r="I64" s="25">
        <v>3.2522902928880126E-7</v>
      </c>
      <c r="J64" s="26">
        <v>0.24717406225948896</v>
      </c>
      <c r="K64" s="5">
        <v>0.24657942239640318</v>
      </c>
      <c r="L64" s="27">
        <v>3.3365858332317144E-2</v>
      </c>
      <c r="M64" s="4">
        <v>-8.0463605752853495E-5</v>
      </c>
      <c r="N64" s="3">
        <v>-80.463605752847798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0.314986270131</v>
      </c>
      <c r="D65" s="7">
        <v>34919</v>
      </c>
      <c r="E65" s="1">
        <v>34919</v>
      </c>
      <c r="F65" s="6">
        <v>7234713155.382</v>
      </c>
      <c r="G65" s="1" t="s">
        <v>30</v>
      </c>
      <c r="H65" s="1">
        <v>3149.8627013099999</v>
      </c>
      <c r="I65" s="25">
        <v>4.3538183666159241E-7</v>
      </c>
      <c r="J65" s="26">
        <v>1.5203098354386145E-2</v>
      </c>
      <c r="K65" s="5">
        <v>1.5166523447471436E-2</v>
      </c>
      <c r="L65" s="27">
        <v>3.1422849081254095E-3</v>
      </c>
      <c r="M65" s="4">
        <v>-7.5777931845904221E-6</v>
      </c>
      <c r="N65" s="3">
        <v>-7.5777931845905186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1.400942821673</v>
      </c>
      <c r="D66" s="7">
        <v>35000000</v>
      </c>
      <c r="E66" s="1">
        <v>35000000</v>
      </c>
      <c r="F66" s="6">
        <v>38309808465.300003</v>
      </c>
      <c r="G66" s="1" t="s">
        <v>21</v>
      </c>
      <c r="H66" s="1">
        <v>14009.428216729999</v>
      </c>
      <c r="I66" s="25">
        <v>3.6568776451647789E-7</v>
      </c>
      <c r="J66" s="26">
        <v>12.799071758076726</v>
      </c>
      <c r="K66" s="5">
        <v>12.768280346522344</v>
      </c>
      <c r="L66" s="27">
        <v>1.3975724985900724E-2</v>
      </c>
      <c r="M66" s="4">
        <v>-3.3703230829275344E-5</v>
      </c>
      <c r="N66" s="3">
        <v>-33.703230829274617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0.458114481435</v>
      </c>
      <c r="D67" s="7">
        <v>38318</v>
      </c>
      <c r="E67" s="1">
        <v>38318</v>
      </c>
      <c r="F67" s="6">
        <v>8729915962.249939</v>
      </c>
      <c r="G67" s="1" t="s">
        <v>21</v>
      </c>
      <c r="H67" s="1">
        <v>4581.1448143500002</v>
      </c>
      <c r="I67" s="25">
        <v>5.2476390771227009E-7</v>
      </c>
      <c r="J67" s="26">
        <v>2.0107903415718765E-2</v>
      </c>
      <c r="K67" s="5">
        <v>2.0059528756889329E-2</v>
      </c>
      <c r="L67" s="27">
        <v>4.5701237092222935E-3</v>
      </c>
      <c r="M67" s="4">
        <v>-1.1021105127706834E-5</v>
      </c>
      <c r="N67" s="3">
        <v>-11.021105127706505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0.49964611363700001</v>
      </c>
      <c r="D68" s="7">
        <v>34006</v>
      </c>
      <c r="E68" s="1">
        <v>34006</v>
      </c>
      <c r="F68" s="6">
        <v>8832056896</v>
      </c>
      <c r="G68" s="1" t="s">
        <v>63</v>
      </c>
      <c r="H68" s="1">
        <v>4996.4611363700005</v>
      </c>
      <c r="I68" s="25">
        <v>5.6571885747620991E-7</v>
      </c>
      <c r="J68" s="26">
        <v>1.9237835467335995E-2</v>
      </c>
      <c r="K68" s="5">
        <v>1.9191553977523736E-2</v>
      </c>
      <c r="L68" s="27">
        <v>4.9844408825543939E-3</v>
      </c>
      <c r="M68" s="4">
        <v>-1.2020253815606292E-5</v>
      </c>
      <c r="N68" s="3">
        <v>-12.020253815606338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3.9035740313130001</v>
      </c>
      <c r="D69" s="7">
        <v>26700000</v>
      </c>
      <c r="E69" s="1">
        <v>26700000</v>
      </c>
      <c r="F69" s="6">
        <v>119164013682.929</v>
      </c>
      <c r="G69" s="1" t="s">
        <v>24</v>
      </c>
      <c r="H69" s="1">
        <v>39035.740313130002</v>
      </c>
      <c r="I69" s="25">
        <v>3.2757993883116507E-7</v>
      </c>
      <c r="J69" s="26">
        <v>8.7463843667921068</v>
      </c>
      <c r="K69" s="5">
        <v>8.7253427229603204</v>
      </c>
      <c r="L69" s="27">
        <v>3.8941829948580094E-2</v>
      </c>
      <c r="M69" s="4">
        <v>-9.3910364549906755E-5</v>
      </c>
      <c r="N69" s="3">
        <v>-93.910364549905353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0.34181435074400002</v>
      </c>
      <c r="D70" s="7">
        <v>451882</v>
      </c>
      <c r="E70" s="1">
        <v>451882</v>
      </c>
      <c r="F70" s="6">
        <v>7549397725.1999998</v>
      </c>
      <c r="G70" s="1" t="s">
        <v>21</v>
      </c>
      <c r="H70" s="1">
        <v>3418.1435074400001</v>
      </c>
      <c r="I70" s="25">
        <v>4.5277035756510578E-7</v>
      </c>
      <c r="J70" s="26">
        <v>0.20459877471723514</v>
      </c>
      <c r="K70" s="5">
        <v>0.20410656050101103</v>
      </c>
      <c r="L70" s="27">
        <v>3.4099202967693533E-3</v>
      </c>
      <c r="M70" s="4">
        <v>-8.2232106706466371E-6</v>
      </c>
      <c r="N70" s="3">
        <v>-8.2232106706469494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2.8984815304040001</v>
      </c>
      <c r="D71" s="7">
        <v>73000000</v>
      </c>
      <c r="E71" s="1">
        <v>73000000</v>
      </c>
      <c r="F71" s="6">
        <v>191525843940.23102</v>
      </c>
      <c r="G71" s="1" t="s">
        <v>24</v>
      </c>
      <c r="H71" s="1">
        <v>28984.815304040003</v>
      </c>
      <c r="I71" s="25">
        <v>1.5133631424219292E-7</v>
      </c>
      <c r="J71" s="26">
        <v>11.047550939680084</v>
      </c>
      <c r="K71" s="5">
        <v>11.020973255441074</v>
      </c>
      <c r="L71" s="27">
        <v>2.8915084983439272E-2</v>
      </c>
      <c r="M71" s="4">
        <v>-6.9730320600730478E-5</v>
      </c>
      <c r="N71" s="3">
        <v>-69.73032060073092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0.25521879411800003</v>
      </c>
      <c r="D72" s="7">
        <v>547894</v>
      </c>
      <c r="E72" s="1">
        <v>547894</v>
      </c>
      <c r="F72" s="6">
        <v>11002162367.031244</v>
      </c>
      <c r="G72" s="1" t="s">
        <v>21</v>
      </c>
      <c r="H72" s="1">
        <v>2552.1879411800005</v>
      </c>
      <c r="I72" s="25">
        <v>2.3197148488080959E-7</v>
      </c>
      <c r="J72" s="26">
        <v>0.12709578473728628</v>
      </c>
      <c r="K72" s="5">
        <v>0.12679002360984545</v>
      </c>
      <c r="L72" s="27">
        <v>2.5460480061384951E-3</v>
      </c>
      <c r="M72" s="4">
        <v>-6.1399350415052185E-6</v>
      </c>
      <c r="N72" s="3">
        <v>-6.1399350415053959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0.396795382483</v>
      </c>
      <c r="D73" s="7">
        <v>10196</v>
      </c>
      <c r="E73" s="1">
        <v>10196</v>
      </c>
      <c r="F73" s="6">
        <v>8196593208.8319998</v>
      </c>
      <c r="G73" s="1" t="s">
        <v>18</v>
      </c>
      <c r="H73" s="1">
        <v>3967.95382483</v>
      </c>
      <c r="I73" s="25">
        <v>4.8409793236468629E-7</v>
      </c>
      <c r="J73" s="26">
        <v>4.9358625183903411E-3</v>
      </c>
      <c r="K73" s="5">
        <v>4.923988049903627E-3</v>
      </c>
      <c r="L73" s="27">
        <v>3.9584079060621799E-3</v>
      </c>
      <c r="M73" s="4">
        <v>-9.5459187678201968E-6</v>
      </c>
      <c r="N73" s="3">
        <v>-9.5459187678202397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0.44789789849400002</v>
      </c>
      <c r="D74" s="7">
        <v>485000</v>
      </c>
      <c r="E74" s="1">
        <v>485000</v>
      </c>
      <c r="F74" s="6">
        <v>14530631024.900471</v>
      </c>
      <c r="G74" s="1" t="s">
        <v>21</v>
      </c>
      <c r="H74" s="1">
        <v>4478.9789849400004</v>
      </c>
      <c r="I74" s="25">
        <v>3.0824394186767118E-7</v>
      </c>
      <c r="J74" s="26">
        <v>0.14949831180582052</v>
      </c>
      <c r="K74" s="5">
        <v>0.1491386557203391</v>
      </c>
      <c r="L74" s="27">
        <v>4.4682036656121847E-3</v>
      </c>
      <c r="M74" s="4">
        <v>-1.0775319327815253E-5</v>
      </c>
      <c r="N74" s="3">
        <v>-10.775319327815851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0.70416106813000001</v>
      </c>
      <c r="D75" s="7">
        <v>72945</v>
      </c>
      <c r="E75" s="1">
        <v>72945</v>
      </c>
      <c r="F75" s="6">
        <v>15110099152.1</v>
      </c>
      <c r="G75" s="1" t="s">
        <v>21</v>
      </c>
      <c r="H75" s="1">
        <v>7041.6106813000006</v>
      </c>
      <c r="I75" s="25">
        <v>4.6602015052438343E-7</v>
      </c>
      <c r="J75" s="26">
        <v>3.3993839880001146E-2</v>
      </c>
      <c r="K75" s="5">
        <v>3.3912059081035548E-2</v>
      </c>
      <c r="L75" s="27">
        <v>7.024670301820829E-3</v>
      </c>
      <c r="M75" s="4">
        <v>-1.6940379479171187E-5</v>
      </c>
      <c r="N75" s="3">
        <v>-16.940379479171497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0.27195641449000002</v>
      </c>
      <c r="D76" s="7">
        <v>115605</v>
      </c>
      <c r="E76" s="1">
        <v>115605</v>
      </c>
      <c r="F76" s="6">
        <v>7688769353.552</v>
      </c>
      <c r="G76" s="1" t="s">
        <v>119</v>
      </c>
      <c r="H76" s="1">
        <v>2719.5641449000004</v>
      </c>
      <c r="I76" s="25">
        <v>3.5370603796869476E-7</v>
      </c>
      <c r="J76" s="26">
        <v>4.0890186519370958E-2</v>
      </c>
      <c r="K76" s="5">
        <v>4.2330529577265345E-2</v>
      </c>
      <c r="L76" s="27">
        <v>2.815359876591015E-3</v>
      </c>
      <c r="M76" s="4">
        <v>9.5795731691014716E-5</v>
      </c>
      <c r="N76" s="3">
        <v>95.79573169101468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0.81884698436799996</v>
      </c>
      <c r="D77" s="7">
        <v>8920000</v>
      </c>
      <c r="E77" s="1">
        <v>8920000</v>
      </c>
      <c r="F77" s="6">
        <v>24601195067.895</v>
      </c>
      <c r="G77" s="1" t="s">
        <v>33</v>
      </c>
      <c r="H77" s="1">
        <v>8188.469843679999</v>
      </c>
      <c r="I77" s="25">
        <v>3.328484580152002E-7</v>
      </c>
      <c r="J77" s="26">
        <v>2.9690082454955857</v>
      </c>
      <c r="K77" s="5">
        <v>2.9618655435436834</v>
      </c>
      <c r="L77" s="27">
        <v>8.1687704037662571E-3</v>
      </c>
      <c r="M77" s="4">
        <v>-1.9699439913742345E-5</v>
      </c>
      <c r="N77" s="3">
        <v>-19.699439913742026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1.0516135177529999</v>
      </c>
      <c r="D78" s="7">
        <v>1258.33</v>
      </c>
      <c r="E78" s="1">
        <v>1258.33</v>
      </c>
      <c r="F78" s="6">
        <v>19118947292.02</v>
      </c>
      <c r="G78" s="1" t="s">
        <v>18</v>
      </c>
      <c r="H78" s="1">
        <v>10516.135177529999</v>
      </c>
      <c r="I78" s="25">
        <v>5.500373538829356E-7</v>
      </c>
      <c r="J78" s="26">
        <v>6.9212850351151435E-4</v>
      </c>
      <c r="K78" s="5">
        <v>6.9046341294815624E-4</v>
      </c>
      <c r="L78" s="27">
        <v>1.0490835948617645E-2</v>
      </c>
      <c r="M78" s="4">
        <v>-2.5299228912353811E-5</v>
      </c>
      <c r="N78" s="3">
        <v>-25.29922891235401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0.14834204023</v>
      </c>
      <c r="D79" s="7">
        <v>4521.2</v>
      </c>
      <c r="E79" s="1">
        <v>4521.2</v>
      </c>
      <c r="F79" s="6">
        <v>5712380849.9039898</v>
      </c>
      <c r="G79" s="1" t="s">
        <v>30</v>
      </c>
      <c r="H79" s="1">
        <v>1483.4204023</v>
      </c>
      <c r="I79" s="25">
        <v>2.5968513677181245E-7</v>
      </c>
      <c r="J79" s="26">
        <v>1.1740884403727183E-3</v>
      </c>
      <c r="K79" s="5">
        <v>1.1712638730104498E-3</v>
      </c>
      <c r="L79" s="27">
        <v>1.4798516584909477E-3</v>
      </c>
      <c r="M79" s="4">
        <v>-3.5687438090523452E-6</v>
      </c>
      <c r="N79" s="3">
        <v>-3.5687438090524211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0.32861559145199998</v>
      </c>
      <c r="D80" s="7">
        <v>2001.7</v>
      </c>
      <c r="E80" s="1">
        <v>2001.7</v>
      </c>
      <c r="F80" s="6">
        <v>7267716996.8749599</v>
      </c>
      <c r="G80" s="1" t="s">
        <v>18</v>
      </c>
      <c r="H80" s="1">
        <v>3286.1559145199999</v>
      </c>
      <c r="I80" s="25">
        <v>4.5215793569466333E-7</v>
      </c>
      <c r="J80" s="26">
        <v>9.0508453988000757E-4</v>
      </c>
      <c r="K80" s="5">
        <v>8.5610941329433709E-4</v>
      </c>
      <c r="L80" s="27">
        <v>3.1083383794694025E-3</v>
      </c>
      <c r="M80" s="4">
        <v>-1.778175350505974E-4</v>
      </c>
      <c r="N80" s="3">
        <v>-177.8175350505976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0.323157511412</v>
      </c>
      <c r="D81" s="7">
        <v>271843</v>
      </c>
      <c r="E81" s="1">
        <v>271843</v>
      </c>
      <c r="F81" s="6">
        <v>8944013481.7919998</v>
      </c>
      <c r="G81" s="1" t="s">
        <v>119</v>
      </c>
      <c r="H81" s="1">
        <v>3231.5751141199999</v>
      </c>
      <c r="I81" s="25">
        <v>3.6131152090711401E-7</v>
      </c>
      <c r="J81" s="26">
        <v>9.8220007777952589E-2</v>
      </c>
      <c r="K81" s="5">
        <v>9.7983714651625406E-2</v>
      </c>
      <c r="L81" s="27">
        <v>3.2238007410166822E-3</v>
      </c>
      <c r="M81" s="4">
        <v>-7.7743731033176611E-6</v>
      </c>
      <c r="N81" s="3">
        <v>-7.7743731033174299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0.31095118465799998</v>
      </c>
      <c r="D82" s="7">
        <v>1205810</v>
      </c>
      <c r="E82" s="1">
        <v>1205810</v>
      </c>
      <c r="F82" s="6">
        <v>8620829869.9999905</v>
      </c>
      <c r="G82" s="1" t="s">
        <v>24</v>
      </c>
      <c r="H82" s="1">
        <v>3109.5118465799997</v>
      </c>
      <c r="I82" s="25">
        <v>3.6069750748717688E-7</v>
      </c>
      <c r="J82" s="26">
        <v>0.43493266150311277</v>
      </c>
      <c r="K82" s="5">
        <v>0.43388632073407396</v>
      </c>
      <c r="L82" s="27">
        <v>3.1020311275977977E-3</v>
      </c>
      <c r="M82" s="4">
        <v>-7.4807189822021468E-6</v>
      </c>
      <c r="N82" s="3">
        <v>-7.480718982201779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1.537208248155</v>
      </c>
      <c r="D83" s="7">
        <v>121333</v>
      </c>
      <c r="E83" s="1">
        <v>121333</v>
      </c>
      <c r="F83" s="6">
        <v>143694326781.80579</v>
      </c>
      <c r="G83" s="1" t="s">
        <v>18</v>
      </c>
      <c r="H83" s="1">
        <v>15372.08248155</v>
      </c>
      <c r="I83" s="25">
        <v>1.0697765754448961E-7</v>
      </c>
      <c r="J83" s="26">
        <v>1.2979920122845557E-2</v>
      </c>
      <c r="K83" s="5">
        <v>1.2948693634703785E-2</v>
      </c>
      <c r="L83" s="27">
        <v>1.5335101040463966E-2</v>
      </c>
      <c r="M83" s="4">
        <v>-3.6981441086034184E-5</v>
      </c>
      <c r="N83" s="3">
        <v>-36.981441086034465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0.47216400111599999</v>
      </c>
      <c r="D84" s="7">
        <v>108666</v>
      </c>
      <c r="E84" s="1">
        <v>108666</v>
      </c>
      <c r="F84" s="6">
        <v>122472035437.435</v>
      </c>
      <c r="G84" s="1" t="s">
        <v>18</v>
      </c>
      <c r="H84" s="1">
        <v>4721.6400111599996</v>
      </c>
      <c r="I84" s="25">
        <v>3.8552801007149554E-8</v>
      </c>
      <c r="J84" s="26">
        <v>4.1893786742429138E-3</v>
      </c>
      <c r="K84" s="5">
        <v>4.1793000521238499E-3</v>
      </c>
      <c r="L84" s="27">
        <v>4.7102808982329896E-3</v>
      </c>
      <c r="M84" s="4">
        <v>-1.1359112927010473E-5</v>
      </c>
      <c r="N84" s="3">
        <v>-11.359112927009846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0.225550756321</v>
      </c>
      <c r="D85" s="7">
        <v>5344</v>
      </c>
      <c r="E85" s="1">
        <v>5344</v>
      </c>
      <c r="F85" s="6">
        <v>13305984223.99996</v>
      </c>
      <c r="G85" s="1" t="s">
        <v>18</v>
      </c>
      <c r="H85" s="1">
        <v>2255.5075632099997</v>
      </c>
      <c r="I85" s="25">
        <v>1.6951076487387895E-7</v>
      </c>
      <c r="J85" s="26">
        <v>9.0586552748600914E-4</v>
      </c>
      <c r="K85" s="5">
        <v>9.0368623833061838E-4</v>
      </c>
      <c r="L85" s="27">
        <v>2.2500813680151714E-3</v>
      </c>
      <c r="M85" s="4">
        <v>-5.4261951948283982E-6</v>
      </c>
      <c r="N85" s="3">
        <v>-5.426195194828324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0.55376967263900001</v>
      </c>
      <c r="D86" s="7">
        <v>80570</v>
      </c>
      <c r="E86" s="1">
        <v>80570</v>
      </c>
      <c r="F86" s="6">
        <v>12659019614</v>
      </c>
      <c r="G86" s="1" t="s">
        <v>119</v>
      </c>
      <c r="H86" s="1">
        <v>5537.6967263900005</v>
      </c>
      <c r="I86" s="25">
        <v>4.3745067906093541E-7</v>
      </c>
      <c r="J86" s="26">
        <v>3.5245401211939566E-2</v>
      </c>
      <c r="K86" s="5">
        <v>3.5160609464613864E-2</v>
      </c>
      <c r="L86" s="27">
        <v>5.5243743931083647E-3</v>
      </c>
      <c r="M86" s="4">
        <v>-1.3322333281635436E-5</v>
      </c>
      <c r="N86" s="3">
        <v>-13.32233328163602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0.509200242282</v>
      </c>
      <c r="D87" s="7">
        <v>193402</v>
      </c>
      <c r="E87" s="1">
        <v>193402</v>
      </c>
      <c r="F87" s="6">
        <v>10086290685.95998</v>
      </c>
      <c r="G87" s="1" t="s">
        <v>52</v>
      </c>
      <c r="H87" s="1">
        <v>5092.00242282</v>
      </c>
      <c r="I87" s="25">
        <v>5.0484390955616803E-7</v>
      </c>
      <c r="J87" s="26">
        <v>9.7637821795982016E-2</v>
      </c>
      <c r="K87" s="5">
        <v>9.740292926526907E-2</v>
      </c>
      <c r="L87" s="27">
        <v>5.079752320211281E-3</v>
      </c>
      <c r="M87" s="4">
        <v>-1.2250102608719372E-5</v>
      </c>
      <c r="N87" s="3">
        <v>-12.250102608719317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0.39343720852399999</v>
      </c>
      <c r="D88" s="7">
        <v>32331</v>
      </c>
      <c r="E88" s="1">
        <v>32331</v>
      </c>
      <c r="F88" s="6">
        <v>7326095483.5019999</v>
      </c>
      <c r="G88" s="1" t="s">
        <v>63</v>
      </c>
      <c r="H88" s="1">
        <v>3934.3720852400002</v>
      </c>
      <c r="I88" s="25">
        <v>5.3703532722171165E-7</v>
      </c>
      <c r="J88" s="26">
        <v>1.7362889164405159E-2</v>
      </c>
      <c r="K88" s="5">
        <v>1.7321118333186867E-2</v>
      </c>
      <c r="L88" s="27">
        <v>3.9249069558616803E-3</v>
      </c>
      <c r="M88" s="4">
        <v>-9.4651293783198573E-6</v>
      </c>
      <c r="N88" s="3">
        <v>-9.4651293783199435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1.868545257511</v>
      </c>
      <c r="D89" s="7">
        <v>25211000</v>
      </c>
      <c r="E89" s="1">
        <v>25211000</v>
      </c>
      <c r="F89" s="6">
        <v>65624228123.615501</v>
      </c>
      <c r="G89" s="1" t="s">
        <v>24</v>
      </c>
      <c r="H89" s="1">
        <v>18685.452575110001</v>
      </c>
      <c r="I89" s="25">
        <v>2.8473405492728172E-7</v>
      </c>
      <c r="J89" s="26">
        <v>7.1784302587716997</v>
      </c>
      <c r="K89" s="5">
        <v>7.1611607464713938</v>
      </c>
      <c r="L89" s="27">
        <v>1.8640500037932627E-2</v>
      </c>
      <c r="M89" s="4">
        <v>-4.4952537177372909E-5</v>
      </c>
      <c r="N89" s="3">
        <v>-44.952537177374325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1.987675698703</v>
      </c>
      <c r="D90" s="7">
        <v>2530000</v>
      </c>
      <c r="E90" s="1">
        <v>2530000</v>
      </c>
      <c r="F90" s="6">
        <v>102620580275.2294</v>
      </c>
      <c r="G90" s="1" t="s">
        <v>30</v>
      </c>
      <c r="H90" s="1">
        <v>19876.756987029999</v>
      </c>
      <c r="I90" s="25">
        <v>1.9369172278816141E-7</v>
      </c>
      <c r="J90" s="26">
        <v>0.49004005865404837</v>
      </c>
      <c r="K90" s="5">
        <v>0.48886114307252015</v>
      </c>
      <c r="L90" s="27">
        <v>1.9828938409531208E-2</v>
      </c>
      <c r="M90" s="4">
        <v>-4.7818577498789927E-5</v>
      </c>
      <c r="N90" s="3">
        <v>-47.818577498790546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0.23263227025399999</v>
      </c>
      <c r="D91" s="7">
        <v>9422</v>
      </c>
      <c r="E91" s="1">
        <v>9422</v>
      </c>
      <c r="F91" s="6">
        <v>10468324370.579901</v>
      </c>
      <c r="G91" s="1" t="s">
        <v>52</v>
      </c>
      <c r="H91" s="1">
        <v>2326.3227025399997</v>
      </c>
      <c r="I91" s="25">
        <v>2.2222493497410906E-7</v>
      </c>
      <c r="J91" s="26">
        <v>2.0938033373260555E-3</v>
      </c>
      <c r="K91" s="5">
        <v>2.0887661626389658E-3</v>
      </c>
      <c r="L91" s="27">
        <v>2.320726143578449E-3</v>
      </c>
      <c r="M91" s="4">
        <v>-5.5965589615507294E-6</v>
      </c>
      <c r="N91" s="3">
        <v>-5.596558961550727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1.5166715170980001</v>
      </c>
      <c r="D92" s="7">
        <v>171500</v>
      </c>
      <c r="E92" s="1">
        <v>171500</v>
      </c>
      <c r="F92" s="6">
        <v>221043790428.43649</v>
      </c>
      <c r="G92" s="1" t="s">
        <v>18</v>
      </c>
      <c r="H92" s="1">
        <v>15166.71517098</v>
      </c>
      <c r="I92" s="25">
        <v>6.8614074802025546E-8</v>
      </c>
      <c r="J92" s="26">
        <v>1.1767313828547381E-2</v>
      </c>
      <c r="K92" s="5">
        <v>1.1739004572230576E-2</v>
      </c>
      <c r="L92" s="27">
        <v>1.5130227793018036E-2</v>
      </c>
      <c r="M92" s="4">
        <v>-3.6487377961963788E-5</v>
      </c>
      <c r="N92" s="3">
        <v>-36.48737796196292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3.3394978077399999</v>
      </c>
      <c r="D93" s="7">
        <v>73000000</v>
      </c>
      <c r="E93" s="1">
        <v>73000000</v>
      </c>
      <c r="F93" s="6">
        <v>191525843940.23102</v>
      </c>
      <c r="G93" s="1" t="s">
        <v>24</v>
      </c>
      <c r="H93" s="1">
        <v>33394.978077400003</v>
      </c>
      <c r="I93" s="25">
        <v>1.7436277731699482E-7</v>
      </c>
      <c r="J93" s="26">
        <v>12.728482744140623</v>
      </c>
      <c r="K93" s="5">
        <v>12.697861152343796</v>
      </c>
      <c r="L93" s="27">
        <v>3.3314637992308486E-2</v>
      </c>
      <c r="M93" s="4">
        <v>-8.0340085091515356E-5</v>
      </c>
      <c r="N93" s="3">
        <v>-80.340085091513174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1.107701893395</v>
      </c>
      <c r="D94" s="7">
        <v>254410</v>
      </c>
      <c r="E94" s="1">
        <v>254410</v>
      </c>
      <c r="F94" s="6">
        <v>22948027244.119999</v>
      </c>
      <c r="G94" s="1" t="s">
        <v>27</v>
      </c>
      <c r="H94" s="1">
        <v>11077.018933949999</v>
      </c>
      <c r="I94" s="25">
        <v>4.8270026944421888E-7</v>
      </c>
      <c r="J94" s="26">
        <v>0.12280377554930373</v>
      </c>
      <c r="K94" s="5">
        <v>0.1225083399375605</v>
      </c>
      <c r="L94" s="27">
        <v>1.1050370356979098E-2</v>
      </c>
      <c r="M94" s="4">
        <v>-2.6648576970902255E-5</v>
      </c>
      <c r="N94" s="3">
        <v>-26.648576970901559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0.305566439114</v>
      </c>
      <c r="D95" s="7">
        <v>584</v>
      </c>
      <c r="E95" s="1">
        <v>584</v>
      </c>
      <c r="F95" s="6">
        <v>8874064223</v>
      </c>
      <c r="G95" s="1" t="s">
        <v>18</v>
      </c>
      <c r="H95" s="1">
        <v>3055.6643911400001</v>
      </c>
      <c r="I95" s="25">
        <v>3.4433651981245076E-7</v>
      </c>
      <c r="J95" s="26">
        <v>2.0109252757047124E-4</v>
      </c>
      <c r="K95" s="5">
        <v>2.006087485205703E-4</v>
      </c>
      <c r="L95" s="27">
        <v>3.048313215868488E-3</v>
      </c>
      <c r="M95" s="4">
        <v>-7.3511752715122065E-6</v>
      </c>
      <c r="N95" s="3">
        <v>-7.3511752715121474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0.86251611552600005</v>
      </c>
      <c r="D96" s="7">
        <v>487397</v>
      </c>
      <c r="E96" s="1">
        <v>487397</v>
      </c>
      <c r="F96" s="6">
        <v>20043906095.216</v>
      </c>
      <c r="G96" s="1" t="s">
        <v>21</v>
      </c>
      <c r="H96" s="1">
        <v>8625.1611552600007</v>
      </c>
      <c r="I96" s="25">
        <v>4.3031338873208052E-7</v>
      </c>
      <c r="J96" s="26">
        <v>0.20973345472784985</v>
      </c>
      <c r="K96" s="5">
        <v>0.20922888773695505</v>
      </c>
      <c r="L96" s="27">
        <v>8.6044111437001414E-3</v>
      </c>
      <c r="M96" s="4">
        <v>-2.0750011559858908E-5</v>
      </c>
      <c r="N96" s="3">
        <v>-20.750011559859558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0.33792615458699998</v>
      </c>
      <c r="D97" s="7">
        <v>94000</v>
      </c>
      <c r="E97" s="1">
        <v>94000</v>
      </c>
      <c r="F97" s="6">
        <v>8393041552.47999</v>
      </c>
      <c r="G97" s="1" t="s">
        <v>27</v>
      </c>
      <c r="H97" s="1">
        <v>3379.2615458700002</v>
      </c>
      <c r="I97" s="25">
        <v>4.0262657163558192E-7</v>
      </c>
      <c r="J97" s="26">
        <v>3.7846897733744701E-2</v>
      </c>
      <c r="K97" s="5">
        <v>3.7755847427350143E-2</v>
      </c>
      <c r="L97" s="27">
        <v>3.3711318756047288E-3</v>
      </c>
      <c r="M97" s="4">
        <v>-8.1296702652711855E-6</v>
      </c>
      <c r="N97" s="3">
        <v>-8.1296702652712156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5.5382632545870001</v>
      </c>
      <c r="D98" s="7">
        <v>823511</v>
      </c>
      <c r="E98" s="1">
        <v>823511</v>
      </c>
      <c r="F98" s="6">
        <v>126663554335.5643</v>
      </c>
      <c r="G98" s="1" t="s">
        <v>21</v>
      </c>
      <c r="H98" s="1">
        <v>55382.632545870001</v>
      </c>
      <c r="I98" s="25">
        <v>4.3724205306245534E-7</v>
      </c>
      <c r="J98" s="26">
        <v>0.36007364035951567</v>
      </c>
      <c r="K98" s="5">
        <v>0.35920739194225271</v>
      </c>
      <c r="L98" s="27">
        <v>5.5249395584289547E-2</v>
      </c>
      <c r="M98" s="4">
        <v>-1.33236961580456E-4</v>
      </c>
      <c r="N98" s="3">
        <v>-133.23696158045641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0.66299655546000003</v>
      </c>
      <c r="D99" s="7">
        <v>108682</v>
      </c>
      <c r="E99" s="1">
        <v>108682</v>
      </c>
      <c r="F99" s="6">
        <v>19455342574.7299</v>
      </c>
      <c r="G99" s="1" t="s">
        <v>119</v>
      </c>
      <c r="H99" s="1">
        <v>6629.9655546000004</v>
      </c>
      <c r="I99" s="25">
        <v>3.4077865908213363E-7</v>
      </c>
      <c r="J99" s="26">
        <v>3.7036506226364445E-2</v>
      </c>
      <c r="K99" s="5">
        <v>3.6947405522203727E-2</v>
      </c>
      <c r="L99" s="27">
        <v>6.6140154918196276E-3</v>
      </c>
      <c r="M99" s="4">
        <v>-1.5950062780372733E-5</v>
      </c>
      <c r="N99" s="3">
        <v>-15.950062780372718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1.726402817126</v>
      </c>
      <c r="D100" s="7">
        <v>16949</v>
      </c>
      <c r="E100" s="1">
        <v>16949</v>
      </c>
      <c r="F100" s="6">
        <v>53810787581.699997</v>
      </c>
      <c r="G100" s="1" t="s">
        <v>18</v>
      </c>
      <c r="H100" s="1">
        <v>17264.028171260001</v>
      </c>
      <c r="I100" s="25">
        <v>3.2082838678115095E-7</v>
      </c>
      <c r="J100" s="26">
        <v>5.4377203275537273E-3</v>
      </c>
      <c r="K100" s="5">
        <v>5.4246385128951446E-3</v>
      </c>
      <c r="L100" s="27">
        <v>1.7222495175226241E-2</v>
      </c>
      <c r="M100" s="4">
        <v>-4.1532996033759317E-5</v>
      </c>
      <c r="N100" s="3">
        <v>-41.532996033758536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0.96919600900299996</v>
      </c>
      <c r="D101" s="7">
        <v>1964766</v>
      </c>
      <c r="E101" s="1">
        <v>1964766</v>
      </c>
      <c r="F101" s="6">
        <v>35017440146.419998</v>
      </c>
      <c r="G101" s="1" t="s">
        <v>119</v>
      </c>
      <c r="H101" s="1">
        <v>9691.9600900300011</v>
      </c>
      <c r="I101" s="25">
        <v>2.7677523112782011E-7</v>
      </c>
      <c r="J101" s="26">
        <v>0.54379856376208258</v>
      </c>
      <c r="K101" s="5">
        <v>0.68815898115279572</v>
      </c>
      <c r="L101" s="27">
        <v>1.2264852880057672E-2</v>
      </c>
      <c r="M101" s="4">
        <v>2.572892790027672E-3</v>
      </c>
      <c r="N101" s="3">
        <v>2572.8927900276703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0.895439513287</v>
      </c>
      <c r="D102" s="7">
        <v>35482</v>
      </c>
      <c r="E102" s="1">
        <v>35482</v>
      </c>
      <c r="F102" s="6">
        <v>21337284970.948898</v>
      </c>
      <c r="G102" s="1" t="s">
        <v>18</v>
      </c>
      <c r="H102" s="1">
        <v>8954.3951328700005</v>
      </c>
      <c r="I102" s="25">
        <v>4.1965953705270244E-7</v>
      </c>
      <c r="J102" s="26">
        <v>1.4890359693703989E-2</v>
      </c>
      <c r="K102" s="5">
        <v>1.4854537158882386E-2</v>
      </c>
      <c r="L102" s="27">
        <v>8.9328530655155593E-3</v>
      </c>
      <c r="M102" s="4">
        <v>-2.1542067354440864E-5</v>
      </c>
      <c r="N102" s="3">
        <v>-21.542067354441315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A2F74-13A3-45FF-81E6-F23ACA5E25BB}">
  <sheetPr codeName="Sheet9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A6DB-11DA-4AAB-B062-DFCE2860ADC0}">
  <sheetPr codeName="Sheet25">
    <tabColor theme="7" tint="0.79998168889431442"/>
  </sheetPr>
  <dimension ref="A1:U1466"/>
  <sheetViews>
    <sheetView topLeftCell="A43" workbookViewId="0">
      <selection activeCell="G54" sqref="G5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0.70069225863600004</v>
      </c>
      <c r="D2" s="7">
        <v>117858</v>
      </c>
      <c r="E2" s="1">
        <v>117858</v>
      </c>
      <c r="F2" s="6">
        <v>102556745684.04001</v>
      </c>
      <c r="G2" s="1" t="s">
        <v>18</v>
      </c>
      <c r="H2" s="1">
        <v>7006.9225863600004</v>
      </c>
      <c r="I2" s="25">
        <v>6.8322395953818032E-8</v>
      </c>
      <c r="J2" s="26">
        <v>8.0523409423250859E-3</v>
      </c>
      <c r="K2" s="5">
        <v>8.0523409423250026E-3</v>
      </c>
      <c r="L2" s="27">
        <v>7.0069225863599281E-3</v>
      </c>
      <c r="M2" s="4">
        <v>-7.1991024253037494E-17</v>
      </c>
      <c r="N2" s="3">
        <v>-7.1850081440061331E-11</v>
      </c>
      <c r="P2" s="12">
        <v>97.682289455022357</v>
      </c>
      <c r="Q2" s="11">
        <v>97.682289455021404</v>
      </c>
      <c r="R2" s="10">
        <v>1000000</v>
      </c>
      <c r="T2" s="9">
        <v>44256</v>
      </c>
      <c r="U2" s="8">
        <v>44277</v>
      </c>
    </row>
    <row r="3" spans="1:21">
      <c r="A3" s="7" t="s">
        <v>19</v>
      </c>
      <c r="B3" s="1" t="s">
        <v>20</v>
      </c>
      <c r="C3" s="1">
        <v>0.47462401424599998</v>
      </c>
      <c r="D3" s="7">
        <v>167166</v>
      </c>
      <c r="E3" s="1">
        <v>167166</v>
      </c>
      <c r="F3" s="6">
        <v>9742251760.0599308</v>
      </c>
      <c r="G3" s="1" t="s">
        <v>21</v>
      </c>
      <c r="H3" s="1">
        <v>4746.2401424600002</v>
      </c>
      <c r="I3" s="25">
        <v>4.8718101927092914E-7</v>
      </c>
      <c r="J3" s="26">
        <v>8.1440102267444137E-2</v>
      </c>
      <c r="K3" s="5">
        <v>8.144010226744329E-2</v>
      </c>
      <c r="L3" s="27">
        <v>4.7462401424599515E-3</v>
      </c>
      <c r="M3" s="4">
        <v>-4.8572257327350599E-17</v>
      </c>
      <c r="N3" s="3">
        <v>-4.9112713895738125E-11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0.33196932955399999</v>
      </c>
      <c r="D4" s="7">
        <v>2435010</v>
      </c>
      <c r="E4" s="1">
        <v>2435010</v>
      </c>
      <c r="F4" s="6">
        <v>21422128865.424999</v>
      </c>
      <c r="G4" s="1" t="s">
        <v>24</v>
      </c>
      <c r="H4" s="1">
        <v>3319.6932955399998</v>
      </c>
      <c r="I4" s="25">
        <v>1.5496561132623639E-7</v>
      </c>
      <c r="J4" s="26">
        <v>0.37734281323549884</v>
      </c>
      <c r="K4" s="5">
        <v>0.37734281323549507</v>
      </c>
      <c r="L4" s="27">
        <v>3.3196932955399661E-3</v>
      </c>
      <c r="M4" s="4">
        <v>-3.3827107781547738E-17</v>
      </c>
      <c r="N4" s="3">
        <v>-3.3651303965598345E-11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0.43075723514999997</v>
      </c>
      <c r="D5" s="7">
        <v>117989</v>
      </c>
      <c r="E5" s="1">
        <v>117989</v>
      </c>
      <c r="F5" s="6">
        <v>10448217299.739971</v>
      </c>
      <c r="G5" s="1" t="s">
        <v>27</v>
      </c>
      <c r="H5" s="1">
        <v>4307.5723515</v>
      </c>
      <c r="I5" s="25">
        <v>4.1227821243794426E-7</v>
      </c>
      <c r="J5" s="26">
        <v>4.8644294007340605E-2</v>
      </c>
      <c r="K5" s="5">
        <v>4.8644294007340098E-2</v>
      </c>
      <c r="L5" s="27">
        <v>4.3075723514999558E-3</v>
      </c>
      <c r="M5" s="4">
        <v>-4.4235448637408581E-17</v>
      </c>
      <c r="N5" s="3">
        <v>-4.4565240386873484E-11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0.35717339466600001</v>
      </c>
      <c r="D6" s="7">
        <v>10092</v>
      </c>
      <c r="E6" s="1">
        <v>10092</v>
      </c>
      <c r="F6" s="6">
        <v>7422555305.6959896</v>
      </c>
      <c r="G6" s="1" t="s">
        <v>30</v>
      </c>
      <c r="H6" s="1">
        <v>3571.7339466600001</v>
      </c>
      <c r="I6" s="25">
        <v>4.8120004493857931E-7</v>
      </c>
      <c r="J6" s="26">
        <v>4.8562708535201428E-3</v>
      </c>
      <c r="K6" s="5">
        <v>4.8562708535200925E-3</v>
      </c>
      <c r="L6" s="27">
        <v>3.5717339466599636E-3</v>
      </c>
      <c r="M6" s="4">
        <v>-3.6429192995512949E-17</v>
      </c>
      <c r="N6" s="3">
        <v>-3.637978807091713E-11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0.29638380632099998</v>
      </c>
      <c r="D7" s="7">
        <v>350086</v>
      </c>
      <c r="E7" s="1">
        <v>350086</v>
      </c>
      <c r="F7" s="6">
        <v>11769691308.279999</v>
      </c>
      <c r="G7" s="1" t="s">
        <v>33</v>
      </c>
      <c r="H7" s="1">
        <v>2963.8380632099997</v>
      </c>
      <c r="I7" s="25">
        <v>2.5181952402820748E-7</v>
      </c>
      <c r="J7" s="26">
        <v>8.815848988893904E-2</v>
      </c>
      <c r="K7" s="5">
        <v>8.8158489888938138E-2</v>
      </c>
      <c r="L7" s="27">
        <v>2.9638380632099693E-3</v>
      </c>
      <c r="M7" s="4">
        <v>-3.0357660829594124E-17</v>
      </c>
      <c r="N7" s="3">
        <v>-3.0468072509393096E-11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0.260782125157</v>
      </c>
      <c r="D8" s="7">
        <v>29144</v>
      </c>
      <c r="E8" s="1">
        <v>29144</v>
      </c>
      <c r="F8" s="6">
        <v>8468017515.802</v>
      </c>
      <c r="G8" s="1" t="s">
        <v>36</v>
      </c>
      <c r="H8" s="1">
        <v>2607.8212515699997</v>
      </c>
      <c r="I8" s="25">
        <v>3.0796124910034682E-7</v>
      </c>
      <c r="J8" s="26">
        <v>8.9752226437805078E-3</v>
      </c>
      <c r="K8" s="5">
        <v>8.9752226437804158E-3</v>
      </c>
      <c r="L8" s="27">
        <v>2.6078212515699734E-3</v>
      </c>
      <c r="M8" s="4">
        <v>-2.6454533008646308E-17</v>
      </c>
      <c r="N8" s="3">
        <v>-2.6375346351414919E-11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0.40633187165399998</v>
      </c>
      <c r="D9" s="7">
        <v>11068200</v>
      </c>
      <c r="E9" s="1">
        <v>11068200</v>
      </c>
      <c r="F9" s="6">
        <v>23657651039.64336</v>
      </c>
      <c r="G9" s="1" t="s">
        <v>39</v>
      </c>
      <c r="H9" s="1">
        <v>4063.31871654</v>
      </c>
      <c r="I9" s="25">
        <v>1.7175495190672381E-7</v>
      </c>
      <c r="J9" s="26">
        <v>1.9010181586940005</v>
      </c>
      <c r="K9" s="5">
        <v>1.9010181586939807</v>
      </c>
      <c r="L9" s="27">
        <v>4.0633187165399582E-3</v>
      </c>
      <c r="M9" s="4">
        <v>-4.163336342344337E-17</v>
      </c>
      <c r="N9" s="3">
        <v>-4.1836756281554699E-11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1.837885798646</v>
      </c>
      <c r="D10" s="7">
        <v>58957</v>
      </c>
      <c r="E10" s="1">
        <v>58957</v>
      </c>
      <c r="F10" s="6">
        <v>41426769920</v>
      </c>
      <c r="G10" s="1" t="s">
        <v>30</v>
      </c>
      <c r="H10" s="1">
        <v>18378.85798646</v>
      </c>
      <c r="I10" s="25">
        <v>4.4364689841741832E-7</v>
      </c>
      <c r="J10" s="26">
        <v>2.6156090189995731E-2</v>
      </c>
      <c r="K10" s="5">
        <v>2.615609018999546E-2</v>
      </c>
      <c r="L10" s="27">
        <v>1.8378857986459812E-2</v>
      </c>
      <c r="M10" s="4">
        <v>-1.8735013540549517E-16</v>
      </c>
      <c r="N10" s="3">
        <v>-1.8917489796876907E-10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0.32507852244300001</v>
      </c>
      <c r="D11" s="7">
        <v>71628</v>
      </c>
      <c r="E11" s="1">
        <v>71628</v>
      </c>
      <c r="F11" s="6">
        <v>7406548986.2399998</v>
      </c>
      <c r="G11" s="1" t="s">
        <v>21</v>
      </c>
      <c r="H11" s="1">
        <v>3250.7852244300002</v>
      </c>
      <c r="I11" s="25">
        <v>4.3890686883585849E-7</v>
      </c>
      <c r="J11" s="26">
        <v>3.1438021200974872E-2</v>
      </c>
      <c r="K11" s="5">
        <v>3.1438021200974546E-2</v>
      </c>
      <c r="L11" s="27">
        <v>3.2507852244299668E-3</v>
      </c>
      <c r="M11" s="4">
        <v>-3.3393426912553537E-17</v>
      </c>
      <c r="N11" s="3">
        <v>-3.3651303965598345E-11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5.3729908577829999</v>
      </c>
      <c r="D12" s="7">
        <v>468186</v>
      </c>
      <c r="E12" s="1">
        <v>468186</v>
      </c>
      <c r="F12" s="6">
        <v>111323149283.0397</v>
      </c>
      <c r="G12" s="1" t="s">
        <v>21</v>
      </c>
      <c r="H12" s="1">
        <v>53729.90857783</v>
      </c>
      <c r="I12" s="25">
        <v>4.8264811877735708E-7</v>
      </c>
      <c r="J12" s="26">
        <v>0.22596909213789571</v>
      </c>
      <c r="K12" s="5">
        <v>0.22596909213789343</v>
      </c>
      <c r="L12" s="27">
        <v>5.3729908577829451E-2</v>
      </c>
      <c r="M12" s="4">
        <v>-5.4817261840867104E-16</v>
      </c>
      <c r="N12" s="3">
        <v>-5.4569682106375694E-10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4.825578277959</v>
      </c>
      <c r="D13" s="7">
        <v>363000</v>
      </c>
      <c r="E13" s="1">
        <v>363000</v>
      </c>
      <c r="F13" s="6">
        <v>391102452125.75</v>
      </c>
      <c r="G13" s="1" t="s">
        <v>18</v>
      </c>
      <c r="H13" s="1">
        <v>48255.782779590001</v>
      </c>
      <c r="I13" s="25">
        <v>1.2338399444264917E-7</v>
      </c>
      <c r="J13" s="26">
        <v>4.4788389982681649E-2</v>
      </c>
      <c r="K13" s="5">
        <v>4.4788389982681184E-2</v>
      </c>
      <c r="L13" s="27">
        <v>4.8255782779589508E-2</v>
      </c>
      <c r="M13" s="4">
        <v>-4.9266146717741321E-16</v>
      </c>
      <c r="N13" s="3">
        <v>-4.9476511776447296E-10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0.60992592915199995</v>
      </c>
      <c r="D14" s="7">
        <v>83634</v>
      </c>
      <c r="E14" s="1">
        <v>83634</v>
      </c>
      <c r="F14" s="6">
        <v>27335205997.358002</v>
      </c>
      <c r="G14" s="1" t="s">
        <v>52</v>
      </c>
      <c r="H14" s="1">
        <v>6099.2592915199994</v>
      </c>
      <c r="I14" s="25">
        <v>2.2312834562539986E-7</v>
      </c>
      <c r="J14" s="26">
        <v>1.8661116058034694E-2</v>
      </c>
      <c r="K14" s="5">
        <v>1.8661116058034499E-2</v>
      </c>
      <c r="L14" s="27">
        <v>6.0992592915199368E-3</v>
      </c>
      <c r="M14" s="4">
        <v>-6.2450045135165055E-17</v>
      </c>
      <c r="N14" s="3">
        <v>-6.2755134422332048E-11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9.7109829206000003E-2</v>
      </c>
      <c r="D15" s="7">
        <v>841519</v>
      </c>
      <c r="E15" s="1">
        <v>841519</v>
      </c>
      <c r="F15" s="6">
        <v>7966655549.8579998</v>
      </c>
      <c r="G15" s="1" t="s">
        <v>24</v>
      </c>
      <c r="H15" s="1">
        <v>971.09829205999995</v>
      </c>
      <c r="I15" s="25">
        <v>1.2189535319840823E-7</v>
      </c>
      <c r="J15" s="26">
        <v>0.10257725572817129</v>
      </c>
      <c r="K15" s="5">
        <v>0.10257725572817025</v>
      </c>
      <c r="L15" s="27">
        <v>9.7109829205999012E-4</v>
      </c>
      <c r="M15" s="4">
        <v>-9.8662397696180903E-18</v>
      </c>
      <c r="N15" s="3">
        <v>-9.7770680440589786E-12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0.60096977486699998</v>
      </c>
      <c r="D16" s="7">
        <v>3446</v>
      </c>
      <c r="E16" s="1">
        <v>3446</v>
      </c>
      <c r="F16" s="6">
        <v>13316918219.450001</v>
      </c>
      <c r="G16" s="1" t="s">
        <v>36</v>
      </c>
      <c r="H16" s="1">
        <v>6009.6977486699998</v>
      </c>
      <c r="I16" s="25">
        <v>4.5128292069050529E-7</v>
      </c>
      <c r="J16" s="26">
        <v>1.5551209446994813E-3</v>
      </c>
      <c r="K16" s="5">
        <v>1.5551209446994653E-3</v>
      </c>
      <c r="L16" s="27">
        <v>6.0096977486699382E-3</v>
      </c>
      <c r="M16" s="4">
        <v>-6.1582683397176652E-17</v>
      </c>
      <c r="N16" s="3">
        <v>-6.184563972055912E-11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0.37380255828499998</v>
      </c>
      <c r="D17" s="7">
        <v>2185</v>
      </c>
      <c r="E17" s="1">
        <v>2185</v>
      </c>
      <c r="F17" s="6">
        <v>7299238996.9200001</v>
      </c>
      <c r="G17" s="1" t="s">
        <v>18</v>
      </c>
      <c r="H17" s="1">
        <v>3738.0255828499999</v>
      </c>
      <c r="I17" s="25">
        <v>5.1211168512598416E-7</v>
      </c>
      <c r="J17" s="26">
        <v>1.1189640320002753E-3</v>
      </c>
      <c r="K17" s="5">
        <v>1.1189640320002641E-3</v>
      </c>
      <c r="L17" s="27">
        <v>3.7380255828499617E-3</v>
      </c>
      <c r="M17" s="4">
        <v>-3.8163916471489756E-17</v>
      </c>
      <c r="N17" s="3">
        <v>-3.8198777474462986E-11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0.36365433318500001</v>
      </c>
      <c r="D18" s="7">
        <v>21794</v>
      </c>
      <c r="E18" s="1">
        <v>21794</v>
      </c>
      <c r="F18" s="6">
        <v>6710239163.5489902</v>
      </c>
      <c r="G18" s="1" t="s">
        <v>63</v>
      </c>
      <c r="H18" s="1">
        <v>3636.54333185</v>
      </c>
      <c r="I18" s="25">
        <v>5.4193945151824696E-7</v>
      </c>
      <c r="J18" s="26">
        <v>1.1811028406388674E-2</v>
      </c>
      <c r="K18" s="5">
        <v>1.1811028406388552E-2</v>
      </c>
      <c r="L18" s="27">
        <v>3.6365433318499628E-3</v>
      </c>
      <c r="M18" s="4">
        <v>-3.7296554733501353E-17</v>
      </c>
      <c r="N18" s="3">
        <v>-3.7289282772690058E-11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1.072553562607</v>
      </c>
      <c r="D19" s="7">
        <v>303734</v>
      </c>
      <c r="E19" s="1">
        <v>303734</v>
      </c>
      <c r="F19" s="6">
        <v>24956546518.650002</v>
      </c>
      <c r="G19" s="1" t="s">
        <v>36</v>
      </c>
      <c r="H19" s="1">
        <v>10725.535626069999</v>
      </c>
      <c r="I19" s="25">
        <v>4.2976842240791678E-7</v>
      </c>
      <c r="J19" s="26">
        <v>0.13053528201164619</v>
      </c>
      <c r="K19" s="5">
        <v>0.13053528201164488</v>
      </c>
      <c r="L19" s="27">
        <v>1.072553562606989E-2</v>
      </c>
      <c r="M19" s="4">
        <v>-1.0928757898653885E-16</v>
      </c>
      <c r="N19" s="3">
        <v>-1.0913936421275139E-10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0.48397940388900001</v>
      </c>
      <c r="D20" s="7">
        <v>17904</v>
      </c>
      <c r="E20" s="1">
        <v>17904</v>
      </c>
      <c r="F20" s="6">
        <v>9186167462.7599792</v>
      </c>
      <c r="G20" s="1" t="s">
        <v>21</v>
      </c>
      <c r="H20" s="1">
        <v>4839.7940388900006</v>
      </c>
      <c r="I20" s="25">
        <v>5.2685671783256244E-7</v>
      </c>
      <c r="J20" s="26">
        <v>9.4328426760741987E-3</v>
      </c>
      <c r="K20" s="5">
        <v>9.4328426760741015E-3</v>
      </c>
      <c r="L20" s="27">
        <v>4.8397940388899508E-3</v>
      </c>
      <c r="M20" s="4">
        <v>-4.9439619065339002E-17</v>
      </c>
      <c r="N20" s="3">
        <v>-5.0022208597511053E-11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0.61739385016199999</v>
      </c>
      <c r="D21" s="7">
        <v>603.70000000000005</v>
      </c>
      <c r="E21" s="1">
        <v>603.70000000000005</v>
      </c>
      <c r="F21" s="6">
        <v>11917751330.475</v>
      </c>
      <c r="G21" s="1" t="s">
        <v>18</v>
      </c>
      <c r="H21" s="1">
        <v>6173.9385016200004</v>
      </c>
      <c r="I21" s="25">
        <v>5.1804558850230085E-7</v>
      </c>
      <c r="J21" s="26">
        <v>3.1274412177883907E-4</v>
      </c>
      <c r="K21" s="5">
        <v>3.1274412177883577E-4</v>
      </c>
      <c r="L21" s="27">
        <v>6.1739385016199369E-3</v>
      </c>
      <c r="M21" s="4">
        <v>-6.3317406873153459E-17</v>
      </c>
      <c r="N21" s="3">
        <v>-6.3664629124104977E-11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0.21091473584199999</v>
      </c>
      <c r="D22" s="7">
        <v>142321</v>
      </c>
      <c r="E22" s="1">
        <v>142321</v>
      </c>
      <c r="F22" s="6">
        <v>5884285925.9099998</v>
      </c>
      <c r="G22" s="1" t="s">
        <v>21</v>
      </c>
      <c r="H22" s="1">
        <v>2109.1473584199998</v>
      </c>
      <c r="I22" s="25">
        <v>3.5843726579174039E-7</v>
      </c>
      <c r="J22" s="26">
        <v>5.1013150104746281E-2</v>
      </c>
      <c r="K22" s="5">
        <v>5.1013150104745754E-2</v>
      </c>
      <c r="L22" s="27">
        <v>2.1091473584199782E-3</v>
      </c>
      <c r="M22" s="4">
        <v>-2.1684043449710089E-17</v>
      </c>
      <c r="N22" s="3">
        <v>-2.1827872842550278E-11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0.173971482564</v>
      </c>
      <c r="D23" s="7">
        <v>43570000</v>
      </c>
      <c r="E23" s="1">
        <v>43570000</v>
      </c>
      <c r="F23" s="6">
        <v>11595542437.84794</v>
      </c>
      <c r="G23" s="1" t="s">
        <v>21</v>
      </c>
      <c r="H23" s="1">
        <v>1739.7148256400001</v>
      </c>
      <c r="I23" s="25">
        <v>1.5003306960108718E-7</v>
      </c>
      <c r="J23" s="26">
        <v>6.5369408425193685</v>
      </c>
      <c r="K23" s="5">
        <v>6.5369408425193019</v>
      </c>
      <c r="L23" s="27">
        <v>1.7397148256399822E-3</v>
      </c>
      <c r="M23" s="4">
        <v>-1.7780915628762273E-17</v>
      </c>
      <c r="N23" s="3">
        <v>-1.7735146684572101E-11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0.29009628267300003</v>
      </c>
      <c r="D24" s="7">
        <v>4801.17</v>
      </c>
      <c r="E24" s="1">
        <v>4801.17</v>
      </c>
      <c r="F24" s="6">
        <v>13829613452.598</v>
      </c>
      <c r="G24" s="1" t="s">
        <v>18</v>
      </c>
      <c r="H24" s="1">
        <v>2900.9628267300004</v>
      </c>
      <c r="I24" s="25">
        <v>2.097645633172077E-7</v>
      </c>
      <c r="J24" s="26">
        <v>1.007115328461678E-3</v>
      </c>
      <c r="K24" s="5">
        <v>1.0071153284616679E-3</v>
      </c>
      <c r="L24" s="27">
        <v>2.9009628267299709E-3</v>
      </c>
      <c r="M24" s="4">
        <v>-2.9490299091605721E-17</v>
      </c>
      <c r="N24" s="3">
        <v>-2.9558577807620168E-11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0.280115534906</v>
      </c>
      <c r="D25" s="7">
        <v>9182</v>
      </c>
      <c r="E25" s="1">
        <v>9182</v>
      </c>
      <c r="F25" s="6">
        <v>5825335023.8400002</v>
      </c>
      <c r="G25" s="1" t="s">
        <v>63</v>
      </c>
      <c r="H25" s="1">
        <v>2801.1553490599999</v>
      </c>
      <c r="I25" s="25">
        <v>4.8085738203834795E-7</v>
      </c>
      <c r="J25" s="26">
        <v>4.4152324818761109E-3</v>
      </c>
      <c r="K25" s="5">
        <v>4.4152324818760667E-3</v>
      </c>
      <c r="L25" s="27">
        <v>2.8011553490599715E-3</v>
      </c>
      <c r="M25" s="4">
        <v>-2.8622937353617317E-17</v>
      </c>
      <c r="N25" s="3">
        <v>-2.8194335754960775E-11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0.28326883077100001</v>
      </c>
      <c r="D26" s="7">
        <v>2373537</v>
      </c>
      <c r="E26" s="1">
        <v>2373537</v>
      </c>
      <c r="F26" s="6">
        <v>8217232682.2639999</v>
      </c>
      <c r="G26" s="1" t="s">
        <v>21</v>
      </c>
      <c r="H26" s="1">
        <v>2832.6883077100001</v>
      </c>
      <c r="I26" s="25">
        <v>3.4472533725667143E-7</v>
      </c>
      <c r="J26" s="26">
        <v>0.8182183428161881</v>
      </c>
      <c r="K26" s="5">
        <v>0.81821834281617978</v>
      </c>
      <c r="L26" s="27">
        <v>2.8326883077099711E-3</v>
      </c>
      <c r="M26" s="4">
        <v>-2.9056618222611519E-17</v>
      </c>
      <c r="N26" s="3">
        <v>-2.9103830456733704E-11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1.6728045510730001</v>
      </c>
      <c r="D27" s="7">
        <v>6500000</v>
      </c>
      <c r="E27" s="1">
        <v>6500000</v>
      </c>
      <c r="F27" s="6">
        <v>60856271725.087898</v>
      </c>
      <c r="G27" s="1" t="s">
        <v>33</v>
      </c>
      <c r="H27" s="1">
        <v>16728.04551073</v>
      </c>
      <c r="I27" s="25">
        <v>2.7487792197158031E-7</v>
      </c>
      <c r="J27" s="26">
        <v>1.7867064928152721</v>
      </c>
      <c r="K27" s="5">
        <v>1.7867064928152538</v>
      </c>
      <c r="L27" s="27">
        <v>1.672804551072983E-2</v>
      </c>
      <c r="M27" s="4">
        <v>-1.700029006457271E-16</v>
      </c>
      <c r="N27" s="3">
        <v>-1.7098500393331051E-10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2.2802932363249999</v>
      </c>
      <c r="D28" s="7">
        <v>360901</v>
      </c>
      <c r="E28" s="1">
        <v>360901</v>
      </c>
      <c r="F28" s="6">
        <v>56860692058.800003</v>
      </c>
      <c r="G28" s="1" t="s">
        <v>21</v>
      </c>
      <c r="H28" s="1">
        <v>22802.932363249998</v>
      </c>
      <c r="I28" s="25">
        <v>4.0103156570217861E-7</v>
      </c>
      <c r="J28" s="26">
        <v>0.14473269309348197</v>
      </c>
      <c r="K28" s="5">
        <v>0.14473269309348047</v>
      </c>
      <c r="L28" s="27">
        <v>2.2802932363249765E-2</v>
      </c>
      <c r="M28" s="4">
        <v>-2.3245294578089215E-16</v>
      </c>
      <c r="N28" s="3">
        <v>-2.3283064365386963E-10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0.496319281364</v>
      </c>
      <c r="D29" s="7">
        <v>3111000</v>
      </c>
      <c r="E29" s="1">
        <v>3111000</v>
      </c>
      <c r="F29" s="6">
        <v>11877122557.480511</v>
      </c>
      <c r="G29" s="1" t="s">
        <v>21</v>
      </c>
      <c r="H29" s="1">
        <v>4963.1928136400002</v>
      </c>
      <c r="I29" s="25">
        <v>4.1787838675741009E-7</v>
      </c>
      <c r="J29" s="26">
        <v>1.3000196612023027</v>
      </c>
      <c r="K29" s="5">
        <v>1.3000196612022894</v>
      </c>
      <c r="L29" s="27">
        <v>4.9631928136399496E-3</v>
      </c>
      <c r="M29" s="4">
        <v>-5.0306980803327406E-17</v>
      </c>
      <c r="N29" s="3">
        <v>-5.0931703299283981E-11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0.257107265265</v>
      </c>
      <c r="D30" s="7">
        <v>188016</v>
      </c>
      <c r="E30" s="1">
        <v>188016</v>
      </c>
      <c r="F30" s="6">
        <v>5995388706.3800001</v>
      </c>
      <c r="G30" s="1" t="s">
        <v>21</v>
      </c>
      <c r="H30" s="1">
        <v>2571.0726526499998</v>
      </c>
      <c r="I30" s="25">
        <v>4.2884169460338574E-7</v>
      </c>
      <c r="J30" s="26">
        <v>8.0629100052550168E-2</v>
      </c>
      <c r="K30" s="5">
        <v>8.0629100052549335E-2</v>
      </c>
      <c r="L30" s="27">
        <v>2.5710726526499733E-3</v>
      </c>
      <c r="M30" s="4">
        <v>-2.6454533008646308E-17</v>
      </c>
      <c r="N30" s="3">
        <v>-2.6375346351414919E-11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0.45838413193100003</v>
      </c>
      <c r="D31" s="7">
        <v>836340</v>
      </c>
      <c r="E31" s="1">
        <v>836340</v>
      </c>
      <c r="F31" s="6">
        <v>11982615986.72999</v>
      </c>
      <c r="G31" s="1" t="s">
        <v>21</v>
      </c>
      <c r="H31" s="1">
        <v>4583.8413193100005</v>
      </c>
      <c r="I31" s="25">
        <v>3.8254095135705948E-7</v>
      </c>
      <c r="J31" s="26">
        <v>0.31993429925796313</v>
      </c>
      <c r="K31" s="5">
        <v>0.31993429925795985</v>
      </c>
      <c r="L31" s="27">
        <v>4.5838413193099534E-3</v>
      </c>
      <c r="M31" s="4">
        <v>-4.6837533851373792E-17</v>
      </c>
      <c r="N31" s="3">
        <v>-4.7293724492192268E-11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2.378551518619</v>
      </c>
      <c r="D32" s="7">
        <v>15850000</v>
      </c>
      <c r="E32" s="1">
        <v>15850000</v>
      </c>
      <c r="F32" s="6">
        <v>141879656243.87701</v>
      </c>
      <c r="G32" s="1" t="s">
        <v>24</v>
      </c>
      <c r="H32" s="1">
        <v>23785.515186190001</v>
      </c>
      <c r="I32" s="25">
        <v>1.6764570633935754E-7</v>
      </c>
      <c r="J32" s="26">
        <v>2.6571844454788169</v>
      </c>
      <c r="K32" s="5">
        <v>2.6571844454787898</v>
      </c>
      <c r="L32" s="27">
        <v>2.3785515186189758E-2</v>
      </c>
      <c r="M32" s="4">
        <v>-2.4286128663675299E-16</v>
      </c>
      <c r="N32" s="3">
        <v>-2.4374458007514477E-10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1.4584948944609999</v>
      </c>
      <c r="D33" s="7">
        <v>145750</v>
      </c>
      <c r="E33" s="1">
        <v>145750</v>
      </c>
      <c r="F33" s="6">
        <v>30949446048.599998</v>
      </c>
      <c r="G33" s="1" t="s">
        <v>90</v>
      </c>
      <c r="H33" s="1">
        <v>14584.948944609998</v>
      </c>
      <c r="I33" s="25">
        <v>4.712507268048421E-7</v>
      </c>
      <c r="J33" s="26">
        <v>6.8684793431805738E-2</v>
      </c>
      <c r="K33" s="5">
        <v>6.868479343180503E-2</v>
      </c>
      <c r="L33" s="27">
        <v>1.4584948944609849E-2</v>
      </c>
      <c r="M33" s="4">
        <v>-1.4918621893400541E-16</v>
      </c>
      <c r="N33" s="3">
        <v>-1.4915713109076023E-10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0.30551017217499998</v>
      </c>
      <c r="D34" s="7">
        <v>1029</v>
      </c>
      <c r="E34" s="1">
        <v>1029</v>
      </c>
      <c r="F34" s="6">
        <v>5937165107.8959999</v>
      </c>
      <c r="G34" s="1" t="s">
        <v>30</v>
      </c>
      <c r="H34" s="1">
        <v>3055.1017217499998</v>
      </c>
      <c r="I34" s="25">
        <v>5.1457247124337766E-7</v>
      </c>
      <c r="J34" s="26">
        <v>5.2949507290943559E-4</v>
      </c>
      <c r="K34" s="5">
        <v>5.2949507290943017E-4</v>
      </c>
      <c r="L34" s="27">
        <v>3.0551017217499686E-3</v>
      </c>
      <c r="M34" s="4">
        <v>-3.1225022567582528E-17</v>
      </c>
      <c r="N34" s="3">
        <v>-3.1377567211166024E-11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0.86748377360499995</v>
      </c>
      <c r="D35" s="7">
        <v>23223</v>
      </c>
      <c r="E35" s="1">
        <v>23223</v>
      </c>
      <c r="F35" s="6">
        <v>27747493619</v>
      </c>
      <c r="G35" s="1" t="s">
        <v>18</v>
      </c>
      <c r="H35" s="1">
        <v>8674.8377360499999</v>
      </c>
      <c r="I35" s="25">
        <v>3.1263500246775208E-7</v>
      </c>
      <c r="J35" s="26">
        <v>7.2603226623086069E-3</v>
      </c>
      <c r="K35" s="5">
        <v>7.2603226623085314E-3</v>
      </c>
      <c r="L35" s="27">
        <v>8.6748377360499115E-3</v>
      </c>
      <c r="M35" s="4">
        <v>-8.8470897274817162E-17</v>
      </c>
      <c r="N35" s="3">
        <v>-8.9130480773746967E-11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0.50412786605399995</v>
      </c>
      <c r="D36" s="7">
        <v>41353</v>
      </c>
      <c r="E36" s="1">
        <v>41353</v>
      </c>
      <c r="F36" s="6">
        <v>11622629911.04994</v>
      </c>
      <c r="G36" s="1" t="s">
        <v>97</v>
      </c>
      <c r="H36" s="1">
        <v>5041.2786605399988</v>
      </c>
      <c r="I36" s="25">
        <v>4.3374681110228955E-7</v>
      </c>
      <c r="J36" s="26">
        <v>1.7936731879512981E-2</v>
      </c>
      <c r="K36" s="5">
        <v>1.7936731879512797E-2</v>
      </c>
      <c r="L36" s="27">
        <v>5.041278660539948E-3</v>
      </c>
      <c r="M36" s="4">
        <v>-5.1174342541315809E-17</v>
      </c>
      <c r="N36" s="3">
        <v>-5.0931703299283981E-11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3.836723115007</v>
      </c>
      <c r="D37" s="7">
        <v>710985</v>
      </c>
      <c r="E37" s="1">
        <v>710985</v>
      </c>
      <c r="F37" s="6">
        <v>89152874748.679901</v>
      </c>
      <c r="G37" s="1" t="s">
        <v>21</v>
      </c>
      <c r="H37" s="1">
        <v>38367.231150070002</v>
      </c>
      <c r="I37" s="25">
        <v>4.3035326968677599E-7</v>
      </c>
      <c r="J37" s="26">
        <v>0.30597471944825244</v>
      </c>
      <c r="K37" s="5">
        <v>0.30597471944824928</v>
      </c>
      <c r="L37" s="27">
        <v>3.8367231150069611E-2</v>
      </c>
      <c r="M37" s="4">
        <v>-3.8857805861880479E-16</v>
      </c>
      <c r="N37" s="3">
        <v>-3.92901711165905E-10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0.491149586789</v>
      </c>
      <c r="D38" s="7">
        <v>8127</v>
      </c>
      <c r="E38" s="1">
        <v>8127</v>
      </c>
      <c r="F38" s="6">
        <v>11904946866.77599</v>
      </c>
      <c r="G38" s="1" t="s">
        <v>30</v>
      </c>
      <c r="H38" s="1">
        <v>4911.4958678900002</v>
      </c>
      <c r="I38" s="25">
        <v>4.1255924304852402E-7</v>
      </c>
      <c r="J38" s="26">
        <v>3.3528689682553545E-3</v>
      </c>
      <c r="K38" s="5">
        <v>3.3528689682553207E-3</v>
      </c>
      <c r="L38" s="27">
        <v>4.9114958678899501E-3</v>
      </c>
      <c r="M38" s="4">
        <v>-5.0306980803327406E-17</v>
      </c>
      <c r="N38" s="3">
        <v>-5.0022208597511053E-11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0.336940185319</v>
      </c>
      <c r="D39" s="7">
        <v>291693</v>
      </c>
      <c r="E39" s="1">
        <v>291693</v>
      </c>
      <c r="F39" s="6">
        <v>14407358937.152</v>
      </c>
      <c r="G39" s="1" t="s">
        <v>33</v>
      </c>
      <c r="H39" s="1">
        <v>3369.4018531900001</v>
      </c>
      <c r="I39" s="25">
        <v>2.3386672518454325E-7</v>
      </c>
      <c r="J39" s="26">
        <v>6.8217286669254973E-2</v>
      </c>
      <c r="K39" s="5">
        <v>6.8217286669254293E-2</v>
      </c>
      <c r="L39" s="27">
        <v>3.3694018531899659E-3</v>
      </c>
      <c r="M39" s="4">
        <v>-3.426078865054194E-17</v>
      </c>
      <c r="N39" s="3">
        <v>-3.4106051316484809E-11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0.22855751704400001</v>
      </c>
      <c r="D40" s="7">
        <v>16536.7</v>
      </c>
      <c r="E40" s="1">
        <v>16536.7</v>
      </c>
      <c r="F40" s="6">
        <v>6761463285.2082691</v>
      </c>
      <c r="G40" s="1" t="s">
        <v>18</v>
      </c>
      <c r="H40" s="1">
        <v>2285.57517044</v>
      </c>
      <c r="I40" s="25">
        <v>3.3802966518209807E-7</v>
      </c>
      <c r="J40" s="26">
        <v>5.5898951642168017E-3</v>
      </c>
      <c r="K40" s="5">
        <v>5.5898951642167445E-3</v>
      </c>
      <c r="L40" s="27">
        <v>2.2855751704399766E-3</v>
      </c>
      <c r="M40" s="4">
        <v>-2.3418766925686896E-17</v>
      </c>
      <c r="N40" s="3">
        <v>-2.319211489520967E-11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0.373958648753</v>
      </c>
      <c r="D41" s="7">
        <v>149302</v>
      </c>
      <c r="E41" s="1">
        <v>149302</v>
      </c>
      <c r="F41" s="6">
        <v>10168428797.040001</v>
      </c>
      <c r="G41" s="1" t="s">
        <v>90</v>
      </c>
      <c r="H41" s="1">
        <v>3739.5864875299999</v>
      </c>
      <c r="I41" s="25">
        <v>3.6776443658813664E-7</v>
      </c>
      <c r="J41" s="26">
        <v>5.4907965911481976E-2</v>
      </c>
      <c r="K41" s="5">
        <v>5.4907965911481414E-2</v>
      </c>
      <c r="L41" s="27">
        <v>3.7395864875299618E-3</v>
      </c>
      <c r="M41" s="4">
        <v>-3.8163916471489756E-17</v>
      </c>
      <c r="N41" s="3">
        <v>-3.8198777474462986E-11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2.2191813885389999</v>
      </c>
      <c r="D42" s="7">
        <v>48757</v>
      </c>
      <c r="E42" s="1">
        <v>48757</v>
      </c>
      <c r="F42" s="6">
        <v>47393612908.830002</v>
      </c>
      <c r="G42" s="1" t="s">
        <v>18</v>
      </c>
      <c r="H42" s="1">
        <v>22191.813885389998</v>
      </c>
      <c r="I42" s="25">
        <v>4.6824482294860865E-7</v>
      </c>
      <c r="J42" s="26">
        <v>2.283021283250531E-2</v>
      </c>
      <c r="K42" s="5">
        <v>2.2830212832505078E-2</v>
      </c>
      <c r="L42" s="27">
        <v>2.2191813885389773E-2</v>
      </c>
      <c r="M42" s="4">
        <v>-2.2551405187698492E-16</v>
      </c>
      <c r="N42" s="3">
        <v>-2.255546860396862E-10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0.77388332440100005</v>
      </c>
      <c r="D43" s="7">
        <v>236887</v>
      </c>
      <c r="E43" s="1">
        <v>236887</v>
      </c>
      <c r="F43" s="6">
        <v>26548055408.739998</v>
      </c>
      <c r="G43" s="1" t="s">
        <v>21</v>
      </c>
      <c r="H43" s="1">
        <v>7738.8332440100003</v>
      </c>
      <c r="I43" s="25">
        <v>2.9150282854473274E-7</v>
      </c>
      <c r="J43" s="26">
        <v>6.9053230545476102E-2</v>
      </c>
      <c r="K43" s="5">
        <v>6.9053230545475408E-2</v>
      </c>
      <c r="L43" s="27">
        <v>7.7388332440099213E-3</v>
      </c>
      <c r="M43" s="4">
        <v>-7.8929918156944723E-17</v>
      </c>
      <c r="N43" s="3">
        <v>-7.9126039054244757E-11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1.2348785636799999</v>
      </c>
      <c r="D44" s="7">
        <v>33400</v>
      </c>
      <c r="E44" s="1">
        <v>33400</v>
      </c>
      <c r="F44" s="6">
        <v>26006148163.060001</v>
      </c>
      <c r="G44" s="1" t="s">
        <v>116</v>
      </c>
      <c r="H44" s="1">
        <v>12348.785636799999</v>
      </c>
      <c r="I44" s="25">
        <v>4.7484100910955454E-7</v>
      </c>
      <c r="J44" s="26">
        <v>1.5859689704259123E-2</v>
      </c>
      <c r="K44" s="5">
        <v>1.585968970425896E-2</v>
      </c>
      <c r="L44" s="27">
        <v>1.2348785636799873E-2</v>
      </c>
      <c r="M44" s="4">
        <v>-1.2663481374630692E-16</v>
      </c>
      <c r="N44" s="3">
        <v>-1.2732925824820995E-10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0.450294841221</v>
      </c>
      <c r="D45" s="7">
        <v>27538</v>
      </c>
      <c r="E45" s="1">
        <v>27538</v>
      </c>
      <c r="F45" s="6">
        <v>9625217356.3599892</v>
      </c>
      <c r="G45" s="1" t="s">
        <v>119</v>
      </c>
      <c r="H45" s="1">
        <v>4502.9484122100002</v>
      </c>
      <c r="I45" s="25">
        <v>4.6782823135257489E-7</v>
      </c>
      <c r="J45" s="26">
        <v>1.2883053834987208E-2</v>
      </c>
      <c r="K45" s="5">
        <v>1.2883053834987074E-2</v>
      </c>
      <c r="L45" s="27">
        <v>4.5029484122099542E-3</v>
      </c>
      <c r="M45" s="4">
        <v>-4.5970172113385388E-17</v>
      </c>
      <c r="N45" s="3">
        <v>-4.638422979041934E-11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0.45428636449499998</v>
      </c>
      <c r="D46" s="7">
        <v>4639.26</v>
      </c>
      <c r="E46" s="1">
        <v>4639.26</v>
      </c>
      <c r="F46" s="6">
        <v>10810460060.37439</v>
      </c>
      <c r="G46" s="1" t="s">
        <v>30</v>
      </c>
      <c r="H46" s="1">
        <v>4542.86364495</v>
      </c>
      <c r="I46" s="25">
        <v>4.2022852122656758E-7</v>
      </c>
      <c r="J46" s="26">
        <v>1.949549369385566E-3</v>
      </c>
      <c r="K46" s="5">
        <v>1.9495493693855459E-3</v>
      </c>
      <c r="L46" s="27">
        <v>4.542863644949954E-3</v>
      </c>
      <c r="M46" s="4">
        <v>-4.5970172113385388E-17</v>
      </c>
      <c r="N46" s="3">
        <v>-4.638422979041934E-11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0.35246214590000002</v>
      </c>
      <c r="D47" s="7">
        <v>4389</v>
      </c>
      <c r="E47" s="1">
        <v>4389</v>
      </c>
      <c r="F47" s="6">
        <v>7507687236.6359997</v>
      </c>
      <c r="G47" s="1" t="s">
        <v>18</v>
      </c>
      <c r="H47" s="1">
        <v>3524.6214590000004</v>
      </c>
      <c r="I47" s="25">
        <v>4.6946833930435439E-7</v>
      </c>
      <c r="J47" s="26">
        <v>2.0604965412068113E-3</v>
      </c>
      <c r="K47" s="5">
        <v>2.0604965412067901E-3</v>
      </c>
      <c r="L47" s="27">
        <v>3.5246214589999643E-3</v>
      </c>
      <c r="M47" s="4">
        <v>-3.5995512126518747E-17</v>
      </c>
      <c r="N47" s="3">
        <v>-3.637978807091713E-11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3.5765142760219999</v>
      </c>
      <c r="D48" s="7">
        <v>1258000</v>
      </c>
      <c r="E48" s="1">
        <v>1258000</v>
      </c>
      <c r="F48" s="6">
        <v>98875612032.860001</v>
      </c>
      <c r="G48" s="1" t="s">
        <v>21</v>
      </c>
      <c r="H48" s="1">
        <v>35765.142760219998</v>
      </c>
      <c r="I48" s="25">
        <v>3.6171854742435298E-7</v>
      </c>
      <c r="J48" s="26">
        <v>0.45504193265983606</v>
      </c>
      <c r="K48" s="5">
        <v>0.45504193265983134</v>
      </c>
      <c r="L48" s="27">
        <v>3.576514276021963E-2</v>
      </c>
      <c r="M48" s="4">
        <v>-3.677613769070831E-16</v>
      </c>
      <c r="N48" s="3">
        <v>-3.7107383832335472E-10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0.26881925638699999</v>
      </c>
      <c r="D49" s="7">
        <v>42008</v>
      </c>
      <c r="E49" s="1">
        <v>42008</v>
      </c>
      <c r="F49" s="6">
        <v>10352519668.563999</v>
      </c>
      <c r="G49" s="1" t="s">
        <v>36</v>
      </c>
      <c r="H49" s="1">
        <v>2688.19256387</v>
      </c>
      <c r="I49" s="25">
        <v>2.5966553553458547E-7</v>
      </c>
      <c r="J49" s="26">
        <v>1.0908029816736867E-2</v>
      </c>
      <c r="K49" s="5">
        <v>1.0908029816736754E-2</v>
      </c>
      <c r="L49" s="27">
        <v>2.6881925638699727E-3</v>
      </c>
      <c r="M49" s="4">
        <v>-2.7321894746634712E-17</v>
      </c>
      <c r="N49" s="3">
        <v>-2.7284841053187847E-11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3.3957798159310002</v>
      </c>
      <c r="D50" s="7">
        <v>44900000</v>
      </c>
      <c r="E50" s="1">
        <v>44900000</v>
      </c>
      <c r="F50" s="6">
        <v>132906808117.1349</v>
      </c>
      <c r="G50" s="1" t="s">
        <v>21</v>
      </c>
      <c r="H50" s="1">
        <v>33957.798159309998</v>
      </c>
      <c r="I50" s="25">
        <v>2.5550081775631792E-7</v>
      </c>
      <c r="J50" s="26">
        <v>11.471986717258675</v>
      </c>
      <c r="K50" s="5">
        <v>11.471986717258558</v>
      </c>
      <c r="L50" s="27">
        <v>3.3957798159309653E-2</v>
      </c>
      <c r="M50" s="4">
        <v>-3.4694469519536142E-16</v>
      </c>
      <c r="N50" s="3">
        <v>-3.4197000786662102E-10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0.212695481174</v>
      </c>
      <c r="D51" s="7">
        <v>55118</v>
      </c>
      <c r="E51" s="1">
        <v>55118</v>
      </c>
      <c r="F51" s="6">
        <v>10741672254.32198</v>
      </c>
      <c r="G51" s="1" t="s">
        <v>119</v>
      </c>
      <c r="H51" s="1">
        <v>2126.9548117400004</v>
      </c>
      <c r="I51" s="25">
        <v>1.98009654491572E-7</v>
      </c>
      <c r="J51" s="26">
        <v>1.0913896136266466E-2</v>
      </c>
      <c r="K51" s="5">
        <v>1.0913896136266353E-2</v>
      </c>
      <c r="L51" s="27">
        <v>2.1269548117399785E-3</v>
      </c>
      <c r="M51" s="4">
        <v>-2.1684043449710089E-17</v>
      </c>
      <c r="N51" s="3">
        <v>-2.1827872842550278E-11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0.46407932343000002</v>
      </c>
      <c r="D52" s="7">
        <v>3993000</v>
      </c>
      <c r="E52" s="1">
        <v>3993000</v>
      </c>
      <c r="F52" s="6">
        <v>23163513424.68</v>
      </c>
      <c r="G52" s="1" t="s">
        <v>119</v>
      </c>
      <c r="H52" s="1">
        <v>4640.7932343000002</v>
      </c>
      <c r="I52" s="25">
        <v>2.0034927988753986E-7</v>
      </c>
      <c r="J52" s="26">
        <v>0.79999467459094664</v>
      </c>
      <c r="K52" s="5">
        <v>0.79999467459093854</v>
      </c>
      <c r="L52" s="27">
        <v>4.6407932342999525E-3</v>
      </c>
      <c r="M52" s="4">
        <v>-4.7704895589362195E-17</v>
      </c>
      <c r="N52" s="3">
        <v>-4.7293724492192268E-11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1.905809132601</v>
      </c>
      <c r="D53" s="7">
        <v>16080000</v>
      </c>
      <c r="E53" s="1">
        <v>16080000</v>
      </c>
      <c r="F53" s="6">
        <v>52867024414.799896</v>
      </c>
      <c r="G53" s="1" t="s">
        <v>24</v>
      </c>
      <c r="H53" s="1">
        <v>19058.091326009999</v>
      </c>
      <c r="I53" s="25">
        <v>3.6049109131768665E-7</v>
      </c>
      <c r="J53" s="26">
        <v>5.7966967483884018</v>
      </c>
      <c r="K53" s="5">
        <v>5.7966967483883423</v>
      </c>
      <c r="L53" s="27">
        <v>1.9058091326009805E-2</v>
      </c>
      <c r="M53" s="4">
        <v>-1.9428902930940239E-16</v>
      </c>
      <c r="N53" s="3">
        <v>-1.9281287677586079E-10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0.34580182812499999</v>
      </c>
      <c r="D54" s="7">
        <v>4907</v>
      </c>
      <c r="E54" s="1">
        <v>4907</v>
      </c>
      <c r="F54" s="6">
        <v>9487552076.4799595</v>
      </c>
      <c r="G54" s="1" t="s">
        <v>18</v>
      </c>
      <c r="H54" s="1">
        <v>3458.0182812500002</v>
      </c>
      <c r="I54" s="25">
        <v>3.644795046577476E-7</v>
      </c>
      <c r="J54" s="26">
        <v>1.7885009293555675E-3</v>
      </c>
      <c r="K54" s="5">
        <v>1.7885009293555491E-3</v>
      </c>
      <c r="L54" s="27">
        <v>3.4580182812499649E-3</v>
      </c>
      <c r="M54" s="4">
        <v>-3.5128150388530344E-17</v>
      </c>
      <c r="N54" s="3">
        <v>-3.5470293369144201E-11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0.51116119558499995</v>
      </c>
      <c r="D55" s="7">
        <v>186236</v>
      </c>
      <c r="E55" s="1">
        <v>186236</v>
      </c>
      <c r="F55" s="6">
        <v>12332542178.95997</v>
      </c>
      <c r="G55" s="1" t="s">
        <v>116</v>
      </c>
      <c r="H55" s="1">
        <v>5111.6119558499995</v>
      </c>
      <c r="I55" s="25">
        <v>4.1448161146942636E-7</v>
      </c>
      <c r="J55" s="26">
        <v>7.719139739362009E-2</v>
      </c>
      <c r="K55" s="5">
        <v>7.7191397393619313E-2</v>
      </c>
      <c r="L55" s="27">
        <v>5.1116119558499472E-3</v>
      </c>
      <c r="M55" s="4">
        <v>-5.2041704279304213E-17</v>
      </c>
      <c r="N55" s="3">
        <v>-5.184119800105691E-11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0.28337086380199999</v>
      </c>
      <c r="D56" s="7">
        <v>309.85000000000002</v>
      </c>
      <c r="E56" s="1">
        <v>309.85000000000002</v>
      </c>
      <c r="F56" s="6">
        <v>5121567849.8599997</v>
      </c>
      <c r="G56" s="1" t="s">
        <v>30</v>
      </c>
      <c r="H56" s="1">
        <v>2833.7086380199999</v>
      </c>
      <c r="I56" s="25">
        <v>5.5328928974307359E-7</v>
      </c>
      <c r="J56" s="26">
        <v>1.7143668642689136E-4</v>
      </c>
      <c r="K56" s="5">
        <v>1.714366864268896E-4</v>
      </c>
      <c r="L56" s="27">
        <v>2.8337086380199709E-3</v>
      </c>
      <c r="M56" s="4">
        <v>-2.9056618222611519E-17</v>
      </c>
      <c r="N56" s="3">
        <v>-2.9103830456733704E-11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0.221034766843</v>
      </c>
      <c r="D57" s="7">
        <v>1014707</v>
      </c>
      <c r="E57" s="1">
        <v>1014707</v>
      </c>
      <c r="F57" s="6">
        <v>12457852779.380001</v>
      </c>
      <c r="G57" s="1" t="s">
        <v>119</v>
      </c>
      <c r="H57" s="1">
        <v>2210.3476684299999</v>
      </c>
      <c r="I57" s="25">
        <v>1.774260546800268E-7</v>
      </c>
      <c r="J57" s="26">
        <v>0.18003545966620596</v>
      </c>
      <c r="K57" s="5">
        <v>0.1800354596662041</v>
      </c>
      <c r="L57" s="27">
        <v>2.2103476684299773E-3</v>
      </c>
      <c r="M57" s="4">
        <v>-2.2551405187698492E-17</v>
      </c>
      <c r="N57" s="3">
        <v>-2.2737367544323206E-11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0.21530258132300001</v>
      </c>
      <c r="D58" s="7">
        <v>14978</v>
      </c>
      <c r="E58" s="1">
        <v>14978</v>
      </c>
      <c r="F58" s="6">
        <v>12126531995.21999</v>
      </c>
      <c r="G58" s="1" t="s">
        <v>18</v>
      </c>
      <c r="H58" s="1">
        <v>2153.02581323</v>
      </c>
      <c r="I58" s="25">
        <v>1.7754670618761201E-7</v>
      </c>
      <c r="J58" s="26">
        <v>2.6592945652780526E-3</v>
      </c>
      <c r="K58" s="5">
        <v>2.6592945652780253E-3</v>
      </c>
      <c r="L58" s="27">
        <v>2.153025813229978E-3</v>
      </c>
      <c r="M58" s="4">
        <v>-2.211772431870429E-17</v>
      </c>
      <c r="N58" s="3">
        <v>-2.2282620193436742E-11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1.542664622844</v>
      </c>
      <c r="D59" s="7">
        <v>10635.7</v>
      </c>
      <c r="E59" s="1">
        <v>10635.7</v>
      </c>
      <c r="F59" s="6">
        <v>32958174012.099998</v>
      </c>
      <c r="G59" s="1" t="s">
        <v>97</v>
      </c>
      <c r="H59" s="1">
        <v>15426.64622844</v>
      </c>
      <c r="I59" s="25">
        <v>4.6806738209393475E-7</v>
      </c>
      <c r="J59" s="26">
        <v>4.9782242557364622E-3</v>
      </c>
      <c r="K59" s="5">
        <v>4.9782242557364111E-3</v>
      </c>
      <c r="L59" s="27">
        <v>1.5426646228439842E-2</v>
      </c>
      <c r="M59" s="4">
        <v>-1.5785983631388945E-16</v>
      </c>
      <c r="N59" s="3">
        <v>-1.5825207810848951E-10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0.50562306710399996</v>
      </c>
      <c r="D60" s="7">
        <v>1925500</v>
      </c>
      <c r="E60" s="1">
        <v>1925500</v>
      </c>
      <c r="F60" s="6">
        <v>12199553282.63994</v>
      </c>
      <c r="G60" s="1" t="s">
        <v>90</v>
      </c>
      <c r="H60" s="1">
        <v>5056.2306710399998</v>
      </c>
      <c r="I60" s="25">
        <v>4.1446031292269166E-7</v>
      </c>
      <c r="J60" s="26">
        <v>0.79804333253264281</v>
      </c>
      <c r="K60" s="5">
        <v>0.7980433325326346</v>
      </c>
      <c r="L60" s="27">
        <v>5.0562306710399477E-3</v>
      </c>
      <c r="M60" s="4">
        <v>-5.2041704279304213E-17</v>
      </c>
      <c r="N60" s="3">
        <v>-5.184119800105691E-11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0.70613078736500001</v>
      </c>
      <c r="D61" s="7">
        <v>298661</v>
      </c>
      <c r="E61" s="1">
        <v>298661</v>
      </c>
      <c r="F61" s="6">
        <v>40343474201.899002</v>
      </c>
      <c r="G61" s="1" t="s">
        <v>52</v>
      </c>
      <c r="H61" s="1">
        <v>7061.3078736500001</v>
      </c>
      <c r="I61" s="25">
        <v>1.750297418192511E-7</v>
      </c>
      <c r="J61" s="26">
        <v>5.2274557721479355E-2</v>
      </c>
      <c r="K61" s="5">
        <v>5.2274557721478813E-2</v>
      </c>
      <c r="L61" s="27">
        <v>7.0613078736499277E-3</v>
      </c>
      <c r="M61" s="4">
        <v>-7.1991024253037494E-17</v>
      </c>
      <c r="N61" s="3">
        <v>-7.2759576141834259E-11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0.49995641373799998</v>
      </c>
      <c r="D62" s="7">
        <v>3958720</v>
      </c>
      <c r="E62" s="1">
        <v>3958720</v>
      </c>
      <c r="F62" s="6">
        <v>11277317339.258997</v>
      </c>
      <c r="G62" s="1" t="s">
        <v>21</v>
      </c>
      <c r="H62" s="1">
        <v>4999.5641373799999</v>
      </c>
      <c r="I62" s="25">
        <v>4.4332920560595913E-7</v>
      </c>
      <c r="J62" s="26">
        <v>1.7550161928164225</v>
      </c>
      <c r="K62" s="5">
        <v>1.7550161928164043</v>
      </c>
      <c r="L62" s="27">
        <v>4.9995641373799483E-3</v>
      </c>
      <c r="M62" s="4">
        <v>-5.1174342541315809E-17</v>
      </c>
      <c r="N62" s="3">
        <v>-5.184119800105691E-11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3.5984877106290001</v>
      </c>
      <c r="D63" s="7">
        <v>760000</v>
      </c>
      <c r="E63" s="1">
        <v>760000</v>
      </c>
      <c r="F63" s="6">
        <v>108665560862.6599</v>
      </c>
      <c r="G63" s="1" t="s">
        <v>21</v>
      </c>
      <c r="H63" s="1">
        <v>35984.877106290005</v>
      </c>
      <c r="I63" s="25">
        <v>3.3115254566964902E-7</v>
      </c>
      <c r="J63" s="26">
        <v>0.25167593470893324</v>
      </c>
      <c r="K63" s="5">
        <v>0.25167593470893063</v>
      </c>
      <c r="L63" s="27">
        <v>3.5984877106289635E-2</v>
      </c>
      <c r="M63" s="4">
        <v>-3.677613769070831E-16</v>
      </c>
      <c r="N63" s="3">
        <v>-3.7107383832335472E-10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0.33035457762999998</v>
      </c>
      <c r="D64" s="7">
        <v>34919</v>
      </c>
      <c r="E64" s="1">
        <v>34919</v>
      </c>
      <c r="F64" s="6">
        <v>7614467560.8999901</v>
      </c>
      <c r="G64" s="1" t="s">
        <v>30</v>
      </c>
      <c r="H64" s="1">
        <v>3303.5457762999999</v>
      </c>
      <c r="I64" s="25">
        <v>4.3385118524420351E-7</v>
      </c>
      <c r="J64" s="26">
        <v>1.5149649537542342E-2</v>
      </c>
      <c r="K64" s="5">
        <v>1.5149649537542186E-2</v>
      </c>
      <c r="L64" s="27">
        <v>3.3035457762999659E-3</v>
      </c>
      <c r="M64" s="4">
        <v>-3.3827107781547738E-17</v>
      </c>
      <c r="N64" s="3">
        <v>-3.4106051316484809E-11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1.4111289485759999</v>
      </c>
      <c r="D65" s="7">
        <v>35000000</v>
      </c>
      <c r="E65" s="1">
        <v>35000000</v>
      </c>
      <c r="F65" s="6">
        <v>35935526669.949997</v>
      </c>
      <c r="G65" s="1" t="s">
        <v>21</v>
      </c>
      <c r="H65" s="1">
        <v>14111.289485759999</v>
      </c>
      <c r="I65" s="25">
        <v>3.9268353057310666E-7</v>
      </c>
      <c r="J65" s="26">
        <v>13.743923570058733</v>
      </c>
      <c r="K65" s="5">
        <v>13.743923570058593</v>
      </c>
      <c r="L65" s="27">
        <v>1.4111289485759855E-2</v>
      </c>
      <c r="M65" s="4">
        <v>-1.4398204850607499E-16</v>
      </c>
      <c r="N65" s="3">
        <v>-1.4370016288012266E-10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0.46264528308699998</v>
      </c>
      <c r="D66" s="7">
        <v>38318</v>
      </c>
      <c r="E66" s="1">
        <v>38318</v>
      </c>
      <c r="F66" s="6">
        <v>8824597425.2499809</v>
      </c>
      <c r="G66" s="1" t="s">
        <v>21</v>
      </c>
      <c r="H66" s="1">
        <v>4626.4528308700001</v>
      </c>
      <c r="I66" s="25">
        <v>5.2426786264858339E-7</v>
      </c>
      <c r="J66" s="26">
        <v>2.0088895960968418E-2</v>
      </c>
      <c r="K66" s="5">
        <v>2.0088895960968217E-2</v>
      </c>
      <c r="L66" s="27">
        <v>4.6264528308699532E-3</v>
      </c>
      <c r="M66" s="4">
        <v>-4.6837533851373792E-17</v>
      </c>
      <c r="N66" s="3">
        <v>-4.7293724492192268E-11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0.519632467697</v>
      </c>
      <c r="D67" s="7">
        <v>34006</v>
      </c>
      <c r="E67" s="1">
        <v>34006</v>
      </c>
      <c r="F67" s="6">
        <v>9377772250.6399994</v>
      </c>
      <c r="G67" s="1" t="s">
        <v>63</v>
      </c>
      <c r="H67" s="1">
        <v>5196.3246769699999</v>
      </c>
      <c r="I67" s="25">
        <v>5.541107779212029E-7</v>
      </c>
      <c r="J67" s="26">
        <v>1.8843091113988426E-2</v>
      </c>
      <c r="K67" s="5">
        <v>1.8843091113988231E-2</v>
      </c>
      <c r="L67" s="27">
        <v>5.1963246769699467E-3</v>
      </c>
      <c r="M67" s="4">
        <v>-5.2909066017292616E-17</v>
      </c>
      <c r="N67" s="3">
        <v>-5.3660187404602766E-11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3.2584567117900001</v>
      </c>
      <c r="D68" s="7">
        <v>26700000</v>
      </c>
      <c r="E68" s="1">
        <v>26700000</v>
      </c>
      <c r="F68" s="6">
        <v>103218037200.88631</v>
      </c>
      <c r="G68" s="1" t="s">
        <v>24</v>
      </c>
      <c r="H68" s="1">
        <v>32584.567117900006</v>
      </c>
      <c r="I68" s="25">
        <v>3.1568675399710285E-7</v>
      </c>
      <c r="J68" s="26">
        <v>8.4288363317226462</v>
      </c>
      <c r="K68" s="5">
        <v>8.4288363317225592</v>
      </c>
      <c r="L68" s="27">
        <v>3.2584567117899671E-2</v>
      </c>
      <c r="M68" s="4">
        <v>-3.3306690738754696E-16</v>
      </c>
      <c r="N68" s="3">
        <v>-3.3469405025243759E-10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0.31395805399999999</v>
      </c>
      <c r="D69" s="7">
        <v>451882</v>
      </c>
      <c r="E69" s="1">
        <v>451882</v>
      </c>
      <c r="F69" s="6">
        <v>7168136868.1000004</v>
      </c>
      <c r="G69" s="1" t="s">
        <v>21</v>
      </c>
      <c r="H69" s="1">
        <v>3139.5805399999999</v>
      </c>
      <c r="I69" s="25">
        <v>4.3799115415498238E-7</v>
      </c>
      <c r="J69" s="26">
        <v>0.19792031872186175</v>
      </c>
      <c r="K69" s="5">
        <v>0.19792031872185972</v>
      </c>
      <c r="L69" s="27">
        <v>3.1395805399999678E-3</v>
      </c>
      <c r="M69" s="4">
        <v>-3.2092384305570931E-17</v>
      </c>
      <c r="N69" s="3">
        <v>-3.2287061912938952E-11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2.919217756703</v>
      </c>
      <c r="D70" s="7">
        <v>73000000</v>
      </c>
      <c r="E70" s="1">
        <v>73000000</v>
      </c>
      <c r="F70" s="6">
        <v>195389236330.95398</v>
      </c>
      <c r="G70" s="1" t="s">
        <v>24</v>
      </c>
      <c r="H70" s="1">
        <v>29192.177567029998</v>
      </c>
      <c r="I70" s="25">
        <v>1.4940524931262711E-7</v>
      </c>
      <c r="J70" s="26">
        <v>10.90658319982178</v>
      </c>
      <c r="K70" s="5">
        <v>10.906583199821668</v>
      </c>
      <c r="L70" s="27">
        <v>2.9192177567029701E-2</v>
      </c>
      <c r="M70" s="4">
        <v>-2.9837243786801082E-16</v>
      </c>
      <c r="N70" s="3">
        <v>-2.9831426218152046E-10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0.24585781658299999</v>
      </c>
      <c r="D71" s="7">
        <v>547894</v>
      </c>
      <c r="E71" s="1">
        <v>547894</v>
      </c>
      <c r="F71" s="6">
        <v>10864140276.991264</v>
      </c>
      <c r="G71" s="1" t="s">
        <v>21</v>
      </c>
      <c r="H71" s="1">
        <v>2458.5781658299998</v>
      </c>
      <c r="I71" s="25">
        <v>2.2630213741228339E-7</v>
      </c>
      <c r="J71" s="26">
        <v>0.12398958327536559</v>
      </c>
      <c r="K71" s="5">
        <v>0.12398958327536433</v>
      </c>
      <c r="L71" s="27">
        <v>2.4585781658299746E-3</v>
      </c>
      <c r="M71" s="4">
        <v>-2.5153490401663703E-17</v>
      </c>
      <c r="N71" s="3">
        <v>-2.5011104298755527E-11</v>
      </c>
      <c r="P71" s="2"/>
      <c r="Q71" s="2"/>
      <c r="R71" s="2"/>
    </row>
    <row r="72" spans="1:18">
      <c r="A72" s="7" t="s">
        <v>281</v>
      </c>
      <c r="B72" s="1" t="s">
        <v>282</v>
      </c>
      <c r="C72" s="1">
        <v>0.391879847236</v>
      </c>
      <c r="D72" s="7">
        <v>10196</v>
      </c>
      <c r="E72" s="1">
        <v>10196</v>
      </c>
      <c r="F72" s="6">
        <v>8195462431.9299898</v>
      </c>
      <c r="G72" s="1" t="s">
        <v>18</v>
      </c>
      <c r="H72" s="1">
        <v>3918.7984723600002</v>
      </c>
      <c r="I72" s="25">
        <v>4.781668520731835E-7</v>
      </c>
      <c r="J72" s="26">
        <v>4.875389223738179E-3</v>
      </c>
      <c r="K72" s="5">
        <v>4.8753892237381295E-3</v>
      </c>
      <c r="L72" s="27">
        <v>3.9187984723599604E-3</v>
      </c>
      <c r="M72" s="4">
        <v>-3.9898639947466563E-17</v>
      </c>
      <c r="N72" s="3">
        <v>-4.0017766878008842E-11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0.46554620641200001</v>
      </c>
      <c r="D73" s="7">
        <v>485000</v>
      </c>
      <c r="E73" s="1">
        <v>485000</v>
      </c>
      <c r="F73" s="6">
        <v>16715341030.69095</v>
      </c>
      <c r="G73" s="1" t="s">
        <v>21</v>
      </c>
      <c r="H73" s="1">
        <v>4655.4620641199999</v>
      </c>
      <c r="I73" s="25">
        <v>2.7851433336431069E-7</v>
      </c>
      <c r="J73" s="26">
        <v>0.13507945168169069</v>
      </c>
      <c r="K73" s="5">
        <v>0.13507945168168931</v>
      </c>
      <c r="L73" s="27">
        <v>4.6554620641199524E-3</v>
      </c>
      <c r="M73" s="4">
        <v>-4.7704895589362195E-17</v>
      </c>
      <c r="N73" s="3">
        <v>-4.7293724492192268E-11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0.66486000006500001</v>
      </c>
      <c r="D74" s="7">
        <v>72945</v>
      </c>
      <c r="E74" s="1">
        <v>72945</v>
      </c>
      <c r="F74" s="6">
        <v>14686739961.84</v>
      </c>
      <c r="G74" s="1" t="s">
        <v>21</v>
      </c>
      <c r="H74" s="1">
        <v>6648.6000006499999</v>
      </c>
      <c r="I74" s="25">
        <v>4.5269406402815091E-7</v>
      </c>
      <c r="J74" s="26">
        <v>3.3021768500533469E-2</v>
      </c>
      <c r="K74" s="5">
        <v>3.3021768500533136E-2</v>
      </c>
      <c r="L74" s="27">
        <v>6.6486000006499325E-3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0.27285483593799997</v>
      </c>
      <c r="D75" s="7">
        <v>115605</v>
      </c>
      <c r="E75" s="1">
        <v>115605</v>
      </c>
      <c r="F75" s="6">
        <v>7567155365.8719997</v>
      </c>
      <c r="G75" s="1" t="s">
        <v>119</v>
      </c>
      <c r="H75" s="1">
        <v>2728.5483593799995</v>
      </c>
      <c r="I75" s="25">
        <v>3.6057781655783089E-7</v>
      </c>
      <c r="J75" s="26">
        <v>4.1684598483168044E-2</v>
      </c>
      <c r="K75" s="5">
        <v>4.1684598483167613E-2</v>
      </c>
      <c r="L75" s="27">
        <v>2.7285483593799719E-3</v>
      </c>
      <c r="M75" s="4">
        <v>-2.7755575615628914E-17</v>
      </c>
      <c r="N75" s="3">
        <v>-2.7739588404074311E-11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0.82638387573899996</v>
      </c>
      <c r="D76" s="7">
        <v>8920000</v>
      </c>
      <c r="E76" s="1">
        <v>8920000</v>
      </c>
      <c r="F76" s="6">
        <v>25051506809.234901</v>
      </c>
      <c r="G76" s="1" t="s">
        <v>33</v>
      </c>
      <c r="H76" s="1">
        <v>8263.83875739</v>
      </c>
      <c r="I76" s="25">
        <v>3.2987392017248429E-7</v>
      </c>
      <c r="J76" s="26">
        <v>2.94247536793856</v>
      </c>
      <c r="K76" s="5">
        <v>2.9424753679385298</v>
      </c>
      <c r="L76" s="27">
        <v>8.2638387573899155E-3</v>
      </c>
      <c r="M76" s="4">
        <v>-8.5001450322863548E-17</v>
      </c>
      <c r="N76" s="3">
        <v>-8.3673512563109398E-11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0.93308036631000002</v>
      </c>
      <c r="D77" s="7">
        <v>1258.33</v>
      </c>
      <c r="E77" s="1">
        <v>1258.33</v>
      </c>
      <c r="F77" s="6">
        <v>17537783072.650002</v>
      </c>
      <c r="G77" s="1" t="s">
        <v>18</v>
      </c>
      <c r="H77" s="1">
        <v>9330.8036631000014</v>
      </c>
      <c r="I77" s="25">
        <v>5.3204008878700848E-7</v>
      </c>
      <c r="J77" s="26">
        <v>6.6948200492335632E-4</v>
      </c>
      <c r="K77" s="5">
        <v>6.6948200492334938E-4</v>
      </c>
      <c r="L77" s="27">
        <v>9.3308036630999052E-3</v>
      </c>
      <c r="M77" s="4">
        <v>-9.540979117872439E-17</v>
      </c>
      <c r="N77" s="3">
        <v>-9.6406438387930393E-11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0.14799376703100001</v>
      </c>
      <c r="D78" s="7">
        <v>4521.2</v>
      </c>
      <c r="E78" s="1">
        <v>4521.2</v>
      </c>
      <c r="F78" s="6">
        <v>5630691576.8979998</v>
      </c>
      <c r="G78" s="1" t="s">
        <v>30</v>
      </c>
      <c r="H78" s="1">
        <v>1479.9376703099999</v>
      </c>
      <c r="I78" s="25">
        <v>2.6283408531591272E-7</v>
      </c>
      <c r="J78" s="26">
        <v>1.1883254665303045E-3</v>
      </c>
      <c r="K78" s="5">
        <v>1.1883254665302923E-3</v>
      </c>
      <c r="L78" s="27">
        <v>1.4799376703099848E-3</v>
      </c>
      <c r="M78" s="4">
        <v>-1.5178830414797062E-17</v>
      </c>
      <c r="N78" s="3">
        <v>-1.5234036254696548E-11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0.32577421021399999</v>
      </c>
      <c r="D79" s="7">
        <v>2001.7</v>
      </c>
      <c r="E79" s="1">
        <v>2001.7</v>
      </c>
      <c r="F79" s="6">
        <v>7355465942.5</v>
      </c>
      <c r="G79" s="1" t="s">
        <v>18</v>
      </c>
      <c r="H79" s="1">
        <v>3257.74210214</v>
      </c>
      <c r="I79" s="25">
        <v>4.4290084783299912E-7</v>
      </c>
      <c r="J79" s="26">
        <v>8.8655462710731433E-4</v>
      </c>
      <c r="K79" s="5">
        <v>8.8655462710730533E-4</v>
      </c>
      <c r="L79" s="27">
        <v>3.2577421021399667E-3</v>
      </c>
      <c r="M79" s="4">
        <v>-3.3393426912553537E-17</v>
      </c>
      <c r="N79" s="3">
        <v>-3.3196556614711881E-11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0.38110604047199997</v>
      </c>
      <c r="D80" s="7">
        <v>271843</v>
      </c>
      <c r="E80" s="1">
        <v>271843</v>
      </c>
      <c r="F80" s="6">
        <v>9363100118.7999992</v>
      </c>
      <c r="G80" s="1" t="s">
        <v>119</v>
      </c>
      <c r="H80" s="1">
        <v>3811.06040472</v>
      </c>
      <c r="I80" s="25">
        <v>4.0702976112237021E-7</v>
      </c>
      <c r="J80" s="26">
        <v>0.11064819135278849</v>
      </c>
      <c r="K80" s="5">
        <v>0.11064819135278735</v>
      </c>
      <c r="L80" s="27">
        <v>3.8110604047199609E-3</v>
      </c>
      <c r="M80" s="4">
        <v>-3.903127820947816E-17</v>
      </c>
      <c r="N80" s="3">
        <v>-3.9108272176235914E-11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0.29479341261000003</v>
      </c>
      <c r="D81" s="7">
        <v>1205810</v>
      </c>
      <c r="E81" s="1">
        <v>1205810</v>
      </c>
      <c r="F81" s="6">
        <v>8334049460</v>
      </c>
      <c r="G81" s="1" t="s">
        <v>24</v>
      </c>
      <c r="H81" s="1">
        <v>2947.9341261000004</v>
      </c>
      <c r="I81" s="25">
        <v>3.5372169798713917E-7</v>
      </c>
      <c r="J81" s="26">
        <v>0.42652116064987228</v>
      </c>
      <c r="K81" s="5">
        <v>0.42652116064986795</v>
      </c>
      <c r="L81" s="27">
        <v>2.9479341260999705E-3</v>
      </c>
      <c r="M81" s="4">
        <v>-2.9923979960599922E-17</v>
      </c>
      <c r="N81" s="3">
        <v>-3.0013325158506632E-11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1.6067912835460001</v>
      </c>
      <c r="D82" s="7">
        <v>121333</v>
      </c>
      <c r="E82" s="1">
        <v>121333</v>
      </c>
      <c r="F82" s="6">
        <v>134222273182.8499</v>
      </c>
      <c r="G82" s="1" t="s">
        <v>18</v>
      </c>
      <c r="H82" s="1">
        <v>16067.91283546</v>
      </c>
      <c r="I82" s="25">
        <v>1.197112256739298E-7</v>
      </c>
      <c r="J82" s="26">
        <v>1.4524922144694925E-2</v>
      </c>
      <c r="K82" s="5">
        <v>1.4524922144694776E-2</v>
      </c>
      <c r="L82" s="27">
        <v>1.6067912835459837E-2</v>
      </c>
      <c r="M82" s="4">
        <v>-1.6306400674181987E-16</v>
      </c>
      <c r="N82" s="3">
        <v>-1.6370904631912708E-10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0.49197058255100001</v>
      </c>
      <c r="D83" s="7">
        <v>108666</v>
      </c>
      <c r="E83" s="1">
        <v>108666</v>
      </c>
      <c r="F83" s="6">
        <v>123885086410.86749</v>
      </c>
      <c r="G83" s="1" t="s">
        <v>18</v>
      </c>
      <c r="H83" s="1">
        <v>4919.705825510001</v>
      </c>
      <c r="I83" s="25">
        <v>3.9711848843481394E-8</v>
      </c>
      <c r="J83" s="26">
        <v>4.3153277664257491E-3</v>
      </c>
      <c r="K83" s="5">
        <v>4.3153277664257049E-3</v>
      </c>
      <c r="L83" s="27">
        <v>4.9197058255099502E-3</v>
      </c>
      <c r="M83" s="4">
        <v>-5.0306980803327406E-17</v>
      </c>
      <c r="N83" s="3">
        <v>-5.0931703299283981E-11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0.21905839701099999</v>
      </c>
      <c r="D84" s="7">
        <v>5344</v>
      </c>
      <c r="E84" s="1">
        <v>5344</v>
      </c>
      <c r="F84" s="6">
        <v>13942942623.99999</v>
      </c>
      <c r="G84" s="1" t="s">
        <v>18</v>
      </c>
      <c r="H84" s="1">
        <v>2190.5839701099999</v>
      </c>
      <c r="I84" s="25">
        <v>1.5711059201659103E-7</v>
      </c>
      <c r="J84" s="26">
        <v>8.3959900373666246E-4</v>
      </c>
      <c r="K84" s="5">
        <v>8.3959900373665401E-4</v>
      </c>
      <c r="L84" s="27">
        <v>2.1905839701099774E-3</v>
      </c>
      <c r="M84" s="4">
        <v>-2.2551405187698492E-17</v>
      </c>
      <c r="N84" s="3">
        <v>-2.2282620193436742E-11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0.55517481886999998</v>
      </c>
      <c r="D85" s="7">
        <v>80570</v>
      </c>
      <c r="E85" s="1">
        <v>80570</v>
      </c>
      <c r="F85" s="6">
        <v>12898328310.799999</v>
      </c>
      <c r="G85" s="1" t="s">
        <v>119</v>
      </c>
      <c r="H85" s="1">
        <v>5551.7481886999994</v>
      </c>
      <c r="I85" s="25">
        <v>4.3042385454333814E-7</v>
      </c>
      <c r="J85" s="26">
        <v>3.4679249960556754E-2</v>
      </c>
      <c r="K85" s="5">
        <v>3.4679249960556408E-2</v>
      </c>
      <c r="L85" s="27">
        <v>5.5517481886999433E-3</v>
      </c>
      <c r="M85" s="4">
        <v>-5.6378512969246231E-17</v>
      </c>
      <c r="N85" s="3">
        <v>-5.6388671509921551E-11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0.49336293243200002</v>
      </c>
      <c r="D86" s="7">
        <v>193402</v>
      </c>
      <c r="E86" s="1">
        <v>193402</v>
      </c>
      <c r="F86" s="6">
        <v>9733254809.7599792</v>
      </c>
      <c r="G86" s="1" t="s">
        <v>52</v>
      </c>
      <c r="H86" s="1">
        <v>4933.6293243199998</v>
      </c>
      <c r="I86" s="25">
        <v>5.0688381438168291E-7</v>
      </c>
      <c r="J86" s="26">
        <v>9.803234346904624E-2</v>
      </c>
      <c r="K86" s="5">
        <v>9.8032343469045255E-2</v>
      </c>
      <c r="L86" s="27">
        <v>4.9336293243199495E-3</v>
      </c>
      <c r="M86" s="4">
        <v>-5.0306980803327406E-17</v>
      </c>
      <c r="N86" s="3">
        <v>-5.0022208597511053E-11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0.43047989790899999</v>
      </c>
      <c r="D87" s="7">
        <v>32331</v>
      </c>
      <c r="E87" s="1">
        <v>32331</v>
      </c>
      <c r="F87" s="6">
        <v>8140751085.9019403</v>
      </c>
      <c r="G87" s="1" t="s">
        <v>63</v>
      </c>
      <c r="H87" s="1">
        <v>4304.7989790899992</v>
      </c>
      <c r="I87" s="25">
        <v>5.2879629086620777E-7</v>
      </c>
      <c r="J87" s="26">
        <v>1.7096512879995363E-2</v>
      </c>
      <c r="K87" s="5">
        <v>1.7096512879995189E-2</v>
      </c>
      <c r="L87" s="27">
        <v>4.3047989790899552E-3</v>
      </c>
      <c r="M87" s="4">
        <v>-4.4235448637408581E-17</v>
      </c>
      <c r="N87" s="3">
        <v>-4.3655745685100555E-11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1.6793816217940001</v>
      </c>
      <c r="D88" s="7">
        <v>25211000</v>
      </c>
      <c r="E88" s="1">
        <v>25211000</v>
      </c>
      <c r="F88" s="6">
        <v>62279825675.824501</v>
      </c>
      <c r="G88" s="1" t="s">
        <v>24</v>
      </c>
      <c r="H88" s="1">
        <v>16793.816217940002</v>
      </c>
      <c r="I88" s="25">
        <v>2.6965098305435606E-7</v>
      </c>
      <c r="J88" s="26">
        <v>6.7981709337833705</v>
      </c>
      <c r="K88" s="5">
        <v>6.7981709337833012</v>
      </c>
      <c r="L88" s="27">
        <v>1.6793816217939832E-2</v>
      </c>
      <c r="M88" s="4">
        <v>-1.700029006457271E-16</v>
      </c>
      <c r="N88" s="3">
        <v>-1.7098500393331051E-10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0.114354292185</v>
      </c>
      <c r="D89" s="7">
        <v>14130.6</v>
      </c>
      <c r="E89" s="1">
        <v>14130.6</v>
      </c>
      <c r="F89" s="6">
        <v>4395084007.1499996</v>
      </c>
      <c r="G89" s="1" t="s">
        <v>21</v>
      </c>
      <c r="H89" s="1">
        <v>1143.5429218500001</v>
      </c>
      <c r="I89" s="25">
        <v>2.6018681781500975E-7</v>
      </c>
      <c r="J89" s="26">
        <v>3.6765958478167768E-3</v>
      </c>
      <c r="K89" s="5">
        <v>3.6765958478167395E-3</v>
      </c>
      <c r="L89" s="27">
        <v>1.1435429218499883E-3</v>
      </c>
      <c r="M89" s="4">
        <v>-1.1709383462843448E-17</v>
      </c>
      <c r="N89" s="3">
        <v>-1.1823431123048067E-11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1.9803483461589999</v>
      </c>
      <c r="D90" s="7">
        <v>2530000</v>
      </c>
      <c r="E90" s="1">
        <v>2530000</v>
      </c>
      <c r="F90" s="6">
        <v>105109087359.96829</v>
      </c>
      <c r="G90" s="1" t="s">
        <v>30</v>
      </c>
      <c r="H90" s="1">
        <v>19803.48346159</v>
      </c>
      <c r="I90" s="25">
        <v>1.8840886129825086E-7</v>
      </c>
      <c r="J90" s="26">
        <v>0.4766744190845747</v>
      </c>
      <c r="K90" s="5">
        <v>0.47667441908456981</v>
      </c>
      <c r="L90" s="27">
        <v>1.9803483461589798E-2</v>
      </c>
      <c r="M90" s="4">
        <v>-2.0122792321330962E-16</v>
      </c>
      <c r="N90" s="3">
        <v>-2.0372681319713593E-10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0.21721752234</v>
      </c>
      <c r="D91" s="7">
        <v>9422</v>
      </c>
      <c r="E91" s="1">
        <v>9422</v>
      </c>
      <c r="F91" s="6">
        <v>10456636618.7999</v>
      </c>
      <c r="G91" s="1" t="s">
        <v>52</v>
      </c>
      <c r="H91" s="1">
        <v>2172.1752234</v>
      </c>
      <c r="I91" s="25">
        <v>2.0773173082199915E-7</v>
      </c>
      <c r="J91" s="26">
        <v>1.9572483678048759E-3</v>
      </c>
      <c r="K91" s="5">
        <v>1.957248367804856E-3</v>
      </c>
      <c r="L91" s="27">
        <v>2.1721752233999779E-3</v>
      </c>
      <c r="M91" s="4">
        <v>-2.211772431870429E-17</v>
      </c>
      <c r="N91" s="3">
        <v>-2.2282620193436742E-11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1.7426936802049999</v>
      </c>
      <c r="D92" s="7">
        <v>171500</v>
      </c>
      <c r="E92" s="1">
        <v>171500</v>
      </c>
      <c r="F92" s="6">
        <v>225632626979.45441</v>
      </c>
      <c r="G92" s="1" t="s">
        <v>18</v>
      </c>
      <c r="H92" s="1">
        <v>17426.936802050001</v>
      </c>
      <c r="I92" s="25">
        <v>7.7235890196132215E-8</v>
      </c>
      <c r="J92" s="26">
        <v>1.3245955168636674E-2</v>
      </c>
      <c r="K92" s="5">
        <v>1.3245955168636541E-2</v>
      </c>
      <c r="L92" s="27">
        <v>1.7426936802049823E-2</v>
      </c>
      <c r="M92" s="4">
        <v>-1.7694179454963432E-16</v>
      </c>
      <c r="N92" s="3">
        <v>-1.7826096154749393E-10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3.3954073542360002</v>
      </c>
      <c r="D93" s="7">
        <v>73000000</v>
      </c>
      <c r="E93" s="1">
        <v>73000000</v>
      </c>
      <c r="F93" s="6">
        <v>195389236330.95398</v>
      </c>
      <c r="G93" s="1" t="s">
        <v>24</v>
      </c>
      <c r="H93" s="1">
        <v>33954.073542359998</v>
      </c>
      <c r="I93" s="25">
        <v>1.7377658145327896E-7</v>
      </c>
      <c r="J93" s="26">
        <v>12.685690446089364</v>
      </c>
      <c r="K93" s="5">
        <v>12.685690446089234</v>
      </c>
      <c r="L93" s="27">
        <v>3.3954073542359652E-2</v>
      </c>
      <c r="M93" s="4">
        <v>-3.4694469519536142E-16</v>
      </c>
      <c r="N93" s="3">
        <v>-3.4924596548080444E-10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1.0767165543799999</v>
      </c>
      <c r="D94" s="7">
        <v>254410</v>
      </c>
      <c r="E94" s="1">
        <v>254410</v>
      </c>
      <c r="F94" s="6">
        <v>22797834575.68</v>
      </c>
      <c r="G94" s="1" t="s">
        <v>27</v>
      </c>
      <c r="H94" s="1">
        <v>10767.165543799998</v>
      </c>
      <c r="I94" s="25">
        <v>4.7228895832440444E-7</v>
      </c>
      <c r="J94" s="26">
        <v>0.12015503388731173</v>
      </c>
      <c r="K94" s="5">
        <v>0.12015503388731051</v>
      </c>
      <c r="L94" s="27">
        <v>1.0767165543799889E-2</v>
      </c>
      <c r="M94" s="4">
        <v>-1.0928757898653885E-16</v>
      </c>
      <c r="N94" s="3">
        <v>-1.0913936421275139E-10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0.29121702443800002</v>
      </c>
      <c r="D95" s="7">
        <v>584</v>
      </c>
      <c r="E95" s="1">
        <v>584</v>
      </c>
      <c r="F95" s="6">
        <v>8793012141.2000008</v>
      </c>
      <c r="G95" s="1" t="s">
        <v>18</v>
      </c>
      <c r="H95" s="1">
        <v>2912.17024438</v>
      </c>
      <c r="I95" s="25">
        <v>3.3119142764911161E-7</v>
      </c>
      <c r="J95" s="26">
        <v>1.9341579374708117E-4</v>
      </c>
      <c r="K95" s="5">
        <v>1.9341579374707919E-4</v>
      </c>
      <c r="L95" s="27">
        <v>2.9121702443799702E-3</v>
      </c>
      <c r="M95" s="4">
        <v>-2.9923979960599922E-17</v>
      </c>
      <c r="N95" s="3">
        <v>-2.9558577807620168E-11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0.87437205867199996</v>
      </c>
      <c r="D96" s="7">
        <v>487397</v>
      </c>
      <c r="E96" s="1">
        <v>487397</v>
      </c>
      <c r="F96" s="6">
        <v>22680662076.649902</v>
      </c>
      <c r="G96" s="1" t="s">
        <v>21</v>
      </c>
      <c r="H96" s="1">
        <v>8743.7205867199991</v>
      </c>
      <c r="I96" s="25">
        <v>3.8551434509144229E-7</v>
      </c>
      <c r="J96" s="26">
        <v>0.18789853525453371</v>
      </c>
      <c r="K96" s="5">
        <v>0.18789853525453179</v>
      </c>
      <c r="L96" s="27">
        <v>8.7437205867199105E-3</v>
      </c>
      <c r="M96" s="4">
        <v>-8.8470897274817162E-17</v>
      </c>
      <c r="N96" s="3">
        <v>-8.9130480773746967E-11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0.35404225400900002</v>
      </c>
      <c r="D97" s="7">
        <v>94000</v>
      </c>
      <c r="E97" s="1">
        <v>94000</v>
      </c>
      <c r="F97" s="6">
        <v>8807327607.2799988</v>
      </c>
      <c r="G97" s="1" t="s">
        <v>27</v>
      </c>
      <c r="H97" s="1">
        <v>3540.42254009</v>
      </c>
      <c r="I97" s="25">
        <v>4.0198601641246345E-7</v>
      </c>
      <c r="J97" s="26">
        <v>3.7786685542771564E-2</v>
      </c>
      <c r="K97" s="5">
        <v>3.7786685542771183E-2</v>
      </c>
      <c r="L97" s="27">
        <v>3.5404225400899642E-3</v>
      </c>
      <c r="M97" s="4">
        <v>-3.5995512126518747E-17</v>
      </c>
      <c r="N97" s="3">
        <v>-3.5925040720030665E-11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5.6981064763229998</v>
      </c>
      <c r="D98" s="7">
        <v>823511</v>
      </c>
      <c r="E98" s="1">
        <v>823511</v>
      </c>
      <c r="F98" s="6">
        <v>131735325168.1153</v>
      </c>
      <c r="G98" s="1" t="s">
        <v>21</v>
      </c>
      <c r="H98" s="1">
        <v>56981.064763229995</v>
      </c>
      <c r="I98" s="25">
        <v>4.3254202842337897E-7</v>
      </c>
      <c r="J98" s="26">
        <v>0.35620311836896523</v>
      </c>
      <c r="K98" s="5">
        <v>0.35620311836896157</v>
      </c>
      <c r="L98" s="27">
        <v>5.6981064763229415E-2</v>
      </c>
      <c r="M98" s="4">
        <v>-5.8286708792820718E-16</v>
      </c>
      <c r="N98" s="3">
        <v>-5.8207660913467407E-10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0.55716855388200004</v>
      </c>
      <c r="D99" s="7">
        <v>108682</v>
      </c>
      <c r="E99" s="1">
        <v>108682</v>
      </c>
      <c r="F99" s="6">
        <v>16902419493.4</v>
      </c>
      <c r="G99" s="1" t="s">
        <v>119</v>
      </c>
      <c r="H99" s="1">
        <v>5571.6855388200011</v>
      </c>
      <c r="I99" s="25">
        <v>3.2963834207260173E-7</v>
      </c>
      <c r="J99" s="26">
        <v>3.5825754293134504E-2</v>
      </c>
      <c r="K99" s="5">
        <v>3.5825754293134136E-2</v>
      </c>
      <c r="L99" s="27">
        <v>5.5716855388199434E-3</v>
      </c>
      <c r="M99" s="4">
        <v>-5.7245874707234634E-17</v>
      </c>
      <c r="N99" s="3">
        <v>-5.7298166211694479E-11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1.4188074567940001</v>
      </c>
      <c r="D100" s="7">
        <v>16949</v>
      </c>
      <c r="E100" s="1">
        <v>16949</v>
      </c>
      <c r="F100" s="6">
        <v>42850446850</v>
      </c>
      <c r="G100" s="1" t="s">
        <v>18</v>
      </c>
      <c r="H100" s="1">
        <v>14188.074567940001</v>
      </c>
      <c r="I100" s="25">
        <v>3.311068054343989E-7</v>
      </c>
      <c r="J100" s="26">
        <v>5.6119292453076265E-3</v>
      </c>
      <c r="K100" s="5">
        <v>5.6119292453075693E-3</v>
      </c>
      <c r="L100" s="27">
        <v>1.4188074567939855E-2</v>
      </c>
      <c r="M100" s="4">
        <v>-1.457167719820518E-16</v>
      </c>
      <c r="N100" s="3">
        <v>-1.4551915228366852E-10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0.97697667545099998</v>
      </c>
      <c r="D101" s="7">
        <v>1771370</v>
      </c>
      <c r="E101" s="1">
        <v>1771370</v>
      </c>
      <c r="F101" s="6">
        <v>35520001154.719894</v>
      </c>
      <c r="G101" s="1" t="s">
        <v>119</v>
      </c>
      <c r="H101" s="1">
        <v>9769.7667545100012</v>
      </c>
      <c r="I101" s="25">
        <v>2.7504973076871071E-7</v>
      </c>
      <c r="J101" s="26">
        <v>0.48721484159177109</v>
      </c>
      <c r="K101" s="5">
        <v>0.48721484159176603</v>
      </c>
      <c r="L101" s="27">
        <v>9.7697667545098999E-3</v>
      </c>
      <c r="M101" s="4">
        <v>-1.0061396160665481E-16</v>
      </c>
      <c r="N101" s="3">
        <v>-1.0186340659856796E-10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0.89820094347400004</v>
      </c>
      <c r="D102" s="7">
        <v>35482</v>
      </c>
      <c r="E102" s="1">
        <v>35482</v>
      </c>
      <c r="F102" s="6">
        <v>22095222210.542</v>
      </c>
      <c r="G102" s="1" t="s">
        <v>18</v>
      </c>
      <c r="H102" s="1">
        <v>8982.0094347400009</v>
      </c>
      <c r="I102" s="25">
        <v>4.0651365028836571E-7</v>
      </c>
      <c r="J102" s="26">
        <v>1.4423917339531791E-2</v>
      </c>
      <c r="K102" s="5">
        <v>1.4423917339531642E-2</v>
      </c>
      <c r="L102" s="27">
        <v>8.9820094347399081E-3</v>
      </c>
      <c r="M102" s="4">
        <v>-9.1940344226770776E-17</v>
      </c>
      <c r="N102" s="3">
        <v>-9.276845958083868E-11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5C2A-D184-4BEC-9536-30F1D2D57D43}">
  <sheetPr codeName="Sheet9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A74CC-594C-4383-A1E5-AA1B430F8E55}">
  <sheetPr codeName="Sheet26">
    <tabColor rgb="FFC00000"/>
  </sheetPr>
  <dimension ref="A1:U1466"/>
  <sheetViews>
    <sheetView topLeftCell="A46" workbookViewId="0">
      <selection activeCell="G63" sqref="G6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0.68498945402300004</v>
      </c>
      <c r="D2" s="7">
        <v>117858</v>
      </c>
      <c r="E2" s="1">
        <v>117858</v>
      </c>
      <c r="F2" s="6">
        <v>102782735609.576</v>
      </c>
      <c r="G2" s="1" t="s">
        <v>18</v>
      </c>
      <c r="H2" s="1">
        <v>6849.8945402300005</v>
      </c>
      <c r="I2" s="25">
        <v>6.6644407736427417E-8</v>
      </c>
      <c r="J2" s="26">
        <v>7.8545766069998621E-3</v>
      </c>
      <c r="K2" s="5">
        <v>7.856605175033976E-3</v>
      </c>
      <c r="L2" s="27">
        <v>6.8516636333074013E-3</v>
      </c>
      <c r="M2" s="4">
        <v>1.7690930774012445E-6</v>
      </c>
      <c r="N2" s="3">
        <v>1.7690930774006119</v>
      </c>
      <c r="P2" s="12">
        <v>92.807422066659811</v>
      </c>
      <c r="Q2" s="11">
        <v>92.833040973166717</v>
      </c>
      <c r="R2" s="10">
        <v>1000000</v>
      </c>
      <c r="T2" s="9">
        <v>44287</v>
      </c>
      <c r="U2" s="8">
        <v>44305</v>
      </c>
    </row>
    <row r="3" spans="1:21">
      <c r="A3" s="7" t="s">
        <v>19</v>
      </c>
      <c r="B3" s="1" t="s">
        <v>20</v>
      </c>
      <c r="C3" s="1">
        <v>0.48317289207000003</v>
      </c>
      <c r="D3" s="7">
        <v>167166</v>
      </c>
      <c r="E3" s="1">
        <v>167166</v>
      </c>
      <c r="F3" s="6">
        <v>10269632374.23995</v>
      </c>
      <c r="G3" s="1" t="s">
        <v>21</v>
      </c>
      <c r="H3" s="1">
        <v>4831.7289207000003</v>
      </c>
      <c r="I3" s="25">
        <v>4.7048703835005524E-7</v>
      </c>
      <c r="J3" s="26">
        <v>7.8649436252825333E-2</v>
      </c>
      <c r="K3" s="5">
        <v>7.8669748707647882E-2</v>
      </c>
      <c r="L3" s="27">
        <v>4.8329767907432262E-3</v>
      </c>
      <c r="M3" s="4">
        <v>1.2478700432260598E-6</v>
      </c>
      <c r="N3" s="3">
        <v>1.2478700432257028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0.345939042669</v>
      </c>
      <c r="D4" s="7">
        <v>2435010</v>
      </c>
      <c r="E4" s="1">
        <v>2435010</v>
      </c>
      <c r="F4" s="6">
        <v>22861479640.124901</v>
      </c>
      <c r="G4" s="1" t="s">
        <v>24</v>
      </c>
      <c r="H4" s="1">
        <v>3459.3904266899999</v>
      </c>
      <c r="I4" s="25">
        <v>1.5131962065212591E-7</v>
      </c>
      <c r="J4" s="26">
        <v>0.36846478948413308</v>
      </c>
      <c r="K4" s="5">
        <v>0.3685599513155387</v>
      </c>
      <c r="L4" s="27">
        <v>3.4602838687174233E-3</v>
      </c>
      <c r="M4" s="4">
        <v>8.9344202742341894E-7</v>
      </c>
      <c r="N4" s="3">
        <v>0.89344202742358902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0.45396268997</v>
      </c>
      <c r="D5" s="7">
        <v>117989</v>
      </c>
      <c r="E5" s="1">
        <v>117989</v>
      </c>
      <c r="F5" s="6">
        <v>11199769016.399971</v>
      </c>
      <c r="G5" s="1" t="s">
        <v>27</v>
      </c>
      <c r="H5" s="1">
        <v>4539.6268996999997</v>
      </c>
      <c r="I5" s="25">
        <v>4.0533218971324885E-7</v>
      </c>
      <c r="J5" s="26">
        <v>4.7824739732076516E-2</v>
      </c>
      <c r="K5" s="5">
        <v>4.7837091223811773E-2</v>
      </c>
      <c r="L5" s="27">
        <v>4.5407993297946932E-3</v>
      </c>
      <c r="M5" s="4">
        <v>1.1724300946931721E-6</v>
      </c>
      <c r="N5" s="3">
        <v>1.1724300946934818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0.37603755144899997</v>
      </c>
      <c r="D6" s="7">
        <v>10092</v>
      </c>
      <c r="E6" s="1">
        <v>10092</v>
      </c>
      <c r="F6" s="6">
        <v>7975120999.9199896</v>
      </c>
      <c r="G6" s="1" t="s">
        <v>30</v>
      </c>
      <c r="H6" s="1">
        <v>3760.3755144900001</v>
      </c>
      <c r="I6" s="25">
        <v>4.7151328669843708E-7</v>
      </c>
      <c r="J6" s="26">
        <v>4.7585120893606269E-3</v>
      </c>
      <c r="K6" s="5">
        <v>4.7597410500067787E-3</v>
      </c>
      <c r="L6" s="27">
        <v>3.761346690655002E-3</v>
      </c>
      <c r="M6" s="4">
        <v>9.7117616500207518E-7</v>
      </c>
      <c r="N6" s="3">
        <v>0.97117616500190707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0.31351219879600001</v>
      </c>
      <c r="D7" s="7">
        <v>634202</v>
      </c>
      <c r="E7" s="1">
        <v>634202</v>
      </c>
      <c r="F7" s="6">
        <v>12309641676.799999</v>
      </c>
      <c r="G7" s="1" t="s">
        <v>33</v>
      </c>
      <c r="H7" s="1">
        <v>3135.1219879600003</v>
      </c>
      <c r="I7" s="25">
        <v>2.5468832239599385E-7</v>
      </c>
      <c r="J7" s="26">
        <v>0.16152384344018408</v>
      </c>
      <c r="K7" s="5">
        <v>0.16156555951502596</v>
      </c>
      <c r="L7" s="27">
        <v>3.1359316825580403E-3</v>
      </c>
      <c r="M7" s="4">
        <v>8.0969459804016222E-7</v>
      </c>
      <c r="N7" s="3">
        <v>0.80969459804009603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0.25803269632800002</v>
      </c>
      <c r="D8" s="7">
        <v>22070</v>
      </c>
      <c r="E8" s="1">
        <v>22070</v>
      </c>
      <c r="F8" s="6">
        <v>8608895904.8579903</v>
      </c>
      <c r="G8" s="1" t="s">
        <v>36</v>
      </c>
      <c r="H8" s="1">
        <v>2580.3269632800002</v>
      </c>
      <c r="I8" s="25">
        <v>2.997279781050581E-7</v>
      </c>
      <c r="J8" s="26">
        <v>6.6149964767786319E-3</v>
      </c>
      <c r="K8" s="5">
        <v>6.6167049037461831E-3</v>
      </c>
      <c r="L8" s="27">
        <v>2.5809933733354916E-3</v>
      </c>
      <c r="M8" s="4">
        <v>6.6641005549159318E-7</v>
      </c>
      <c r="N8" s="3">
        <v>0.6664100554912693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0.41861332618500002</v>
      </c>
      <c r="D9" s="7">
        <v>11068200</v>
      </c>
      <c r="E9" s="1">
        <v>11068200</v>
      </c>
      <c r="F9" s="6">
        <v>24368263207.731396</v>
      </c>
      <c r="G9" s="1" t="s">
        <v>39</v>
      </c>
      <c r="H9" s="1">
        <v>4186.1332618500001</v>
      </c>
      <c r="I9" s="25">
        <v>1.7178627898773894E-7</v>
      </c>
      <c r="J9" s="26">
        <v>1.9013648930920921</v>
      </c>
      <c r="K9" s="5">
        <v>1.90185595050149</v>
      </c>
      <c r="L9" s="27">
        <v>4.1872143966508093E-3</v>
      </c>
      <c r="M9" s="4">
        <v>1.0811348008094024E-6</v>
      </c>
      <c r="N9" s="3">
        <v>1.0811348008091954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1.9146920448060001</v>
      </c>
      <c r="D10" s="7">
        <v>58957</v>
      </c>
      <c r="E10" s="1">
        <v>58957</v>
      </c>
      <c r="F10" s="6">
        <v>44328388837.999901</v>
      </c>
      <c r="G10" s="1" t="s">
        <v>30</v>
      </c>
      <c r="H10" s="1">
        <v>19146.920448059998</v>
      </c>
      <c r="I10" s="25">
        <v>4.3193359718155521E-7</v>
      </c>
      <c r="J10" s="26">
        <v>2.5465509089032952E-2</v>
      </c>
      <c r="K10" s="5">
        <v>2.5472085957575184E-2</v>
      </c>
      <c r="L10" s="27">
        <v>1.9151865441632884E-2</v>
      </c>
      <c r="M10" s="4">
        <v>4.9449935728834715E-6</v>
      </c>
      <c r="N10" s="3">
        <v>4.9449935728844139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0.34791435614600003</v>
      </c>
      <c r="D11" s="7">
        <v>71628</v>
      </c>
      <c r="E11" s="1">
        <v>71628</v>
      </c>
      <c r="F11" s="6">
        <v>8072465195.6000004</v>
      </c>
      <c r="G11" s="1" t="s">
        <v>21</v>
      </c>
      <c r="H11" s="1">
        <v>3479.14356146</v>
      </c>
      <c r="I11" s="25">
        <v>4.3098898256710374E-7</v>
      </c>
      <c r="J11" s="26">
        <v>3.0870878843316508E-2</v>
      </c>
      <c r="K11" s="5">
        <v>3.087885173366561E-2</v>
      </c>
      <c r="L11" s="27">
        <v>3.4800421050442338E-3</v>
      </c>
      <c r="M11" s="4">
        <v>8.9854358423365963E-7</v>
      </c>
      <c r="N11" s="3">
        <v>0.89854358423372105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5.2133669792420001</v>
      </c>
      <c r="D12" s="7">
        <v>468186</v>
      </c>
      <c r="E12" s="1">
        <v>468186</v>
      </c>
      <c r="F12" s="6">
        <v>112295938709.53951</v>
      </c>
      <c r="G12" s="1" t="s">
        <v>21</v>
      </c>
      <c r="H12" s="1">
        <v>52133.669792419998</v>
      </c>
      <c r="I12" s="25">
        <v>4.6425249560687146E-7</v>
      </c>
      <c r="J12" s="26">
        <v>0.21735651890819871</v>
      </c>
      <c r="K12" s="5">
        <v>0.21741265465035653</v>
      </c>
      <c r="L12" s="27">
        <v>5.214713413321781E-2</v>
      </c>
      <c r="M12" s="4">
        <v>1.3464340797811336E-5</v>
      </c>
      <c r="N12" s="3">
        <v>13.464340797814657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4.6693206334079997</v>
      </c>
      <c r="D13" s="7">
        <v>363000</v>
      </c>
      <c r="E13" s="1">
        <v>363000</v>
      </c>
      <c r="F13" s="6">
        <v>391969625099.9068</v>
      </c>
      <c r="G13" s="1" t="s">
        <v>18</v>
      </c>
      <c r="H13" s="1">
        <v>46693.206334080001</v>
      </c>
      <c r="I13" s="25">
        <v>1.1912455288385841E-7</v>
      </c>
      <c r="J13" s="26">
        <v>4.3242212696840601E-2</v>
      </c>
      <c r="K13" s="5">
        <v>4.3253380678896128E-2</v>
      </c>
      <c r="L13" s="27">
        <v>4.6705265589560514E-2</v>
      </c>
      <c r="M13" s="4">
        <v>1.2059255480513509E-5</v>
      </c>
      <c r="N13" s="3">
        <v>12.059255480511638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0.61957474331999995</v>
      </c>
      <c r="D14" s="7">
        <v>83634</v>
      </c>
      <c r="E14" s="1">
        <v>83634</v>
      </c>
      <c r="F14" s="6">
        <v>27912352904.728001</v>
      </c>
      <c r="G14" s="1" t="s">
        <v>52</v>
      </c>
      <c r="H14" s="1">
        <v>6195.7474332000002</v>
      </c>
      <c r="I14" s="25">
        <v>2.2197152115221784E-7</v>
      </c>
      <c r="J14" s="26">
        <v>1.8564366200044587E-2</v>
      </c>
      <c r="K14" s="5">
        <v>1.8569160739813188E-2</v>
      </c>
      <c r="L14" s="27">
        <v>6.1973475824937925E-3</v>
      </c>
      <c r="M14" s="4">
        <v>1.6001492937926451E-6</v>
      </c>
      <c r="N14" s="3">
        <v>1.6001492937921284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9.0758325471999995E-2</v>
      </c>
      <c r="D15" s="7">
        <v>841519</v>
      </c>
      <c r="E15" s="1">
        <v>841519</v>
      </c>
      <c r="F15" s="6">
        <v>7778010791.0740004</v>
      </c>
      <c r="G15" s="1" t="s">
        <v>24</v>
      </c>
      <c r="H15" s="1">
        <v>907.58325472000001</v>
      </c>
      <c r="I15" s="25">
        <v>1.1668577983480523E-7</v>
      </c>
      <c r="J15" s="26">
        <v>9.8193300760805458E-2</v>
      </c>
      <c r="K15" s="5">
        <v>9.821866072632339E-2</v>
      </c>
      <c r="L15" s="27">
        <v>9.0781765238120526E-4</v>
      </c>
      <c r="M15" s="4">
        <v>2.3439766120528661E-7</v>
      </c>
      <c r="N15" s="3">
        <v>0.23439766120520744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0.62923661151099997</v>
      </c>
      <c r="D16" s="7">
        <v>3446</v>
      </c>
      <c r="E16" s="1">
        <v>3446</v>
      </c>
      <c r="F16" s="6">
        <v>14289246385.610001</v>
      </c>
      <c r="G16" s="1" t="s">
        <v>36</v>
      </c>
      <c r="H16" s="1">
        <v>6292.3661151099996</v>
      </c>
      <c r="I16" s="25">
        <v>4.403567511752567E-7</v>
      </c>
      <c r="J16" s="26">
        <v>1.5174693645499345E-3</v>
      </c>
      <c r="K16" s="5">
        <v>1.5178612748969591E-3</v>
      </c>
      <c r="L16" s="27">
        <v>6.2939912176955192E-3</v>
      </c>
      <c r="M16" s="4">
        <v>1.6251025855198303E-6</v>
      </c>
      <c r="N16" s="3">
        <v>1.6251025855199259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0.37663674787899998</v>
      </c>
      <c r="D17" s="7">
        <v>2185</v>
      </c>
      <c r="E17" s="1">
        <v>2185</v>
      </c>
      <c r="F17" s="6">
        <v>7637455432.3999996</v>
      </c>
      <c r="G17" s="1" t="s">
        <v>18</v>
      </c>
      <c r="H17" s="1">
        <v>3766.36747879</v>
      </c>
      <c r="I17" s="25">
        <v>4.9314428242842842E-7</v>
      </c>
      <c r="J17" s="26">
        <v>1.0775202571061161E-3</v>
      </c>
      <c r="K17" s="5">
        <v>1.0777985436727852E-3</v>
      </c>
      <c r="L17" s="27">
        <v>3.7673402024743807E-3</v>
      </c>
      <c r="M17" s="4">
        <v>9.72723684380776E-7</v>
      </c>
      <c r="N17" s="3">
        <v>0.97272368438052581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0.36859280965699998</v>
      </c>
      <c r="D18" s="7">
        <v>21794</v>
      </c>
      <c r="E18" s="1">
        <v>21794</v>
      </c>
      <c r="F18" s="6">
        <v>7073381045.0240002</v>
      </c>
      <c r="G18" s="1" t="s">
        <v>63</v>
      </c>
      <c r="H18" s="1">
        <v>3685.9280965699995</v>
      </c>
      <c r="I18" s="25">
        <v>5.2109847795673119E-7</v>
      </c>
      <c r="J18" s="26">
        <v>1.1356820228589E-2</v>
      </c>
      <c r="K18" s="5">
        <v>1.1359753306145996E-2</v>
      </c>
      <c r="L18" s="27">
        <v>3.6868800455098559E-3</v>
      </c>
      <c r="M18" s="4">
        <v>9.5194893985628415E-7</v>
      </c>
      <c r="N18" s="3">
        <v>0.9519489398562655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1.100909704677</v>
      </c>
      <c r="D19" s="7">
        <v>303734</v>
      </c>
      <c r="E19" s="1">
        <v>303734</v>
      </c>
      <c r="F19" s="6">
        <v>26282010526</v>
      </c>
      <c r="G19" s="1" t="s">
        <v>36</v>
      </c>
      <c r="H19" s="1">
        <v>11009.097046770001</v>
      </c>
      <c r="I19" s="25">
        <v>4.1888336647148944E-7</v>
      </c>
      <c r="J19" s="26">
        <v>0.12722912043185136</v>
      </c>
      <c r="K19" s="5">
        <v>0.12726197935473682</v>
      </c>
      <c r="L19" s="27">
        <v>1.101194031936098E-2</v>
      </c>
      <c r="M19" s="4">
        <v>2.8432725909799395E-6</v>
      </c>
      <c r="N19" s="3">
        <v>2.8432725909788132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0.51580787337699996</v>
      </c>
      <c r="D20" s="7">
        <v>14821</v>
      </c>
      <c r="E20" s="1">
        <v>14821</v>
      </c>
      <c r="F20" s="6">
        <v>10139077246.079969</v>
      </c>
      <c r="G20" s="1" t="s">
        <v>21</v>
      </c>
      <c r="H20" s="1">
        <v>5158.0787337699994</v>
      </c>
      <c r="I20" s="25">
        <v>5.0873256101922357E-7</v>
      </c>
      <c r="J20" s="26">
        <v>7.5399252868659124E-3</v>
      </c>
      <c r="K20" s="5">
        <v>7.541872591236864E-3</v>
      </c>
      <c r="L20" s="27">
        <v>5.1594108887823937E-3</v>
      </c>
      <c r="M20" s="4">
        <v>1.3321550123941359E-6</v>
      </c>
      <c r="N20" s="3">
        <v>1.3321550123946508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0.63410959734600003</v>
      </c>
      <c r="D21" s="7">
        <v>377</v>
      </c>
      <c r="E21" s="1">
        <v>377</v>
      </c>
      <c r="F21" s="6">
        <v>12701196820.68</v>
      </c>
      <c r="G21" s="1" t="s">
        <v>18</v>
      </c>
      <c r="H21" s="1">
        <v>6341.095973460001</v>
      </c>
      <c r="I21" s="25">
        <v>4.9925184712793941E-7</v>
      </c>
      <c r="J21" s="26">
        <v>1.8821794636723316E-4</v>
      </c>
      <c r="K21" s="5">
        <v>1.8826655661434289E-4</v>
      </c>
      <c r="L21" s="27">
        <v>6.3427336613009625E-3</v>
      </c>
      <c r="M21" s="4">
        <v>1.6376878409617851E-6</v>
      </c>
      <c r="N21" s="3">
        <v>1.6376878409619167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0.214117991792</v>
      </c>
      <c r="D22" s="7">
        <v>142321</v>
      </c>
      <c r="E22" s="1">
        <v>142321</v>
      </c>
      <c r="F22" s="6">
        <v>6185811779.2399998</v>
      </c>
      <c r="G22" s="1" t="s">
        <v>21</v>
      </c>
      <c r="H22" s="1">
        <v>2141.1799179200002</v>
      </c>
      <c r="I22" s="25">
        <v>3.4614372281839286E-7</v>
      </c>
      <c r="J22" s="26">
        <v>4.9263520775236491E-2</v>
      </c>
      <c r="K22" s="5">
        <v>4.9276243854823917E-2</v>
      </c>
      <c r="L22" s="27">
        <v>2.1417329113333412E-3</v>
      </c>
      <c r="M22" s="4">
        <v>5.5299341334118929E-7</v>
      </c>
      <c r="N22" s="3">
        <v>0.55299341334102792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0.191495782935</v>
      </c>
      <c r="D23" s="7">
        <v>43570000</v>
      </c>
      <c r="E23" s="1">
        <v>43570000</v>
      </c>
      <c r="F23" s="6">
        <v>12746471794.217991</v>
      </c>
      <c r="G23" s="1" t="s">
        <v>21</v>
      </c>
      <c r="H23" s="1">
        <v>1914.9578293500001</v>
      </c>
      <c r="I23" s="25">
        <v>1.5023434408089747E-7</v>
      </c>
      <c r="J23" s="26">
        <v>6.5457103716047023</v>
      </c>
      <c r="K23" s="5">
        <v>6.547400904340515</v>
      </c>
      <c r="L23" s="27">
        <v>1.9154523973517038E-3</v>
      </c>
      <c r="M23" s="4">
        <v>4.9456800170380281E-7</v>
      </c>
      <c r="N23" s="3">
        <v>0.49456800170378301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0.304686606448</v>
      </c>
      <c r="D24" s="7">
        <v>4801.17</v>
      </c>
      <c r="E24" s="1">
        <v>4801.17</v>
      </c>
      <c r="F24" s="6">
        <v>14315796036.540001</v>
      </c>
      <c r="G24" s="1" t="s">
        <v>18</v>
      </c>
      <c r="H24" s="1">
        <v>3046.8660644799997</v>
      </c>
      <c r="I24" s="25">
        <v>2.1283245840490473E-7</v>
      </c>
      <c r="J24" s="26">
        <v>1.0218448143198766E-3</v>
      </c>
      <c r="K24" s="5">
        <v>1.0221087218253118E-3</v>
      </c>
      <c r="L24" s="27">
        <v>3.0476529655937543E-3</v>
      </c>
      <c r="M24" s="4">
        <v>7.8690111375437702E-7</v>
      </c>
      <c r="N24" s="3">
        <v>0.78690111375453853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0.283170120508</v>
      </c>
      <c r="D25" s="7">
        <v>9182</v>
      </c>
      <c r="E25" s="1">
        <v>9182</v>
      </c>
      <c r="F25" s="6">
        <v>6100704181.18999</v>
      </c>
      <c r="G25" s="1" t="s">
        <v>63</v>
      </c>
      <c r="H25" s="1">
        <v>2831.7012050799999</v>
      </c>
      <c r="I25" s="25">
        <v>4.6415972992279302E-7</v>
      </c>
      <c r="J25" s="26">
        <v>4.2619146401510852E-3</v>
      </c>
      <c r="K25" s="5">
        <v>4.2630153464805103E-3</v>
      </c>
      <c r="L25" s="27">
        <v>2.8324325363483708E-3</v>
      </c>
      <c r="M25" s="4">
        <v>7.3133126837071627E-7</v>
      </c>
      <c r="N25" s="3">
        <v>0.73133126837092277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0.28719463312100002</v>
      </c>
      <c r="D26" s="7">
        <v>2373537</v>
      </c>
      <c r="E26" s="1">
        <v>2373537</v>
      </c>
      <c r="F26" s="6">
        <v>8520614779.7759895</v>
      </c>
      <c r="G26" s="1" t="s">
        <v>21</v>
      </c>
      <c r="H26" s="1">
        <v>2871.9463312100002</v>
      </c>
      <c r="I26" s="25">
        <v>3.3705858150361129E-7</v>
      </c>
      <c r="J26" s="26">
        <v>0.80002101436633699</v>
      </c>
      <c r="K26" s="5">
        <v>0.80022763238620864</v>
      </c>
      <c r="L26" s="27">
        <v>2.8726880565565559E-3</v>
      </c>
      <c r="M26" s="4">
        <v>7.4172534655567168E-7</v>
      </c>
      <c r="N26" s="3">
        <v>0.74172534655554045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1.7229164391330001</v>
      </c>
      <c r="D27" s="7">
        <v>981000</v>
      </c>
      <c r="E27" s="1">
        <v>981000</v>
      </c>
      <c r="F27" s="6">
        <v>63024916029.675003</v>
      </c>
      <c r="G27" s="1" t="s">
        <v>33</v>
      </c>
      <c r="H27" s="1">
        <v>17229.164391330003</v>
      </c>
      <c r="I27" s="25">
        <v>2.7337068379778127E-7</v>
      </c>
      <c r="J27" s="26">
        <v>0.26817664080562342</v>
      </c>
      <c r="K27" s="5">
        <v>0.26824590164417067</v>
      </c>
      <c r="L27" s="27">
        <v>1.7233614094218468E-2</v>
      </c>
      <c r="M27" s="4">
        <v>4.4497028884663004E-6</v>
      </c>
      <c r="N27" s="3">
        <v>4.4497028884652536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2.2637406758330001</v>
      </c>
      <c r="D28" s="7">
        <v>360901</v>
      </c>
      <c r="E28" s="1">
        <v>360901</v>
      </c>
      <c r="F28" s="6">
        <v>58419465215.75</v>
      </c>
      <c r="G28" s="1" t="s">
        <v>21</v>
      </c>
      <c r="H28" s="1">
        <v>22637.406758330002</v>
      </c>
      <c r="I28" s="25">
        <v>3.8749767179017095E-7</v>
      </c>
      <c r="J28" s="26">
        <v>0.1398482972467445</v>
      </c>
      <c r="K28" s="5">
        <v>0.1398844152706494</v>
      </c>
      <c r="L28" s="27">
        <v>2.264325322492659E-2</v>
      </c>
      <c r="M28" s="4">
        <v>5.8464665965880791E-6</v>
      </c>
      <c r="N28" s="3">
        <v>5.8464665965875611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0.49321540706700001</v>
      </c>
      <c r="D29" s="7">
        <v>3111000</v>
      </c>
      <c r="E29" s="1">
        <v>3111000</v>
      </c>
      <c r="F29" s="6">
        <v>12183732017.402691</v>
      </c>
      <c r="G29" s="1" t="s">
        <v>21</v>
      </c>
      <c r="H29" s="1">
        <v>4932.1540706700007</v>
      </c>
      <c r="I29" s="25">
        <v>4.0481472045060867E-7</v>
      </c>
      <c r="J29" s="26">
        <v>1.2593785953218435</v>
      </c>
      <c r="K29" s="5">
        <v>1.2597038496664115</v>
      </c>
      <c r="L29" s="27">
        <v>4.9334278770897079E-3</v>
      </c>
      <c r="M29" s="4">
        <v>1.2738064197074725E-6</v>
      </c>
      <c r="N29" s="3">
        <v>1.2738064197073982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0.269647353634</v>
      </c>
      <c r="D30" s="7">
        <v>188016</v>
      </c>
      <c r="E30" s="1">
        <v>188016</v>
      </c>
      <c r="F30" s="6">
        <v>6419854411.3999996</v>
      </c>
      <c r="G30" s="1" t="s">
        <v>21</v>
      </c>
      <c r="H30" s="1">
        <v>2696.4735363399996</v>
      </c>
      <c r="I30" s="25">
        <v>4.2002097922217063E-7</v>
      </c>
      <c r="J30" s="26">
        <v>7.8970664429435636E-2</v>
      </c>
      <c r="K30" s="5">
        <v>7.8991059846747286E-2</v>
      </c>
      <c r="L30" s="27">
        <v>2.6971699430809186E-3</v>
      </c>
      <c r="M30" s="4">
        <v>6.9640674091884028E-7</v>
      </c>
      <c r="N30" s="3">
        <v>0.69640674091897381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0.43929931488200002</v>
      </c>
      <c r="D31" s="7">
        <v>836340</v>
      </c>
      <c r="E31" s="1">
        <v>836340</v>
      </c>
      <c r="F31" s="6">
        <v>11963182966.878</v>
      </c>
      <c r="G31" s="1" t="s">
        <v>21</v>
      </c>
      <c r="H31" s="1">
        <v>4392.99314882</v>
      </c>
      <c r="I31" s="25">
        <v>3.6720939243198986E-7</v>
      </c>
      <c r="J31" s="26">
        <v>0.3071119032665704</v>
      </c>
      <c r="K31" s="5">
        <v>0.30719121945199174</v>
      </c>
      <c r="L31" s="27">
        <v>4.39412770419034E-3</v>
      </c>
      <c r="M31" s="4">
        <v>1.1345553703398514E-6</v>
      </c>
      <c r="N31" s="3">
        <v>1.1345553703404221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2.4679438589960001</v>
      </c>
      <c r="D32" s="7">
        <v>15850000</v>
      </c>
      <c r="E32" s="1">
        <v>15850000</v>
      </c>
      <c r="F32" s="6">
        <v>149847873393.03198</v>
      </c>
      <c r="G32" s="1" t="s">
        <v>24</v>
      </c>
      <c r="H32" s="1">
        <v>24679.438589960002</v>
      </c>
      <c r="I32" s="25">
        <v>1.6469662218848419E-7</v>
      </c>
      <c r="J32" s="26">
        <v>2.6104414616874743</v>
      </c>
      <c r="K32" s="5">
        <v>2.6111156492820449</v>
      </c>
      <c r="L32" s="27">
        <v>2.4685812443418324E-2</v>
      </c>
      <c r="M32" s="4">
        <v>6.3738534583218653E-6</v>
      </c>
      <c r="N32" s="3">
        <v>6.3738534583208093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1.502621364288</v>
      </c>
      <c r="D33" s="7">
        <v>145750</v>
      </c>
      <c r="E33" s="1">
        <v>145750</v>
      </c>
      <c r="F33" s="6">
        <v>32849779448.284901</v>
      </c>
      <c r="G33" s="1" t="s">
        <v>90</v>
      </c>
      <c r="H33" s="1">
        <v>15026.213642879999</v>
      </c>
      <c r="I33" s="25">
        <v>4.5742205564989028E-7</v>
      </c>
      <c r="J33" s="26">
        <v>6.6669264610971515E-2</v>
      </c>
      <c r="K33" s="5">
        <v>6.6686482997896798E-2</v>
      </c>
      <c r="L33" s="27">
        <v>1.5030094399058051E-2</v>
      </c>
      <c r="M33" s="4">
        <v>3.880756178051975E-6</v>
      </c>
      <c r="N33" s="3">
        <v>3.8807561780522519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0.29256784625100002</v>
      </c>
      <c r="D34" s="7">
        <v>336</v>
      </c>
      <c r="E34" s="1">
        <v>336</v>
      </c>
      <c r="F34" s="6">
        <v>5920089247.4379997</v>
      </c>
      <c r="G34" s="1" t="s">
        <v>30</v>
      </c>
      <c r="H34" s="1">
        <v>2925.6784625099999</v>
      </c>
      <c r="I34" s="25">
        <v>4.9419499271503844E-7</v>
      </c>
      <c r="J34" s="26">
        <v>1.6604951755225291E-4</v>
      </c>
      <c r="K34" s="5">
        <v>1.6609240245348127E-4</v>
      </c>
      <c r="L34" s="27">
        <v>2.9264340650178551E-3</v>
      </c>
      <c r="M34" s="4">
        <v>7.5560250785509236E-7</v>
      </c>
      <c r="N34" s="3">
        <v>0.75560250785520111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0.85658531306800001</v>
      </c>
      <c r="D35" s="7">
        <v>23223</v>
      </c>
      <c r="E35" s="1">
        <v>23223</v>
      </c>
      <c r="F35" s="6">
        <v>28185102414.601997</v>
      </c>
      <c r="G35" s="1" t="s">
        <v>18</v>
      </c>
      <c r="H35" s="1">
        <v>8565.8531306799996</v>
      </c>
      <c r="I35" s="25">
        <v>3.0391420987855787E-7</v>
      </c>
      <c r="J35" s="26">
        <v>7.057799696009749E-3</v>
      </c>
      <c r="K35" s="5">
        <v>7.0596224791113207E-3</v>
      </c>
      <c r="L35" s="27">
        <v>8.568065391300823E-3</v>
      </c>
      <c r="M35" s="4">
        <v>2.2122606208232337E-6</v>
      </c>
      <c r="N35" s="3">
        <v>2.2122606208231446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0.51033909991500004</v>
      </c>
      <c r="D36" s="7">
        <v>41353</v>
      </c>
      <c r="E36" s="1">
        <v>41353</v>
      </c>
      <c r="F36" s="6">
        <v>12116988758.62998</v>
      </c>
      <c r="G36" s="1" t="s">
        <v>97</v>
      </c>
      <c r="H36" s="1">
        <v>5103.3909991500004</v>
      </c>
      <c r="I36" s="25">
        <v>4.2117650687059158E-7</v>
      </c>
      <c r="J36" s="26">
        <v>1.7416912088619573E-2</v>
      </c>
      <c r="K36" s="5">
        <v>1.7421410280318624E-2</v>
      </c>
      <c r="L36" s="27">
        <v>5.1047090302058255E-3</v>
      </c>
      <c r="M36" s="4">
        <v>1.318031055824731E-6</v>
      </c>
      <c r="N36" s="3">
        <v>1.318031055825486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3.955130977929</v>
      </c>
      <c r="D37" s="7">
        <v>710985</v>
      </c>
      <c r="E37" s="1">
        <v>710985</v>
      </c>
      <c r="F37" s="6">
        <v>94291727504.089905</v>
      </c>
      <c r="G37" s="1" t="s">
        <v>21</v>
      </c>
      <c r="H37" s="1">
        <v>39551.309779290001</v>
      </c>
      <c r="I37" s="25">
        <v>4.1945683705470836E-7</v>
      </c>
      <c r="J37" s="26">
        <v>0.29822751929334185</v>
      </c>
      <c r="K37" s="5">
        <v>0.29830454124422201</v>
      </c>
      <c r="L37" s="27">
        <v>3.9561524527567712E-2</v>
      </c>
      <c r="M37" s="4">
        <v>1.0214748277712071E-5</v>
      </c>
      <c r="N37" s="3">
        <v>10.214748277714534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0.473245084052</v>
      </c>
      <c r="D38" s="7">
        <v>8127</v>
      </c>
      <c r="E38" s="1">
        <v>8127</v>
      </c>
      <c r="F38" s="6">
        <v>11932002897.247971</v>
      </c>
      <c r="G38" s="1" t="s">
        <v>30</v>
      </c>
      <c r="H38" s="1">
        <v>4732.4508405200004</v>
      </c>
      <c r="I38" s="25">
        <v>3.9661831138270222E-7</v>
      </c>
      <c r="J38" s="26">
        <v>3.2233170166072211E-3</v>
      </c>
      <c r="K38" s="5">
        <v>3.2241494889608999E-3</v>
      </c>
      <c r="L38" s="27">
        <v>4.733673070437064E-3</v>
      </c>
      <c r="M38" s="4">
        <v>1.2222299170640619E-6</v>
      </c>
      <c r="N38" s="3">
        <v>1.2222299170634869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0.35543684015499999</v>
      </c>
      <c r="D39" s="7">
        <v>281604</v>
      </c>
      <c r="E39" s="1">
        <v>281604</v>
      </c>
      <c r="F39" s="6">
        <v>15000601860.812</v>
      </c>
      <c r="G39" s="1" t="s">
        <v>33</v>
      </c>
      <c r="H39" s="1">
        <v>3554.3684015499998</v>
      </c>
      <c r="I39" s="25">
        <v>2.369483861067957E-7</v>
      </c>
      <c r="J39" s="26">
        <v>6.6725613321218097E-2</v>
      </c>
      <c r="K39" s="5">
        <v>6.6742846261014496E-2</v>
      </c>
      <c r="L39" s="27">
        <v>3.5552863731298681E-3</v>
      </c>
      <c r="M39" s="4">
        <v>9.1797157986822642E-7</v>
      </c>
      <c r="N39" s="3">
        <v>0.91797157986820821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0.227967180224</v>
      </c>
      <c r="D40" s="7">
        <v>16536.7</v>
      </c>
      <c r="E40" s="1">
        <v>16536.7</v>
      </c>
      <c r="F40" s="6">
        <v>7328944831.3337002</v>
      </c>
      <c r="G40" s="1" t="s">
        <v>18</v>
      </c>
      <c r="H40" s="1">
        <v>2279.67180224</v>
      </c>
      <c r="I40" s="25">
        <v>3.1105047925775584E-7</v>
      </c>
      <c r="J40" s="26">
        <v>5.143748460341731E-3</v>
      </c>
      <c r="K40" s="5">
        <v>5.1450769143479872E-3</v>
      </c>
      <c r="L40" s="27">
        <v>2.2802605633666343E-3</v>
      </c>
      <c r="M40" s="4">
        <v>5.8876112663409225E-7</v>
      </c>
      <c r="N40" s="3">
        <v>0.58876112663438107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0.37973190496600001</v>
      </c>
      <c r="D41" s="7">
        <v>149302</v>
      </c>
      <c r="E41" s="1">
        <v>149302</v>
      </c>
      <c r="F41" s="6">
        <v>10552948777.529991</v>
      </c>
      <c r="G41" s="1" t="s">
        <v>90</v>
      </c>
      <c r="H41" s="1">
        <v>3797.31904966</v>
      </c>
      <c r="I41" s="25">
        <v>3.5983487930364006E-7</v>
      </c>
      <c r="J41" s="26">
        <v>5.3724067149792068E-2</v>
      </c>
      <c r="K41" s="5">
        <v>5.3737942235665193E-2</v>
      </c>
      <c r="L41" s="27">
        <v>3.79829976706836E-3</v>
      </c>
      <c r="M41" s="4">
        <v>9.8071740835996637E-7</v>
      </c>
      <c r="N41" s="3">
        <v>0.98071740835985111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2.1694658256460002</v>
      </c>
      <c r="D42" s="7">
        <v>48757</v>
      </c>
      <c r="E42" s="1">
        <v>48757</v>
      </c>
      <c r="F42" s="6">
        <v>48192753816.899902</v>
      </c>
      <c r="G42" s="1" t="s">
        <v>18</v>
      </c>
      <c r="H42" s="1">
        <v>21694.658256459999</v>
      </c>
      <c r="I42" s="25">
        <v>4.5016432011511792E-7</v>
      </c>
      <c r="J42" s="26">
        <v>2.1948661755852805E-2</v>
      </c>
      <c r="K42" s="5">
        <v>2.1954330343216612E-2</v>
      </c>
      <c r="L42" s="27">
        <v>2.1700261243422149E-2</v>
      </c>
      <c r="M42" s="4">
        <v>5.6029869621478101E-6</v>
      </c>
      <c r="N42" s="3">
        <v>5.6029869621488615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0.79736636026600005</v>
      </c>
      <c r="D43" s="7">
        <v>236887</v>
      </c>
      <c r="E43" s="1">
        <v>236887</v>
      </c>
      <c r="F43" s="6">
        <v>27560712076.809898</v>
      </c>
      <c r="G43" s="1" t="s">
        <v>21</v>
      </c>
      <c r="H43" s="1">
        <v>7973.6636026600008</v>
      </c>
      <c r="I43" s="25">
        <v>2.8931268468092998E-7</v>
      </c>
      <c r="J43" s="26">
        <v>6.8534413936011465E-2</v>
      </c>
      <c r="K43" s="5">
        <v>6.85521140270893E-2</v>
      </c>
      <c r="L43" s="27">
        <v>7.9757229267847091E-3</v>
      </c>
      <c r="M43" s="4">
        <v>2.0593241247084115E-6</v>
      </c>
      <c r="N43" s="3">
        <v>2.0593241247079277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1.3059781418930001</v>
      </c>
      <c r="D44" s="7">
        <v>28500</v>
      </c>
      <c r="E44" s="1">
        <v>28500</v>
      </c>
      <c r="F44" s="6">
        <v>28272304864.82</v>
      </c>
      <c r="G44" s="1" t="s">
        <v>116</v>
      </c>
      <c r="H44" s="1">
        <v>13059.781418930001</v>
      </c>
      <c r="I44" s="25">
        <v>4.6192843071597755E-7</v>
      </c>
      <c r="J44" s="26">
        <v>1.316496027540536E-2</v>
      </c>
      <c r="K44" s="5">
        <v>1.3168360333613783E-2</v>
      </c>
      <c r="L44" s="27">
        <v>1.3063154313043217E-2</v>
      </c>
      <c r="M44" s="4">
        <v>3.3728941132155077E-6</v>
      </c>
      <c r="N44" s="3">
        <v>3.372894113215807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0.44394177728500001</v>
      </c>
      <c r="D45" s="7">
        <v>24683</v>
      </c>
      <c r="E45" s="1">
        <v>24683</v>
      </c>
      <c r="F45" s="6">
        <v>9840252894.2599602</v>
      </c>
      <c r="G45" s="1" t="s">
        <v>119</v>
      </c>
      <c r="H45" s="1">
        <v>4439.4177728499999</v>
      </c>
      <c r="I45" s="25">
        <v>4.5114874795947691E-7</v>
      </c>
      <c r="J45" s="26">
        <v>1.1135704545883768E-2</v>
      </c>
      <c r="K45" s="5">
        <v>1.1138580516856655E-2</v>
      </c>
      <c r="L45" s="27">
        <v>4.4405643223654461E-3</v>
      </c>
      <c r="M45" s="4">
        <v>1.14654951544578E-6</v>
      </c>
      <c r="N45" s="3">
        <v>1.1465495154461678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0.503525480686</v>
      </c>
      <c r="D46" s="7">
        <v>4639.26</v>
      </c>
      <c r="E46" s="1">
        <v>4639.26</v>
      </c>
      <c r="F46" s="6">
        <v>12372089023.40719</v>
      </c>
      <c r="G46" s="1" t="s">
        <v>30</v>
      </c>
      <c r="H46" s="1">
        <v>5035.2548068599999</v>
      </c>
      <c r="I46" s="25">
        <v>4.0698501258224254E-7</v>
      </c>
      <c r="J46" s="26">
        <v>1.8881092894722947E-3</v>
      </c>
      <c r="K46" s="5">
        <v>1.8885969234147487E-3</v>
      </c>
      <c r="L46" s="27">
        <v>5.0365552406677365E-3</v>
      </c>
      <c r="M46" s="4">
        <v>1.3004338077363467E-6</v>
      </c>
      <c r="N46" s="3">
        <v>1.3004338077362263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0.32707091104199998</v>
      </c>
      <c r="D47" s="7">
        <v>4389</v>
      </c>
      <c r="E47" s="1">
        <v>4389</v>
      </c>
      <c r="F47" s="6">
        <v>7289615385.5559998</v>
      </c>
      <c r="G47" s="1" t="s">
        <v>18</v>
      </c>
      <c r="H47" s="1">
        <v>3270.7091104199994</v>
      </c>
      <c r="I47" s="25">
        <v>4.4868061446708729E-7</v>
      </c>
      <c r="J47" s="26">
        <v>1.9692592168960459E-3</v>
      </c>
      <c r="K47" s="5">
        <v>1.9697678090839217E-3</v>
      </c>
      <c r="L47" s="27">
        <v>3.2715538225270195E-3</v>
      </c>
      <c r="M47" s="4">
        <v>8.4471210701989735E-7</v>
      </c>
      <c r="N47" s="3">
        <v>0.84471210702031385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3.5306374746459999</v>
      </c>
      <c r="D48" s="7">
        <v>1258000</v>
      </c>
      <c r="E48" s="1">
        <v>1258000</v>
      </c>
      <c r="F48" s="6">
        <v>100690977327.2</v>
      </c>
      <c r="G48" s="1" t="s">
        <v>21</v>
      </c>
      <c r="H48" s="1">
        <v>35306.374746460002</v>
      </c>
      <c r="I48" s="25">
        <v>3.5064089835706234E-7</v>
      </c>
      <c r="J48" s="26">
        <v>0.44110625013318444</v>
      </c>
      <c r="K48" s="5">
        <v>0.44122017276508479</v>
      </c>
      <c r="L48" s="27">
        <v>3.5315493173443895E-2</v>
      </c>
      <c r="M48" s="4">
        <v>9.1184269838950893E-6</v>
      </c>
      <c r="N48" s="3">
        <v>9.1184269838922773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0.27642274838899999</v>
      </c>
      <c r="D49" s="7">
        <v>34540</v>
      </c>
      <c r="E49" s="1">
        <v>34540</v>
      </c>
      <c r="F49" s="6">
        <v>10706204595.712</v>
      </c>
      <c r="G49" s="1" t="s">
        <v>36</v>
      </c>
      <c r="H49" s="1">
        <v>2764.2274838899998</v>
      </c>
      <c r="I49" s="25">
        <v>2.5818930127648745E-7</v>
      </c>
      <c r="J49" s="26">
        <v>8.9178584660898758E-3</v>
      </c>
      <c r="K49" s="5">
        <v>8.9201616434110408E-3</v>
      </c>
      <c r="L49" s="27">
        <v>2.7649413891482682E-3</v>
      </c>
      <c r="M49" s="4">
        <v>7.1390525826836235E-7</v>
      </c>
      <c r="N49" s="3">
        <v>0.71390525826836893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3.1940792049629998</v>
      </c>
      <c r="D50" s="7">
        <v>44900000</v>
      </c>
      <c r="E50" s="1">
        <v>44900000</v>
      </c>
      <c r="F50" s="6">
        <v>131606748490.735</v>
      </c>
      <c r="G50" s="1" t="s">
        <v>21</v>
      </c>
      <c r="H50" s="1">
        <v>31940.792049629996</v>
      </c>
      <c r="I50" s="25">
        <v>2.426987401172562E-7</v>
      </c>
      <c r="J50" s="26">
        <v>10.897173431264804</v>
      </c>
      <c r="K50" s="5">
        <v>10.89998779781973</v>
      </c>
      <c r="L50" s="27">
        <v>3.194904126190961E-2</v>
      </c>
      <c r="M50" s="4">
        <v>8.2492122796123946E-6</v>
      </c>
      <c r="N50" s="3">
        <v>8.2492122796138574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0.22270596243900001</v>
      </c>
      <c r="D51" s="7">
        <v>55118</v>
      </c>
      <c r="E51" s="1">
        <v>55118</v>
      </c>
      <c r="F51" s="6">
        <v>11777319124.66795</v>
      </c>
      <c r="G51" s="1" t="s">
        <v>119</v>
      </c>
      <c r="H51" s="1">
        <v>2227.0596243900004</v>
      </c>
      <c r="I51" s="25">
        <v>1.8909733198324879E-7</v>
      </c>
      <c r="J51" s="26">
        <v>1.0422666744252707E-2</v>
      </c>
      <c r="K51" s="5">
        <v>1.0425358561997956E-2</v>
      </c>
      <c r="L51" s="27">
        <v>2.2276347975931509E-3</v>
      </c>
      <c r="M51" s="4">
        <v>5.7517320315066123E-7</v>
      </c>
      <c r="N51" s="3">
        <v>0.57517320315037068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0.45770804624400002</v>
      </c>
      <c r="D52" s="7">
        <v>3993000</v>
      </c>
      <c r="E52" s="1">
        <v>3993000</v>
      </c>
      <c r="F52" s="6">
        <v>23670184901.799999</v>
      </c>
      <c r="G52" s="1" t="s">
        <v>119</v>
      </c>
      <c r="H52" s="1">
        <v>4577.0804624399998</v>
      </c>
      <c r="I52" s="25">
        <v>1.9336902020110268E-7</v>
      </c>
      <c r="J52" s="26">
        <v>0.772122497663003</v>
      </c>
      <c r="K52" s="5">
        <v>0.77232191045025778</v>
      </c>
      <c r="L52" s="27">
        <v>4.5782625655068935E-3</v>
      </c>
      <c r="M52" s="4">
        <v>1.1821030668933072E-6</v>
      </c>
      <c r="N52" s="3">
        <v>1.1821030668934327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2.09768548037</v>
      </c>
      <c r="D53" s="7">
        <v>16080000</v>
      </c>
      <c r="E53" s="1">
        <v>16080000</v>
      </c>
      <c r="F53" s="6">
        <v>58394468229.199997</v>
      </c>
      <c r="G53" s="1" t="s">
        <v>24</v>
      </c>
      <c r="H53" s="1">
        <v>20976.8548037</v>
      </c>
      <c r="I53" s="25">
        <v>3.5922674595417549E-7</v>
      </c>
      <c r="J53" s="26">
        <v>5.7763660749431418</v>
      </c>
      <c r="K53" s="5">
        <v>5.7778579120231646</v>
      </c>
      <c r="L53" s="27">
        <v>2.0982272405253018E-2</v>
      </c>
      <c r="M53" s="4">
        <v>5.4176015530198185E-6</v>
      </c>
      <c r="N53" s="3">
        <v>5.4176015530174482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0.35532063351100002</v>
      </c>
      <c r="D54" s="7">
        <v>4907</v>
      </c>
      <c r="E54" s="1">
        <v>4907</v>
      </c>
      <c r="F54" s="6">
        <v>10105356105.919941</v>
      </c>
      <c r="G54" s="1" t="s">
        <v>18</v>
      </c>
      <c r="H54" s="1">
        <v>3553.2063351100001</v>
      </c>
      <c r="I54" s="25">
        <v>3.516161427530944E-7</v>
      </c>
      <c r="J54" s="26">
        <v>1.7253804124894342E-3</v>
      </c>
      <c r="K54" s="5">
        <v>1.7258260188670823E-3</v>
      </c>
      <c r="L54" s="27">
        <v>3.5541240060146676E-3</v>
      </c>
      <c r="M54" s="4">
        <v>9.1767090466734341E-7</v>
      </c>
      <c r="N54" s="3">
        <v>0.917670904667375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0.51565844355400003</v>
      </c>
      <c r="D55" s="7">
        <v>186236</v>
      </c>
      <c r="E55" s="1">
        <v>186236</v>
      </c>
      <c r="F55" s="6">
        <v>12793656754.27998</v>
      </c>
      <c r="G55" s="1" t="s">
        <v>116</v>
      </c>
      <c r="H55" s="1">
        <v>5156.5844355400004</v>
      </c>
      <c r="I55" s="25">
        <v>4.0305790084722423E-7</v>
      </c>
      <c r="J55" s="26">
        <v>7.5063891222183654E-2</v>
      </c>
      <c r="K55" s="5">
        <v>7.5083277653599054E-2</v>
      </c>
      <c r="L55" s="27">
        <v>5.1579162046352291E-3</v>
      </c>
      <c r="M55" s="4">
        <v>1.3317690952287242E-6</v>
      </c>
      <c r="N55" s="3">
        <v>1.3317690952289922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0.28324624140900001</v>
      </c>
      <c r="D56" s="7">
        <v>309.85000000000002</v>
      </c>
      <c r="E56" s="1">
        <v>309.85000000000002</v>
      </c>
      <c r="F56" s="6">
        <v>5308970134.4680004</v>
      </c>
      <c r="G56" s="1" t="s">
        <v>30</v>
      </c>
      <c r="H56" s="1">
        <v>2832.46241409</v>
      </c>
      <c r="I56" s="25">
        <v>5.3352389302409112E-7</v>
      </c>
      <c r="J56" s="26">
        <v>1.6531237825351464E-4</v>
      </c>
      <c r="K56" s="5">
        <v>1.6535507277709561E-4</v>
      </c>
      <c r="L56" s="27">
        <v>2.8331939420893439E-3</v>
      </c>
      <c r="M56" s="4">
        <v>7.3152799934380827E-7</v>
      </c>
      <c r="N56" s="3">
        <v>0.73152799934405266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0.222551894492</v>
      </c>
      <c r="D57" s="7">
        <v>1014707</v>
      </c>
      <c r="E57" s="1">
        <v>1014707</v>
      </c>
      <c r="F57" s="6">
        <v>12758812399.516991</v>
      </c>
      <c r="G57" s="1" t="s">
        <v>119</v>
      </c>
      <c r="H57" s="1">
        <v>2225.5189449200002</v>
      </c>
      <c r="I57" s="25">
        <v>1.7442994498486799E-7</v>
      </c>
      <c r="J57" s="26">
        <v>0.17699528618576044</v>
      </c>
      <c r="K57" s="5">
        <v>0.17704099800450973</v>
      </c>
      <c r="L57" s="27">
        <v>2.2260937202195326E-3</v>
      </c>
      <c r="M57" s="4">
        <v>5.7477529953262052E-7</v>
      </c>
      <c r="N57" s="3">
        <v>0.57477529953257545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0.21696060193700001</v>
      </c>
      <c r="D58" s="7">
        <v>14978</v>
      </c>
      <c r="E58" s="1">
        <v>14978</v>
      </c>
      <c r="F58" s="6">
        <v>12476289054.75993</v>
      </c>
      <c r="G58" s="1" t="s">
        <v>18</v>
      </c>
      <c r="H58" s="1">
        <v>2169.60601937</v>
      </c>
      <c r="I58" s="25">
        <v>1.738983450806036E-7</v>
      </c>
      <c r="J58" s="26">
        <v>2.6046494126172807E-3</v>
      </c>
      <c r="K58" s="5">
        <v>2.6053221043263368E-3</v>
      </c>
      <c r="L58" s="27">
        <v>2.170166354274989E-3</v>
      </c>
      <c r="M58" s="4">
        <v>5.603349049888677E-7</v>
      </c>
      <c r="N58" s="3">
        <v>0.5603349049888493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1.328148859865</v>
      </c>
      <c r="D59" s="7">
        <v>10635.7</v>
      </c>
      <c r="E59" s="1">
        <v>10635.7</v>
      </c>
      <c r="F59" s="6">
        <v>29898089406.799999</v>
      </c>
      <c r="G59" s="1" t="s">
        <v>97</v>
      </c>
      <c r="H59" s="1">
        <v>13281.488598650001</v>
      </c>
      <c r="I59" s="25">
        <v>4.4422532884757743E-7</v>
      </c>
      <c r="J59" s="26">
        <v>4.7246473300241792E-3</v>
      </c>
      <c r="K59" s="5">
        <v>4.7258675445609761E-3</v>
      </c>
      <c r="L59" s="27">
        <v>1.3284918752125242E-2</v>
      </c>
      <c r="M59" s="4">
        <v>3.4301534752416429E-6</v>
      </c>
      <c r="N59" s="3">
        <v>3.4301534752412408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0.50368231437599997</v>
      </c>
      <c r="D60" s="7">
        <v>1925500</v>
      </c>
      <c r="E60" s="1">
        <v>1925500</v>
      </c>
      <c r="F60" s="6">
        <v>12536671296.719931</v>
      </c>
      <c r="G60" s="1" t="s">
        <v>90</v>
      </c>
      <c r="H60" s="1">
        <v>5036.8231437599998</v>
      </c>
      <c r="I60" s="25">
        <v>4.0176718560674265E-7</v>
      </c>
      <c r="J60" s="26">
        <v>0.773602715885783</v>
      </c>
      <c r="K60" s="5">
        <v>0.77380251096338581</v>
      </c>
      <c r="L60" s="27">
        <v>5.0381239826146392E-3</v>
      </c>
      <c r="M60" s="4">
        <v>1.3008388546394828E-6</v>
      </c>
      <c r="N60" s="3">
        <v>1.3008388546395508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0.71998517516899996</v>
      </c>
      <c r="D61" s="7">
        <v>240588</v>
      </c>
      <c r="E61" s="1">
        <v>240588</v>
      </c>
      <c r="F61" s="6">
        <v>41231263289.468498</v>
      </c>
      <c r="G61" s="1" t="s">
        <v>52</v>
      </c>
      <c r="H61" s="1">
        <v>7199.8517516899992</v>
      </c>
      <c r="I61" s="25">
        <v>1.7462117765208087E-7</v>
      </c>
      <c r="J61" s="26">
        <v>4.2011759888958833E-2</v>
      </c>
      <c r="K61" s="5">
        <v>4.2022610087194552E-2</v>
      </c>
      <c r="L61" s="27">
        <v>7.2017112267269917E-3</v>
      </c>
      <c r="M61" s="4">
        <v>1.8594750369922697E-6</v>
      </c>
      <c r="N61" s="3">
        <v>1.8594750369920803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0.510604822633</v>
      </c>
      <c r="D62" s="7">
        <v>3958720</v>
      </c>
      <c r="E62" s="1">
        <v>3958720</v>
      </c>
      <c r="F62" s="6">
        <v>11845415261.858978</v>
      </c>
      <c r="G62" s="1" t="s">
        <v>21</v>
      </c>
      <c r="H62" s="1">
        <v>5106.04822633</v>
      </c>
      <c r="I62" s="25">
        <v>4.3105692062742213E-7</v>
      </c>
      <c r="J62" s="26">
        <v>1.7064336528261885</v>
      </c>
      <c r="K62" s="5">
        <v>1.7068743661770172</v>
      </c>
      <c r="L62" s="27">
        <v>5.1073669436558049E-3</v>
      </c>
      <c r="M62" s="4">
        <v>1.3187173258048107E-6</v>
      </c>
      <c r="N62" s="3">
        <v>1.3187173258047551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3.5606120581740002</v>
      </c>
      <c r="D63" s="7">
        <v>760000</v>
      </c>
      <c r="E63" s="1">
        <v>760000</v>
      </c>
      <c r="F63" s="6">
        <v>110616002276.3</v>
      </c>
      <c r="G63" s="1" t="s">
        <v>21</v>
      </c>
      <c r="H63" s="1">
        <v>35606.120581740004</v>
      </c>
      <c r="I63" s="25">
        <v>3.2188941788731395E-7</v>
      </c>
      <c r="J63" s="26">
        <v>0.24463595759435861</v>
      </c>
      <c r="K63" s="5">
        <v>0.24469913868092161</v>
      </c>
      <c r="L63" s="27">
        <v>3.5615316422812467E-2</v>
      </c>
      <c r="M63" s="4">
        <v>9.1958410724651829E-6</v>
      </c>
      <c r="N63" s="3">
        <v>9.1958410724619171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0.32690303885299998</v>
      </c>
      <c r="D64" s="7">
        <v>34919</v>
      </c>
      <c r="E64" s="1">
        <v>34919</v>
      </c>
      <c r="F64" s="6">
        <v>7793883076.5159903</v>
      </c>
      <c r="G64" s="1" t="s">
        <v>30</v>
      </c>
      <c r="H64" s="1">
        <v>3269.03038853</v>
      </c>
      <c r="I64" s="25">
        <v>4.1943539009201007E-7</v>
      </c>
      <c r="J64" s="26">
        <v>1.4646264386622899E-2</v>
      </c>
      <c r="K64" s="5">
        <v>1.4650047014942279E-2</v>
      </c>
      <c r="L64" s="27">
        <v>3.2698746670844592E-3</v>
      </c>
      <c r="M64" s="4">
        <v>8.4427855445929137E-7</v>
      </c>
      <c r="N64" s="3">
        <v>0.84427855445937894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1.4597234310410001</v>
      </c>
      <c r="D65" s="7">
        <v>35000000</v>
      </c>
      <c r="E65" s="1">
        <v>35000000</v>
      </c>
      <c r="F65" s="6">
        <v>37932656736.25</v>
      </c>
      <c r="G65" s="1" t="s">
        <v>21</v>
      </c>
      <c r="H65" s="1">
        <v>14597.23431041</v>
      </c>
      <c r="I65" s="25">
        <v>3.8481971911185135E-7</v>
      </c>
      <c r="J65" s="26">
        <v>13.468690168914797</v>
      </c>
      <c r="K65" s="5">
        <v>13.472168670141</v>
      </c>
      <c r="L65" s="27">
        <v>1.4601004275923434E-2</v>
      </c>
      <c r="M65" s="4">
        <v>3.7699655134337817E-6</v>
      </c>
      <c r="N65" s="3">
        <v>3.7699655134347267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0.47944133212099999</v>
      </c>
      <c r="D66" s="7">
        <v>38318</v>
      </c>
      <c r="E66" s="1">
        <v>38318</v>
      </c>
      <c r="F66" s="6">
        <v>9479745960.75</v>
      </c>
      <c r="G66" s="1" t="s">
        <v>21</v>
      </c>
      <c r="H66" s="1">
        <v>4794.4133212099996</v>
      </c>
      <c r="I66" s="25">
        <v>5.0575335468490595E-7</v>
      </c>
      <c r="J66" s="26">
        <v>1.9379457044816226E-2</v>
      </c>
      <c r="K66" s="5">
        <v>1.9384462094619904E-2</v>
      </c>
      <c r="L66" s="27">
        <v>4.7956515539115951E-3</v>
      </c>
      <c r="M66" s="4">
        <v>1.2382327015955999E-6</v>
      </c>
      <c r="N66" s="3">
        <v>1.2382327015957344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0.54094631154899997</v>
      </c>
      <c r="D67" s="7">
        <v>34006</v>
      </c>
      <c r="E67" s="1">
        <v>34006</v>
      </c>
      <c r="F67" s="6">
        <v>10163019844.25</v>
      </c>
      <c r="G67" s="1" t="s">
        <v>63</v>
      </c>
      <c r="H67" s="1">
        <v>5409.4631154899989</v>
      </c>
      <c r="I67" s="25">
        <v>5.322692662605148E-7</v>
      </c>
      <c r="J67" s="26">
        <v>1.8100348668455068E-2</v>
      </c>
      <c r="K67" s="5">
        <v>1.8105023368374593E-2</v>
      </c>
      <c r="L67" s="27">
        <v>5.410860194477474E-3</v>
      </c>
      <c r="M67" s="4">
        <v>1.3970789874747508E-6</v>
      </c>
      <c r="N67" s="3">
        <v>1.3970789874747425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3.538666341591</v>
      </c>
      <c r="D68" s="7">
        <v>26700000</v>
      </c>
      <c r="E68" s="1">
        <v>26700000</v>
      </c>
      <c r="F68" s="6">
        <v>114519895789.093</v>
      </c>
      <c r="G68" s="1" t="s">
        <v>24</v>
      </c>
      <c r="H68" s="1">
        <v>35386.663415909999</v>
      </c>
      <c r="I68" s="25">
        <v>3.0900013637001808E-7</v>
      </c>
      <c r="J68" s="26">
        <v>8.2503036410794834</v>
      </c>
      <c r="K68" s="5">
        <v>8.2524344114622288</v>
      </c>
      <c r="L68" s="27">
        <v>3.5395802577040433E-2</v>
      </c>
      <c r="M68" s="4">
        <v>9.1391611304336706E-6</v>
      </c>
      <c r="N68" s="3">
        <v>9.1391611304352409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0.32507275810399999</v>
      </c>
      <c r="D69" s="7">
        <v>460742</v>
      </c>
      <c r="E69" s="1">
        <v>460742</v>
      </c>
      <c r="F69" s="6">
        <v>7615199091.3999996</v>
      </c>
      <c r="G69" s="1" t="s">
        <v>21</v>
      </c>
      <c r="H69" s="1">
        <v>3250.7275810400001</v>
      </c>
      <c r="I69" s="25">
        <v>4.2687361709441231E-7</v>
      </c>
      <c r="J69" s="26">
        <v>0.19667860408731372</v>
      </c>
      <c r="K69" s="5">
        <v>0.19672939943257634</v>
      </c>
      <c r="L69" s="27">
        <v>3.251567132604848E-3</v>
      </c>
      <c r="M69" s="4">
        <v>8.3955156484792279E-7</v>
      </c>
      <c r="N69" s="3">
        <v>0.83955156484807958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2.6541577513660002</v>
      </c>
      <c r="D70" s="7">
        <v>73000000</v>
      </c>
      <c r="E70" s="1">
        <v>73000000</v>
      </c>
      <c r="F70" s="6">
        <v>188740657710.71399</v>
      </c>
      <c r="G70" s="1" t="s">
        <v>24</v>
      </c>
      <c r="H70" s="1">
        <v>26541.577513659999</v>
      </c>
      <c r="I70" s="25">
        <v>1.4062458950599146E-7</v>
      </c>
      <c r="J70" s="26">
        <v>10.265595033937377</v>
      </c>
      <c r="K70" s="5">
        <v>10.268246285429576</v>
      </c>
      <c r="L70" s="27">
        <v>2.6548432293802385E-2</v>
      </c>
      <c r="M70" s="4">
        <v>6.8547801423853028E-6</v>
      </c>
      <c r="N70" s="3">
        <v>6.8547801423883357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0.26131441197999999</v>
      </c>
      <c r="D71" s="7">
        <v>547894</v>
      </c>
      <c r="E71" s="1">
        <v>547894</v>
      </c>
      <c r="F71" s="6">
        <v>11742203930.641245</v>
      </c>
      <c r="G71" s="1" t="s">
        <v>21</v>
      </c>
      <c r="H71" s="1">
        <v>2613.1441197999998</v>
      </c>
      <c r="I71" s="25">
        <v>2.2254290039887728E-7</v>
      </c>
      <c r="J71" s="26">
        <v>0.12192991987114248</v>
      </c>
      <c r="K71" s="5">
        <v>0.12196141019243056</v>
      </c>
      <c r="L71" s="27">
        <v>2.613819005406351E-3</v>
      </c>
      <c r="M71" s="4">
        <v>6.7488560635126094E-7</v>
      </c>
      <c r="N71" s="3">
        <v>0.67488560635138128</v>
      </c>
      <c r="P71" s="2"/>
      <c r="Q71" s="2"/>
      <c r="R71" s="2"/>
    </row>
    <row r="72" spans="1:18">
      <c r="A72" s="7" t="s">
        <v>281</v>
      </c>
      <c r="B72" s="1" t="s">
        <v>282</v>
      </c>
      <c r="C72" s="1">
        <v>0.377107845454</v>
      </c>
      <c r="D72" s="7">
        <v>10196</v>
      </c>
      <c r="E72" s="1">
        <v>10196</v>
      </c>
      <c r="F72" s="6">
        <v>8207994582.3579998</v>
      </c>
      <c r="G72" s="1" t="s">
        <v>18</v>
      </c>
      <c r="H72" s="1">
        <v>3771.0784545400002</v>
      </c>
      <c r="I72" s="25">
        <v>4.5943968611351609E-7</v>
      </c>
      <c r="J72" s="26">
        <v>4.6844470396134102E-3</v>
      </c>
      <c r="K72" s="5">
        <v>4.6856568717892197E-3</v>
      </c>
      <c r="L72" s="27">
        <v>3.7720523949033393E-3</v>
      </c>
      <c r="M72" s="4">
        <v>9.7394036333931303E-7</v>
      </c>
      <c r="N72" s="3">
        <v>0.97394036333935219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0.42035276305899999</v>
      </c>
      <c r="D73" s="7">
        <v>485000</v>
      </c>
      <c r="E73" s="1">
        <v>485000</v>
      </c>
      <c r="F73" s="6">
        <v>16153038513.030199</v>
      </c>
      <c r="G73" s="1" t="s">
        <v>21</v>
      </c>
      <c r="H73" s="1">
        <v>4203.5276305899997</v>
      </c>
      <c r="I73" s="25">
        <v>2.6023138787164613E-7</v>
      </c>
      <c r="J73" s="26">
        <v>0.12621222311774838</v>
      </c>
      <c r="K73" s="5">
        <v>0.12624481941072427</v>
      </c>
      <c r="L73" s="27">
        <v>4.2046132577566418E-3</v>
      </c>
      <c r="M73" s="4">
        <v>1.0856271666420322E-6</v>
      </c>
      <c r="N73" s="3">
        <v>1.0856271666425528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0.6613819312</v>
      </c>
      <c r="D74" s="7">
        <v>72945</v>
      </c>
      <c r="E74" s="1">
        <v>72945</v>
      </c>
      <c r="F74" s="6">
        <v>15114260945.375</v>
      </c>
      <c r="G74" s="1" t="s">
        <v>21</v>
      </c>
      <c r="H74" s="1">
        <v>6613.8193119999996</v>
      </c>
      <c r="I74" s="25">
        <v>4.3758800618192612E-7</v>
      </c>
      <c r="J74" s="26">
        <v>3.19198571109406E-2</v>
      </c>
      <c r="K74" s="5">
        <v>3.192810091646036E-2</v>
      </c>
      <c r="L74" s="27">
        <v>6.6155274349393176E-3</v>
      </c>
      <c r="M74" s="4">
        <v>1.7081229393180186E-6</v>
      </c>
      <c r="N74" s="3">
        <v>1.7081229393179456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0.271267578176</v>
      </c>
      <c r="D75" s="7">
        <v>122499</v>
      </c>
      <c r="E75" s="1">
        <v>122499</v>
      </c>
      <c r="F75" s="6">
        <v>7759312745.9680004</v>
      </c>
      <c r="G75" s="1" t="s">
        <v>119</v>
      </c>
      <c r="H75" s="1">
        <v>2712.6757817600001</v>
      </c>
      <c r="I75" s="25">
        <v>3.4960258344652978E-7</v>
      </c>
      <c r="J75" s="26">
        <v>4.2825966869616455E-2</v>
      </c>
      <c r="K75" s="5">
        <v>4.2837027296687022E-2</v>
      </c>
      <c r="L75" s="27">
        <v>2.7133763696239382E-3</v>
      </c>
      <c r="M75" s="4">
        <v>7.0058786393826372E-7</v>
      </c>
      <c r="N75" s="3">
        <v>0.70058786393792616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0.83139745479799998</v>
      </c>
      <c r="D76" s="7">
        <v>7640000</v>
      </c>
      <c r="E76" s="1">
        <v>7640000</v>
      </c>
      <c r="F76" s="6">
        <v>25756084566.419899</v>
      </c>
      <c r="G76" s="1" t="s">
        <v>33</v>
      </c>
      <c r="H76" s="1">
        <v>8313.9745479800004</v>
      </c>
      <c r="I76" s="25">
        <v>3.2279652314931205E-7</v>
      </c>
      <c r="J76" s="26">
        <v>2.4661654368607442</v>
      </c>
      <c r="K76" s="5">
        <v>2.466802362901749</v>
      </c>
      <c r="L76" s="27">
        <v>8.3161217627672618E-3</v>
      </c>
      <c r="M76" s="4">
        <v>2.1472147872618474E-6</v>
      </c>
      <c r="N76" s="3">
        <v>2.1472147872609639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0.93556665650399995</v>
      </c>
      <c r="D77" s="7">
        <v>2358.17</v>
      </c>
      <c r="E77" s="1">
        <v>2358.17</v>
      </c>
      <c r="F77" s="6">
        <v>18193661663.040001</v>
      </c>
      <c r="G77" s="1" t="s">
        <v>18</v>
      </c>
      <c r="H77" s="1">
        <v>9355.6665650399991</v>
      </c>
      <c r="I77" s="25">
        <v>5.1422669819379008E-7</v>
      </c>
      <c r="J77" s="26">
        <v>1.21263397287965E-3</v>
      </c>
      <c r="K77" s="5">
        <v>1.2129471546895537E-3</v>
      </c>
      <c r="L77" s="27">
        <v>9.3580828131851323E-3</v>
      </c>
      <c r="M77" s="4">
        <v>2.4162481451327905E-6</v>
      </c>
      <c r="N77" s="3">
        <v>2.4162481451330677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0.138694298932</v>
      </c>
      <c r="D78" s="7">
        <v>4521.2</v>
      </c>
      <c r="E78" s="1">
        <v>4521.2</v>
      </c>
      <c r="F78" s="6">
        <v>5510121181.9919901</v>
      </c>
      <c r="G78" s="1" t="s">
        <v>30</v>
      </c>
      <c r="H78" s="1">
        <v>1386.9429893199999</v>
      </c>
      <c r="I78" s="25">
        <v>2.5170825531982211E-7</v>
      </c>
      <c r="J78" s="26">
        <v>1.1380233639519796E-3</v>
      </c>
      <c r="K78" s="5">
        <v>1.1383172763905353E-3</v>
      </c>
      <c r="L78" s="27">
        <v>1.3873011891681233E-3</v>
      </c>
      <c r="M78" s="4">
        <v>3.581998481232921E-7</v>
      </c>
      <c r="N78" s="3">
        <v>0.3581998481233768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0.34077550194799999</v>
      </c>
      <c r="D79" s="7">
        <v>2001.7</v>
      </c>
      <c r="E79" s="1">
        <v>2001.7</v>
      </c>
      <c r="F79" s="6">
        <v>8007654051.875</v>
      </c>
      <c r="G79" s="1" t="s">
        <v>18</v>
      </c>
      <c r="H79" s="1">
        <v>3407.7550194799996</v>
      </c>
      <c r="I79" s="25">
        <v>4.2556221802340104E-7</v>
      </c>
      <c r="J79" s="26">
        <v>8.5184789181744192E-4</v>
      </c>
      <c r="K79" s="5">
        <v>8.5206789494292627E-4</v>
      </c>
      <c r="L79" s="27">
        <v>3.408635125849191E-3</v>
      </c>
      <c r="M79" s="4">
        <v>8.8010636919121088E-7</v>
      </c>
      <c r="N79" s="3">
        <v>0.88010636919125318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0.407563233237</v>
      </c>
      <c r="D80" s="7">
        <v>271843</v>
      </c>
      <c r="E80" s="1">
        <v>271843</v>
      </c>
      <c r="F80" s="6">
        <v>10139257208.99597</v>
      </c>
      <c r="G80" s="1" t="s">
        <v>119</v>
      </c>
      <c r="H80" s="1">
        <v>4075.6323323699994</v>
      </c>
      <c r="I80" s="25">
        <v>4.0196557285813101E-7</v>
      </c>
      <c r="J80" s="26">
        <v>0.10927152722247291</v>
      </c>
      <c r="K80" s="5">
        <v>0.10929974831442929</v>
      </c>
      <c r="L80" s="27">
        <v>4.0766849285746639E-3</v>
      </c>
      <c r="M80" s="4">
        <v>1.0525962046642814E-6</v>
      </c>
      <c r="N80" s="3">
        <v>1.0525962046644963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0.29513952861999998</v>
      </c>
      <c r="D81" s="7">
        <v>1205810</v>
      </c>
      <c r="E81" s="1">
        <v>1205810</v>
      </c>
      <c r="F81" s="6">
        <v>8633828765.7999992</v>
      </c>
      <c r="G81" s="1" t="s">
        <v>24</v>
      </c>
      <c r="H81" s="1">
        <v>2951.3952861999996</v>
      </c>
      <c r="I81" s="25">
        <v>3.4184084098250324E-7</v>
      </c>
      <c r="J81" s="26">
        <v>0.41219510446511221</v>
      </c>
      <c r="K81" s="5">
        <v>0.41230156033863213</v>
      </c>
      <c r="L81" s="27">
        <v>2.9521575304864828E-3</v>
      </c>
      <c r="M81" s="4">
        <v>7.6224428648304088E-7</v>
      </c>
      <c r="N81" s="3">
        <v>0.76224428648311005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1.647218961975</v>
      </c>
      <c r="D82" s="7">
        <v>121333</v>
      </c>
      <c r="E82" s="1">
        <v>121333</v>
      </c>
      <c r="F82" s="6">
        <v>136212328078.85809</v>
      </c>
      <c r="G82" s="1" t="s">
        <v>18</v>
      </c>
      <c r="H82" s="1">
        <v>16472.189619749999</v>
      </c>
      <c r="I82" s="25">
        <v>1.2093024069167713E-7</v>
      </c>
      <c r="J82" s="26">
        <v>1.4672828893843262E-2</v>
      </c>
      <c r="K82" s="5">
        <v>1.4676618382856142E-2</v>
      </c>
      <c r="L82" s="27">
        <v>1.6476443821992374E-2</v>
      </c>
      <c r="M82" s="4">
        <v>4.2542022423742998E-6</v>
      </c>
      <c r="N82" s="3">
        <v>4.2542022423731396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0.48341375585500002</v>
      </c>
      <c r="D83" s="7">
        <v>108666</v>
      </c>
      <c r="E83" s="1">
        <v>108666</v>
      </c>
      <c r="F83" s="6">
        <v>123722360828.87601</v>
      </c>
      <c r="G83" s="1" t="s">
        <v>18</v>
      </c>
      <c r="H83" s="1">
        <v>4834.13755855</v>
      </c>
      <c r="I83" s="25">
        <v>3.9072464558255854E-8</v>
      </c>
      <c r="J83" s="26">
        <v>4.2458484336874306E-3</v>
      </c>
      <c r="K83" s="5">
        <v>4.2469450071578986E-3</v>
      </c>
      <c r="L83" s="27">
        <v>4.8353860692027214E-3</v>
      </c>
      <c r="M83" s="4">
        <v>1.2485106527211978E-6</v>
      </c>
      <c r="N83" s="3">
        <v>1.2485106527210519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0.217661619487</v>
      </c>
      <c r="D84" s="7">
        <v>5344</v>
      </c>
      <c r="E84" s="1">
        <v>5344</v>
      </c>
      <c r="F84" s="6">
        <v>14222080287.99999</v>
      </c>
      <c r="G84" s="1" t="s">
        <v>18</v>
      </c>
      <c r="H84" s="1">
        <v>2176.6161948700001</v>
      </c>
      <c r="I84" s="25">
        <v>1.5304485355117421E-7</v>
      </c>
      <c r="J84" s="26">
        <v>8.1787169737747496E-4</v>
      </c>
      <c r="K84" s="5">
        <v>8.1808292561720553E-4</v>
      </c>
      <c r="L84" s="27">
        <v>2.1771783402638138E-3</v>
      </c>
      <c r="M84" s="4">
        <v>5.6214539381370041E-7</v>
      </c>
      <c r="N84" s="3">
        <v>0.56214539381380746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0.55251487395400001</v>
      </c>
      <c r="D85" s="7">
        <v>80570</v>
      </c>
      <c r="E85" s="1">
        <v>80570</v>
      </c>
      <c r="F85" s="6">
        <v>13227145269.120001</v>
      </c>
      <c r="G85" s="1" t="s">
        <v>119</v>
      </c>
      <c r="H85" s="1">
        <v>5525.14873954</v>
      </c>
      <c r="I85" s="25">
        <v>4.1771286450138057E-7</v>
      </c>
      <c r="J85" s="26">
        <v>3.3655125492876234E-2</v>
      </c>
      <c r="K85" s="5">
        <v>3.3663817461829421E-2</v>
      </c>
      <c r="L85" s="27">
        <v>5.5265756966706749E-3</v>
      </c>
      <c r="M85" s="4">
        <v>1.4269571306747483E-6</v>
      </c>
      <c r="N85" s="3">
        <v>1.426957130674964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0.52073618932099996</v>
      </c>
      <c r="D86" s="7">
        <v>193402</v>
      </c>
      <c r="E86" s="1">
        <v>193402</v>
      </c>
      <c r="F86" s="6">
        <v>10608005558.1</v>
      </c>
      <c r="G86" s="1" t="s">
        <v>52</v>
      </c>
      <c r="H86" s="1">
        <v>5207.3618932099998</v>
      </c>
      <c r="I86" s="25">
        <v>4.9088981568583288E-7</v>
      </c>
      <c r="J86" s="26">
        <v>9.4939072133271449E-2</v>
      </c>
      <c r="K86" s="5">
        <v>9.49635916429344E-2</v>
      </c>
      <c r="L86" s="27">
        <v>5.2087067763797006E-3</v>
      </c>
      <c r="M86" s="4">
        <v>1.3448831697009112E-6</v>
      </c>
      <c r="N86" s="3">
        <v>1.3448831697005517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0.42143281771199997</v>
      </c>
      <c r="D87" s="7">
        <v>32331</v>
      </c>
      <c r="E87" s="1">
        <v>32331</v>
      </c>
      <c r="F87" s="6">
        <v>8289471744.2599802</v>
      </c>
      <c r="G87" s="1" t="s">
        <v>63</v>
      </c>
      <c r="H87" s="1">
        <v>4214.32817712</v>
      </c>
      <c r="I87" s="25">
        <v>5.0839526415397931E-7</v>
      </c>
      <c r="J87" s="26">
        <v>1.6436927285362304E-2</v>
      </c>
      <c r="K87" s="5">
        <v>1.6441172380562825E-2</v>
      </c>
      <c r="L87" s="27">
        <v>4.2154165937083026E-3</v>
      </c>
      <c r="M87" s="4">
        <v>1.0884165883027E-6</v>
      </c>
      <c r="N87" s="3">
        <v>1.0884165883026071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1.753804120973</v>
      </c>
      <c r="D88" s="7">
        <v>25211000</v>
      </c>
      <c r="E88" s="1">
        <v>25211000</v>
      </c>
      <c r="F88" s="6">
        <v>65524295779.557899</v>
      </c>
      <c r="G88" s="1" t="s">
        <v>24</v>
      </c>
      <c r="H88" s="1">
        <v>17538.041209730003</v>
      </c>
      <c r="I88" s="25">
        <v>2.676570728624523E-7</v>
      </c>
      <c r="J88" s="26">
        <v>6.7479024639352847</v>
      </c>
      <c r="K88" s="5">
        <v>6.7496452132519487</v>
      </c>
      <c r="L88" s="27">
        <v>1.7542570677886553E-2</v>
      </c>
      <c r="M88" s="4">
        <v>4.5294681565513639E-6</v>
      </c>
      <c r="N88" s="3">
        <v>4.5294681565501378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0.117990545079</v>
      </c>
      <c r="D89" s="7">
        <v>14130.6</v>
      </c>
      <c r="E89" s="1">
        <v>14130.6</v>
      </c>
      <c r="F89" s="6">
        <v>4718993023.5</v>
      </c>
      <c r="G89" s="1" t="s">
        <v>21</v>
      </c>
      <c r="H89" s="1">
        <v>1179.90545079</v>
      </c>
      <c r="I89" s="25">
        <v>2.5003331111409091E-7</v>
      </c>
      <c r="J89" s="26">
        <v>3.533120706028773E-3</v>
      </c>
      <c r="K89" s="5">
        <v>3.5340331900694457E-3</v>
      </c>
      <c r="L89" s="27">
        <v>1.180210179946723E-3</v>
      </c>
      <c r="M89" s="4">
        <v>3.0472915672286396E-7</v>
      </c>
      <c r="N89" s="3">
        <v>0.30472915672294221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1.939917344795</v>
      </c>
      <c r="D90" s="7">
        <v>2380000</v>
      </c>
      <c r="E90" s="1">
        <v>2380000</v>
      </c>
      <c r="F90" s="6">
        <v>105689406458.57129</v>
      </c>
      <c r="G90" s="1" t="s">
        <v>30</v>
      </c>
      <c r="H90" s="1">
        <v>19399.173447949997</v>
      </c>
      <c r="I90" s="25">
        <v>1.8354889196538531E-7</v>
      </c>
      <c r="J90" s="26">
        <v>0.43684636287761702</v>
      </c>
      <c r="K90" s="5">
        <v>0.4369591853267405</v>
      </c>
      <c r="L90" s="27">
        <v>1.9404183589833635E-2</v>
      </c>
      <c r="M90" s="4">
        <v>5.0101418836365208E-6</v>
      </c>
      <c r="N90" s="3">
        <v>5.0101418836384255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0.23001799222700001</v>
      </c>
      <c r="D91" s="7">
        <v>7737</v>
      </c>
      <c r="E91" s="1">
        <v>7737</v>
      </c>
      <c r="F91" s="6">
        <v>11519703602.4</v>
      </c>
      <c r="G91" s="1" t="s">
        <v>52</v>
      </c>
      <c r="H91" s="1">
        <v>2300.1799222700001</v>
      </c>
      <c r="I91" s="25">
        <v>1.9967353342240365E-7</v>
      </c>
      <c r="J91" s="26">
        <v>1.5448741280891371E-3</v>
      </c>
      <c r="K91" s="5">
        <v>1.5452731161487677E-3</v>
      </c>
      <c r="L91" s="27">
        <v>2.3007739799393609E-3</v>
      </c>
      <c r="M91" s="4">
        <v>5.9405766936063489E-7</v>
      </c>
      <c r="N91" s="3">
        <v>0.594057669360609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1.7362189734090001</v>
      </c>
      <c r="D92" s="7">
        <v>171500</v>
      </c>
      <c r="E92" s="1">
        <v>171500</v>
      </c>
      <c r="F92" s="6">
        <v>226246193188.0192</v>
      </c>
      <c r="G92" s="1" t="s">
        <v>18</v>
      </c>
      <c r="H92" s="1">
        <v>17362.18973409</v>
      </c>
      <c r="I92" s="25">
        <v>7.6740251358224443E-8</v>
      </c>
      <c r="J92" s="26">
        <v>1.3160953107935492E-2</v>
      </c>
      <c r="K92" s="5">
        <v>1.3164352131223049E-2</v>
      </c>
      <c r="L92" s="27">
        <v>1.736667379286182E-2</v>
      </c>
      <c r="M92" s="4">
        <v>4.4840587718197877E-6</v>
      </c>
      <c r="N92" s="3">
        <v>4.4840587718208553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3.0683591124520002</v>
      </c>
      <c r="D93" s="7">
        <v>73000000</v>
      </c>
      <c r="E93" s="1">
        <v>73000000</v>
      </c>
      <c r="F93" s="6">
        <v>188740657710.71399</v>
      </c>
      <c r="G93" s="1" t="s">
        <v>24</v>
      </c>
      <c r="H93" s="1">
        <v>30683.59112452</v>
      </c>
      <c r="I93" s="25">
        <v>1.6257011868396294E-7</v>
      </c>
      <c r="J93" s="26">
        <v>11.867618663929294</v>
      </c>
      <c r="K93" s="5">
        <v>11.870683663241532</v>
      </c>
      <c r="L93" s="27">
        <v>3.0691515644877185E-2</v>
      </c>
      <c r="M93" s="4">
        <v>7.9245203571838563E-6</v>
      </c>
      <c r="N93" s="3">
        <v>7.9245203571845195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1.1223842282759999</v>
      </c>
      <c r="D94" s="7">
        <v>254410</v>
      </c>
      <c r="E94" s="1">
        <v>254410</v>
      </c>
      <c r="F94" s="6">
        <v>24367971566.399899</v>
      </c>
      <c r="G94" s="1" t="s">
        <v>27</v>
      </c>
      <c r="H94" s="1">
        <v>11223.842282759999</v>
      </c>
      <c r="I94" s="25">
        <v>4.6059813604822746E-7</v>
      </c>
      <c r="J94" s="26">
        <v>0.11718077179202954</v>
      </c>
      <c r="K94" s="5">
        <v>0.11902171288889067</v>
      </c>
      <c r="L94" s="27">
        <v>1.14001718307484E-2</v>
      </c>
      <c r="M94" s="4">
        <v>1.7632954798840056E-4</v>
      </c>
      <c r="N94" s="3">
        <v>176.32954798840001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0.298197956135</v>
      </c>
      <c r="D95" s="7">
        <v>514</v>
      </c>
      <c r="E95" s="1">
        <v>514</v>
      </c>
      <c r="F95" s="6">
        <v>9153285707.9599991</v>
      </c>
      <c r="G95" s="1" t="s">
        <v>18</v>
      </c>
      <c r="H95" s="1">
        <v>2981.97956135</v>
      </c>
      <c r="I95" s="25">
        <v>3.2578241917618416E-7</v>
      </c>
      <c r="J95" s="26">
        <v>1.6745216345655865E-4</v>
      </c>
      <c r="K95" s="5">
        <v>1.6749541061351783E-4</v>
      </c>
      <c r="L95" s="27">
        <v>2.9827497045089575E-3</v>
      </c>
      <c r="M95" s="4">
        <v>7.7014315895754248E-7</v>
      </c>
      <c r="N95" s="3">
        <v>0.77014315895758045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0.89962034798500001</v>
      </c>
      <c r="D96" s="7">
        <v>487397</v>
      </c>
      <c r="E96" s="1">
        <v>487397</v>
      </c>
      <c r="F96" s="6">
        <v>23812325669.5299</v>
      </c>
      <c r="G96" s="1" t="s">
        <v>21</v>
      </c>
      <c r="H96" s="1">
        <v>8996.203479849999</v>
      </c>
      <c r="I96" s="25">
        <v>3.7779608782024527E-7</v>
      </c>
      <c r="J96" s="26">
        <v>0.18413667981532408</v>
      </c>
      <c r="K96" s="5">
        <v>0.18418423601111245</v>
      </c>
      <c r="L96" s="27">
        <v>8.9985268909947465E-3</v>
      </c>
      <c r="M96" s="4">
        <v>2.3234111447469757E-6</v>
      </c>
      <c r="N96" s="3">
        <v>2.3234111447472969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0.34020268258500003</v>
      </c>
      <c r="D97" s="7">
        <v>96000</v>
      </c>
      <c r="E97" s="1">
        <v>96000</v>
      </c>
      <c r="F97" s="6">
        <v>8809298911.5600014</v>
      </c>
      <c r="G97" s="1" t="s">
        <v>27</v>
      </c>
      <c r="H97" s="1">
        <v>3402.02682585</v>
      </c>
      <c r="I97" s="25">
        <v>3.8618587699251421E-7</v>
      </c>
      <c r="J97" s="26">
        <v>3.707384419128136E-2</v>
      </c>
      <c r="K97" s="5">
        <v>3.7083419095080665E-2</v>
      </c>
      <c r="L97" s="27">
        <v>3.4029054528251822E-3</v>
      </c>
      <c r="M97" s="4">
        <v>8.78626975182005E-7</v>
      </c>
      <c r="N97" s="3">
        <v>0.87862697518221466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5.6233723526260002</v>
      </c>
      <c r="D98" s="7">
        <v>823511</v>
      </c>
      <c r="E98" s="1">
        <v>823511</v>
      </c>
      <c r="F98" s="6">
        <v>134625971756.6153</v>
      </c>
      <c r="G98" s="1" t="s">
        <v>21</v>
      </c>
      <c r="H98" s="1">
        <v>56233.723526260001</v>
      </c>
      <c r="I98" s="25">
        <v>4.1770338065171119E-7</v>
      </c>
      <c r="J98" s="26">
        <v>0.34398332870387133</v>
      </c>
      <c r="K98" s="5">
        <v>0.34407216781271666</v>
      </c>
      <c r="L98" s="27">
        <v>5.6248246770464742E-2</v>
      </c>
      <c r="M98" s="4">
        <v>1.4523244204742158E-5</v>
      </c>
      <c r="N98" s="3">
        <v>14.523244204741786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0.57835243886400001</v>
      </c>
      <c r="D99" s="7">
        <v>108682</v>
      </c>
      <c r="E99" s="1">
        <v>108682</v>
      </c>
      <c r="F99" s="6">
        <v>18161475039</v>
      </c>
      <c r="G99" s="1" t="s">
        <v>119</v>
      </c>
      <c r="H99" s="1">
        <v>5783.5243886400003</v>
      </c>
      <c r="I99" s="25">
        <v>3.1845014659990139E-7</v>
      </c>
      <c r="J99" s="26">
        <v>3.4609798832770482E-2</v>
      </c>
      <c r="K99" s="5">
        <v>3.4618737358048934E-2</v>
      </c>
      <c r="L99" s="27">
        <v>5.7850180748413036E-3</v>
      </c>
      <c r="M99" s="4">
        <v>1.4936862013032251E-6</v>
      </c>
      <c r="N99" s="3">
        <v>1.4936862013028076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1.4963170002420001</v>
      </c>
      <c r="D100" s="7">
        <v>16949</v>
      </c>
      <c r="E100" s="1">
        <v>16949</v>
      </c>
      <c r="F100" s="6">
        <v>45518349537.999901</v>
      </c>
      <c r="G100" s="1" t="s">
        <v>18</v>
      </c>
      <c r="H100" s="1">
        <v>14963.170002420002</v>
      </c>
      <c r="I100" s="25">
        <v>3.2872830746924069E-7</v>
      </c>
      <c r="J100" s="26">
        <v>5.5716160832961605E-3</v>
      </c>
      <c r="K100" s="5">
        <v>5.4123105305944365E-3</v>
      </c>
      <c r="L100" s="27">
        <v>1.4535337927889271E-2</v>
      </c>
      <c r="M100" s="4">
        <v>-4.2783207453073006E-4</v>
      </c>
      <c r="N100" s="3">
        <v>-427.8320745307301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0.95852444525699998</v>
      </c>
      <c r="D101" s="7">
        <v>1771370</v>
      </c>
      <c r="E101" s="1">
        <v>1771370</v>
      </c>
      <c r="F101" s="6">
        <v>33782854837.900002</v>
      </c>
      <c r="G101" s="1" t="s">
        <v>119</v>
      </c>
      <c r="H101" s="1">
        <v>9585.2444525700012</v>
      </c>
      <c r="I101" s="25">
        <v>2.8373103749114164E-7</v>
      </c>
      <c r="J101" s="26">
        <v>0.50259264788068359</v>
      </c>
      <c r="K101" s="5">
        <v>0.50272245034265783</v>
      </c>
      <c r="L101" s="27">
        <v>9.5877199928187801E-3</v>
      </c>
      <c r="M101" s="4">
        <v>2.4755402487797867E-6</v>
      </c>
      <c r="N101" s="3">
        <v>2.4755402487789979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0.878677539748</v>
      </c>
      <c r="D102" s="7">
        <v>35482</v>
      </c>
      <c r="E102" s="1">
        <v>35482</v>
      </c>
      <c r="F102" s="6">
        <v>22394202744.006901</v>
      </c>
      <c r="G102" s="1" t="s">
        <v>18</v>
      </c>
      <c r="H102" s="1">
        <v>8786.7753974799998</v>
      </c>
      <c r="I102" s="25">
        <v>3.9236830611580948E-7</v>
      </c>
      <c r="J102" s="26">
        <v>1.3922012237601152E-2</v>
      </c>
      <c r="K102" s="5">
        <v>1.3925607816392847E-2</v>
      </c>
      <c r="L102" s="27">
        <v>8.789044720529526E-3</v>
      </c>
      <c r="M102" s="4">
        <v>2.269323049525554E-6</v>
      </c>
      <c r="N102" s="3">
        <v>2.269323049526065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2" priority="1"/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19388-0A25-466C-A94B-A91520919CE8}">
  <sheetPr codeName="Sheet92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AA1E0-4D56-4D96-AF1A-9D8A8553FA76}">
  <sheetPr codeName="Sheet27">
    <tabColor rgb="FFC00000"/>
  </sheetPr>
  <dimension ref="A1:U1466"/>
  <sheetViews>
    <sheetView topLeftCell="A26" workbookViewId="0">
      <selection activeCell="G35" sqref="G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0.69442293320299997</v>
      </c>
      <c r="D2" s="7">
        <v>117858</v>
      </c>
      <c r="E2" s="1">
        <v>117858</v>
      </c>
      <c r="F2" s="6">
        <v>103119591266.78</v>
      </c>
      <c r="G2" s="1" t="s">
        <v>18</v>
      </c>
      <c r="H2" s="1">
        <v>6944.2293320299996</v>
      </c>
      <c r="I2" s="25">
        <v>6.7341513350888205E-8</v>
      </c>
      <c r="J2" s="26">
        <v>7.9367360805089812E-3</v>
      </c>
      <c r="K2" s="5">
        <v>7.9434124946913091E-3</v>
      </c>
      <c r="L2" s="27">
        <v>6.950070845559919E-3</v>
      </c>
      <c r="M2" s="4">
        <v>5.841513529919462E-6</v>
      </c>
      <c r="N2" s="3">
        <v>5.8415135299192116</v>
      </c>
      <c r="P2" s="12">
        <v>92.99946413117533</v>
      </c>
      <c r="Q2" s="11">
        <v>93.078812864596856</v>
      </c>
      <c r="R2" s="10">
        <v>1000000</v>
      </c>
      <c r="T2" s="9">
        <v>44317</v>
      </c>
      <c r="U2" s="8">
        <v>44340</v>
      </c>
    </row>
    <row r="3" spans="1:21">
      <c r="A3" s="7" t="s">
        <v>19</v>
      </c>
      <c r="B3" s="1" t="s">
        <v>20</v>
      </c>
      <c r="C3" s="28">
        <v>0.49038403709799999</v>
      </c>
      <c r="D3" s="7">
        <v>167166</v>
      </c>
      <c r="E3" s="1">
        <v>167166</v>
      </c>
      <c r="F3" s="6">
        <v>10484491142.979959</v>
      </c>
      <c r="G3" s="1" t="s">
        <v>21</v>
      </c>
      <c r="H3" s="1">
        <v>4903.8403709799995</v>
      </c>
      <c r="I3" s="25">
        <v>4.677232594414881E-7</v>
      </c>
      <c r="J3" s="26">
        <v>7.81874263877958E-2</v>
      </c>
      <c r="K3" s="5">
        <v>7.8253197964001125E-2</v>
      </c>
      <c r="L3" s="27">
        <v>4.9079655011391504E-3</v>
      </c>
      <c r="M3" s="4">
        <v>4.125130159150607E-6</v>
      </c>
      <c r="N3" s="3">
        <v>4.1251301591510128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0.28027160547800001</v>
      </c>
      <c r="D4" s="7">
        <v>2435010</v>
      </c>
      <c r="E4" s="1">
        <v>2435010</v>
      </c>
      <c r="F4" s="6">
        <v>19484920459.749901</v>
      </c>
      <c r="G4" s="1" t="s">
        <v>24</v>
      </c>
      <c r="H4" s="1">
        <v>2802.7160547800004</v>
      </c>
      <c r="I4" s="25">
        <v>1.4384026152786126E-7</v>
      </c>
      <c r="J4" s="26">
        <v>0.35025247522295744</v>
      </c>
      <c r="K4" s="5">
        <v>0.35054710900762459</v>
      </c>
      <c r="L4" s="27">
        <v>2.805073710748146E-3</v>
      </c>
      <c r="M4" s="4">
        <v>2.3576559681458276E-6</v>
      </c>
      <c r="N4" s="3">
        <v>2.3576559681455365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0.40892713421999999</v>
      </c>
      <c r="D5" s="7">
        <v>117989</v>
      </c>
      <c r="E5" s="1">
        <v>117989</v>
      </c>
      <c r="F5" s="6">
        <v>10418404209.279999</v>
      </c>
      <c r="G5" s="1" t="s">
        <v>27</v>
      </c>
      <c r="H5" s="1">
        <v>4089.2713421999993</v>
      </c>
      <c r="I5" s="25">
        <v>3.9250457748198687E-7</v>
      </c>
      <c r="J5" s="26">
        <v>4.6311222592522149E-2</v>
      </c>
      <c r="K5" s="5">
        <v>4.6350179778386867E-2</v>
      </c>
      <c r="L5" s="27">
        <v>4.092711253625596E-3</v>
      </c>
      <c r="M5" s="4">
        <v>3.4399114255964994E-6</v>
      </c>
      <c r="N5" s="3">
        <v>3.4399114255966197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0.38883700152099998</v>
      </c>
      <c r="D6" s="7">
        <v>10092</v>
      </c>
      <c r="E6" s="1">
        <v>10092</v>
      </c>
      <c r="F6" s="6">
        <v>8208521509.5679798</v>
      </c>
      <c r="G6" s="1" t="s">
        <v>30</v>
      </c>
      <c r="H6" s="1">
        <v>3888.37001521</v>
      </c>
      <c r="I6" s="25">
        <v>4.7369919304927884E-7</v>
      </c>
      <c r="J6" s="26">
        <v>4.7805722562533218E-3</v>
      </c>
      <c r="K6" s="5">
        <v>4.7845936927902056E-3</v>
      </c>
      <c r="L6" s="27">
        <v>3.8916409276468183E-3</v>
      </c>
      <c r="M6" s="4">
        <v>3.2709124368184711E-6</v>
      </c>
      <c r="N6" s="3">
        <v>3.2709124368184348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0.31597729859200002</v>
      </c>
      <c r="D7" s="7">
        <v>634202</v>
      </c>
      <c r="E7" s="1">
        <v>634202</v>
      </c>
      <c r="F7" s="6">
        <v>12858271002.42</v>
      </c>
      <c r="G7" s="1" t="s">
        <v>33</v>
      </c>
      <c r="H7" s="1">
        <v>3159.7729859199999</v>
      </c>
      <c r="I7" s="25">
        <v>2.4573855888752947E-7</v>
      </c>
      <c r="J7" s="26">
        <v>0.15584788552358897</v>
      </c>
      <c r="K7" s="5">
        <v>0.15597898538912069</v>
      </c>
      <c r="L7" s="27">
        <v>3.1624309996118325E-3</v>
      </c>
      <c r="M7" s="4">
        <v>2.6580136918323907E-6</v>
      </c>
      <c r="N7" s="3">
        <v>2.658013691832366</v>
      </c>
      <c r="P7" s="2"/>
      <c r="Q7" s="2"/>
      <c r="R7" s="2"/>
    </row>
    <row r="8" spans="1:21">
      <c r="A8" s="7" t="s">
        <v>34</v>
      </c>
      <c r="B8" s="1" t="s">
        <v>35</v>
      </c>
      <c r="C8" s="28">
        <v>0.25541379529699998</v>
      </c>
      <c r="D8" s="7">
        <v>22070</v>
      </c>
      <c r="E8" s="1">
        <v>22070</v>
      </c>
      <c r="F8" s="6">
        <v>8597823788.1300011</v>
      </c>
      <c r="G8" s="1" t="s">
        <v>36</v>
      </c>
      <c r="H8" s="1">
        <v>2554.1379529699998</v>
      </c>
      <c r="I8" s="25">
        <v>2.9706795764949221E-7</v>
      </c>
      <c r="J8" s="26">
        <v>6.5562898253242931E-3</v>
      </c>
      <c r="K8" s="5">
        <v>6.561805002589443E-3</v>
      </c>
      <c r="L8" s="27">
        <v>2.556286504047755E-3</v>
      </c>
      <c r="M8" s="4">
        <v>2.1485510777550371E-6</v>
      </c>
      <c r="N8" s="3">
        <v>2.1485510777552008</v>
      </c>
      <c r="P8" s="2"/>
      <c r="Q8" s="2"/>
      <c r="R8" s="2"/>
    </row>
    <row r="9" spans="1:21">
      <c r="A9" s="7" t="s">
        <v>37</v>
      </c>
      <c r="B9" s="1" t="s">
        <v>38</v>
      </c>
      <c r="C9" s="28">
        <v>0.38937158843699998</v>
      </c>
      <c r="D9" s="7">
        <v>11068200</v>
      </c>
      <c r="E9" s="1">
        <v>11068200</v>
      </c>
      <c r="F9" s="6">
        <v>23705328246.924232</v>
      </c>
      <c r="G9" s="1" t="s">
        <v>39</v>
      </c>
      <c r="H9" s="1">
        <v>3893.7158843699999</v>
      </c>
      <c r="I9" s="25">
        <v>1.6425488159503591E-7</v>
      </c>
      <c r="J9" s="26">
        <v>1.8180058804701764</v>
      </c>
      <c r="K9" s="5">
        <v>1.819535194296181</v>
      </c>
      <c r="L9" s="27">
        <v>3.8969912937624942E-3</v>
      </c>
      <c r="M9" s="4">
        <v>3.2754093924943634E-6</v>
      </c>
      <c r="N9" s="3">
        <v>3.2754093924941117</v>
      </c>
      <c r="P9" s="2"/>
      <c r="Q9" s="2"/>
      <c r="R9" s="2"/>
    </row>
    <row r="10" spans="1:21">
      <c r="A10" s="7" t="s">
        <v>40</v>
      </c>
      <c r="B10" s="1" t="s">
        <v>41</v>
      </c>
      <c r="C10" s="28">
        <v>1.8591712134509999</v>
      </c>
      <c r="D10" s="7">
        <v>58957</v>
      </c>
      <c r="E10" s="1">
        <v>58957</v>
      </c>
      <c r="F10" s="6">
        <v>43545897309.479897</v>
      </c>
      <c r="G10" s="1" t="s">
        <v>30</v>
      </c>
      <c r="H10" s="1">
        <v>18591.712134509999</v>
      </c>
      <c r="I10" s="25">
        <v>4.2694520685563189E-7</v>
      </c>
      <c r="J10" s="26">
        <v>2.5171408560587489E-2</v>
      </c>
      <c r="K10" s="5">
        <v>2.5192582850296852E-2</v>
      </c>
      <c r="L10" s="27">
        <v>1.8607351557229694E-2</v>
      </c>
      <c r="M10" s="4">
        <v>1.5639422719693902E-5</v>
      </c>
      <c r="N10" s="3">
        <v>15.639422719694267</v>
      </c>
      <c r="P10" s="2"/>
      <c r="Q10" s="2"/>
      <c r="R10" s="2"/>
    </row>
    <row r="11" spans="1:21">
      <c r="A11" s="7" t="s">
        <v>42</v>
      </c>
      <c r="B11" s="1" t="s">
        <v>43</v>
      </c>
      <c r="C11" s="28">
        <v>0.32823445666599999</v>
      </c>
      <c r="D11" s="7">
        <v>71628</v>
      </c>
      <c r="E11" s="1">
        <v>71628</v>
      </c>
      <c r="F11" s="6">
        <v>7753438790.8050003</v>
      </c>
      <c r="G11" s="1" t="s">
        <v>21</v>
      </c>
      <c r="H11" s="1">
        <v>3282.3445666599996</v>
      </c>
      <c r="I11" s="25">
        <v>4.2334048868130815E-7</v>
      </c>
      <c r="J11" s="26">
        <v>3.032303252326474E-2</v>
      </c>
      <c r="K11" s="5">
        <v>3.0348540379687122E-2</v>
      </c>
      <c r="L11" s="27">
        <v>3.2851056880574365E-3</v>
      </c>
      <c r="M11" s="4">
        <v>2.761121397436804E-6</v>
      </c>
      <c r="N11" s="3">
        <v>2.7611213974369093</v>
      </c>
      <c r="P11" s="2"/>
      <c r="Q11" s="2"/>
      <c r="R11" s="2"/>
    </row>
    <row r="12" spans="1:21">
      <c r="A12" s="7" t="s">
        <v>44</v>
      </c>
      <c r="B12" s="1" t="s">
        <v>45</v>
      </c>
      <c r="C12" s="28">
        <v>5.6827606619199997</v>
      </c>
      <c r="D12" s="7">
        <v>468186</v>
      </c>
      <c r="E12" s="1">
        <v>468186</v>
      </c>
      <c r="F12" s="6">
        <v>121907126008.99899</v>
      </c>
      <c r="G12" s="1" t="s">
        <v>21</v>
      </c>
      <c r="H12" s="1">
        <v>56827.6066192</v>
      </c>
      <c r="I12" s="25">
        <v>4.6615492038590978E-7</v>
      </c>
      <c r="J12" s="26">
        <v>0.21824720755579755</v>
      </c>
      <c r="K12" s="5">
        <v>0.21843079798097337</v>
      </c>
      <c r="L12" s="27">
        <v>5.6875410229508622E-2</v>
      </c>
      <c r="M12" s="4">
        <v>4.7803610308622124E-5</v>
      </c>
      <c r="N12" s="3">
        <v>47.803610308619682</v>
      </c>
      <c r="P12" s="2"/>
      <c r="Q12" s="2"/>
      <c r="R12" s="2"/>
    </row>
    <row r="13" spans="1:21">
      <c r="A13" s="7" t="s">
        <v>46</v>
      </c>
      <c r="B13" s="1" t="s">
        <v>47</v>
      </c>
      <c r="C13" s="28">
        <v>4.8322439596000004</v>
      </c>
      <c r="D13" s="7">
        <v>363000</v>
      </c>
      <c r="E13" s="1">
        <v>363000</v>
      </c>
      <c r="F13" s="6">
        <v>395742664036.7655</v>
      </c>
      <c r="G13" s="1" t="s">
        <v>18</v>
      </c>
      <c r="H13" s="1">
        <v>48322.439596000004</v>
      </c>
      <c r="I13" s="25">
        <v>1.2210571158309767E-7</v>
      </c>
      <c r="J13" s="26">
        <v>4.4324373304664454E-2</v>
      </c>
      <c r="K13" s="5">
        <v>4.4361659145032685E-2</v>
      </c>
      <c r="L13" s="27">
        <v>4.836308862574705E-2</v>
      </c>
      <c r="M13" s="4">
        <v>4.0649029747048815E-5</v>
      </c>
      <c r="N13" s="3">
        <v>40.649029747044551</v>
      </c>
      <c r="P13" s="2"/>
      <c r="Q13" s="2"/>
      <c r="R13" s="2"/>
    </row>
    <row r="14" spans="1:21">
      <c r="A14" s="7" t="s">
        <v>50</v>
      </c>
      <c r="B14" s="1" t="s">
        <v>51</v>
      </c>
      <c r="C14" s="28">
        <v>0.62276937313500003</v>
      </c>
      <c r="D14" s="7">
        <v>83634</v>
      </c>
      <c r="E14" s="1">
        <v>83634</v>
      </c>
      <c r="F14" s="6">
        <v>27980881096.799999</v>
      </c>
      <c r="G14" s="1" t="s">
        <v>52</v>
      </c>
      <c r="H14" s="1">
        <v>6227.6937313500002</v>
      </c>
      <c r="I14" s="25">
        <v>2.2256960779059323E-7</v>
      </c>
      <c r="J14" s="26">
        <v>1.8614386577958473E-2</v>
      </c>
      <c r="K14" s="5">
        <v>1.8630045074506538E-2</v>
      </c>
      <c r="L14" s="27">
        <v>6.2329324922614244E-3</v>
      </c>
      <c r="M14" s="4">
        <v>5.2387609114244379E-6</v>
      </c>
      <c r="N14" s="3">
        <v>5.238760911423924</v>
      </c>
      <c r="P14" s="2"/>
      <c r="Q14" s="2" t="s">
        <v>234</v>
      </c>
      <c r="R14" s="2"/>
    </row>
    <row r="15" spans="1:21">
      <c r="A15" s="7" t="s">
        <v>53</v>
      </c>
      <c r="B15" s="1" t="s">
        <v>54</v>
      </c>
      <c r="C15" s="28">
        <v>8.4952730835999996E-2</v>
      </c>
      <c r="D15" s="7">
        <v>841519</v>
      </c>
      <c r="E15" s="1">
        <v>841519</v>
      </c>
      <c r="F15" s="6">
        <v>7394826124.7939997</v>
      </c>
      <c r="G15" s="1" t="s">
        <v>24</v>
      </c>
      <c r="H15" s="1">
        <v>849.52730836000001</v>
      </c>
      <c r="I15" s="25">
        <v>1.1488130944845787E-7</v>
      </c>
      <c r="J15" s="26">
        <v>9.6674804645756812E-2</v>
      </c>
      <c r="K15" s="5">
        <v>9.6756127878634884E-2</v>
      </c>
      <c r="L15" s="27">
        <v>8.5024193413439067E-4</v>
      </c>
      <c r="M15" s="4">
        <v>7.1462577439071386E-7</v>
      </c>
      <c r="N15" s="3">
        <v>0.71462577439069719</v>
      </c>
      <c r="P15" s="2"/>
      <c r="Q15" s="2"/>
      <c r="R15" s="2"/>
    </row>
    <row r="16" spans="1:21">
      <c r="A16" s="7" t="s">
        <v>57</v>
      </c>
      <c r="B16" s="1" t="s">
        <v>58</v>
      </c>
      <c r="C16" s="28">
        <v>0.65200920446499999</v>
      </c>
      <c r="D16" s="7">
        <v>3446</v>
      </c>
      <c r="E16" s="1">
        <v>3446</v>
      </c>
      <c r="F16" s="6">
        <v>14887126546.225</v>
      </c>
      <c r="G16" s="1" t="s">
        <v>36</v>
      </c>
      <c r="H16" s="1">
        <v>6520.0920446499995</v>
      </c>
      <c r="I16" s="25">
        <v>4.3796847057119498E-7</v>
      </c>
      <c r="J16" s="26">
        <v>1.509239349588338E-3</v>
      </c>
      <c r="K16" s="5">
        <v>1.5105089277746054E-3</v>
      </c>
      <c r="L16" s="27">
        <v>6.5255767721947733E-3</v>
      </c>
      <c r="M16" s="4">
        <v>5.484727544773603E-6</v>
      </c>
      <c r="N16" s="3">
        <v>5.4847275447737047</v>
      </c>
      <c r="P16" s="2"/>
      <c r="Q16" s="2"/>
      <c r="R16" s="2"/>
    </row>
    <row r="17" spans="1:18">
      <c r="A17" s="7" t="s">
        <v>59</v>
      </c>
      <c r="B17" s="1" t="s">
        <v>60</v>
      </c>
      <c r="C17" s="28">
        <v>0.38758150422799997</v>
      </c>
      <c r="D17" s="7">
        <v>2185</v>
      </c>
      <c r="E17" s="1">
        <v>2185</v>
      </c>
      <c r="F17" s="6">
        <v>7912353612.1849499</v>
      </c>
      <c r="G17" s="1" t="s">
        <v>18</v>
      </c>
      <c r="H17" s="1">
        <v>3875.8150422799999</v>
      </c>
      <c r="I17" s="25">
        <v>4.8984350703326522E-7</v>
      </c>
      <c r="J17" s="26">
        <v>1.0703080628676844E-3</v>
      </c>
      <c r="K17" s="5">
        <v>1.0712084102984239E-3</v>
      </c>
      <c r="L17" s="27">
        <v>3.8790753934222571E-3</v>
      </c>
      <c r="M17" s="4">
        <v>3.2603511422573533E-6</v>
      </c>
      <c r="N17" s="3">
        <v>3.2603511422571501</v>
      </c>
      <c r="P17" s="2"/>
      <c r="Q17" s="2"/>
      <c r="R17" s="2"/>
    </row>
    <row r="18" spans="1:18">
      <c r="A18" s="7" t="s">
        <v>61</v>
      </c>
      <c r="B18" s="1" t="s">
        <v>62</v>
      </c>
      <c r="C18" s="28">
        <v>0.32641595052099998</v>
      </c>
      <c r="D18" s="7">
        <v>21794</v>
      </c>
      <c r="E18" s="1">
        <v>21794</v>
      </c>
      <c r="F18" s="6">
        <v>6328038037.5424995</v>
      </c>
      <c r="G18" s="1" t="s">
        <v>63</v>
      </c>
      <c r="H18" s="1">
        <v>3264.1595052099997</v>
      </c>
      <c r="I18" s="25">
        <v>5.1582488693093247E-7</v>
      </c>
      <c r="J18" s="26">
        <v>1.1241887585772742E-2</v>
      </c>
      <c r="K18" s="5">
        <v>1.1251344306614905E-2</v>
      </c>
      <c r="L18" s="27">
        <v>3.2669053292532966E-3</v>
      </c>
      <c r="M18" s="4">
        <v>2.7458240432968843E-6</v>
      </c>
      <c r="N18" s="3">
        <v>2.7458240432970342</v>
      </c>
      <c r="P18" s="2"/>
      <c r="Q18" s="2"/>
      <c r="R18" s="2"/>
    </row>
    <row r="19" spans="1:18">
      <c r="A19" s="7" t="s">
        <v>64</v>
      </c>
      <c r="B19" s="1" t="s">
        <v>65</v>
      </c>
      <c r="C19" s="28">
        <v>1.210497755242</v>
      </c>
      <c r="D19" s="7">
        <v>332527</v>
      </c>
      <c r="E19" s="1">
        <v>332527</v>
      </c>
      <c r="F19" s="6">
        <v>28499544217.040001</v>
      </c>
      <c r="G19" s="1" t="s">
        <v>36</v>
      </c>
      <c r="H19" s="1">
        <v>12104.977552419999</v>
      </c>
      <c r="I19" s="25">
        <v>4.2474284712182804E-7</v>
      </c>
      <c r="J19" s="26">
        <v>0.14123846472488011</v>
      </c>
      <c r="K19" s="5">
        <v>0.14135727508714341</v>
      </c>
      <c r="L19" s="27">
        <v>1.2115160308024103E-2</v>
      </c>
      <c r="M19" s="4">
        <v>1.0182755604102797E-5</v>
      </c>
      <c r="N19" s="3">
        <v>10.182755604102567</v>
      </c>
      <c r="P19" s="2"/>
      <c r="Q19" s="2"/>
      <c r="R19" s="2"/>
    </row>
    <row r="20" spans="1:18">
      <c r="A20" s="7" t="s">
        <v>66</v>
      </c>
      <c r="B20" s="1" t="s">
        <v>67</v>
      </c>
      <c r="C20" s="28">
        <v>0.51677947112900002</v>
      </c>
      <c r="D20" s="7">
        <v>14821</v>
      </c>
      <c r="E20" s="1">
        <v>14821</v>
      </c>
      <c r="F20" s="6">
        <v>10233988579.079969</v>
      </c>
      <c r="G20" s="1" t="s">
        <v>21</v>
      </c>
      <c r="H20" s="1">
        <v>5167.7947112900001</v>
      </c>
      <c r="I20" s="25">
        <v>5.0496389275378523E-7</v>
      </c>
      <c r="J20" s="26">
        <v>7.4840698545038508E-3</v>
      </c>
      <c r="K20" s="5">
        <v>7.4903654840411697E-3</v>
      </c>
      <c r="L20" s="27">
        <v>5.1721418808995442E-3</v>
      </c>
      <c r="M20" s="4">
        <v>4.3471696095443227E-6</v>
      </c>
      <c r="N20" s="3">
        <v>4.3471696095439256</v>
      </c>
      <c r="P20" s="2"/>
      <c r="Q20" s="2"/>
      <c r="R20" s="2"/>
    </row>
    <row r="21" spans="1:18">
      <c r="A21" s="7" t="s">
        <v>68</v>
      </c>
      <c r="B21" s="7" t="s">
        <v>69</v>
      </c>
      <c r="C21" s="28">
        <v>0.63367315037899996</v>
      </c>
      <c r="D21" s="7">
        <v>377</v>
      </c>
      <c r="E21" s="1">
        <v>377</v>
      </c>
      <c r="F21" s="6">
        <v>13185839133.069901</v>
      </c>
      <c r="G21" s="1" t="s">
        <v>18</v>
      </c>
      <c r="H21" s="1">
        <v>6336.7315037899989</v>
      </c>
      <c r="I21" s="25">
        <v>4.8057097010212755E-7</v>
      </c>
      <c r="J21" s="26">
        <v>1.8117525572850209E-4</v>
      </c>
      <c r="K21" s="5">
        <v>1.8132766107946486E-4</v>
      </c>
      <c r="L21" s="27">
        <v>6.3420619877178879E-3</v>
      </c>
      <c r="M21" s="4">
        <v>5.3304839278886518E-6</v>
      </c>
      <c r="N21" s="3">
        <v>5.3304839278889631</v>
      </c>
      <c r="P21" s="2"/>
      <c r="Q21" s="2"/>
      <c r="R21" s="2"/>
    </row>
    <row r="22" spans="1:18">
      <c r="A22" s="7" t="s">
        <v>237</v>
      </c>
      <c r="B22" s="7" t="s">
        <v>238</v>
      </c>
      <c r="C22" s="28">
        <v>0.22215873920500001</v>
      </c>
      <c r="D22" s="7">
        <v>142321</v>
      </c>
      <c r="E22" s="1">
        <v>142321</v>
      </c>
      <c r="F22" s="6">
        <v>6437352609.6000004</v>
      </c>
      <c r="G22" s="1" t="s">
        <v>21</v>
      </c>
      <c r="H22" s="1">
        <v>2221.5873920500003</v>
      </c>
      <c r="I22" s="25">
        <v>3.4510885557782796E-7</v>
      </c>
      <c r="J22" s="26">
        <v>4.9116237434692053E-2</v>
      </c>
      <c r="K22" s="5">
        <v>4.9157554210322474E-2</v>
      </c>
      <c r="L22" s="27">
        <v>2.22345620026119E-3</v>
      </c>
      <c r="M22" s="4">
        <v>1.8688082111897354E-6</v>
      </c>
      <c r="N22" s="3">
        <v>1.8688082111898439</v>
      </c>
      <c r="P22" s="2"/>
      <c r="Q22" s="2"/>
      <c r="R22" s="2"/>
    </row>
    <row r="23" spans="1:18">
      <c r="A23" s="7" t="s">
        <v>249</v>
      </c>
      <c r="B23" s="7" t="s">
        <v>250</v>
      </c>
      <c r="C23" s="28">
        <v>0.20382691106799999</v>
      </c>
      <c r="D23" s="7">
        <v>43570000</v>
      </c>
      <c r="E23" s="1">
        <v>43570000</v>
      </c>
      <c r="F23" s="6">
        <v>13417076522.49596</v>
      </c>
      <c r="G23" s="1" t="s">
        <v>21</v>
      </c>
      <c r="H23" s="1">
        <v>2038.26911068</v>
      </c>
      <c r="I23" s="25">
        <v>1.5191603828617231E-7</v>
      </c>
      <c r="J23" s="26">
        <v>6.6189817881285276</v>
      </c>
      <c r="K23" s="5">
        <v>6.6245497021426214</v>
      </c>
      <c r="L23" s="27">
        <v>2.0399837108268388E-3</v>
      </c>
      <c r="M23" s="4">
        <v>1.7146001468387913E-6</v>
      </c>
      <c r="N23" s="3">
        <v>1.7146001468388476</v>
      </c>
      <c r="P23" s="2"/>
      <c r="Q23" s="2"/>
      <c r="R23" s="2"/>
    </row>
    <row r="24" spans="1:18">
      <c r="A24" s="7" t="s">
        <v>72</v>
      </c>
      <c r="B24" s="7" t="s">
        <v>73</v>
      </c>
      <c r="C24" s="29">
        <v>0.32920613584000002</v>
      </c>
      <c r="D24" s="7">
        <v>4801.17</v>
      </c>
      <c r="E24" s="1">
        <v>4801.17</v>
      </c>
      <c r="F24" s="6">
        <v>14822777875.40999</v>
      </c>
      <c r="G24" s="1" t="s">
        <v>18</v>
      </c>
      <c r="H24" s="1">
        <v>3292.0613584000002</v>
      </c>
      <c r="I24" s="25">
        <v>2.2209476429254956E-7</v>
      </c>
      <c r="J24" s="26">
        <v>1.0663147194784602E-3</v>
      </c>
      <c r="K24" s="5">
        <v>1.0672117076915436E-3</v>
      </c>
      <c r="L24" s="27">
        <v>3.2948306536008357E-3</v>
      </c>
      <c r="M24" s="4">
        <v>2.7692952008352527E-6</v>
      </c>
      <c r="N24" s="3">
        <v>2.769295200835586</v>
      </c>
      <c r="P24" s="2"/>
      <c r="Q24" s="2"/>
      <c r="R24" s="2"/>
    </row>
    <row r="25" spans="1:18">
      <c r="A25" s="7" t="s">
        <v>74</v>
      </c>
      <c r="B25" s="1" t="s">
        <v>75</v>
      </c>
      <c r="C25" s="28">
        <v>0.282712681799</v>
      </c>
      <c r="D25" s="7">
        <v>8738</v>
      </c>
      <c r="E25" s="1">
        <v>8738</v>
      </c>
      <c r="F25" s="6">
        <v>6135974205.3599901</v>
      </c>
      <c r="G25" s="1" t="s">
        <v>63</v>
      </c>
      <c r="H25" s="1">
        <v>2827.1268179900003</v>
      </c>
      <c r="I25" s="25">
        <v>4.6074620318977306E-7</v>
      </c>
      <c r="J25" s="26">
        <v>4.0260003234722369E-3</v>
      </c>
      <c r="K25" s="5">
        <v>4.0293870109708576E-3</v>
      </c>
      <c r="L25" s="27">
        <v>2.8295050083233892E-3</v>
      </c>
      <c r="M25" s="4">
        <v>2.3781903333891692E-6</v>
      </c>
      <c r="N25" s="3">
        <v>2.3781903333888295</v>
      </c>
      <c r="P25" s="2"/>
      <c r="Q25" s="2"/>
      <c r="R25" s="2"/>
    </row>
    <row r="26" spans="1:18">
      <c r="A26" s="7" t="s">
        <v>76</v>
      </c>
      <c r="B26" s="1" t="s">
        <v>77</v>
      </c>
      <c r="C26" s="28">
        <v>0.28432611584900003</v>
      </c>
      <c r="D26" s="7">
        <v>3057430</v>
      </c>
      <c r="E26" s="1">
        <v>3057430</v>
      </c>
      <c r="F26" s="6">
        <v>8510184527.3629999</v>
      </c>
      <c r="G26" s="1" t="s">
        <v>21</v>
      </c>
      <c r="H26" s="1">
        <v>2843.2611584900005</v>
      </c>
      <c r="I26" s="25">
        <v>3.3410099973132134E-7</v>
      </c>
      <c r="J26" s="26">
        <v>1.0214904196085337</v>
      </c>
      <c r="K26" s="5">
        <v>1.0223497014395138</v>
      </c>
      <c r="L26" s="27">
        <v>2.8456529211608223E-3</v>
      </c>
      <c r="M26" s="4">
        <v>2.391762670821921E-6</v>
      </c>
      <c r="N26" s="3">
        <v>2.3917626708216631</v>
      </c>
      <c r="P26" s="2"/>
      <c r="Q26" s="2"/>
      <c r="R26" s="2"/>
    </row>
    <row r="27" spans="1:18">
      <c r="A27" s="7" t="s">
        <v>78</v>
      </c>
      <c r="B27" s="1" t="s">
        <v>79</v>
      </c>
      <c r="C27" s="28">
        <v>1.7899817341049999</v>
      </c>
      <c r="D27" s="7">
        <v>981000</v>
      </c>
      <c r="E27" s="1">
        <v>981000</v>
      </c>
      <c r="F27" s="6">
        <v>65026067500.599998</v>
      </c>
      <c r="G27" s="1" t="s">
        <v>33</v>
      </c>
      <c r="H27" s="1">
        <v>17899.817341049999</v>
      </c>
      <c r="I27" s="25">
        <v>2.752714108212808E-7</v>
      </c>
      <c r="J27" s="26">
        <v>0.27004125401567647</v>
      </c>
      <c r="K27" s="5">
        <v>0.27026841380033212</v>
      </c>
      <c r="L27" s="27">
        <v>1.7914874739103456E-2</v>
      </c>
      <c r="M27" s="4">
        <v>1.5057398053457127E-5</v>
      </c>
      <c r="N27" s="3">
        <v>15.057398053457291</v>
      </c>
      <c r="P27" s="2"/>
      <c r="Q27" s="2"/>
      <c r="R27" s="2"/>
    </row>
    <row r="28" spans="1:18">
      <c r="A28" s="7" t="s">
        <v>80</v>
      </c>
      <c r="B28" s="1" t="s">
        <v>81</v>
      </c>
      <c r="C28" s="28">
        <v>2.172576739598</v>
      </c>
      <c r="D28" s="7">
        <v>360901</v>
      </c>
      <c r="E28" s="1">
        <v>360901</v>
      </c>
      <c r="F28" s="6">
        <v>56869426991.479897</v>
      </c>
      <c r="G28" s="1" t="s">
        <v>21</v>
      </c>
      <c r="H28" s="1">
        <v>21725.767395979998</v>
      </c>
      <c r="I28" s="25">
        <v>3.8202894851103254E-7</v>
      </c>
      <c r="J28" s="26">
        <v>0.13787462954658014</v>
      </c>
      <c r="K28" s="5">
        <v>0.13799061023718345</v>
      </c>
      <c r="L28" s="27">
        <v>2.1744043198531626E-2</v>
      </c>
      <c r="M28" s="4">
        <v>1.8275802551627474E-5</v>
      </c>
      <c r="N28" s="3">
        <v>18.275802551626839</v>
      </c>
      <c r="P28" s="2"/>
      <c r="Q28" s="2"/>
      <c r="R28" s="2"/>
    </row>
    <row r="29" spans="1:18">
      <c r="A29" s="7" t="s">
        <v>82</v>
      </c>
      <c r="B29" s="1" t="s">
        <v>83</v>
      </c>
      <c r="C29" s="28">
        <v>0.51552320703099996</v>
      </c>
      <c r="D29" s="7">
        <v>3111000</v>
      </c>
      <c r="E29" s="1">
        <v>3111000</v>
      </c>
      <c r="F29" s="6">
        <v>12687837936.57707</v>
      </c>
      <c r="G29" s="1" t="s">
        <v>21</v>
      </c>
      <c r="H29" s="1">
        <v>5155.2320703100004</v>
      </c>
      <c r="I29" s="25">
        <v>4.0631288767081942E-7</v>
      </c>
      <c r="J29" s="26">
        <v>1.2640393935439191</v>
      </c>
      <c r="K29" s="5">
        <v>1.2651027085462774</v>
      </c>
      <c r="L29" s="27">
        <v>5.1595686721825343E-3</v>
      </c>
      <c r="M29" s="4">
        <v>4.3366018725342001E-6</v>
      </c>
      <c r="N29" s="3">
        <v>4.3366018725337199</v>
      </c>
      <c r="P29" s="2"/>
      <c r="Q29" s="2"/>
      <c r="R29" s="2"/>
    </row>
    <row r="30" spans="1:18">
      <c r="A30" s="7" t="s">
        <v>84</v>
      </c>
      <c r="B30" s="1" t="s">
        <v>85</v>
      </c>
      <c r="C30" s="28">
        <v>0.254046807125</v>
      </c>
      <c r="D30" s="7">
        <v>188016</v>
      </c>
      <c r="E30" s="1">
        <v>188016</v>
      </c>
      <c r="F30" s="6">
        <v>6165434600.4399996</v>
      </c>
      <c r="G30" s="1" t="s">
        <v>21</v>
      </c>
      <c r="H30" s="1">
        <v>2540.4680712499999</v>
      </c>
      <c r="I30" s="25">
        <v>4.1205012069525449E-7</v>
      </c>
      <c r="J30" s="26">
        <v>7.7472015492638963E-2</v>
      </c>
      <c r="K30" s="5">
        <v>7.7537185262387912E-2</v>
      </c>
      <c r="L30" s="27">
        <v>2.5426051231674583E-3</v>
      </c>
      <c r="M30" s="4">
        <v>2.1370519174583255E-6</v>
      </c>
      <c r="N30" s="3">
        <v>2.1370519174583933</v>
      </c>
      <c r="P30" s="2"/>
      <c r="Q30" s="2"/>
      <c r="R30" s="2"/>
    </row>
    <row r="31" spans="1:18">
      <c r="A31" s="7" t="s">
        <v>86</v>
      </c>
      <c r="B31" s="1" t="s">
        <v>87</v>
      </c>
      <c r="C31" s="28">
        <v>0.41732166054300002</v>
      </c>
      <c r="D31" s="7">
        <v>836340</v>
      </c>
      <c r="E31" s="1">
        <v>836340</v>
      </c>
      <c r="F31" s="6">
        <v>11610959482.060501</v>
      </c>
      <c r="G31" s="1" t="s">
        <v>21</v>
      </c>
      <c r="H31" s="1">
        <v>4173.2166054299996</v>
      </c>
      <c r="I31" s="25">
        <v>3.5942047785782241E-7</v>
      </c>
      <c r="J31" s="26">
        <v>0.3005977224516112</v>
      </c>
      <c r="K31" s="5">
        <v>0.30085058627727718</v>
      </c>
      <c r="L31" s="27">
        <v>4.1767271294205861E-3</v>
      </c>
      <c r="M31" s="4">
        <v>3.5105239905861355E-6</v>
      </c>
      <c r="N31" s="3">
        <v>3.5105239905860799</v>
      </c>
      <c r="P31" s="2"/>
      <c r="Q31" s="2"/>
      <c r="R31" s="2"/>
    </row>
    <row r="32" spans="1:18">
      <c r="A32" s="7" t="s">
        <v>265</v>
      </c>
      <c r="B32" s="1" t="s">
        <v>266</v>
      </c>
      <c r="C32" s="28">
        <v>2.3215494616000001</v>
      </c>
      <c r="D32" s="7">
        <v>15850000</v>
      </c>
      <c r="E32" s="1">
        <v>15850000</v>
      </c>
      <c r="F32" s="6">
        <v>145312000886.685</v>
      </c>
      <c r="G32" s="1" t="s">
        <v>24</v>
      </c>
      <c r="H32" s="1">
        <v>23215.494616</v>
      </c>
      <c r="I32" s="25">
        <v>1.5976309234158543E-7</v>
      </c>
      <c r="J32" s="26">
        <v>2.532245013614129</v>
      </c>
      <c r="K32" s="5">
        <v>2.5343751482619172</v>
      </c>
      <c r="L32" s="27">
        <v>2.3235023583055407E-2</v>
      </c>
      <c r="M32" s="4">
        <v>1.9528967055405799E-5</v>
      </c>
      <c r="N32" s="3">
        <v>19.528967055404792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1.4974252753149999</v>
      </c>
      <c r="D33" s="7">
        <v>145750</v>
      </c>
      <c r="E33" s="1">
        <v>145750</v>
      </c>
      <c r="F33" s="6">
        <v>32975616192.625</v>
      </c>
      <c r="G33" s="1" t="s">
        <v>90</v>
      </c>
      <c r="H33" s="1">
        <v>14974.25275315</v>
      </c>
      <c r="I33" s="25">
        <v>4.541007714815347E-7</v>
      </c>
      <c r="J33" s="26">
        <v>6.6185187443433685E-2</v>
      </c>
      <c r="K33" s="5">
        <v>6.6240862688217494E-2</v>
      </c>
      <c r="L33" s="27">
        <v>1.4986849154545687E-2</v>
      </c>
      <c r="M33" s="4">
        <v>1.2596401395687656E-5</v>
      </c>
      <c r="N33" s="3">
        <v>12.59640139568728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0.28445513679500001</v>
      </c>
      <c r="D34" s="7">
        <v>336</v>
      </c>
      <c r="E34" s="1">
        <v>336</v>
      </c>
      <c r="F34" s="6">
        <v>5808147017.3339996</v>
      </c>
      <c r="G34" s="1" t="s">
        <v>30</v>
      </c>
      <c r="H34" s="1">
        <v>2844.55136795</v>
      </c>
      <c r="I34" s="25">
        <v>4.8975195694265995E-7</v>
      </c>
      <c r="J34" s="26">
        <v>1.6455665753273375E-4</v>
      </c>
      <c r="K34" s="5">
        <v>1.6469508325210366E-4</v>
      </c>
      <c r="L34" s="27">
        <v>2.8469442159532164E-3</v>
      </c>
      <c r="M34" s="4">
        <v>2.3928480032161907E-6</v>
      </c>
      <c r="N34" s="3">
        <v>2.3928480032163861</v>
      </c>
      <c r="P34" s="2"/>
      <c r="Q34" s="2"/>
      <c r="R34" s="2"/>
    </row>
    <row r="35" spans="1:18">
      <c r="A35" s="7" t="s">
        <v>93</v>
      </c>
      <c r="B35" s="1" t="s">
        <v>94</v>
      </c>
      <c r="C35" s="28">
        <v>0.84381561534899996</v>
      </c>
      <c r="D35" s="7">
        <v>23223</v>
      </c>
      <c r="E35" s="1">
        <v>23223</v>
      </c>
      <c r="F35" s="6">
        <v>28071673539.428001</v>
      </c>
      <c r="G35" s="1" t="s">
        <v>18</v>
      </c>
      <c r="H35" s="1">
        <v>8438.1561534899993</v>
      </c>
      <c r="I35" s="25">
        <v>3.0059327035269941E-7</v>
      </c>
      <c r="J35" s="26">
        <v>6.9806775174007379E-3</v>
      </c>
      <c r="K35" s="5">
        <v>6.9865496796263013E-3</v>
      </c>
      <c r="L35" s="27">
        <v>8.4452543501470443E-3</v>
      </c>
      <c r="M35" s="4">
        <v>7.0981966570453359E-6</v>
      </c>
      <c r="N35" s="3">
        <v>7.0981966570452641</v>
      </c>
      <c r="P35" s="2"/>
      <c r="Q35" s="2"/>
      <c r="R35" s="2"/>
    </row>
    <row r="36" spans="1:18">
      <c r="A36" s="7" t="s">
        <v>95</v>
      </c>
      <c r="B36" s="1" t="s">
        <v>96</v>
      </c>
      <c r="C36" s="28">
        <v>0.49708802813000003</v>
      </c>
      <c r="D36" s="7">
        <v>41353</v>
      </c>
      <c r="E36" s="1">
        <v>41353</v>
      </c>
      <c r="F36" s="6">
        <v>11941369018.42997</v>
      </c>
      <c r="G36" s="1" t="s">
        <v>97</v>
      </c>
      <c r="H36" s="1">
        <v>4970.8802813000002</v>
      </c>
      <c r="I36" s="25">
        <v>4.1627390239997481E-7</v>
      </c>
      <c r="J36" s="26">
        <v>1.721417468594616E-2</v>
      </c>
      <c r="K36" s="5">
        <v>1.7228655318642115E-2</v>
      </c>
      <c r="L36" s="27">
        <v>4.9750618057031338E-3</v>
      </c>
      <c r="M36" s="4">
        <v>4.1815244031335672E-6</v>
      </c>
      <c r="N36" s="3">
        <v>4.1815244031331531</v>
      </c>
      <c r="P36" s="2"/>
      <c r="Q36" s="2"/>
      <c r="R36" s="2"/>
    </row>
    <row r="37" spans="1:18">
      <c r="A37" s="7" t="s">
        <v>98</v>
      </c>
      <c r="B37" s="1" t="s">
        <v>99</v>
      </c>
      <c r="C37" s="28">
        <v>4.1299056720590004</v>
      </c>
      <c r="D37" s="7">
        <v>710985</v>
      </c>
      <c r="E37" s="1">
        <v>710985</v>
      </c>
      <c r="F37" s="6">
        <v>98280616665.499802</v>
      </c>
      <c r="G37" s="1" t="s">
        <v>21</v>
      </c>
      <c r="H37" s="1">
        <v>41299.056720590008</v>
      </c>
      <c r="I37" s="25">
        <v>4.202156856743404E-7</v>
      </c>
      <c r="J37" s="26">
        <v>0.29876704927917092</v>
      </c>
      <c r="K37" s="5">
        <v>0.29901837331775444</v>
      </c>
      <c r="L37" s="27">
        <v>4.1333797652529293E-2</v>
      </c>
      <c r="M37" s="4">
        <v>3.4740931939288011E-5</v>
      </c>
      <c r="N37" s="3">
        <v>34.740931939282746</v>
      </c>
      <c r="P37" s="2"/>
      <c r="Q37" s="2"/>
      <c r="R37" s="2"/>
    </row>
    <row r="38" spans="1:18">
      <c r="A38" s="7" t="s">
        <v>100</v>
      </c>
      <c r="B38" s="1" t="s">
        <v>101</v>
      </c>
      <c r="C38" s="28">
        <v>0.42536577457399999</v>
      </c>
      <c r="D38" s="7">
        <v>8127</v>
      </c>
      <c r="E38" s="1">
        <v>8127</v>
      </c>
      <c r="F38" s="6">
        <v>10601672178.223999</v>
      </c>
      <c r="G38" s="1" t="s">
        <v>30</v>
      </c>
      <c r="H38" s="1">
        <v>4253.6577457399999</v>
      </c>
      <c r="I38" s="25">
        <v>4.0122517224000563E-7</v>
      </c>
      <c r="J38" s="26">
        <v>3.2607569747945256E-3</v>
      </c>
      <c r="K38" s="5">
        <v>3.2634999366227971E-3</v>
      </c>
      <c r="L38" s="27">
        <v>4.257235939673888E-3</v>
      </c>
      <c r="M38" s="4">
        <v>3.5781939338877869E-6</v>
      </c>
      <c r="N38" s="3">
        <v>3.5781939338885422</v>
      </c>
      <c r="P38" s="2"/>
      <c r="Q38" s="2"/>
      <c r="R38" s="2"/>
    </row>
    <row r="39" spans="1:18">
      <c r="A39" s="7" t="s">
        <v>102</v>
      </c>
      <c r="B39" s="1" t="s">
        <v>103</v>
      </c>
      <c r="C39" s="28">
        <v>0.35850983397899999</v>
      </c>
      <c r="D39" s="7">
        <v>281604</v>
      </c>
      <c r="E39" s="1">
        <v>281604</v>
      </c>
      <c r="F39" s="6">
        <v>15111067784.528</v>
      </c>
      <c r="G39" s="1" t="s">
        <v>33</v>
      </c>
      <c r="H39" s="1">
        <v>3585.09833979</v>
      </c>
      <c r="I39" s="25">
        <v>2.3724983508185501E-7</v>
      </c>
      <c r="J39" s="26">
        <v>6.6810502558390703E-2</v>
      </c>
      <c r="K39" s="5">
        <v>6.6866703820661427E-2</v>
      </c>
      <c r="L39" s="27">
        <v>3.5881141388686673E-3</v>
      </c>
      <c r="M39" s="4">
        <v>3.0157990786672598E-6</v>
      </c>
      <c r="N39" s="3">
        <v>3.0157990786674418</v>
      </c>
      <c r="P39" s="2"/>
      <c r="Q39" s="2"/>
      <c r="R39" s="2"/>
    </row>
    <row r="40" spans="1:18">
      <c r="A40" s="7" t="s">
        <v>104</v>
      </c>
      <c r="B40" s="1" t="s">
        <v>105</v>
      </c>
      <c r="C40" s="28">
        <v>0.21782806455500001</v>
      </c>
      <c r="D40" s="7">
        <v>16536.7</v>
      </c>
      <c r="E40" s="1">
        <v>16536.7</v>
      </c>
      <c r="F40" s="6">
        <v>7078557933.6804104</v>
      </c>
      <c r="G40" s="1" t="s">
        <v>18</v>
      </c>
      <c r="H40" s="1">
        <v>2178.2806455499999</v>
      </c>
      <c r="I40" s="25">
        <v>3.077294366957917E-7</v>
      </c>
      <c r="J40" s="26">
        <v>5.0888293758072989E-3</v>
      </c>
      <c r="K40" s="5">
        <v>5.0931101194647893E-3</v>
      </c>
      <c r="L40" s="27">
        <v>2.1801130239555333E-3</v>
      </c>
      <c r="M40" s="4">
        <v>1.8323784055332588E-6</v>
      </c>
      <c r="N40" s="3">
        <v>1.8323784055332908</v>
      </c>
      <c r="P40" s="2"/>
      <c r="Q40" s="2"/>
      <c r="R40" s="2"/>
    </row>
    <row r="41" spans="1:18">
      <c r="A41" s="7" t="s">
        <v>108</v>
      </c>
      <c r="B41" s="1" t="s">
        <v>109</v>
      </c>
      <c r="C41" s="28">
        <v>0.33723967631000001</v>
      </c>
      <c r="D41" s="7">
        <v>149302</v>
      </c>
      <c r="E41" s="1">
        <v>149302</v>
      </c>
      <c r="F41" s="6">
        <v>10895985939.49999</v>
      </c>
      <c r="G41" s="1" t="s">
        <v>90</v>
      </c>
      <c r="H41" s="1">
        <v>3372.3967631</v>
      </c>
      <c r="I41" s="25">
        <v>3.0950817868389772E-7</v>
      </c>
      <c r="J41" s="26">
        <v>4.6210190093863297E-2</v>
      </c>
      <c r="K41" s="5">
        <v>4.6249062290797539E-2</v>
      </c>
      <c r="L41" s="27">
        <v>3.3752336367603194E-3</v>
      </c>
      <c r="M41" s="4">
        <v>2.8368736603194208E-6</v>
      </c>
      <c r="N41" s="3">
        <v>2.8368736603192701</v>
      </c>
      <c r="P41" s="2"/>
      <c r="Q41" s="2"/>
      <c r="R41" s="2"/>
    </row>
    <row r="42" spans="1:18">
      <c r="A42" s="7" t="s">
        <v>110</v>
      </c>
      <c r="B42" s="1" t="s">
        <v>111</v>
      </c>
      <c r="C42" s="28">
        <v>2.0859171729670001</v>
      </c>
      <c r="D42" s="7">
        <v>48757</v>
      </c>
      <c r="E42" s="1">
        <v>48757</v>
      </c>
      <c r="F42" s="6">
        <v>46937349579.480003</v>
      </c>
      <c r="G42" s="1" t="s">
        <v>18</v>
      </c>
      <c r="H42" s="1">
        <v>20859.171729670001</v>
      </c>
      <c r="I42" s="25">
        <v>4.4440455024731903E-7</v>
      </c>
      <c r="J42" s="26">
        <v>2.1667832656408533E-2</v>
      </c>
      <c r="K42" s="5">
        <v>2.1686059724024154E-2</v>
      </c>
      <c r="L42" s="27">
        <v>2.087671854847516E-2</v>
      </c>
      <c r="M42" s="4">
        <v>1.754681880515932E-5</v>
      </c>
      <c r="N42" s="3">
        <v>17.546818805160001</v>
      </c>
      <c r="P42" s="2"/>
      <c r="Q42" s="2"/>
      <c r="R42" s="2"/>
    </row>
    <row r="43" spans="1:18">
      <c r="A43" s="7" t="s">
        <v>112</v>
      </c>
      <c r="B43" s="1" t="s">
        <v>113</v>
      </c>
      <c r="C43" s="28">
        <v>0.83012351130200002</v>
      </c>
      <c r="D43" s="7">
        <v>236887</v>
      </c>
      <c r="E43" s="1">
        <v>236887</v>
      </c>
      <c r="F43" s="6">
        <v>28298910395.59</v>
      </c>
      <c r="G43" s="1" t="s">
        <v>21</v>
      </c>
      <c r="H43" s="1">
        <v>8301.2351130200004</v>
      </c>
      <c r="I43" s="25">
        <v>2.9334115684940418E-7</v>
      </c>
      <c r="J43" s="26">
        <v>6.9488706622584814E-2</v>
      </c>
      <c r="K43" s="5">
        <v>6.9547160800892377E-2</v>
      </c>
      <c r="L43" s="27">
        <v>8.3082181452428482E-3</v>
      </c>
      <c r="M43" s="4">
        <v>6.9830322228479902E-6</v>
      </c>
      <c r="N43" s="3">
        <v>6.9830322228481236</v>
      </c>
      <c r="P43" s="2"/>
      <c r="Q43" s="2"/>
      <c r="R43" s="2"/>
    </row>
    <row r="44" spans="1:18">
      <c r="A44" s="7" t="s">
        <v>114</v>
      </c>
      <c r="B44" s="1" t="s">
        <v>115</v>
      </c>
      <c r="C44" s="28">
        <v>1.313500691749</v>
      </c>
      <c r="D44" s="7">
        <v>28500</v>
      </c>
      <c r="E44" s="1">
        <v>28500</v>
      </c>
      <c r="F44" s="6">
        <v>28224998210.950001</v>
      </c>
      <c r="G44" s="1" t="s">
        <v>116</v>
      </c>
      <c r="H44" s="1">
        <v>13135.00691749</v>
      </c>
      <c r="I44" s="25">
        <v>4.6536785651218293E-7</v>
      </c>
      <c r="J44" s="26">
        <v>1.3262983910597213E-2</v>
      </c>
      <c r="K44" s="5">
        <v>1.3274140785789677E-2</v>
      </c>
      <c r="L44" s="27">
        <v>1.3146056137923232E-2</v>
      </c>
      <c r="M44" s="4">
        <v>1.1049220433231519E-5</v>
      </c>
      <c r="N44" s="3">
        <v>11.049220433231312</v>
      </c>
      <c r="P44" s="2"/>
      <c r="Q44" s="2"/>
      <c r="R44" s="2"/>
    </row>
    <row r="45" spans="1:18">
      <c r="A45" s="7" t="s">
        <v>117</v>
      </c>
      <c r="B45" s="1" t="s">
        <v>118</v>
      </c>
      <c r="C45" s="28">
        <v>0.45089092244500001</v>
      </c>
      <c r="D45" s="7">
        <v>24683</v>
      </c>
      <c r="E45" s="1">
        <v>24683</v>
      </c>
      <c r="F45" s="6">
        <v>9932194882.2799606</v>
      </c>
      <c r="G45" s="1" t="s">
        <v>119</v>
      </c>
      <c r="H45" s="1">
        <v>4508.9092244500007</v>
      </c>
      <c r="I45" s="25">
        <v>4.5396906503459275E-7</v>
      </c>
      <c r="J45" s="26">
        <v>1.1205318432248854E-2</v>
      </c>
      <c r="K45" s="5">
        <v>1.1214744390979617E-2</v>
      </c>
      <c r="L45" s="27">
        <v>4.512702136943064E-3</v>
      </c>
      <c r="M45" s="4">
        <v>3.7929124930636063E-6</v>
      </c>
      <c r="N45" s="3">
        <v>3.7929124930633407</v>
      </c>
      <c r="P45" s="2"/>
      <c r="Q45" s="2"/>
      <c r="R45" s="2"/>
    </row>
    <row r="46" spans="1:18">
      <c r="A46" s="7" t="s">
        <v>276</v>
      </c>
      <c r="B46" s="1" t="s">
        <v>277</v>
      </c>
      <c r="C46" s="28">
        <v>0.38790982672699997</v>
      </c>
      <c r="D46" s="7">
        <v>4639.26</v>
      </c>
      <c r="E46" s="1">
        <v>4639.26</v>
      </c>
      <c r="F46" s="6">
        <v>9733117399.5574703</v>
      </c>
      <c r="G46" s="1" t="s">
        <v>30</v>
      </c>
      <c r="H46" s="1">
        <v>3879.0982672699997</v>
      </c>
      <c r="I46" s="25">
        <v>3.9854633495393451E-7</v>
      </c>
      <c r="J46" s="26">
        <v>1.8489600698983902E-3</v>
      </c>
      <c r="K46" s="5">
        <v>1.8505154225157187E-3</v>
      </c>
      <c r="L46" s="27">
        <v>3.8823613802712472E-3</v>
      </c>
      <c r="M46" s="4">
        <v>3.2631130012475591E-6</v>
      </c>
      <c r="N46" s="3">
        <v>3.2631130012473477</v>
      </c>
      <c r="P46" s="2"/>
      <c r="Q46" s="2"/>
      <c r="R46" s="2"/>
    </row>
    <row r="47" spans="1:18">
      <c r="A47" s="7" t="s">
        <v>122</v>
      </c>
      <c r="B47" s="1" t="s">
        <v>278</v>
      </c>
      <c r="C47" s="28">
        <v>0.30714285433299998</v>
      </c>
      <c r="D47" s="7">
        <v>4389</v>
      </c>
      <c r="E47" s="1">
        <v>4389</v>
      </c>
      <c r="F47" s="6">
        <v>6958146338.7399998</v>
      </c>
      <c r="G47" s="1" t="s">
        <v>18</v>
      </c>
      <c r="H47" s="1">
        <v>3071.4285433299997</v>
      </c>
      <c r="I47" s="25">
        <v>4.4141476677913363E-7</v>
      </c>
      <c r="J47" s="26">
        <v>1.9373694113936175E-3</v>
      </c>
      <c r="K47" s="5">
        <v>1.9389991343052909E-3</v>
      </c>
      <c r="L47" s="27">
        <v>3.074012241327498E-3</v>
      </c>
      <c r="M47" s="4">
        <v>2.5836979974983541E-6</v>
      </c>
      <c r="N47" s="3">
        <v>2.5836979974983478</v>
      </c>
      <c r="P47" s="2"/>
      <c r="Q47" s="2"/>
      <c r="R47" s="2"/>
    </row>
    <row r="48" spans="1:18">
      <c r="A48" s="7" t="s">
        <v>124</v>
      </c>
      <c r="B48" s="1" t="s">
        <v>252</v>
      </c>
      <c r="C48" s="28">
        <v>3.5463236902970001</v>
      </c>
      <c r="D48" s="7">
        <v>1258000</v>
      </c>
      <c r="E48" s="1">
        <v>1258000</v>
      </c>
      <c r="F48" s="6">
        <v>101526944162.696</v>
      </c>
      <c r="G48" s="1" t="s">
        <v>21</v>
      </c>
      <c r="H48" s="1">
        <v>35463.236902969998</v>
      </c>
      <c r="I48" s="25">
        <v>3.4929877182298015E-7</v>
      </c>
      <c r="J48" s="26">
        <v>0.43941785495330904</v>
      </c>
      <c r="K48" s="5">
        <v>0.43978749517361243</v>
      </c>
      <c r="L48" s="27">
        <v>3.54930687328643E-2</v>
      </c>
      <c r="M48" s="4">
        <v>2.983182989430011E-5</v>
      </c>
      <c r="N48" s="3">
        <v>29.831829894297698</v>
      </c>
      <c r="P48" s="2"/>
      <c r="Q48" s="2"/>
      <c r="R48" s="2"/>
    </row>
    <row r="49" spans="1:18">
      <c r="A49" s="7" t="s">
        <v>126</v>
      </c>
      <c r="B49" s="1" t="s">
        <v>127</v>
      </c>
      <c r="C49" s="28">
        <v>0.26993486991900001</v>
      </c>
      <c r="D49" s="7">
        <v>34540</v>
      </c>
      <c r="E49" s="1">
        <v>34540</v>
      </c>
      <c r="F49" s="6">
        <v>8805676543.29599</v>
      </c>
      <c r="G49" s="1" t="s">
        <v>36</v>
      </c>
      <c r="H49" s="1">
        <v>2699.3486991899999</v>
      </c>
      <c r="I49" s="25">
        <v>3.0654642899018248E-7</v>
      </c>
      <c r="J49" s="26">
        <v>1.0588113657320902E-2</v>
      </c>
      <c r="K49" s="5">
        <v>1.0597020420942432E-2</v>
      </c>
      <c r="L49" s="27">
        <v>2.7016194021285862E-3</v>
      </c>
      <c r="M49" s="4">
        <v>2.2707029385862082E-6</v>
      </c>
      <c r="N49" s="3">
        <v>2.2707029385865098</v>
      </c>
      <c r="P49" s="2"/>
      <c r="Q49" s="2"/>
      <c r="R49" s="2"/>
    </row>
    <row r="50" spans="1:18">
      <c r="A50" s="7" t="s">
        <v>130</v>
      </c>
      <c r="B50" s="1" t="s">
        <v>131</v>
      </c>
      <c r="C50" s="28">
        <v>3.3327476370859999</v>
      </c>
      <c r="D50" s="7">
        <v>44900000</v>
      </c>
      <c r="E50" s="1">
        <v>44900000</v>
      </c>
      <c r="F50" s="6">
        <v>134478969849.5639</v>
      </c>
      <c r="G50" s="1" t="s">
        <v>21</v>
      </c>
      <c r="H50" s="1">
        <v>33327.47637086</v>
      </c>
      <c r="I50" s="25">
        <v>2.4782667809057491E-7</v>
      </c>
      <c r="J50" s="26">
        <v>11.127417846266814</v>
      </c>
      <c r="K50" s="5">
        <v>11.136778274728147</v>
      </c>
      <c r="L50" s="27">
        <v>3.3355511577470937E-2</v>
      </c>
      <c r="M50" s="4">
        <v>2.8035206610939334E-5</v>
      </c>
      <c r="N50" s="3">
        <v>28.035206610933528</v>
      </c>
      <c r="P50" s="2"/>
      <c r="Q50" s="2"/>
      <c r="R50" s="2"/>
    </row>
    <row r="51" spans="1:18">
      <c r="A51" s="7" t="s">
        <v>132</v>
      </c>
      <c r="B51" s="1" t="s">
        <v>133</v>
      </c>
      <c r="C51" s="28">
        <v>0.22100252607699999</v>
      </c>
      <c r="D51" s="7">
        <v>55118</v>
      </c>
      <c r="E51" s="1">
        <v>55118</v>
      </c>
      <c r="F51" s="6">
        <v>11779382378.96599</v>
      </c>
      <c r="G51" s="1" t="s">
        <v>119</v>
      </c>
      <c r="H51" s="1">
        <v>2210.0252607699999</v>
      </c>
      <c r="I51" s="25">
        <v>1.8761809317917727E-7</v>
      </c>
      <c r="J51" s="26">
        <v>1.0341134059849892E-2</v>
      </c>
      <c r="K51" s="5">
        <v>1.0349833063262821E-2</v>
      </c>
      <c r="L51" s="27">
        <v>2.2118843428759693E-3</v>
      </c>
      <c r="M51" s="4">
        <v>1.8590821059694812E-6</v>
      </c>
      <c r="N51" s="3">
        <v>1.8590821059692644</v>
      </c>
      <c r="P51" s="2"/>
      <c r="Q51" s="2"/>
      <c r="R51" s="2"/>
    </row>
    <row r="52" spans="1:18">
      <c r="A52" s="7" t="s">
        <v>134</v>
      </c>
      <c r="B52" s="1" t="s">
        <v>135</v>
      </c>
      <c r="C52" s="28">
        <v>0.430110108903</v>
      </c>
      <c r="D52" s="7">
        <v>3993000</v>
      </c>
      <c r="E52" s="1">
        <v>3993000</v>
      </c>
      <c r="F52" s="6">
        <v>22641008463.899899</v>
      </c>
      <c r="G52" s="1" t="s">
        <v>119</v>
      </c>
      <c r="H52" s="1">
        <v>4301.1010890300004</v>
      </c>
      <c r="I52" s="25">
        <v>1.8996950139778088E-7</v>
      </c>
      <c r="J52" s="26">
        <v>0.75854821908133907</v>
      </c>
      <c r="K52" s="5">
        <v>0.75918631288159322</v>
      </c>
      <c r="L52" s="27">
        <v>4.3047191924941415E-3</v>
      </c>
      <c r="M52" s="4">
        <v>3.6181034641412715E-6</v>
      </c>
      <c r="N52" s="3">
        <v>3.6181034641413135</v>
      </c>
      <c r="P52" s="2"/>
      <c r="Q52" s="2"/>
      <c r="R52" s="2"/>
    </row>
    <row r="53" spans="1:18">
      <c r="A53" s="7" t="s">
        <v>136</v>
      </c>
      <c r="B53" s="1" t="s">
        <v>137</v>
      </c>
      <c r="C53" s="28">
        <v>2.0622442312209999</v>
      </c>
      <c r="D53" s="7">
        <v>16080000</v>
      </c>
      <c r="E53" s="1">
        <v>16080000</v>
      </c>
      <c r="F53" s="6">
        <v>57999163986</v>
      </c>
      <c r="G53" s="1" t="s">
        <v>24</v>
      </c>
      <c r="H53" s="1">
        <v>20622.442312209998</v>
      </c>
      <c r="I53" s="25">
        <v>3.5556447532912542E-7</v>
      </c>
      <c r="J53" s="26">
        <v>5.7174767632923365</v>
      </c>
      <c r="K53" s="5">
        <v>5.7222863273935545</v>
      </c>
      <c r="L53" s="27">
        <v>2.0639789992372166E-2</v>
      </c>
      <c r="M53" s="4">
        <v>1.7347680162167062E-5</v>
      </c>
      <c r="N53" s="3">
        <v>17.347680162169127</v>
      </c>
      <c r="P53" s="2"/>
      <c r="Q53" s="2"/>
      <c r="R53" s="2"/>
    </row>
    <row r="54" spans="1:18">
      <c r="A54" s="7" t="s">
        <v>138</v>
      </c>
      <c r="B54" s="1" t="s">
        <v>139</v>
      </c>
      <c r="C54" s="28">
        <v>0.320959479464</v>
      </c>
      <c r="D54" s="7">
        <v>4907</v>
      </c>
      <c r="E54" s="1">
        <v>4907</v>
      </c>
      <c r="F54" s="6">
        <v>9255875565.4399891</v>
      </c>
      <c r="G54" s="1" t="s">
        <v>18</v>
      </c>
      <c r="H54" s="1">
        <v>3209.5947946400001</v>
      </c>
      <c r="I54" s="25">
        <v>3.4676295850650066E-7</v>
      </c>
      <c r="J54" s="26">
        <v>1.7015658373913988E-3</v>
      </c>
      <c r="K54" s="5">
        <v>1.7153528880375947E-3</v>
      </c>
      <c r="L54" s="27">
        <v>3.2356007504573238E-3</v>
      </c>
      <c r="M54" s="4">
        <v>2.6005955817323678E-5</v>
      </c>
      <c r="N54" s="3">
        <v>26.005955817323866</v>
      </c>
      <c r="P54" s="2"/>
      <c r="Q54" s="2"/>
      <c r="R54" s="2"/>
    </row>
    <row r="55" spans="1:18">
      <c r="A55" s="7" t="s">
        <v>140</v>
      </c>
      <c r="B55" s="1" t="s">
        <v>141</v>
      </c>
      <c r="C55" s="28">
        <v>0.47839537541100002</v>
      </c>
      <c r="D55" s="7">
        <v>186236</v>
      </c>
      <c r="E55" s="1">
        <v>186236</v>
      </c>
      <c r="F55" s="6">
        <v>12167061545.074989</v>
      </c>
      <c r="G55" s="1" t="s">
        <v>116</v>
      </c>
      <c r="H55" s="1">
        <v>4783.9537541100008</v>
      </c>
      <c r="I55" s="25">
        <v>3.931889171750315E-7</v>
      </c>
      <c r="J55" s="26">
        <v>7.3225931179009163E-2</v>
      </c>
      <c r="K55" s="5">
        <v>7.3287529125628595E-2</v>
      </c>
      <c r="L55" s="27">
        <v>4.787978035170423E-3</v>
      </c>
      <c r="M55" s="4">
        <v>4.024281060422373E-6</v>
      </c>
      <c r="N55" s="3">
        <v>4.0242810604222541</v>
      </c>
      <c r="P55" s="2"/>
      <c r="Q55" s="2"/>
      <c r="R55" s="2"/>
    </row>
    <row r="56" spans="1:18">
      <c r="A56" s="7" t="s">
        <v>142</v>
      </c>
      <c r="B56" s="1" t="s">
        <v>143</v>
      </c>
      <c r="C56" s="28">
        <v>0.27236865287299999</v>
      </c>
      <c r="D56" s="7">
        <v>309.85000000000002</v>
      </c>
      <c r="E56" s="1">
        <v>309.85000000000002</v>
      </c>
      <c r="F56" s="6">
        <v>5116451794.8800001</v>
      </c>
      <c r="G56" s="1" t="s">
        <v>30</v>
      </c>
      <c r="H56" s="1">
        <v>2723.6865287299997</v>
      </c>
      <c r="I56" s="25">
        <v>5.3233894071973372E-7</v>
      </c>
      <c r="J56" s="26">
        <v>1.6494522078200951E-4</v>
      </c>
      <c r="K56" s="5">
        <v>1.6508397336238075E-4</v>
      </c>
      <c r="L56" s="27">
        <v>2.7259777047470551E-3</v>
      </c>
      <c r="M56" s="4">
        <v>2.2911760170552832E-6</v>
      </c>
      <c r="N56" s="3">
        <v>2.2911760170554771</v>
      </c>
      <c r="P56" s="2"/>
      <c r="Q56" s="2"/>
      <c r="R56" s="2"/>
    </row>
    <row r="57" spans="1:18">
      <c r="A57" s="7" t="s">
        <v>144</v>
      </c>
      <c r="B57" s="1" t="s">
        <v>145</v>
      </c>
      <c r="C57" s="28">
        <v>0.22903689782299999</v>
      </c>
      <c r="D57" s="7">
        <v>1014707</v>
      </c>
      <c r="E57" s="1">
        <v>1014707</v>
      </c>
      <c r="F57" s="6">
        <v>12846785013.354</v>
      </c>
      <c r="G57" s="1" t="s">
        <v>119</v>
      </c>
      <c r="H57" s="1">
        <v>2290.3689782299998</v>
      </c>
      <c r="I57" s="25">
        <v>1.7828343634996638E-7</v>
      </c>
      <c r="J57" s="26">
        <v>0.18090545084836535</v>
      </c>
      <c r="K57" s="5">
        <v>0.18105762923850816</v>
      </c>
      <c r="L57" s="27">
        <v>2.2922956457920086E-3</v>
      </c>
      <c r="M57" s="4">
        <v>1.9266675620088942E-6</v>
      </c>
      <c r="N57" s="3">
        <v>1.9266675620087881</v>
      </c>
      <c r="P57" s="2"/>
      <c r="Q57" s="2"/>
      <c r="R57" s="2"/>
    </row>
    <row r="58" spans="1:18">
      <c r="A58" s="7" t="s">
        <v>146</v>
      </c>
      <c r="B58" s="1" t="s">
        <v>147</v>
      </c>
      <c r="C58" s="28">
        <v>0.21140296241000001</v>
      </c>
      <c r="D58" s="7">
        <v>14978</v>
      </c>
      <c r="E58" s="1">
        <v>14978</v>
      </c>
      <c r="F58" s="6">
        <v>12342418098.01199</v>
      </c>
      <c r="G58" s="1" t="s">
        <v>18</v>
      </c>
      <c r="H58" s="1">
        <v>2114.0296241000001</v>
      </c>
      <c r="I58" s="25">
        <v>1.7128164086748202E-7</v>
      </c>
      <c r="J58" s="26">
        <v>2.5654564169131457E-3</v>
      </c>
      <c r="K58" s="5">
        <v>2.5676144891258546E-3</v>
      </c>
      <c r="L58" s="27">
        <v>2.1158079542866041E-3</v>
      </c>
      <c r="M58" s="4">
        <v>1.7783301866042094E-6</v>
      </c>
      <c r="N58" s="3">
        <v>1.7783301866038528</v>
      </c>
      <c r="P58" s="2"/>
      <c r="Q58" s="2"/>
      <c r="R58" s="2"/>
    </row>
    <row r="59" spans="1:18">
      <c r="A59" s="7" t="s">
        <v>148</v>
      </c>
      <c r="B59" s="1" t="s">
        <v>149</v>
      </c>
      <c r="C59" s="28">
        <v>1.147339043114</v>
      </c>
      <c r="D59" s="7">
        <v>10635.7</v>
      </c>
      <c r="E59" s="1">
        <v>10635.7</v>
      </c>
      <c r="F59" s="6">
        <v>26469831844</v>
      </c>
      <c r="G59" s="1" t="s">
        <v>97</v>
      </c>
      <c r="H59" s="1">
        <v>11473.39043114</v>
      </c>
      <c r="I59" s="25">
        <v>4.3345157984978699E-7</v>
      </c>
      <c r="J59" s="26">
        <v>4.6100609678083795E-3</v>
      </c>
      <c r="K59" s="5">
        <v>4.6139389695602426E-3</v>
      </c>
      <c r="L59" s="27">
        <v>1.1483041893127696E-2</v>
      </c>
      <c r="M59" s="4">
        <v>9.6514619876957725E-6</v>
      </c>
      <c r="N59" s="3">
        <v>9.651461987696166</v>
      </c>
      <c r="P59" s="2"/>
      <c r="Q59" s="2"/>
      <c r="R59" s="2"/>
    </row>
    <row r="60" spans="1:18">
      <c r="A60" s="7" t="s">
        <v>150</v>
      </c>
      <c r="B60" s="1" t="s">
        <v>151</v>
      </c>
      <c r="C60" s="28">
        <v>0.47704098320100002</v>
      </c>
      <c r="D60" s="7">
        <v>1925500</v>
      </c>
      <c r="E60" s="1">
        <v>1925500</v>
      </c>
      <c r="F60" s="6">
        <v>12107945126.63998</v>
      </c>
      <c r="G60" s="1" t="s">
        <v>90</v>
      </c>
      <c r="H60" s="1">
        <v>4770.4098320100002</v>
      </c>
      <c r="I60" s="25">
        <v>3.9399004390217404E-7</v>
      </c>
      <c r="J60" s="26">
        <v>0.75862782953363617</v>
      </c>
      <c r="K60" s="5">
        <v>0.7592659903017841</v>
      </c>
      <c r="L60" s="27">
        <v>4.7744227198639137E-3</v>
      </c>
      <c r="M60" s="4">
        <v>4.0128878539130719E-6</v>
      </c>
      <c r="N60" s="3">
        <v>4.0128878539135258</v>
      </c>
      <c r="P60" s="2"/>
      <c r="Q60" s="2"/>
      <c r="R60" s="2"/>
    </row>
    <row r="61" spans="1:18">
      <c r="A61" s="7" t="s">
        <v>152</v>
      </c>
      <c r="B61" s="1" t="s">
        <v>153</v>
      </c>
      <c r="C61" s="28">
        <v>0.82217434505099996</v>
      </c>
      <c r="D61" s="7">
        <v>240588</v>
      </c>
      <c r="E61" s="1">
        <v>240588</v>
      </c>
      <c r="F61" s="6">
        <v>40490240078.679901</v>
      </c>
      <c r="G61" s="1" t="s">
        <v>52</v>
      </c>
      <c r="H61" s="1">
        <v>8221.7434505099991</v>
      </c>
      <c r="I61" s="25">
        <v>2.0305494446399072E-7</v>
      </c>
      <c r="J61" s="26">
        <v>4.8852582978702597E-2</v>
      </c>
      <c r="K61" s="5">
        <v>4.8893677967213139E-2</v>
      </c>
      <c r="L61" s="27">
        <v>8.2286596140377817E-3</v>
      </c>
      <c r="M61" s="4">
        <v>6.9161635277825012E-6</v>
      </c>
      <c r="N61" s="3">
        <v>6.9161635277832829</v>
      </c>
      <c r="P61" s="2"/>
      <c r="Q61" s="2"/>
      <c r="R61" s="2"/>
    </row>
    <row r="62" spans="1:18">
      <c r="A62" s="7" t="s">
        <v>154</v>
      </c>
      <c r="B62" s="1" t="s">
        <v>155</v>
      </c>
      <c r="C62" s="28">
        <v>0.49398153326299998</v>
      </c>
      <c r="D62" s="7">
        <v>3958720</v>
      </c>
      <c r="E62" s="1">
        <v>3958720</v>
      </c>
      <c r="F62" s="6">
        <v>11607493909.658987</v>
      </c>
      <c r="G62" s="1" t="s">
        <v>21</v>
      </c>
      <c r="H62" s="1">
        <v>4939.8153326299998</v>
      </c>
      <c r="I62" s="25">
        <v>4.2557121899667015E-7</v>
      </c>
      <c r="J62" s="26">
        <v>1.684717296066498</v>
      </c>
      <c r="K62" s="5">
        <v>1.6861344870047894</v>
      </c>
      <c r="L62" s="27">
        <v>4.9439707250763061E-3</v>
      </c>
      <c r="M62" s="4">
        <v>4.1553924463059652E-6</v>
      </c>
      <c r="N62" s="3">
        <v>4.1553924463059957</v>
      </c>
      <c r="P62" s="2"/>
      <c r="Q62" s="2"/>
      <c r="R62" s="2"/>
    </row>
    <row r="63" spans="1:18">
      <c r="A63" s="7" t="s">
        <v>156</v>
      </c>
      <c r="B63" s="1" t="s">
        <v>157</v>
      </c>
      <c r="C63" s="28">
        <v>3.3919786485590002</v>
      </c>
      <c r="D63" s="7">
        <v>760000</v>
      </c>
      <c r="E63" s="1">
        <v>760000</v>
      </c>
      <c r="F63" s="6">
        <v>107954362870.86</v>
      </c>
      <c r="G63" s="1" t="s">
        <v>21</v>
      </c>
      <c r="H63" s="1">
        <v>33919.786485589997</v>
      </c>
      <c r="I63" s="25">
        <v>3.1420486938695025E-7</v>
      </c>
      <c r="J63" s="26">
        <v>0.23879570073408218</v>
      </c>
      <c r="K63" s="5">
        <v>0.23899657663404689</v>
      </c>
      <c r="L63" s="27">
        <v>3.3948319945848945E-2</v>
      </c>
      <c r="M63" s="4">
        <v>2.8533460258946264E-5</v>
      </c>
      <c r="N63" s="3">
        <v>28.533460258950072</v>
      </c>
      <c r="P63" s="2"/>
      <c r="Q63" s="2"/>
      <c r="R63" s="2"/>
    </row>
    <row r="64" spans="1:18">
      <c r="A64" s="7" t="s">
        <v>158</v>
      </c>
      <c r="B64" s="1" t="s">
        <v>159</v>
      </c>
      <c r="C64" s="28">
        <v>0.33724427204099999</v>
      </c>
      <c r="D64" s="7">
        <v>34919</v>
      </c>
      <c r="E64" s="1">
        <v>34919</v>
      </c>
      <c r="F64" s="6">
        <v>8059255238.93999</v>
      </c>
      <c r="G64" s="1" t="s">
        <v>30</v>
      </c>
      <c r="H64" s="1">
        <v>3372.4427204100002</v>
      </c>
      <c r="I64" s="25">
        <v>4.1845587717774868E-7</v>
      </c>
      <c r="J64" s="26">
        <v>1.4612060775169806E-2</v>
      </c>
      <c r="K64" s="5">
        <v>1.4624352499202005E-2</v>
      </c>
      <c r="L64" s="27">
        <v>3.3752796327300009E-3</v>
      </c>
      <c r="M64" s="4">
        <v>2.8369123200007798E-6</v>
      </c>
      <c r="N64" s="3">
        <v>2.8369123200004651</v>
      </c>
      <c r="P64" s="2"/>
      <c r="Q64" s="2"/>
      <c r="R64" s="2"/>
    </row>
    <row r="65" spans="1:18">
      <c r="A65" s="7" t="s">
        <v>160</v>
      </c>
      <c r="B65" s="1" t="s">
        <v>161</v>
      </c>
      <c r="C65" s="28">
        <v>1.5149227040090001</v>
      </c>
      <c r="D65" s="7">
        <v>35000000</v>
      </c>
      <c r="E65" s="1">
        <v>35000000</v>
      </c>
      <c r="F65" s="6">
        <v>39131956536.400002</v>
      </c>
      <c r="G65" s="1" t="s">
        <v>21</v>
      </c>
      <c r="H65" s="1">
        <v>15149.22704009</v>
      </c>
      <c r="I65" s="25">
        <v>3.871318579738889E-7</v>
      </c>
      <c r="J65" s="26">
        <v>13.549615029086112</v>
      </c>
      <c r="K65" s="5">
        <v>13.561013019526472</v>
      </c>
      <c r="L65" s="27">
        <v>1.5161970630561841E-2</v>
      </c>
      <c r="M65" s="4">
        <v>1.2743590471840649E-5</v>
      </c>
      <c r="N65" s="3">
        <v>12.743590471840434</v>
      </c>
      <c r="P65" s="2"/>
      <c r="Q65" s="2"/>
      <c r="R65" s="2"/>
    </row>
    <row r="66" spans="1:18">
      <c r="A66" s="7" t="s">
        <v>162</v>
      </c>
      <c r="B66" s="1" t="s">
        <v>163</v>
      </c>
      <c r="C66" s="28">
        <v>0.48503896009199998</v>
      </c>
      <c r="D66" s="7">
        <v>38318</v>
      </c>
      <c r="E66" s="1">
        <v>38318</v>
      </c>
      <c r="F66" s="6">
        <v>9656415228.7499504</v>
      </c>
      <c r="G66" s="1" t="s">
        <v>21</v>
      </c>
      <c r="H66" s="1">
        <v>4850.3896009199998</v>
      </c>
      <c r="I66" s="25">
        <v>5.0229712434889731E-7</v>
      </c>
      <c r="J66" s="26">
        <v>1.9247021210801046E-2</v>
      </c>
      <c r="K66" s="5">
        <v>1.9263211882148537E-2</v>
      </c>
      <c r="L66" s="27">
        <v>4.8544697680833063E-3</v>
      </c>
      <c r="M66" s="4">
        <v>4.0801671633066902E-6</v>
      </c>
      <c r="N66" s="3">
        <v>4.0801671633062142</v>
      </c>
      <c r="P66" s="2"/>
      <c r="Q66" s="2"/>
      <c r="R66" s="2"/>
    </row>
    <row r="67" spans="1:18">
      <c r="A67" s="7" t="s">
        <v>164</v>
      </c>
      <c r="B67" s="1" t="s">
        <v>165</v>
      </c>
      <c r="C67" s="28">
        <v>0.51731299911499995</v>
      </c>
      <c r="D67" s="7">
        <v>34006</v>
      </c>
      <c r="E67" s="1">
        <v>34006</v>
      </c>
      <c r="F67" s="6">
        <v>9796192554</v>
      </c>
      <c r="G67" s="1" t="s">
        <v>63</v>
      </c>
      <c r="H67" s="1">
        <v>5173.1299911499991</v>
      </c>
      <c r="I67" s="25">
        <v>5.2807557248736368E-7</v>
      </c>
      <c r="J67" s="26">
        <v>1.7957737918005288E-2</v>
      </c>
      <c r="K67" s="5">
        <v>1.79728440390747E-2</v>
      </c>
      <c r="L67" s="27">
        <v>5.1774816488204109E-3</v>
      </c>
      <c r="M67" s="4">
        <v>4.3516576704117141E-6</v>
      </c>
      <c r="N67" s="3">
        <v>4.3516576704114414</v>
      </c>
      <c r="P67" s="2"/>
      <c r="Q67" s="2"/>
      <c r="R67" s="2"/>
    </row>
    <row r="68" spans="1:18">
      <c r="A68" s="7" t="s">
        <v>166</v>
      </c>
      <c r="B68" s="1" t="s">
        <v>167</v>
      </c>
      <c r="C68" s="28">
        <v>3.45490201455</v>
      </c>
      <c r="D68" s="7">
        <v>26700000</v>
      </c>
      <c r="E68" s="1">
        <v>26700000</v>
      </c>
      <c r="F68" s="6">
        <v>112721358709.117</v>
      </c>
      <c r="G68" s="1" t="s">
        <v>24</v>
      </c>
      <c r="H68" s="1">
        <v>34549.020145499999</v>
      </c>
      <c r="I68" s="25">
        <v>3.0649932311990173E-7</v>
      </c>
      <c r="J68" s="26">
        <v>8.1835319273013756</v>
      </c>
      <c r="K68" s="5">
        <v>8.1904159471482316</v>
      </c>
      <c r="L68" s="27">
        <v>3.4578082919676706E-2</v>
      </c>
      <c r="M68" s="4">
        <v>2.9062774176705219E-5</v>
      </c>
      <c r="N68" s="3">
        <v>29.062774176709354</v>
      </c>
      <c r="P68" s="2"/>
      <c r="Q68" s="2"/>
      <c r="R68" s="2"/>
    </row>
    <row r="69" spans="1:18">
      <c r="A69" s="7" t="s">
        <v>168</v>
      </c>
      <c r="B69" s="1" t="s">
        <v>169</v>
      </c>
      <c r="C69" s="28">
        <v>0.32271740140600003</v>
      </c>
      <c r="D69" s="7">
        <v>460742</v>
      </c>
      <c r="E69" s="1">
        <v>460742</v>
      </c>
      <c r="F69" s="6">
        <v>7619069760</v>
      </c>
      <c r="G69" s="1" t="s">
        <v>21</v>
      </c>
      <c r="H69" s="1">
        <v>3227.1740140600004</v>
      </c>
      <c r="I69" s="25">
        <v>4.2356535846444338E-7</v>
      </c>
      <c r="J69" s="26">
        <v>0.19515435038962456</v>
      </c>
      <c r="K69" s="5">
        <v>0.19531851501100547</v>
      </c>
      <c r="L69" s="27">
        <v>3.2298887257694283E-3</v>
      </c>
      <c r="M69" s="4">
        <v>2.714711709427952E-6</v>
      </c>
      <c r="N69" s="3">
        <v>2.7147117094277746</v>
      </c>
      <c r="P69" s="2"/>
      <c r="Q69" s="2"/>
      <c r="R69" s="2"/>
    </row>
    <row r="70" spans="1:18">
      <c r="A70" s="7" t="s">
        <v>267</v>
      </c>
      <c r="B70" s="1" t="s">
        <v>268</v>
      </c>
      <c r="C70" s="28">
        <v>2.6596717641260001</v>
      </c>
      <c r="D70" s="7">
        <v>73000000</v>
      </c>
      <c r="E70" s="1">
        <v>73000000</v>
      </c>
      <c r="F70" s="6">
        <v>189660356585.06201</v>
      </c>
      <c r="G70" s="1" t="s">
        <v>24</v>
      </c>
      <c r="H70" s="1">
        <v>26596.717641260002</v>
      </c>
      <c r="I70" s="25">
        <v>1.4023340523105822E-7</v>
      </c>
      <c r="J70" s="26">
        <v>10.23703858186725</v>
      </c>
      <c r="K70" s="5">
        <v>10.245650019726153</v>
      </c>
      <c r="L70" s="27">
        <v>2.6619090906671368E-2</v>
      </c>
      <c r="M70" s="4">
        <v>2.2373265411365639E-5</v>
      </c>
      <c r="N70" s="3">
        <v>22.373265411366447</v>
      </c>
      <c r="P70" s="2"/>
      <c r="Q70" s="2"/>
      <c r="R70" s="2"/>
    </row>
    <row r="71" spans="1:18">
      <c r="A71" s="7" t="s">
        <v>170</v>
      </c>
      <c r="B71" s="1" t="s">
        <v>171</v>
      </c>
      <c r="C71" s="28">
        <v>0.26257077644900001</v>
      </c>
      <c r="D71" s="7">
        <v>547894</v>
      </c>
      <c r="E71" s="1">
        <v>547894</v>
      </c>
      <c r="F71" s="6">
        <v>11866273183.281303</v>
      </c>
      <c r="G71" s="1" t="s">
        <v>21</v>
      </c>
      <c r="H71" s="1">
        <v>2625.70776449</v>
      </c>
      <c r="I71" s="25">
        <v>2.2127484543246712E-7</v>
      </c>
      <c r="J71" s="26">
        <v>0.12123516016337614</v>
      </c>
      <c r="K71" s="5">
        <v>0.12133714366603655</v>
      </c>
      <c r="L71" s="27">
        <v>2.6279165203857689E-3</v>
      </c>
      <c r="M71" s="4">
        <v>2.2087558957687922E-6</v>
      </c>
      <c r="N71" s="3">
        <v>2.2087558957687179</v>
      </c>
      <c r="P71" s="2"/>
      <c r="Q71" s="2"/>
      <c r="R71" s="2"/>
    </row>
    <row r="72" spans="1:18">
      <c r="A72" s="7" t="s">
        <v>281</v>
      </c>
      <c r="B72" s="1" t="s">
        <v>282</v>
      </c>
      <c r="C72" s="28">
        <v>0.37512865781799998</v>
      </c>
      <c r="D72" s="7">
        <v>10196</v>
      </c>
      <c r="E72" s="1">
        <v>10196</v>
      </c>
      <c r="F72" s="6">
        <v>8226876334.4799805</v>
      </c>
      <c r="G72" s="1" t="s">
        <v>18</v>
      </c>
      <c r="H72" s="1">
        <v>3751.2865781800001</v>
      </c>
      <c r="I72" s="25">
        <v>4.5597945388553336E-7</v>
      </c>
      <c r="J72" s="26">
        <v>4.6491665118168985E-3</v>
      </c>
      <c r="K72" s="5">
        <v>4.6530774093029859E-3</v>
      </c>
      <c r="L72" s="27">
        <v>3.7544421754705914E-3</v>
      </c>
      <c r="M72" s="4">
        <v>3.1555972905914637E-6</v>
      </c>
      <c r="N72" s="3">
        <v>3.1555972905912313</v>
      </c>
      <c r="P72" s="2"/>
      <c r="Q72" s="2"/>
      <c r="R72" s="2"/>
    </row>
    <row r="73" spans="1:18">
      <c r="A73" s="7" t="s">
        <v>172</v>
      </c>
      <c r="B73" s="1" t="s">
        <v>173</v>
      </c>
      <c r="C73" s="28">
        <v>0.419187364502</v>
      </c>
      <c r="D73" s="7">
        <v>485000</v>
      </c>
      <c r="E73" s="1">
        <v>485000</v>
      </c>
      <c r="F73" s="6">
        <v>16198223536.77079</v>
      </c>
      <c r="G73" s="1" t="s">
        <v>21</v>
      </c>
      <c r="H73" s="1">
        <v>4191.8736450199995</v>
      </c>
      <c r="I73" s="25">
        <v>2.5878601042294751E-7</v>
      </c>
      <c r="J73" s="26">
        <v>0.12551121505512955</v>
      </c>
      <c r="K73" s="5">
        <v>0.12561679559201816</v>
      </c>
      <c r="L73" s="27">
        <v>4.1953998659223788E-3</v>
      </c>
      <c r="M73" s="4">
        <v>3.5262209023790778E-6</v>
      </c>
      <c r="N73" s="3">
        <v>3.526220902379464</v>
      </c>
      <c r="P73" s="2"/>
      <c r="Q73" s="2"/>
      <c r="R73" s="2"/>
    </row>
    <row r="74" spans="1:18">
      <c r="A74" s="7" t="s">
        <v>174</v>
      </c>
      <c r="B74" s="1" t="s">
        <v>175</v>
      </c>
      <c r="C74" s="28">
        <v>0.72609448196799997</v>
      </c>
      <c r="D74" s="7">
        <v>72945</v>
      </c>
      <c r="E74" s="1">
        <v>72945</v>
      </c>
      <c r="F74" s="6">
        <v>16438149718.5</v>
      </c>
      <c r="G74" s="1" t="s">
        <v>21</v>
      </c>
      <c r="H74" s="1">
        <v>7260.9448196799995</v>
      </c>
      <c r="I74" s="25">
        <v>4.4171302391219303E-7</v>
      </c>
      <c r="J74" s="26">
        <v>3.2220756529274919E-2</v>
      </c>
      <c r="K74" s="5">
        <v>3.2247860758722165E-2</v>
      </c>
      <c r="L74" s="27">
        <v>7.2670527555448059E-3</v>
      </c>
      <c r="M74" s="4">
        <v>6.1079358648066448E-6</v>
      </c>
      <c r="N74" s="3">
        <v>6.1079358648066773</v>
      </c>
      <c r="P74" s="2"/>
      <c r="Q74" s="2"/>
      <c r="R74" s="2"/>
    </row>
    <row r="75" spans="1:18">
      <c r="A75" s="7" t="s">
        <v>176</v>
      </c>
      <c r="B75" s="1" t="s">
        <v>177</v>
      </c>
      <c r="C75" s="28">
        <v>0.271689726134</v>
      </c>
      <c r="D75" s="7">
        <v>122499</v>
      </c>
      <c r="E75" s="1">
        <v>122499</v>
      </c>
      <c r="F75" s="6">
        <v>7813357009.1199999</v>
      </c>
      <c r="G75" s="1" t="s">
        <v>119</v>
      </c>
      <c r="H75" s="1">
        <v>2716.8972613399997</v>
      </c>
      <c r="I75" s="25">
        <v>3.4772470503635636E-7</v>
      </c>
      <c r="J75" s="26">
        <v>4.2595928642248621E-2</v>
      </c>
      <c r="K75" s="5">
        <v>4.2631760479137144E-2</v>
      </c>
      <c r="L75" s="27">
        <v>2.7191827243552291E-3</v>
      </c>
      <c r="M75" s="4">
        <v>2.2854630152293297E-6</v>
      </c>
      <c r="N75" s="3">
        <v>2.2854630152296522</v>
      </c>
      <c r="P75" s="2"/>
      <c r="Q75" s="2"/>
      <c r="R75" s="2"/>
    </row>
    <row r="76" spans="1:18">
      <c r="A76" s="7" t="s">
        <v>178</v>
      </c>
      <c r="B76" s="1" t="s">
        <v>179</v>
      </c>
      <c r="C76" s="28">
        <v>0.84749425295000003</v>
      </c>
      <c r="D76" s="7">
        <v>7640000</v>
      </c>
      <c r="E76" s="1">
        <v>7640000</v>
      </c>
      <c r="F76" s="6">
        <v>26184086171.849998</v>
      </c>
      <c r="G76" s="1" t="s">
        <v>33</v>
      </c>
      <c r="H76" s="1">
        <v>8474.9425295000001</v>
      </c>
      <c r="I76" s="25">
        <v>3.2366768402294851E-7</v>
      </c>
      <c r="J76" s="26">
        <v>2.4728211059353264</v>
      </c>
      <c r="K76" s="5">
        <v>2.4749012529531824</v>
      </c>
      <c r="L76" s="27">
        <v>8.4820716850976009E-3</v>
      </c>
      <c r="M76" s="4">
        <v>7.1291555976005921E-6</v>
      </c>
      <c r="N76" s="3">
        <v>7.129155597600402</v>
      </c>
      <c r="P76" s="2"/>
      <c r="Q76" s="2"/>
      <c r="R76" s="2"/>
    </row>
    <row r="77" spans="1:18">
      <c r="A77" s="7" t="s">
        <v>180</v>
      </c>
      <c r="B77" s="1" t="s">
        <v>283</v>
      </c>
      <c r="C77" s="28">
        <v>0.88927764396700004</v>
      </c>
      <c r="D77" s="7">
        <v>2358.17</v>
      </c>
      <c r="E77" s="1">
        <v>2358.17</v>
      </c>
      <c r="F77" s="6">
        <v>17799192988.849899</v>
      </c>
      <c r="G77" s="1" t="s">
        <v>18</v>
      </c>
      <c r="H77" s="1">
        <v>8892.7764396700004</v>
      </c>
      <c r="I77" s="25">
        <v>4.9961683348457307E-7</v>
      </c>
      <c r="J77" s="26">
        <v>1.1781814282183158E-3</v>
      </c>
      <c r="K77" s="5">
        <v>1.1791725191541945E-3</v>
      </c>
      <c r="L77" s="27">
        <v>8.9002570788254513E-3</v>
      </c>
      <c r="M77" s="4">
        <v>7.4806391554514684E-6</v>
      </c>
      <c r="N77" s="3">
        <v>7.4806391554502625</v>
      </c>
      <c r="P77" s="2"/>
      <c r="Q77" s="2"/>
      <c r="R77" s="2"/>
    </row>
    <row r="78" spans="1:18">
      <c r="A78" s="7" t="s">
        <v>253</v>
      </c>
      <c r="B78" s="1" t="s">
        <v>254</v>
      </c>
      <c r="C78" s="28">
        <v>0.13389771316499999</v>
      </c>
      <c r="D78" s="7">
        <v>4521.2</v>
      </c>
      <c r="E78" s="1">
        <v>4521.2</v>
      </c>
      <c r="F78" s="6">
        <v>5381907338.0299997</v>
      </c>
      <c r="G78" s="1" t="s">
        <v>30</v>
      </c>
      <c r="H78" s="1">
        <v>1338.9771316499998</v>
      </c>
      <c r="I78" s="25">
        <v>2.4879230494892184E-7</v>
      </c>
      <c r="J78" s="26">
        <v>1.1248397691350654E-3</v>
      </c>
      <c r="K78" s="5">
        <v>1.1257859888508747E-3</v>
      </c>
      <c r="L78" s="27">
        <v>1.3401034845722116E-3</v>
      </c>
      <c r="M78" s="4">
        <v>1.1263529222118023E-6</v>
      </c>
      <c r="N78" s="3">
        <v>1.1263529222117086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0.33719119886400001</v>
      </c>
      <c r="D79" s="7">
        <v>2001.7</v>
      </c>
      <c r="E79" s="1">
        <v>2001.7</v>
      </c>
      <c r="F79" s="6">
        <v>7986309713.75</v>
      </c>
      <c r="G79" s="1" t="s">
        <v>18</v>
      </c>
      <c r="H79" s="1">
        <v>3371.9119886400003</v>
      </c>
      <c r="I79" s="25">
        <v>4.2221152315625724E-7</v>
      </c>
      <c r="J79" s="26">
        <v>8.4514080590188014E-4</v>
      </c>
      <c r="K79" s="5">
        <v>8.4585174173198996E-4</v>
      </c>
      <c r="L79" s="27">
        <v>3.3747484545069428E-3</v>
      </c>
      <c r="M79" s="4">
        <v>2.8364658669426633E-6</v>
      </c>
      <c r="N79" s="3">
        <v>2.8364658669424898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0.40458150675999999</v>
      </c>
      <c r="D80" s="7">
        <v>271843</v>
      </c>
      <c r="E80" s="1">
        <v>271843</v>
      </c>
      <c r="F80" s="6">
        <v>10143876326.152</v>
      </c>
      <c r="G80" s="1" t="s">
        <v>119</v>
      </c>
      <c r="H80" s="1">
        <v>4045.8150675999996</v>
      </c>
      <c r="I80" s="25">
        <v>3.9884309878359368E-7</v>
      </c>
      <c r="J80" s="26">
        <v>0.10842270450262846</v>
      </c>
      <c r="K80" s="5">
        <v>0.10851391011589988</v>
      </c>
      <c r="L80" s="27">
        <v>4.04921842343876E-3</v>
      </c>
      <c r="M80" s="4">
        <v>3.4033558387602802E-6</v>
      </c>
      <c r="N80" s="3">
        <v>3.4033558387604899</v>
      </c>
      <c r="P80" s="2"/>
      <c r="Q80" s="2"/>
      <c r="R80" s="2"/>
    </row>
    <row r="81" spans="1:18">
      <c r="A81" s="7" t="s">
        <v>257</v>
      </c>
      <c r="B81" s="1" t="s">
        <v>258</v>
      </c>
      <c r="C81" s="28">
        <v>0.32275880020999997</v>
      </c>
      <c r="D81" s="7">
        <v>1205810</v>
      </c>
      <c r="E81" s="1">
        <v>1205810</v>
      </c>
      <c r="F81" s="6">
        <v>9411277345.2799988</v>
      </c>
      <c r="G81" s="1" t="s">
        <v>24</v>
      </c>
      <c r="H81" s="1">
        <v>3227.5880020999998</v>
      </c>
      <c r="I81" s="25">
        <v>3.4294898382935442E-7</v>
      </c>
      <c r="J81" s="26">
        <v>0.41353131419127387</v>
      </c>
      <c r="K81" s="5">
        <v>0.41387917838923621</v>
      </c>
      <c r="L81" s="27">
        <v>3.2303030620559775E-3</v>
      </c>
      <c r="M81" s="4">
        <v>2.7150599559776049E-6</v>
      </c>
      <c r="N81" s="3">
        <v>2.715059955977722</v>
      </c>
      <c r="P81" s="2"/>
      <c r="Q81" s="2"/>
      <c r="R81" s="2"/>
    </row>
    <row r="82" spans="1:18">
      <c r="A82" s="7" t="s">
        <v>188</v>
      </c>
      <c r="B82" s="1" t="s">
        <v>189</v>
      </c>
      <c r="C82" s="28">
        <v>1.8197059424890001</v>
      </c>
      <c r="D82" s="7">
        <v>121333</v>
      </c>
      <c r="E82" s="1">
        <v>121333</v>
      </c>
      <c r="F82" s="6">
        <v>139742820858.43039</v>
      </c>
      <c r="G82" s="1" t="s">
        <v>18</v>
      </c>
      <c r="H82" s="1">
        <v>18197.059424890002</v>
      </c>
      <c r="I82" s="25">
        <v>1.3021820593792751E-7</v>
      </c>
      <c r="J82" s="26">
        <v>1.579976558106656E-2</v>
      </c>
      <c r="K82" s="5">
        <v>1.5813056407156946E-2</v>
      </c>
      <c r="L82" s="27">
        <v>1.8212366864163814E-2</v>
      </c>
      <c r="M82" s="4">
        <v>1.5307439273814366E-5</v>
      </c>
      <c r="N82" s="3">
        <v>15.307439273812633</v>
      </c>
      <c r="P82" s="2"/>
      <c r="Q82" s="2"/>
      <c r="R82" s="2"/>
    </row>
    <row r="83" spans="1:18">
      <c r="A83" s="7" t="s">
        <v>190</v>
      </c>
      <c r="B83" s="1" t="s">
        <v>191</v>
      </c>
      <c r="C83" s="28">
        <v>0.55204684556899997</v>
      </c>
      <c r="D83" s="7">
        <v>108666</v>
      </c>
      <c r="E83" s="1">
        <v>108666</v>
      </c>
      <c r="F83" s="6">
        <v>123799743417.3829</v>
      </c>
      <c r="G83" s="1" t="s">
        <v>18</v>
      </c>
      <c r="H83" s="1">
        <v>5520.4684556899992</v>
      </c>
      <c r="I83" s="25">
        <v>4.4591921625217701E-8</v>
      </c>
      <c r="J83" s="26">
        <v>4.845625755325907E-3</v>
      </c>
      <c r="K83" s="5">
        <v>4.3002536552394569E-3</v>
      </c>
      <c r="L83" s="27">
        <v>4.899143238439878E-3</v>
      </c>
      <c r="M83" s="4">
        <v>-6.2132521725012137E-4</v>
      </c>
      <c r="N83" s="3">
        <v>-621.32521725012157</v>
      </c>
      <c r="P83" s="2"/>
      <c r="Q83" s="2"/>
      <c r="R83" s="2"/>
    </row>
    <row r="84" spans="1:18">
      <c r="A84" s="7" t="s">
        <v>192</v>
      </c>
      <c r="B84" s="1" t="s">
        <v>193</v>
      </c>
      <c r="C84" s="28">
        <v>0.21138381796299999</v>
      </c>
      <c r="D84" s="7">
        <v>5344</v>
      </c>
      <c r="E84" s="1">
        <v>5344</v>
      </c>
      <c r="F84" s="6">
        <v>14031091359.99999</v>
      </c>
      <c r="G84" s="1" t="s">
        <v>18</v>
      </c>
      <c r="H84" s="1">
        <v>2113.83817963</v>
      </c>
      <c r="I84" s="25">
        <v>1.5065386757128218E-7</v>
      </c>
      <c r="J84" s="26">
        <v>8.0509426830093194E-4</v>
      </c>
      <c r="K84" s="5">
        <v>8.0577151682317025E-4</v>
      </c>
      <c r="L84" s="27">
        <v>2.1156163487708966E-3</v>
      </c>
      <c r="M84" s="4">
        <v>1.7781691408966238E-6</v>
      </c>
      <c r="N84" s="3">
        <v>1.7781691408963525</v>
      </c>
      <c r="P84" s="2"/>
      <c r="Q84" s="2"/>
      <c r="R84" s="2"/>
    </row>
    <row r="85" spans="1:18">
      <c r="A85" s="7" t="s">
        <v>194</v>
      </c>
      <c r="B85" s="1" t="s">
        <v>195</v>
      </c>
      <c r="C85" s="28">
        <v>0.54641178519900002</v>
      </c>
      <c r="D85" s="7">
        <v>80570</v>
      </c>
      <c r="E85" s="1">
        <v>80570</v>
      </c>
      <c r="F85" s="6">
        <v>13192578457.360001</v>
      </c>
      <c r="G85" s="1" t="s">
        <v>119</v>
      </c>
      <c r="H85" s="1">
        <v>5464.1178519900004</v>
      </c>
      <c r="I85" s="25">
        <v>4.1418119055730358E-7</v>
      </c>
      <c r="J85" s="26">
        <v>3.3370578523201952E-2</v>
      </c>
      <c r="K85" s="5">
        <v>3.3398649990028256E-2</v>
      </c>
      <c r="L85" s="27">
        <v>5.4687142902240735E-3</v>
      </c>
      <c r="M85" s="4">
        <v>4.5964382340731025E-6</v>
      </c>
      <c r="N85" s="3">
        <v>4.5964382340725933</v>
      </c>
      <c r="P85" s="2"/>
      <c r="Q85" s="2"/>
      <c r="R85" s="2"/>
    </row>
    <row r="86" spans="1:18">
      <c r="A86" s="7" t="s">
        <v>196</v>
      </c>
      <c r="B86" s="1" t="s">
        <v>197</v>
      </c>
      <c r="C86" s="28">
        <v>0.50515913651300004</v>
      </c>
      <c r="D86" s="7">
        <v>193402</v>
      </c>
      <c r="E86" s="1">
        <v>193402</v>
      </c>
      <c r="F86" s="6">
        <v>10391738767.91995</v>
      </c>
      <c r="G86" s="1" t="s">
        <v>52</v>
      </c>
      <c r="H86" s="1">
        <v>5051.5913651300007</v>
      </c>
      <c r="I86" s="25">
        <v>4.861160848966516E-7</v>
      </c>
      <c r="J86" s="26">
        <v>9.401582305118221E-2</v>
      </c>
      <c r="K86" s="5">
        <v>9.4094909538168348E-2</v>
      </c>
      <c r="L86" s="27">
        <v>5.0558407840234579E-3</v>
      </c>
      <c r="M86" s="4">
        <v>4.2494188934576876E-6</v>
      </c>
      <c r="N86" s="3">
        <v>4.2494188934570047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0.40414469677800002</v>
      </c>
      <c r="D87" s="7">
        <v>32331</v>
      </c>
      <c r="E87" s="1">
        <v>32331</v>
      </c>
      <c r="F87" s="6">
        <v>8024737110.5599499</v>
      </c>
      <c r="G87" s="1" t="s">
        <v>63</v>
      </c>
      <c r="H87" s="1">
        <v>4041.4469677799998</v>
      </c>
      <c r="I87" s="25">
        <v>5.0362359689786718E-7</v>
      </c>
      <c r="J87" s="26">
        <v>1.6282654511304943E-2</v>
      </c>
      <c r="K87" s="5">
        <v>1.6296351545529036E-2</v>
      </c>
      <c r="L87" s="27">
        <v>4.0448466491645125E-3</v>
      </c>
      <c r="M87" s="4">
        <v>3.3996813845124652E-6</v>
      </c>
      <c r="N87" s="3">
        <v>3.3996813845128599</v>
      </c>
      <c r="P87" s="2"/>
      <c r="Q87" s="2"/>
      <c r="R87" s="2"/>
    </row>
    <row r="88" spans="1:18">
      <c r="A88" s="7" t="s">
        <v>202</v>
      </c>
      <c r="B88" s="1" t="s">
        <v>203</v>
      </c>
      <c r="C88" s="28">
        <v>1.785255615544</v>
      </c>
      <c r="D88" s="7">
        <v>25211000</v>
      </c>
      <c r="E88" s="1">
        <v>25211000</v>
      </c>
      <c r="F88" s="6">
        <v>66576916470.296997</v>
      </c>
      <c r="G88" s="1" t="s">
        <v>24</v>
      </c>
      <c r="H88" s="1">
        <v>17852.556155440001</v>
      </c>
      <c r="I88" s="25">
        <v>2.6814933916930263E-7</v>
      </c>
      <c r="J88" s="26">
        <v>6.7603129897972885</v>
      </c>
      <c r="K88" s="5">
        <v>6.7659997905720557</v>
      </c>
      <c r="L88" s="27">
        <v>1.786757379298571E-2</v>
      </c>
      <c r="M88" s="4">
        <v>1.5017637545709783E-5</v>
      </c>
      <c r="N88" s="3">
        <v>15.017637545708567</v>
      </c>
      <c r="P88" s="2"/>
      <c r="Q88" s="2"/>
      <c r="R88" s="2"/>
    </row>
    <row r="89" spans="1:18">
      <c r="A89" s="7" t="s">
        <v>284</v>
      </c>
      <c r="B89" s="1" t="s">
        <v>285</v>
      </c>
      <c r="C89" s="28">
        <v>9.7552016300999994E-2</v>
      </c>
      <c r="D89" s="7">
        <v>14130.6</v>
      </c>
      <c r="E89" s="1">
        <v>14130.6</v>
      </c>
      <c r="F89" s="6">
        <v>3936516186.25</v>
      </c>
      <c r="G89" s="1" t="s">
        <v>21</v>
      </c>
      <c r="H89" s="1">
        <v>975.52016300999992</v>
      </c>
      <c r="I89" s="25">
        <v>2.478130704548935E-7</v>
      </c>
      <c r="J89" s="26">
        <v>3.5017473733699182E-3</v>
      </c>
      <c r="K89" s="5">
        <v>3.5046930572931261E-3</v>
      </c>
      <c r="L89" s="27">
        <v>9.7634077448037525E-4</v>
      </c>
      <c r="M89" s="4">
        <v>8.2061147037531916E-7</v>
      </c>
      <c r="N89" s="3">
        <v>0.82061147037529736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1.8407171859860001</v>
      </c>
      <c r="D90" s="7">
        <v>2380000</v>
      </c>
      <c r="E90" s="1">
        <v>2380000</v>
      </c>
      <c r="F90" s="6">
        <v>95592658216.81926</v>
      </c>
      <c r="G90" s="1" t="s">
        <v>30</v>
      </c>
      <c r="H90" s="1">
        <v>18407.171859860002</v>
      </c>
      <c r="I90" s="25">
        <v>1.9255842659077047E-7</v>
      </c>
      <c r="J90" s="26">
        <v>0.4582890552860337</v>
      </c>
      <c r="K90" s="5">
        <v>0.45867456987507793</v>
      </c>
      <c r="L90" s="27">
        <v>1.8422656046560886E-2</v>
      </c>
      <c r="M90" s="4">
        <v>1.5484186700883557E-5</v>
      </c>
      <c r="N90" s="3">
        <v>15.484186700883583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0.19657635997600001</v>
      </c>
      <c r="D91" s="7">
        <v>7737</v>
      </c>
      <c r="E91" s="1">
        <v>7737</v>
      </c>
      <c r="F91" s="6">
        <v>10629036214.499941</v>
      </c>
      <c r="G91" s="1" t="s">
        <v>52</v>
      </c>
      <c r="H91" s="1">
        <v>1965.76359976</v>
      </c>
      <c r="I91" s="25">
        <v>1.84942788799453E-7</v>
      </c>
      <c r="J91" s="26">
        <v>1.4309023569413679E-3</v>
      </c>
      <c r="K91" s="5">
        <v>1.4321060377376501E-3</v>
      </c>
      <c r="L91" s="27">
        <v>1.9674172079769295E-3</v>
      </c>
      <c r="M91" s="4">
        <v>1.6536082169294093E-6</v>
      </c>
      <c r="N91" s="3">
        <v>1.6536082169293422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1.649136222591</v>
      </c>
      <c r="D92" s="7">
        <v>171500</v>
      </c>
      <c r="E92" s="1">
        <v>171500</v>
      </c>
      <c r="F92" s="6">
        <v>224796793264.9328</v>
      </c>
      <c r="G92" s="1" t="s">
        <v>18</v>
      </c>
      <c r="H92" s="1">
        <v>16491.362225910001</v>
      </c>
      <c r="I92" s="25">
        <v>7.3361198735936656E-8</v>
      </c>
      <c r="J92" s="26">
        <v>1.2581445583213136E-2</v>
      </c>
      <c r="K92" s="5">
        <v>1.2592029145637113E-2</v>
      </c>
      <c r="L92" s="27">
        <v>1.6505234825876351E-2</v>
      </c>
      <c r="M92" s="4">
        <v>1.3872599966349014E-5</v>
      </c>
      <c r="N92" s="3">
        <v>13.872599966351117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3.0699403244769998</v>
      </c>
      <c r="D93" s="7">
        <v>73000000</v>
      </c>
      <c r="E93" s="1">
        <v>73000000</v>
      </c>
      <c r="F93" s="6">
        <v>189660356585.06201</v>
      </c>
      <c r="G93" s="1" t="s">
        <v>24</v>
      </c>
      <c r="H93" s="1">
        <v>30699.403244770001</v>
      </c>
      <c r="I93" s="25">
        <v>1.6186515620622818E-7</v>
      </c>
      <c r="J93" s="26">
        <v>11.816156403054658</v>
      </c>
      <c r="K93" s="5">
        <v>11.826096201151598</v>
      </c>
      <c r="L93" s="27">
        <v>3.0725227705748759E-2</v>
      </c>
      <c r="M93" s="4">
        <v>2.5824460978759317E-5</v>
      </c>
      <c r="N93" s="3">
        <v>25.824460978757998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1.1608290208659999</v>
      </c>
      <c r="D94" s="7">
        <v>254410</v>
      </c>
      <c r="E94" s="1">
        <v>254410</v>
      </c>
      <c r="F94" s="6">
        <v>25181071940.200001</v>
      </c>
      <c r="G94" s="1" t="s">
        <v>27</v>
      </c>
      <c r="H94" s="1">
        <v>11608.290208659999</v>
      </c>
      <c r="I94" s="25">
        <v>4.609926946806459E-7</v>
      </c>
      <c r="J94" s="26">
        <v>0.11728115145370313</v>
      </c>
      <c r="K94" s="5">
        <v>0.11919309335725821</v>
      </c>
      <c r="L94" s="27">
        <v>1.1797530987791727E-2</v>
      </c>
      <c r="M94" s="4">
        <v>1.8924077913172813E-4</v>
      </c>
      <c r="N94" s="3">
        <v>189.24077913172914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0.30574357050500001</v>
      </c>
      <c r="D95" s="7">
        <v>514</v>
      </c>
      <c r="E95" s="1">
        <v>514</v>
      </c>
      <c r="F95" s="6">
        <v>9347994881.9300003</v>
      </c>
      <c r="G95" s="1" t="s">
        <v>18</v>
      </c>
      <c r="H95" s="1">
        <v>3057.4357050499998</v>
      </c>
      <c r="I95" s="25">
        <v>3.2706861136179368E-7</v>
      </c>
      <c r="J95" s="26">
        <v>1.6811326623996194E-4</v>
      </c>
      <c r="K95" s="5">
        <v>1.6825468379293225E-4</v>
      </c>
      <c r="L95" s="27">
        <v>3.0600076322122205E-3</v>
      </c>
      <c r="M95" s="4">
        <v>2.5719271622205199E-6</v>
      </c>
      <c r="N95" s="3">
        <v>2.5719271622206179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0.89015462496800002</v>
      </c>
      <c r="D96" s="7">
        <v>487397</v>
      </c>
      <c r="E96" s="1">
        <v>487397</v>
      </c>
      <c r="F96" s="6">
        <v>23791885948.9599</v>
      </c>
      <c r="G96" s="1" t="s">
        <v>21</v>
      </c>
      <c r="H96" s="1">
        <v>8901.546249680001</v>
      </c>
      <c r="I96" s="25">
        <v>3.7414210326899897E-7</v>
      </c>
      <c r="J96" s="26">
        <v>0.18235573870700028</v>
      </c>
      <c r="K96" s="5">
        <v>0.1825091370848653</v>
      </c>
      <c r="L96" s="27">
        <v>8.909034266042266E-3</v>
      </c>
      <c r="M96" s="4">
        <v>7.4880163622656482E-6</v>
      </c>
      <c r="N96" s="3">
        <v>7.4880163622656255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0.328322293569</v>
      </c>
      <c r="D97" s="7">
        <v>96000</v>
      </c>
      <c r="E97" s="1">
        <v>96000</v>
      </c>
      <c r="F97" s="6">
        <v>8334217134.9199896</v>
      </c>
      <c r="G97" s="1" t="s">
        <v>27</v>
      </c>
      <c r="H97" s="1">
        <v>3283.2229356900002</v>
      </c>
      <c r="I97" s="25">
        <v>3.9394497197984509E-7</v>
      </c>
      <c r="J97" s="26">
        <v>3.7818717310065128E-2</v>
      </c>
      <c r="K97" s="5">
        <v>3.7850530566574697E-2</v>
      </c>
      <c r="L97" s="27">
        <v>3.2859847959766631E-3</v>
      </c>
      <c r="M97" s="4">
        <v>2.7618602866630836E-6</v>
      </c>
      <c r="N97" s="3">
        <v>2.7618602866627953</v>
      </c>
      <c r="P97" s="2"/>
      <c r="Q97" s="2"/>
      <c r="R97" s="2"/>
    </row>
    <row r="98" spans="1:18">
      <c r="A98" s="7" t="s">
        <v>218</v>
      </c>
      <c r="B98" s="1" t="s">
        <v>219</v>
      </c>
      <c r="C98" s="28">
        <v>5.766144791086</v>
      </c>
      <c r="D98" s="7">
        <v>823511</v>
      </c>
      <c r="E98" s="1">
        <v>823511</v>
      </c>
      <c r="F98" s="6">
        <v>138022249294.2753</v>
      </c>
      <c r="G98" s="1" t="s">
        <v>21</v>
      </c>
      <c r="H98" s="1">
        <v>57661.447910860006</v>
      </c>
      <c r="I98" s="25">
        <v>4.177692234816493E-7</v>
      </c>
      <c r="J98" s="26">
        <v>0.34403755099859651</v>
      </c>
      <c r="K98" s="5">
        <v>0.34432695676457215</v>
      </c>
      <c r="L98" s="27">
        <v>5.7709952951811118E-2</v>
      </c>
      <c r="M98" s="4">
        <v>4.8505040951114797E-5</v>
      </c>
      <c r="N98" s="3">
        <v>48.505040951109549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0.50587983191100006</v>
      </c>
      <c r="D99" s="7">
        <v>108682</v>
      </c>
      <c r="E99" s="1">
        <v>108682</v>
      </c>
      <c r="F99" s="6">
        <v>16199693346.125</v>
      </c>
      <c r="G99" s="1" t="s">
        <v>119</v>
      </c>
      <c r="H99" s="1">
        <v>5058.7983191100002</v>
      </c>
      <c r="I99" s="25">
        <v>3.1227741235731939E-7</v>
      </c>
      <c r="J99" s="26">
        <v>3.3938933729818183E-2</v>
      </c>
      <c r="K99" s="5">
        <v>3.3967483296800688E-2</v>
      </c>
      <c r="L99" s="27">
        <v>5.0630538005170507E-3</v>
      </c>
      <c r="M99" s="4">
        <v>4.2554814070503919E-6</v>
      </c>
      <c r="N99" s="3">
        <v>4.2554814070508655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1.4480573120660001</v>
      </c>
      <c r="D100" s="7">
        <v>16949</v>
      </c>
      <c r="E100" s="1">
        <v>16949</v>
      </c>
      <c r="F100" s="6">
        <v>44565594882.399902</v>
      </c>
      <c r="G100" s="1" t="s">
        <v>18</v>
      </c>
      <c r="H100" s="1">
        <v>14480.573120660001</v>
      </c>
      <c r="I100" s="25">
        <v>3.2492718113314699E-7</v>
      </c>
      <c r="J100" s="26">
        <v>5.507190793025708E-3</v>
      </c>
      <c r="K100" s="5">
        <v>5.3528450658100538E-3</v>
      </c>
      <c r="L100" s="27">
        <v>1.4074737428234355E-2</v>
      </c>
      <c r="M100" s="4">
        <v>-4.0583569242564656E-4</v>
      </c>
      <c r="N100" s="3">
        <v>-405.8356924256459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0.91894716124700004</v>
      </c>
      <c r="D101" s="7">
        <v>1771370</v>
      </c>
      <c r="E101" s="1">
        <v>1771370</v>
      </c>
      <c r="F101" s="6">
        <v>33172049920.1199</v>
      </c>
      <c r="G101" s="1" t="s">
        <v>119</v>
      </c>
      <c r="H101" s="1">
        <v>9189.4716124700008</v>
      </c>
      <c r="I101" s="25">
        <v>2.770245322371921E-7</v>
      </c>
      <c r="J101" s="26">
        <v>0.49071294566899498</v>
      </c>
      <c r="K101" s="5">
        <v>0.49112573536458121</v>
      </c>
      <c r="L101" s="27">
        <v>9.1972018328014375E-3</v>
      </c>
      <c r="M101" s="4">
        <v>7.7302203314363188E-6</v>
      </c>
      <c r="N101" s="3">
        <v>7.730220331437522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0.88812514582500002</v>
      </c>
      <c r="D102" s="7">
        <v>35482</v>
      </c>
      <c r="E102" s="1">
        <v>35482</v>
      </c>
      <c r="F102" s="6">
        <v>22704606761.092899</v>
      </c>
      <c r="G102" s="1" t="s">
        <v>18</v>
      </c>
      <c r="H102" s="1">
        <v>8881.2514582500007</v>
      </c>
      <c r="I102" s="25">
        <v>3.9116517417377621E-7</v>
      </c>
      <c r="J102" s="26">
        <v>1.3879322710033927E-2</v>
      </c>
      <c r="K102" s="5">
        <v>1.389099805188795E-2</v>
      </c>
      <c r="L102" s="27">
        <v>8.888722402548432E-3</v>
      </c>
      <c r="M102" s="4">
        <v>7.4709442984318558E-6</v>
      </c>
      <c r="N102" s="3">
        <v>7.4709442984312773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58C2-2E68-4E6D-B582-C8A6918E06A6}">
  <sheetPr codeName="Sheet9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AA1D-9BF3-4436-8E07-11C975AE347D}">
  <sheetPr codeName="Sheet94">
    <tabColor theme="7" tint="0.79998168889431442"/>
  </sheetPr>
  <dimension ref="A1:U1466"/>
  <sheetViews>
    <sheetView topLeftCell="A49" workbookViewId="0">
      <selection activeCell="D95" sqref="D9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0.70036874967899998</v>
      </c>
      <c r="D2" s="7">
        <v>117858</v>
      </c>
      <c r="E2" s="1">
        <v>117858</v>
      </c>
      <c r="F2" s="6">
        <v>103175733876.314</v>
      </c>
      <c r="G2" s="1" t="s">
        <v>18</v>
      </c>
      <c r="H2" s="1">
        <v>7003.6874967899994</v>
      </c>
      <c r="I2" s="25">
        <v>6.7881150282739425E-8</v>
      </c>
      <c r="J2" s="26">
        <v>8.0003366100231035E-3</v>
      </c>
      <c r="K2" s="5">
        <v>8.0003366100231035E-3</v>
      </c>
      <c r="L2" s="27">
        <v>7.0036874967899995E-3</v>
      </c>
      <c r="M2" s="4">
        <v>0</v>
      </c>
      <c r="N2" s="3">
        <v>0</v>
      </c>
      <c r="P2" s="12">
        <v>93.118520865401919</v>
      </c>
      <c r="Q2" s="11">
        <v>93.118520865401919</v>
      </c>
      <c r="R2" s="10">
        <v>1000000</v>
      </c>
      <c r="T2" s="9">
        <v>44317</v>
      </c>
      <c r="U2" s="8">
        <v>44344</v>
      </c>
    </row>
    <row r="3" spans="1:21">
      <c r="A3" s="7" t="s">
        <v>19</v>
      </c>
      <c r="B3" s="1" t="s">
        <v>20</v>
      </c>
      <c r="C3" s="28">
        <v>0.50217173582800001</v>
      </c>
      <c r="D3" s="7">
        <v>167166</v>
      </c>
      <c r="E3" s="1">
        <v>167166</v>
      </c>
      <c r="F3" s="6">
        <v>10665865428.279989</v>
      </c>
      <c r="G3" s="1" t="s">
        <v>21</v>
      </c>
      <c r="H3" s="1">
        <v>5021.7173582800006</v>
      </c>
      <c r="I3" s="25">
        <v>4.7082136860316815E-7</v>
      </c>
      <c r="J3" s="26">
        <v>7.8705324903917212E-2</v>
      </c>
      <c r="K3" s="5">
        <v>7.8705324903917212E-2</v>
      </c>
      <c r="L3" s="27">
        <v>5.0217173582800005E-3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0.28527104653000002</v>
      </c>
      <c r="D4" s="7">
        <v>2435010</v>
      </c>
      <c r="E4" s="1">
        <v>2435010</v>
      </c>
      <c r="F4" s="6">
        <v>19677162515.274902</v>
      </c>
      <c r="G4" s="1" t="s">
        <v>24</v>
      </c>
      <c r="H4" s="1">
        <v>2852.7104653000001</v>
      </c>
      <c r="I4" s="25">
        <v>1.4497570282735178E-7</v>
      </c>
      <c r="J4" s="26">
        <v>0.35301728614162986</v>
      </c>
      <c r="K4" s="5">
        <v>0.35301728614162986</v>
      </c>
      <c r="L4" s="27">
        <v>2.8527104653E-3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0.410427675883</v>
      </c>
      <c r="D5" s="7">
        <v>117989</v>
      </c>
      <c r="E5" s="1">
        <v>117989</v>
      </c>
      <c r="F5" s="6">
        <v>10408293364.6</v>
      </c>
      <c r="G5" s="1" t="s">
        <v>27</v>
      </c>
      <c r="H5" s="1">
        <v>4104.2767588300003</v>
      </c>
      <c r="I5" s="25">
        <v>3.9432754391696869E-7</v>
      </c>
      <c r="J5" s="26">
        <v>4.6526312579219221E-2</v>
      </c>
      <c r="K5" s="5">
        <v>4.6526312579219221E-2</v>
      </c>
      <c r="L5" s="27">
        <v>4.1042767588300002E-3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0.38227600709999998</v>
      </c>
      <c r="D6" s="7">
        <v>10092</v>
      </c>
      <c r="E6" s="1">
        <v>10092</v>
      </c>
      <c r="F6" s="6">
        <v>8047211842.8139601</v>
      </c>
      <c r="G6" s="1" t="s">
        <v>30</v>
      </c>
      <c r="H6" s="1">
        <v>3822.7600709999997</v>
      </c>
      <c r="I6" s="25">
        <v>4.7504156043980216E-7</v>
      </c>
      <c r="J6" s="26">
        <v>4.7941194279584832E-3</v>
      </c>
      <c r="K6" s="5">
        <v>4.7941194279584832E-3</v>
      </c>
      <c r="L6" s="27">
        <v>3.8227600709999998E-3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0.31170782085199999</v>
      </c>
      <c r="D7" s="7">
        <v>634202</v>
      </c>
      <c r="E7" s="1">
        <v>634202</v>
      </c>
      <c r="F7" s="6">
        <v>12743365413.74</v>
      </c>
      <c r="G7" s="1" t="s">
        <v>33</v>
      </c>
      <c r="H7" s="1">
        <v>3117.0782085199999</v>
      </c>
      <c r="I7" s="25">
        <v>2.4460400430479228E-7</v>
      </c>
      <c r="J7" s="26">
        <v>0.15512834873810788</v>
      </c>
      <c r="K7" s="5">
        <v>0.15512834873810788</v>
      </c>
      <c r="L7" s="27">
        <v>3.11707820852E-3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28">
        <v>0.25165450180299997</v>
      </c>
      <c r="D8" s="7">
        <v>22070</v>
      </c>
      <c r="E8" s="1">
        <v>22070</v>
      </c>
      <c r="F8" s="6">
        <v>7328297831.5</v>
      </c>
      <c r="G8" s="1" t="s">
        <v>36</v>
      </c>
      <c r="H8" s="1">
        <v>2516.5450180299995</v>
      </c>
      <c r="I8" s="25">
        <v>3.4340102925577985E-7</v>
      </c>
      <c r="J8" s="26">
        <v>7.5788607156750615E-3</v>
      </c>
      <c r="K8" s="5">
        <v>7.5788607156750615E-3</v>
      </c>
      <c r="L8" s="27">
        <v>2.5165450180299996E-3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28">
        <v>0.40239623651200002</v>
      </c>
      <c r="D9" s="7">
        <v>11068200</v>
      </c>
      <c r="E9" s="1">
        <v>11068200</v>
      </c>
      <c r="F9" s="6">
        <v>23973272012.639893</v>
      </c>
      <c r="G9" s="1" t="s">
        <v>39</v>
      </c>
      <c r="H9" s="1">
        <v>4023.96236512</v>
      </c>
      <c r="I9" s="25">
        <v>1.6785202966863967E-7</v>
      </c>
      <c r="J9" s="26">
        <v>1.8578198347784376</v>
      </c>
      <c r="K9" s="5">
        <v>1.8578198347784376</v>
      </c>
      <c r="L9" s="27">
        <v>4.0239623651200001E-3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28">
        <v>1.823814827726</v>
      </c>
      <c r="D10" s="7">
        <v>58957</v>
      </c>
      <c r="E10" s="1">
        <v>58957</v>
      </c>
      <c r="F10" s="6">
        <v>42675971418.329903</v>
      </c>
      <c r="G10" s="1" t="s">
        <v>30</v>
      </c>
      <c r="H10" s="1">
        <v>18238.148277259999</v>
      </c>
      <c r="I10" s="25">
        <v>4.2736340078779012E-7</v>
      </c>
      <c r="J10" s="26">
        <v>2.5196064020245743E-2</v>
      </c>
      <c r="K10" s="5">
        <v>2.5196064020245743E-2</v>
      </c>
      <c r="L10" s="27">
        <v>1.8238148277259999E-2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28">
        <v>0.32775618514799998</v>
      </c>
      <c r="D11" s="7">
        <v>71628</v>
      </c>
      <c r="E11" s="1">
        <v>71628</v>
      </c>
      <c r="F11" s="6">
        <v>7713801478.9049997</v>
      </c>
      <c r="G11" s="1" t="s">
        <v>21</v>
      </c>
      <c r="H11" s="1">
        <v>3277.5618514799999</v>
      </c>
      <c r="I11" s="25">
        <v>4.248958001373482E-7</v>
      </c>
      <c r="J11" s="26">
        <v>3.0434436372237979E-2</v>
      </c>
      <c r="K11" s="5">
        <v>3.0434436372237979E-2</v>
      </c>
      <c r="L11" s="27">
        <v>3.2775618514799998E-3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28">
        <v>5.6382237944510001</v>
      </c>
      <c r="D12" s="7">
        <v>468186</v>
      </c>
      <c r="E12" s="1">
        <v>468186</v>
      </c>
      <c r="F12" s="6">
        <v>120541853522.759</v>
      </c>
      <c r="G12" s="1" t="s">
        <v>21</v>
      </c>
      <c r="H12" s="1">
        <v>56382.237944510001</v>
      </c>
      <c r="I12" s="25">
        <v>4.6773992847110743E-7</v>
      </c>
      <c r="J12" s="26">
        <v>0.21898928615117391</v>
      </c>
      <c r="K12" s="5">
        <v>0.21898928615117391</v>
      </c>
      <c r="L12" s="27">
        <v>5.638223794451E-2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28">
        <v>4.9515017122489997</v>
      </c>
      <c r="D13" s="7">
        <v>363000</v>
      </c>
      <c r="E13" s="1">
        <v>363000</v>
      </c>
      <c r="F13" s="6">
        <v>397534906297.44769</v>
      </c>
      <c r="G13" s="1" t="s">
        <v>18</v>
      </c>
      <c r="H13" s="1">
        <v>49515.017122489997</v>
      </c>
      <c r="I13" s="25">
        <v>1.2455514305312689E-7</v>
      </c>
      <c r="J13" s="26">
        <v>4.5213516928285062E-2</v>
      </c>
      <c r="K13" s="5">
        <v>4.5213516928285062E-2</v>
      </c>
      <c r="L13" s="27">
        <v>4.9515017122489999E-2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50</v>
      </c>
      <c r="B14" s="1" t="s">
        <v>51</v>
      </c>
      <c r="C14" s="28">
        <v>0.61700656339799997</v>
      </c>
      <c r="D14" s="7">
        <v>83634</v>
      </c>
      <c r="E14" s="1">
        <v>83634</v>
      </c>
      <c r="F14" s="6">
        <v>27808648803.900002</v>
      </c>
      <c r="G14" s="1" t="s">
        <v>52</v>
      </c>
      <c r="H14" s="1">
        <v>6170.0656339799989</v>
      </c>
      <c r="I14" s="25">
        <v>2.2187577963567519E-7</v>
      </c>
      <c r="J14" s="26">
        <v>1.855635895405006E-2</v>
      </c>
      <c r="K14" s="5">
        <v>1.855635895405006E-2</v>
      </c>
      <c r="L14" s="27">
        <v>6.1700656339799993E-3</v>
      </c>
      <c r="M14" s="4">
        <v>0</v>
      </c>
      <c r="N14" s="3">
        <v>0</v>
      </c>
      <c r="P14" s="2"/>
      <c r="Q14" s="2" t="s">
        <v>234</v>
      </c>
      <c r="R14" s="2"/>
    </row>
    <row r="15" spans="1:21">
      <c r="A15" s="7" t="s">
        <v>53</v>
      </c>
      <c r="B15" s="1" t="s">
        <v>54</v>
      </c>
      <c r="C15" s="28">
        <v>8.8328563937000004E-2</v>
      </c>
      <c r="D15" s="7">
        <v>841519</v>
      </c>
      <c r="E15" s="1">
        <v>841519</v>
      </c>
      <c r="F15" s="6">
        <v>7615894201.4940004</v>
      </c>
      <c r="G15" s="1" t="s">
        <v>24</v>
      </c>
      <c r="H15" s="1">
        <v>883.28563937000001</v>
      </c>
      <c r="I15" s="25">
        <v>1.1597924235826792E-7</v>
      </c>
      <c r="J15" s="26">
        <v>9.7598736050087259E-2</v>
      </c>
      <c r="K15" s="5">
        <v>9.7598736050087259E-2</v>
      </c>
      <c r="L15" s="27">
        <v>8.8328563937000002E-4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57</v>
      </c>
      <c r="B16" s="1" t="s">
        <v>58</v>
      </c>
      <c r="C16" s="28">
        <v>0.66224188452199995</v>
      </c>
      <c r="D16" s="7">
        <v>3446</v>
      </c>
      <c r="E16" s="1">
        <v>3446</v>
      </c>
      <c r="F16" s="6">
        <v>15033023663.735001</v>
      </c>
      <c r="G16" s="1" t="s">
        <v>36</v>
      </c>
      <c r="H16" s="1">
        <v>6622.4188452199996</v>
      </c>
      <c r="I16" s="25">
        <v>4.4052474028865058E-7</v>
      </c>
      <c r="J16" s="26">
        <v>1.5180482550346899E-3</v>
      </c>
      <c r="K16" s="5">
        <v>1.5180482550346899E-3</v>
      </c>
      <c r="L16" s="27">
        <v>6.6224188452199996E-3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59</v>
      </c>
      <c r="B17" s="1" t="s">
        <v>60</v>
      </c>
      <c r="C17" s="28">
        <v>0.39459691062500002</v>
      </c>
      <c r="D17" s="7">
        <v>2185</v>
      </c>
      <c r="E17" s="1">
        <v>2185</v>
      </c>
      <c r="F17" s="6">
        <v>8009414695.9249802</v>
      </c>
      <c r="G17" s="1" t="s">
        <v>18</v>
      </c>
      <c r="H17" s="1">
        <v>3945.9691062499996</v>
      </c>
      <c r="I17" s="25">
        <v>4.9266635029618643E-7</v>
      </c>
      <c r="J17" s="26">
        <v>1.0764759753971672E-3</v>
      </c>
      <c r="K17" s="5">
        <v>1.0764759753971672E-3</v>
      </c>
      <c r="L17" s="27">
        <v>3.9459691062499998E-3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61</v>
      </c>
      <c r="B18" s="1" t="s">
        <v>62</v>
      </c>
      <c r="C18" s="28">
        <v>0.330842692386</v>
      </c>
      <c r="D18" s="7">
        <v>21794</v>
      </c>
      <c r="E18" s="1">
        <v>21794</v>
      </c>
      <c r="F18" s="6">
        <v>6380905558.3100004</v>
      </c>
      <c r="G18" s="1" t="s">
        <v>63</v>
      </c>
      <c r="H18" s="1">
        <v>3308.42692386</v>
      </c>
      <c r="I18" s="25">
        <v>5.1848862103143954E-7</v>
      </c>
      <c r="J18" s="26">
        <v>1.1299941006759193E-2</v>
      </c>
      <c r="K18" s="5">
        <v>1.1299941006759193E-2</v>
      </c>
      <c r="L18" s="27">
        <v>3.3084269238599999E-3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64</v>
      </c>
      <c r="B19" s="1" t="s">
        <v>65</v>
      </c>
      <c r="C19" s="28">
        <v>1.2284662249160001</v>
      </c>
      <c r="D19" s="7">
        <v>332527</v>
      </c>
      <c r="E19" s="1">
        <v>332527</v>
      </c>
      <c r="F19" s="6">
        <v>28718854691.040001</v>
      </c>
      <c r="G19" s="1" t="s">
        <v>36</v>
      </c>
      <c r="H19" s="1">
        <v>12284.662249160001</v>
      </c>
      <c r="I19" s="25">
        <v>4.2775599449628104E-7</v>
      </c>
      <c r="J19" s="26">
        <v>0.14224041758186484</v>
      </c>
      <c r="K19" s="5">
        <v>0.14224041758186484</v>
      </c>
      <c r="L19" s="27">
        <v>1.2284662249160002E-2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66</v>
      </c>
      <c r="B20" s="1" t="s">
        <v>67</v>
      </c>
      <c r="C20" s="28">
        <v>0.52643245236299996</v>
      </c>
      <c r="D20" s="7">
        <v>14821</v>
      </c>
      <c r="E20" s="1">
        <v>14821</v>
      </c>
      <c r="F20" s="6">
        <v>10366864445.27998</v>
      </c>
      <c r="G20" s="1" t="s">
        <v>21</v>
      </c>
      <c r="H20" s="1">
        <v>5264.3245236299999</v>
      </c>
      <c r="I20" s="25">
        <v>5.0780296698360324E-7</v>
      </c>
      <c r="J20" s="26">
        <v>7.526147773663984E-3</v>
      </c>
      <c r="K20" s="5">
        <v>7.526147773663984E-3</v>
      </c>
      <c r="L20" s="27">
        <v>5.2643245236299995E-3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68</v>
      </c>
      <c r="B21" s="7" t="s">
        <v>69</v>
      </c>
      <c r="C21" s="28">
        <v>0.63175092807699995</v>
      </c>
      <c r="D21" s="7">
        <v>377</v>
      </c>
      <c r="E21" s="1">
        <v>377</v>
      </c>
      <c r="F21" s="6">
        <v>13088554025.709999</v>
      </c>
      <c r="G21" s="1" t="s">
        <v>18</v>
      </c>
      <c r="H21" s="1">
        <v>6317.5092807700003</v>
      </c>
      <c r="I21" s="25">
        <v>4.8267434801128096E-7</v>
      </c>
      <c r="J21" s="26">
        <v>1.8196822920025292E-4</v>
      </c>
      <c r="K21" s="5">
        <v>1.8196822920025292E-4</v>
      </c>
      <c r="L21" s="27">
        <v>6.3175092807699999E-3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237</v>
      </c>
      <c r="B22" s="7" t="s">
        <v>238</v>
      </c>
      <c r="C22" s="28">
        <v>0.219142081086</v>
      </c>
      <c r="D22" s="7">
        <v>142321</v>
      </c>
      <c r="E22" s="1">
        <v>142321</v>
      </c>
      <c r="F22" s="6">
        <v>6331197763.7600002</v>
      </c>
      <c r="G22" s="1" t="s">
        <v>21</v>
      </c>
      <c r="H22" s="1">
        <v>2191.4208108600001</v>
      </c>
      <c r="I22" s="25">
        <v>3.4613052579146562E-7</v>
      </c>
      <c r="J22" s="26">
        <v>4.9261642561167177E-2</v>
      </c>
      <c r="K22" s="5">
        <v>4.9261642561167177E-2</v>
      </c>
      <c r="L22" s="27">
        <v>2.1914208108600002E-3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249</v>
      </c>
      <c r="B23" s="7" t="s">
        <v>250</v>
      </c>
      <c r="C23" s="28">
        <v>0.19616727786800001</v>
      </c>
      <c r="D23" s="7">
        <v>43570000</v>
      </c>
      <c r="E23" s="1">
        <v>43570000</v>
      </c>
      <c r="F23" s="6">
        <v>13005726023.711969</v>
      </c>
      <c r="G23" s="1" t="s">
        <v>21</v>
      </c>
      <c r="H23" s="1">
        <v>1961.67277868</v>
      </c>
      <c r="I23" s="25">
        <v>1.5083147031572777E-7</v>
      </c>
      <c r="J23" s="26">
        <v>6.5717271616562591</v>
      </c>
      <c r="K23" s="5">
        <v>6.5717271616562591</v>
      </c>
      <c r="L23" s="27">
        <v>1.9616727786800001E-3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72</v>
      </c>
      <c r="B24" s="7" t="s">
        <v>73</v>
      </c>
      <c r="C24" s="29">
        <v>0.33917116746999998</v>
      </c>
      <c r="D24" s="7">
        <v>4801.17</v>
      </c>
      <c r="E24" s="1">
        <v>4801.17</v>
      </c>
      <c r="F24" s="6">
        <v>14978772287.369999</v>
      </c>
      <c r="G24" s="1" t="s">
        <v>18</v>
      </c>
      <c r="H24" s="1">
        <v>3391.7116747</v>
      </c>
      <c r="I24" s="25">
        <v>2.2643455749439951E-7</v>
      </c>
      <c r="J24" s="26">
        <v>1.0871508044053861E-3</v>
      </c>
      <c r="K24" s="5">
        <v>1.0871508044053861E-3</v>
      </c>
      <c r="L24" s="27">
        <v>3.3917116746999998E-3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74</v>
      </c>
      <c r="B25" s="1" t="s">
        <v>75</v>
      </c>
      <c r="C25" s="28">
        <v>0.28700555981800002</v>
      </c>
      <c r="D25" s="7">
        <v>8738</v>
      </c>
      <c r="E25" s="1">
        <v>8738</v>
      </c>
      <c r="F25" s="6">
        <v>6193135968.6700001</v>
      </c>
      <c r="G25" s="1" t="s">
        <v>63</v>
      </c>
      <c r="H25" s="1">
        <v>2870.0555981800003</v>
      </c>
      <c r="I25" s="25">
        <v>4.634252521984199E-7</v>
      </c>
      <c r="J25" s="26">
        <v>4.0494098537097933E-3</v>
      </c>
      <c r="K25" s="5">
        <v>4.0494098537097933E-3</v>
      </c>
      <c r="L25" s="27">
        <v>2.8700555981800002E-3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76</v>
      </c>
      <c r="B26" s="1" t="s">
        <v>77</v>
      </c>
      <c r="C26" s="28">
        <v>0.28472334586699999</v>
      </c>
      <c r="D26" s="7">
        <v>3057430</v>
      </c>
      <c r="E26" s="1">
        <v>3057430</v>
      </c>
      <c r="F26" s="6">
        <v>8489586106.8079901</v>
      </c>
      <c r="G26" s="1" t="s">
        <v>21</v>
      </c>
      <c r="H26" s="1">
        <v>2847.2334586699999</v>
      </c>
      <c r="I26" s="25">
        <v>3.3537953709978148E-7</v>
      </c>
      <c r="J26" s="26">
        <v>1.0253994581149848</v>
      </c>
      <c r="K26" s="5">
        <v>1.0253994581149848</v>
      </c>
      <c r="L26" s="27">
        <v>2.8472334586699998E-3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78</v>
      </c>
      <c r="B27" s="1" t="s">
        <v>79</v>
      </c>
      <c r="C27" s="28">
        <v>1.7778965163739999</v>
      </c>
      <c r="D27" s="7">
        <v>981000</v>
      </c>
      <c r="E27" s="1">
        <v>981000</v>
      </c>
      <c r="F27" s="6">
        <v>64631440278.400002</v>
      </c>
      <c r="G27" s="1" t="s">
        <v>33</v>
      </c>
      <c r="H27" s="1">
        <v>17778.965163739998</v>
      </c>
      <c r="I27" s="25">
        <v>2.7508229875672099E-7</v>
      </c>
      <c r="J27" s="26">
        <v>0.26985573508034327</v>
      </c>
      <c r="K27" s="5">
        <v>0.26985573508034327</v>
      </c>
      <c r="L27" s="27">
        <v>1.7778965163739998E-2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80</v>
      </c>
      <c r="B28" s="1" t="s">
        <v>81</v>
      </c>
      <c r="C28" s="28">
        <v>2.1436889089690001</v>
      </c>
      <c r="D28" s="7">
        <v>360901</v>
      </c>
      <c r="E28" s="1">
        <v>360901</v>
      </c>
      <c r="F28" s="6">
        <v>56034386819.519997</v>
      </c>
      <c r="G28" s="1" t="s">
        <v>21</v>
      </c>
      <c r="H28" s="1">
        <v>21436.889089690001</v>
      </c>
      <c r="I28" s="25">
        <v>3.8256667568676418E-7</v>
      </c>
      <c r="J28" s="26">
        <v>0.13806869582202888</v>
      </c>
      <c r="K28" s="5">
        <v>0.13806869582202888</v>
      </c>
      <c r="L28" s="27">
        <v>2.1436889089690003E-2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82</v>
      </c>
      <c r="B29" s="1" t="s">
        <v>83</v>
      </c>
      <c r="C29" s="28">
        <v>0.51671630788199996</v>
      </c>
      <c r="D29" s="7">
        <v>3111000</v>
      </c>
      <c r="E29" s="1">
        <v>3111000</v>
      </c>
      <c r="F29" s="6">
        <v>12636359898.312929</v>
      </c>
      <c r="G29" s="1" t="s">
        <v>21</v>
      </c>
      <c r="H29" s="1">
        <v>5167.16307882</v>
      </c>
      <c r="I29" s="25">
        <v>4.0891230705686564E-7</v>
      </c>
      <c r="J29" s="26">
        <v>1.2721261872539089</v>
      </c>
      <c r="K29" s="5">
        <v>1.2721261872539089</v>
      </c>
      <c r="L29" s="27">
        <v>5.1671630788199998E-3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84</v>
      </c>
      <c r="B30" s="1" t="s">
        <v>85</v>
      </c>
      <c r="C30" s="28">
        <v>0.26540469387100002</v>
      </c>
      <c r="D30" s="7">
        <v>188016</v>
      </c>
      <c r="E30" s="1">
        <v>188016</v>
      </c>
      <c r="F30" s="6">
        <v>6354951398.3999996</v>
      </c>
      <c r="G30" s="1" t="s">
        <v>21</v>
      </c>
      <c r="H30" s="1">
        <v>2654.0469387100002</v>
      </c>
      <c r="I30" s="25">
        <v>4.1763449825567756E-7</v>
      </c>
      <c r="J30" s="26">
        <v>7.8521967824039474E-2</v>
      </c>
      <c r="K30" s="5">
        <v>7.8521967824039474E-2</v>
      </c>
      <c r="L30" s="27">
        <v>2.6540469387100001E-3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86</v>
      </c>
      <c r="B31" s="1" t="s">
        <v>87</v>
      </c>
      <c r="C31" s="28">
        <v>0.44340914986000002</v>
      </c>
      <c r="D31" s="7">
        <v>836340</v>
      </c>
      <c r="E31" s="1">
        <v>836340</v>
      </c>
      <c r="F31" s="6">
        <v>12065206321.101</v>
      </c>
      <c r="G31" s="1" t="s">
        <v>21</v>
      </c>
      <c r="H31" s="1">
        <v>4434.0914985999998</v>
      </c>
      <c r="I31" s="25">
        <v>3.6751062357260795E-7</v>
      </c>
      <c r="J31" s="26">
        <v>0.30736383491871494</v>
      </c>
      <c r="K31" s="5">
        <v>0.30736383491871494</v>
      </c>
      <c r="L31" s="27">
        <v>4.4340914986000001E-3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265</v>
      </c>
      <c r="B32" s="1" t="s">
        <v>266</v>
      </c>
      <c r="C32" s="28">
        <v>2.3558761508889998</v>
      </c>
      <c r="D32" s="7">
        <v>15850000</v>
      </c>
      <c r="E32" s="1">
        <v>15850000</v>
      </c>
      <c r="F32" s="6">
        <v>147261406041.31201</v>
      </c>
      <c r="G32" s="1" t="s">
        <v>24</v>
      </c>
      <c r="H32" s="1">
        <v>23558.761508889998</v>
      </c>
      <c r="I32" s="25">
        <v>1.5997919714470833E-7</v>
      </c>
      <c r="J32" s="26">
        <v>2.5356702747436271</v>
      </c>
      <c r="K32" s="5">
        <v>2.5356702747436271</v>
      </c>
      <c r="L32" s="27">
        <v>2.3558761508889997E-2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1.5296181600879999</v>
      </c>
      <c r="D33" s="7">
        <v>145750</v>
      </c>
      <c r="E33" s="1">
        <v>145750</v>
      </c>
      <c r="F33" s="6">
        <v>33439453172.724998</v>
      </c>
      <c r="G33" s="1" t="s">
        <v>90</v>
      </c>
      <c r="H33" s="1">
        <v>15296.18160088</v>
      </c>
      <c r="I33" s="25">
        <v>4.5742917869710803E-7</v>
      </c>
      <c r="J33" s="26">
        <v>6.6670302795103498E-2</v>
      </c>
      <c r="K33" s="5">
        <v>6.6670302795103498E-2</v>
      </c>
      <c r="L33" s="27">
        <v>1.5296181600879999E-2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0.282752215719</v>
      </c>
      <c r="D34" s="7">
        <v>336</v>
      </c>
      <c r="E34" s="1">
        <v>336</v>
      </c>
      <c r="F34" s="6">
        <v>5748297869.2959995</v>
      </c>
      <c r="G34" s="1" t="s">
        <v>30</v>
      </c>
      <c r="H34" s="1">
        <v>2827.5221571900001</v>
      </c>
      <c r="I34" s="25">
        <v>4.9188859406415727E-7</v>
      </c>
      <c r="J34" s="26">
        <v>1.6527456760555685E-4</v>
      </c>
      <c r="K34" s="5">
        <v>1.6527456760555685E-4</v>
      </c>
      <c r="L34" s="27">
        <v>2.82752215719E-3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28">
        <v>0.859520385429</v>
      </c>
      <c r="D35" s="7">
        <v>23223</v>
      </c>
      <c r="E35" s="1">
        <v>23223</v>
      </c>
      <c r="F35" s="6">
        <v>28288362363.792</v>
      </c>
      <c r="G35" s="1" t="s">
        <v>18</v>
      </c>
      <c r="H35" s="1">
        <v>8595.2038542900009</v>
      </c>
      <c r="I35" s="25">
        <v>3.0384239793575066E-7</v>
      </c>
      <c r="J35" s="26">
        <v>7.0561320072619373E-3</v>
      </c>
      <c r="K35" s="5">
        <v>7.0561320072619373E-3</v>
      </c>
      <c r="L35" s="27">
        <v>8.5952038542900008E-3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28">
        <v>0.51039698390900001</v>
      </c>
      <c r="D36" s="7">
        <v>41353</v>
      </c>
      <c r="E36" s="1">
        <v>41353</v>
      </c>
      <c r="F36" s="6">
        <v>12146258715.329969</v>
      </c>
      <c r="G36" s="1" t="s">
        <v>97</v>
      </c>
      <c r="H36" s="1">
        <v>5103.9698390900003</v>
      </c>
      <c r="I36" s="25">
        <v>4.2020921492872582E-7</v>
      </c>
      <c r="J36" s="26">
        <v>1.7376911664947599E-2</v>
      </c>
      <c r="K36" s="5">
        <v>1.7376911664947599E-2</v>
      </c>
      <c r="L36" s="27">
        <v>5.1039698390900005E-3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28">
        <v>4.167643004296</v>
      </c>
      <c r="D37" s="7">
        <v>710985</v>
      </c>
      <c r="E37" s="1">
        <v>710985</v>
      </c>
      <c r="F37" s="6">
        <v>98596940704.119507</v>
      </c>
      <c r="G37" s="1" t="s">
        <v>21</v>
      </c>
      <c r="H37" s="1">
        <v>41676.430042959997</v>
      </c>
      <c r="I37" s="25">
        <v>4.2269496137843863E-7</v>
      </c>
      <c r="J37" s="26">
        <v>0.30052977711564921</v>
      </c>
      <c r="K37" s="5">
        <v>0.30052977711564921</v>
      </c>
      <c r="L37" s="27">
        <v>4.1676430042959997E-2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28">
        <v>0.434191582385</v>
      </c>
      <c r="D38" s="7">
        <v>8127</v>
      </c>
      <c r="E38" s="1">
        <v>8127</v>
      </c>
      <c r="F38" s="6">
        <v>10727933653.75996</v>
      </c>
      <c r="G38" s="1" t="s">
        <v>30</v>
      </c>
      <c r="H38" s="1">
        <v>4341.9158238500004</v>
      </c>
      <c r="I38" s="25">
        <v>4.0472992879931095E-7</v>
      </c>
      <c r="J38" s="26">
        <v>3.2892401313520002E-3</v>
      </c>
      <c r="K38" s="5">
        <v>3.2892401313520002E-3</v>
      </c>
      <c r="L38" s="27">
        <v>4.3419158238500004E-3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28">
        <v>0.35811328422099997</v>
      </c>
      <c r="D39" s="7">
        <v>281604</v>
      </c>
      <c r="E39" s="1">
        <v>281604</v>
      </c>
      <c r="F39" s="6">
        <v>15158854479.448</v>
      </c>
      <c r="G39" s="1" t="s">
        <v>33</v>
      </c>
      <c r="H39" s="1">
        <v>3581.1328422099996</v>
      </c>
      <c r="I39" s="25">
        <v>2.3624033379733349E-7</v>
      </c>
      <c r="J39" s="26">
        <v>6.6526222958664297E-2</v>
      </c>
      <c r="K39" s="5">
        <v>6.6526222958664297E-2</v>
      </c>
      <c r="L39" s="27">
        <v>3.5811328422099995E-3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28">
        <v>0.22101129536200001</v>
      </c>
      <c r="D40" s="7">
        <v>16536.7</v>
      </c>
      <c r="E40" s="1">
        <v>16536.7</v>
      </c>
      <c r="F40" s="6">
        <v>7148524773.93332</v>
      </c>
      <c r="G40" s="1" t="s">
        <v>18</v>
      </c>
      <c r="H40" s="1">
        <v>2210.1129536200001</v>
      </c>
      <c r="I40" s="25">
        <v>3.0917049650286568E-7</v>
      </c>
      <c r="J40" s="26">
        <v>5.1126597495189394E-3</v>
      </c>
      <c r="K40" s="5">
        <v>5.1126597495189394E-3</v>
      </c>
      <c r="L40" s="27">
        <v>2.21011295362E-3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28">
        <v>0.342364566491</v>
      </c>
      <c r="D41" s="7">
        <v>149302</v>
      </c>
      <c r="E41" s="1">
        <v>149302</v>
      </c>
      <c r="F41" s="6">
        <v>10960938358.74</v>
      </c>
      <c r="G41" s="1" t="s">
        <v>90</v>
      </c>
      <c r="H41" s="1">
        <v>3423.6456649099996</v>
      </c>
      <c r="I41" s="25">
        <v>3.1234968693898943E-7</v>
      </c>
      <c r="J41" s="26">
        <v>4.6634432959365001E-2</v>
      </c>
      <c r="K41" s="5">
        <v>4.6634432959365001E-2</v>
      </c>
      <c r="L41" s="27">
        <v>3.4236456649099998E-3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28">
        <v>2.0893601395950001</v>
      </c>
      <c r="D42" s="7">
        <v>48757</v>
      </c>
      <c r="E42" s="1">
        <v>48757</v>
      </c>
      <c r="F42" s="6">
        <v>46806569121.580002</v>
      </c>
      <c r="G42" s="1" t="s">
        <v>18</v>
      </c>
      <c r="H42" s="1">
        <v>20893.601395950001</v>
      </c>
      <c r="I42" s="25">
        <v>4.4638181751110405E-7</v>
      </c>
      <c r="J42" s="26">
        <v>2.17642382763889E-2</v>
      </c>
      <c r="K42" s="5">
        <v>2.17642382763889E-2</v>
      </c>
      <c r="L42" s="27">
        <v>2.089360139595E-2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28">
        <v>0.80459408615200001</v>
      </c>
      <c r="D43" s="7">
        <v>236887</v>
      </c>
      <c r="E43" s="1">
        <v>236887</v>
      </c>
      <c r="F43" s="6">
        <v>27740529616</v>
      </c>
      <c r="G43" s="1" t="s">
        <v>21</v>
      </c>
      <c r="H43" s="1">
        <v>8045.9408615200009</v>
      </c>
      <c r="I43" s="25">
        <v>2.9004279921459454E-7</v>
      </c>
      <c r="J43" s="26">
        <v>6.8707368577547653E-2</v>
      </c>
      <c r="K43" s="5">
        <v>6.8707368577547653E-2</v>
      </c>
      <c r="L43" s="27">
        <v>8.0459408615200009E-3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28">
        <v>1.3065173354099999</v>
      </c>
      <c r="D44" s="7">
        <v>28500</v>
      </c>
      <c r="E44" s="1">
        <v>28500</v>
      </c>
      <c r="F44" s="6">
        <v>28130350382.349998</v>
      </c>
      <c r="G44" s="1" t="s">
        <v>116</v>
      </c>
      <c r="H44" s="1">
        <v>13065.173354099999</v>
      </c>
      <c r="I44" s="25">
        <v>4.6445114179230283E-7</v>
      </c>
      <c r="J44" s="26">
        <v>1.3236857541080631E-2</v>
      </c>
      <c r="K44" s="5">
        <v>1.3236857541080631E-2</v>
      </c>
      <c r="L44" s="27">
        <v>1.3065173354099999E-2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28">
        <v>0.45742258310099998</v>
      </c>
      <c r="D45" s="7">
        <v>24683</v>
      </c>
      <c r="E45" s="1">
        <v>24683</v>
      </c>
      <c r="F45" s="6">
        <v>10013168368.87993</v>
      </c>
      <c r="G45" s="1" t="s">
        <v>119</v>
      </c>
      <c r="H45" s="1">
        <v>4574.2258310099996</v>
      </c>
      <c r="I45" s="25">
        <v>4.5682102432495809E-7</v>
      </c>
      <c r="J45" s="26">
        <v>1.127571334341294E-2</v>
      </c>
      <c r="K45" s="5">
        <v>1.127571334341294E-2</v>
      </c>
      <c r="L45" s="27">
        <v>4.5742258310099999E-3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276</v>
      </c>
      <c r="B46" s="1" t="s">
        <v>277</v>
      </c>
      <c r="C46" s="28">
        <v>0.40117892257499999</v>
      </c>
      <c r="D46" s="7">
        <v>4639.26</v>
      </c>
      <c r="E46" s="1">
        <v>4639.26</v>
      </c>
      <c r="F46" s="6">
        <v>9992056307.1520996</v>
      </c>
      <c r="G46" s="1" t="s">
        <v>30</v>
      </c>
      <c r="H46" s="1">
        <v>4011.7892257500002</v>
      </c>
      <c r="I46" s="25">
        <v>4.0149786014300654E-7</v>
      </c>
      <c r="J46" s="26">
        <v>1.8626529626470446E-3</v>
      </c>
      <c r="K46" s="5">
        <v>1.8626529626470446E-3</v>
      </c>
      <c r="L46" s="27">
        <v>4.0117892257500003E-3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278</v>
      </c>
      <c r="C47" s="28">
        <v>0.31555956946399999</v>
      </c>
      <c r="D47" s="7">
        <v>4389</v>
      </c>
      <c r="E47" s="1">
        <v>4389</v>
      </c>
      <c r="F47" s="6">
        <v>7088989751.4999905</v>
      </c>
      <c r="G47" s="1" t="s">
        <v>18</v>
      </c>
      <c r="H47" s="1">
        <v>3155.5956946399997</v>
      </c>
      <c r="I47" s="25">
        <v>4.4514039450717127E-7</v>
      </c>
      <c r="J47" s="26">
        <v>1.9537211914919749E-3</v>
      </c>
      <c r="K47" s="5">
        <v>1.9537211914919749E-3</v>
      </c>
      <c r="L47" s="27">
        <v>3.1555956946399998E-3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28">
        <v>3.5366470325249999</v>
      </c>
      <c r="D48" s="7">
        <v>1258000</v>
      </c>
      <c r="E48" s="1">
        <v>1258000</v>
      </c>
      <c r="F48" s="6">
        <v>101003673957.992</v>
      </c>
      <c r="G48" s="1" t="s">
        <v>21</v>
      </c>
      <c r="H48" s="1">
        <v>35366.470325249997</v>
      </c>
      <c r="I48" s="25">
        <v>3.5015033552105353E-7</v>
      </c>
      <c r="J48" s="26">
        <v>0.44048912208548535</v>
      </c>
      <c r="K48" s="5">
        <v>0.44048912208548535</v>
      </c>
      <c r="L48" s="27">
        <v>3.5366470325249998E-2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28">
        <v>0.26740238228800001</v>
      </c>
      <c r="D49" s="7">
        <v>34540</v>
      </c>
      <c r="E49" s="1">
        <v>34540</v>
      </c>
      <c r="F49" s="6">
        <v>8730046180.6079998</v>
      </c>
      <c r="G49" s="1" t="s">
        <v>36</v>
      </c>
      <c r="H49" s="1">
        <v>2674.0238228799999</v>
      </c>
      <c r="I49" s="25">
        <v>3.0630122310461463E-7</v>
      </c>
      <c r="J49" s="26">
        <v>1.0579644246033389E-2</v>
      </c>
      <c r="K49" s="5">
        <v>1.0579644246033389E-2</v>
      </c>
      <c r="L49" s="27">
        <v>2.67402382288E-3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28">
        <v>3.2408635268610002</v>
      </c>
      <c r="D50" s="7">
        <v>44900000</v>
      </c>
      <c r="E50" s="1">
        <v>44900000</v>
      </c>
      <c r="F50" s="6">
        <v>132363380709.129</v>
      </c>
      <c r="G50" s="1" t="s">
        <v>21</v>
      </c>
      <c r="H50" s="1">
        <v>32408.63526861</v>
      </c>
      <c r="I50" s="25">
        <v>2.4484593166918714E-7</v>
      </c>
      <c r="J50" s="26">
        <v>10.993582331946502</v>
      </c>
      <c r="K50" s="5">
        <v>10.993582331946502</v>
      </c>
      <c r="L50" s="27">
        <v>3.240863526861E-2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28">
        <v>0.22983727743400001</v>
      </c>
      <c r="D51" s="7">
        <v>55118</v>
      </c>
      <c r="E51" s="1">
        <v>55118</v>
      </c>
      <c r="F51" s="6">
        <v>12107439812.34794</v>
      </c>
      <c r="G51" s="1" t="s">
        <v>119</v>
      </c>
      <c r="H51" s="1">
        <v>2298.37277434</v>
      </c>
      <c r="I51" s="25">
        <v>1.8983144330777286E-7</v>
      </c>
      <c r="J51" s="26">
        <v>1.0463129492237825E-2</v>
      </c>
      <c r="K51" s="5">
        <v>1.0463129492237825E-2</v>
      </c>
      <c r="L51" s="27">
        <v>2.29837277434E-3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28">
        <v>0.43058549367299997</v>
      </c>
      <c r="D52" s="7">
        <v>3993000</v>
      </c>
      <c r="E52" s="1">
        <v>3993000</v>
      </c>
      <c r="F52" s="6">
        <v>22569757787.43</v>
      </c>
      <c r="G52" s="1" t="s">
        <v>119</v>
      </c>
      <c r="H52" s="1">
        <v>4305.8549367299993</v>
      </c>
      <c r="I52" s="25">
        <v>1.9077984696530957E-7</v>
      </c>
      <c r="J52" s="26">
        <v>0.76178392893248115</v>
      </c>
      <c r="K52" s="5">
        <v>0.76178392893248115</v>
      </c>
      <c r="L52" s="27">
        <v>4.3058549367299996E-3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28">
        <v>2.0577604148959998</v>
      </c>
      <c r="D53" s="7">
        <v>16080000</v>
      </c>
      <c r="E53" s="1">
        <v>16080000</v>
      </c>
      <c r="F53" s="6">
        <v>57692462418</v>
      </c>
      <c r="G53" s="1" t="s">
        <v>24</v>
      </c>
      <c r="H53" s="1">
        <v>20577.604148959996</v>
      </c>
      <c r="I53" s="25">
        <v>3.5667751533759808E-7</v>
      </c>
      <c r="J53" s="26">
        <v>5.735374446628577</v>
      </c>
      <c r="K53" s="5">
        <v>5.735374446628577</v>
      </c>
      <c r="L53" s="27">
        <v>2.0577604148959996E-2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28">
        <v>0.325998735855</v>
      </c>
      <c r="D54" s="7">
        <v>4907</v>
      </c>
      <c r="E54" s="1">
        <v>4907</v>
      </c>
      <c r="F54" s="6">
        <v>9347952127.5200005</v>
      </c>
      <c r="G54" s="1" t="s">
        <v>18</v>
      </c>
      <c r="H54" s="1">
        <v>3259.98735855</v>
      </c>
      <c r="I54" s="25">
        <v>3.48738131526447E-7</v>
      </c>
      <c r="J54" s="26">
        <v>1.7112580114002755E-3</v>
      </c>
      <c r="K54" s="5">
        <v>1.7112580114002755E-3</v>
      </c>
      <c r="L54" s="27">
        <v>3.2599873585499998E-3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28">
        <v>0.46919494013099999</v>
      </c>
      <c r="D55" s="7">
        <v>186236</v>
      </c>
      <c r="E55" s="1">
        <v>186236</v>
      </c>
      <c r="F55" s="6">
        <v>11949519588.169979</v>
      </c>
      <c r="G55" s="1" t="s">
        <v>116</v>
      </c>
      <c r="H55" s="1">
        <v>4691.9494013100002</v>
      </c>
      <c r="I55" s="25">
        <v>3.9264753421175433E-7</v>
      </c>
      <c r="J55" s="26">
        <v>7.3125106181460287E-2</v>
      </c>
      <c r="K55" s="5">
        <v>7.3125106181460287E-2</v>
      </c>
      <c r="L55" s="27">
        <v>4.6919494013099999E-3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28">
        <v>0.27881315017300001</v>
      </c>
      <c r="D56" s="7">
        <v>309.85000000000002</v>
      </c>
      <c r="E56" s="1">
        <v>309.85000000000002</v>
      </c>
      <c r="F56" s="6">
        <v>5206739617.4200001</v>
      </c>
      <c r="G56" s="1" t="s">
        <v>30</v>
      </c>
      <c r="H56" s="1">
        <v>2788.1315017300003</v>
      </c>
      <c r="I56" s="25">
        <v>5.3548510326920323E-7</v>
      </c>
      <c r="J56" s="26">
        <v>1.6592005924796264E-4</v>
      </c>
      <c r="K56" s="5">
        <v>1.6592005924796264E-4</v>
      </c>
      <c r="L56" s="27">
        <v>2.7881315017300001E-3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28">
        <v>0.23139887078999999</v>
      </c>
      <c r="D57" s="7">
        <v>1014707</v>
      </c>
      <c r="E57" s="1">
        <v>1014707</v>
      </c>
      <c r="F57" s="6">
        <v>12886278390.431999</v>
      </c>
      <c r="G57" s="1" t="s">
        <v>119</v>
      </c>
      <c r="H57" s="1">
        <v>2313.9887079</v>
      </c>
      <c r="I57" s="25">
        <v>1.7956997651223534E-7</v>
      </c>
      <c r="J57" s="26">
        <v>0.1822109121568008</v>
      </c>
      <c r="K57" s="5">
        <v>0.1822109121568008</v>
      </c>
      <c r="L57" s="27">
        <v>2.3139887078999998E-3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28">
        <v>0.21245726866600001</v>
      </c>
      <c r="D58" s="7">
        <v>14978</v>
      </c>
      <c r="E58" s="1">
        <v>14978</v>
      </c>
      <c r="F58" s="6">
        <v>12342427425.419979</v>
      </c>
      <c r="G58" s="1" t="s">
        <v>18</v>
      </c>
      <c r="H58" s="1">
        <v>2124.5726866600003</v>
      </c>
      <c r="I58" s="25">
        <v>1.7213572447542319E-7</v>
      </c>
      <c r="J58" s="26">
        <v>2.5782488811928886E-3</v>
      </c>
      <c r="K58" s="5">
        <v>2.5782488811928886E-3</v>
      </c>
      <c r="L58" s="27">
        <v>2.12457268666E-3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28">
        <v>1.1539345693830001</v>
      </c>
      <c r="D59" s="7">
        <v>10635.7</v>
      </c>
      <c r="E59" s="1">
        <v>10635.7</v>
      </c>
      <c r="F59" s="6">
        <v>26487355125.700001</v>
      </c>
      <c r="G59" s="1" t="s">
        <v>97</v>
      </c>
      <c r="H59" s="1">
        <v>11539.345693830002</v>
      </c>
      <c r="I59" s="25">
        <v>4.3565488660789961E-7</v>
      </c>
      <c r="J59" s="26">
        <v>4.6334946774956379E-3</v>
      </c>
      <c r="K59" s="5">
        <v>4.6334946774956379E-3</v>
      </c>
      <c r="L59" s="27">
        <v>1.1539345693830002E-2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28">
        <v>0.47932267262099998</v>
      </c>
      <c r="D60" s="7">
        <v>1925500</v>
      </c>
      <c r="E60" s="1">
        <v>1925500</v>
      </c>
      <c r="F60" s="6">
        <v>12106112963.51997</v>
      </c>
      <c r="G60" s="1" t="s">
        <v>90</v>
      </c>
      <c r="H60" s="1">
        <v>4793.2267262099995</v>
      </c>
      <c r="I60" s="25">
        <v>3.9593441269329789E-7</v>
      </c>
      <c r="J60" s="26">
        <v>0.76237171164094508</v>
      </c>
      <c r="K60" s="5">
        <v>0.76237171164094508</v>
      </c>
      <c r="L60" s="27">
        <v>4.7932267262099995E-3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28">
        <v>0.81165240615300005</v>
      </c>
      <c r="D61" s="7">
        <v>240588</v>
      </c>
      <c r="E61" s="1">
        <v>240588</v>
      </c>
      <c r="F61" s="6">
        <v>40178255919.910004</v>
      </c>
      <c r="G61" s="1" t="s">
        <v>52</v>
      </c>
      <c r="H61" s="1">
        <v>8116.5240615299999</v>
      </c>
      <c r="I61" s="25">
        <v>2.0201285186965827E-7</v>
      </c>
      <c r="J61" s="26">
        <v>4.8601868005617346E-2</v>
      </c>
      <c r="K61" s="5">
        <v>4.8601868005617346E-2</v>
      </c>
      <c r="L61" s="27">
        <v>8.1165240615299998E-3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28">
        <v>0.49295448220400001</v>
      </c>
      <c r="D62" s="7">
        <v>3958720</v>
      </c>
      <c r="E62" s="1">
        <v>3958720</v>
      </c>
      <c r="F62" s="6">
        <v>11541944149.358978</v>
      </c>
      <c r="G62" s="1" t="s">
        <v>21</v>
      </c>
      <c r="H62" s="1">
        <v>4929.5448220400003</v>
      </c>
      <c r="I62" s="25">
        <v>4.270983084174584E-7</v>
      </c>
      <c r="J62" s="26">
        <v>1.6907626154983608</v>
      </c>
      <c r="K62" s="5">
        <v>1.6907626154983608</v>
      </c>
      <c r="L62" s="27">
        <v>4.9295448220400004E-3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28">
        <v>3.3053367975839998</v>
      </c>
      <c r="D63" s="7">
        <v>760000</v>
      </c>
      <c r="E63" s="1">
        <v>760000</v>
      </c>
      <c r="F63" s="6">
        <v>106003969546.52991</v>
      </c>
      <c r="G63" s="1" t="s">
        <v>21</v>
      </c>
      <c r="H63" s="1">
        <v>33053.367975839996</v>
      </c>
      <c r="I63" s="25">
        <v>3.1181254925865191E-7</v>
      </c>
      <c r="J63" s="26">
        <v>0.23697753743657546</v>
      </c>
      <c r="K63" s="5">
        <v>0.23697753743657546</v>
      </c>
      <c r="L63" s="27">
        <v>3.3053367975839999E-2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28">
        <v>0.32771140908099999</v>
      </c>
      <c r="D64" s="7">
        <v>34919</v>
      </c>
      <c r="E64" s="1">
        <v>34919</v>
      </c>
      <c r="F64" s="6">
        <v>7847513035.4160004</v>
      </c>
      <c r="G64" s="1" t="s">
        <v>30</v>
      </c>
      <c r="H64" s="1">
        <v>3277.1140908100001</v>
      </c>
      <c r="I64" s="25">
        <v>4.1759906304332486E-7</v>
      </c>
      <c r="J64" s="26">
        <v>1.4582141682409861E-2</v>
      </c>
      <c r="K64" s="5">
        <v>1.4582141682409861E-2</v>
      </c>
      <c r="L64" s="27">
        <v>3.27711409081E-3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28">
        <v>1.544676347829</v>
      </c>
      <c r="D65" s="7">
        <v>35000000</v>
      </c>
      <c r="E65" s="1">
        <v>35000000</v>
      </c>
      <c r="F65" s="6">
        <v>39540945089.199997</v>
      </c>
      <c r="G65" s="1" t="s">
        <v>21</v>
      </c>
      <c r="H65" s="1">
        <v>15446.76347829</v>
      </c>
      <c r="I65" s="25">
        <v>3.9065235905322475E-7</v>
      </c>
      <c r="J65" s="26">
        <v>13.672832566862866</v>
      </c>
      <c r="K65" s="5">
        <v>13.672832566862866</v>
      </c>
      <c r="L65" s="27">
        <v>1.544676347829E-2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28">
        <v>0.49824674797000001</v>
      </c>
      <c r="D66" s="7">
        <v>38318</v>
      </c>
      <c r="E66" s="1">
        <v>38318</v>
      </c>
      <c r="F66" s="6">
        <v>9858848764.9999905</v>
      </c>
      <c r="G66" s="1" t="s">
        <v>21</v>
      </c>
      <c r="H66" s="1">
        <v>4982.4674796999998</v>
      </c>
      <c r="I66" s="25">
        <v>5.0538025265062528E-7</v>
      </c>
      <c r="J66" s="26">
        <v>1.9365160521066658E-2</v>
      </c>
      <c r="K66" s="5">
        <v>1.9365160521066658E-2</v>
      </c>
      <c r="L66" s="27">
        <v>4.9824674797000002E-3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28">
        <v>0.53513409714299998</v>
      </c>
      <c r="D67" s="7">
        <v>34006</v>
      </c>
      <c r="E67" s="1">
        <v>34006</v>
      </c>
      <c r="F67" s="6">
        <v>10083377352</v>
      </c>
      <c r="G67" s="1" t="s">
        <v>63</v>
      </c>
      <c r="H67" s="1">
        <v>5351.3409714299996</v>
      </c>
      <c r="I67" s="25">
        <v>5.3070918449447711E-7</v>
      </c>
      <c r="J67" s="26">
        <v>1.8047296527919188E-2</v>
      </c>
      <c r="K67" s="5">
        <v>1.8047296527919188E-2</v>
      </c>
      <c r="L67" s="27">
        <v>5.3513409714299994E-3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28">
        <v>3.5138534748299999</v>
      </c>
      <c r="D68" s="7">
        <v>26700000</v>
      </c>
      <c r="E68" s="1">
        <v>26700000</v>
      </c>
      <c r="F68" s="6">
        <v>114153939220.20399</v>
      </c>
      <c r="G68" s="1" t="s">
        <v>24</v>
      </c>
      <c r="H68" s="1">
        <v>35138.534748300001</v>
      </c>
      <c r="I68" s="25">
        <v>3.078171019619169E-7</v>
      </c>
      <c r="J68" s="26">
        <v>8.218716622383182</v>
      </c>
      <c r="K68" s="5">
        <v>8.218716622383182</v>
      </c>
      <c r="L68" s="27">
        <v>3.5138534748299997E-2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168</v>
      </c>
      <c r="B69" s="1" t="s">
        <v>169</v>
      </c>
      <c r="C69" s="28">
        <v>0.30871862383300003</v>
      </c>
      <c r="D69" s="7">
        <v>460742</v>
      </c>
      <c r="E69" s="1">
        <v>460742</v>
      </c>
      <c r="F69" s="6">
        <v>7268028277.8000002</v>
      </c>
      <c r="G69" s="1" t="s">
        <v>21</v>
      </c>
      <c r="H69" s="1">
        <v>3087.1862383300004</v>
      </c>
      <c r="I69" s="25">
        <v>4.2476255186839722E-7</v>
      </c>
      <c r="J69" s="26">
        <v>0.19570594767294908</v>
      </c>
      <c r="K69" s="5">
        <v>0.19570594767294908</v>
      </c>
      <c r="L69" s="27">
        <v>3.0871862383300003E-3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267</v>
      </c>
      <c r="B70" s="1" t="s">
        <v>268</v>
      </c>
      <c r="C70" s="28">
        <v>2.540714387775</v>
      </c>
      <c r="D70" s="7">
        <v>73000000</v>
      </c>
      <c r="E70" s="1">
        <v>73000000</v>
      </c>
      <c r="F70" s="6">
        <v>184703295758.142</v>
      </c>
      <c r="G70" s="1" t="s">
        <v>24</v>
      </c>
      <c r="H70" s="1">
        <v>25407.143877750001</v>
      </c>
      <c r="I70" s="25">
        <v>1.3755652693398145E-7</v>
      </c>
      <c r="J70" s="26">
        <v>10.041626466180647</v>
      </c>
      <c r="K70" s="5">
        <v>10.041626466180647</v>
      </c>
      <c r="L70" s="27">
        <v>2.5407143877750001E-2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170</v>
      </c>
      <c r="B71" s="1" t="s">
        <v>171</v>
      </c>
      <c r="C71" s="28">
        <v>0.26720867318399999</v>
      </c>
      <c r="D71" s="7">
        <v>547894</v>
      </c>
      <c r="E71" s="1">
        <v>547894</v>
      </c>
      <c r="F71" s="6">
        <v>11982956894.321304</v>
      </c>
      <c r="G71" s="1" t="s">
        <v>21</v>
      </c>
      <c r="H71" s="1">
        <v>2672.0867318399996</v>
      </c>
      <c r="I71" s="25">
        <v>2.2299059868155708E-7</v>
      </c>
      <c r="J71" s="26">
        <v>0.12217521107403304</v>
      </c>
      <c r="K71" s="5">
        <v>0.12217521107403304</v>
      </c>
      <c r="L71" s="27">
        <v>2.6720867318399998E-3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0.42645823051699999</v>
      </c>
      <c r="D72" s="7">
        <v>485000</v>
      </c>
      <c r="E72" s="1">
        <v>485000</v>
      </c>
      <c r="F72" s="6">
        <v>16307002297.62775</v>
      </c>
      <c r="G72" s="1" t="s">
        <v>21</v>
      </c>
      <c r="H72" s="1">
        <v>4264.5823051699999</v>
      </c>
      <c r="I72" s="25">
        <v>2.6151847085901172E-7</v>
      </c>
      <c r="J72" s="26">
        <v>0.12683645836662069</v>
      </c>
      <c r="K72" s="5">
        <v>0.12683645836662069</v>
      </c>
      <c r="L72" s="27">
        <v>4.2645823051699998E-3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0.71921110752100004</v>
      </c>
      <c r="D73" s="7">
        <v>72945</v>
      </c>
      <c r="E73" s="1">
        <v>72945</v>
      </c>
      <c r="F73" s="6">
        <v>16240365729.749901</v>
      </c>
      <c r="G73" s="1" t="s">
        <v>21</v>
      </c>
      <c r="H73" s="1">
        <v>7192.1110752100003</v>
      </c>
      <c r="I73" s="25">
        <v>4.4285400925640101E-7</v>
      </c>
      <c r="J73" s="26">
        <v>3.230398570520817E-2</v>
      </c>
      <c r="K73" s="5">
        <v>3.230398570520817E-2</v>
      </c>
      <c r="L73" s="27">
        <v>7.1921110752100007E-3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0.273996069038</v>
      </c>
      <c r="D74" s="7">
        <v>122499</v>
      </c>
      <c r="E74" s="1">
        <v>122499</v>
      </c>
      <c r="F74" s="6">
        <v>7833373402.8800001</v>
      </c>
      <c r="G74" s="1" t="s">
        <v>119</v>
      </c>
      <c r="H74" s="1">
        <v>2739.96069038</v>
      </c>
      <c r="I74" s="25">
        <v>3.4978042657492013E-7</v>
      </c>
      <c r="J74" s="26">
        <v>4.2847752475001138E-2</v>
      </c>
      <c r="K74" s="5">
        <v>4.2847752475001138E-2</v>
      </c>
      <c r="L74" s="27">
        <v>2.7399606903800002E-3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0.85560493497099999</v>
      </c>
      <c r="D75" s="7">
        <v>7640000</v>
      </c>
      <c r="E75" s="1">
        <v>7640000</v>
      </c>
      <c r="F75" s="6">
        <v>25495303633.219902</v>
      </c>
      <c r="G75" s="1" t="s">
        <v>33</v>
      </c>
      <c r="H75" s="1">
        <v>8556.0493497099997</v>
      </c>
      <c r="I75" s="25">
        <v>3.3559315365680243E-7</v>
      </c>
      <c r="J75" s="26">
        <v>2.5639316939379704</v>
      </c>
      <c r="K75" s="5">
        <v>2.5639316939379704</v>
      </c>
      <c r="L75" s="27">
        <v>8.5560493497100001E-3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180</v>
      </c>
      <c r="B76" s="1" t="s">
        <v>283</v>
      </c>
      <c r="C76" s="28">
        <v>0.91672669786799998</v>
      </c>
      <c r="D76" s="7">
        <v>2358.17</v>
      </c>
      <c r="E76" s="1">
        <v>2358.17</v>
      </c>
      <c r="F76" s="6">
        <v>18212587382.849998</v>
      </c>
      <c r="G76" s="1" t="s">
        <v>18</v>
      </c>
      <c r="H76" s="1">
        <v>9167.2669786799997</v>
      </c>
      <c r="I76" s="25">
        <v>5.0334786518649273E-7</v>
      </c>
      <c r="J76" s="26">
        <v>1.1869798352468317E-3</v>
      </c>
      <c r="K76" s="5">
        <v>1.1869798352468317E-3</v>
      </c>
      <c r="L76" s="27">
        <v>9.1672669786800002E-3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0.13811362823699999</v>
      </c>
      <c r="D77" s="7">
        <v>4521.2</v>
      </c>
      <c r="E77" s="1">
        <v>4521.2</v>
      </c>
      <c r="F77" s="6">
        <v>5506487276.6999998</v>
      </c>
      <c r="G77" s="1" t="s">
        <v>30</v>
      </c>
      <c r="H77" s="1">
        <v>1381.1362823699999</v>
      </c>
      <c r="I77" s="25">
        <v>2.5081984447945652E-7</v>
      </c>
      <c r="J77" s="26">
        <v>1.1340066808605187E-3</v>
      </c>
      <c r="K77" s="5">
        <v>1.1340066808605187E-3</v>
      </c>
      <c r="L77" s="27">
        <v>1.3811362823699998E-3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184</v>
      </c>
      <c r="B78" s="1" t="s">
        <v>185</v>
      </c>
      <c r="C78" s="28">
        <v>0.33443257119999997</v>
      </c>
      <c r="D78" s="7">
        <v>2001.7</v>
      </c>
      <c r="E78" s="1">
        <v>2001.7</v>
      </c>
      <c r="F78" s="6">
        <v>7881959616.25</v>
      </c>
      <c r="G78" s="1" t="s">
        <v>18</v>
      </c>
      <c r="H78" s="1">
        <v>3344.3257119999998</v>
      </c>
      <c r="I78" s="25">
        <v>4.2430130003522266E-7</v>
      </c>
      <c r="J78" s="26">
        <v>8.4932391228050518E-4</v>
      </c>
      <c r="K78" s="5">
        <v>8.4932391228050518E-4</v>
      </c>
      <c r="L78" s="27">
        <v>3.3443257119999997E-3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186</v>
      </c>
      <c r="B79" s="1" t="s">
        <v>187</v>
      </c>
      <c r="C79" s="28">
        <v>0.40592325523400002</v>
      </c>
      <c r="D79" s="7">
        <v>271843</v>
      </c>
      <c r="E79" s="1">
        <v>271843</v>
      </c>
      <c r="F79" s="6">
        <v>10131208202.58396</v>
      </c>
      <c r="G79" s="1" t="s">
        <v>119</v>
      </c>
      <c r="H79" s="1">
        <v>4059.2325523400004</v>
      </c>
      <c r="I79" s="25">
        <v>4.0066618622097759E-7</v>
      </c>
      <c r="J79" s="26">
        <v>0.10891829806086921</v>
      </c>
      <c r="K79" s="5">
        <v>0.10891829806086921</v>
      </c>
      <c r="L79" s="27">
        <v>4.0592325523400004E-3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257</v>
      </c>
      <c r="B80" s="1" t="s">
        <v>258</v>
      </c>
      <c r="C80" s="28">
        <v>0.32105664561300001</v>
      </c>
      <c r="D80" s="7">
        <v>1205810</v>
      </c>
      <c r="E80" s="1">
        <v>1205810</v>
      </c>
      <c r="F80" s="6">
        <v>9328405018.6799393</v>
      </c>
      <c r="G80" s="1" t="s">
        <v>24</v>
      </c>
      <c r="H80" s="1">
        <v>3210.5664561300005</v>
      </c>
      <c r="I80" s="25">
        <v>3.4417099704621608E-7</v>
      </c>
      <c r="J80" s="26">
        <v>0.41500482994829779</v>
      </c>
      <c r="K80" s="5">
        <v>0.41500482994829779</v>
      </c>
      <c r="L80" s="27">
        <v>3.2105664561300003E-3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1.8726989317130001</v>
      </c>
      <c r="D81" s="7">
        <v>121333</v>
      </c>
      <c r="E81" s="1">
        <v>121333</v>
      </c>
      <c r="F81" s="6">
        <v>140573122815.88699</v>
      </c>
      <c r="G81" s="1" t="s">
        <v>18</v>
      </c>
      <c r="H81" s="1">
        <v>18726.989317130003</v>
      </c>
      <c r="I81" s="25">
        <v>1.3321884683217379E-7</v>
      </c>
      <c r="J81" s="26">
        <v>1.6163842342688143E-2</v>
      </c>
      <c r="K81" s="5">
        <v>1.6163842342688143E-2</v>
      </c>
      <c r="L81" s="27">
        <v>1.8726989317130002E-2</v>
      </c>
      <c r="M81" s="4">
        <v>0</v>
      </c>
      <c r="N81" s="3">
        <v>0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0.566010849732</v>
      </c>
      <c r="D82" s="7">
        <v>108666</v>
      </c>
      <c r="E82" s="1">
        <v>108666</v>
      </c>
      <c r="F82" s="6">
        <v>124275816605.86</v>
      </c>
      <c r="G82" s="1" t="s">
        <v>18</v>
      </c>
      <c r="H82" s="1">
        <v>5660.1084973199995</v>
      </c>
      <c r="I82" s="25">
        <v>4.5544729875089046E-8</v>
      </c>
      <c r="J82" s="26">
        <v>4.949163616606426E-3</v>
      </c>
      <c r="K82" s="5">
        <v>4.949163616606426E-3</v>
      </c>
      <c r="L82" s="27">
        <v>5.6601084973199999E-3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0.21196130946399999</v>
      </c>
      <c r="D83" s="7">
        <v>5344</v>
      </c>
      <c r="E83" s="1">
        <v>5344</v>
      </c>
      <c r="F83" s="6">
        <v>14044087647.999981</v>
      </c>
      <c r="G83" s="1" t="s">
        <v>18</v>
      </c>
      <c r="H83" s="1">
        <v>2119.6130946399999</v>
      </c>
      <c r="I83" s="25">
        <v>1.5092565268501825E-7</v>
      </c>
      <c r="J83" s="26">
        <v>8.0654668794873747E-4</v>
      </c>
      <c r="K83" s="5">
        <v>8.0654668794873747E-4</v>
      </c>
      <c r="L83" s="27">
        <v>2.1196130946400001E-3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0.55402651100400002</v>
      </c>
      <c r="D84" s="7">
        <v>80570</v>
      </c>
      <c r="E84" s="1">
        <v>80570</v>
      </c>
      <c r="F84" s="6">
        <v>13288301936.079901</v>
      </c>
      <c r="G84" s="1" t="s">
        <v>119</v>
      </c>
      <c r="H84" s="1">
        <v>5540.2651100400008</v>
      </c>
      <c r="I84" s="25">
        <v>4.169279970224999E-7</v>
      </c>
      <c r="J84" s="26">
        <v>3.3591888720102818E-2</v>
      </c>
      <c r="K84" s="5">
        <v>3.3591888720102818E-2</v>
      </c>
      <c r="L84" s="27">
        <v>5.5402651100400005E-3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0.46738105166600002</v>
      </c>
      <c r="D85" s="7">
        <v>193402</v>
      </c>
      <c r="E85" s="1">
        <v>193402</v>
      </c>
      <c r="F85" s="6">
        <v>9636418933.5599709</v>
      </c>
      <c r="G85" s="1" t="s">
        <v>52</v>
      </c>
      <c r="H85" s="1">
        <v>4673.8105166599998</v>
      </c>
      <c r="I85" s="25">
        <v>4.8501528927752409E-7</v>
      </c>
      <c r="J85" s="26">
        <v>9.3802926976851719E-2</v>
      </c>
      <c r="K85" s="5">
        <v>9.3802926976851719E-2</v>
      </c>
      <c r="L85" s="27">
        <v>4.67381051666E-3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0.28294683461600001</v>
      </c>
      <c r="D86" s="7">
        <v>537300</v>
      </c>
      <c r="E86" s="1">
        <v>537300</v>
      </c>
      <c r="F86" s="6">
        <v>7836999999.9999905</v>
      </c>
      <c r="G86" s="1" t="s">
        <v>39</v>
      </c>
      <c r="H86" s="1">
        <v>2829.4683461599998</v>
      </c>
      <c r="I86" s="25">
        <v>3.6103972772234316E-7</v>
      </c>
      <c r="J86" s="26">
        <v>0.19398664570521498</v>
      </c>
      <c r="K86" s="5">
        <v>0.19398664570521498</v>
      </c>
      <c r="L86" s="27">
        <v>2.8294683461599999E-3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0.40853671174700001</v>
      </c>
      <c r="D87" s="7">
        <v>32331</v>
      </c>
      <c r="E87" s="1">
        <v>32331</v>
      </c>
      <c r="F87" s="6">
        <v>8069543604.2919903</v>
      </c>
      <c r="G87" s="1" t="s">
        <v>63</v>
      </c>
      <c r="H87" s="1">
        <v>4085.3671174700003</v>
      </c>
      <c r="I87" s="25">
        <v>5.0626991039457234E-7</v>
      </c>
      <c r="J87" s="26">
        <v>1.6368212472966919E-2</v>
      </c>
      <c r="K87" s="5">
        <v>1.6368212472966919E-2</v>
      </c>
      <c r="L87" s="27">
        <v>4.0853671174700002E-3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202</v>
      </c>
      <c r="B88" s="1" t="s">
        <v>203</v>
      </c>
      <c r="C88" s="28">
        <v>1.8502804527200001</v>
      </c>
      <c r="D88" s="7">
        <v>25211000</v>
      </c>
      <c r="E88" s="1">
        <v>25211000</v>
      </c>
      <c r="F88" s="6">
        <v>67876036943.044403</v>
      </c>
      <c r="G88" s="1" t="s">
        <v>24</v>
      </c>
      <c r="H88" s="1">
        <v>18502.804527200002</v>
      </c>
      <c r="I88" s="25">
        <v>2.7259700714002978E-7</v>
      </c>
      <c r="J88" s="26">
        <v>6.8724431470072904</v>
      </c>
      <c r="K88" s="5">
        <v>6.8724431470072904</v>
      </c>
      <c r="L88" s="27">
        <v>1.85028045272E-2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284</v>
      </c>
      <c r="B89" s="1" t="s">
        <v>285</v>
      </c>
      <c r="C89" s="28">
        <v>0.10095688265699999</v>
      </c>
      <c r="D89" s="7">
        <v>14130.6</v>
      </c>
      <c r="E89" s="1">
        <v>14130.6</v>
      </c>
      <c r="F89" s="6">
        <v>4052977855.0500002</v>
      </c>
      <c r="G89" s="1" t="s">
        <v>21</v>
      </c>
      <c r="H89" s="1">
        <v>1009.5688265699999</v>
      </c>
      <c r="I89" s="25">
        <v>2.4909310207853212E-7</v>
      </c>
      <c r="J89" s="26">
        <v>3.5198349882309063E-3</v>
      </c>
      <c r="K89" s="5">
        <v>3.5198349882309063E-3</v>
      </c>
      <c r="L89" s="27">
        <v>1.0095688265699999E-3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1.834455164909</v>
      </c>
      <c r="D90" s="7">
        <v>2380000</v>
      </c>
      <c r="E90" s="1">
        <v>2380000</v>
      </c>
      <c r="F90" s="6">
        <v>95261137942.939163</v>
      </c>
      <c r="G90" s="1" t="s">
        <v>30</v>
      </c>
      <c r="H90" s="1">
        <v>18344.551649090001</v>
      </c>
      <c r="I90" s="25">
        <v>1.9257120002154788E-7</v>
      </c>
      <c r="J90" s="26">
        <v>0.45831945605128394</v>
      </c>
      <c r="K90" s="5">
        <v>0.45831945605128394</v>
      </c>
      <c r="L90" s="27">
        <v>1.8344551649090001E-2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0.21106899982300001</v>
      </c>
      <c r="D91" s="7">
        <v>7737</v>
      </c>
      <c r="E91" s="1">
        <v>7737</v>
      </c>
      <c r="F91" s="6">
        <v>11303651454.82</v>
      </c>
      <c r="G91" s="1" t="s">
        <v>52</v>
      </c>
      <c r="H91" s="1">
        <v>2110.6899982300001</v>
      </c>
      <c r="I91" s="25">
        <v>1.867263871914574E-7</v>
      </c>
      <c r="J91" s="26">
        <v>1.4447020577003059E-3</v>
      </c>
      <c r="K91" s="5">
        <v>1.4447020577003059E-3</v>
      </c>
      <c r="L91" s="27">
        <v>2.1106899982300002E-3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1.68890671088</v>
      </c>
      <c r="D92" s="7">
        <v>171500</v>
      </c>
      <c r="E92" s="1">
        <v>171500</v>
      </c>
      <c r="F92" s="6">
        <v>225377968537.45099</v>
      </c>
      <c r="G92" s="1" t="s">
        <v>18</v>
      </c>
      <c r="H92" s="1">
        <v>16889.067108800002</v>
      </c>
      <c r="I92" s="25">
        <v>7.4936637411360596E-8</v>
      </c>
      <c r="J92" s="26">
        <v>1.2851633316048341E-2</v>
      </c>
      <c r="K92" s="5">
        <v>1.2851633316048341E-2</v>
      </c>
      <c r="L92" s="27">
        <v>1.6889067108800001E-2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2.9472620564379999</v>
      </c>
      <c r="D93" s="7">
        <v>73000000</v>
      </c>
      <c r="E93" s="1">
        <v>73000000</v>
      </c>
      <c r="F93" s="6">
        <v>184703295758.142</v>
      </c>
      <c r="G93" s="1" t="s">
        <v>24</v>
      </c>
      <c r="H93" s="1">
        <v>29472.620564379999</v>
      </c>
      <c r="I93" s="25">
        <v>1.595673777417196E-7</v>
      </c>
      <c r="J93" s="26">
        <v>11.648418575145531</v>
      </c>
      <c r="K93" s="5">
        <v>11.648418575145531</v>
      </c>
      <c r="L93" s="27">
        <v>2.9472620564379999E-2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1.149822060987</v>
      </c>
      <c r="D94" s="7">
        <v>254410</v>
      </c>
      <c r="E94" s="1">
        <v>254410</v>
      </c>
      <c r="F94" s="6">
        <v>24856365211.360001</v>
      </c>
      <c r="G94" s="1" t="s">
        <v>27</v>
      </c>
      <c r="H94" s="1">
        <v>11498.220609870001</v>
      </c>
      <c r="I94" s="25">
        <v>4.6258656533639188E-7</v>
      </c>
      <c r="J94" s="26">
        <v>0.11768664808723146</v>
      </c>
      <c r="K94" s="5">
        <v>0.11768664808723146</v>
      </c>
      <c r="L94" s="27">
        <v>1.149822060987E-2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0.31201611993599998</v>
      </c>
      <c r="D95" s="7">
        <v>514</v>
      </c>
      <c r="E95" s="1">
        <v>514</v>
      </c>
      <c r="F95" s="6">
        <v>9440969404.4899998</v>
      </c>
      <c r="G95" s="1" t="s">
        <v>18</v>
      </c>
      <c r="H95" s="1">
        <v>3120.1611993599995</v>
      </c>
      <c r="I95" s="25">
        <v>3.3049161221474695E-7</v>
      </c>
      <c r="J95" s="26">
        <v>1.6987268867837992E-4</v>
      </c>
      <c r="K95" s="5">
        <v>1.6987268867837992E-4</v>
      </c>
      <c r="L95" s="27">
        <v>3.1201611993599996E-3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0.90316947240699996</v>
      </c>
      <c r="D96" s="7">
        <v>487397</v>
      </c>
      <c r="E96" s="1">
        <v>487397</v>
      </c>
      <c r="F96" s="6">
        <v>23955349120.035999</v>
      </c>
      <c r="G96" s="1" t="s">
        <v>21</v>
      </c>
      <c r="H96" s="1">
        <v>9031.6947240699992</v>
      </c>
      <c r="I96" s="25">
        <v>3.770220454234994E-7</v>
      </c>
      <c r="J96" s="26">
        <v>0.18375941387327735</v>
      </c>
      <c r="K96" s="5">
        <v>0.18375941387327735</v>
      </c>
      <c r="L96" s="27">
        <v>9.03169472407E-3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0.31471785194099999</v>
      </c>
      <c r="D97" s="7">
        <v>96000</v>
      </c>
      <c r="E97" s="1">
        <v>96000</v>
      </c>
      <c r="F97" s="6">
        <v>8048378014.3199902</v>
      </c>
      <c r="G97" s="1" t="s">
        <v>27</v>
      </c>
      <c r="H97" s="1">
        <v>3147.1785194099998</v>
      </c>
      <c r="I97" s="25">
        <v>3.9103264208147481E-7</v>
      </c>
      <c r="J97" s="26">
        <v>3.753913363982158E-2</v>
      </c>
      <c r="K97" s="5">
        <v>3.753913363982158E-2</v>
      </c>
      <c r="L97" s="27">
        <v>3.1471785194099999E-3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218</v>
      </c>
      <c r="B98" s="1" t="s">
        <v>219</v>
      </c>
      <c r="C98" s="28">
        <v>5.7351953567700003</v>
      </c>
      <c r="D98" s="7">
        <v>823511</v>
      </c>
      <c r="E98" s="1">
        <v>823511</v>
      </c>
      <c r="F98" s="6">
        <v>136774897802.91528</v>
      </c>
      <c r="G98" s="1" t="s">
        <v>21</v>
      </c>
      <c r="H98" s="1">
        <v>57351.953567700002</v>
      </c>
      <c r="I98" s="25">
        <v>4.193163693702104E-7</v>
      </c>
      <c r="J98" s="26">
        <v>0.34531164265643133</v>
      </c>
      <c r="K98" s="5">
        <v>0.34531164265643133</v>
      </c>
      <c r="L98" s="27">
        <v>5.7351953567700002E-2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0.48936193323900001</v>
      </c>
      <c r="D99" s="7">
        <v>108682</v>
      </c>
      <c r="E99" s="1">
        <v>108682</v>
      </c>
      <c r="F99" s="6">
        <v>15648280678.129999</v>
      </c>
      <c r="G99" s="1" t="s">
        <v>119</v>
      </c>
      <c r="H99" s="1">
        <v>4893.6193323899997</v>
      </c>
      <c r="I99" s="25">
        <v>3.1272568744432801E-7</v>
      </c>
      <c r="J99" s="26">
        <v>3.3987653162824455E-2</v>
      </c>
      <c r="K99" s="5">
        <v>3.3987653162824455E-2</v>
      </c>
      <c r="L99" s="27">
        <v>4.8936193323900002E-3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1.4618413119560001</v>
      </c>
      <c r="D100" s="7">
        <v>16949</v>
      </c>
      <c r="E100" s="1">
        <v>16949</v>
      </c>
      <c r="F100" s="6">
        <v>44755630434.599998</v>
      </c>
      <c r="G100" s="1" t="s">
        <v>18</v>
      </c>
      <c r="H100" s="1">
        <v>14618.41311956</v>
      </c>
      <c r="I100" s="25">
        <v>3.2662735342140761E-7</v>
      </c>
      <c r="J100" s="26">
        <v>5.5360070131394374E-3</v>
      </c>
      <c r="K100" s="5">
        <v>5.5360070131394374E-3</v>
      </c>
      <c r="L100" s="27">
        <v>1.4618413119560001E-2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0.90987687560999997</v>
      </c>
      <c r="D101" s="7">
        <v>1771370</v>
      </c>
      <c r="E101" s="1">
        <v>1771370</v>
      </c>
      <c r="F101" s="6">
        <v>32913037708.150002</v>
      </c>
      <c r="G101" s="1" t="s">
        <v>119</v>
      </c>
      <c r="H101" s="1">
        <v>9098.7687561000002</v>
      </c>
      <c r="I101" s="25">
        <v>2.7644876892803311E-7</v>
      </c>
      <c r="J101" s="26">
        <v>0.48969305581604999</v>
      </c>
      <c r="K101" s="5">
        <v>0.48969305581604999</v>
      </c>
      <c r="L101" s="27">
        <v>9.0987687561000005E-3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0.89887783856799996</v>
      </c>
      <c r="D102" s="7">
        <v>35482</v>
      </c>
      <c r="E102" s="1">
        <v>35482</v>
      </c>
      <c r="F102" s="6">
        <v>22823959270.913002</v>
      </c>
      <c r="G102" s="1" t="s">
        <v>18</v>
      </c>
      <c r="H102" s="1">
        <v>8988.7783856799997</v>
      </c>
      <c r="I102" s="25">
        <v>3.9383081081534158E-7</v>
      </c>
      <c r="J102" s="26">
        <v>1.397390482934995E-2</v>
      </c>
      <c r="K102" s="5">
        <v>1.397390482934995E-2</v>
      </c>
      <c r="L102" s="27">
        <v>8.9887783856799994E-3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22EF1-4FB4-461E-ADB2-3445FBA73B24}">
  <sheetPr codeName="Sheet95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3B4-CECA-4838-85DA-EB1EC4BF486E}">
  <sheetPr codeName="Sheet96">
    <tabColor theme="7" tint="0.79998168889431442"/>
  </sheetPr>
  <dimension ref="A1:U1466"/>
  <sheetViews>
    <sheetView topLeftCell="A5" workbookViewId="0">
      <selection activeCell="D8" sqref="D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0.683606005663</v>
      </c>
      <c r="D2" s="7">
        <v>117858</v>
      </c>
      <c r="E2" s="1">
        <v>117858</v>
      </c>
      <c r="F2" s="6">
        <v>102916854065.685</v>
      </c>
      <c r="G2" s="1" t="s">
        <v>18</v>
      </c>
      <c r="H2" s="1">
        <v>6836.06005663</v>
      </c>
      <c r="I2" s="25">
        <v>6.6423134662345945E-8</v>
      </c>
      <c r="J2" s="26">
        <v>7.8284978050347682E-3</v>
      </c>
      <c r="K2" s="5">
        <v>7.8284978050346087E-3</v>
      </c>
      <c r="L2" s="27">
        <v>6.836060056629862E-3</v>
      </c>
      <c r="M2" s="4">
        <v>-1.3791051634015616E-16</v>
      </c>
      <c r="N2" s="3">
        <v>-1.3824319466948509E-10</v>
      </c>
      <c r="P2" s="12">
        <v>92.812740366291095</v>
      </c>
      <c r="Q2" s="11">
        <v>92.812740366289262</v>
      </c>
      <c r="R2" s="10">
        <v>1000000</v>
      </c>
      <c r="T2" s="9">
        <v>44348</v>
      </c>
      <c r="U2" s="8">
        <v>44354</v>
      </c>
    </row>
    <row r="3" spans="1:21">
      <c r="A3" s="7" t="s">
        <v>19</v>
      </c>
      <c r="B3" s="1" t="s">
        <v>20</v>
      </c>
      <c r="C3" s="1">
        <v>0.49359105156499999</v>
      </c>
      <c r="D3" s="7">
        <v>167166</v>
      </c>
      <c r="E3" s="1">
        <v>167166</v>
      </c>
      <c r="F3" s="6">
        <v>10573783098.819941</v>
      </c>
      <c r="G3" s="1" t="s">
        <v>21</v>
      </c>
      <c r="H3" s="1">
        <v>4935.91051565</v>
      </c>
      <c r="I3" s="25">
        <v>4.6680648444555848E-7</v>
      </c>
      <c r="J3" s="26">
        <v>7.8034172778826225E-2</v>
      </c>
      <c r="K3" s="5">
        <v>7.8034172778824656E-2</v>
      </c>
      <c r="L3" s="27">
        <v>4.9359105156499003E-3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0.27903803037800001</v>
      </c>
      <c r="D4" s="7">
        <v>2435010</v>
      </c>
      <c r="E4" s="1">
        <v>2435010</v>
      </c>
      <c r="F4" s="6">
        <v>19460274042.375</v>
      </c>
      <c r="G4" s="1" t="s">
        <v>24</v>
      </c>
      <c r="H4" s="1">
        <v>2790.3803037800003</v>
      </c>
      <c r="I4" s="25">
        <v>1.4338854107110264E-7</v>
      </c>
      <c r="J4" s="26">
        <v>0.34915253139354563</v>
      </c>
      <c r="K4" s="5">
        <v>0.34915253139353858</v>
      </c>
      <c r="L4" s="27">
        <v>2.7903803037799438E-3</v>
      </c>
      <c r="M4" s="4">
        <v>-5.6378512969246231E-17</v>
      </c>
      <c r="N4" s="3">
        <v>-5.6388671509921551E-11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0.40494409907000001</v>
      </c>
      <c r="D5" s="7">
        <v>117989</v>
      </c>
      <c r="E5" s="1">
        <v>117989</v>
      </c>
      <c r="F5" s="6">
        <v>10369080981.43997</v>
      </c>
      <c r="G5" s="1" t="s">
        <v>27</v>
      </c>
      <c r="H5" s="1">
        <v>4049.4409906999999</v>
      </c>
      <c r="I5" s="25">
        <v>3.9053036599369368E-7</v>
      </c>
      <c r="J5" s="26">
        <v>4.607828735322992E-2</v>
      </c>
      <c r="K5" s="5">
        <v>4.6078287353228997E-2</v>
      </c>
      <c r="L5" s="27">
        <v>4.0494409906999184E-3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0.375860368665</v>
      </c>
      <c r="D6" s="7">
        <v>10092</v>
      </c>
      <c r="E6" s="1">
        <v>10092</v>
      </c>
      <c r="F6" s="6">
        <v>7969195641.1520004</v>
      </c>
      <c r="G6" s="1" t="s">
        <v>30</v>
      </c>
      <c r="H6" s="1">
        <v>3758.6036866499999</v>
      </c>
      <c r="I6" s="25">
        <v>4.7164153772822532E-7</v>
      </c>
      <c r="J6" s="26">
        <v>4.7598063987532501E-3</v>
      </c>
      <c r="K6" s="5">
        <v>4.7598063987531539E-3</v>
      </c>
      <c r="L6" s="27">
        <v>3.7586036866499241E-3</v>
      </c>
      <c r="M6" s="4">
        <v>-7.589415207398531E-17</v>
      </c>
      <c r="N6" s="3">
        <v>-7.5942807598039508E-11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0.31270739043599999</v>
      </c>
      <c r="D7" s="7">
        <v>634202</v>
      </c>
      <c r="E7" s="1">
        <v>634202</v>
      </c>
      <c r="F7" s="6">
        <v>12811733277.6</v>
      </c>
      <c r="G7" s="1" t="s">
        <v>33</v>
      </c>
      <c r="H7" s="1">
        <v>3127.0739043599997</v>
      </c>
      <c r="I7" s="25">
        <v>2.4407891083928256E-7</v>
      </c>
      <c r="J7" s="26">
        <v>0.15479533341209467</v>
      </c>
      <c r="K7" s="5">
        <v>0.15479533341209156</v>
      </c>
      <c r="L7" s="27">
        <v>3.1270739043599365E-3</v>
      </c>
      <c r="M7" s="4">
        <v>-6.3317406873153459E-17</v>
      </c>
      <c r="N7" s="3">
        <v>-6.3209881773218513E-11</v>
      </c>
      <c r="P7" s="2"/>
      <c r="Q7" s="2"/>
      <c r="R7" s="2"/>
    </row>
    <row r="8" spans="1:21">
      <c r="A8" s="7" t="s">
        <v>286</v>
      </c>
      <c r="B8" s="1" t="s">
        <v>287</v>
      </c>
      <c r="C8" s="1">
        <v>7.2309406850000002E-3</v>
      </c>
      <c r="D8" s="7">
        <v>748000</v>
      </c>
      <c r="E8" s="1">
        <v>748000</v>
      </c>
      <c r="F8" s="6">
        <v>262044104.00819299</v>
      </c>
      <c r="G8" s="1" t="s">
        <v>24</v>
      </c>
      <c r="H8" s="1">
        <v>72.309406850000002</v>
      </c>
      <c r="I8" s="25">
        <v>2.7594365125551234E-7</v>
      </c>
      <c r="J8" s="26">
        <v>0.20640585113912321</v>
      </c>
      <c r="K8" s="5">
        <v>0.20640585113911902</v>
      </c>
      <c r="L8" s="27">
        <v>7.2309406849998544E-5</v>
      </c>
      <c r="M8" s="4">
        <v>-1.463672932855431E-18</v>
      </c>
      <c r="N8" s="3">
        <v>-1.4637180356658064E-12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0.25411962120600001</v>
      </c>
      <c r="D9" s="7">
        <v>22070</v>
      </c>
      <c r="E9" s="1">
        <v>22070</v>
      </c>
      <c r="F9" s="6">
        <v>7411703087.3500004</v>
      </c>
      <c r="G9" s="1" t="s">
        <v>36</v>
      </c>
      <c r="H9" s="1">
        <v>2541.1962120600001</v>
      </c>
      <c r="I9" s="25">
        <v>3.4286265681597695E-7</v>
      </c>
      <c r="J9" s="26">
        <v>7.5669788359286113E-3</v>
      </c>
      <c r="K9" s="5">
        <v>7.5669788359284578E-3</v>
      </c>
      <c r="L9" s="27">
        <v>2.5411962120599489E-3</v>
      </c>
      <c r="M9" s="4">
        <v>-5.1174342541315809E-17</v>
      </c>
      <c r="N9" s="3">
        <v>-5.1386450650170445E-11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0.397714976138</v>
      </c>
      <c r="D10" s="7">
        <v>11068200</v>
      </c>
      <c r="E10" s="1">
        <v>11068200</v>
      </c>
      <c r="F10" s="6">
        <v>23933588969.079792</v>
      </c>
      <c r="G10" s="1" t="s">
        <v>39</v>
      </c>
      <c r="H10" s="1">
        <v>3977.1497613800002</v>
      </c>
      <c r="I10" s="25">
        <v>1.6617439893858573E-7</v>
      </c>
      <c r="J10" s="26">
        <v>1.8392514823320545</v>
      </c>
      <c r="K10" s="5">
        <v>1.8392514823320174</v>
      </c>
      <c r="L10" s="27">
        <v>3.9771497613799193E-3</v>
      </c>
      <c r="M10" s="4">
        <v>-8.066464163292153E-17</v>
      </c>
      <c r="N10" s="3">
        <v>-8.0945028457790613E-11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1.811711809378</v>
      </c>
      <c r="D11" s="7">
        <v>58957</v>
      </c>
      <c r="E11" s="1">
        <v>58957</v>
      </c>
      <c r="F11" s="6">
        <v>42717179495.109901</v>
      </c>
      <c r="G11" s="1" t="s">
        <v>30</v>
      </c>
      <c r="H11" s="1">
        <v>18117.118093779998</v>
      </c>
      <c r="I11" s="25">
        <v>4.2411784457477996E-7</v>
      </c>
      <c r="J11" s="26">
        <v>2.5004715762595303E-2</v>
      </c>
      <c r="K11" s="5">
        <v>2.5004715762594793E-2</v>
      </c>
      <c r="L11" s="27">
        <v>1.8117118093779631E-2</v>
      </c>
      <c r="M11" s="4">
        <v>-3.677613769070831E-16</v>
      </c>
      <c r="N11" s="3">
        <v>-3.6743585951626301E-10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0.328270894052</v>
      </c>
      <c r="D12" s="7">
        <v>71628</v>
      </c>
      <c r="E12" s="1">
        <v>71628</v>
      </c>
      <c r="F12" s="6">
        <v>7771290736.3199997</v>
      </c>
      <c r="G12" s="1" t="s">
        <v>21</v>
      </c>
      <c r="H12" s="1">
        <v>3282.7089405199999</v>
      </c>
      <c r="I12" s="25">
        <v>4.2241489244224145E-7</v>
      </c>
      <c r="J12" s="26">
        <v>3.025673391585287E-2</v>
      </c>
      <c r="K12" s="5">
        <v>3.0256733915852256E-2</v>
      </c>
      <c r="L12" s="27">
        <v>3.2827089405199337E-3</v>
      </c>
      <c r="M12" s="4">
        <v>-6.6353172956112871E-17</v>
      </c>
      <c r="N12" s="3">
        <v>-6.6393113229423761E-11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5.5662144164610003</v>
      </c>
      <c r="D13" s="7">
        <v>468186</v>
      </c>
      <c r="E13" s="1">
        <v>468186</v>
      </c>
      <c r="F13" s="6">
        <v>120004433607.8</v>
      </c>
      <c r="G13" s="1" t="s">
        <v>21</v>
      </c>
      <c r="H13" s="1">
        <v>55662.144164609999</v>
      </c>
      <c r="I13" s="25">
        <v>4.6383406421904141E-7</v>
      </c>
      <c r="J13" s="26">
        <v>0.21716061519045612</v>
      </c>
      <c r="K13" s="5">
        <v>0.21716061519045177</v>
      </c>
      <c r="L13" s="27">
        <v>5.5662144164608879E-2</v>
      </c>
      <c r="M13" s="4">
        <v>-1.124100812432971E-15</v>
      </c>
      <c r="N13" s="3">
        <v>-1.1204974725842476E-9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4.8075444167289998</v>
      </c>
      <c r="D14" s="7">
        <v>363000</v>
      </c>
      <c r="E14" s="1">
        <v>363000</v>
      </c>
      <c r="F14" s="6">
        <v>395533154552.27979</v>
      </c>
      <c r="G14" s="1" t="s">
        <v>18</v>
      </c>
      <c r="H14" s="1">
        <v>48075.444167289999</v>
      </c>
      <c r="I14" s="25">
        <v>1.2154592760171664E-7</v>
      </c>
      <c r="J14" s="26">
        <v>4.412117171942314E-2</v>
      </c>
      <c r="K14" s="5">
        <v>4.4121171719422245E-2</v>
      </c>
      <c r="L14" s="27">
        <v>4.8075444167289025E-2</v>
      </c>
      <c r="M14" s="4">
        <v>-9.7144514654701197E-16</v>
      </c>
      <c r="N14" s="3">
        <v>-9.7497832030057907E-10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0.63738978007799996</v>
      </c>
      <c r="D15" s="7">
        <v>83634</v>
      </c>
      <c r="E15" s="1">
        <v>83634</v>
      </c>
      <c r="F15" s="6">
        <v>28261697105</v>
      </c>
      <c r="G15" s="1" t="s">
        <v>52</v>
      </c>
      <c r="H15" s="1">
        <v>6373.8978007799997</v>
      </c>
      <c r="I15" s="25">
        <v>2.2553131813348686E-7</v>
      </c>
      <c r="J15" s="26">
        <v>1.886208626077604E-2</v>
      </c>
      <c r="K15" s="5">
        <v>1.8862086260775662E-2</v>
      </c>
      <c r="L15" s="27">
        <v>6.3738978007798711E-3</v>
      </c>
      <c r="M15" s="4">
        <v>-1.2836953722228372E-16</v>
      </c>
      <c r="N15" s="3">
        <v>-1.2823875294998288E-10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8.4346650156E-2</v>
      </c>
      <c r="D16" s="7">
        <v>841519</v>
      </c>
      <c r="E16" s="1">
        <v>841519</v>
      </c>
      <c r="F16" s="6">
        <v>7366824168.4119997</v>
      </c>
      <c r="G16" s="1" t="s">
        <v>24</v>
      </c>
      <c r="H16" s="1">
        <v>843.46650155999998</v>
      </c>
      <c r="I16" s="25">
        <v>1.1449526719759059E-7</v>
      </c>
      <c r="J16" s="26">
        <v>9.634994275684923E-2</v>
      </c>
      <c r="K16" s="5">
        <v>9.6349942756847287E-2</v>
      </c>
      <c r="L16" s="27">
        <v>8.4346650155998296E-4</v>
      </c>
      <c r="M16" s="4">
        <v>-1.702197410802242E-17</v>
      </c>
      <c r="N16" s="3">
        <v>-1.7053025658242404E-11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0.67130164272100001</v>
      </c>
      <c r="D17" s="7">
        <v>3446</v>
      </c>
      <c r="E17" s="1">
        <v>3446</v>
      </c>
      <c r="F17" s="6">
        <v>15303060829.459999</v>
      </c>
      <c r="G17" s="1" t="s">
        <v>36</v>
      </c>
      <c r="H17" s="1">
        <v>6713.0164272100001</v>
      </c>
      <c r="I17" s="25">
        <v>4.3867148552966207E-7</v>
      </c>
      <c r="J17" s="26">
        <v>1.5116619391352154E-3</v>
      </c>
      <c r="K17" s="5">
        <v>1.5116619391351851E-3</v>
      </c>
      <c r="L17" s="27">
        <v>6.7130164272098652E-3</v>
      </c>
      <c r="M17" s="4">
        <v>-1.3530843112619095E-16</v>
      </c>
      <c r="N17" s="3">
        <v>-1.3460521586239338E-10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0.404580895341</v>
      </c>
      <c r="D18" s="7">
        <v>2185</v>
      </c>
      <c r="E18" s="1">
        <v>2185</v>
      </c>
      <c r="F18" s="6">
        <v>8261154802.5600004</v>
      </c>
      <c r="G18" s="1" t="s">
        <v>18</v>
      </c>
      <c r="H18" s="1">
        <v>4045.80895341</v>
      </c>
      <c r="I18" s="25">
        <v>4.8973891061286831E-7</v>
      </c>
      <c r="J18" s="26">
        <v>1.0700795196891173E-3</v>
      </c>
      <c r="K18" s="5">
        <v>1.0700795196890958E-3</v>
      </c>
      <c r="L18" s="27">
        <v>4.0458089534099184E-3</v>
      </c>
      <c r="M18" s="4">
        <v>-8.1532003370909933E-17</v>
      </c>
      <c r="N18" s="3">
        <v>-8.1399775808677077E-11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0.33202507890100003</v>
      </c>
      <c r="D19" s="7">
        <v>21794</v>
      </c>
      <c r="E19" s="1">
        <v>21794</v>
      </c>
      <c r="F19" s="6">
        <v>6452438542.2359896</v>
      </c>
      <c r="G19" s="1" t="s">
        <v>63</v>
      </c>
      <c r="H19" s="1">
        <v>3320.2507890100005</v>
      </c>
      <c r="I19" s="25">
        <v>5.1457302030488165E-7</v>
      </c>
      <c r="J19" s="26">
        <v>1.121460440452459E-2</v>
      </c>
      <c r="K19" s="5">
        <v>1.1214604404524361E-2</v>
      </c>
      <c r="L19" s="27">
        <v>3.3202507890099332E-3</v>
      </c>
      <c r="M19" s="4">
        <v>-6.7220534694101275E-17</v>
      </c>
      <c r="N19" s="3">
        <v>-6.730260793119669E-11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1.237931388914</v>
      </c>
      <c r="D20" s="7">
        <v>332527</v>
      </c>
      <c r="E20" s="1">
        <v>332527</v>
      </c>
      <c r="F20" s="6">
        <v>29071373249.439999</v>
      </c>
      <c r="G20" s="1" t="s">
        <v>36</v>
      </c>
      <c r="H20" s="1">
        <v>12379.313889140001</v>
      </c>
      <c r="I20" s="25">
        <v>4.258248753136718E-7</v>
      </c>
      <c r="J20" s="26">
        <v>0.14159826831342934</v>
      </c>
      <c r="K20" s="5">
        <v>0.14159826831342648</v>
      </c>
      <c r="L20" s="27">
        <v>1.2379313889139751E-2</v>
      </c>
      <c r="M20" s="4">
        <v>-2.4980018054066022E-16</v>
      </c>
      <c r="N20" s="3">
        <v>-2.5102053768932819E-10</v>
      </c>
      <c r="P20" s="2"/>
      <c r="Q20" s="2"/>
      <c r="R20" s="2"/>
    </row>
    <row r="21" spans="1:18">
      <c r="A21" s="7" t="s">
        <v>66</v>
      </c>
      <c r="B21" s="7" t="s">
        <v>67</v>
      </c>
      <c r="C21" s="1">
        <v>0.53581130900499996</v>
      </c>
      <c r="D21" s="7">
        <v>14821</v>
      </c>
      <c r="E21" s="1">
        <v>14821</v>
      </c>
      <c r="F21" s="6">
        <v>10621226817.719999</v>
      </c>
      <c r="G21" s="1" t="s">
        <v>21</v>
      </c>
      <c r="H21" s="1">
        <v>5358.1130900500002</v>
      </c>
      <c r="I21" s="25">
        <v>5.044721463918607E-7</v>
      </c>
      <c r="J21" s="26">
        <v>7.4767816816737678E-3</v>
      </c>
      <c r="K21" s="5">
        <v>7.4767816816736152E-3</v>
      </c>
      <c r="L21" s="27">
        <v>5.3581130900498914E-3</v>
      </c>
      <c r="M21" s="4">
        <v>-1.0842021724855044E-16</v>
      </c>
      <c r="N21" s="3">
        <v>-1.0913936421275139E-10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0.63141573814700003</v>
      </c>
      <c r="D22" s="7">
        <v>377</v>
      </c>
      <c r="E22" s="1">
        <v>377</v>
      </c>
      <c r="F22" s="6">
        <v>13176139694.439899</v>
      </c>
      <c r="G22" s="1" t="s">
        <v>18</v>
      </c>
      <c r="H22" s="1">
        <v>6314.1573814700005</v>
      </c>
      <c r="I22" s="25">
        <v>4.7921147831594893E-7</v>
      </c>
      <c r="J22" s="26">
        <v>1.8066272732511273E-4</v>
      </c>
      <c r="K22" s="5">
        <v>1.806627273251091E-4</v>
      </c>
      <c r="L22" s="27">
        <v>6.314157381469873E-3</v>
      </c>
      <c r="M22" s="4">
        <v>-1.2750217548429532E-16</v>
      </c>
      <c r="N22" s="3">
        <v>-1.2732925824820995E-10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0.21576084619499999</v>
      </c>
      <c r="D23" s="7">
        <v>142321</v>
      </c>
      <c r="E23" s="1">
        <v>142321</v>
      </c>
      <c r="F23" s="6">
        <v>6303882349.25</v>
      </c>
      <c r="G23" s="1" t="s">
        <v>21</v>
      </c>
      <c r="H23" s="1">
        <v>2157.6084619500002</v>
      </c>
      <c r="I23" s="25">
        <v>3.4226661324139402E-7</v>
      </c>
      <c r="J23" s="26">
        <v>4.8711726663128438E-2</v>
      </c>
      <c r="K23" s="5">
        <v>4.8711726663127446E-2</v>
      </c>
      <c r="L23" s="27">
        <v>2.1576084619499562E-3</v>
      </c>
      <c r="M23" s="4">
        <v>-4.3801767768414379E-17</v>
      </c>
      <c r="N23" s="3">
        <v>-4.411049303598702E-11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0.19715718632900001</v>
      </c>
      <c r="D24" s="7">
        <v>43570000</v>
      </c>
      <c r="E24" s="1">
        <v>43570000</v>
      </c>
      <c r="F24" s="6">
        <v>13125338580.09593</v>
      </c>
      <c r="G24" s="1" t="s">
        <v>21</v>
      </c>
      <c r="H24" s="1">
        <v>1971.57186329</v>
      </c>
      <c r="I24" s="25">
        <v>1.5021112417471751E-7</v>
      </c>
      <c r="J24" s="26">
        <v>6.5446986802924414</v>
      </c>
      <c r="K24" s="5">
        <v>6.5446986802923091</v>
      </c>
      <c r="L24" s="27">
        <v>1.97157186328996E-3</v>
      </c>
      <c r="M24" s="4">
        <v>-3.9898639947466563E-17</v>
      </c>
      <c r="N24" s="3">
        <v>-4.0017766878008842E-11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0.34219802673600003</v>
      </c>
      <c r="D25" s="7">
        <v>4801.17</v>
      </c>
      <c r="E25" s="1">
        <v>4801.17</v>
      </c>
      <c r="F25" s="6">
        <v>15085368468.875999</v>
      </c>
      <c r="G25" s="1" t="s">
        <v>18</v>
      </c>
      <c r="H25" s="1">
        <v>3421.9802673600002</v>
      </c>
      <c r="I25" s="25">
        <v>2.2684101315922113E-7</v>
      </c>
      <c r="J25" s="26">
        <v>1.0891022671496576E-3</v>
      </c>
      <c r="K25" s="5">
        <v>1.089102267149636E-3</v>
      </c>
      <c r="L25" s="27">
        <v>3.4219802673599313E-3</v>
      </c>
      <c r="M25" s="4">
        <v>-6.8955258170078082E-17</v>
      </c>
      <c r="N25" s="3">
        <v>-6.8666849983856082E-11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0.28698240810999998</v>
      </c>
      <c r="D26" s="7">
        <v>8738</v>
      </c>
      <c r="E26" s="1">
        <v>8738</v>
      </c>
      <c r="F26" s="6">
        <v>6236919446.9499998</v>
      </c>
      <c r="G26" s="1" t="s">
        <v>63</v>
      </c>
      <c r="H26" s="1">
        <v>2869.8240811000001</v>
      </c>
      <c r="I26" s="25">
        <v>4.6013486393565842E-7</v>
      </c>
      <c r="J26" s="26">
        <v>4.020658441069783E-3</v>
      </c>
      <c r="K26" s="5">
        <v>4.0206584410697015E-3</v>
      </c>
      <c r="L26" s="27">
        <v>2.8698240810999419E-3</v>
      </c>
      <c r="M26" s="4">
        <v>-5.8113236445223038E-17</v>
      </c>
      <c r="N26" s="3">
        <v>-5.8207660913467407E-11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0.28799619633500001</v>
      </c>
      <c r="D27" s="7">
        <v>3057430</v>
      </c>
      <c r="E27" s="1">
        <v>3057430</v>
      </c>
      <c r="F27" s="6">
        <v>8601232408.7649899</v>
      </c>
      <c r="G27" s="1" t="s">
        <v>21</v>
      </c>
      <c r="H27" s="1">
        <v>2879.9619633500001</v>
      </c>
      <c r="I27" s="25">
        <v>3.3483131561649318E-7</v>
      </c>
      <c r="J27" s="26">
        <v>1.0237233093053348</v>
      </c>
      <c r="K27" s="5">
        <v>1.023723309305314</v>
      </c>
      <c r="L27" s="27">
        <v>2.8799619633499418E-3</v>
      </c>
      <c r="M27" s="4">
        <v>-5.8113236445223038E-17</v>
      </c>
      <c r="N27" s="3">
        <v>-5.8207660913467407E-11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1.720601045544</v>
      </c>
      <c r="D28" s="7">
        <v>981000</v>
      </c>
      <c r="E28" s="1">
        <v>981000</v>
      </c>
      <c r="F28" s="6">
        <v>63808106604.279999</v>
      </c>
      <c r="G28" s="1" t="s">
        <v>33</v>
      </c>
      <c r="H28" s="1">
        <v>17206.010455439999</v>
      </c>
      <c r="I28" s="25">
        <v>2.6965242147282091E-7</v>
      </c>
      <c r="J28" s="26">
        <v>0.26452902546483731</v>
      </c>
      <c r="K28" s="5">
        <v>0.26452902546483203</v>
      </c>
      <c r="L28" s="27">
        <v>1.7206010455439652E-2</v>
      </c>
      <c r="M28" s="4">
        <v>-3.4694469519536142E-16</v>
      </c>
      <c r="N28" s="3">
        <v>-3.4560798667371273E-10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2.151200486145</v>
      </c>
      <c r="D29" s="7">
        <v>360901</v>
      </c>
      <c r="E29" s="1">
        <v>360901</v>
      </c>
      <c r="F29" s="6">
        <v>56562129880.400002</v>
      </c>
      <c r="G29" s="1" t="s">
        <v>21</v>
      </c>
      <c r="H29" s="1">
        <v>21512.004861450001</v>
      </c>
      <c r="I29" s="25">
        <v>3.8032522655948243E-7</v>
      </c>
      <c r="J29" s="26">
        <v>0.13725975459054376</v>
      </c>
      <c r="K29" s="5">
        <v>0.13725975459054099</v>
      </c>
      <c r="L29" s="27">
        <v>2.1512004861449566E-2</v>
      </c>
      <c r="M29" s="4">
        <v>-4.3368086899420177E-16</v>
      </c>
      <c r="N29" s="3">
        <v>-4.3655745685100555E-10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0.51272970861900002</v>
      </c>
      <c r="D30" s="7">
        <v>3111000</v>
      </c>
      <c r="E30" s="1">
        <v>3111000</v>
      </c>
      <c r="F30" s="6">
        <v>12644778486.553419</v>
      </c>
      <c r="G30" s="1" t="s">
        <v>21</v>
      </c>
      <c r="H30" s="1">
        <v>5127.2970861900003</v>
      </c>
      <c r="I30" s="25">
        <v>4.0548729988765073E-7</v>
      </c>
      <c r="J30" s="26">
        <v>1.2614709899504815</v>
      </c>
      <c r="K30" s="5">
        <v>1.2614709899504559</v>
      </c>
      <c r="L30" s="27">
        <v>5.1272970861898966E-3</v>
      </c>
      <c r="M30" s="4">
        <v>-1.0321604682062002E-16</v>
      </c>
      <c r="N30" s="3">
        <v>-1.0368239600211382E-10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0.25910490968400002</v>
      </c>
      <c r="D31" s="7">
        <v>188016</v>
      </c>
      <c r="E31" s="1">
        <v>188016</v>
      </c>
      <c r="F31" s="6">
        <v>6274471662.2799997</v>
      </c>
      <c r="G31" s="1" t="s">
        <v>21</v>
      </c>
      <c r="H31" s="1">
        <v>2591.0490968400004</v>
      </c>
      <c r="I31" s="25">
        <v>4.1295096006513354E-7</v>
      </c>
      <c r="J31" s="26">
        <v>7.7641387707606146E-2</v>
      </c>
      <c r="K31" s="5">
        <v>7.7641387707604578E-2</v>
      </c>
      <c r="L31" s="27">
        <v>2.5910490968399477E-3</v>
      </c>
      <c r="M31" s="4">
        <v>-5.2475385148298415E-17</v>
      </c>
      <c r="N31" s="3">
        <v>-5.2750692702829838E-11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0.42533884772300001</v>
      </c>
      <c r="D32" s="7">
        <v>836340</v>
      </c>
      <c r="E32" s="1">
        <v>836340</v>
      </c>
      <c r="F32" s="6">
        <v>11785856660.72843</v>
      </c>
      <c r="G32" s="1" t="s">
        <v>21</v>
      </c>
      <c r="H32" s="1">
        <v>4253.3884772299998</v>
      </c>
      <c r="I32" s="25">
        <v>3.6088920811354221E-7</v>
      </c>
      <c r="J32" s="26">
        <v>0.30182608031367991</v>
      </c>
      <c r="K32" s="5">
        <v>0.30182608031367381</v>
      </c>
      <c r="L32" s="27">
        <v>4.2533884772299139E-3</v>
      </c>
      <c r="M32" s="4">
        <v>-8.5868812060851951E-17</v>
      </c>
      <c r="N32" s="3">
        <v>-8.5492501966655254E-11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2.3619248302889999</v>
      </c>
      <c r="D33" s="7">
        <v>15850000</v>
      </c>
      <c r="E33" s="1">
        <v>15850000</v>
      </c>
      <c r="F33" s="6">
        <v>149287140534.703</v>
      </c>
      <c r="G33" s="1" t="s">
        <v>24</v>
      </c>
      <c r="H33" s="1">
        <v>23619.248302889999</v>
      </c>
      <c r="I33" s="25">
        <v>1.5821354885821203E-7</v>
      </c>
      <c r="J33" s="26">
        <v>2.5076847494026606</v>
      </c>
      <c r="K33" s="5">
        <v>2.50768474940261</v>
      </c>
      <c r="L33" s="27">
        <v>2.3619248302889521E-2</v>
      </c>
      <c r="M33" s="4">
        <v>-4.7878367936959876E-16</v>
      </c>
      <c r="N33" s="3">
        <v>-4.765752237290144E-10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1.5253657422789999</v>
      </c>
      <c r="D34" s="7">
        <v>145750</v>
      </c>
      <c r="E34" s="1">
        <v>145750</v>
      </c>
      <c r="F34" s="6">
        <v>33582880399.844898</v>
      </c>
      <c r="G34" s="1" t="s">
        <v>90</v>
      </c>
      <c r="H34" s="1">
        <v>15253.65742279</v>
      </c>
      <c r="I34" s="25">
        <v>4.5420932454800535E-7</v>
      </c>
      <c r="J34" s="26">
        <v>6.6201009052871782E-2</v>
      </c>
      <c r="K34" s="5">
        <v>6.6201009052870449E-2</v>
      </c>
      <c r="L34" s="27">
        <v>1.5253657422789691E-2</v>
      </c>
      <c r="M34" s="4">
        <v>-3.0878077872387166E-16</v>
      </c>
      <c r="N34" s="3">
        <v>-3.092281986027956E-10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0.28256907650300001</v>
      </c>
      <c r="D35" s="7">
        <v>336</v>
      </c>
      <c r="E35" s="1">
        <v>336</v>
      </c>
      <c r="F35" s="6">
        <v>5786963808.5359898</v>
      </c>
      <c r="G35" s="1" t="s">
        <v>30</v>
      </c>
      <c r="H35" s="1">
        <v>2825.69076503</v>
      </c>
      <c r="I35" s="25">
        <v>4.8828554290628175E-7</v>
      </c>
      <c r="J35" s="26">
        <v>1.6406394241651068E-4</v>
      </c>
      <c r="K35" s="5">
        <v>1.6406394241650737E-4</v>
      </c>
      <c r="L35" s="27">
        <v>2.8256907650299427E-3</v>
      </c>
      <c r="M35" s="4">
        <v>-5.7245874707234634E-17</v>
      </c>
      <c r="N35" s="3">
        <v>-5.7298166211694479E-11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0.85185189134999995</v>
      </c>
      <c r="D36" s="7">
        <v>23223</v>
      </c>
      <c r="E36" s="1">
        <v>23223</v>
      </c>
      <c r="F36" s="6">
        <v>28268715765.586998</v>
      </c>
      <c r="G36" s="1" t="s">
        <v>18</v>
      </c>
      <c r="H36" s="1">
        <v>8518.5189134999982</v>
      </c>
      <c r="I36" s="25">
        <v>3.0134085269872927E-7</v>
      </c>
      <c r="J36" s="26">
        <v>6.9980386222225901E-3</v>
      </c>
      <c r="K36" s="5">
        <v>6.9980386222224496E-3</v>
      </c>
      <c r="L36" s="27">
        <v>8.5185189134998271E-3</v>
      </c>
      <c r="M36" s="4">
        <v>-1.717376241217039E-16</v>
      </c>
      <c r="N36" s="3">
        <v>-1.7098500393331051E-10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0.53178977279799999</v>
      </c>
      <c r="D37" s="7">
        <v>41353</v>
      </c>
      <c r="E37" s="1">
        <v>41353</v>
      </c>
      <c r="F37" s="6">
        <v>12630682672.16</v>
      </c>
      <c r="G37" s="1" t="s">
        <v>97</v>
      </c>
      <c r="H37" s="1">
        <v>5317.8977279800001</v>
      </c>
      <c r="I37" s="25">
        <v>4.2103011104074989E-7</v>
      </c>
      <c r="J37" s="26">
        <v>1.7410858181868129E-2</v>
      </c>
      <c r="K37" s="5">
        <v>1.7410858181867779E-2</v>
      </c>
      <c r="L37" s="27">
        <v>5.3178977279798928E-3</v>
      </c>
      <c r="M37" s="4">
        <v>-1.0755285551056204E-16</v>
      </c>
      <c r="N37" s="3">
        <v>-1.0732037480920553E-10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4.1494598113689998</v>
      </c>
      <c r="D38" s="7">
        <v>710985</v>
      </c>
      <c r="E38" s="1">
        <v>710985</v>
      </c>
      <c r="F38" s="6">
        <v>98800405278.439896</v>
      </c>
      <c r="G38" s="1" t="s">
        <v>21</v>
      </c>
      <c r="H38" s="1">
        <v>41494.598113689994</v>
      </c>
      <c r="I38" s="25">
        <v>4.1998408808900801E-7</v>
      </c>
      <c r="J38" s="26">
        <v>0.29860238686996338</v>
      </c>
      <c r="K38" s="5">
        <v>0.29860238686995733</v>
      </c>
      <c r="L38" s="27">
        <v>4.1494598113689156E-2</v>
      </c>
      <c r="M38" s="4">
        <v>-8.3960616237277463E-16</v>
      </c>
      <c r="N38" s="3">
        <v>-8.3673512563109398E-10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0.43796957809600001</v>
      </c>
      <c r="D39" s="7">
        <v>8127</v>
      </c>
      <c r="E39" s="1">
        <v>8127</v>
      </c>
      <c r="F39" s="6">
        <v>10863213806.11997</v>
      </c>
      <c r="G39" s="1" t="s">
        <v>30</v>
      </c>
      <c r="H39" s="1">
        <v>4379.6957809599999</v>
      </c>
      <c r="I39" s="25">
        <v>4.0316759470320155E-7</v>
      </c>
      <c r="J39" s="26">
        <v>3.276543042152919E-3</v>
      </c>
      <c r="K39" s="5">
        <v>3.2765430421528531E-3</v>
      </c>
      <c r="L39" s="27">
        <v>4.3796957809599116E-3</v>
      </c>
      <c r="M39" s="4">
        <v>-8.8470897274817162E-17</v>
      </c>
      <c r="N39" s="3">
        <v>-8.8220986071974039E-11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0.36669439133199999</v>
      </c>
      <c r="D40" s="7">
        <v>281604</v>
      </c>
      <c r="E40" s="1">
        <v>281604</v>
      </c>
      <c r="F40" s="6">
        <v>15372967442.699989</v>
      </c>
      <c r="G40" s="1" t="s">
        <v>33</v>
      </c>
      <c r="H40" s="1">
        <v>3666.9439133200003</v>
      </c>
      <c r="I40" s="25">
        <v>2.3853195077579418E-7</v>
      </c>
      <c r="J40" s="26">
        <v>6.7171551466266743E-2</v>
      </c>
      <c r="K40" s="5">
        <v>6.717155146626537E-2</v>
      </c>
      <c r="L40" s="27">
        <v>3.666943913319926E-3</v>
      </c>
      <c r="M40" s="4">
        <v>-7.4159428598008503E-17</v>
      </c>
      <c r="N40" s="3">
        <v>-7.4578565545380116E-11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0.211399463506</v>
      </c>
      <c r="D41" s="7">
        <v>16536.7</v>
      </c>
      <c r="E41" s="1">
        <v>16536.7</v>
      </c>
      <c r="F41" s="6">
        <v>6942207761.7024403</v>
      </c>
      <c r="G41" s="1" t="s">
        <v>18</v>
      </c>
      <c r="H41" s="1">
        <v>2113.9946350599998</v>
      </c>
      <c r="I41" s="25">
        <v>3.0451330579907393E-7</v>
      </c>
      <c r="J41" s="26">
        <v>5.0356451840075462E-3</v>
      </c>
      <c r="K41" s="5">
        <v>5.0356451840074456E-3</v>
      </c>
      <c r="L41" s="27">
        <v>2.1139946350599574E-3</v>
      </c>
      <c r="M41" s="4">
        <v>-4.2500725161431774E-17</v>
      </c>
      <c r="N41" s="3">
        <v>-4.2291503632441163E-11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0.34484780909599999</v>
      </c>
      <c r="D42" s="7">
        <v>149302</v>
      </c>
      <c r="E42" s="1">
        <v>149302</v>
      </c>
      <c r="F42" s="6">
        <v>11057886266.1</v>
      </c>
      <c r="G42" s="1" t="s">
        <v>90</v>
      </c>
      <c r="H42" s="1">
        <v>3448.4780909599999</v>
      </c>
      <c r="I42" s="25">
        <v>3.1185689633397197E-7</v>
      </c>
      <c r="J42" s="26">
        <v>4.656085833645468E-2</v>
      </c>
      <c r="K42" s="5">
        <v>4.6560858336453743E-2</v>
      </c>
      <c r="L42" s="27">
        <v>3.4484780909599302E-3</v>
      </c>
      <c r="M42" s="4">
        <v>-6.9822619908066486E-17</v>
      </c>
      <c r="N42" s="3">
        <v>-6.957634468562901E-11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2.0373279667530002</v>
      </c>
      <c r="D43" s="7">
        <v>48757</v>
      </c>
      <c r="E43" s="1">
        <v>48757</v>
      </c>
      <c r="F43" s="6">
        <v>46126536774.25</v>
      </c>
      <c r="G43" s="1" t="s">
        <v>18</v>
      </c>
      <c r="H43" s="1">
        <v>20373.279667530001</v>
      </c>
      <c r="I43" s="25">
        <v>4.4168240436605514E-7</v>
      </c>
      <c r="J43" s="26">
        <v>2.1535108989675752E-2</v>
      </c>
      <c r="K43" s="5">
        <v>2.1535108989675311E-2</v>
      </c>
      <c r="L43" s="27">
        <v>2.0373279667529588E-2</v>
      </c>
      <c r="M43" s="4">
        <v>-4.1286418728248009E-16</v>
      </c>
      <c r="N43" s="3">
        <v>-4.1472958400845528E-10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0.804873325551</v>
      </c>
      <c r="D44" s="7">
        <v>236887</v>
      </c>
      <c r="E44" s="1">
        <v>236887</v>
      </c>
      <c r="F44" s="6">
        <v>27863562669.129997</v>
      </c>
      <c r="G44" s="1" t="s">
        <v>21</v>
      </c>
      <c r="H44" s="1">
        <v>8048.7332555099993</v>
      </c>
      <c r="I44" s="25">
        <v>2.8886231639097536E-7</v>
      </c>
      <c r="J44" s="26">
        <v>6.8427727542908975E-2</v>
      </c>
      <c r="K44" s="5">
        <v>6.8427727542907602E-2</v>
      </c>
      <c r="L44" s="27">
        <v>8.0487332555098361E-3</v>
      </c>
      <c r="M44" s="4">
        <v>-1.6306400674181987E-16</v>
      </c>
      <c r="N44" s="3">
        <v>-1.6279955161735415E-10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1.2748539124930001</v>
      </c>
      <c r="D45" s="7">
        <v>28500</v>
      </c>
      <c r="E45" s="1">
        <v>28500</v>
      </c>
      <c r="F45" s="6">
        <v>27729488842.299999</v>
      </c>
      <c r="G45" s="1" t="s">
        <v>116</v>
      </c>
      <c r="H45" s="1">
        <v>12748.539124930001</v>
      </c>
      <c r="I45" s="25">
        <v>4.5974663281505278E-7</v>
      </c>
      <c r="J45" s="26">
        <v>1.3102779035229004E-2</v>
      </c>
      <c r="K45" s="5">
        <v>1.3102779035228738E-2</v>
      </c>
      <c r="L45" s="27">
        <v>1.2748539124929743E-2</v>
      </c>
      <c r="M45" s="4">
        <v>-2.5673907444456745E-16</v>
      </c>
      <c r="N45" s="3">
        <v>-2.5829649530351162E-10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0.46876823553300001</v>
      </c>
      <c r="D46" s="7">
        <v>24683</v>
      </c>
      <c r="E46" s="1">
        <v>24683</v>
      </c>
      <c r="F46" s="6">
        <v>10296613868.139931</v>
      </c>
      <c r="G46" s="1" t="s">
        <v>119</v>
      </c>
      <c r="H46" s="1">
        <v>4687.6823553300001</v>
      </c>
      <c r="I46" s="25">
        <v>4.552644602741448E-7</v>
      </c>
      <c r="J46" s="26">
        <v>1.1237292672946717E-2</v>
      </c>
      <c r="K46" s="5">
        <v>1.123729267294649E-2</v>
      </c>
      <c r="L46" s="27">
        <v>4.6876823553299056E-3</v>
      </c>
      <c r="M46" s="4">
        <v>-9.4542429440735987E-17</v>
      </c>
      <c r="N46" s="3">
        <v>-9.4587448984384537E-11</v>
      </c>
      <c r="P46" s="2"/>
      <c r="Q46" s="2"/>
      <c r="R46" s="2"/>
    </row>
    <row r="47" spans="1:18">
      <c r="A47" s="7" t="s">
        <v>276</v>
      </c>
      <c r="B47" s="1" t="s">
        <v>277</v>
      </c>
      <c r="C47" s="1">
        <v>0.39908346334599998</v>
      </c>
      <c r="D47" s="7">
        <v>4639.26</v>
      </c>
      <c r="E47" s="1">
        <v>4639.26</v>
      </c>
      <c r="F47" s="6">
        <v>9999448514.2886486</v>
      </c>
      <c r="G47" s="1" t="s">
        <v>30</v>
      </c>
      <c r="H47" s="1">
        <v>3990.8346334600001</v>
      </c>
      <c r="I47" s="25">
        <v>3.9910547344259258E-7</v>
      </c>
      <c r="J47" s="26">
        <v>1.8515540587232821E-3</v>
      </c>
      <c r="K47" s="5">
        <v>1.8515540587232448E-3</v>
      </c>
      <c r="L47" s="27">
        <v>3.9908346334599195E-3</v>
      </c>
      <c r="M47" s="4">
        <v>-8.066464163292153E-17</v>
      </c>
      <c r="N47" s="3">
        <v>-8.0490281106904149E-11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0.31380812789500001</v>
      </c>
      <c r="D48" s="7">
        <v>4389</v>
      </c>
      <c r="E48" s="1">
        <v>4389</v>
      </c>
      <c r="F48" s="6">
        <v>7102074092.7759895</v>
      </c>
      <c r="G48" s="1" t="s">
        <v>18</v>
      </c>
      <c r="H48" s="1">
        <v>3138.0812789500001</v>
      </c>
      <c r="I48" s="25">
        <v>4.418542017383287E-7</v>
      </c>
      <c r="J48" s="26">
        <v>1.9392980914295246E-3</v>
      </c>
      <c r="K48" s="5">
        <v>1.9392980914294856E-3</v>
      </c>
      <c r="L48" s="27">
        <v>3.138081278949937E-3</v>
      </c>
      <c r="M48" s="4">
        <v>-6.3317406873153459E-17</v>
      </c>
      <c r="N48" s="3">
        <v>-6.3209881773218513E-11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3.5307689842299999</v>
      </c>
      <c r="D49" s="7">
        <v>1258000</v>
      </c>
      <c r="E49" s="1">
        <v>1258000</v>
      </c>
      <c r="F49" s="6">
        <v>101417037389.20401</v>
      </c>
      <c r="G49" s="1" t="s">
        <v>21</v>
      </c>
      <c r="H49" s="1">
        <v>35307.689842299995</v>
      </c>
      <c r="I49" s="25">
        <v>3.4814357381394528E-7</v>
      </c>
      <c r="J49" s="26">
        <v>0.43796461585794316</v>
      </c>
      <c r="K49" s="5">
        <v>0.43796461585793428</v>
      </c>
      <c r="L49" s="27">
        <v>3.5307689842299282E-2</v>
      </c>
      <c r="M49" s="4">
        <v>-7.1470607210244452E-16</v>
      </c>
      <c r="N49" s="3">
        <v>-7.1304384618997574E-10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0.274998982984</v>
      </c>
      <c r="D50" s="7">
        <v>34540</v>
      </c>
      <c r="E50" s="1">
        <v>34540</v>
      </c>
      <c r="F50" s="6">
        <v>8942098564.3999901</v>
      </c>
      <c r="G50" s="1" t="s">
        <v>36</v>
      </c>
      <c r="H50" s="1">
        <v>2749.9898298400003</v>
      </c>
      <c r="I50" s="25">
        <v>3.0753293648407945E-7</v>
      </c>
      <c r="J50" s="26">
        <v>1.0622187626160105E-2</v>
      </c>
      <c r="K50" s="5">
        <v>1.0622187626159888E-2</v>
      </c>
      <c r="L50" s="27">
        <v>2.7499898298399446E-3</v>
      </c>
      <c r="M50" s="4">
        <v>-5.5511151231257827E-17</v>
      </c>
      <c r="N50" s="3">
        <v>-5.5933924159035087E-11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3.3529391812610001</v>
      </c>
      <c r="D51" s="7">
        <v>44900000</v>
      </c>
      <c r="E51" s="1">
        <v>44900000</v>
      </c>
      <c r="F51" s="6">
        <v>135005069273.2319</v>
      </c>
      <c r="G51" s="1" t="s">
        <v>21</v>
      </c>
      <c r="H51" s="1">
        <v>33529.391812609996</v>
      </c>
      <c r="I51" s="25">
        <v>2.4835653944779707E-7</v>
      </c>
      <c r="J51" s="26">
        <v>11.151208621206088</v>
      </c>
      <c r="K51" s="5">
        <v>11.151208621205862</v>
      </c>
      <c r="L51" s="27">
        <v>3.3529391812609319E-2</v>
      </c>
      <c r="M51" s="4">
        <v>-6.8001160258290838E-16</v>
      </c>
      <c r="N51" s="3">
        <v>-6.7666405811905861E-10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0.22791925178799999</v>
      </c>
      <c r="D52" s="7">
        <v>55118</v>
      </c>
      <c r="E52" s="1">
        <v>55118</v>
      </c>
      <c r="F52" s="6">
        <v>12101250049.45396</v>
      </c>
      <c r="G52" s="1" t="s">
        <v>119</v>
      </c>
      <c r="H52" s="1">
        <v>2279.1925178799997</v>
      </c>
      <c r="I52" s="25">
        <v>1.8834356025746636E-7</v>
      </c>
      <c r="J52" s="26">
        <v>1.0381120354271032E-2</v>
      </c>
      <c r="K52" s="5">
        <v>1.0381120354270822E-2</v>
      </c>
      <c r="L52" s="27">
        <v>2.279192517879954E-3</v>
      </c>
      <c r="M52" s="4">
        <v>-4.5970172113385388E-17</v>
      </c>
      <c r="N52" s="3">
        <v>-4.5929482439532876E-11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0.42928836090099998</v>
      </c>
      <c r="D53" s="7">
        <v>3993000</v>
      </c>
      <c r="E53" s="1">
        <v>3993000</v>
      </c>
      <c r="F53" s="6">
        <v>22656841947.560001</v>
      </c>
      <c r="G53" s="1" t="s">
        <v>119</v>
      </c>
      <c r="H53" s="1">
        <v>4292.8836090099994</v>
      </c>
      <c r="I53" s="25">
        <v>1.8947405022050374E-7</v>
      </c>
      <c r="J53" s="26">
        <v>0.75656988253047142</v>
      </c>
      <c r="K53" s="5">
        <v>0.75656988253045621</v>
      </c>
      <c r="L53" s="27">
        <v>4.2928836090099128E-3</v>
      </c>
      <c r="M53" s="4">
        <v>-8.6736173798840355E-17</v>
      </c>
      <c r="N53" s="3">
        <v>-8.6401996668428183E-11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2.053608001248</v>
      </c>
      <c r="D54" s="7">
        <v>16080000</v>
      </c>
      <c r="E54" s="1">
        <v>16080000</v>
      </c>
      <c r="F54" s="6">
        <v>57937823672.400002</v>
      </c>
      <c r="G54" s="1" t="s">
        <v>24</v>
      </c>
      <c r="H54" s="1">
        <v>20536.080012480001</v>
      </c>
      <c r="I54" s="25">
        <v>3.5445031778545782E-7</v>
      </c>
      <c r="J54" s="26">
        <v>5.699561109990162</v>
      </c>
      <c r="K54" s="5">
        <v>5.6995611099900465</v>
      </c>
      <c r="L54" s="27">
        <v>2.0536080012479585E-2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0.34296522950399999</v>
      </c>
      <c r="D55" s="7">
        <v>4907</v>
      </c>
      <c r="E55" s="1">
        <v>4907</v>
      </c>
      <c r="F55" s="6">
        <v>9873679594.8799896</v>
      </c>
      <c r="G55" s="1" t="s">
        <v>18</v>
      </c>
      <c r="H55" s="1">
        <v>3429.6522950399999</v>
      </c>
      <c r="I55" s="25">
        <v>3.473530067573239E-7</v>
      </c>
      <c r="J55" s="26">
        <v>1.7044612041581884E-3</v>
      </c>
      <c r="K55" s="5">
        <v>1.7044612041581537E-3</v>
      </c>
      <c r="L55" s="27">
        <v>3.4296522950399305E-3</v>
      </c>
      <c r="M55" s="4">
        <v>-6.9388939039072284E-17</v>
      </c>
      <c r="N55" s="3">
        <v>-6.957634468562901E-11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0.46606630060300003</v>
      </c>
      <c r="D56" s="7">
        <v>186236</v>
      </c>
      <c r="E56" s="1">
        <v>186236</v>
      </c>
      <c r="F56" s="6">
        <v>11958816252.994989</v>
      </c>
      <c r="G56" s="1" t="s">
        <v>116</v>
      </c>
      <c r="H56" s="1">
        <v>4660.6630060300004</v>
      </c>
      <c r="I56" s="25">
        <v>3.8972611564817505E-7</v>
      </c>
      <c r="J56" s="26">
        <v>7.2581032873853535E-2</v>
      </c>
      <c r="K56" s="5">
        <v>7.258103287385205E-2</v>
      </c>
      <c r="L56" s="27">
        <v>4.6606630060299055E-3</v>
      </c>
      <c r="M56" s="4">
        <v>-9.4542429440735987E-17</v>
      </c>
      <c r="N56" s="3">
        <v>-9.4587448984384537E-11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0.28400298450200001</v>
      </c>
      <c r="D57" s="7">
        <v>309.85000000000002</v>
      </c>
      <c r="E57" s="1">
        <v>309.85000000000002</v>
      </c>
      <c r="F57" s="6">
        <v>5339121395.6599998</v>
      </c>
      <c r="G57" s="1" t="s">
        <v>30</v>
      </c>
      <c r="H57" s="1">
        <v>2840.0298450200003</v>
      </c>
      <c r="I57" s="25">
        <v>5.3192831452166816E-7</v>
      </c>
      <c r="J57" s="26">
        <v>1.648179882545389E-4</v>
      </c>
      <c r="K57" s="5">
        <v>1.6481798825453557E-4</v>
      </c>
      <c r="L57" s="27">
        <v>2.8400298450199429E-3</v>
      </c>
      <c r="M57" s="4">
        <v>-5.7245874707234634E-17</v>
      </c>
      <c r="N57" s="3">
        <v>-5.7298166211694479E-11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0.227711649342</v>
      </c>
      <c r="D58" s="7">
        <v>1014707</v>
      </c>
      <c r="E58" s="1">
        <v>1014707</v>
      </c>
      <c r="F58" s="6">
        <v>12837008012.19799</v>
      </c>
      <c r="G58" s="1" t="s">
        <v>119</v>
      </c>
      <c r="H58" s="1">
        <v>2277.1164934200001</v>
      </c>
      <c r="I58" s="25">
        <v>1.7738685613160301E-7</v>
      </c>
      <c r="J58" s="26">
        <v>0.17999568462473051</v>
      </c>
      <c r="K58" s="5">
        <v>0.17999568462472687</v>
      </c>
      <c r="L58" s="27">
        <v>2.2771164934199542E-3</v>
      </c>
      <c r="M58" s="4">
        <v>-4.5970172113385388E-17</v>
      </c>
      <c r="N58" s="3">
        <v>-4.5929482439532876E-11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0.21018760069199999</v>
      </c>
      <c r="D59" s="7">
        <v>14978</v>
      </c>
      <c r="E59" s="1">
        <v>14978</v>
      </c>
      <c r="F59" s="6">
        <v>12320444091.62999</v>
      </c>
      <c r="G59" s="1" t="s">
        <v>18</v>
      </c>
      <c r="H59" s="1">
        <v>2101.8760069200002</v>
      </c>
      <c r="I59" s="25">
        <v>1.7060066920379353E-7</v>
      </c>
      <c r="J59" s="26">
        <v>2.5552568233344194E-3</v>
      </c>
      <c r="K59" s="5">
        <v>2.5552568233343674E-3</v>
      </c>
      <c r="L59" s="27">
        <v>2.1018760069199576E-3</v>
      </c>
      <c r="M59" s="4">
        <v>-4.2500725161431774E-17</v>
      </c>
      <c r="N59" s="3">
        <v>-4.2746250983327627E-11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1.1432980841360001</v>
      </c>
      <c r="D60" s="7">
        <v>10635.7</v>
      </c>
      <c r="E60" s="1">
        <v>10635.7</v>
      </c>
      <c r="F60" s="6">
        <v>26462199743.299999</v>
      </c>
      <c r="G60" s="1" t="s">
        <v>97</v>
      </c>
      <c r="H60" s="1">
        <v>11432.980841360002</v>
      </c>
      <c r="I60" s="25">
        <v>4.3204952544637692E-7</v>
      </c>
      <c r="J60" s="26">
        <v>4.5951491377900309E-3</v>
      </c>
      <c r="K60" s="5">
        <v>4.5951491377899381E-3</v>
      </c>
      <c r="L60" s="27">
        <v>1.1432980841359771E-2</v>
      </c>
      <c r="M60" s="4">
        <v>-2.3071822230491534E-16</v>
      </c>
      <c r="N60" s="3">
        <v>-2.3101165425032377E-10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0.48074713176799999</v>
      </c>
      <c r="D61" s="7">
        <v>1925500</v>
      </c>
      <c r="E61" s="1">
        <v>1925500</v>
      </c>
      <c r="F61" s="6">
        <v>12203217608.879959</v>
      </c>
      <c r="G61" s="1" t="s">
        <v>90</v>
      </c>
      <c r="H61" s="1">
        <v>4807.4713176800005</v>
      </c>
      <c r="I61" s="25">
        <v>3.9395112598678323E-7</v>
      </c>
      <c r="J61" s="26">
        <v>0.75855289308755114</v>
      </c>
      <c r="K61" s="5">
        <v>0.75855289308753582</v>
      </c>
      <c r="L61" s="27">
        <v>4.807471317679903E-3</v>
      </c>
      <c r="M61" s="4">
        <v>-9.7144514654701197E-17</v>
      </c>
      <c r="N61" s="3">
        <v>-9.7315933089703321E-11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0.845233742452</v>
      </c>
      <c r="D62" s="7">
        <v>240588</v>
      </c>
      <c r="E62" s="1">
        <v>240588</v>
      </c>
      <c r="F62" s="6">
        <v>41036144760.099998</v>
      </c>
      <c r="G62" s="1" t="s">
        <v>52</v>
      </c>
      <c r="H62" s="1">
        <v>8452.3374245199993</v>
      </c>
      <c r="I62" s="25">
        <v>2.0597298976141449E-7</v>
      </c>
      <c r="J62" s="26">
        <v>4.9554629660719191E-2</v>
      </c>
      <c r="K62" s="5">
        <v>4.9554629660718198E-2</v>
      </c>
      <c r="L62" s="27">
        <v>8.4523374245198298E-3</v>
      </c>
      <c r="M62" s="4">
        <v>-1.700029006457271E-16</v>
      </c>
      <c r="N62" s="3">
        <v>-1.6916601452976465E-10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0.49004920747000003</v>
      </c>
      <c r="D63" s="7">
        <v>3958720</v>
      </c>
      <c r="E63" s="1">
        <v>3958720</v>
      </c>
      <c r="F63" s="6">
        <v>11558938531.658978</v>
      </c>
      <c r="G63" s="1" t="s">
        <v>21</v>
      </c>
      <c r="H63" s="1">
        <v>4900.4920746999996</v>
      </c>
      <c r="I63" s="25">
        <v>4.239569283354139E-7</v>
      </c>
      <c r="J63" s="26">
        <v>1.6783267713399697</v>
      </c>
      <c r="K63" s="5">
        <v>1.6783267713399361</v>
      </c>
      <c r="L63" s="27">
        <v>4.900492074699901E-3</v>
      </c>
      <c r="M63" s="4">
        <v>-9.8879238130678004E-17</v>
      </c>
      <c r="N63" s="3">
        <v>-9.822542779147625E-11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3.3535801877570002</v>
      </c>
      <c r="D64" s="7">
        <v>760000</v>
      </c>
      <c r="E64" s="1">
        <v>760000</v>
      </c>
      <c r="F64" s="6">
        <v>107403686148.93991</v>
      </c>
      <c r="G64" s="1" t="s">
        <v>21</v>
      </c>
      <c r="H64" s="1">
        <v>33535.801877569997</v>
      </c>
      <c r="I64" s="25">
        <v>3.1224069750329515E-7</v>
      </c>
      <c r="J64" s="26">
        <v>0.23730293010250431</v>
      </c>
      <c r="K64" s="5">
        <v>0.23730293010249953</v>
      </c>
      <c r="L64" s="27">
        <v>3.353580187756932E-2</v>
      </c>
      <c r="M64" s="4">
        <v>-6.8001160258290838E-16</v>
      </c>
      <c r="N64" s="3">
        <v>-6.7666405811905861E-10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0.337742043449</v>
      </c>
      <c r="D65" s="7">
        <v>34919</v>
      </c>
      <c r="E65" s="1">
        <v>34919</v>
      </c>
      <c r="F65" s="6">
        <v>8086483228.4239998</v>
      </c>
      <c r="G65" s="1" t="s">
        <v>30</v>
      </c>
      <c r="H65" s="1">
        <v>3377.4204344899999</v>
      </c>
      <c r="I65" s="25">
        <v>4.1766245462778705E-7</v>
      </c>
      <c r="J65" s="26">
        <v>1.4584355253147696E-2</v>
      </c>
      <c r="K65" s="5">
        <v>1.4584355253147403E-2</v>
      </c>
      <c r="L65" s="27">
        <v>3.3774204344899318E-3</v>
      </c>
      <c r="M65" s="4">
        <v>-6.8087896432089678E-17</v>
      </c>
      <c r="N65" s="3">
        <v>-6.8212102632969618E-11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1.557695194915</v>
      </c>
      <c r="D66" s="7">
        <v>35000000</v>
      </c>
      <c r="E66" s="1">
        <v>35000000</v>
      </c>
      <c r="F66" s="6">
        <v>39995546761.68</v>
      </c>
      <c r="G66" s="1" t="s">
        <v>21</v>
      </c>
      <c r="H66" s="1">
        <v>15576.95194915</v>
      </c>
      <c r="I66" s="25">
        <v>3.8946715848061318E-7</v>
      </c>
      <c r="J66" s="26">
        <v>13.631350546821462</v>
      </c>
      <c r="K66" s="5">
        <v>13.631350546821187</v>
      </c>
      <c r="L66" s="27">
        <v>1.5576951949149686E-2</v>
      </c>
      <c r="M66" s="4">
        <v>-3.1398494915180208E-16</v>
      </c>
      <c r="N66" s="3">
        <v>-3.1286617740988731E-10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0.50082598757899999</v>
      </c>
      <c r="D67" s="7">
        <v>38318</v>
      </c>
      <c r="E67" s="1">
        <v>38318</v>
      </c>
      <c r="F67" s="6">
        <v>9980308886.7499599</v>
      </c>
      <c r="G67" s="1" t="s">
        <v>21</v>
      </c>
      <c r="H67" s="1">
        <v>5008.2598757899996</v>
      </c>
      <c r="I67" s="25">
        <v>5.0181411543675334E-7</v>
      </c>
      <c r="J67" s="26">
        <v>1.9228513275305514E-2</v>
      </c>
      <c r="K67" s="5">
        <v>1.9228513275305125E-2</v>
      </c>
      <c r="L67" s="27">
        <v>5.0082598757898982E-3</v>
      </c>
      <c r="M67" s="4">
        <v>-1.0148132334464322E-16</v>
      </c>
      <c r="N67" s="3">
        <v>-1.0095391189679503E-10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0.54377641584500003</v>
      </c>
      <c r="D68" s="7">
        <v>34006</v>
      </c>
      <c r="E68" s="1">
        <v>34006</v>
      </c>
      <c r="F68" s="6">
        <v>10326074446.719999</v>
      </c>
      <c r="G68" s="1" t="s">
        <v>63</v>
      </c>
      <c r="H68" s="1">
        <v>5437.7641584499997</v>
      </c>
      <c r="I68" s="25">
        <v>5.2660516699811955E-7</v>
      </c>
      <c r="J68" s="26">
        <v>1.7907735308938053E-2</v>
      </c>
      <c r="K68" s="5">
        <v>1.7907735308937689E-2</v>
      </c>
      <c r="L68" s="27">
        <v>5.4377641584498898E-3</v>
      </c>
      <c r="M68" s="4">
        <v>-1.1015494072452725E-16</v>
      </c>
      <c r="N68" s="3">
        <v>-1.1004885891452432E-10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3.5310174698300001</v>
      </c>
      <c r="D69" s="7">
        <v>26700000</v>
      </c>
      <c r="E69" s="1">
        <v>26700000</v>
      </c>
      <c r="F69" s="6">
        <v>115728340928.37801</v>
      </c>
      <c r="G69" s="1" t="s">
        <v>24</v>
      </c>
      <c r="H69" s="1">
        <v>35310.174698299998</v>
      </c>
      <c r="I69" s="25">
        <v>3.0511259744190726E-7</v>
      </c>
      <c r="J69" s="26">
        <v>8.1465063516989247</v>
      </c>
      <c r="K69" s="5">
        <v>8.1465063516987577</v>
      </c>
      <c r="L69" s="27">
        <v>3.5310174698299286E-2</v>
      </c>
      <c r="M69" s="4">
        <v>-7.1470607210244452E-16</v>
      </c>
      <c r="N69" s="3">
        <v>-7.1304384618997574E-10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0.32122116743899998</v>
      </c>
      <c r="D70" s="7">
        <v>460742</v>
      </c>
      <c r="E70" s="1">
        <v>460742</v>
      </c>
      <c r="F70" s="6">
        <v>7554457754.1999998</v>
      </c>
      <c r="G70" s="1" t="s">
        <v>21</v>
      </c>
      <c r="H70" s="1">
        <v>3212.2116743900001</v>
      </c>
      <c r="I70" s="25">
        <v>4.2520744425423903E-7</v>
      </c>
      <c r="J70" s="26">
        <v>0.19591092828058659</v>
      </c>
      <c r="K70" s="5">
        <v>0.19591092828058262</v>
      </c>
      <c r="L70" s="27">
        <v>3.2122116743899349E-3</v>
      </c>
      <c r="M70" s="4">
        <v>-6.5052130349130266E-17</v>
      </c>
      <c r="N70" s="3">
        <v>-6.5028871176764369E-11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2.6098892088380001</v>
      </c>
      <c r="D71" s="7">
        <v>73000000</v>
      </c>
      <c r="E71" s="1">
        <v>73000000</v>
      </c>
      <c r="F71" s="6">
        <v>188254618285.28302</v>
      </c>
      <c r="G71" s="1" t="s">
        <v>24</v>
      </c>
      <c r="H71" s="1">
        <v>26098.892088379998</v>
      </c>
      <c r="I71" s="25">
        <v>1.3863613188405006E-7</v>
      </c>
      <c r="J71" s="26">
        <v>10.120437627535654</v>
      </c>
      <c r="K71" s="5">
        <v>10.12043762753545</v>
      </c>
      <c r="L71" s="27">
        <v>2.6098892088379472E-2</v>
      </c>
      <c r="M71" s="4">
        <v>-5.2735593669694936E-16</v>
      </c>
      <c r="N71" s="3">
        <v>-5.2750692702829838E-10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0.27020439095400001</v>
      </c>
      <c r="D72" s="7">
        <v>547894</v>
      </c>
      <c r="E72" s="1">
        <v>547894</v>
      </c>
      <c r="F72" s="6">
        <v>12164061420.091253</v>
      </c>
      <c r="G72" s="1" t="s">
        <v>21</v>
      </c>
      <c r="H72" s="1">
        <v>2702.0439095400002</v>
      </c>
      <c r="I72" s="25">
        <v>2.2213336616971223E-7</v>
      </c>
      <c r="J72" s="26">
        <v>0.12170553852418832</v>
      </c>
      <c r="K72" s="5">
        <v>0.12170553852418586</v>
      </c>
      <c r="L72" s="27">
        <v>2.7020439095399454E-3</v>
      </c>
      <c r="M72" s="4">
        <v>-5.4643789493269423E-17</v>
      </c>
      <c r="N72" s="3">
        <v>-5.4569682106375694E-11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0.43542571173</v>
      </c>
      <c r="D73" s="7">
        <v>485000</v>
      </c>
      <c r="E73" s="1">
        <v>485000</v>
      </c>
      <c r="F73" s="6">
        <v>16566397804.286791</v>
      </c>
      <c r="G73" s="1" t="s">
        <v>21</v>
      </c>
      <c r="H73" s="1">
        <v>4354.2571172999997</v>
      </c>
      <c r="I73" s="25">
        <v>2.6283668717488323E-7</v>
      </c>
      <c r="J73" s="26">
        <v>0.12747579327981837</v>
      </c>
      <c r="K73" s="5">
        <v>0.12747579327981579</v>
      </c>
      <c r="L73" s="27">
        <v>4.3542571172999122E-3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0.69536317778400003</v>
      </c>
      <c r="D74" s="7">
        <v>72945</v>
      </c>
      <c r="E74" s="1">
        <v>72945</v>
      </c>
      <c r="F74" s="6">
        <v>15894011506.82</v>
      </c>
      <c r="G74" s="1" t="s">
        <v>21</v>
      </c>
      <c r="H74" s="1">
        <v>6953.6317778399998</v>
      </c>
      <c r="I74" s="25">
        <v>4.3750010970208805E-7</v>
      </c>
      <c r="J74" s="26">
        <v>3.1913445502218814E-2</v>
      </c>
      <c r="K74" s="5">
        <v>3.1913445502218175E-2</v>
      </c>
      <c r="L74" s="27">
        <v>6.9536317778398594E-3</v>
      </c>
      <c r="M74" s="4">
        <v>-1.4051260155412137E-16</v>
      </c>
      <c r="N74" s="3">
        <v>-1.4006218407303095E-10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0.248092433467</v>
      </c>
      <c r="D75" s="7">
        <v>122499</v>
      </c>
      <c r="E75" s="1">
        <v>122499</v>
      </c>
      <c r="F75" s="6">
        <v>7292288280.1280003</v>
      </c>
      <c r="G75" s="1" t="s">
        <v>119</v>
      </c>
      <c r="H75" s="1">
        <v>2480.92433467</v>
      </c>
      <c r="I75" s="25">
        <v>3.4021204858709354E-7</v>
      </c>
      <c r="J75" s="26">
        <v>4.1675635739870369E-2</v>
      </c>
      <c r="K75" s="5">
        <v>4.1675635739869522E-2</v>
      </c>
      <c r="L75" s="27">
        <v>2.4809243346699495E-3</v>
      </c>
      <c r="M75" s="4">
        <v>-5.0306980803327406E-17</v>
      </c>
      <c r="N75" s="3">
        <v>-5.0476955948397517E-11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0.85726251383399998</v>
      </c>
      <c r="D76" s="7">
        <v>7640000</v>
      </c>
      <c r="E76" s="1">
        <v>7640000</v>
      </c>
      <c r="F76" s="6">
        <v>25651867230.200001</v>
      </c>
      <c r="G76" s="1" t="s">
        <v>33</v>
      </c>
      <c r="H76" s="1">
        <v>8572.6251383399995</v>
      </c>
      <c r="I76" s="25">
        <v>3.3419107706309304E-7</v>
      </c>
      <c r="J76" s="26">
        <v>2.5532198287620309</v>
      </c>
      <c r="K76" s="5">
        <v>2.5532198287619794</v>
      </c>
      <c r="L76" s="27">
        <v>8.5726251383398261E-3</v>
      </c>
      <c r="M76" s="4">
        <v>-1.7347234759768071E-16</v>
      </c>
      <c r="N76" s="3">
        <v>-1.7280399333685637E-10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0.92906494050199995</v>
      </c>
      <c r="D77" s="7">
        <v>2358.17</v>
      </c>
      <c r="E77" s="1">
        <v>2358.17</v>
      </c>
      <c r="F77" s="6">
        <v>18554290579.110001</v>
      </c>
      <c r="G77" s="1" t="s">
        <v>18</v>
      </c>
      <c r="H77" s="1">
        <v>9290.6494050199999</v>
      </c>
      <c r="I77" s="25">
        <v>5.0072781631867966E-7</v>
      </c>
      <c r="J77" s="26">
        <v>1.1808013146082208E-3</v>
      </c>
      <c r="K77" s="5">
        <v>1.1808013146081969E-3</v>
      </c>
      <c r="L77" s="27">
        <v>9.2906494050198126E-3</v>
      </c>
      <c r="M77" s="4">
        <v>-1.8735013540549517E-16</v>
      </c>
      <c r="N77" s="3">
        <v>-1.8735590856522322E-10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0.13672797631299999</v>
      </c>
      <c r="D78" s="7">
        <v>4521.2</v>
      </c>
      <c r="E78" s="1">
        <v>4521.2</v>
      </c>
      <c r="F78" s="6">
        <v>5497151520.6009998</v>
      </c>
      <c r="G78" s="1" t="s">
        <v>30</v>
      </c>
      <c r="H78" s="1">
        <v>1367.2797631299998</v>
      </c>
      <c r="I78" s="25">
        <v>2.4872513664686399E-7</v>
      </c>
      <c r="J78" s="26">
        <v>1.1245360878078014E-3</v>
      </c>
      <c r="K78" s="5">
        <v>1.1245360878077786E-3</v>
      </c>
      <c r="L78" s="27">
        <v>1.3672797631299723E-3</v>
      </c>
      <c r="M78" s="4">
        <v>-2.7538735181131813E-17</v>
      </c>
      <c r="N78" s="3">
        <v>-2.7512214728631079E-11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0.33375493123400002</v>
      </c>
      <c r="D79" s="7">
        <v>2001.7</v>
      </c>
      <c r="E79" s="1">
        <v>2001.7</v>
      </c>
      <c r="F79" s="6">
        <v>7927019885.625</v>
      </c>
      <c r="G79" s="1" t="s">
        <v>18</v>
      </c>
      <c r="H79" s="1">
        <v>3337.5493123400001</v>
      </c>
      <c r="I79" s="25">
        <v>4.2103455781565172E-7</v>
      </c>
      <c r="J79" s="26">
        <v>8.4278487437959007E-4</v>
      </c>
      <c r="K79" s="5">
        <v>8.4278487437957305E-4</v>
      </c>
      <c r="L79" s="27">
        <v>3.3375493123399325E-3</v>
      </c>
      <c r="M79" s="4">
        <v>-6.7654215563095477E-17</v>
      </c>
      <c r="N79" s="3">
        <v>-6.7757355282083154E-11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0.38546348307599998</v>
      </c>
      <c r="D80" s="7">
        <v>271843</v>
      </c>
      <c r="E80" s="1">
        <v>271843</v>
      </c>
      <c r="F80" s="6">
        <v>9804296550.367939</v>
      </c>
      <c r="G80" s="1" t="s">
        <v>119</v>
      </c>
      <c r="H80" s="1">
        <v>3854.6348307599997</v>
      </c>
      <c r="I80" s="25">
        <v>3.9315771518715858E-7</v>
      </c>
      <c r="J80" s="26">
        <v>0.10687717276962275</v>
      </c>
      <c r="K80" s="5">
        <v>0.1068771727696206</v>
      </c>
      <c r="L80" s="27">
        <v>3.8546348307599218E-3</v>
      </c>
      <c r="M80" s="4">
        <v>-7.8062556418956319E-17</v>
      </c>
      <c r="N80" s="3">
        <v>-7.7761797001585364E-11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0.31332159206100002</v>
      </c>
      <c r="D81" s="7">
        <v>1205810</v>
      </c>
      <c r="E81" s="1">
        <v>1205810</v>
      </c>
      <c r="F81" s="6">
        <v>9196144748.0449905</v>
      </c>
      <c r="G81" s="1" t="s">
        <v>24</v>
      </c>
      <c r="H81" s="1">
        <v>3133.21592061</v>
      </c>
      <c r="I81" s="25">
        <v>3.4070972200346138E-7</v>
      </c>
      <c r="J81" s="26">
        <v>0.41083118988899375</v>
      </c>
      <c r="K81" s="5">
        <v>0.41083118988898548</v>
      </c>
      <c r="L81" s="27">
        <v>3.1332159206099368E-3</v>
      </c>
      <c r="M81" s="4">
        <v>-6.3317406873153459E-17</v>
      </c>
      <c r="N81" s="3">
        <v>-6.3209881773218513E-11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1.8485663693609999</v>
      </c>
      <c r="D82" s="7">
        <v>121333</v>
      </c>
      <c r="E82" s="1">
        <v>121333</v>
      </c>
      <c r="F82" s="6">
        <v>140388620672.52899</v>
      </c>
      <c r="G82" s="1" t="s">
        <v>18</v>
      </c>
      <c r="H82" s="1">
        <v>18485.66369361</v>
      </c>
      <c r="I82" s="25">
        <v>1.3167494348939951E-7</v>
      </c>
      <c r="J82" s="26">
        <v>1.5976515918399312E-2</v>
      </c>
      <c r="K82" s="5">
        <v>1.5976515918398985E-2</v>
      </c>
      <c r="L82" s="27">
        <v>1.8485663693609624E-2</v>
      </c>
      <c r="M82" s="4">
        <v>-3.7470027081099033E-16</v>
      </c>
      <c r="N82" s="3">
        <v>-3.7471181713044643E-10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0.56951237193299997</v>
      </c>
      <c r="D83" s="7">
        <v>108666</v>
      </c>
      <c r="E83" s="1">
        <v>108666</v>
      </c>
      <c r="F83" s="6">
        <v>124611541572.802</v>
      </c>
      <c r="G83" s="1" t="s">
        <v>18</v>
      </c>
      <c r="H83" s="1">
        <v>5695.1237193300003</v>
      </c>
      <c r="I83" s="25">
        <v>4.5703019539347639E-8</v>
      </c>
      <c r="J83" s="26">
        <v>4.9663643212627508E-3</v>
      </c>
      <c r="K83" s="5">
        <v>4.9663643212626502E-3</v>
      </c>
      <c r="L83" s="27">
        <v>5.6951237193298846E-3</v>
      </c>
      <c r="M83" s="4">
        <v>-1.1535911115245767E-16</v>
      </c>
      <c r="N83" s="3">
        <v>-1.1550582712516189E-10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0.21121292580100001</v>
      </c>
      <c r="D84" s="7">
        <v>5344</v>
      </c>
      <c r="E84" s="1">
        <v>5344</v>
      </c>
      <c r="F84" s="6">
        <v>14114719648</v>
      </c>
      <c r="G84" s="1" t="s">
        <v>18</v>
      </c>
      <c r="H84" s="1">
        <v>2112.1292580099998</v>
      </c>
      <c r="I84" s="25">
        <v>1.4964018490507391E-7</v>
      </c>
      <c r="J84" s="26">
        <v>7.9967714813271502E-4</v>
      </c>
      <c r="K84" s="5">
        <v>7.9967714813269897E-4</v>
      </c>
      <c r="L84" s="27">
        <v>2.1121292580099575E-3</v>
      </c>
      <c r="M84" s="4">
        <v>-4.2500725161431774E-17</v>
      </c>
      <c r="N84" s="3">
        <v>-4.2291503632441163E-11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0.55959071534500004</v>
      </c>
      <c r="D85" s="7">
        <v>80570</v>
      </c>
      <c r="E85" s="1">
        <v>80570</v>
      </c>
      <c r="F85" s="6">
        <v>13482407879.0399</v>
      </c>
      <c r="G85" s="1" t="s">
        <v>119</v>
      </c>
      <c r="H85" s="1">
        <v>5595.9071534500008</v>
      </c>
      <c r="I85" s="25">
        <v>4.1505250424514619E-7</v>
      </c>
      <c r="J85" s="26">
        <v>3.3440780267031428E-2</v>
      </c>
      <c r="K85" s="5">
        <v>3.3440780267030755E-2</v>
      </c>
      <c r="L85" s="27">
        <v>5.595907153449888E-3</v>
      </c>
      <c r="M85" s="4">
        <v>-1.1275702593849246E-16</v>
      </c>
      <c r="N85" s="3">
        <v>-1.127773430198431E-10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0.45232595955299998</v>
      </c>
      <c r="D86" s="7">
        <v>193402</v>
      </c>
      <c r="E86" s="1">
        <v>193402</v>
      </c>
      <c r="F86" s="6">
        <v>9420152143.3800011</v>
      </c>
      <c r="G86" s="1" t="s">
        <v>52</v>
      </c>
      <c r="H86" s="1">
        <v>4523.2595955299994</v>
      </c>
      <c r="I86" s="25">
        <v>4.8016842262029852E-7</v>
      </c>
      <c r="J86" s="26">
        <v>9.286553327161097E-2</v>
      </c>
      <c r="K86" s="5">
        <v>9.286553327160911E-2</v>
      </c>
      <c r="L86" s="27">
        <v>4.5232595955299083E-3</v>
      </c>
      <c r="M86" s="4">
        <v>-9.1072982488782372E-17</v>
      </c>
      <c r="N86" s="3">
        <v>-9.0949470177292824E-11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0.29085696145099998</v>
      </c>
      <c r="D87" s="7">
        <v>537300</v>
      </c>
      <c r="E87" s="1">
        <v>537300</v>
      </c>
      <c r="F87" s="6">
        <v>8045000000</v>
      </c>
      <c r="G87" s="1" t="s">
        <v>39</v>
      </c>
      <c r="H87" s="1">
        <v>2908.5696145100001</v>
      </c>
      <c r="I87" s="25">
        <v>3.6153755307768802E-7</v>
      </c>
      <c r="J87" s="26">
        <v>0.19425412726864177</v>
      </c>
      <c r="K87" s="5">
        <v>0.19425412726863783</v>
      </c>
      <c r="L87" s="27">
        <v>2.9085696145099409E-3</v>
      </c>
      <c r="M87" s="4">
        <v>-5.8980598183211441E-17</v>
      </c>
      <c r="N87" s="3">
        <v>-5.9117155615240335E-11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0.41181602161699998</v>
      </c>
      <c r="D88" s="7">
        <v>32331</v>
      </c>
      <c r="E88" s="1">
        <v>32331</v>
      </c>
      <c r="F88" s="6">
        <v>8191761097.8439703</v>
      </c>
      <c r="G88" s="1" t="s">
        <v>63</v>
      </c>
      <c r="H88" s="1">
        <v>4118.1602161699993</v>
      </c>
      <c r="I88" s="25">
        <v>5.0271976525949689E-7</v>
      </c>
      <c r="J88" s="26">
        <v>1.6253432730604794E-2</v>
      </c>
      <c r="K88" s="5">
        <v>1.6253432730604467E-2</v>
      </c>
      <c r="L88" s="27">
        <v>4.1181602161699162E-3</v>
      </c>
      <c r="M88" s="4">
        <v>-8.3266726846886741E-17</v>
      </c>
      <c r="N88" s="3">
        <v>-8.276401786133647E-11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1.848856241659</v>
      </c>
      <c r="D89" s="7">
        <v>25211000</v>
      </c>
      <c r="E89" s="1">
        <v>25211000</v>
      </c>
      <c r="F89" s="6">
        <v>68175833975.21701</v>
      </c>
      <c r="G89" s="1" t="s">
        <v>24</v>
      </c>
      <c r="H89" s="1">
        <v>18488.562416589997</v>
      </c>
      <c r="I89" s="25">
        <v>2.7118938395841086E-7</v>
      </c>
      <c r="J89" s="26">
        <v>6.8369555589754967</v>
      </c>
      <c r="K89" s="5">
        <v>6.8369555589753572</v>
      </c>
      <c r="L89" s="27">
        <v>1.8488562416589624E-2</v>
      </c>
      <c r="M89" s="4">
        <v>-3.7470027081099033E-16</v>
      </c>
      <c r="N89" s="3">
        <v>-3.7471181713044643E-10</v>
      </c>
      <c r="P89" s="2"/>
      <c r="Q89" s="2"/>
      <c r="R89" s="2"/>
    </row>
    <row r="90" spans="1:18">
      <c r="A90" s="7" t="s">
        <v>284</v>
      </c>
      <c r="B90" s="1" t="s">
        <v>285</v>
      </c>
      <c r="C90" s="1">
        <v>0.10017797433099999</v>
      </c>
      <c r="D90" s="7">
        <v>14130.6</v>
      </c>
      <c r="E90" s="1">
        <v>14130.6</v>
      </c>
      <c r="F90" s="6">
        <v>4052977855.0500002</v>
      </c>
      <c r="G90" s="1" t="s">
        <v>21</v>
      </c>
      <c r="H90" s="1">
        <v>1001.7797433099998</v>
      </c>
      <c r="I90" s="25">
        <v>2.4717128470410583E-7</v>
      </c>
      <c r="J90" s="26">
        <v>3.4926785556398379E-3</v>
      </c>
      <c r="K90" s="5">
        <v>3.4926785556397685E-3</v>
      </c>
      <c r="L90" s="27">
        <v>1.0017797433099797E-3</v>
      </c>
      <c r="M90" s="4">
        <v>-2.0166160408230382E-17</v>
      </c>
      <c r="N90" s="3">
        <v>-2.0122570276726037E-11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1.8322196700090001</v>
      </c>
      <c r="D91" s="7">
        <v>2380000</v>
      </c>
      <c r="E91" s="1">
        <v>2380000</v>
      </c>
      <c r="F91" s="6">
        <v>95459277125.887863</v>
      </c>
      <c r="G91" s="1" t="s">
        <v>30</v>
      </c>
      <c r="H91" s="1">
        <v>18322.196700090004</v>
      </c>
      <c r="I91" s="25">
        <v>1.9193730826106536E-7</v>
      </c>
      <c r="J91" s="26">
        <v>0.45681079366133553</v>
      </c>
      <c r="K91" s="5">
        <v>0.45681079366132621</v>
      </c>
      <c r="L91" s="27">
        <v>1.8322196700089631E-2</v>
      </c>
      <c r="M91" s="4">
        <v>-3.7123082385903672E-16</v>
      </c>
      <c r="N91" s="3">
        <v>-3.7471181713044643E-10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0.20716597235199999</v>
      </c>
      <c r="D92" s="7">
        <v>7737</v>
      </c>
      <c r="E92" s="1">
        <v>7737</v>
      </c>
      <c r="F92" s="6">
        <v>11189278886.92</v>
      </c>
      <c r="G92" s="1" t="s">
        <v>52</v>
      </c>
      <c r="H92" s="1">
        <v>2071.6597235200002</v>
      </c>
      <c r="I92" s="25">
        <v>1.8514684855533639E-7</v>
      </c>
      <c r="J92" s="26">
        <v>1.4324811672726376E-3</v>
      </c>
      <c r="K92" s="5">
        <v>1.4324811672726083E-3</v>
      </c>
      <c r="L92" s="27">
        <v>2.0716597235199579E-3</v>
      </c>
      <c r="M92" s="4">
        <v>-4.2067044292437572E-17</v>
      </c>
      <c r="N92" s="3">
        <v>-4.2291503632441163E-11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1.7113891971120001</v>
      </c>
      <c r="D93" s="7">
        <v>171500</v>
      </c>
      <c r="E93" s="1">
        <v>171500</v>
      </c>
      <c r="F93" s="6">
        <v>226041415214.14178</v>
      </c>
      <c r="G93" s="1" t="s">
        <v>18</v>
      </c>
      <c r="H93" s="1">
        <v>17113.89197112</v>
      </c>
      <c r="I93" s="25">
        <v>7.5711311375869082E-8</v>
      </c>
      <c r="J93" s="26">
        <v>1.2984489900961547E-2</v>
      </c>
      <c r="K93" s="5">
        <v>1.2984489900961287E-2</v>
      </c>
      <c r="L93" s="27">
        <v>1.7113891971119653E-2</v>
      </c>
      <c r="M93" s="4">
        <v>-3.4694469519536142E-16</v>
      </c>
      <c r="N93" s="3">
        <v>-3.4560798667371273E-10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3.026672836236</v>
      </c>
      <c r="D94" s="7">
        <v>73000000</v>
      </c>
      <c r="E94" s="1">
        <v>73000000</v>
      </c>
      <c r="F94" s="6">
        <v>188254618285.28302</v>
      </c>
      <c r="G94" s="1" t="s">
        <v>24</v>
      </c>
      <c r="H94" s="1">
        <v>30266.728362359998</v>
      </c>
      <c r="I94" s="25">
        <v>1.6077548927109709E-7</v>
      </c>
      <c r="J94" s="26">
        <v>11.736610716790087</v>
      </c>
      <c r="K94" s="5">
        <v>11.736610716789851</v>
      </c>
      <c r="L94" s="27">
        <v>3.0266728362359389E-2</v>
      </c>
      <c r="M94" s="4">
        <v>-6.106226635438361E-16</v>
      </c>
      <c r="N94" s="3">
        <v>-6.0754246078431606E-10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1.174046082734</v>
      </c>
      <c r="D95" s="7">
        <v>254410</v>
      </c>
      <c r="E95" s="1">
        <v>254410</v>
      </c>
      <c r="F95" s="6">
        <v>25478536325.459999</v>
      </c>
      <c r="G95" s="1" t="s">
        <v>27</v>
      </c>
      <c r="H95" s="1">
        <v>11740.460827339999</v>
      </c>
      <c r="I95" s="25">
        <v>4.6079808813852779E-7</v>
      </c>
      <c r="J95" s="26">
        <v>0.11723164160332286</v>
      </c>
      <c r="K95" s="5">
        <v>0.1172316416033205</v>
      </c>
      <c r="L95" s="27">
        <v>1.1740460827339762E-2</v>
      </c>
      <c r="M95" s="4">
        <v>-2.3765711620882257E-16</v>
      </c>
      <c r="N95" s="3">
        <v>-2.3646862246096134E-10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0.31741162571999998</v>
      </c>
      <c r="D96" s="7">
        <v>514</v>
      </c>
      <c r="E96" s="1">
        <v>514</v>
      </c>
      <c r="F96" s="6">
        <v>10152105544.52</v>
      </c>
      <c r="G96" s="1" t="s">
        <v>18</v>
      </c>
      <c r="H96" s="1">
        <v>3174.1162571999998</v>
      </c>
      <c r="I96" s="25">
        <v>3.1265595528735951E-7</v>
      </c>
      <c r="J96" s="26">
        <v>1.6070516101770278E-4</v>
      </c>
      <c r="K96" s="5">
        <v>1.6070516101769955E-4</v>
      </c>
      <c r="L96" s="27">
        <v>3.1741162571999357E-3</v>
      </c>
      <c r="M96" s="4">
        <v>-6.4184768611141862E-17</v>
      </c>
      <c r="N96" s="3">
        <v>-6.4119376474991441E-11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0.91117768582000003</v>
      </c>
      <c r="D97" s="7">
        <v>487397</v>
      </c>
      <c r="E97" s="1">
        <v>487397</v>
      </c>
      <c r="F97" s="6">
        <v>24239391414.484001</v>
      </c>
      <c r="G97" s="1" t="s">
        <v>21</v>
      </c>
      <c r="H97" s="1">
        <v>9111.7768582000008</v>
      </c>
      <c r="I97" s="25">
        <v>3.7590782303038151E-7</v>
      </c>
      <c r="J97" s="26">
        <v>0.18321634522153885</v>
      </c>
      <c r="K97" s="5">
        <v>0.18321634522153515</v>
      </c>
      <c r="L97" s="27">
        <v>9.111776858199817E-3</v>
      </c>
      <c r="M97" s="4">
        <v>-1.8388068845354155E-16</v>
      </c>
      <c r="N97" s="3">
        <v>-1.837179297581315E-10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0.31813081307699997</v>
      </c>
      <c r="D98" s="7">
        <v>96000</v>
      </c>
      <c r="E98" s="1">
        <v>96000</v>
      </c>
      <c r="F98" s="6">
        <v>8161523801</v>
      </c>
      <c r="G98" s="1" t="s">
        <v>27</v>
      </c>
      <c r="H98" s="1">
        <v>3181.3081307699999</v>
      </c>
      <c r="I98" s="25">
        <v>3.8979340235216941E-7</v>
      </c>
      <c r="J98" s="26">
        <v>3.7420166625808264E-2</v>
      </c>
      <c r="K98" s="5">
        <v>3.7420166625807501E-2</v>
      </c>
      <c r="L98" s="27">
        <v>3.1813081307699356E-3</v>
      </c>
      <c r="M98" s="4">
        <v>-6.4184768611141862E-17</v>
      </c>
      <c r="N98" s="3">
        <v>-6.4574123825877905E-11</v>
      </c>
      <c r="P98" s="2"/>
      <c r="Q98" s="2"/>
      <c r="R98" s="2"/>
    </row>
    <row r="99" spans="1:18">
      <c r="A99" s="7" t="s">
        <v>218</v>
      </c>
      <c r="B99" s="1" t="s">
        <v>219</v>
      </c>
      <c r="C99" s="1">
        <v>5.7441332681160002</v>
      </c>
      <c r="D99" s="7">
        <v>823511</v>
      </c>
      <c r="E99" s="1">
        <v>823511</v>
      </c>
      <c r="F99" s="6">
        <v>137742810517.63428</v>
      </c>
      <c r="G99" s="1" t="s">
        <v>21</v>
      </c>
      <c r="H99" s="1">
        <v>57441.332681159998</v>
      </c>
      <c r="I99" s="25">
        <v>4.1701873560802781E-7</v>
      </c>
      <c r="J99" s="26">
        <v>0.34341951597930259</v>
      </c>
      <c r="K99" s="5">
        <v>0.34341951597929565</v>
      </c>
      <c r="L99" s="27">
        <v>5.7441332681158842E-2</v>
      </c>
      <c r="M99" s="4">
        <v>-1.1587952819525071E-15</v>
      </c>
      <c r="N99" s="3">
        <v>-1.1568772606551647E-9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0.48224459973900002</v>
      </c>
      <c r="D100" s="7">
        <v>108682</v>
      </c>
      <c r="E100" s="1">
        <v>108682</v>
      </c>
      <c r="F100" s="6">
        <v>15555710118.639999</v>
      </c>
      <c r="G100" s="1" t="s">
        <v>119</v>
      </c>
      <c r="H100" s="1">
        <v>4822.4459973900002</v>
      </c>
      <c r="I100" s="25">
        <v>3.1001130521270064E-7</v>
      </c>
      <c r="J100" s="26">
        <v>3.3692648673126734E-2</v>
      </c>
      <c r="K100" s="5">
        <v>3.3692648673126047E-2</v>
      </c>
      <c r="L100" s="27">
        <v>4.8224459973899032E-3</v>
      </c>
      <c r="M100" s="4">
        <v>-9.7144514654701197E-17</v>
      </c>
      <c r="N100" s="3">
        <v>-9.7315933089703321E-11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1.44366815598</v>
      </c>
      <c r="D101" s="7">
        <v>16949</v>
      </c>
      <c r="E101" s="1">
        <v>16949</v>
      </c>
      <c r="F101" s="6">
        <v>44555041750.199997</v>
      </c>
      <c r="G101" s="1" t="s">
        <v>18</v>
      </c>
      <c r="H101" s="1">
        <v>14436.681559799999</v>
      </c>
      <c r="I101" s="25">
        <v>3.2401903337314676E-7</v>
      </c>
      <c r="J101" s="26">
        <v>5.4917985966414645E-3</v>
      </c>
      <c r="K101" s="5">
        <v>5.4917985966413535E-3</v>
      </c>
      <c r="L101" s="27">
        <v>1.4436681559799708E-2</v>
      </c>
      <c r="M101" s="4">
        <v>-2.9143354396410359E-16</v>
      </c>
      <c r="N101" s="3">
        <v>-2.9103830456733704E-10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0.91236069868799996</v>
      </c>
      <c r="D102" s="7">
        <v>1771370</v>
      </c>
      <c r="E102" s="1">
        <v>1771370</v>
      </c>
      <c r="F102" s="6">
        <v>33094732841.919899</v>
      </c>
      <c r="G102" s="1" t="s">
        <v>119</v>
      </c>
      <c r="H102" s="1">
        <v>9123.6069868799987</v>
      </c>
      <c r="I102" s="25">
        <v>2.7568154214931314E-7</v>
      </c>
      <c r="J102" s="26">
        <v>0.4883340133170288</v>
      </c>
      <c r="K102" s="5">
        <v>0.48833401331701898</v>
      </c>
      <c r="L102" s="27">
        <v>9.1236069868798151E-3</v>
      </c>
      <c r="M102" s="4">
        <v>-1.8388068845354155E-16</v>
      </c>
      <c r="N102" s="3">
        <v>-1.837179297581315E-10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0.88723677058200001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54A5-9B80-4E07-B787-0326247D1690}">
  <sheetPr codeName="Sheet97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2F6B-DCE9-4693-BCFF-B57167AE3437}">
  <sheetPr codeName="Sheet98">
    <tabColor theme="7" tint="0.79998168889431442"/>
  </sheetPr>
  <dimension ref="A1:U1466"/>
  <sheetViews>
    <sheetView topLeftCell="A38" workbookViewId="0">
      <selection activeCell="A78" sqref="A7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0.67047517237700005</v>
      </c>
      <c r="D2" s="7">
        <v>117858</v>
      </c>
      <c r="E2" s="1">
        <v>117858</v>
      </c>
      <c r="F2" s="6">
        <v>102739069135.494</v>
      </c>
      <c r="G2" s="1" t="s">
        <v>18</v>
      </c>
      <c r="H2" s="1">
        <v>6704.7517237700004</v>
      </c>
      <c r="I2" s="25">
        <v>6.5260000700684385E-8</v>
      </c>
      <c r="J2" s="26">
        <v>7.6914131625812603E-3</v>
      </c>
      <c r="K2" s="5">
        <v>7.6914131625811077E-3</v>
      </c>
      <c r="L2" s="27">
        <v>6.7047517237698671E-3</v>
      </c>
      <c r="M2" s="4">
        <v>-1.3357370765021415E-16</v>
      </c>
      <c r="N2" s="3">
        <v>-1.3369572116062045E-10</v>
      </c>
      <c r="P2" s="12">
        <v>92.703664403020397</v>
      </c>
      <c r="Q2" s="11">
        <v>92.703664403018507</v>
      </c>
      <c r="R2" s="10">
        <v>1000000</v>
      </c>
      <c r="T2" s="9">
        <v>44348</v>
      </c>
      <c r="U2" s="8">
        <v>44358</v>
      </c>
    </row>
    <row r="3" spans="1:21">
      <c r="A3" s="7" t="s">
        <v>19</v>
      </c>
      <c r="B3" s="1" t="s">
        <v>20</v>
      </c>
      <c r="C3" s="1">
        <v>0.498329122392</v>
      </c>
      <c r="D3" s="7">
        <v>167166</v>
      </c>
      <c r="E3" s="1">
        <v>167166</v>
      </c>
      <c r="F3" s="6">
        <v>10743995889.63998</v>
      </c>
      <c r="G3" s="1" t="s">
        <v>21</v>
      </c>
      <c r="H3" s="1">
        <v>4983.2912239199995</v>
      </c>
      <c r="I3" s="25">
        <v>4.6382102851744338E-7</v>
      </c>
      <c r="J3" s="26">
        <v>7.7535106053146938E-2</v>
      </c>
      <c r="K3" s="5">
        <v>7.7535106053145383E-2</v>
      </c>
      <c r="L3" s="27">
        <v>4.9832912239198999E-3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0.278019219619</v>
      </c>
      <c r="D4" s="7">
        <v>2435010</v>
      </c>
      <c r="E4" s="1">
        <v>2435010</v>
      </c>
      <c r="F4" s="6">
        <v>19524354727.549999</v>
      </c>
      <c r="G4" s="1" t="s">
        <v>24</v>
      </c>
      <c r="H4" s="1">
        <v>2780.1921961899998</v>
      </c>
      <c r="I4" s="25">
        <v>1.423961116762024E-7</v>
      </c>
      <c r="J4" s="26">
        <v>0.34673595589266959</v>
      </c>
      <c r="K4" s="5">
        <v>0.34673595589266265</v>
      </c>
      <c r="L4" s="27">
        <v>2.7801921961899444E-3</v>
      </c>
      <c r="M4" s="4">
        <v>-5.5511151231257827E-17</v>
      </c>
      <c r="N4" s="3">
        <v>-5.5479176808148623E-11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0.40811615867599998</v>
      </c>
      <c r="D5" s="7">
        <v>117989</v>
      </c>
      <c r="E5" s="1">
        <v>117989</v>
      </c>
      <c r="F5" s="6">
        <v>10490484025.15996</v>
      </c>
      <c r="G5" s="1" t="s">
        <v>27</v>
      </c>
      <c r="H5" s="1">
        <v>4081.1615867599999</v>
      </c>
      <c r="I5" s="25">
        <v>3.8903463147857658E-7</v>
      </c>
      <c r="J5" s="26">
        <v>4.590180713352577E-2</v>
      </c>
      <c r="K5" s="5">
        <v>4.5901807133524861E-2</v>
      </c>
      <c r="L5" s="27">
        <v>4.0811615867599182E-3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0.37736666762499999</v>
      </c>
      <c r="D6" s="7">
        <v>10092</v>
      </c>
      <c r="E6" s="1">
        <v>10092</v>
      </c>
      <c r="F6" s="6">
        <v>8044633478.3439999</v>
      </c>
      <c r="G6" s="1" t="s">
        <v>30</v>
      </c>
      <c r="H6" s="1">
        <v>3773.6666762499999</v>
      </c>
      <c r="I6" s="25">
        <v>4.690911881080274E-7</v>
      </c>
      <c r="J6" s="26">
        <v>4.7340682703862127E-3</v>
      </c>
      <c r="K6" s="5">
        <v>4.7340682703861181E-3</v>
      </c>
      <c r="L6" s="27">
        <v>3.7736666762499243E-3</v>
      </c>
      <c r="M6" s="4">
        <v>-7.5460471204991109E-17</v>
      </c>
      <c r="N6" s="3">
        <v>-7.5488060247153044E-11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0.31299327618299999</v>
      </c>
      <c r="D7" s="7">
        <v>634202</v>
      </c>
      <c r="E7" s="1">
        <v>634202</v>
      </c>
      <c r="F7" s="6">
        <v>12866696314.74</v>
      </c>
      <c r="G7" s="1" t="s">
        <v>33</v>
      </c>
      <c r="H7" s="1">
        <v>3129.9327618299999</v>
      </c>
      <c r="I7" s="25">
        <v>2.4325846241077207E-7</v>
      </c>
      <c r="J7" s="26">
        <v>0.15427500337783648</v>
      </c>
      <c r="K7" s="5">
        <v>0.15427500337783343</v>
      </c>
      <c r="L7" s="27">
        <v>3.1299327618299374E-3</v>
      </c>
      <c r="M7" s="4">
        <v>-6.2450045135165055E-17</v>
      </c>
      <c r="N7" s="3">
        <v>-6.2300387071445584E-11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0.24784064681500001</v>
      </c>
      <c r="D8" s="7">
        <v>22070</v>
      </c>
      <c r="E8" s="1">
        <v>22070</v>
      </c>
      <c r="F8" s="6">
        <v>7330151281.6300001</v>
      </c>
      <c r="G8" s="1" t="s">
        <v>36</v>
      </c>
      <c r="H8" s="1">
        <v>2478.4064681499999</v>
      </c>
      <c r="I8" s="25">
        <v>3.3811123030449634E-7</v>
      </c>
      <c r="J8" s="26">
        <v>7.4621148528202343E-3</v>
      </c>
      <c r="K8" s="5">
        <v>7.4621148528200851E-3</v>
      </c>
      <c r="L8" s="27">
        <v>2.4784064681499505E-3</v>
      </c>
      <c r="M8" s="4">
        <v>-4.9439619065339002E-17</v>
      </c>
      <c r="N8" s="3">
        <v>-4.9567461246624589E-11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0.397315698223</v>
      </c>
      <c r="D9" s="7">
        <v>11068200</v>
      </c>
      <c r="E9" s="1">
        <v>11068200</v>
      </c>
      <c r="F9" s="6">
        <v>24003034295.309895</v>
      </c>
      <c r="G9" s="1" t="s">
        <v>39</v>
      </c>
      <c r="H9" s="1">
        <v>3973.1569822299998</v>
      </c>
      <c r="I9" s="25">
        <v>1.6552728014917431E-7</v>
      </c>
      <c r="J9" s="26">
        <v>1.8320890421470912</v>
      </c>
      <c r="K9" s="5">
        <v>1.8320890421470546</v>
      </c>
      <c r="L9" s="27">
        <v>3.9731569822299201E-3</v>
      </c>
      <c r="M9" s="4">
        <v>-7.9797279894933126E-17</v>
      </c>
      <c r="N9" s="3">
        <v>-7.9580786405131221E-11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1.8540503737789999</v>
      </c>
      <c r="D10" s="7">
        <v>58957</v>
      </c>
      <c r="E10" s="1">
        <v>58957</v>
      </c>
      <c r="F10" s="6">
        <v>43838497480.289902</v>
      </c>
      <c r="G10" s="1" t="s">
        <v>30</v>
      </c>
      <c r="H10" s="1">
        <v>18540.503737790001</v>
      </c>
      <c r="I10" s="25">
        <v>4.229274451325788E-7</v>
      </c>
      <c r="J10" s="26">
        <v>2.4934533382681447E-2</v>
      </c>
      <c r="K10" s="5">
        <v>2.4934533382680944E-2</v>
      </c>
      <c r="L10" s="27">
        <v>1.8540503737789628E-2</v>
      </c>
      <c r="M10" s="4">
        <v>-3.7123082385903672E-16</v>
      </c>
      <c r="N10" s="3">
        <v>-3.7471181713044643E-10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0.33484430104899998</v>
      </c>
      <c r="D11" s="7">
        <v>71628</v>
      </c>
      <c r="E11" s="1">
        <v>71628</v>
      </c>
      <c r="F11" s="6">
        <v>7945695335.04</v>
      </c>
      <c r="G11" s="1" t="s">
        <v>21</v>
      </c>
      <c r="H11" s="1">
        <v>3348.4430104899998</v>
      </c>
      <c r="I11" s="25">
        <v>4.2141598303216884E-7</v>
      </c>
      <c r="J11" s="26">
        <v>3.0185184032628189E-2</v>
      </c>
      <c r="K11" s="5">
        <v>3.0185184032627588E-2</v>
      </c>
      <c r="L11" s="27">
        <v>3.3484430104899331E-3</v>
      </c>
      <c r="M11" s="4">
        <v>-6.6786853825107073E-17</v>
      </c>
      <c r="N11" s="3">
        <v>-6.6847860580310225E-11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5.7534174245610004</v>
      </c>
      <c r="D12" s="7">
        <v>468186</v>
      </c>
      <c r="E12" s="1">
        <v>468186</v>
      </c>
      <c r="F12" s="6">
        <v>124402220330.39999</v>
      </c>
      <c r="G12" s="1" t="s">
        <v>21</v>
      </c>
      <c r="H12" s="1">
        <v>57534.174245610004</v>
      </c>
      <c r="I12" s="25">
        <v>4.624851075230404E-7</v>
      </c>
      <c r="J12" s="26">
        <v>0.2165290525507822</v>
      </c>
      <c r="K12" s="5">
        <v>0.21652905255077787</v>
      </c>
      <c r="L12" s="27">
        <v>5.7534174245608853E-2</v>
      </c>
      <c r="M12" s="4">
        <v>-1.1518563880485999E-15</v>
      </c>
      <c r="N12" s="3">
        <v>-1.1496013030409813E-9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4.6780900646810002</v>
      </c>
      <c r="D13" s="7">
        <v>363000</v>
      </c>
      <c r="E13" s="1">
        <v>363000</v>
      </c>
      <c r="F13" s="6">
        <v>393786728284.81201</v>
      </c>
      <c r="G13" s="1" t="s">
        <v>18</v>
      </c>
      <c r="H13" s="1">
        <v>46780.900646810005</v>
      </c>
      <c r="I13" s="25">
        <v>1.1879755534314258E-7</v>
      </c>
      <c r="J13" s="26">
        <v>4.3123512589560757E-2</v>
      </c>
      <c r="K13" s="5">
        <v>4.312351258955989E-2</v>
      </c>
      <c r="L13" s="27">
        <v>4.6780900646809065E-2</v>
      </c>
      <c r="M13" s="4">
        <v>-9.3675067702747583E-16</v>
      </c>
      <c r="N13" s="3">
        <v>-9.3859853222966194E-10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0.62076327433400003</v>
      </c>
      <c r="D14" s="7">
        <v>83634</v>
      </c>
      <c r="E14" s="1">
        <v>83634</v>
      </c>
      <c r="F14" s="6">
        <v>28023881373.5</v>
      </c>
      <c r="G14" s="1" t="s">
        <v>52</v>
      </c>
      <c r="H14" s="1">
        <v>6207.6327433400002</v>
      </c>
      <c r="I14" s="25">
        <v>2.2151224024271221E-7</v>
      </c>
      <c r="J14" s="26">
        <v>1.8525954700458994E-2</v>
      </c>
      <c r="K14" s="5">
        <v>1.8525954700458626E-2</v>
      </c>
      <c r="L14" s="27">
        <v>6.207632743339876E-3</v>
      </c>
      <c r="M14" s="4">
        <v>-1.2403272853234171E-16</v>
      </c>
      <c r="N14" s="3">
        <v>-1.2369127944111824E-10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8.3371423986999996E-2</v>
      </c>
      <c r="D15" s="7">
        <v>841519</v>
      </c>
      <c r="E15" s="1">
        <v>841519</v>
      </c>
      <c r="F15" s="6">
        <v>7343243573.5640001</v>
      </c>
      <c r="G15" s="1" t="s">
        <v>24</v>
      </c>
      <c r="H15" s="1">
        <v>833.71423987000003</v>
      </c>
      <c r="I15" s="25">
        <v>1.1353487481627437E-7</v>
      </c>
      <c r="J15" s="26">
        <v>9.5541754320516398E-2</v>
      </c>
      <c r="K15" s="5">
        <v>9.5541754320514483E-2</v>
      </c>
      <c r="L15" s="27">
        <v>8.337142398699833E-4</v>
      </c>
      <c r="M15" s="4">
        <v>-1.6696713456276768E-17</v>
      </c>
      <c r="N15" s="3">
        <v>-1.6711965145077556E-11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0.67569120668000004</v>
      </c>
      <c r="D16" s="7">
        <v>3446</v>
      </c>
      <c r="E16" s="1">
        <v>3446</v>
      </c>
      <c r="F16" s="6">
        <v>15489086432.514999</v>
      </c>
      <c r="G16" s="1" t="s">
        <v>36</v>
      </c>
      <c r="H16" s="1">
        <v>6756.9120668000005</v>
      </c>
      <c r="I16" s="25">
        <v>4.3623696570094385E-7</v>
      </c>
      <c r="J16" s="26">
        <v>1.5032725838054525E-3</v>
      </c>
      <c r="K16" s="5">
        <v>1.5032725838054226E-3</v>
      </c>
      <c r="L16" s="27">
        <v>6.7569120667998655E-3</v>
      </c>
      <c r="M16" s="4">
        <v>-1.3530843112619095E-16</v>
      </c>
      <c r="N16" s="3">
        <v>-1.3460521586239338E-10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0.40208498353</v>
      </c>
      <c r="D17" s="7">
        <v>2185</v>
      </c>
      <c r="E17" s="1">
        <v>2185</v>
      </c>
      <c r="F17" s="6">
        <v>8274637238.1599398</v>
      </c>
      <c r="G17" s="1" t="s">
        <v>18</v>
      </c>
      <c r="H17" s="1">
        <v>4020.8498353</v>
      </c>
      <c r="I17" s="25">
        <v>4.8592460546271999E-7</v>
      </c>
      <c r="J17" s="26">
        <v>1.0617452629360432E-3</v>
      </c>
      <c r="K17" s="5">
        <v>1.0617452629360219E-3</v>
      </c>
      <c r="L17" s="27">
        <v>4.0208498352999195E-3</v>
      </c>
      <c r="M17" s="4">
        <v>-8.066464163292153E-17</v>
      </c>
      <c r="N17" s="3">
        <v>-8.0490281106904149E-11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0.31638983247899999</v>
      </c>
      <c r="D18" s="7">
        <v>21794</v>
      </c>
      <c r="E18" s="1">
        <v>21794</v>
      </c>
      <c r="F18" s="6">
        <v>6202667881.6399899</v>
      </c>
      <c r="G18" s="1" t="s">
        <v>63</v>
      </c>
      <c r="H18" s="1">
        <v>3163.8983247900001</v>
      </c>
      <c r="I18" s="25">
        <v>5.1008668933495483E-7</v>
      </c>
      <c r="J18" s="26">
        <v>1.1116829307366006E-2</v>
      </c>
      <c r="K18" s="5">
        <v>1.1116829307365784E-2</v>
      </c>
      <c r="L18" s="27">
        <v>3.1638983247899368E-3</v>
      </c>
      <c r="M18" s="4">
        <v>-6.3317406873153459E-17</v>
      </c>
      <c r="N18" s="3">
        <v>-6.3209881773218513E-11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1.1802441730269999</v>
      </c>
      <c r="D19" s="7">
        <v>332527</v>
      </c>
      <c r="E19" s="1">
        <v>332527</v>
      </c>
      <c r="F19" s="6">
        <v>28151017675.52</v>
      </c>
      <c r="G19" s="1" t="s">
        <v>36</v>
      </c>
      <c r="H19" s="1">
        <v>11802.441730269999</v>
      </c>
      <c r="I19" s="25">
        <v>4.1925453162332209E-7</v>
      </c>
      <c r="J19" s="26">
        <v>0.13941345163710842</v>
      </c>
      <c r="K19" s="5">
        <v>0.13941345163710564</v>
      </c>
      <c r="L19" s="27">
        <v>1.1802441730269763E-2</v>
      </c>
      <c r="M19" s="4">
        <v>-2.3592239273284576E-16</v>
      </c>
      <c r="N19" s="3">
        <v>-2.3464963305741549E-10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0.54432283827500005</v>
      </c>
      <c r="D20" s="7">
        <v>14821</v>
      </c>
      <c r="E20" s="1">
        <v>14821</v>
      </c>
      <c r="F20" s="6">
        <v>10774199830.200001</v>
      </c>
      <c r="G20" s="1" t="s">
        <v>21</v>
      </c>
      <c r="H20" s="1">
        <v>5443.2283827500005</v>
      </c>
      <c r="I20" s="25">
        <v>5.0520952539720602E-7</v>
      </c>
      <c r="J20" s="26">
        <v>7.4877103759119906E-3</v>
      </c>
      <c r="K20" s="5">
        <v>7.4877103759118414E-3</v>
      </c>
      <c r="L20" s="27">
        <v>5.4432283827498922E-3</v>
      </c>
      <c r="M20" s="4">
        <v>-1.0842021724855044E-16</v>
      </c>
      <c r="N20" s="3">
        <v>-1.0822986951097846E-10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0.62393416236499999</v>
      </c>
      <c r="D21" s="7">
        <v>377</v>
      </c>
      <c r="E21" s="1">
        <v>377</v>
      </c>
      <c r="F21" s="6">
        <v>13127480989.59</v>
      </c>
      <c r="G21" s="1" t="s">
        <v>18</v>
      </c>
      <c r="H21" s="1">
        <v>6239.3416236499997</v>
      </c>
      <c r="I21" s="25">
        <v>4.7528856667914837E-7</v>
      </c>
      <c r="J21" s="26">
        <v>1.7918378963803892E-4</v>
      </c>
      <c r="K21" s="5">
        <v>1.7918378963803535E-4</v>
      </c>
      <c r="L21" s="27">
        <v>6.2393416236498746E-3</v>
      </c>
      <c r="M21" s="4">
        <v>-1.2490009027033011E-16</v>
      </c>
      <c r="N21" s="3">
        <v>-1.255102688446641E-10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0.21600116884000001</v>
      </c>
      <c r="D22" s="7">
        <v>142321</v>
      </c>
      <c r="E22" s="1">
        <v>142321</v>
      </c>
      <c r="F22" s="6">
        <v>6354802031.4700003</v>
      </c>
      <c r="G22" s="1" t="s">
        <v>21</v>
      </c>
      <c r="H22" s="1">
        <v>2160.0116883999999</v>
      </c>
      <c r="I22" s="25">
        <v>3.3990227826189944E-7</v>
      </c>
      <c r="J22" s="26">
        <v>4.8375232144511789E-2</v>
      </c>
      <c r="K22" s="5">
        <v>4.8375232144510824E-2</v>
      </c>
      <c r="L22" s="27">
        <v>2.1600116883999567E-3</v>
      </c>
      <c r="M22" s="4">
        <v>-4.3368086899420177E-17</v>
      </c>
      <c r="N22" s="3">
        <v>-4.3200998334214091E-11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0.193239759264</v>
      </c>
      <c r="D23" s="7">
        <v>43570000</v>
      </c>
      <c r="E23" s="1">
        <v>43570000</v>
      </c>
      <c r="F23" s="6">
        <v>13011560782.55998</v>
      </c>
      <c r="G23" s="1" t="s">
        <v>21</v>
      </c>
      <c r="H23" s="1">
        <v>1932.3975926400001</v>
      </c>
      <c r="I23" s="25">
        <v>1.485138965980227E-7</v>
      </c>
      <c r="J23" s="26">
        <v>6.4707504747758486</v>
      </c>
      <c r="K23" s="5">
        <v>6.470750474775719</v>
      </c>
      <c r="L23" s="27">
        <v>1.9323975926399614E-3</v>
      </c>
      <c r="M23" s="4">
        <v>-3.8597597340483958E-17</v>
      </c>
      <c r="N23" s="3">
        <v>-3.865352482534945E-11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0.33540225422699999</v>
      </c>
      <c r="D24" s="7">
        <v>4801.17</v>
      </c>
      <c r="E24" s="1">
        <v>4801.17</v>
      </c>
      <c r="F24" s="6">
        <v>15007371262.896</v>
      </c>
      <c r="G24" s="1" t="s">
        <v>18</v>
      </c>
      <c r="H24" s="1">
        <v>3354.0225422699996</v>
      </c>
      <c r="I24" s="25">
        <v>2.2349167509185534E-7</v>
      </c>
      <c r="J24" s="26">
        <v>1.073021525700763E-3</v>
      </c>
      <c r="K24" s="5">
        <v>1.0730215257007416E-3</v>
      </c>
      <c r="L24" s="27">
        <v>3.3540225422699324E-3</v>
      </c>
      <c r="M24" s="4">
        <v>-6.7220534694101275E-17</v>
      </c>
      <c r="N24" s="3">
        <v>-6.730260793119669E-11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0.27686888806900001</v>
      </c>
      <c r="D25" s="7">
        <v>8738</v>
      </c>
      <c r="E25" s="1">
        <v>8738</v>
      </c>
      <c r="F25" s="6">
        <v>6078812442.0500002</v>
      </c>
      <c r="G25" s="1" t="s">
        <v>63</v>
      </c>
      <c r="H25" s="1">
        <v>2768.6888806900001</v>
      </c>
      <c r="I25" s="25">
        <v>4.5546542307140107E-7</v>
      </c>
      <c r="J25" s="26">
        <v>3.9798568667979029E-3</v>
      </c>
      <c r="K25" s="5">
        <v>3.9798568667978231E-3</v>
      </c>
      <c r="L25" s="27">
        <v>2.7686888806899446E-3</v>
      </c>
      <c r="M25" s="4">
        <v>-5.5511151231257827E-17</v>
      </c>
      <c r="N25" s="3">
        <v>-5.5479176808148623E-11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0.29831950495300003</v>
      </c>
      <c r="D26" s="7">
        <v>3057430</v>
      </c>
      <c r="E26" s="1">
        <v>3057430</v>
      </c>
      <c r="F26" s="6">
        <v>8859417565.3530006</v>
      </c>
      <c r="G26" s="1" t="s">
        <v>21</v>
      </c>
      <c r="H26" s="1">
        <v>2983.1950495300002</v>
      </c>
      <c r="I26" s="25">
        <v>3.3672586572694586E-7</v>
      </c>
      <c r="J26" s="26">
        <v>1.029515763649536</v>
      </c>
      <c r="K26" s="5">
        <v>1.0295157636495158</v>
      </c>
      <c r="L26" s="27">
        <v>2.983195049529941E-3</v>
      </c>
      <c r="M26" s="4">
        <v>-5.9414279052205643E-17</v>
      </c>
      <c r="N26" s="3">
        <v>-5.9117155615240335E-11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1.711876333884</v>
      </c>
      <c r="D27" s="7">
        <v>981000</v>
      </c>
      <c r="E27" s="1">
        <v>981000</v>
      </c>
      <c r="F27" s="6">
        <v>63900545989.837898</v>
      </c>
      <c r="G27" s="1" t="s">
        <v>33</v>
      </c>
      <c r="H27" s="1">
        <v>17118.763338839999</v>
      </c>
      <c r="I27" s="25">
        <v>2.678969807482145E-7</v>
      </c>
      <c r="J27" s="26">
        <v>0.26280693811399841</v>
      </c>
      <c r="K27" s="5">
        <v>0.26280693811399319</v>
      </c>
      <c r="L27" s="27">
        <v>1.7118763338839656E-2</v>
      </c>
      <c r="M27" s="4">
        <v>-3.434752482434078E-16</v>
      </c>
      <c r="N27" s="3">
        <v>-3.4197000786662102E-10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2.1501417856980001</v>
      </c>
      <c r="D28" s="7">
        <v>360901</v>
      </c>
      <c r="E28" s="1">
        <v>360901</v>
      </c>
      <c r="F28" s="6">
        <v>56904697308.080002</v>
      </c>
      <c r="G28" s="1" t="s">
        <v>21</v>
      </c>
      <c r="H28" s="1">
        <v>21501.417856979999</v>
      </c>
      <c r="I28" s="25">
        <v>3.7784961302178779E-7</v>
      </c>
      <c r="J28" s="26">
        <v>0.13636630318917622</v>
      </c>
      <c r="K28" s="5">
        <v>0.13636630318917353</v>
      </c>
      <c r="L28" s="27">
        <v>2.1501417856979569E-2</v>
      </c>
      <c r="M28" s="4">
        <v>-4.3021142204224816E-16</v>
      </c>
      <c r="N28" s="3">
        <v>-4.2928149923682213E-10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0.52835511293799997</v>
      </c>
      <c r="D29" s="7">
        <v>3111000</v>
      </c>
      <c r="E29" s="1">
        <v>3111000</v>
      </c>
      <c r="F29" s="6">
        <v>13010181045.42956</v>
      </c>
      <c r="G29" s="1" t="s">
        <v>21</v>
      </c>
      <c r="H29" s="1">
        <v>5283.55112938</v>
      </c>
      <c r="I29" s="25">
        <v>4.061089627370018E-7</v>
      </c>
      <c r="J29" s="26">
        <v>1.2634049830748126</v>
      </c>
      <c r="K29" s="5">
        <v>1.2634049830747871</v>
      </c>
      <c r="L29" s="27">
        <v>5.283551129379894E-3</v>
      </c>
      <c r="M29" s="4">
        <v>-1.0581813203458523E-16</v>
      </c>
      <c r="N29" s="3">
        <v>-1.064108801074326E-10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0.257741823752</v>
      </c>
      <c r="D30" s="7">
        <v>188016</v>
      </c>
      <c r="E30" s="1">
        <v>188016</v>
      </c>
      <c r="F30" s="6">
        <v>6287452264.8800001</v>
      </c>
      <c r="G30" s="1" t="s">
        <v>21</v>
      </c>
      <c r="H30" s="1">
        <v>2577.4182375199998</v>
      </c>
      <c r="I30" s="25">
        <v>4.0993046609940208E-7</v>
      </c>
      <c r="J30" s="26">
        <v>7.7073486514145181E-2</v>
      </c>
      <c r="K30" s="5">
        <v>7.7073486514143655E-2</v>
      </c>
      <c r="L30" s="27">
        <v>2.5774182375199483E-3</v>
      </c>
      <c r="M30" s="4">
        <v>-5.1608023410310011E-17</v>
      </c>
      <c r="N30" s="3">
        <v>-5.1386450650170445E-11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0.42678675198299998</v>
      </c>
      <c r="D31" s="7">
        <v>836340</v>
      </c>
      <c r="E31" s="1">
        <v>836340</v>
      </c>
      <c r="F31" s="6">
        <v>11878163505.025471</v>
      </c>
      <c r="G31" s="1" t="s">
        <v>21</v>
      </c>
      <c r="H31" s="1">
        <v>4267.8675198299998</v>
      </c>
      <c r="I31" s="25">
        <v>3.5930365144614565E-7</v>
      </c>
      <c r="J31" s="26">
        <v>0.30050001585046943</v>
      </c>
      <c r="K31" s="5">
        <v>0.30050001585046354</v>
      </c>
      <c r="L31" s="27">
        <v>4.2678675198299151E-3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2.3629608860490001</v>
      </c>
      <c r="D32" s="7">
        <v>15850000</v>
      </c>
      <c r="E32" s="1">
        <v>15850000</v>
      </c>
      <c r="F32" s="6">
        <v>149750219203.88</v>
      </c>
      <c r="G32" s="1" t="s">
        <v>24</v>
      </c>
      <c r="H32" s="1">
        <v>23629.608860490003</v>
      </c>
      <c r="I32" s="25">
        <v>1.5779348428411359E-7</v>
      </c>
      <c r="J32" s="26">
        <v>2.5010267259032002</v>
      </c>
      <c r="K32" s="5">
        <v>2.50102672590315</v>
      </c>
      <c r="L32" s="27">
        <v>2.362960886048953E-2</v>
      </c>
      <c r="M32" s="4">
        <v>-4.7184478546569153E-16</v>
      </c>
      <c r="N32" s="3">
        <v>-4.7293724492192268E-10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1.5198887856250001</v>
      </c>
      <c r="D33" s="7">
        <v>145750</v>
      </c>
      <c r="E33" s="1">
        <v>145750</v>
      </c>
      <c r="F33" s="6">
        <v>33707762653.355</v>
      </c>
      <c r="G33" s="1" t="s">
        <v>90</v>
      </c>
      <c r="H33" s="1">
        <v>15198.887856250001</v>
      </c>
      <c r="I33" s="25">
        <v>4.509017110554867E-7</v>
      </c>
      <c r="J33" s="26">
        <v>6.5718924386337182E-2</v>
      </c>
      <c r="K33" s="5">
        <v>6.5718924386335878E-2</v>
      </c>
      <c r="L33" s="27">
        <v>1.5198887856249697E-2</v>
      </c>
      <c r="M33" s="4">
        <v>-3.0357660829594124E-16</v>
      </c>
      <c r="N33" s="3">
        <v>-3.0377123039215803E-10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0.30779961321299998</v>
      </c>
      <c r="D34" s="7">
        <v>336</v>
      </c>
      <c r="E34" s="1">
        <v>336</v>
      </c>
      <c r="F34" s="6">
        <v>6037987067.0100002</v>
      </c>
      <c r="G34" s="1" t="s">
        <v>30</v>
      </c>
      <c r="H34" s="1">
        <v>3077.9961321299998</v>
      </c>
      <c r="I34" s="25">
        <v>5.0977189880835858E-7</v>
      </c>
      <c r="J34" s="26">
        <v>1.7128335799960849E-4</v>
      </c>
      <c r="K34" s="5">
        <v>1.7128335799960502E-4</v>
      </c>
      <c r="L34" s="27">
        <v>3.077996132129938E-3</v>
      </c>
      <c r="M34" s="4">
        <v>-6.1582683397176652E-17</v>
      </c>
      <c r="N34" s="3">
        <v>-6.184563972055912E-11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0.85871492637500002</v>
      </c>
      <c r="D35" s="7">
        <v>23223</v>
      </c>
      <c r="E35" s="1">
        <v>23223</v>
      </c>
      <c r="F35" s="6">
        <v>28528050861.892899</v>
      </c>
      <c r="G35" s="1" t="s">
        <v>18</v>
      </c>
      <c r="H35" s="1">
        <v>8587.1492637499996</v>
      </c>
      <c r="I35" s="25">
        <v>3.0100721936178656E-7</v>
      </c>
      <c r="J35" s="26">
        <v>6.9902906552387692E-3</v>
      </c>
      <c r="K35" s="5">
        <v>6.9902906552386304E-3</v>
      </c>
      <c r="L35" s="27">
        <v>8.5871492637498281E-3</v>
      </c>
      <c r="M35" s="4">
        <v>-1.717376241217039E-16</v>
      </c>
      <c r="N35" s="3">
        <v>-1.7098500393331051E-10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0.54937574069899997</v>
      </c>
      <c r="D36" s="7">
        <v>41353</v>
      </c>
      <c r="E36" s="1">
        <v>41353</v>
      </c>
      <c r="F36" s="6">
        <v>13049303723.58</v>
      </c>
      <c r="G36" s="1" t="s">
        <v>97</v>
      </c>
      <c r="H36" s="1">
        <v>5493.7574069900002</v>
      </c>
      <c r="I36" s="25">
        <v>4.2100004133268957E-7</v>
      </c>
      <c r="J36" s="26">
        <v>1.7409614709230713E-2</v>
      </c>
      <c r="K36" s="5">
        <v>1.7409614709230362E-2</v>
      </c>
      <c r="L36" s="27">
        <v>5.4937574069898899E-3</v>
      </c>
      <c r="M36" s="4">
        <v>-1.1015494072452725E-16</v>
      </c>
      <c r="N36" s="3">
        <v>-1.1004885891452432E-10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4.1390321704949997</v>
      </c>
      <c r="D37" s="7">
        <v>710985</v>
      </c>
      <c r="E37" s="1">
        <v>710985</v>
      </c>
      <c r="F37" s="6">
        <v>99221574480.899597</v>
      </c>
      <c r="G37" s="1" t="s">
        <v>21</v>
      </c>
      <c r="H37" s="1">
        <v>41390.321704949994</v>
      </c>
      <c r="I37" s="25">
        <v>4.171504223904221E-7</v>
      </c>
      <c r="J37" s="26">
        <v>0.29658769306325428</v>
      </c>
      <c r="K37" s="5">
        <v>0.29658769306324839</v>
      </c>
      <c r="L37" s="27">
        <v>4.1390321704949169E-2</v>
      </c>
      <c r="M37" s="4">
        <v>-8.2572837456496018E-16</v>
      </c>
      <c r="N37" s="3">
        <v>-8.2218321040272713E-10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0.42681513673100002</v>
      </c>
      <c r="D38" s="7">
        <v>8127</v>
      </c>
      <c r="E38" s="1">
        <v>8127</v>
      </c>
      <c r="F38" s="6">
        <v>10715908751.32799</v>
      </c>
      <c r="G38" s="1" t="s">
        <v>30</v>
      </c>
      <c r="H38" s="1">
        <v>4268.1513673100008</v>
      </c>
      <c r="I38" s="25">
        <v>3.9830045835179976E-7</v>
      </c>
      <c r="J38" s="26">
        <v>3.2369878250250767E-3</v>
      </c>
      <c r="K38" s="5">
        <v>3.236987825025012E-3</v>
      </c>
      <c r="L38" s="27">
        <v>4.2681513673099155E-3</v>
      </c>
      <c r="M38" s="4">
        <v>-8.5001450322863548E-17</v>
      </c>
      <c r="N38" s="3">
        <v>-8.5492501966655254E-11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0.36613212331</v>
      </c>
      <c r="D39" s="7">
        <v>281604</v>
      </c>
      <c r="E39" s="1">
        <v>281604</v>
      </c>
      <c r="F39" s="6">
        <v>15417290189.869999</v>
      </c>
      <c r="G39" s="1" t="s">
        <v>33</v>
      </c>
      <c r="H39" s="1">
        <v>3661.3212331</v>
      </c>
      <c r="I39" s="25">
        <v>2.374815021323065E-7</v>
      </c>
      <c r="J39" s="26">
        <v>6.6875740926466032E-2</v>
      </c>
      <c r="K39" s="5">
        <v>6.68757409264647E-2</v>
      </c>
      <c r="L39" s="27">
        <v>3.6613212330999269E-3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0.20890648580000001</v>
      </c>
      <c r="D40" s="7">
        <v>16536.7</v>
      </c>
      <c r="E40" s="1">
        <v>16536.7</v>
      </c>
      <c r="F40" s="6">
        <v>6924511066.4066</v>
      </c>
      <c r="G40" s="1" t="s">
        <v>18</v>
      </c>
      <c r="H40" s="1">
        <v>2089.0648580000002</v>
      </c>
      <c r="I40" s="25">
        <v>3.0169131624828172E-7</v>
      </c>
      <c r="J40" s="26">
        <v>4.9889787894029603E-3</v>
      </c>
      <c r="K40" s="5">
        <v>4.9889787894028615E-3</v>
      </c>
      <c r="L40" s="27">
        <v>2.0890648579999587E-3</v>
      </c>
      <c r="M40" s="4">
        <v>-4.163336342344337E-17</v>
      </c>
      <c r="N40" s="3">
        <v>-4.1382008930668235E-11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0.35113144171799998</v>
      </c>
      <c r="D41" s="7">
        <v>149302</v>
      </c>
      <c r="E41" s="1">
        <v>149302</v>
      </c>
      <c r="F41" s="6">
        <v>11229564852.04999</v>
      </c>
      <c r="G41" s="1" t="s">
        <v>90</v>
      </c>
      <c r="H41" s="1">
        <v>3511.31441718</v>
      </c>
      <c r="I41" s="25">
        <v>3.1268481579132599E-7</v>
      </c>
      <c r="J41" s="26">
        <v>4.6684468367276549E-2</v>
      </c>
      <c r="K41" s="5">
        <v>4.6684468367275619E-2</v>
      </c>
      <c r="L41" s="27">
        <v>3.5113144171799297E-3</v>
      </c>
      <c r="M41" s="4">
        <v>-7.0256300777060687E-17</v>
      </c>
      <c r="N41" s="3">
        <v>-7.0485839387401938E-11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2.0404448567700002</v>
      </c>
      <c r="D42" s="7">
        <v>48757</v>
      </c>
      <c r="E42" s="1">
        <v>48757</v>
      </c>
      <c r="F42" s="6">
        <v>46492722303.469902</v>
      </c>
      <c r="G42" s="1" t="s">
        <v>18</v>
      </c>
      <c r="H42" s="1">
        <v>20404.448567700005</v>
      </c>
      <c r="I42" s="25">
        <v>4.3887403354260362E-7</v>
      </c>
      <c r="J42" s="26">
        <v>2.1398181253436725E-2</v>
      </c>
      <c r="K42" s="5">
        <v>2.1398181253436295E-2</v>
      </c>
      <c r="L42" s="27">
        <v>2.0404448567699594E-2</v>
      </c>
      <c r="M42" s="4">
        <v>-4.0939474033052647E-16</v>
      </c>
      <c r="N42" s="3">
        <v>-4.1109160520136356E-10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0.79629771693700002</v>
      </c>
      <c r="D43" s="7">
        <v>236887</v>
      </c>
      <c r="E43" s="1">
        <v>236887</v>
      </c>
      <c r="F43" s="6">
        <v>27820974304.584999</v>
      </c>
      <c r="G43" s="1" t="s">
        <v>21</v>
      </c>
      <c r="H43" s="1">
        <v>7962.9771693700004</v>
      </c>
      <c r="I43" s="25">
        <v>2.8622208130423646E-7</v>
      </c>
      <c r="J43" s="26">
        <v>6.780229017391666E-2</v>
      </c>
      <c r="K43" s="5">
        <v>6.78022901739153E-2</v>
      </c>
      <c r="L43" s="27">
        <v>7.9629771693698406E-3</v>
      </c>
      <c r="M43" s="4">
        <v>-1.5959455978986625E-16</v>
      </c>
      <c r="N43" s="3">
        <v>-1.6007106751203537E-10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1.291446816248</v>
      </c>
      <c r="D44" s="7">
        <v>28500</v>
      </c>
      <c r="E44" s="1">
        <v>28500</v>
      </c>
      <c r="F44" s="6">
        <v>28246859486.619999</v>
      </c>
      <c r="G44" s="1" t="s">
        <v>116</v>
      </c>
      <c r="H44" s="1">
        <v>12914.46816248</v>
      </c>
      <c r="I44" s="25">
        <v>4.5720014179265976E-7</v>
      </c>
      <c r="J44" s="26">
        <v>1.3030204041090803E-2</v>
      </c>
      <c r="K44" s="5">
        <v>1.3030204041090543E-2</v>
      </c>
      <c r="L44" s="27">
        <v>1.2914468162479742E-2</v>
      </c>
      <c r="M44" s="4">
        <v>-2.5847379792054426E-16</v>
      </c>
      <c r="N44" s="3">
        <v>-2.5829649530351162E-10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0.46570362817200001</v>
      </c>
      <c r="D45" s="7">
        <v>24683</v>
      </c>
      <c r="E45" s="1">
        <v>24683</v>
      </c>
      <c r="F45" s="6">
        <v>10308759943.20993</v>
      </c>
      <c r="G45" s="1" t="s">
        <v>119</v>
      </c>
      <c r="H45" s="1">
        <v>4657.0362817200003</v>
      </c>
      <c r="I45" s="25">
        <v>4.5175523606866504E-7</v>
      </c>
      <c r="J45" s="26">
        <v>1.1150674491882858E-2</v>
      </c>
      <c r="K45" s="5">
        <v>1.1150674491882636E-2</v>
      </c>
      <c r="L45" s="27">
        <v>4.6570362817199076E-3</v>
      </c>
      <c r="M45" s="4">
        <v>-9.280770596475918E-17</v>
      </c>
      <c r="N45" s="3">
        <v>-9.276845958083868E-11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0.40238303644700002</v>
      </c>
      <c r="D46" s="7">
        <v>4639.26</v>
      </c>
      <c r="E46" s="1">
        <v>4639.26</v>
      </c>
      <c r="F46" s="6">
        <v>10174465114.855749</v>
      </c>
      <c r="G46" s="1" t="s">
        <v>30</v>
      </c>
      <c r="H46" s="1">
        <v>4023.8303644699999</v>
      </c>
      <c r="I46" s="25">
        <v>3.9548323366845105E-7</v>
      </c>
      <c r="J46" s="26">
        <v>1.8347495466286984E-3</v>
      </c>
      <c r="K46" s="5">
        <v>1.8347495466286617E-3</v>
      </c>
      <c r="L46" s="27">
        <v>4.0238303644699195E-3</v>
      </c>
      <c r="M46" s="4">
        <v>-8.066464163292153E-17</v>
      </c>
      <c r="N46" s="3">
        <v>-8.0490281106904149E-11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0.321613062841</v>
      </c>
      <c r="D47" s="7">
        <v>4389</v>
      </c>
      <c r="E47" s="1">
        <v>4389</v>
      </c>
      <c r="F47" s="6">
        <v>7300519935.4619999</v>
      </c>
      <c r="G47" s="1" t="s">
        <v>18</v>
      </c>
      <c r="H47" s="1">
        <v>3216.1306284100001</v>
      </c>
      <c r="I47" s="25">
        <v>4.4053446286582509E-7</v>
      </c>
      <c r="J47" s="26">
        <v>1.9335057575181063E-3</v>
      </c>
      <c r="K47" s="5">
        <v>1.9335057575180677E-3</v>
      </c>
      <c r="L47" s="27">
        <v>3.2161306284099358E-3</v>
      </c>
      <c r="M47" s="4">
        <v>-6.4184768611141862E-17</v>
      </c>
      <c r="N47" s="3">
        <v>-6.4119376474991441E-11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3.6350203884900001</v>
      </c>
      <c r="D48" s="7">
        <v>1258000</v>
      </c>
      <c r="E48" s="1">
        <v>1258000</v>
      </c>
      <c r="F48" s="6">
        <v>103983103572.914</v>
      </c>
      <c r="G48" s="1" t="s">
        <v>21</v>
      </c>
      <c r="H48" s="1">
        <v>36350.203884899995</v>
      </c>
      <c r="I48" s="25">
        <v>3.4957798561389219E-7</v>
      </c>
      <c r="J48" s="26">
        <v>0.43976910590227636</v>
      </c>
      <c r="K48" s="5">
        <v>0.43976910590226759</v>
      </c>
      <c r="L48" s="27">
        <v>3.635020388489927E-2</v>
      </c>
      <c r="M48" s="4">
        <v>-7.2858385991025898E-16</v>
      </c>
      <c r="N48" s="3">
        <v>-7.2759576141834259E-10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0.26669070082500002</v>
      </c>
      <c r="D49" s="7">
        <v>34540</v>
      </c>
      <c r="E49" s="1">
        <v>34540</v>
      </c>
      <c r="F49" s="6">
        <v>8819996456.1999893</v>
      </c>
      <c r="G49" s="1" t="s">
        <v>36</v>
      </c>
      <c r="H49" s="1">
        <v>2666.9070082500002</v>
      </c>
      <c r="I49" s="25">
        <v>3.0237053058851356E-7</v>
      </c>
      <c r="J49" s="26">
        <v>1.0443878126527258E-2</v>
      </c>
      <c r="K49" s="5">
        <v>1.0443878126527048E-2</v>
      </c>
      <c r="L49" s="27">
        <v>2.6669070082499468E-3</v>
      </c>
      <c r="M49" s="4">
        <v>-5.3342746886286818E-17</v>
      </c>
      <c r="N49" s="3">
        <v>-5.3660187404602766E-11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3.3796441895770002</v>
      </c>
      <c r="D50" s="7">
        <v>44900000</v>
      </c>
      <c r="E50" s="1">
        <v>44900000</v>
      </c>
      <c r="F50" s="6">
        <v>136037453309.77789</v>
      </c>
      <c r="G50" s="1" t="s">
        <v>21</v>
      </c>
      <c r="H50" s="1">
        <v>33796.441895770004</v>
      </c>
      <c r="I50" s="25">
        <v>2.4843483227233302E-7</v>
      </c>
      <c r="J50" s="26">
        <v>11.154723969027753</v>
      </c>
      <c r="K50" s="5">
        <v>11.154723969027529</v>
      </c>
      <c r="L50" s="27">
        <v>3.379644189576933E-2</v>
      </c>
      <c r="M50" s="4">
        <v>-6.7307270867900115E-16</v>
      </c>
      <c r="N50" s="3">
        <v>-6.7666405811905861E-10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0.21956259420099999</v>
      </c>
      <c r="D51" s="7">
        <v>55118</v>
      </c>
      <c r="E51" s="1">
        <v>55118</v>
      </c>
      <c r="F51" s="6">
        <v>11818584210.627939</v>
      </c>
      <c r="G51" s="1" t="s">
        <v>119</v>
      </c>
      <c r="H51" s="1">
        <v>2195.62594201</v>
      </c>
      <c r="I51" s="25">
        <v>1.8577740809559652E-7</v>
      </c>
      <c r="J51" s="26">
        <v>1.0239679179413088E-2</v>
      </c>
      <c r="K51" s="5">
        <v>1.0239679179412885E-2</v>
      </c>
      <c r="L51" s="27">
        <v>2.1956259420099562E-3</v>
      </c>
      <c r="M51" s="4">
        <v>-4.3801767768414379E-17</v>
      </c>
      <c r="N51" s="3">
        <v>-4.3655745685100555E-11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0.430468511281</v>
      </c>
      <c r="D52" s="7">
        <v>3993000</v>
      </c>
      <c r="E52" s="1">
        <v>3993000</v>
      </c>
      <c r="F52" s="6">
        <v>22854760493.310001</v>
      </c>
      <c r="G52" s="1" t="s">
        <v>119</v>
      </c>
      <c r="H52" s="1">
        <v>4304.6851128099997</v>
      </c>
      <c r="I52" s="25">
        <v>1.8834960506674565E-7</v>
      </c>
      <c r="J52" s="26">
        <v>0.75207997303151541</v>
      </c>
      <c r="K52" s="5">
        <v>0.75207997303150054</v>
      </c>
      <c r="L52" s="27">
        <v>4.3046851128099141E-3</v>
      </c>
      <c r="M52" s="4">
        <v>-8.5868812060851951E-17</v>
      </c>
      <c r="N52" s="3">
        <v>-8.5492501966655254E-11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2.0335345618040002</v>
      </c>
      <c r="D53" s="7">
        <v>16080000</v>
      </c>
      <c r="E53" s="1">
        <v>16080000</v>
      </c>
      <c r="F53" s="6">
        <v>57856036587.599998</v>
      </c>
      <c r="G53" s="1" t="s">
        <v>24</v>
      </c>
      <c r="H53" s="1">
        <v>20335.345618040003</v>
      </c>
      <c r="I53" s="25">
        <v>3.5148183002909636E-7</v>
      </c>
      <c r="J53" s="26">
        <v>5.6518278268678692</v>
      </c>
      <c r="K53" s="5">
        <v>5.6518278268677564</v>
      </c>
      <c r="L53" s="27">
        <v>2.0335345618039596E-2</v>
      </c>
      <c r="M53" s="4">
        <v>-4.0592529337857286E-16</v>
      </c>
      <c r="N53" s="3">
        <v>-4.0745362639427185E-10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0.334909647197</v>
      </c>
      <c r="D54" s="7">
        <v>4907</v>
      </c>
      <c r="E54" s="1">
        <v>4907</v>
      </c>
      <c r="F54" s="6">
        <v>9728139222.5599709</v>
      </c>
      <c r="G54" s="1" t="s">
        <v>18</v>
      </c>
      <c r="H54" s="1">
        <v>3349.09647197</v>
      </c>
      <c r="I54" s="25">
        <v>3.4426897018530552E-7</v>
      </c>
      <c r="J54" s="26">
        <v>1.6893278366992943E-3</v>
      </c>
      <c r="K54" s="5">
        <v>1.6893278366992607E-3</v>
      </c>
      <c r="L54" s="27">
        <v>3.3490964719699334E-3</v>
      </c>
      <c r="M54" s="4">
        <v>-6.6786853825107073E-17</v>
      </c>
      <c r="N54" s="3">
        <v>-6.6847860580310225E-11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0.47291935659099998</v>
      </c>
      <c r="D55" s="7">
        <v>186236</v>
      </c>
      <c r="E55" s="1">
        <v>186236</v>
      </c>
      <c r="F55" s="6">
        <v>12159624213.214939</v>
      </c>
      <c r="G55" s="1" t="s">
        <v>116</v>
      </c>
      <c r="H55" s="1">
        <v>4729.19356591</v>
      </c>
      <c r="I55" s="25">
        <v>3.8892596374568609E-7</v>
      </c>
      <c r="J55" s="26">
        <v>7.2432015784141587E-2</v>
      </c>
      <c r="K55" s="5">
        <v>7.2432015784140144E-2</v>
      </c>
      <c r="L55" s="27">
        <v>4.7291935659099053E-3</v>
      </c>
      <c r="M55" s="4">
        <v>-9.4542429440735987E-17</v>
      </c>
      <c r="N55" s="3">
        <v>-9.4587448984384537E-11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0.29423534478500002</v>
      </c>
      <c r="D56" s="7">
        <v>309.85000000000002</v>
      </c>
      <c r="E56" s="1">
        <v>309.85000000000002</v>
      </c>
      <c r="F56" s="6">
        <v>5571848458.4320002</v>
      </c>
      <c r="G56" s="1" t="s">
        <v>30</v>
      </c>
      <c r="H56" s="1">
        <v>2942.3534478500001</v>
      </c>
      <c r="I56" s="25">
        <v>5.280749233940977E-7</v>
      </c>
      <c r="J56" s="26">
        <v>1.6362401501366118E-4</v>
      </c>
      <c r="K56" s="5">
        <v>1.636240150136579E-4</v>
      </c>
      <c r="L56" s="27">
        <v>2.9423534478499411E-3</v>
      </c>
      <c r="M56" s="4">
        <v>-5.8980598183211441E-17</v>
      </c>
      <c r="N56" s="3">
        <v>-5.9117155615240335E-11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0.216395371295</v>
      </c>
      <c r="D57" s="7">
        <v>1014707</v>
      </c>
      <c r="E57" s="1">
        <v>1014707</v>
      </c>
      <c r="F57" s="6">
        <v>12588416558.381001</v>
      </c>
      <c r="G57" s="1" t="s">
        <v>119</v>
      </c>
      <c r="H57" s="1">
        <v>2163.95371295</v>
      </c>
      <c r="I57" s="25">
        <v>1.7190038976818755E-7</v>
      </c>
      <c r="J57" s="26">
        <v>0.1744285288005083</v>
      </c>
      <c r="K57" s="5">
        <v>0.1744285288005048</v>
      </c>
      <c r="L57" s="27">
        <v>2.1639537129499566E-3</v>
      </c>
      <c r="M57" s="4">
        <v>-4.3368086899420177E-17</v>
      </c>
      <c r="N57" s="3">
        <v>-4.3200998334214091E-11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0.20602776670299999</v>
      </c>
      <c r="D58" s="7">
        <v>14978</v>
      </c>
      <c r="E58" s="1">
        <v>14978</v>
      </c>
      <c r="F58" s="6">
        <v>12232510756.469959</v>
      </c>
      <c r="G58" s="1" t="s">
        <v>18</v>
      </c>
      <c r="H58" s="1">
        <v>2060.27766703</v>
      </c>
      <c r="I58" s="25">
        <v>1.6842639324394528E-7</v>
      </c>
      <c r="J58" s="26">
        <v>2.5226905180078122E-3</v>
      </c>
      <c r="K58" s="5">
        <v>2.5226905180077619E-3</v>
      </c>
      <c r="L58" s="27">
        <v>2.0602776670299587E-3</v>
      </c>
      <c r="M58" s="4">
        <v>-4.1199682554449168E-17</v>
      </c>
      <c r="N58" s="3">
        <v>-4.1382008930668235E-11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1.195337979447</v>
      </c>
      <c r="D59" s="7">
        <v>10635.7</v>
      </c>
      <c r="E59" s="1">
        <v>10635.7</v>
      </c>
      <c r="F59" s="6">
        <v>27706885173</v>
      </c>
      <c r="G59" s="1" t="s">
        <v>97</v>
      </c>
      <c r="H59" s="1">
        <v>11953.37979447</v>
      </c>
      <c r="I59" s="25">
        <v>4.3142272109744093E-7</v>
      </c>
      <c r="J59" s="26">
        <v>4.5884826347760525E-3</v>
      </c>
      <c r="K59" s="5">
        <v>4.5884826347759606E-3</v>
      </c>
      <c r="L59" s="27">
        <v>1.1953379794469761E-2</v>
      </c>
      <c r="M59" s="4">
        <v>-2.3939183968479938E-16</v>
      </c>
      <c r="N59" s="3">
        <v>-2.382876118645072E-10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0.49095548909199999</v>
      </c>
      <c r="D60" s="7">
        <v>1925500</v>
      </c>
      <c r="E60" s="1">
        <v>1925500</v>
      </c>
      <c r="F60" s="6">
        <v>12470713424.4</v>
      </c>
      <c r="G60" s="1" t="s">
        <v>90</v>
      </c>
      <c r="H60" s="1">
        <v>4909.5548909199997</v>
      </c>
      <c r="I60" s="25">
        <v>3.9368677026240076E-7</v>
      </c>
      <c r="J60" s="26">
        <v>0.7580438761402527</v>
      </c>
      <c r="K60" s="5">
        <v>0.75804387614023772</v>
      </c>
      <c r="L60" s="27">
        <v>4.9095548909199021E-3</v>
      </c>
      <c r="M60" s="4">
        <v>-9.8011876392689601E-17</v>
      </c>
      <c r="N60" s="3">
        <v>-9.7315933089703321E-11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0.87649733205199998</v>
      </c>
      <c r="D61" s="7">
        <v>240588</v>
      </c>
      <c r="E61" s="1">
        <v>240588</v>
      </c>
      <c r="F61" s="6">
        <v>41859321335.080002</v>
      </c>
      <c r="G61" s="1" t="s">
        <v>52</v>
      </c>
      <c r="H61" s="1">
        <v>8764.9733205199991</v>
      </c>
      <c r="I61" s="25">
        <v>2.0939119510221384E-7</v>
      </c>
      <c r="J61" s="26">
        <v>5.0377008847251423E-2</v>
      </c>
      <c r="K61" s="5">
        <v>5.0377008847250423E-2</v>
      </c>
      <c r="L61" s="27">
        <v>8.7649733205198248E-3</v>
      </c>
      <c r="M61" s="4">
        <v>-1.7520707107365752E-16</v>
      </c>
      <c r="N61" s="3">
        <v>-1.7462298274040222E-10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0.49191160073000001</v>
      </c>
      <c r="D62" s="7">
        <v>3958720</v>
      </c>
      <c r="E62" s="1">
        <v>3958720</v>
      </c>
      <c r="F62" s="6">
        <v>11668188132.159008</v>
      </c>
      <c r="G62" s="1" t="s">
        <v>21</v>
      </c>
      <c r="H62" s="1">
        <v>4919.1160073000001</v>
      </c>
      <c r="I62" s="25">
        <v>4.2158353564271834E-7</v>
      </c>
      <c r="J62" s="26">
        <v>1.6689311742195418</v>
      </c>
      <c r="K62" s="5">
        <v>1.6689311742195085</v>
      </c>
      <c r="L62" s="27">
        <v>4.9191160072999023E-3</v>
      </c>
      <c r="M62" s="4">
        <v>-9.8011876392689601E-17</v>
      </c>
      <c r="N62" s="3">
        <v>-9.822542779147625E-11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3.3655119993640001</v>
      </c>
      <c r="D63" s="7">
        <v>760000</v>
      </c>
      <c r="E63" s="1">
        <v>760000</v>
      </c>
      <c r="F63" s="6">
        <v>108137963710.86</v>
      </c>
      <c r="G63" s="1" t="s">
        <v>21</v>
      </c>
      <c r="H63" s="1">
        <v>33655.119993640001</v>
      </c>
      <c r="I63" s="25">
        <v>3.1122391099972329E-7</v>
      </c>
      <c r="J63" s="26">
        <v>0.23653017235978971</v>
      </c>
      <c r="K63" s="5">
        <v>0.23653017235978499</v>
      </c>
      <c r="L63" s="27">
        <v>3.3655119993639328E-2</v>
      </c>
      <c r="M63" s="4">
        <v>-6.7307270867900115E-16</v>
      </c>
      <c r="N63" s="3">
        <v>-6.6938810050487518E-10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0.335945813072</v>
      </c>
      <c r="D64" s="7">
        <v>34919</v>
      </c>
      <c r="E64" s="1">
        <v>34919</v>
      </c>
      <c r="F64" s="6">
        <v>8103120393.7600002</v>
      </c>
      <c r="G64" s="1" t="s">
        <v>30</v>
      </c>
      <c r="H64" s="1">
        <v>3359.4581307200001</v>
      </c>
      <c r="I64" s="25">
        <v>4.1458820398460703E-7</v>
      </c>
      <c r="J64" s="26">
        <v>1.4477005494938492E-2</v>
      </c>
      <c r="K64" s="5">
        <v>1.4477005494938203E-2</v>
      </c>
      <c r="L64" s="27">
        <v>3.3594581307199328E-3</v>
      </c>
      <c r="M64" s="4">
        <v>-6.7220534694101275E-17</v>
      </c>
      <c r="N64" s="3">
        <v>-6.730260793119669E-11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1.5313908064470001</v>
      </c>
      <c r="D65" s="7">
        <v>35000000</v>
      </c>
      <c r="E65" s="1">
        <v>35000000</v>
      </c>
      <c r="F65" s="6">
        <v>39725121785.279999</v>
      </c>
      <c r="G65" s="1" t="s">
        <v>21</v>
      </c>
      <c r="H65" s="1">
        <v>15313.908064470003</v>
      </c>
      <c r="I65" s="25">
        <v>3.8549681854328551E-7</v>
      </c>
      <c r="J65" s="26">
        <v>13.492388649014993</v>
      </c>
      <c r="K65" s="5">
        <v>13.492388649014725</v>
      </c>
      <c r="L65" s="27">
        <v>1.5313908064469696E-2</v>
      </c>
      <c r="M65" s="4">
        <v>-3.0531133177191805E-16</v>
      </c>
      <c r="N65" s="3">
        <v>-3.0559021979570389E-10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0.50981456041700002</v>
      </c>
      <c r="D66" s="7">
        <v>38318</v>
      </c>
      <c r="E66" s="1">
        <v>38318</v>
      </c>
      <c r="F66" s="6">
        <v>10226909740</v>
      </c>
      <c r="G66" s="1" t="s">
        <v>21</v>
      </c>
      <c r="H66" s="1">
        <v>5098.1456041700003</v>
      </c>
      <c r="I66" s="25">
        <v>4.9850304087752707E-7</v>
      </c>
      <c r="J66" s="26">
        <v>1.9101639520345083E-2</v>
      </c>
      <c r="K66" s="5">
        <v>1.9101639520344705E-2</v>
      </c>
      <c r="L66" s="27">
        <v>5.0981456041698991E-3</v>
      </c>
      <c r="M66" s="4">
        <v>-1.0148132334464322E-16</v>
      </c>
      <c r="N66" s="3">
        <v>-1.0095391189679503E-10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0.51197989797099996</v>
      </c>
      <c r="D67" s="7">
        <v>34006</v>
      </c>
      <c r="E67" s="1">
        <v>34006</v>
      </c>
      <c r="F67" s="6">
        <v>9799559525.9200001</v>
      </c>
      <c r="G67" s="1" t="s">
        <v>63</v>
      </c>
      <c r="H67" s="1">
        <v>5119.7989797099999</v>
      </c>
      <c r="I67" s="25">
        <v>5.2245194961753588E-7</v>
      </c>
      <c r="J67" s="26">
        <v>1.7766500998693924E-2</v>
      </c>
      <c r="K67" s="5">
        <v>1.776650099869357E-2</v>
      </c>
      <c r="L67" s="27">
        <v>5.1197989797098975E-3</v>
      </c>
      <c r="M67" s="4">
        <v>-1.0234868508263162E-16</v>
      </c>
      <c r="N67" s="3">
        <v>-1.0277290130034089E-10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3.490619095594</v>
      </c>
      <c r="D68" s="7">
        <v>26700000</v>
      </c>
      <c r="E68" s="1">
        <v>26700000</v>
      </c>
      <c r="F68" s="6">
        <v>115349518675.8</v>
      </c>
      <c r="G68" s="1" t="s">
        <v>24</v>
      </c>
      <c r="H68" s="1">
        <v>34906.190955940001</v>
      </c>
      <c r="I68" s="25">
        <v>3.0261236766879741E-7</v>
      </c>
      <c r="J68" s="26">
        <v>8.0797502167568904</v>
      </c>
      <c r="K68" s="5">
        <v>8.079750216756727</v>
      </c>
      <c r="L68" s="27">
        <v>3.4906190955939297E-2</v>
      </c>
      <c r="M68" s="4">
        <v>-7.0082828429463007E-16</v>
      </c>
      <c r="N68" s="3">
        <v>-7.0576788857579231E-10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0.31300047827600003</v>
      </c>
      <c r="D69" s="7">
        <v>460742</v>
      </c>
      <c r="E69" s="1">
        <v>460742</v>
      </c>
      <c r="F69" s="6">
        <v>7444143699.1000004</v>
      </c>
      <c r="G69" s="1" t="s">
        <v>21</v>
      </c>
      <c r="H69" s="1">
        <v>3130.0047827600001</v>
      </c>
      <c r="I69" s="25">
        <v>4.204653898793516E-7</v>
      </c>
      <c r="J69" s="26">
        <v>0.19372606466379222</v>
      </c>
      <c r="K69" s="5">
        <v>0.19372606466378833</v>
      </c>
      <c r="L69" s="27">
        <v>3.1300047827599376E-3</v>
      </c>
      <c r="M69" s="4">
        <v>-6.2450045135165055E-17</v>
      </c>
      <c r="N69" s="3">
        <v>-6.2300387071445584E-11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2.649322612452</v>
      </c>
      <c r="D70" s="7">
        <v>73000000</v>
      </c>
      <c r="E70" s="1">
        <v>73000000</v>
      </c>
      <c r="F70" s="6">
        <v>190562555595.897</v>
      </c>
      <c r="G70" s="1" t="s">
        <v>24</v>
      </c>
      <c r="H70" s="1">
        <v>26493.226124519999</v>
      </c>
      <c r="I70" s="25">
        <v>1.3902640023731096E-7</v>
      </c>
      <c r="J70" s="26">
        <v>10.148927217323699</v>
      </c>
      <c r="K70" s="5">
        <v>10.148927217323497</v>
      </c>
      <c r="L70" s="27">
        <v>2.6493226124519469E-2</v>
      </c>
      <c r="M70" s="4">
        <v>-5.3082538364890297E-16</v>
      </c>
      <c r="N70" s="3">
        <v>-5.3114490583539009E-10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0.26971168904600001</v>
      </c>
      <c r="D71" s="7">
        <v>547894</v>
      </c>
      <c r="E71" s="1">
        <v>547894</v>
      </c>
      <c r="F71" s="6">
        <v>12222418142.491304</v>
      </c>
      <c r="G71" s="1" t="s">
        <v>21</v>
      </c>
      <c r="H71" s="1">
        <v>2697.1168904600004</v>
      </c>
      <c r="I71" s="25">
        <v>2.2066966282911388E-7</v>
      </c>
      <c r="J71" s="26">
        <v>0.12090358424609451</v>
      </c>
      <c r="K71" s="5">
        <v>0.12090358424609211</v>
      </c>
      <c r="L71" s="27">
        <v>2.6971168904599465E-3</v>
      </c>
      <c r="M71" s="4">
        <v>-5.377642775528102E-17</v>
      </c>
      <c r="N71" s="3">
        <v>-5.3660187404602766E-11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0.43913131506999997</v>
      </c>
      <c r="D72" s="7">
        <v>485000</v>
      </c>
      <c r="E72" s="1">
        <v>485000</v>
      </c>
      <c r="F72" s="6">
        <v>16718688069.486561</v>
      </c>
      <c r="G72" s="1" t="s">
        <v>21</v>
      </c>
      <c r="H72" s="1">
        <v>4391.3131506999989</v>
      </c>
      <c r="I72" s="25">
        <v>2.6265895580136021E-7</v>
      </c>
      <c r="J72" s="26">
        <v>0.1273895935636597</v>
      </c>
      <c r="K72" s="5">
        <v>0.12738959356365717</v>
      </c>
      <c r="L72" s="27">
        <v>4.3913131506999117E-3</v>
      </c>
      <c r="M72" s="4">
        <v>-8.7603535536828758E-17</v>
      </c>
      <c r="N72" s="3">
        <v>-8.7311491370201111E-11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0.71056158537199998</v>
      </c>
      <c r="D73" s="7">
        <v>72945</v>
      </c>
      <c r="E73" s="1">
        <v>72945</v>
      </c>
      <c r="F73" s="6">
        <v>16289605463.719999</v>
      </c>
      <c r="G73" s="1" t="s">
        <v>21</v>
      </c>
      <c r="H73" s="1">
        <v>7105.6158537199999</v>
      </c>
      <c r="I73" s="25">
        <v>4.3620552195358791E-7</v>
      </c>
      <c r="J73" s="26">
        <v>3.1819011798904472E-2</v>
      </c>
      <c r="K73" s="5">
        <v>3.181901179890384E-2</v>
      </c>
      <c r="L73" s="27">
        <v>7.1056158537198578E-3</v>
      </c>
      <c r="M73" s="4">
        <v>-1.4224732503009818E-16</v>
      </c>
      <c r="N73" s="3">
        <v>-1.4188117347657681E-10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0.25503338637099998</v>
      </c>
      <c r="D74" s="7">
        <v>122499</v>
      </c>
      <c r="E74" s="1">
        <v>122499</v>
      </c>
      <c r="F74" s="6">
        <v>7482444020.8479996</v>
      </c>
      <c r="G74" s="1" t="s">
        <v>119</v>
      </c>
      <c r="H74" s="1">
        <v>2550.3338637100001</v>
      </c>
      <c r="I74" s="25">
        <v>3.408423580055018E-7</v>
      </c>
      <c r="J74" s="26">
        <v>4.1752848013315969E-2</v>
      </c>
      <c r="K74" s="5">
        <v>4.1752848013315122E-2</v>
      </c>
      <c r="L74" s="27">
        <v>2.5503338637099487E-3</v>
      </c>
      <c r="M74" s="4">
        <v>-5.1174342541315809E-17</v>
      </c>
      <c r="N74" s="3">
        <v>-5.1386450650170445E-11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0.851867085089</v>
      </c>
      <c r="D75" s="7">
        <v>7640000</v>
      </c>
      <c r="E75" s="1">
        <v>7640000</v>
      </c>
      <c r="F75" s="6">
        <v>25677945051.700001</v>
      </c>
      <c r="G75" s="1" t="s">
        <v>33</v>
      </c>
      <c r="H75" s="1">
        <v>8518.6708508899992</v>
      </c>
      <c r="I75" s="25">
        <v>3.3175048991414614E-7</v>
      </c>
      <c r="J75" s="26">
        <v>2.5345737429440764</v>
      </c>
      <c r="K75" s="5">
        <v>2.5345737429440258</v>
      </c>
      <c r="L75" s="27">
        <v>8.5186708508898298E-3</v>
      </c>
      <c r="M75" s="4">
        <v>-1.700029006457271E-16</v>
      </c>
      <c r="N75" s="3">
        <v>-1.6916601452976465E-10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0.93872990793900002</v>
      </c>
      <c r="D76" s="7">
        <v>2358.17</v>
      </c>
      <c r="E76" s="1">
        <v>2358.17</v>
      </c>
      <c r="F76" s="6">
        <v>18851777381.060001</v>
      </c>
      <c r="G76" s="1" t="s">
        <v>18</v>
      </c>
      <c r="H76" s="1">
        <v>9387.299079389999</v>
      </c>
      <c r="I76" s="25">
        <v>4.9795299878839159E-7</v>
      </c>
      <c r="J76" s="26">
        <v>1.1742578231528215E-3</v>
      </c>
      <c r="K76" s="5">
        <v>1.174257823152798E-3</v>
      </c>
      <c r="L76" s="27">
        <v>9.3872990793898124E-3</v>
      </c>
      <c r="M76" s="4">
        <v>-1.8735013540549517E-16</v>
      </c>
      <c r="N76" s="3">
        <v>-1.8735590856522322E-10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0.140816963436</v>
      </c>
      <c r="D77" s="7">
        <v>4521.2</v>
      </c>
      <c r="E77" s="1">
        <v>4521.2</v>
      </c>
      <c r="F77" s="6">
        <v>5681523256.7219896</v>
      </c>
      <c r="G77" s="1" t="s">
        <v>30</v>
      </c>
      <c r="H77" s="1">
        <v>1408.1696343599999</v>
      </c>
      <c r="I77" s="25">
        <v>2.478507207893499E-7</v>
      </c>
      <c r="J77" s="26">
        <v>1.1205826788328087E-3</v>
      </c>
      <c r="K77" s="5">
        <v>1.1205826788327864E-3</v>
      </c>
      <c r="L77" s="27">
        <v>1.4081696343599718E-3</v>
      </c>
      <c r="M77" s="4">
        <v>-2.8189256484623115E-17</v>
      </c>
      <c r="N77" s="3">
        <v>-2.8194335754960775E-11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0.32595665018600001</v>
      </c>
      <c r="D78" s="7">
        <v>2001.7</v>
      </c>
      <c r="E78" s="1">
        <v>2001.7</v>
      </c>
      <c r="F78" s="6">
        <v>7803697043.125</v>
      </c>
      <c r="G78" s="1" t="s">
        <v>18</v>
      </c>
      <c r="H78" s="1">
        <v>3259.5665018599998</v>
      </c>
      <c r="I78" s="25">
        <v>4.1769516215799972E-7</v>
      </c>
      <c r="J78" s="26">
        <v>8.361004060916681E-4</v>
      </c>
      <c r="K78" s="5">
        <v>8.361004060916514E-4</v>
      </c>
      <c r="L78" s="27">
        <v>3.2595665018599349E-3</v>
      </c>
      <c r="M78" s="4">
        <v>-6.5052130349130266E-17</v>
      </c>
      <c r="N78" s="3">
        <v>-6.5028871176764369E-11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0.378763333722</v>
      </c>
      <c r="D79" s="7">
        <v>271843</v>
      </c>
      <c r="E79" s="1">
        <v>271843</v>
      </c>
      <c r="F79" s="6">
        <v>9734618538.1399803</v>
      </c>
      <c r="G79" s="1" t="s">
        <v>119</v>
      </c>
      <c r="H79" s="1">
        <v>3787.6333372200002</v>
      </c>
      <c r="I79" s="25">
        <v>3.8908903542343769E-7</v>
      </c>
      <c r="J79" s="26">
        <v>0.10577113065661357</v>
      </c>
      <c r="K79" s="5">
        <v>0.10577113065661145</v>
      </c>
      <c r="L79" s="27">
        <v>3.7876333372199242E-3</v>
      </c>
      <c r="M79" s="4">
        <v>-7.589415207398531E-17</v>
      </c>
      <c r="N79" s="3">
        <v>-7.5942807598039508E-11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0.31112995265900001</v>
      </c>
      <c r="D80" s="7">
        <v>1205810</v>
      </c>
      <c r="E80" s="1">
        <v>1205810</v>
      </c>
      <c r="F80" s="6">
        <v>9203248391.8999996</v>
      </c>
      <c r="G80" s="1" t="s">
        <v>24</v>
      </c>
      <c r="H80" s="1">
        <v>3111.2995265899999</v>
      </c>
      <c r="I80" s="25">
        <v>3.3806536497790602E-7</v>
      </c>
      <c r="J80" s="26">
        <v>0.40764259774400885</v>
      </c>
      <c r="K80" s="5">
        <v>0.40764259774400075</v>
      </c>
      <c r="L80" s="27">
        <v>3.111299526589938E-3</v>
      </c>
      <c r="M80" s="4">
        <v>-6.2016364266170854E-17</v>
      </c>
      <c r="N80" s="3">
        <v>-6.184563972055912E-11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1.7883499415249999</v>
      </c>
      <c r="D81" s="7">
        <v>121333</v>
      </c>
      <c r="E81" s="1">
        <v>121333</v>
      </c>
      <c r="F81" s="6">
        <v>139512235491.5784</v>
      </c>
      <c r="G81" s="1" t="s">
        <v>18</v>
      </c>
      <c r="H81" s="1">
        <v>17883.499415249997</v>
      </c>
      <c r="I81" s="25">
        <v>1.2818588528982123E-7</v>
      </c>
      <c r="J81" s="26">
        <v>1.5553178019869879E-2</v>
      </c>
      <c r="K81" s="5">
        <v>1.555317801986957E-2</v>
      </c>
      <c r="L81" s="27">
        <v>1.7883499415249641E-2</v>
      </c>
      <c r="M81" s="4">
        <v>-3.5735303605122226E-16</v>
      </c>
      <c r="N81" s="3">
        <v>-3.5652192309498787E-10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0.55183065639100004</v>
      </c>
      <c r="D82" s="7">
        <v>108666</v>
      </c>
      <c r="E82" s="1">
        <v>108666</v>
      </c>
      <c r="F82" s="6">
        <v>124044282145.89999</v>
      </c>
      <c r="G82" s="1" t="s">
        <v>18</v>
      </c>
      <c r="H82" s="1">
        <v>5518.3065639100005</v>
      </c>
      <c r="I82" s="25">
        <v>4.4486585503549517E-8</v>
      </c>
      <c r="J82" s="26">
        <v>4.8341793003287116E-3</v>
      </c>
      <c r="K82" s="5">
        <v>4.8341793003286136E-3</v>
      </c>
      <c r="L82" s="27">
        <v>5.5183065639098899E-3</v>
      </c>
      <c r="M82" s="4">
        <v>-1.1015494072452725E-16</v>
      </c>
      <c r="N82" s="3">
        <v>-1.1095835361629725E-10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0.20825653274600001</v>
      </c>
      <c r="D83" s="7">
        <v>5344</v>
      </c>
      <c r="E83" s="1">
        <v>5344</v>
      </c>
      <c r="F83" s="6">
        <v>14053693599.99996</v>
      </c>
      <c r="G83" s="1" t="s">
        <v>18</v>
      </c>
      <c r="H83" s="1">
        <v>2082.5653274599999</v>
      </c>
      <c r="I83" s="25">
        <v>1.4818633355291067E-7</v>
      </c>
      <c r="J83" s="26">
        <v>7.9190776650675467E-4</v>
      </c>
      <c r="K83" s="5">
        <v>7.9190776650673862E-4</v>
      </c>
      <c r="L83" s="27">
        <v>2.0825653274599582E-3</v>
      </c>
      <c r="M83" s="4">
        <v>-4.163336342344337E-17</v>
      </c>
      <c r="N83" s="3">
        <v>-4.1836756281554699E-11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0.53846319403700005</v>
      </c>
      <c r="D84" s="7">
        <v>80570</v>
      </c>
      <c r="E84" s="1">
        <v>80570</v>
      </c>
      <c r="F84" s="6">
        <v>13150034689.040001</v>
      </c>
      <c r="G84" s="1" t="s">
        <v>119</v>
      </c>
      <c r="H84" s="1">
        <v>5384.6319403700008</v>
      </c>
      <c r="I84" s="25">
        <v>4.0947663391776941E-7</v>
      </c>
      <c r="J84" s="26">
        <v>3.2991532394754684E-2</v>
      </c>
      <c r="K84" s="5">
        <v>3.2991532394754018E-2</v>
      </c>
      <c r="L84" s="27">
        <v>5.384631940369893E-3</v>
      </c>
      <c r="M84" s="4">
        <v>-1.0755285551056204E-16</v>
      </c>
      <c r="N84" s="3">
        <v>-1.0822986951097846E-10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0.459608791691</v>
      </c>
      <c r="D85" s="7">
        <v>193402</v>
      </c>
      <c r="E85" s="1">
        <v>193402</v>
      </c>
      <c r="F85" s="6">
        <v>9626735345.9400005</v>
      </c>
      <c r="G85" s="1" t="s">
        <v>52</v>
      </c>
      <c r="H85" s="1">
        <v>4596.0879169099999</v>
      </c>
      <c r="I85" s="25">
        <v>4.774295492446838E-7</v>
      </c>
      <c r="J85" s="26">
        <v>9.2335829683020329E-2</v>
      </c>
      <c r="K85" s="5">
        <v>9.2335829683018497E-2</v>
      </c>
      <c r="L85" s="27">
        <v>4.5960879169099078E-3</v>
      </c>
      <c r="M85" s="4">
        <v>-9.1940344226770776E-17</v>
      </c>
      <c r="N85" s="3">
        <v>-9.1858964879065752E-11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0.28413397523</v>
      </c>
      <c r="D86" s="7">
        <v>537300</v>
      </c>
      <c r="E86" s="1">
        <v>537300</v>
      </c>
      <c r="F86" s="6">
        <v>7952999999.9999905</v>
      </c>
      <c r="G86" s="1" t="s">
        <v>39</v>
      </c>
      <c r="H86" s="1">
        <v>2841.3397522999999</v>
      </c>
      <c r="I86" s="25">
        <v>3.5726640919150046E-7</v>
      </c>
      <c r="J86" s="26">
        <v>0.19195924165859318</v>
      </c>
      <c r="K86" s="5">
        <v>0.19195924165858938</v>
      </c>
      <c r="L86" s="27">
        <v>2.8413397522999433E-3</v>
      </c>
      <c r="M86" s="4">
        <v>-5.6812193838240432E-17</v>
      </c>
      <c r="N86" s="3">
        <v>-5.6388671509921551E-11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0.38878840419299998</v>
      </c>
      <c r="D87" s="7">
        <v>32331</v>
      </c>
      <c r="E87" s="1">
        <v>32331</v>
      </c>
      <c r="F87" s="6">
        <v>7812941690.1919804</v>
      </c>
      <c r="G87" s="1" t="s">
        <v>63</v>
      </c>
      <c r="H87" s="1">
        <v>3887.8840419299995</v>
      </c>
      <c r="I87" s="25">
        <v>4.976210236933774E-7</v>
      </c>
      <c r="J87" s="26">
        <v>1.6088585317030585E-2</v>
      </c>
      <c r="K87" s="5">
        <v>1.6088585317030266E-2</v>
      </c>
      <c r="L87" s="27">
        <v>3.8878840419299221E-3</v>
      </c>
      <c r="M87" s="4">
        <v>-7.7628875549962117E-17</v>
      </c>
      <c r="N87" s="3">
        <v>-7.73070496506989E-11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1.864874303628</v>
      </c>
      <c r="D88" s="7">
        <v>25211000</v>
      </c>
      <c r="E88" s="1">
        <v>25211000</v>
      </c>
      <c r="F88" s="6">
        <v>68895346852.430908</v>
      </c>
      <c r="G88" s="1" t="s">
        <v>24</v>
      </c>
      <c r="H88" s="1">
        <v>18648.743036280001</v>
      </c>
      <c r="I88" s="25">
        <v>2.7068218520220712E-7</v>
      </c>
      <c r="J88" s="26">
        <v>6.8241685711328435</v>
      </c>
      <c r="K88" s="5">
        <v>6.8241685711327058</v>
      </c>
      <c r="L88" s="27">
        <v>1.8648743036279627E-2</v>
      </c>
      <c r="M88" s="4">
        <v>-3.7123082385903672E-16</v>
      </c>
      <c r="N88" s="3">
        <v>-3.7471181713044643E-10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9.6604672884000001E-2</v>
      </c>
      <c r="D89" s="7">
        <v>14130.6</v>
      </c>
      <c r="E89" s="1">
        <v>14130.6</v>
      </c>
      <c r="F89" s="6">
        <v>3940155613.4000001</v>
      </c>
      <c r="G89" s="1" t="s">
        <v>21</v>
      </c>
      <c r="H89" s="1">
        <v>966.04672884000001</v>
      </c>
      <c r="I89" s="25">
        <v>2.4517984151554574E-7</v>
      </c>
      <c r="J89" s="26">
        <v>3.4645382685195708E-3</v>
      </c>
      <c r="K89" s="5">
        <v>3.4645382685195019E-3</v>
      </c>
      <c r="L89" s="27">
        <v>9.6604672883998069E-4</v>
      </c>
      <c r="M89" s="4">
        <v>-1.9298798670241979E-17</v>
      </c>
      <c r="N89" s="3">
        <v>-1.9326762412674725E-11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1.827622533934</v>
      </c>
      <c r="D90" s="7">
        <v>2380000</v>
      </c>
      <c r="E90" s="1">
        <v>2380000</v>
      </c>
      <c r="F90" s="6">
        <v>95625309553.717972</v>
      </c>
      <c r="G90" s="1" t="s">
        <v>30</v>
      </c>
      <c r="H90" s="1">
        <v>18276.225339340002</v>
      </c>
      <c r="I90" s="25">
        <v>1.9112330641997289E-7</v>
      </c>
      <c r="J90" s="26">
        <v>0.45487346927953548</v>
      </c>
      <c r="K90" s="5">
        <v>0.45487346927952638</v>
      </c>
      <c r="L90" s="27">
        <v>1.8276225339339636E-2</v>
      </c>
      <c r="M90" s="4">
        <v>-3.6429192995512949E-16</v>
      </c>
      <c r="N90" s="3">
        <v>-3.6743585951626301E-10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0.209510907498</v>
      </c>
      <c r="D91" s="7">
        <v>7737</v>
      </c>
      <c r="E91" s="1">
        <v>7737</v>
      </c>
      <c r="F91" s="6">
        <v>11391062500.16</v>
      </c>
      <c r="G91" s="1" t="s">
        <v>52</v>
      </c>
      <c r="H91" s="1">
        <v>2095.1090749800001</v>
      </c>
      <c r="I91" s="25">
        <v>1.8392569393334222E-7</v>
      </c>
      <c r="J91" s="26">
        <v>1.4230330939622687E-3</v>
      </c>
      <c r="K91" s="5">
        <v>1.4230330939622401E-3</v>
      </c>
      <c r="L91" s="27">
        <v>2.095109074979958E-3</v>
      </c>
      <c r="M91" s="4">
        <v>-4.2067044292437572E-17</v>
      </c>
      <c r="N91" s="3">
        <v>-4.2291503632441163E-11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1.638141460103</v>
      </c>
      <c r="D92" s="7">
        <v>171500</v>
      </c>
      <c r="E92" s="1">
        <v>171500</v>
      </c>
      <c r="F92" s="6">
        <v>224923103244.36401</v>
      </c>
      <c r="G92" s="1" t="s">
        <v>18</v>
      </c>
      <c r="H92" s="1">
        <v>16381.414601030001</v>
      </c>
      <c r="I92" s="25">
        <v>7.2831178143726227E-8</v>
      </c>
      <c r="J92" s="26">
        <v>1.2490547051649047E-2</v>
      </c>
      <c r="K92" s="5">
        <v>1.2490547051648797E-2</v>
      </c>
      <c r="L92" s="27">
        <v>1.6381414601029674E-2</v>
      </c>
      <c r="M92" s="4">
        <v>-3.2612801348363973E-16</v>
      </c>
      <c r="N92" s="3">
        <v>-3.2741809263825417E-10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3.062746060876</v>
      </c>
      <c r="D93" s="7">
        <v>73000000</v>
      </c>
      <c r="E93" s="1">
        <v>73000000</v>
      </c>
      <c r="F93" s="6">
        <v>190562555595.897</v>
      </c>
      <c r="G93" s="1" t="s">
        <v>24</v>
      </c>
      <c r="H93" s="1">
        <v>30627.46060876</v>
      </c>
      <c r="I93" s="25">
        <v>1.607212944483593E-7</v>
      </c>
      <c r="J93" s="26">
        <v>11.732654494730228</v>
      </c>
      <c r="K93" s="5">
        <v>11.732654494729994</v>
      </c>
      <c r="L93" s="27">
        <v>3.0627460608759389E-2</v>
      </c>
      <c r="M93" s="4">
        <v>-6.106226635438361E-16</v>
      </c>
      <c r="N93" s="3">
        <v>-6.1118043959140778E-10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1.130535160275</v>
      </c>
      <c r="D94" s="7">
        <v>254410</v>
      </c>
      <c r="E94" s="1">
        <v>254410</v>
      </c>
      <c r="F94" s="6">
        <v>24816844405.880001</v>
      </c>
      <c r="G94" s="1" t="s">
        <v>27</v>
      </c>
      <c r="H94" s="1">
        <v>11305.351602750001</v>
      </c>
      <c r="I94" s="25">
        <v>4.5555153660355617E-7</v>
      </c>
      <c r="J94" s="26">
        <v>0.11589686642731073</v>
      </c>
      <c r="K94" s="5">
        <v>0.11589686642730841</v>
      </c>
      <c r="L94" s="27">
        <v>1.1305351602749775E-2</v>
      </c>
      <c r="M94" s="4">
        <v>-2.2551405187698492E-16</v>
      </c>
      <c r="N94" s="3">
        <v>-2.255546860396862E-10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0.33433443067500002</v>
      </c>
      <c r="D95" s="7">
        <v>514</v>
      </c>
      <c r="E95" s="1">
        <v>514</v>
      </c>
      <c r="F95" s="6">
        <v>10538533808.62999</v>
      </c>
      <c r="G95" s="1" t="s">
        <v>18</v>
      </c>
      <c r="H95" s="1">
        <v>3343.3443067500002</v>
      </c>
      <c r="I95" s="25">
        <v>3.1724947392702203E-7</v>
      </c>
      <c r="J95" s="26">
        <v>1.6306622959848932E-4</v>
      </c>
      <c r="K95" s="5">
        <v>1.6306622959848607E-4</v>
      </c>
      <c r="L95" s="27">
        <v>3.3433443067499334E-3</v>
      </c>
      <c r="M95" s="4">
        <v>-6.6786853825107073E-17</v>
      </c>
      <c r="N95" s="3">
        <v>-6.6847860580310225E-11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0.90466680733500004</v>
      </c>
      <c r="D96" s="7">
        <v>487397</v>
      </c>
      <c r="E96" s="1">
        <v>487397</v>
      </c>
      <c r="F96" s="6">
        <v>24252302427.868</v>
      </c>
      <c r="G96" s="1" t="s">
        <v>21</v>
      </c>
      <c r="H96" s="1">
        <v>9046.6680733499998</v>
      </c>
      <c r="I96" s="25">
        <v>3.7302306039836422E-7</v>
      </c>
      <c r="J96" s="26">
        <v>0.18181032056898153</v>
      </c>
      <c r="K96" s="5">
        <v>0.18181032056897789</v>
      </c>
      <c r="L96" s="27">
        <v>9.04666807334982E-3</v>
      </c>
      <c r="M96" s="4">
        <v>-1.8041124150158794E-16</v>
      </c>
      <c r="N96" s="3">
        <v>-1.8007995095103979E-10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0.315104373617</v>
      </c>
      <c r="D97" s="7">
        <v>96000</v>
      </c>
      <c r="E97" s="1">
        <v>96000</v>
      </c>
      <c r="F97" s="6">
        <v>8151662766.8999901</v>
      </c>
      <c r="G97" s="1" t="s">
        <v>27</v>
      </c>
      <c r="H97" s="1">
        <v>3151.0437361700001</v>
      </c>
      <c r="I97" s="25">
        <v>3.8655226869355831E-7</v>
      </c>
      <c r="J97" s="26">
        <v>3.7109017794581596E-2</v>
      </c>
      <c r="K97" s="5">
        <v>3.7109017794580861E-2</v>
      </c>
      <c r="L97" s="27">
        <v>3.1510437361699371E-3</v>
      </c>
      <c r="M97" s="4">
        <v>-6.2883726004159257E-17</v>
      </c>
      <c r="N97" s="3">
        <v>-6.2755134422332048E-11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5.7088496125760004</v>
      </c>
      <c r="D98" s="7">
        <v>823511</v>
      </c>
      <c r="E98" s="1">
        <v>823511</v>
      </c>
      <c r="F98" s="6">
        <v>137876036292.25528</v>
      </c>
      <c r="G98" s="1" t="s">
        <v>21</v>
      </c>
      <c r="H98" s="1">
        <v>57088.496125760001</v>
      </c>
      <c r="I98" s="25">
        <v>4.140566965875763E-7</v>
      </c>
      <c r="J98" s="26">
        <v>0.34098024426353152</v>
      </c>
      <c r="K98" s="5">
        <v>0.34098024426352475</v>
      </c>
      <c r="L98" s="27">
        <v>5.7088496125758864E-2</v>
      </c>
      <c r="M98" s="4">
        <v>-1.1379786002407855E-15</v>
      </c>
      <c r="N98" s="3">
        <v>-1.1350493878126144E-9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0.49004522965000002</v>
      </c>
      <c r="D99" s="7">
        <v>108682</v>
      </c>
      <c r="E99" s="1">
        <v>108682</v>
      </c>
      <c r="F99" s="6">
        <v>15897181073.01</v>
      </c>
      <c r="G99" s="1" t="s">
        <v>119</v>
      </c>
      <c r="H99" s="1">
        <v>4900.4522965000006</v>
      </c>
      <c r="I99" s="25">
        <v>3.0825919853299753E-7</v>
      </c>
      <c r="J99" s="26">
        <v>3.3502226214963238E-2</v>
      </c>
      <c r="K99" s="5">
        <v>3.3502226214962565E-2</v>
      </c>
      <c r="L99" s="27">
        <v>4.9004522964999023E-3</v>
      </c>
      <c r="M99" s="4">
        <v>-9.8011876392689601E-17</v>
      </c>
      <c r="N99" s="3">
        <v>-9.822542779147625E-11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1.4676238040030001</v>
      </c>
      <c r="D100" s="7">
        <v>16949</v>
      </c>
      <c r="E100" s="1">
        <v>16949</v>
      </c>
      <c r="F100" s="6">
        <v>45591416619.599899</v>
      </c>
      <c r="G100" s="1" t="s">
        <v>18</v>
      </c>
      <c r="H100" s="1">
        <v>14676.238040030001</v>
      </c>
      <c r="I100" s="25">
        <v>3.2190791881910153E-7</v>
      </c>
      <c r="J100" s="26">
        <v>5.4560173160649516E-3</v>
      </c>
      <c r="K100" s="5">
        <v>5.4560173160648432E-3</v>
      </c>
      <c r="L100" s="27">
        <v>1.4676238040029708E-2</v>
      </c>
      <c r="M100" s="4">
        <v>-2.931682674400804E-16</v>
      </c>
      <c r="N100" s="3">
        <v>-2.9285729397088289E-10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0.92923865380899995</v>
      </c>
      <c r="D101" s="7">
        <v>1771370</v>
      </c>
      <c r="E101" s="1">
        <v>1771370</v>
      </c>
      <c r="F101" s="6">
        <v>33558635311.119999</v>
      </c>
      <c r="G101" s="1" t="s">
        <v>119</v>
      </c>
      <c r="H101" s="1">
        <v>9292.3865380899988</v>
      </c>
      <c r="I101" s="25">
        <v>2.7690001252854495E-7</v>
      </c>
      <c r="J101" s="26">
        <v>0.49049237519268868</v>
      </c>
      <c r="K101" s="5">
        <v>0.49049237519267891</v>
      </c>
      <c r="L101" s="27">
        <v>9.2923865380898137E-3</v>
      </c>
      <c r="M101" s="4">
        <v>-1.8561541192951836E-16</v>
      </c>
      <c r="N101" s="3">
        <v>-1.8553691916167736E-10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0.86623269507800005</v>
      </c>
      <c r="D102" s="7">
        <v>35482</v>
      </c>
      <c r="E102" s="1">
        <v>35482</v>
      </c>
      <c r="F102" s="6">
        <v>22465921720.610001</v>
      </c>
      <c r="G102" s="1" t="s">
        <v>18</v>
      </c>
      <c r="H102" s="1">
        <v>8662.3269507800014</v>
      </c>
      <c r="I102" s="25">
        <v>3.8557629900549657E-7</v>
      </c>
      <c r="J102" s="26">
        <v>1.368101824131303E-2</v>
      </c>
      <c r="K102" s="5">
        <v>1.3681018241312758E-2</v>
      </c>
      <c r="L102" s="27">
        <v>8.6623269507798278E-3</v>
      </c>
      <c r="M102" s="4">
        <v>-1.7347234759768071E-16</v>
      </c>
      <c r="N102" s="3">
        <v>-1.7280399333685637E-10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0C6B-3E33-444A-A8BF-2C9B71C9ADCB}">
  <sheetPr codeName="Sheet99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B7DA1-221F-4E65-BC2A-8FF4D66B5FCB}">
  <sheetPr codeName="Sheet28">
    <tabColor theme="7" tint="0.79998168889431442"/>
  </sheetPr>
  <dimension ref="A1:U1466"/>
  <sheetViews>
    <sheetView topLeftCell="B1" workbookViewId="0">
      <selection activeCell="D30" sqref="D3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0.63323322964700002</v>
      </c>
      <c r="D2" s="7">
        <v>117858</v>
      </c>
      <c r="E2" s="1">
        <v>117858</v>
      </c>
      <c r="F2" s="6">
        <v>102046643617.908</v>
      </c>
      <c r="G2" s="1" t="s">
        <v>18</v>
      </c>
      <c r="H2" s="1">
        <v>6332.3322964700001</v>
      </c>
      <c r="I2" s="25">
        <v>6.205331279860683E-8</v>
      </c>
      <c r="J2" s="26">
        <v>7.3134793398182034E-3</v>
      </c>
      <c r="K2" s="5">
        <v>7.3134793398182034E-3</v>
      </c>
      <c r="L2" s="27">
        <v>6.3323322964700009E-3</v>
      </c>
      <c r="M2" s="4">
        <v>0</v>
      </c>
      <c r="N2" s="3">
        <v>0</v>
      </c>
      <c r="P2" s="12">
        <v>92.869091887626013</v>
      </c>
      <c r="Q2" s="11">
        <v>92.869091887626041</v>
      </c>
      <c r="R2" s="10">
        <v>1000000</v>
      </c>
      <c r="T2" s="9">
        <v>44348</v>
      </c>
      <c r="U2" s="8">
        <v>44368</v>
      </c>
    </row>
    <row r="3" spans="1:21">
      <c r="A3" s="7" t="s">
        <v>19</v>
      </c>
      <c r="B3" s="1" t="s">
        <v>20</v>
      </c>
      <c r="C3" s="1">
        <v>0.50702749149799997</v>
      </c>
      <c r="D3" s="7">
        <v>167166</v>
      </c>
      <c r="E3" s="1">
        <v>167166</v>
      </c>
      <c r="F3" s="6">
        <v>10908627933.21998</v>
      </c>
      <c r="G3" s="1" t="s">
        <v>21</v>
      </c>
      <c r="H3" s="1">
        <v>5070.2749149799993</v>
      </c>
      <c r="I3" s="25">
        <v>4.6479492618311063E-7</v>
      </c>
      <c r="J3" s="26">
        <v>7.7697908630325871E-2</v>
      </c>
      <c r="K3" s="5">
        <v>7.7697908630325885E-2</v>
      </c>
      <c r="L3" s="27">
        <v>5.0702749149800002E-3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0.25692259601599998</v>
      </c>
      <c r="D4" s="7">
        <v>2435010</v>
      </c>
      <c r="E4" s="1">
        <v>2435010</v>
      </c>
      <c r="F4" s="6">
        <v>18370902394.399902</v>
      </c>
      <c r="G4" s="1" t="s">
        <v>24</v>
      </c>
      <c r="H4" s="1">
        <v>2569.2259601599999</v>
      </c>
      <c r="I4" s="25">
        <v>1.3985300803422646E-7</v>
      </c>
      <c r="J4" s="26">
        <v>0.34054347309342176</v>
      </c>
      <c r="K4" s="5">
        <v>0.34054347309342187</v>
      </c>
      <c r="L4" s="27">
        <v>2.5692259601600002E-3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0.42124883780599998</v>
      </c>
      <c r="D5" s="7">
        <v>117989</v>
      </c>
      <c r="E5" s="1">
        <v>117989</v>
      </c>
      <c r="F5" s="6">
        <v>10729917805.83</v>
      </c>
      <c r="G5" s="1" t="s">
        <v>27</v>
      </c>
      <c r="H5" s="1">
        <v>4212.4883780599994</v>
      </c>
      <c r="I5" s="25">
        <v>3.9259279095047526E-7</v>
      </c>
      <c r="J5" s="26">
        <v>4.6321630811455627E-2</v>
      </c>
      <c r="K5" s="5">
        <v>4.6321630811455641E-2</v>
      </c>
      <c r="L5" s="27">
        <v>4.2124883780600003E-3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0.38488161015700001</v>
      </c>
      <c r="D6" s="7">
        <v>10092</v>
      </c>
      <c r="E6" s="1">
        <v>10092</v>
      </c>
      <c r="F6" s="6">
        <v>8226081806.3399801</v>
      </c>
      <c r="G6" s="1" t="s">
        <v>30</v>
      </c>
      <c r="H6" s="1">
        <v>3848.8161015699998</v>
      </c>
      <c r="I6" s="25">
        <v>4.6787962874422819E-7</v>
      </c>
      <c r="J6" s="26">
        <v>4.7218412132867512E-3</v>
      </c>
      <c r="K6" s="5">
        <v>4.7218412132867512E-3</v>
      </c>
      <c r="L6" s="27">
        <v>3.8488161015700004E-3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0.31657023407200002</v>
      </c>
      <c r="D7" s="7">
        <v>634202</v>
      </c>
      <c r="E7" s="1">
        <v>634202</v>
      </c>
      <c r="F7" s="6">
        <v>12909167752.529999</v>
      </c>
      <c r="G7" s="1" t="s">
        <v>33</v>
      </c>
      <c r="H7" s="1">
        <v>3165.7023407200004</v>
      </c>
      <c r="I7" s="25">
        <v>2.4522900324845273E-7</v>
      </c>
      <c r="J7" s="26">
        <v>0.15552472431817521</v>
      </c>
      <c r="K7" s="5">
        <v>0.15552472431817524</v>
      </c>
      <c r="L7" s="27">
        <v>3.1657023407200007E-3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0.23990499517399999</v>
      </c>
      <c r="D8" s="7">
        <v>22070</v>
      </c>
      <c r="E8" s="1">
        <v>22070</v>
      </c>
      <c r="F8" s="6">
        <v>7175388195.7749996</v>
      </c>
      <c r="G8" s="1" t="s">
        <v>36</v>
      </c>
      <c r="H8" s="1">
        <v>2399.0499517399999</v>
      </c>
      <c r="I8" s="25">
        <v>3.3434427326909009E-7</v>
      </c>
      <c r="J8" s="26">
        <v>7.3789781110488182E-3</v>
      </c>
      <c r="K8" s="5">
        <v>7.378978111048819E-3</v>
      </c>
      <c r="L8" s="27">
        <v>2.3990499517400005E-3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0.38749036182199997</v>
      </c>
      <c r="D9" s="7">
        <v>11068200</v>
      </c>
      <c r="E9" s="1">
        <v>11068200</v>
      </c>
      <c r="F9" s="6">
        <v>23735173751.279892</v>
      </c>
      <c r="G9" s="1" t="s">
        <v>39</v>
      </c>
      <c r="H9" s="1">
        <v>3874.9036182199998</v>
      </c>
      <c r="I9" s="25">
        <v>1.6325575109855894E-7</v>
      </c>
      <c r="J9" s="26">
        <v>1.80694730430907</v>
      </c>
      <c r="K9" s="5">
        <v>1.8069473043090702</v>
      </c>
      <c r="L9" s="27">
        <v>3.8749036182200002E-3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1.890386474224</v>
      </c>
      <c r="D10" s="7">
        <v>58957</v>
      </c>
      <c r="E10" s="1">
        <v>58957</v>
      </c>
      <c r="F10" s="6">
        <v>44495821816.429901</v>
      </c>
      <c r="G10" s="1" t="s">
        <v>30</v>
      </c>
      <c r="H10" s="1">
        <v>18903.864742239999</v>
      </c>
      <c r="I10" s="25">
        <v>4.2484583878974058E-7</v>
      </c>
      <c r="J10" s="26">
        <v>2.5047636117526736E-2</v>
      </c>
      <c r="K10" s="5">
        <v>2.504763611752674E-2</v>
      </c>
      <c r="L10" s="27">
        <v>1.8903864742240001E-2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0.33250633857799999</v>
      </c>
      <c r="D11" s="7">
        <v>71628</v>
      </c>
      <c r="E11" s="1">
        <v>71628</v>
      </c>
      <c r="F11" s="6">
        <v>7894166703.6000004</v>
      </c>
      <c r="G11" s="1" t="s">
        <v>21</v>
      </c>
      <c r="H11" s="1">
        <v>3325.0633857799999</v>
      </c>
      <c r="I11" s="25">
        <v>4.2120511393098165E-7</v>
      </c>
      <c r="J11" s="26">
        <v>3.0170079900648353E-2</v>
      </c>
      <c r="K11" s="5">
        <v>3.0170079900648357E-2</v>
      </c>
      <c r="L11" s="27">
        <v>3.3250633857800005E-3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5.8066049464529996</v>
      </c>
      <c r="D12" s="7">
        <v>468186</v>
      </c>
      <c r="E12" s="1">
        <v>468186</v>
      </c>
      <c r="F12" s="6">
        <v>125294905396.48</v>
      </c>
      <c r="G12" s="1" t="s">
        <v>21</v>
      </c>
      <c r="H12" s="1">
        <v>58066.049464529999</v>
      </c>
      <c r="I12" s="25">
        <v>4.6343503976308756E-7</v>
      </c>
      <c r="J12" s="26">
        <v>0.21697379752652091</v>
      </c>
      <c r="K12" s="5">
        <v>0.21697379752652093</v>
      </c>
      <c r="L12" s="27">
        <v>5.8066049464530006E-2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4.583314045591</v>
      </c>
      <c r="D13" s="7">
        <v>363000</v>
      </c>
      <c r="E13" s="1">
        <v>363000</v>
      </c>
      <c r="F13" s="6">
        <v>391662420310.34772</v>
      </c>
      <c r="G13" s="1" t="s">
        <v>18</v>
      </c>
      <c r="H13" s="1">
        <v>45833.140455909997</v>
      </c>
      <c r="I13" s="25">
        <v>1.1702205286785613E-7</v>
      </c>
      <c r="J13" s="26">
        <v>4.2479005191031774E-2</v>
      </c>
      <c r="K13" s="5">
        <v>4.2479005191031781E-2</v>
      </c>
      <c r="L13" s="27">
        <v>4.5833140455910006E-2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0.60567523045100002</v>
      </c>
      <c r="D14" s="7">
        <v>83634</v>
      </c>
      <c r="E14" s="1">
        <v>83634</v>
      </c>
      <c r="F14" s="6">
        <v>27858733625.587898</v>
      </c>
      <c r="G14" s="1" t="s">
        <v>52</v>
      </c>
      <c r="H14" s="1">
        <v>6056.7523045099997</v>
      </c>
      <c r="I14" s="25">
        <v>2.1740946253734049E-7</v>
      </c>
      <c r="J14" s="26">
        <v>1.8182822989847934E-2</v>
      </c>
      <c r="K14" s="5">
        <v>1.8182822989847938E-2</v>
      </c>
      <c r="L14" s="27">
        <v>6.0567523045100009E-3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7.9667701014000003E-2</v>
      </c>
      <c r="D15" s="7">
        <v>841519</v>
      </c>
      <c r="E15" s="1">
        <v>841519</v>
      </c>
      <c r="F15" s="6">
        <v>7057328861.0320005</v>
      </c>
      <c r="G15" s="1" t="s">
        <v>24</v>
      </c>
      <c r="H15" s="1">
        <v>796.67701013999999</v>
      </c>
      <c r="I15" s="25">
        <v>1.1288647954879364E-7</v>
      </c>
      <c r="J15" s="26">
        <v>9.4996117383421272E-2</v>
      </c>
      <c r="K15" s="5">
        <v>9.4996117383421286E-2</v>
      </c>
      <c r="L15" s="27">
        <v>7.9667701014000014E-4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0.68796081700800005</v>
      </c>
      <c r="D16" s="7">
        <v>3446</v>
      </c>
      <c r="E16" s="1">
        <v>3446</v>
      </c>
      <c r="F16" s="6">
        <v>15627105428.329901</v>
      </c>
      <c r="G16" s="1" t="s">
        <v>36</v>
      </c>
      <c r="H16" s="1">
        <v>6879.6081700800005</v>
      </c>
      <c r="I16" s="25">
        <v>4.4023560227655272E-7</v>
      </c>
      <c r="J16" s="26">
        <v>1.5170518854450007E-3</v>
      </c>
      <c r="K16" s="5">
        <v>1.5170518854450009E-3</v>
      </c>
      <c r="L16" s="27">
        <v>6.879608170080001E-3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0.41467975591599998</v>
      </c>
      <c r="D17" s="7">
        <v>2185</v>
      </c>
      <c r="E17" s="1">
        <v>2185</v>
      </c>
      <c r="F17" s="6">
        <v>8479570259.2799702</v>
      </c>
      <c r="G17" s="1" t="s">
        <v>18</v>
      </c>
      <c r="H17" s="1">
        <v>4146.7975591600007</v>
      </c>
      <c r="I17" s="25">
        <v>4.8903392888593382E-7</v>
      </c>
      <c r="J17" s="26">
        <v>1.0685391346157654E-3</v>
      </c>
      <c r="K17" s="5">
        <v>1.0685391346157654E-3</v>
      </c>
      <c r="L17" s="27">
        <v>4.1467975591600011E-3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0.31391400842</v>
      </c>
      <c r="D18" s="7">
        <v>21794</v>
      </c>
      <c r="E18" s="1">
        <v>21794</v>
      </c>
      <c r="F18" s="6">
        <v>6147973576.3999996</v>
      </c>
      <c r="G18" s="1" t="s">
        <v>63</v>
      </c>
      <c r="H18" s="1">
        <v>3139.1400842000003</v>
      </c>
      <c r="I18" s="25">
        <v>5.1059752375158244E-7</v>
      </c>
      <c r="J18" s="26">
        <v>1.1127962432641988E-2</v>
      </c>
      <c r="K18" s="5">
        <v>1.112796243264199E-2</v>
      </c>
      <c r="L18" s="27">
        <v>3.1391400842000006E-3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1.203953961738</v>
      </c>
      <c r="D19" s="7">
        <v>332527</v>
      </c>
      <c r="E19" s="1">
        <v>332527</v>
      </c>
      <c r="F19" s="6">
        <v>27187893281.259998</v>
      </c>
      <c r="G19" s="1" t="s">
        <v>36</v>
      </c>
      <c r="H19" s="1">
        <v>12039.53961738</v>
      </c>
      <c r="I19" s="25">
        <v>4.4282723537386338E-7</v>
      </c>
      <c r="J19" s="26">
        <v>0.14725201209716468</v>
      </c>
      <c r="K19" s="5">
        <v>0.14725201209716468</v>
      </c>
      <c r="L19" s="27">
        <v>1.2039539617380001E-2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0.54031781855899996</v>
      </c>
      <c r="D20" s="7">
        <v>14821</v>
      </c>
      <c r="E20" s="1">
        <v>14821</v>
      </c>
      <c r="F20" s="6">
        <v>10690677857.16</v>
      </c>
      <c r="G20" s="1" t="s">
        <v>21</v>
      </c>
      <c r="H20" s="1">
        <v>5403.1781855899999</v>
      </c>
      <c r="I20" s="25">
        <v>5.0541025160263925E-7</v>
      </c>
      <c r="J20" s="26">
        <v>7.4906853390027161E-3</v>
      </c>
      <c r="K20" s="5">
        <v>7.4906853390027178E-3</v>
      </c>
      <c r="L20" s="27">
        <v>5.4031781855900006E-3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0.60464416916300001</v>
      </c>
      <c r="D21" s="7">
        <v>377</v>
      </c>
      <c r="E21" s="1">
        <v>377</v>
      </c>
      <c r="F21" s="6">
        <v>12743077221.275</v>
      </c>
      <c r="G21" s="1" t="s">
        <v>18</v>
      </c>
      <c r="H21" s="1">
        <v>6046.4416916300006</v>
      </c>
      <c r="I21" s="25">
        <v>4.7448835054811259E-7</v>
      </c>
      <c r="J21" s="26">
        <v>1.7888210815663846E-4</v>
      </c>
      <c r="K21" s="5">
        <v>1.7888210815663846E-4</v>
      </c>
      <c r="L21" s="27">
        <v>6.0464416916300012E-3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0.21126172959</v>
      </c>
      <c r="D22" s="7">
        <v>142321</v>
      </c>
      <c r="E22" s="1">
        <v>142321</v>
      </c>
      <c r="F22" s="6">
        <v>6202042984.8100004</v>
      </c>
      <c r="G22" s="1" t="s">
        <v>21</v>
      </c>
      <c r="H22" s="1">
        <v>2112.6172959</v>
      </c>
      <c r="I22" s="25">
        <v>3.4063248208279229E-7</v>
      </c>
      <c r="J22" s="26">
        <v>4.847915548250508E-2</v>
      </c>
      <c r="K22" s="5">
        <v>4.8479155482505087E-2</v>
      </c>
      <c r="L22" s="27">
        <v>2.1126172959000005E-3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0.188887632852</v>
      </c>
      <c r="D23" s="7">
        <v>43570000</v>
      </c>
      <c r="E23" s="1">
        <v>43570000</v>
      </c>
      <c r="F23" s="6">
        <v>12795674705.183969</v>
      </c>
      <c r="G23" s="1" t="s">
        <v>21</v>
      </c>
      <c r="H23" s="1">
        <v>1888.8763285199998</v>
      </c>
      <c r="I23" s="25">
        <v>1.4761834542064053E-7</v>
      </c>
      <c r="J23" s="26">
        <v>6.4317313099773079</v>
      </c>
      <c r="K23" s="5">
        <v>6.4317313099773079</v>
      </c>
      <c r="L23" s="27">
        <v>1.8888763285200001E-3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0.33071451085300002</v>
      </c>
      <c r="D24" s="7">
        <v>4801.17</v>
      </c>
      <c r="E24" s="1">
        <v>4801.17</v>
      </c>
      <c r="F24" s="6">
        <v>14913774615.71999</v>
      </c>
      <c r="G24" s="1" t="s">
        <v>18</v>
      </c>
      <c r="H24" s="1">
        <v>3307.14510853</v>
      </c>
      <c r="I24" s="25">
        <v>2.2175104517430992E-7</v>
      </c>
      <c r="J24" s="26">
        <v>1.0646644655595415E-3</v>
      </c>
      <c r="K24" s="5">
        <v>1.0646644655595418E-3</v>
      </c>
      <c r="L24" s="27">
        <v>3.3071451085300006E-3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0.27310328566800002</v>
      </c>
      <c r="D25" s="7">
        <v>8738</v>
      </c>
      <c r="E25" s="1">
        <v>8738</v>
      </c>
      <c r="F25" s="6">
        <v>6099487973.46</v>
      </c>
      <c r="G25" s="1" t="s">
        <v>63</v>
      </c>
      <c r="H25" s="1">
        <v>2731.0328566800004</v>
      </c>
      <c r="I25" s="25">
        <v>4.4774788778389747E-7</v>
      </c>
      <c r="J25" s="26">
        <v>3.9124210434556958E-3</v>
      </c>
      <c r="K25" s="5">
        <v>3.9124210434556966E-3</v>
      </c>
      <c r="L25" s="27">
        <v>2.7310328566800008E-3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0.29004860436500002</v>
      </c>
      <c r="D26" s="7">
        <v>3057430</v>
      </c>
      <c r="E26" s="1">
        <v>3057430</v>
      </c>
      <c r="F26" s="6">
        <v>8565258601.5240002</v>
      </c>
      <c r="G26" s="1" t="s">
        <v>21</v>
      </c>
      <c r="H26" s="1">
        <v>2900.4860436500003</v>
      </c>
      <c r="I26" s="25">
        <v>3.3863379713181364E-7</v>
      </c>
      <c r="J26" s="26">
        <v>1.0353491303647211</v>
      </c>
      <c r="K26" s="5">
        <v>1.0353491303647211</v>
      </c>
      <c r="L26" s="27">
        <v>2.9004860436500006E-3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1.7314738924419999</v>
      </c>
      <c r="D27" s="7">
        <v>981000</v>
      </c>
      <c r="E27" s="1">
        <v>981000</v>
      </c>
      <c r="F27" s="6">
        <v>64195640951.427002</v>
      </c>
      <c r="G27" s="1" t="s">
        <v>33</v>
      </c>
      <c r="H27" s="1">
        <v>17314.738924419999</v>
      </c>
      <c r="I27" s="25">
        <v>2.6971829656660058E-7</v>
      </c>
      <c r="J27" s="26">
        <v>0.26459364893183518</v>
      </c>
      <c r="K27" s="5">
        <v>0.26459364893183523</v>
      </c>
      <c r="L27" s="27">
        <v>1.7314738924420002E-2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2.1488824283970001</v>
      </c>
      <c r="D28" s="7">
        <v>360901</v>
      </c>
      <c r="E28" s="1">
        <v>360901</v>
      </c>
      <c r="F28" s="6">
        <v>56633498094.5</v>
      </c>
      <c r="G28" s="1" t="s">
        <v>21</v>
      </c>
      <c r="H28" s="1">
        <v>21488.82428397</v>
      </c>
      <c r="I28" s="25">
        <v>3.7943664098080677E-7</v>
      </c>
      <c r="J28" s="26">
        <v>0.13693906316661414</v>
      </c>
      <c r="K28" s="5">
        <v>0.13693906316661417</v>
      </c>
      <c r="L28" s="27">
        <v>2.1488824283970004E-2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0.51928123657000003</v>
      </c>
      <c r="D29" s="7">
        <v>3111000</v>
      </c>
      <c r="E29" s="1">
        <v>3111000</v>
      </c>
      <c r="F29" s="6">
        <v>12808884636.368759</v>
      </c>
      <c r="G29" s="1" t="s">
        <v>21</v>
      </c>
      <c r="H29" s="1">
        <v>5192.8123657000006</v>
      </c>
      <c r="I29" s="25">
        <v>4.0540706807178576E-7</v>
      </c>
      <c r="J29" s="26">
        <v>1.2612213887713255</v>
      </c>
      <c r="K29" s="5">
        <v>1.2612213887713257</v>
      </c>
      <c r="L29" s="27">
        <v>5.1928123657000013E-3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0.25771582137100002</v>
      </c>
      <c r="D30" s="7">
        <v>188016</v>
      </c>
      <c r="E30" s="1">
        <v>188016</v>
      </c>
      <c r="F30" s="6">
        <v>6283558084.1000004</v>
      </c>
      <c r="G30" s="1" t="s">
        <v>21</v>
      </c>
      <c r="H30" s="1">
        <v>2577.1582137100004</v>
      </c>
      <c r="I30" s="25">
        <v>4.1014313534099035E-7</v>
      </c>
      <c r="J30" s="26">
        <v>7.7113471734271646E-2</v>
      </c>
      <c r="K30" s="5">
        <v>7.7113471734271646E-2</v>
      </c>
      <c r="L30" s="27">
        <v>2.5771582137100006E-3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0.40065015260699999</v>
      </c>
      <c r="D31" s="7">
        <v>836340</v>
      </c>
      <c r="E31" s="1">
        <v>836340</v>
      </c>
      <c r="F31" s="6">
        <v>11370475861.39197</v>
      </c>
      <c r="G31" s="1" t="s">
        <v>21</v>
      </c>
      <c r="H31" s="1">
        <v>4006.5015260700002</v>
      </c>
      <c r="I31" s="25">
        <v>3.5236005730190484E-7</v>
      </c>
      <c r="J31" s="26">
        <v>0.29469281032387507</v>
      </c>
      <c r="K31" s="5">
        <v>0.29469281032387512</v>
      </c>
      <c r="L31" s="27">
        <v>4.0065015260700009E-3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2.2284915902629998</v>
      </c>
      <c r="D32" s="7">
        <v>15850000</v>
      </c>
      <c r="E32" s="1">
        <v>15850000</v>
      </c>
      <c r="F32" s="6">
        <v>141029010904.34802</v>
      </c>
      <c r="G32" s="1" t="s">
        <v>24</v>
      </c>
      <c r="H32" s="1">
        <v>22284.915902629997</v>
      </c>
      <c r="I32" s="25">
        <v>1.5801653687938427E-7</v>
      </c>
      <c r="J32" s="26">
        <v>2.5045621095382407</v>
      </c>
      <c r="K32" s="5">
        <v>2.5045621095382411</v>
      </c>
      <c r="L32" s="27">
        <v>2.2284915902630001E-2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1.4653134218049999</v>
      </c>
      <c r="D33" s="7">
        <v>145750</v>
      </c>
      <c r="E33" s="1">
        <v>145750</v>
      </c>
      <c r="F33" s="6">
        <v>32646263498.52</v>
      </c>
      <c r="G33" s="1" t="s">
        <v>90</v>
      </c>
      <c r="H33" s="1">
        <v>14653.13421805</v>
      </c>
      <c r="I33" s="25">
        <v>4.4884567628127766E-7</v>
      </c>
      <c r="J33" s="26">
        <v>6.5419257317996221E-2</v>
      </c>
      <c r="K33" s="5">
        <v>6.5419257317996221E-2</v>
      </c>
      <c r="L33" s="27">
        <v>1.4653134218050002E-2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0.312038424378</v>
      </c>
      <c r="D34" s="7">
        <v>336</v>
      </c>
      <c r="E34" s="1">
        <v>336</v>
      </c>
      <c r="F34" s="6">
        <v>6105652460.6800003</v>
      </c>
      <c r="G34" s="1" t="s">
        <v>30</v>
      </c>
      <c r="H34" s="1">
        <v>3120.3842437799999</v>
      </c>
      <c r="I34" s="25">
        <v>5.1106483113394828E-7</v>
      </c>
      <c r="J34" s="26">
        <v>1.7171778326100661E-4</v>
      </c>
      <c r="K34" s="5">
        <v>1.7171778326100661E-4</v>
      </c>
      <c r="L34" s="27">
        <v>3.1203842437800004E-3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0.85716646865599999</v>
      </c>
      <c r="D35" s="7">
        <v>23223</v>
      </c>
      <c r="E35" s="1">
        <v>23223</v>
      </c>
      <c r="F35" s="6">
        <v>28480899026.201</v>
      </c>
      <c r="G35" s="1" t="s">
        <v>18</v>
      </c>
      <c r="H35" s="1">
        <v>8571.6646865599996</v>
      </c>
      <c r="I35" s="25">
        <v>3.0096187197863722E-7</v>
      </c>
      <c r="J35" s="26">
        <v>6.989237552959892E-3</v>
      </c>
      <c r="K35" s="5">
        <v>6.9892375529598946E-3</v>
      </c>
      <c r="L35" s="27">
        <v>8.5716646865600012E-3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0.56190446541799999</v>
      </c>
      <c r="D36" s="7">
        <v>41353</v>
      </c>
      <c r="E36" s="1">
        <v>41353</v>
      </c>
      <c r="F36" s="6">
        <v>13233731179.7999</v>
      </c>
      <c r="G36" s="1" t="s">
        <v>97</v>
      </c>
      <c r="H36" s="1">
        <v>5619.0446541800002</v>
      </c>
      <c r="I36" s="25">
        <v>4.2460018099483283E-7</v>
      </c>
      <c r="J36" s="26">
        <v>1.7558491284679321E-2</v>
      </c>
      <c r="K36" s="5">
        <v>1.7558491284679324E-2</v>
      </c>
      <c r="L36" s="27">
        <v>5.6190446541800011E-3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4.2109791333870001</v>
      </c>
      <c r="D37" s="7">
        <v>710985</v>
      </c>
      <c r="E37" s="1">
        <v>710985</v>
      </c>
      <c r="F37" s="6">
        <v>100444177851.29939</v>
      </c>
      <c r="G37" s="1" t="s">
        <v>21</v>
      </c>
      <c r="H37" s="1">
        <v>42109.791333870002</v>
      </c>
      <c r="I37" s="25">
        <v>4.192357609438609E-7</v>
      </c>
      <c r="J37" s="26">
        <v>0.29807033749467093</v>
      </c>
      <c r="K37" s="5">
        <v>0.29807033749467099</v>
      </c>
      <c r="L37" s="27">
        <v>4.2109791333870009E-2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0.41826467474500001</v>
      </c>
      <c r="D38" s="7">
        <v>8127</v>
      </c>
      <c r="E38" s="1">
        <v>8127</v>
      </c>
      <c r="F38" s="6">
        <v>10541547666.06398</v>
      </c>
      <c r="G38" s="1" t="s">
        <v>30</v>
      </c>
      <c r="H38" s="1">
        <v>4182.6467474500005</v>
      </c>
      <c r="I38" s="25">
        <v>3.9677729304540759E-7</v>
      </c>
      <c r="J38" s="26">
        <v>3.2246090605800273E-3</v>
      </c>
      <c r="K38" s="5">
        <v>3.2246090605800282E-3</v>
      </c>
      <c r="L38" s="27">
        <v>4.1826467474500011E-3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0.36853739704299998</v>
      </c>
      <c r="D39" s="7">
        <v>281604</v>
      </c>
      <c r="E39" s="1">
        <v>281604</v>
      </c>
      <c r="F39" s="6">
        <v>15458203494.950001</v>
      </c>
      <c r="G39" s="1" t="s">
        <v>33</v>
      </c>
      <c r="H39" s="1">
        <v>3685.3739704299996</v>
      </c>
      <c r="I39" s="25">
        <v>2.3840894393931124E-7</v>
      </c>
      <c r="J39" s="26">
        <v>6.7136912249085801E-2</v>
      </c>
      <c r="K39" s="5">
        <v>6.7136912249085814E-2</v>
      </c>
      <c r="L39" s="27">
        <v>3.6853739704300003E-3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0.22252511180000001</v>
      </c>
      <c r="D40" s="7">
        <v>16536.7</v>
      </c>
      <c r="E40" s="1">
        <v>16536.7</v>
      </c>
      <c r="F40" s="6">
        <v>7122497202.4594603</v>
      </c>
      <c r="G40" s="1" t="s">
        <v>18</v>
      </c>
      <c r="H40" s="1">
        <v>2225.2511180000001</v>
      </c>
      <c r="I40" s="25">
        <v>3.1242569210579705E-7</v>
      </c>
      <c r="J40" s="26">
        <v>5.1664899426459342E-3</v>
      </c>
      <c r="K40" s="5">
        <v>5.1664899426459351E-3</v>
      </c>
      <c r="L40" s="27">
        <v>2.2252511180000005E-3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0.34195287193099999</v>
      </c>
      <c r="D41" s="7">
        <v>149302</v>
      </c>
      <c r="E41" s="1">
        <v>149302</v>
      </c>
      <c r="F41" s="6">
        <v>11045767777.679989</v>
      </c>
      <c r="G41" s="1" t="s">
        <v>90</v>
      </c>
      <c r="H41" s="1">
        <v>3419.5287193099998</v>
      </c>
      <c r="I41" s="25">
        <v>3.0957818307748496E-7</v>
      </c>
      <c r="J41" s="26">
        <v>4.6220641889834657E-2</v>
      </c>
      <c r="K41" s="5">
        <v>4.6220641889834664E-2</v>
      </c>
      <c r="L41" s="27">
        <v>3.4195287193100003E-3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2.0024577153359999</v>
      </c>
      <c r="D42" s="7">
        <v>48757</v>
      </c>
      <c r="E42" s="1">
        <v>48757</v>
      </c>
      <c r="F42" s="6">
        <v>45642648753.495003</v>
      </c>
      <c r="G42" s="1" t="s">
        <v>18</v>
      </c>
      <c r="H42" s="1">
        <v>20024.577153360002</v>
      </c>
      <c r="I42" s="25">
        <v>4.3872513318646206E-7</v>
      </c>
      <c r="J42" s="26">
        <v>2.1390921318772332E-2</v>
      </c>
      <c r="K42" s="5">
        <v>2.1390921318772332E-2</v>
      </c>
      <c r="L42" s="27">
        <v>2.0024577153360004E-2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0.78842669165799995</v>
      </c>
      <c r="D43" s="7">
        <v>236887</v>
      </c>
      <c r="E43" s="1">
        <v>236887</v>
      </c>
      <c r="F43" s="6">
        <v>27660084927.415001</v>
      </c>
      <c r="G43" s="1" t="s">
        <v>21</v>
      </c>
      <c r="H43" s="1">
        <v>7884.2669165800007</v>
      </c>
      <c r="I43" s="25">
        <v>2.8504131268106098E-7</v>
      </c>
      <c r="J43" s="26">
        <v>6.7522581437078497E-2</v>
      </c>
      <c r="K43" s="5">
        <v>6.7522581437078497E-2</v>
      </c>
      <c r="L43" s="27">
        <v>7.884266916580002E-3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1.346562415717</v>
      </c>
      <c r="D44" s="7">
        <v>28500</v>
      </c>
      <c r="E44" s="1">
        <v>28500</v>
      </c>
      <c r="F44" s="6">
        <v>29019828852</v>
      </c>
      <c r="G44" s="1" t="s">
        <v>116</v>
      </c>
      <c r="H44" s="1">
        <v>13465.624157169999</v>
      </c>
      <c r="I44" s="25">
        <v>4.6401459587663868E-7</v>
      </c>
      <c r="J44" s="26">
        <v>1.3224415982484203E-2</v>
      </c>
      <c r="K44" s="5">
        <v>1.3224415982484203E-2</v>
      </c>
      <c r="L44" s="27">
        <v>1.3465624157170002E-2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0.46874436267000003</v>
      </c>
      <c r="D45" s="7">
        <v>24683</v>
      </c>
      <c r="E45" s="1">
        <v>24683</v>
      </c>
      <c r="F45" s="6">
        <v>10357344243.48996</v>
      </c>
      <c r="G45" s="1" t="s">
        <v>119</v>
      </c>
      <c r="H45" s="1">
        <v>4687.4436267000001</v>
      </c>
      <c r="I45" s="25">
        <v>4.5257196405789657E-7</v>
      </c>
      <c r="J45" s="26">
        <v>1.1170833788841062E-2</v>
      </c>
      <c r="K45" s="5">
        <v>1.1170833788841063E-2</v>
      </c>
      <c r="L45" s="27">
        <v>4.6874436267000013E-3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0.61233424826500005</v>
      </c>
      <c r="D46" s="7">
        <v>4639.26</v>
      </c>
      <c r="E46" s="1">
        <v>4639.26</v>
      </c>
      <c r="F46" s="6">
        <v>14144654585.966589</v>
      </c>
      <c r="G46" s="1" t="s">
        <v>30</v>
      </c>
      <c r="H46" s="1">
        <v>6123.3424826500004</v>
      </c>
      <c r="I46" s="25">
        <v>4.3290859069299471E-7</v>
      </c>
      <c r="J46" s="26">
        <v>2.0083755084583828E-3</v>
      </c>
      <c r="K46" s="5">
        <v>2.0083755084583828E-3</v>
      </c>
      <c r="L46" s="27">
        <v>6.1233424826500011E-3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0.31041721795600002</v>
      </c>
      <c r="D47" s="7">
        <v>4389</v>
      </c>
      <c r="E47" s="1">
        <v>4389</v>
      </c>
      <c r="F47" s="6">
        <v>7084628304.408</v>
      </c>
      <c r="G47" s="1" t="s">
        <v>18</v>
      </c>
      <c r="H47" s="1">
        <v>3104.1721795600001</v>
      </c>
      <c r="I47" s="25">
        <v>4.381559689770328E-7</v>
      </c>
      <c r="J47" s="26">
        <v>1.923066547840197E-3</v>
      </c>
      <c r="K47" s="5">
        <v>1.9230665478401972E-3</v>
      </c>
      <c r="L47" s="27">
        <v>3.1041721795600006E-3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3.6780932111109998</v>
      </c>
      <c r="D48" s="7">
        <v>1258000</v>
      </c>
      <c r="E48" s="1">
        <v>1258000</v>
      </c>
      <c r="F48" s="6">
        <v>104566757842.14999</v>
      </c>
      <c r="G48" s="1" t="s">
        <v>21</v>
      </c>
      <c r="H48" s="1">
        <v>36780.93211111</v>
      </c>
      <c r="I48" s="25">
        <v>3.517459359946217E-7</v>
      </c>
      <c r="J48" s="26">
        <v>0.4424963874812341</v>
      </c>
      <c r="K48" s="5">
        <v>0.44249638748123421</v>
      </c>
      <c r="L48" s="27">
        <v>3.6780932111110005E-2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0.253838579934</v>
      </c>
      <c r="D49" s="7">
        <v>34540</v>
      </c>
      <c r="E49" s="1">
        <v>34540</v>
      </c>
      <c r="F49" s="6">
        <v>8560901738.8000002</v>
      </c>
      <c r="G49" s="1" t="s">
        <v>36</v>
      </c>
      <c r="H49" s="1">
        <v>2538.3857993399997</v>
      </c>
      <c r="I49" s="25">
        <v>2.9650916186030312E-7</v>
      </c>
      <c r="J49" s="26">
        <v>1.0241426450654869E-2</v>
      </c>
      <c r="K49" s="5">
        <v>1.0241426450654872E-2</v>
      </c>
      <c r="L49" s="27">
        <v>2.5383857993400002E-3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3.3157426011740001</v>
      </c>
      <c r="D50" s="7">
        <v>44900000</v>
      </c>
      <c r="E50" s="1">
        <v>44900000</v>
      </c>
      <c r="F50" s="6">
        <v>134529362903.45099</v>
      </c>
      <c r="G50" s="1" t="s">
        <v>21</v>
      </c>
      <c r="H50" s="1">
        <v>33157.426011740004</v>
      </c>
      <c r="I50" s="25">
        <v>2.4646980626479605E-7</v>
      </c>
      <c r="J50" s="26">
        <v>11.066494301289342</v>
      </c>
      <c r="K50" s="5">
        <v>11.066494301289344</v>
      </c>
      <c r="L50" s="27">
        <v>3.3157426011740009E-2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0.22879276691700001</v>
      </c>
      <c r="D51" s="7">
        <v>55118</v>
      </c>
      <c r="E51" s="1">
        <v>55118</v>
      </c>
      <c r="F51" s="6">
        <v>11467830979.968</v>
      </c>
      <c r="G51" s="1" t="s">
        <v>119</v>
      </c>
      <c r="H51" s="1">
        <v>2287.9276691700002</v>
      </c>
      <c r="I51" s="25">
        <v>1.995083179344508E-7</v>
      </c>
      <c r="J51" s="26">
        <v>1.0996499467911059E-2</v>
      </c>
      <c r="K51" s="5">
        <v>1.099649946791106E-2</v>
      </c>
      <c r="L51" s="27">
        <v>2.2879276691700006E-3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0.41486608531699998</v>
      </c>
      <c r="D52" s="7">
        <v>3993000</v>
      </c>
      <c r="E52" s="1">
        <v>3993000</v>
      </c>
      <c r="F52" s="6">
        <v>22166003954.099998</v>
      </c>
      <c r="G52" s="1" t="s">
        <v>119</v>
      </c>
      <c r="H52" s="1">
        <v>4148.6608531700003</v>
      </c>
      <c r="I52" s="25">
        <v>1.8716322805683843E-7</v>
      </c>
      <c r="J52" s="26">
        <v>0.74734276963095581</v>
      </c>
      <c r="K52" s="5">
        <v>0.74734276963095603</v>
      </c>
      <c r="L52" s="27">
        <v>4.148660853170001E-3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1.7944698498139999</v>
      </c>
      <c r="D53" s="7">
        <v>16080000</v>
      </c>
      <c r="E53" s="1">
        <v>16080000</v>
      </c>
      <c r="F53" s="6">
        <v>52785237329.999901</v>
      </c>
      <c r="G53" s="1" t="s">
        <v>24</v>
      </c>
      <c r="H53" s="1">
        <v>17944.698498139998</v>
      </c>
      <c r="I53" s="25">
        <v>3.3995676453918925E-7</v>
      </c>
      <c r="J53" s="26">
        <v>5.4665047737901631</v>
      </c>
      <c r="K53" s="5">
        <v>5.466504773790164</v>
      </c>
      <c r="L53" s="27">
        <v>1.7944698498140003E-2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0.35233951075800002</v>
      </c>
      <c r="D54" s="7">
        <v>4907</v>
      </c>
      <c r="E54" s="1">
        <v>4907</v>
      </c>
      <c r="F54" s="6">
        <v>10099415682.559999</v>
      </c>
      <c r="G54" s="1" t="s">
        <v>18</v>
      </c>
      <c r="H54" s="1">
        <v>3523.3951075800005</v>
      </c>
      <c r="I54" s="25">
        <v>3.4887118406902628E-7</v>
      </c>
      <c r="J54" s="26">
        <v>1.711910900226712E-3</v>
      </c>
      <c r="K54" s="5">
        <v>1.7119109002267123E-3</v>
      </c>
      <c r="L54" s="27">
        <v>3.5233951075800008E-3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0.47853310127499998</v>
      </c>
      <c r="D55" s="7">
        <v>186236</v>
      </c>
      <c r="E55" s="1">
        <v>186236</v>
      </c>
      <c r="F55" s="6">
        <v>12235856864.780001</v>
      </c>
      <c r="G55" s="1" t="s">
        <v>116</v>
      </c>
      <c r="H55" s="1">
        <v>4785.3310127499999</v>
      </c>
      <c r="I55" s="25">
        <v>3.9109079696120157E-7</v>
      </c>
      <c r="J55" s="26">
        <v>7.2835185662866342E-2</v>
      </c>
      <c r="K55" s="5">
        <v>7.2835185662866356E-2</v>
      </c>
      <c r="L55" s="27">
        <v>4.785331012750001E-3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0.29470121517300002</v>
      </c>
      <c r="D56" s="7">
        <v>309.85000000000002</v>
      </c>
      <c r="E56" s="1">
        <v>309.85000000000002</v>
      </c>
      <c r="F56" s="6">
        <v>5621314016.5120001</v>
      </c>
      <c r="G56" s="1" t="s">
        <v>30</v>
      </c>
      <c r="H56" s="1">
        <v>2947.0121517300004</v>
      </c>
      <c r="I56" s="25">
        <v>5.2425680954194547E-7</v>
      </c>
      <c r="J56" s="26">
        <v>1.6244097243657183E-4</v>
      </c>
      <c r="K56" s="5">
        <v>1.6244097243657186E-4</v>
      </c>
      <c r="L56" s="27">
        <v>2.9470121517300007E-3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0.23367929483800001</v>
      </c>
      <c r="D57" s="7">
        <v>1014707</v>
      </c>
      <c r="E57" s="1">
        <v>1014707</v>
      </c>
      <c r="F57" s="6">
        <v>12987058709.547001</v>
      </c>
      <c r="G57" s="1" t="s">
        <v>119</v>
      </c>
      <c r="H57" s="1">
        <v>2336.7929483800003</v>
      </c>
      <c r="I57" s="25">
        <v>1.7993242354885061E-7</v>
      </c>
      <c r="J57" s="26">
        <v>0.18257868970198357</v>
      </c>
      <c r="K57" s="5">
        <v>0.18257868970198363</v>
      </c>
      <c r="L57" s="27">
        <v>2.3367929483800007E-3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0.206725947178</v>
      </c>
      <c r="D58" s="7">
        <v>14978</v>
      </c>
      <c r="E58" s="1">
        <v>14978</v>
      </c>
      <c r="F58" s="6">
        <v>11994691054.560001</v>
      </c>
      <c r="G58" s="1" t="s">
        <v>18</v>
      </c>
      <c r="H58" s="1">
        <v>2067.2594717800002</v>
      </c>
      <c r="I58" s="25">
        <v>1.7234787143551262E-7</v>
      </c>
      <c r="J58" s="26">
        <v>2.5814264183611079E-3</v>
      </c>
      <c r="K58" s="5">
        <v>2.5814264183611083E-3</v>
      </c>
      <c r="L58" s="27">
        <v>2.0672594717800006E-3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1.1881064120830001</v>
      </c>
      <c r="D59" s="7">
        <v>10635.7</v>
      </c>
      <c r="E59" s="1">
        <v>10635.7</v>
      </c>
      <c r="F59" s="6">
        <v>27233554094.099998</v>
      </c>
      <c r="G59" s="1" t="s">
        <v>97</v>
      </c>
      <c r="H59" s="1">
        <v>11881.06412083</v>
      </c>
      <c r="I59" s="25">
        <v>4.362656478760504E-7</v>
      </c>
      <c r="J59" s="26">
        <v>4.6399905511153097E-3</v>
      </c>
      <c r="K59" s="5">
        <v>4.6399905511153106E-3</v>
      </c>
      <c r="L59" s="27">
        <v>1.1881064120830002E-2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0.48741128329900002</v>
      </c>
      <c r="D60" s="7">
        <v>1925500</v>
      </c>
      <c r="E60" s="1">
        <v>1925500</v>
      </c>
      <c r="F60" s="6">
        <v>12368112289.679979</v>
      </c>
      <c r="G60" s="1" t="s">
        <v>90</v>
      </c>
      <c r="H60" s="1">
        <v>4874.1128329899993</v>
      </c>
      <c r="I60" s="25">
        <v>3.9408704568901639E-7</v>
      </c>
      <c r="J60" s="26">
        <v>0.75881460647420107</v>
      </c>
      <c r="K60" s="5">
        <v>0.75881460647420129</v>
      </c>
      <c r="L60" s="27">
        <v>4.8741128329900007E-3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0.92521632854299996</v>
      </c>
      <c r="D61" s="7">
        <v>240588</v>
      </c>
      <c r="E61" s="1">
        <v>240588</v>
      </c>
      <c r="F61" s="6">
        <v>42831264760.959999</v>
      </c>
      <c r="G61" s="1" t="s">
        <v>52</v>
      </c>
      <c r="H61" s="1">
        <v>9252.1632854300005</v>
      </c>
      <c r="I61" s="25">
        <v>2.1601424419909256E-7</v>
      </c>
      <c r="J61" s="26">
        <v>5.1970434983371283E-2</v>
      </c>
      <c r="K61" s="5">
        <v>5.1970434983371283E-2</v>
      </c>
      <c r="L61" s="27">
        <v>9.2521632854300016E-3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0.47760526359599997</v>
      </c>
      <c r="D62" s="7">
        <v>3958720</v>
      </c>
      <c r="E62" s="1">
        <v>3958720</v>
      </c>
      <c r="F62" s="6">
        <v>11388994708.659018</v>
      </c>
      <c r="G62" s="1" t="s">
        <v>21</v>
      </c>
      <c r="H62" s="1">
        <v>4776.052635959999</v>
      </c>
      <c r="I62" s="25">
        <v>4.1935682280445533E-7</v>
      </c>
      <c r="J62" s="26">
        <v>1.6601162415724533</v>
      </c>
      <c r="K62" s="5">
        <v>1.6601162415724535</v>
      </c>
      <c r="L62" s="27">
        <v>4.7760526359600002E-3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3.3750480908820002</v>
      </c>
      <c r="D63" s="7">
        <v>760000</v>
      </c>
      <c r="E63" s="1">
        <v>760000</v>
      </c>
      <c r="F63" s="6">
        <v>108264167666.815</v>
      </c>
      <c r="G63" s="1" t="s">
        <v>21</v>
      </c>
      <c r="H63" s="1">
        <v>33750.480908820005</v>
      </c>
      <c r="I63" s="25">
        <v>3.1174193305293531E-7</v>
      </c>
      <c r="J63" s="26">
        <v>0.23692386912023083</v>
      </c>
      <c r="K63" s="5">
        <v>0.23692386912023086</v>
      </c>
      <c r="L63" s="27">
        <v>3.3750480908820012E-2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0.33820653111100002</v>
      </c>
      <c r="D64" s="7">
        <v>34919</v>
      </c>
      <c r="E64" s="1">
        <v>34919</v>
      </c>
      <c r="F64" s="6">
        <v>8109170272.0639896</v>
      </c>
      <c r="G64" s="1" t="s">
        <v>30</v>
      </c>
      <c r="H64" s="1">
        <v>3382.06531111</v>
      </c>
      <c r="I64" s="25">
        <v>4.1706675253338569E-7</v>
      </c>
      <c r="J64" s="26">
        <v>1.4563553931713295E-2</v>
      </c>
      <c r="K64" s="5">
        <v>1.4563553931713298E-2</v>
      </c>
      <c r="L64" s="27">
        <v>3.3820653111100007E-3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1.502824481759</v>
      </c>
      <c r="D65" s="7">
        <v>35000000</v>
      </c>
      <c r="E65" s="1">
        <v>35000000</v>
      </c>
      <c r="F65" s="6">
        <v>39150149808.759995</v>
      </c>
      <c r="G65" s="1" t="s">
        <v>21</v>
      </c>
      <c r="H65" s="1">
        <v>15028.244817589999</v>
      </c>
      <c r="I65" s="25">
        <v>3.8386174487197931E-7</v>
      </c>
      <c r="J65" s="26">
        <v>13.435161070519277</v>
      </c>
      <c r="K65" s="5">
        <v>13.435161070519278</v>
      </c>
      <c r="L65" s="27">
        <v>1.5028244817590001E-2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0.51663534458000004</v>
      </c>
      <c r="D66" s="7">
        <v>38318</v>
      </c>
      <c r="E66" s="1">
        <v>38318</v>
      </c>
      <c r="F66" s="6">
        <v>10366772910.499969</v>
      </c>
      <c r="G66" s="1" t="s">
        <v>21</v>
      </c>
      <c r="H66" s="1">
        <v>5166.3534458000004</v>
      </c>
      <c r="I66" s="25">
        <v>4.9835696126489538E-7</v>
      </c>
      <c r="J66" s="26">
        <v>1.9096042041748262E-2</v>
      </c>
      <c r="K66" s="5">
        <v>1.9096042041748265E-2</v>
      </c>
      <c r="L66" s="27">
        <v>5.1663534458000013E-3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0.50708565142700002</v>
      </c>
      <c r="D67" s="7">
        <v>34006</v>
      </c>
      <c r="E67" s="1">
        <v>34006</v>
      </c>
      <c r="F67" s="6">
        <v>9694256541.7600002</v>
      </c>
      <c r="G67" s="1" t="s">
        <v>63</v>
      </c>
      <c r="H67" s="1">
        <v>5070.8565142699999</v>
      </c>
      <c r="I67" s="25">
        <v>5.2307843230950661E-7</v>
      </c>
      <c r="J67" s="26">
        <v>1.7787805169117082E-2</v>
      </c>
      <c r="K67" s="5">
        <v>1.7787805169117085E-2</v>
      </c>
      <c r="L67" s="27">
        <v>5.070856514270001E-3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3.3091894043750001</v>
      </c>
      <c r="D68" s="7">
        <v>26700000</v>
      </c>
      <c r="E68" s="1">
        <v>26700000</v>
      </c>
      <c r="F68" s="6">
        <v>110039992170.3141</v>
      </c>
      <c r="G68" s="1" t="s">
        <v>24</v>
      </c>
      <c r="H68" s="1">
        <v>33091.894043749999</v>
      </c>
      <c r="I68" s="25">
        <v>3.0072606686968959E-7</v>
      </c>
      <c r="J68" s="26">
        <v>8.0293859854207117</v>
      </c>
      <c r="K68" s="5">
        <v>8.0293859854207135</v>
      </c>
      <c r="L68" s="27">
        <v>3.3091894043750007E-2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0.305928201628</v>
      </c>
      <c r="D69" s="7">
        <v>460742</v>
      </c>
      <c r="E69" s="1">
        <v>460742</v>
      </c>
      <c r="F69" s="6">
        <v>7302864295.1999998</v>
      </c>
      <c r="G69" s="1" t="s">
        <v>21</v>
      </c>
      <c r="H69" s="1">
        <v>3059.2820162799999</v>
      </c>
      <c r="I69" s="25">
        <v>4.1891535877105011E-7</v>
      </c>
      <c r="J69" s="26">
        <v>0.19301190023089118</v>
      </c>
      <c r="K69" s="5">
        <v>0.19301190023089121</v>
      </c>
      <c r="L69" s="27">
        <v>3.0592820162800003E-3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2.6566148482009999</v>
      </c>
      <c r="D70" s="7">
        <v>73000000</v>
      </c>
      <c r="E70" s="1">
        <v>73000000</v>
      </c>
      <c r="F70" s="6">
        <v>190775922007.302</v>
      </c>
      <c r="G70" s="1" t="s">
        <v>24</v>
      </c>
      <c r="H70" s="1">
        <v>26566.148482009998</v>
      </c>
      <c r="I70" s="25">
        <v>1.3925315208799341E-7</v>
      </c>
      <c r="J70" s="26">
        <v>10.165480102423519</v>
      </c>
      <c r="K70" s="5">
        <v>10.165480102423521</v>
      </c>
      <c r="L70" s="27">
        <v>2.6566148482010003E-2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0.27350550063399998</v>
      </c>
      <c r="D71" s="7">
        <v>547894</v>
      </c>
      <c r="E71" s="1">
        <v>547894</v>
      </c>
      <c r="F71" s="6">
        <v>12335484292.141285</v>
      </c>
      <c r="G71" s="1" t="s">
        <v>21</v>
      </c>
      <c r="H71" s="1">
        <v>2735.0550063399996</v>
      </c>
      <c r="I71" s="25">
        <v>2.2172254785995341E-7</v>
      </c>
      <c r="J71" s="26">
        <v>0.12148045363718131</v>
      </c>
      <c r="K71" s="5">
        <v>0.12148045363718134</v>
      </c>
      <c r="L71" s="27">
        <v>2.7350550063400003E-3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0.42891181537099998</v>
      </c>
      <c r="D72" s="7">
        <v>485000</v>
      </c>
      <c r="E72" s="1">
        <v>485000</v>
      </c>
      <c r="F72" s="6">
        <v>16494436470.18136</v>
      </c>
      <c r="G72" s="1" t="s">
        <v>21</v>
      </c>
      <c r="H72" s="1">
        <v>4289.1181537100001</v>
      </c>
      <c r="I72" s="25">
        <v>2.6003423405606293E-7</v>
      </c>
      <c r="J72" s="26">
        <v>0.12611660351719051</v>
      </c>
      <c r="K72" s="5">
        <v>0.12611660351719053</v>
      </c>
      <c r="L72" s="27">
        <v>4.2891181537100011E-3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0.71177094852</v>
      </c>
      <c r="D73" s="7">
        <v>72945</v>
      </c>
      <c r="E73" s="1">
        <v>72945</v>
      </c>
      <c r="F73" s="6">
        <v>16236859602.799999</v>
      </c>
      <c r="G73" s="1" t="s">
        <v>21</v>
      </c>
      <c r="H73" s="1">
        <v>7117.7094852</v>
      </c>
      <c r="I73" s="25">
        <v>4.3836737271366022E-7</v>
      </c>
      <c r="J73" s="26">
        <v>3.1976708002597942E-2</v>
      </c>
      <c r="K73" s="5">
        <v>3.1976708002597949E-2</v>
      </c>
      <c r="L73" s="27">
        <v>7.1177094852000007E-3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0.25667636180499998</v>
      </c>
      <c r="D74" s="7">
        <v>122499</v>
      </c>
      <c r="E74" s="1">
        <v>122499</v>
      </c>
      <c r="F74" s="6">
        <v>7512468611.4879999</v>
      </c>
      <c r="G74" s="1" t="s">
        <v>119</v>
      </c>
      <c r="H74" s="1">
        <v>2566.7636180499999</v>
      </c>
      <c r="I74" s="25">
        <v>3.4166713377343472E-7</v>
      </c>
      <c r="J74" s="26">
        <v>4.1853882220111979E-2</v>
      </c>
      <c r="K74" s="5">
        <v>4.1853882220111986E-2</v>
      </c>
      <c r="L74" s="27">
        <v>2.5667636180500002E-3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0.83191056437300004</v>
      </c>
      <c r="D75" s="7">
        <v>7640000</v>
      </c>
      <c r="E75" s="1">
        <v>7640000</v>
      </c>
      <c r="F75" s="6">
        <v>25229406521.900002</v>
      </c>
      <c r="G75" s="1" t="s">
        <v>33</v>
      </c>
      <c r="H75" s="1">
        <v>8319.1056437299994</v>
      </c>
      <c r="I75" s="25">
        <v>3.2973845962285028E-7</v>
      </c>
      <c r="J75" s="26">
        <v>2.519201831518576</v>
      </c>
      <c r="K75" s="5">
        <v>2.5192018315185769</v>
      </c>
      <c r="L75" s="27">
        <v>8.3191056437300018E-3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0.93390807659499997</v>
      </c>
      <c r="D76" s="7">
        <v>2358.17</v>
      </c>
      <c r="E76" s="1">
        <v>2358.17</v>
      </c>
      <c r="F76" s="6">
        <v>18932642818.290001</v>
      </c>
      <c r="G76" s="1" t="s">
        <v>18</v>
      </c>
      <c r="H76" s="1">
        <v>9339.0807659499987</v>
      </c>
      <c r="I76" s="25">
        <v>4.9327929838342066E-7</v>
      </c>
      <c r="J76" s="26">
        <v>1.1632364430688312E-3</v>
      </c>
      <c r="K76" s="5">
        <v>1.1632364430688312E-3</v>
      </c>
      <c r="L76" s="27">
        <v>9.3390807659500009E-3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0.14337511874600001</v>
      </c>
      <c r="D77" s="7">
        <v>4521.2</v>
      </c>
      <c r="E77" s="1">
        <v>4521.2</v>
      </c>
      <c r="F77" s="6">
        <v>5734053751.3710003</v>
      </c>
      <c r="G77" s="1" t="s">
        <v>30</v>
      </c>
      <c r="H77" s="1">
        <v>1433.75118746</v>
      </c>
      <c r="I77" s="25">
        <v>2.5004146274652433E-7</v>
      </c>
      <c r="J77" s="26">
        <v>1.1304874613695857E-3</v>
      </c>
      <c r="K77" s="5">
        <v>1.1304874613695859E-3</v>
      </c>
      <c r="L77" s="27">
        <v>1.4337511874600002E-3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0.24982177542299999</v>
      </c>
      <c r="D78" s="7">
        <v>12446</v>
      </c>
      <c r="E78" s="1">
        <v>12446</v>
      </c>
      <c r="F78" s="6">
        <v>6353409426.9469995</v>
      </c>
      <c r="G78" s="1" t="s">
        <v>30</v>
      </c>
      <c r="H78" s="1">
        <v>2498.2177542300001</v>
      </c>
      <c r="I78" s="25">
        <v>3.932089979333297E-7</v>
      </c>
      <c r="J78" s="26">
        <v>4.8938791882782214E-3</v>
      </c>
      <c r="K78" s="5">
        <v>4.8938791882782223E-3</v>
      </c>
      <c r="L78" s="27">
        <v>2.4982177542300006E-3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0.324293200314</v>
      </c>
      <c r="D79" s="7">
        <v>2001.7</v>
      </c>
      <c r="E79" s="1">
        <v>2001.7</v>
      </c>
      <c r="F79" s="6">
        <v>7758636773.75</v>
      </c>
      <c r="G79" s="1" t="s">
        <v>18</v>
      </c>
      <c r="H79" s="1">
        <v>3242.9320031399998</v>
      </c>
      <c r="I79" s="25">
        <v>4.1797703613499438E-7</v>
      </c>
      <c r="J79" s="26">
        <v>8.3666463323141824E-4</v>
      </c>
      <c r="K79" s="5">
        <v>8.3666463323141835E-4</v>
      </c>
      <c r="L79" s="27">
        <v>3.2429320031400004E-3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0.39268302880200001</v>
      </c>
      <c r="D80" s="7">
        <v>271843</v>
      </c>
      <c r="E80" s="1">
        <v>271843</v>
      </c>
      <c r="F80" s="6">
        <v>9990104582.9759903</v>
      </c>
      <c r="G80" s="1" t="s">
        <v>119</v>
      </c>
      <c r="H80" s="1">
        <v>3926.8302880200004</v>
      </c>
      <c r="I80" s="25">
        <v>3.9307198992807963E-7</v>
      </c>
      <c r="J80" s="26">
        <v>0.10685386895801895</v>
      </c>
      <c r="K80" s="5">
        <v>0.10685386895801896</v>
      </c>
      <c r="L80" s="27">
        <v>3.9268302880200012E-3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0.29763300727300002</v>
      </c>
      <c r="D81" s="7">
        <v>1205810</v>
      </c>
      <c r="E81" s="1">
        <v>1205810</v>
      </c>
      <c r="F81" s="6">
        <v>8826755267.5849609</v>
      </c>
      <c r="G81" s="1" t="s">
        <v>24</v>
      </c>
      <c r="H81" s="1">
        <v>2976.3300727300002</v>
      </c>
      <c r="I81" s="25">
        <v>3.3719413108236513E-7</v>
      </c>
      <c r="J81" s="26">
        <v>0.40659205520042668</v>
      </c>
      <c r="K81" s="5">
        <v>0.40659205520042674</v>
      </c>
      <c r="L81" s="27">
        <v>2.9763300727300005E-3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1.750167463658</v>
      </c>
      <c r="D82" s="7">
        <v>121333</v>
      </c>
      <c r="E82" s="1">
        <v>121333</v>
      </c>
      <c r="F82" s="6">
        <v>138518762411.9585</v>
      </c>
      <c r="G82" s="1" t="s">
        <v>18</v>
      </c>
      <c r="H82" s="1">
        <v>17501.674636579999</v>
      </c>
      <c r="I82" s="25">
        <v>1.2634876555227624E-7</v>
      </c>
      <c r="J82" s="26">
        <v>1.5330274770754333E-2</v>
      </c>
      <c r="K82" s="5">
        <v>1.5330274770754337E-2</v>
      </c>
      <c r="L82" s="27">
        <v>1.7501674636580002E-2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0.55776487180300005</v>
      </c>
      <c r="D83" s="7">
        <v>108666</v>
      </c>
      <c r="E83" s="1">
        <v>108666</v>
      </c>
      <c r="F83" s="6">
        <v>123743287347.952</v>
      </c>
      <c r="G83" s="1" t="s">
        <v>18</v>
      </c>
      <c r="H83" s="1">
        <v>5577.6487180300001</v>
      </c>
      <c r="I83" s="25">
        <v>4.5074353830170103E-8</v>
      </c>
      <c r="J83" s="26">
        <v>4.8980497333092647E-3</v>
      </c>
      <c r="K83" s="5">
        <v>4.8980497333092655E-3</v>
      </c>
      <c r="L83" s="27">
        <v>5.5776487180300011E-3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0.20834186629199999</v>
      </c>
      <c r="D84" s="7">
        <v>5344</v>
      </c>
      <c r="E84" s="1">
        <v>5344</v>
      </c>
      <c r="F84" s="6">
        <v>14074035615.99999</v>
      </c>
      <c r="G84" s="1" t="s">
        <v>18</v>
      </c>
      <c r="H84" s="1">
        <v>2083.4186629199999</v>
      </c>
      <c r="I84" s="25">
        <v>1.4803278318775011E-7</v>
      </c>
      <c r="J84" s="26">
        <v>7.9108719335533662E-4</v>
      </c>
      <c r="K84" s="5">
        <v>7.9108719335533684E-4</v>
      </c>
      <c r="L84" s="27">
        <v>2.0834186629200002E-3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0.52063803785899998</v>
      </c>
      <c r="D85" s="7">
        <v>80570</v>
      </c>
      <c r="E85" s="1">
        <v>80570</v>
      </c>
      <c r="F85" s="6">
        <v>12788412658.32</v>
      </c>
      <c r="G85" s="1" t="s">
        <v>119</v>
      </c>
      <c r="H85" s="1">
        <v>5206.38037859</v>
      </c>
      <c r="I85" s="25">
        <v>4.0711701426077977E-7</v>
      </c>
      <c r="J85" s="26">
        <v>3.2801417838991029E-2</v>
      </c>
      <c r="K85" s="5">
        <v>3.2801417838991036E-2</v>
      </c>
      <c r="L85" s="27">
        <v>5.2063803785900005E-3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0.473668489207</v>
      </c>
      <c r="D86" s="7">
        <v>193402</v>
      </c>
      <c r="E86" s="1">
        <v>193402</v>
      </c>
      <c r="F86" s="6">
        <v>9888192211.6800003</v>
      </c>
      <c r="G86" s="1" t="s">
        <v>52</v>
      </c>
      <c r="H86" s="1">
        <v>4736.6848920700004</v>
      </c>
      <c r="I86" s="25">
        <v>4.7902435457059541E-7</v>
      </c>
      <c r="J86" s="26">
        <v>9.2644268222662293E-2</v>
      </c>
      <c r="K86" s="5">
        <v>9.2644268222662307E-2</v>
      </c>
      <c r="L86" s="27">
        <v>4.7366848920700009E-3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0.28057282109999998</v>
      </c>
      <c r="D87" s="7">
        <v>537300</v>
      </c>
      <c r="E87" s="1">
        <v>537300</v>
      </c>
      <c r="F87" s="6">
        <v>7874999999.9999905</v>
      </c>
      <c r="G87" s="1" t="s">
        <v>39</v>
      </c>
      <c r="H87" s="1">
        <v>2805.7282110000001</v>
      </c>
      <c r="I87" s="25">
        <v>3.5628294742857189E-7</v>
      </c>
      <c r="J87" s="26">
        <v>0.19143082765337169</v>
      </c>
      <c r="K87" s="5">
        <v>0.19143082765337172</v>
      </c>
      <c r="L87" s="27">
        <v>2.8057282110000004E-3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0.377684486057</v>
      </c>
      <c r="D88" s="7">
        <v>32331</v>
      </c>
      <c r="E88" s="1">
        <v>32331</v>
      </c>
      <c r="F88" s="6">
        <v>7595018697.61796</v>
      </c>
      <c r="G88" s="1" t="s">
        <v>63</v>
      </c>
      <c r="H88" s="1">
        <v>3776.84486057</v>
      </c>
      <c r="I88" s="25">
        <v>4.972792050866891E-7</v>
      </c>
      <c r="J88" s="26">
        <v>1.6077533979657745E-2</v>
      </c>
      <c r="K88" s="5">
        <v>1.6077533979657749E-2</v>
      </c>
      <c r="L88" s="27">
        <v>3.7768448605700004E-3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1.9066789178579999</v>
      </c>
      <c r="D89" s="7">
        <v>25211000</v>
      </c>
      <c r="E89" s="1">
        <v>25211000</v>
      </c>
      <c r="F89" s="6">
        <v>65184525809.762497</v>
      </c>
      <c r="G89" s="1" t="s">
        <v>24</v>
      </c>
      <c r="H89" s="1">
        <v>19066.789178579998</v>
      </c>
      <c r="I89" s="25">
        <v>2.9250483825295266E-7</v>
      </c>
      <c r="J89" s="26">
        <v>7.3743394771951891</v>
      </c>
      <c r="K89" s="5">
        <v>7.3743394771951909</v>
      </c>
      <c r="L89" s="27">
        <v>1.9066789178580002E-2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1.910716675522</v>
      </c>
      <c r="D90" s="7">
        <v>2380000</v>
      </c>
      <c r="E90" s="1">
        <v>2380000</v>
      </c>
      <c r="F90" s="6">
        <v>95474954496.761856</v>
      </c>
      <c r="G90" s="1" t="s">
        <v>30</v>
      </c>
      <c r="H90" s="1">
        <v>19107.166755219998</v>
      </c>
      <c r="I90" s="25">
        <v>2.0012752931836211E-7</v>
      </c>
      <c r="J90" s="26">
        <v>0.47630351977770186</v>
      </c>
      <c r="K90" s="5">
        <v>0.47630351977770197</v>
      </c>
      <c r="L90" s="27">
        <v>1.9107166755220003E-2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0.226448265797</v>
      </c>
      <c r="D91" s="7">
        <v>7737</v>
      </c>
      <c r="E91" s="1">
        <v>7737</v>
      </c>
      <c r="F91" s="6">
        <v>11707290550.76</v>
      </c>
      <c r="G91" s="1" t="s">
        <v>52</v>
      </c>
      <c r="H91" s="1">
        <v>2264.4826579700002</v>
      </c>
      <c r="I91" s="25">
        <v>1.9342499856407828E-7</v>
      </c>
      <c r="J91" s="26">
        <v>1.4965292138902737E-3</v>
      </c>
      <c r="K91" s="5">
        <v>1.4965292138902741E-3</v>
      </c>
      <c r="L91" s="27">
        <v>2.2644826579700005E-3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1.5402891398059999</v>
      </c>
      <c r="D92" s="7">
        <v>171500</v>
      </c>
      <c r="E92" s="1">
        <v>171500</v>
      </c>
      <c r="F92" s="6">
        <v>223655229795.34531</v>
      </c>
      <c r="G92" s="1" t="s">
        <v>18</v>
      </c>
      <c r="H92" s="1">
        <v>15402.891398059999</v>
      </c>
      <c r="I92" s="25">
        <v>6.8868907792383585E-8</v>
      </c>
      <c r="J92" s="26">
        <v>1.1811017686393786E-2</v>
      </c>
      <c r="K92" s="5">
        <v>1.1811017686393787E-2</v>
      </c>
      <c r="L92" s="27">
        <v>1.540289139806E-2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3.0726322600399998</v>
      </c>
      <c r="D93" s="7">
        <v>73000000</v>
      </c>
      <c r="E93" s="1">
        <v>73000000</v>
      </c>
      <c r="F93" s="6">
        <v>190775922007.302</v>
      </c>
      <c r="G93" s="1" t="s">
        <v>24</v>
      </c>
      <c r="H93" s="1">
        <v>30726.322600399999</v>
      </c>
      <c r="I93" s="25">
        <v>1.6105975155095275E-7</v>
      </c>
      <c r="J93" s="26">
        <v>11.75736186321955</v>
      </c>
      <c r="K93" s="5">
        <v>11.757361863219552</v>
      </c>
      <c r="L93" s="27">
        <v>3.0726322600400001E-2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1.1575225204620001</v>
      </c>
      <c r="D94" s="7">
        <v>254410</v>
      </c>
      <c r="E94" s="1">
        <v>254410</v>
      </c>
      <c r="F94" s="6">
        <v>25372360743.599998</v>
      </c>
      <c r="G94" s="1" t="s">
        <v>27</v>
      </c>
      <c r="H94" s="1">
        <v>11575.225204620001</v>
      </c>
      <c r="I94" s="25">
        <v>4.5621396138866467E-7</v>
      </c>
      <c r="J94" s="26">
        <v>0.11606539391689018</v>
      </c>
      <c r="K94" s="5">
        <v>0.11606539391689019</v>
      </c>
      <c r="L94" s="27">
        <v>1.1575225204620003E-2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0.319554994707</v>
      </c>
      <c r="D95" s="7">
        <v>514</v>
      </c>
      <c r="E95" s="1">
        <v>514</v>
      </c>
      <c r="F95" s="6">
        <v>10239269814.619999</v>
      </c>
      <c r="G95" s="1" t="s">
        <v>18</v>
      </c>
      <c r="H95" s="1">
        <v>3195.5499470699997</v>
      </c>
      <c r="I95" s="25">
        <v>3.120876786064645E-7</v>
      </c>
      <c r="J95" s="26">
        <v>1.6041306680372275E-4</v>
      </c>
      <c r="K95" s="5">
        <v>1.6041306680372277E-4</v>
      </c>
      <c r="L95" s="27">
        <v>3.1955499470700003E-3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0.91420727712500005</v>
      </c>
      <c r="D96" s="7">
        <v>487397</v>
      </c>
      <c r="E96" s="1">
        <v>487397</v>
      </c>
      <c r="F96" s="6">
        <v>24355590534.939999</v>
      </c>
      <c r="G96" s="1" t="s">
        <v>21</v>
      </c>
      <c r="H96" s="1">
        <v>9142.0727712500011</v>
      </c>
      <c r="I96" s="25">
        <v>3.7535828819814422E-7</v>
      </c>
      <c r="J96" s="26">
        <v>0.1829485035929109</v>
      </c>
      <c r="K96" s="5">
        <v>0.18294850359291093</v>
      </c>
      <c r="L96" s="27">
        <v>9.1420727712500024E-3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0.30537077380799998</v>
      </c>
      <c r="D97" s="7">
        <v>96000</v>
      </c>
      <c r="E97" s="1">
        <v>96000</v>
      </c>
      <c r="F97" s="6">
        <v>7952469878.0799999</v>
      </c>
      <c r="G97" s="1" t="s">
        <v>27</v>
      </c>
      <c r="H97" s="1">
        <v>3053.7077380800001</v>
      </c>
      <c r="I97" s="25">
        <v>3.8399488270897675E-7</v>
      </c>
      <c r="J97" s="26">
        <v>3.6863508740061765E-2</v>
      </c>
      <c r="K97" s="5">
        <v>3.6863508740061772E-2</v>
      </c>
      <c r="L97" s="27">
        <v>3.0537077380800005E-3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5.907421854511</v>
      </c>
      <c r="D98" s="7">
        <v>823511</v>
      </c>
      <c r="E98" s="1">
        <v>823511</v>
      </c>
      <c r="F98" s="6">
        <v>138596581749.9653</v>
      </c>
      <c r="G98" s="1" t="s">
        <v>21</v>
      </c>
      <c r="H98" s="1">
        <v>59074.218545109994</v>
      </c>
      <c r="I98" s="25">
        <v>4.2623142504107814E-7</v>
      </c>
      <c r="J98" s="26">
        <v>0.35100626706700327</v>
      </c>
      <c r="K98" s="5">
        <v>0.35100626706700333</v>
      </c>
      <c r="L98" s="27">
        <v>5.9074218545110004E-2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0.50059106821199995</v>
      </c>
      <c r="D99" s="7">
        <v>108682</v>
      </c>
      <c r="E99" s="1">
        <v>108682</v>
      </c>
      <c r="F99" s="6">
        <v>16163603465.98</v>
      </c>
      <c r="G99" s="1" t="s">
        <v>119</v>
      </c>
      <c r="H99" s="1">
        <v>5005.9106821199994</v>
      </c>
      <c r="I99" s="25">
        <v>3.0970264103892945E-7</v>
      </c>
      <c r="J99" s="26">
        <v>3.3659102433392929E-2</v>
      </c>
      <c r="K99" s="5">
        <v>3.3659102433392936E-2</v>
      </c>
      <c r="L99" s="27">
        <v>5.0059106821199999E-3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1.550942061964</v>
      </c>
      <c r="D100" s="7">
        <v>16949</v>
      </c>
      <c r="E100" s="1">
        <v>16949</v>
      </c>
      <c r="F100" s="6">
        <v>47820179779.599998</v>
      </c>
      <c r="G100" s="1" t="s">
        <v>18</v>
      </c>
      <c r="H100" s="1">
        <v>15509.420619640001</v>
      </c>
      <c r="I100" s="25">
        <v>3.2432794462760033E-7</v>
      </c>
      <c r="J100" s="26">
        <v>5.4970343334931979E-3</v>
      </c>
      <c r="K100" s="5">
        <v>5.4970343334931988E-3</v>
      </c>
      <c r="L100" s="27">
        <v>1.5509420619640002E-2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0.905791159274</v>
      </c>
      <c r="D101" s="7">
        <v>1771370</v>
      </c>
      <c r="E101" s="1">
        <v>1771370</v>
      </c>
      <c r="F101" s="6">
        <v>33094732841.919998</v>
      </c>
      <c r="G101" s="1" t="s">
        <v>119</v>
      </c>
      <c r="H101" s="1">
        <v>9057.9115927399998</v>
      </c>
      <c r="I101" s="25">
        <v>2.7369647115768961E-7</v>
      </c>
      <c r="J101" s="26">
        <v>0.48481771811459667</v>
      </c>
      <c r="K101" s="5">
        <v>0.48481771811459673</v>
      </c>
      <c r="L101" s="27">
        <v>9.0579115927400013E-3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0.84781146305900001</v>
      </c>
      <c r="D102" s="7">
        <v>35482</v>
      </c>
      <c r="E102" s="1">
        <v>35482</v>
      </c>
      <c r="F102" s="6">
        <v>22095928495.07</v>
      </c>
      <c r="G102" s="1" t="s">
        <v>18</v>
      </c>
      <c r="H102" s="1">
        <v>8478.1146305900002</v>
      </c>
      <c r="I102" s="25">
        <v>3.836957850620136E-7</v>
      </c>
      <c r="J102" s="26">
        <v>1.3614293845570367E-2</v>
      </c>
      <c r="K102" s="5">
        <v>1.361429384557037E-2</v>
      </c>
      <c r="L102" s="27">
        <v>8.4781146305900022E-3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75BCA-5858-4F23-BC6B-821DDFE6343B}">
  <sheetPr codeName="Sheet10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F0EC-95D0-4317-842E-4B664CA5E0A3}">
  <sheetPr codeName="Sheet29">
    <tabColor rgb="FFC00000"/>
  </sheetPr>
  <dimension ref="A1:U1466"/>
  <sheetViews>
    <sheetView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0.58052144977499998</v>
      </c>
      <c r="D2" s="7">
        <v>117858</v>
      </c>
      <c r="E2" s="1">
        <v>117858</v>
      </c>
      <c r="F2" s="6">
        <v>100409150839.8329</v>
      </c>
      <c r="G2" s="1" t="s">
        <v>18</v>
      </c>
      <c r="H2" s="1">
        <v>5805.2144977499993</v>
      </c>
      <c r="I2" s="25">
        <v>5.7815591997288722E-8</v>
      </c>
      <c r="J2" s="26">
        <v>6.8140300416164546E-3</v>
      </c>
      <c r="K2" s="5">
        <v>6.8156479349689037E-3</v>
      </c>
      <c r="L2" s="27">
        <v>5.8065928623724167E-3</v>
      </c>
      <c r="M2" s="4">
        <v>1.3783646224171248E-6</v>
      </c>
      <c r="N2" s="3">
        <v>1.3783646224173935</v>
      </c>
      <c r="P2" s="12">
        <v>93.628586645103326</v>
      </c>
      <c r="Q2" s="11">
        <v>93.650510670641268</v>
      </c>
      <c r="R2" s="10">
        <v>1000000</v>
      </c>
      <c r="T2" s="9">
        <v>44378</v>
      </c>
      <c r="U2" s="8">
        <v>44396</v>
      </c>
    </row>
    <row r="3" spans="1:21">
      <c r="A3" s="7" t="s">
        <v>19</v>
      </c>
      <c r="B3" s="1" t="s">
        <v>20</v>
      </c>
      <c r="C3" s="1">
        <v>0.56832809734900003</v>
      </c>
      <c r="D3" s="7">
        <v>167166</v>
      </c>
      <c r="E3" s="1">
        <v>167166</v>
      </c>
      <c r="F3" s="6">
        <v>11773643755.419901</v>
      </c>
      <c r="G3" s="1" t="s">
        <v>21</v>
      </c>
      <c r="H3" s="1">
        <v>5683.2809734900002</v>
      </c>
      <c r="I3" s="25">
        <v>4.8271215704770649E-7</v>
      </c>
      <c r="J3" s="26">
        <v>8.0693060445036907E-2</v>
      </c>
      <c r="K3" s="5">
        <v>8.0712219850768999E-2</v>
      </c>
      <c r="L3" s="27">
        <v>5.6846303867537935E-3</v>
      </c>
      <c r="M3" s="4">
        <v>1.3494132637932935E-6</v>
      </c>
      <c r="N3" s="3">
        <v>1.3494132637933944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0.25180769162</v>
      </c>
      <c r="D4" s="7">
        <v>2435010</v>
      </c>
      <c r="E4" s="1">
        <v>2435010</v>
      </c>
      <c r="F4" s="6">
        <v>17675873424.424999</v>
      </c>
      <c r="G4" s="1" t="s">
        <v>24</v>
      </c>
      <c r="H4" s="1">
        <v>2518.0769162000001</v>
      </c>
      <c r="I4" s="25">
        <v>1.4245841524982034E-7</v>
      </c>
      <c r="J4" s="26">
        <v>0.34688766571746504</v>
      </c>
      <c r="K4" s="5">
        <v>0.34697002920055225</v>
      </c>
      <c r="L4" s="27">
        <v>2.5186747973182898E-3</v>
      </c>
      <c r="M4" s="4">
        <v>5.9788111828962612E-7</v>
      </c>
      <c r="N4" s="3">
        <v>0.59788111828947876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0.47291929552099998</v>
      </c>
      <c r="D5" s="7">
        <v>117989</v>
      </c>
      <c r="E5" s="1">
        <v>117989</v>
      </c>
      <c r="F5" s="6">
        <v>11438825179.88999</v>
      </c>
      <c r="G5" s="1" t="s">
        <v>27</v>
      </c>
      <c r="H5" s="1">
        <v>4729.19295521</v>
      </c>
      <c r="I5" s="25">
        <v>4.1343344975008016E-7</v>
      </c>
      <c r="J5" s="26">
        <v>4.8780599302562205E-2</v>
      </c>
      <c r="K5" s="5">
        <v>4.8792181553684831E-2</v>
      </c>
      <c r="L5" s="27">
        <v>4.7303158340019314E-3</v>
      </c>
      <c r="M5" s="4">
        <v>1.1228787919316877E-6</v>
      </c>
      <c r="N5" s="3">
        <v>1.1228787919317256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0.403719248212</v>
      </c>
      <c r="D6" s="7">
        <v>10092</v>
      </c>
      <c r="E6" s="1">
        <v>10092</v>
      </c>
      <c r="F6" s="6">
        <v>8309863103.3639698</v>
      </c>
      <c r="G6" s="1" t="s">
        <v>30</v>
      </c>
      <c r="H6" s="1">
        <v>4037.1924821200005</v>
      </c>
      <c r="I6" s="25">
        <v>4.8583140683577309E-7</v>
      </c>
      <c r="J6" s="26">
        <v>4.9030105577866218E-3</v>
      </c>
      <c r="K6" s="5">
        <v>4.9041747070713805E-3</v>
      </c>
      <c r="L6" s="27">
        <v>4.0381510553649689E-3</v>
      </c>
      <c r="M6" s="4">
        <v>9.5857324496854274E-7</v>
      </c>
      <c r="N6" s="3">
        <v>0.95857324496864749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0.34939073893299999</v>
      </c>
      <c r="D7" s="7">
        <v>634202</v>
      </c>
      <c r="E7" s="1">
        <v>634202</v>
      </c>
      <c r="F7" s="6">
        <v>13351551418.64999</v>
      </c>
      <c r="G7" s="1" t="s">
        <v>33</v>
      </c>
      <c r="H7" s="1">
        <v>3493.9073893299997</v>
      </c>
      <c r="I7" s="25">
        <v>2.6168549854435402E-7</v>
      </c>
      <c r="J7" s="26">
        <v>0.1659614665478264</v>
      </c>
      <c r="K7" s="5">
        <v>0.16600087170928929</v>
      </c>
      <c r="L7" s="27">
        <v>3.4947369673499866E-3</v>
      </c>
      <c r="M7" s="4">
        <v>8.29578019986843E-7</v>
      </c>
      <c r="N7" s="3">
        <v>0.82957801998691139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0.24196924047400001</v>
      </c>
      <c r="D8" s="7">
        <v>22070</v>
      </c>
      <c r="E8" s="1">
        <v>22070</v>
      </c>
      <c r="F8" s="6">
        <v>7073483241.3500004</v>
      </c>
      <c r="G8" s="1" t="s">
        <v>36</v>
      </c>
      <c r="H8" s="1">
        <v>2419.6924047399998</v>
      </c>
      <c r="I8" s="25">
        <v>3.4207932954375566E-7</v>
      </c>
      <c r="J8" s="26">
        <v>7.5496908030306875E-3</v>
      </c>
      <c r="K8" s="5">
        <v>7.5514833684337491E-3</v>
      </c>
      <c r="L8" s="27">
        <v>2.4202669258699305E-3</v>
      </c>
      <c r="M8" s="4">
        <v>5.7452112993058857E-7</v>
      </c>
      <c r="N8" s="3">
        <v>0.57452112993087212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0.321323472414</v>
      </c>
      <c r="D9" s="7">
        <v>11068200</v>
      </c>
      <c r="E9" s="1">
        <v>11068200</v>
      </c>
      <c r="F9" s="6">
        <v>21811166016.019871</v>
      </c>
      <c r="G9" s="1" t="s">
        <v>39</v>
      </c>
      <c r="H9" s="1">
        <v>3213.2347241399998</v>
      </c>
      <c r="I9" s="25">
        <v>1.4732063025791204E-7</v>
      </c>
      <c r="J9" s="26">
        <v>1.630574199820622</v>
      </c>
      <c r="K9" s="5">
        <v>1.6309613561898904</v>
      </c>
      <c r="L9" s="27">
        <v>3.2139976604660756E-3</v>
      </c>
      <c r="M9" s="4">
        <v>7.629363260757728E-7</v>
      </c>
      <c r="N9" s="3">
        <v>0.76293632607576001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2.0429346976590002</v>
      </c>
      <c r="D10" s="7">
        <v>58957</v>
      </c>
      <c r="E10" s="1">
        <v>58957</v>
      </c>
      <c r="F10" s="6">
        <v>46277182578.75</v>
      </c>
      <c r="G10" s="1" t="s">
        <v>30</v>
      </c>
      <c r="H10" s="1">
        <v>20429.346976590001</v>
      </c>
      <c r="I10" s="25">
        <v>4.4145615264769693E-7</v>
      </c>
      <c r="J10" s="26">
        <v>2.6026930391650268E-2</v>
      </c>
      <c r="K10" s="5">
        <v>2.6033110111637642E-2</v>
      </c>
      <c r="L10" s="27">
        <v>2.043419763096762E-2</v>
      </c>
      <c r="M10" s="4">
        <v>4.8506543776187516E-6</v>
      </c>
      <c r="N10" s="3">
        <v>4.8506543776202307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0.32053977780300003</v>
      </c>
      <c r="D11" s="7">
        <v>71628</v>
      </c>
      <c r="E11" s="1">
        <v>71628</v>
      </c>
      <c r="F11" s="6">
        <v>7479989675.6099901</v>
      </c>
      <c r="G11" s="1" t="s">
        <v>21</v>
      </c>
      <c r="H11" s="1">
        <v>3205.3977780300002</v>
      </c>
      <c r="I11" s="25">
        <v>4.2852970619489543E-7</v>
      </c>
      <c r="J11" s="26">
        <v>3.0694725795327969E-2</v>
      </c>
      <c r="K11" s="5">
        <v>3.0702013816119988E-2</v>
      </c>
      <c r="L11" s="27">
        <v>3.2061588535909533E-3</v>
      </c>
      <c r="M11" s="4">
        <v>7.6107556095305826E-7</v>
      </c>
      <c r="N11" s="3">
        <v>0.76107556095303153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5.918129948681</v>
      </c>
      <c r="D12" s="7">
        <v>468186</v>
      </c>
      <c r="E12" s="1">
        <v>468186</v>
      </c>
      <c r="F12" s="6">
        <v>123970310880.89999</v>
      </c>
      <c r="G12" s="1" t="s">
        <v>21</v>
      </c>
      <c r="H12" s="1">
        <v>59181.29948681</v>
      </c>
      <c r="I12" s="25">
        <v>4.7738284324918968E-7</v>
      </c>
      <c r="J12" s="26">
        <v>0.22350396384946511</v>
      </c>
      <c r="K12" s="5">
        <v>0.22355703164855273</v>
      </c>
      <c r="L12" s="27">
        <v>5.9195351234514228E-2</v>
      </c>
      <c r="M12" s="4">
        <v>1.4051747704225959E-5</v>
      </c>
      <c r="N12" s="3">
        <v>14.051747704230365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4.3429498167789999</v>
      </c>
      <c r="D13" s="7">
        <v>363000</v>
      </c>
      <c r="E13" s="1">
        <v>363000</v>
      </c>
      <c r="F13" s="6">
        <v>384564685301.8136</v>
      </c>
      <c r="G13" s="1" t="s">
        <v>18</v>
      </c>
      <c r="H13" s="1">
        <v>43429.49816779</v>
      </c>
      <c r="I13" s="25">
        <v>1.1293158167579978E-7</v>
      </c>
      <c r="J13" s="26">
        <v>4.0994164148315318E-2</v>
      </c>
      <c r="K13" s="5">
        <v>4.1003897622527499E-2</v>
      </c>
      <c r="L13" s="27">
        <v>4.343980987701121E-2</v>
      </c>
      <c r="M13" s="4">
        <v>1.0311709221208498E-5</v>
      </c>
      <c r="N13" s="3">
        <v>10.311709221212368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0.57840402675900005</v>
      </c>
      <c r="D14" s="7">
        <v>83634</v>
      </c>
      <c r="E14" s="1">
        <v>83634</v>
      </c>
      <c r="F14" s="6">
        <v>26983172896.458</v>
      </c>
      <c r="G14" s="1" t="s">
        <v>52</v>
      </c>
      <c r="H14" s="1">
        <v>5784.0402675900004</v>
      </c>
      <c r="I14" s="25">
        <v>2.1435730667349553E-7</v>
      </c>
      <c r="J14" s="26">
        <v>1.7927558986331124E-2</v>
      </c>
      <c r="K14" s="5">
        <v>1.7931815627178115E-2</v>
      </c>
      <c r="L14" s="27">
        <v>5.7854136047008932E-3</v>
      </c>
      <c r="M14" s="4">
        <v>1.3733371108928458E-6</v>
      </c>
      <c r="N14" s="3">
        <v>1.3733371108928623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7.9284903012000002E-2</v>
      </c>
      <c r="D15" s="7">
        <v>841519</v>
      </c>
      <c r="E15" s="1">
        <v>841519</v>
      </c>
      <c r="F15" s="6">
        <v>6843629720.2219906</v>
      </c>
      <c r="G15" s="1" t="s">
        <v>24</v>
      </c>
      <c r="H15" s="1">
        <v>792.84903012000007</v>
      </c>
      <c r="I15" s="25">
        <v>1.1585212270869062E-7</v>
      </c>
      <c r="J15" s="26">
        <v>9.7491762449694624E-2</v>
      </c>
      <c r="K15" s="5">
        <v>9.7514910464394589E-2</v>
      </c>
      <c r="L15" s="27">
        <v>7.930372807018227E-4</v>
      </c>
      <c r="M15" s="4">
        <v>1.8825058182268557E-7</v>
      </c>
      <c r="N15" s="3">
        <v>0.18825058182267185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0.76034579169100003</v>
      </c>
      <c r="D16" s="7">
        <v>3446</v>
      </c>
      <c r="E16" s="1">
        <v>3446</v>
      </c>
      <c r="F16" s="6">
        <v>16564115985.67</v>
      </c>
      <c r="G16" s="1" t="s">
        <v>36</v>
      </c>
      <c r="H16" s="1">
        <v>7603.4579169100007</v>
      </c>
      <c r="I16" s="25">
        <v>4.5903191715681827E-7</v>
      </c>
      <c r="J16" s="26">
        <v>1.5818239865223957E-3</v>
      </c>
      <c r="K16" s="5">
        <v>1.5821995678602385E-3</v>
      </c>
      <c r="L16" s="27">
        <v>7.6052632485530888E-3</v>
      </c>
      <c r="M16" s="4">
        <v>1.805331643088548E-6</v>
      </c>
      <c r="N16" s="3">
        <v>1.8053316430878112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0.42230786035000001</v>
      </c>
      <c r="D17" s="7">
        <v>2185</v>
      </c>
      <c r="E17" s="1">
        <v>2185</v>
      </c>
      <c r="F17" s="6">
        <v>8381240415.5699501</v>
      </c>
      <c r="G17" s="1" t="s">
        <v>18</v>
      </c>
      <c r="H17" s="1">
        <v>4223.0786035000001</v>
      </c>
      <c r="I17" s="25">
        <v>5.0387274366390048E-7</v>
      </c>
      <c r="J17" s="26">
        <v>1.1009619449056226E-3</v>
      </c>
      <c r="K17" s="5">
        <v>1.101223352472177E-3</v>
      </c>
      <c r="L17" s="27">
        <v>4.2240813127273425E-3</v>
      </c>
      <c r="M17" s="4">
        <v>1.0027092273426005E-6</v>
      </c>
      <c r="N17" s="3">
        <v>1.0027092273421658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0.29566954856299998</v>
      </c>
      <c r="D18" s="7">
        <v>21794</v>
      </c>
      <c r="E18" s="1">
        <v>21794</v>
      </c>
      <c r="F18" s="6">
        <v>5625021295.9445</v>
      </c>
      <c r="G18" s="1" t="s">
        <v>63</v>
      </c>
      <c r="H18" s="1">
        <v>2956.6954856299999</v>
      </c>
      <c r="I18" s="25">
        <v>5.2563276298379588E-7</v>
      </c>
      <c r="J18" s="26">
        <v>1.1455640436468847E-2</v>
      </c>
      <c r="K18" s="5">
        <v>1.145836041338304E-2</v>
      </c>
      <c r="L18" s="27">
        <v>2.9573975104105273E-3</v>
      </c>
      <c r="M18" s="4">
        <v>7.0202478052745071E-7</v>
      </c>
      <c r="N18" s="3">
        <v>0.70202478052760853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1.3336556383730001</v>
      </c>
      <c r="D19" s="7">
        <v>332527</v>
      </c>
      <c r="E19" s="1">
        <v>332527</v>
      </c>
      <c r="F19" s="6">
        <v>28858922239.999901</v>
      </c>
      <c r="G19" s="1" t="s">
        <v>36</v>
      </c>
      <c r="H19" s="1">
        <v>13336.55638373</v>
      </c>
      <c r="I19" s="25">
        <v>4.6212939876336992E-7</v>
      </c>
      <c r="J19" s="26">
        <v>0.1536705025825871</v>
      </c>
      <c r="K19" s="5">
        <v>0.15370698943152486</v>
      </c>
      <c r="L19" s="27">
        <v>1.3339722957079764E-2</v>
      </c>
      <c r="M19" s="4">
        <v>3.1665733497641263E-6</v>
      </c>
      <c r="N19" s="3">
        <v>3.1665733497648034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0.56807456117199995</v>
      </c>
      <c r="D20" s="7">
        <v>14821</v>
      </c>
      <c r="E20" s="1">
        <v>14821</v>
      </c>
      <c r="F20" s="6">
        <v>10888093429.799999</v>
      </c>
      <c r="G20" s="1" t="s">
        <v>21</v>
      </c>
      <c r="H20" s="1">
        <v>5680.745611719999</v>
      </c>
      <c r="I20" s="25">
        <v>5.2173924189263197E-7</v>
      </c>
      <c r="J20" s="26">
        <v>7.7326973040906981E-3</v>
      </c>
      <c r="K20" s="5">
        <v>7.734533321769055E-3</v>
      </c>
      <c r="L20" s="27">
        <v>5.6820944230026862E-3</v>
      </c>
      <c r="M20" s="4">
        <v>1.3488112826868376E-6</v>
      </c>
      <c r="N20" s="3">
        <v>1.3488112826871657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0.59456421011299998</v>
      </c>
      <c r="D21" s="7">
        <v>377</v>
      </c>
      <c r="E21" s="1">
        <v>377</v>
      </c>
      <c r="F21" s="6">
        <v>12193290036.7799</v>
      </c>
      <c r="G21" s="1" t="s">
        <v>18</v>
      </c>
      <c r="H21" s="1">
        <v>5945.6421011299999</v>
      </c>
      <c r="I21" s="25">
        <v>4.876159004826044E-7</v>
      </c>
      <c r="J21" s="26">
        <v>1.8383119448194186E-4</v>
      </c>
      <c r="K21" s="5">
        <v>1.8387484255294464E-4</v>
      </c>
      <c r="L21" s="27">
        <v>5.9470538082633754E-3</v>
      </c>
      <c r="M21" s="4">
        <v>1.4117071333759335E-6</v>
      </c>
      <c r="N21" s="3">
        <v>1.4117071333757849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0.241186372146</v>
      </c>
      <c r="D22" s="7">
        <v>142321</v>
      </c>
      <c r="E22" s="1">
        <v>142321</v>
      </c>
      <c r="F22" s="6">
        <v>6790456355.5</v>
      </c>
      <c r="G22" s="1" t="s">
        <v>21</v>
      </c>
      <c r="H22" s="1">
        <v>2411.8637214599999</v>
      </c>
      <c r="I22" s="25">
        <v>3.551843344823925E-7</v>
      </c>
      <c r="J22" s="26">
        <v>5.0550189667868582E-2</v>
      </c>
      <c r="K22" s="5">
        <v>5.0562192082807517E-2</v>
      </c>
      <c r="L22" s="27">
        <v>2.4124363837853312E-3</v>
      </c>
      <c r="M22" s="4">
        <v>5.7266232533119757E-7</v>
      </c>
      <c r="N22" s="3">
        <v>0.57266232533129369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0.18091110178</v>
      </c>
      <c r="D23" s="7">
        <v>43570000</v>
      </c>
      <c r="E23" s="1">
        <v>43570000</v>
      </c>
      <c r="F23" s="6">
        <v>12145099093.632</v>
      </c>
      <c r="G23" s="1" t="s">
        <v>21</v>
      </c>
      <c r="H23" s="1">
        <v>1809.1110177999999</v>
      </c>
      <c r="I23" s="25">
        <v>1.4895811090982083E-7</v>
      </c>
      <c r="J23" s="26">
        <v>6.4901048923408933</v>
      </c>
      <c r="K23" s="5">
        <v>6.4916458743402838</v>
      </c>
      <c r="L23" s="27">
        <v>1.809540565173975E-3</v>
      </c>
      <c r="M23" s="4">
        <v>4.2954737397506333E-7</v>
      </c>
      <c r="N23" s="3">
        <v>0.42954737397508325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0.301550032395</v>
      </c>
      <c r="D24" s="7">
        <v>4801.17</v>
      </c>
      <c r="E24" s="1">
        <v>4801.17</v>
      </c>
      <c r="F24" s="6">
        <v>14183200786.373989</v>
      </c>
      <c r="G24" s="1" t="s">
        <v>18</v>
      </c>
      <c r="H24" s="1">
        <v>3015.5003239500002</v>
      </c>
      <c r="I24" s="25">
        <v>2.1261070539500758E-7</v>
      </c>
      <c r="J24" s="26">
        <v>1.0207801404213486E-3</v>
      </c>
      <c r="K24" s="5">
        <v>1.021022509971299E-3</v>
      </c>
      <c r="L24" s="27">
        <v>3.0162163110930198E-3</v>
      </c>
      <c r="M24" s="4">
        <v>7.1598714301976049E-7</v>
      </c>
      <c r="N24" s="3">
        <v>0.7159871430194471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0.28154928594</v>
      </c>
      <c r="D25" s="7">
        <v>8738</v>
      </c>
      <c r="E25" s="1">
        <v>8738</v>
      </c>
      <c r="F25" s="6">
        <v>5900001155.54</v>
      </c>
      <c r="G25" s="1" t="s">
        <v>63</v>
      </c>
      <c r="H25" s="1">
        <v>2815.4928594000003</v>
      </c>
      <c r="I25" s="25">
        <v>4.7720208609727147E-7</v>
      </c>
      <c r="J25" s="26">
        <v>4.1697918283179584E-3</v>
      </c>
      <c r="K25" s="5">
        <v>4.170781885384855E-3</v>
      </c>
      <c r="L25" s="27">
        <v>2.8161613576649057E-3</v>
      </c>
      <c r="M25" s="4">
        <v>6.6849826490557318E-7</v>
      </c>
      <c r="N25" s="3">
        <v>0.66849826490533815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0.28253690576200002</v>
      </c>
      <c r="D26" s="7">
        <v>3057430</v>
      </c>
      <c r="E26" s="1">
        <v>3057430</v>
      </c>
      <c r="F26" s="6">
        <v>8234767634.2609997</v>
      </c>
      <c r="G26" s="1" t="s">
        <v>21</v>
      </c>
      <c r="H26" s="1">
        <v>2825.3690576200001</v>
      </c>
      <c r="I26" s="25">
        <v>3.4310246300878811E-7</v>
      </c>
      <c r="J26" s="26">
        <v>1.0490117634769591</v>
      </c>
      <c r="K26" s="5">
        <v>1.04926083621999</v>
      </c>
      <c r="L26" s="27">
        <v>2.8260399008324007E-3</v>
      </c>
      <c r="M26" s="4">
        <v>6.7084321240043487E-7</v>
      </c>
      <c r="N26" s="3">
        <v>0.67084321240054123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1.7940868221340001</v>
      </c>
      <c r="D27" s="7">
        <v>981000</v>
      </c>
      <c r="E27" s="1">
        <v>981000</v>
      </c>
      <c r="F27" s="6">
        <v>64342466617.449997</v>
      </c>
      <c r="G27" s="1" t="s">
        <v>33</v>
      </c>
      <c r="H27" s="1">
        <v>17940.868221339999</v>
      </c>
      <c r="I27" s="25">
        <v>2.7883401374721849E-7</v>
      </c>
      <c r="J27" s="26">
        <v>0.27353616748602133</v>
      </c>
      <c r="K27" s="5">
        <v>0.2736011147117115</v>
      </c>
      <c r="L27" s="27">
        <v>1.7945128022258311E-2</v>
      </c>
      <c r="M27" s="4">
        <v>4.2598009183103525E-6</v>
      </c>
      <c r="N27" s="3">
        <v>4.2598009183129761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2.2281256153590001</v>
      </c>
      <c r="D28" s="7">
        <v>360901</v>
      </c>
      <c r="E28" s="1">
        <v>360901</v>
      </c>
      <c r="F28" s="6">
        <v>56893903123.610001</v>
      </c>
      <c r="G28" s="1" t="s">
        <v>21</v>
      </c>
      <c r="H28" s="1">
        <v>22281.256153590002</v>
      </c>
      <c r="I28" s="25">
        <v>3.9162818738557703E-7</v>
      </c>
      <c r="J28" s="26">
        <v>0.14133900445564213</v>
      </c>
      <c r="K28" s="5">
        <v>0.14137256336782139</v>
      </c>
      <c r="L28" s="27">
        <v>2.2286546517148044E-2</v>
      </c>
      <c r="M28" s="4">
        <v>5.2903635580428543E-6</v>
      </c>
      <c r="N28" s="3">
        <v>5.2903635580405535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0.53864237516199998</v>
      </c>
      <c r="D29" s="7">
        <v>3111000</v>
      </c>
      <c r="E29" s="1">
        <v>3111000</v>
      </c>
      <c r="F29" s="6">
        <v>12884472805.62336</v>
      </c>
      <c r="G29" s="1" t="s">
        <v>21</v>
      </c>
      <c r="H29" s="1">
        <v>5386.4237516200001</v>
      </c>
      <c r="I29" s="25">
        <v>4.1805542476438185E-7</v>
      </c>
      <c r="J29" s="26">
        <v>1.3005704264419919</v>
      </c>
      <c r="K29" s="5">
        <v>1.3008792281696919</v>
      </c>
      <c r="L29" s="27">
        <v>5.3877026804090974E-3</v>
      </c>
      <c r="M29" s="4">
        <v>1.2789287890972376E-6</v>
      </c>
      <c r="N29" s="3">
        <v>1.2789287890973355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0.246472956908</v>
      </c>
      <c r="D30" s="7">
        <v>188016</v>
      </c>
      <c r="E30" s="1">
        <v>188016</v>
      </c>
      <c r="F30" s="6">
        <v>5925293452.3399897</v>
      </c>
      <c r="G30" s="1" t="s">
        <v>21</v>
      </c>
      <c r="H30" s="1">
        <v>2464.7295690799997</v>
      </c>
      <c r="I30" s="25">
        <v>4.1596751096043018E-7</v>
      </c>
      <c r="J30" s="26">
        <v>7.8208547540736237E-2</v>
      </c>
      <c r="K30" s="5">
        <v>7.8227117034615309E-2</v>
      </c>
      <c r="L30" s="27">
        <v>2.4653147836388402E-3</v>
      </c>
      <c r="M30" s="4">
        <v>5.8521455884030793E-7</v>
      </c>
      <c r="N30" s="3">
        <v>0.58521455884056195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0.37299671314999999</v>
      </c>
      <c r="D31" s="7">
        <v>836340</v>
      </c>
      <c r="E31" s="1">
        <v>836340</v>
      </c>
      <c r="F31" s="6">
        <v>10619875469.60849</v>
      </c>
      <c r="G31" s="1" t="s">
        <v>21</v>
      </c>
      <c r="H31" s="1">
        <v>3729.9671315000001</v>
      </c>
      <c r="I31" s="25">
        <v>3.5122512897390012E-7</v>
      </c>
      <c r="J31" s="26">
        <v>0.29374362436603163</v>
      </c>
      <c r="K31" s="5">
        <v>0.29381336950510722</v>
      </c>
      <c r="L31" s="27">
        <v>3.730852757790257E-3</v>
      </c>
      <c r="M31" s="4">
        <v>8.8562629025701681E-7</v>
      </c>
      <c r="N31" s="3">
        <v>0.88562629025682327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2.4212689795740001</v>
      </c>
      <c r="D32" s="7">
        <v>16160000</v>
      </c>
      <c r="E32" s="1">
        <v>16160000</v>
      </c>
      <c r="F32" s="6">
        <v>150525186867.35602</v>
      </c>
      <c r="G32" s="1" t="s">
        <v>24</v>
      </c>
      <c r="H32" s="1">
        <v>24212.68979574</v>
      </c>
      <c r="I32" s="25">
        <v>1.6085473999162952E-7</v>
      </c>
      <c r="J32" s="26">
        <v>2.5994125982647329</v>
      </c>
      <c r="K32" s="5">
        <v>2.6000297913699999</v>
      </c>
      <c r="L32" s="27">
        <v>2.4218438750412248E-2</v>
      </c>
      <c r="M32" s="4">
        <v>5.7489546722473694E-6</v>
      </c>
      <c r="N32" s="3">
        <v>5.7489546722499654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1.360356989329</v>
      </c>
      <c r="D33" s="7">
        <v>145750</v>
      </c>
      <c r="E33" s="1">
        <v>145750</v>
      </c>
      <c r="F33" s="6">
        <v>29854253116.474899</v>
      </c>
      <c r="G33" s="1" t="s">
        <v>90</v>
      </c>
      <c r="H33" s="1">
        <v>13603.56989329</v>
      </c>
      <c r="I33" s="25">
        <v>4.5566606004901013E-7</v>
      </c>
      <c r="J33" s="26">
        <v>6.6413328252143231E-2</v>
      </c>
      <c r="K33" s="5">
        <v>6.6429097141006282E-2</v>
      </c>
      <c r="L33" s="27">
        <v>1.3606799865156095E-2</v>
      </c>
      <c r="M33" s="4">
        <v>3.2299718660949717E-6</v>
      </c>
      <c r="N33" s="3">
        <v>3.2299718660960934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0.33512286382299999</v>
      </c>
      <c r="D34" s="7">
        <v>336</v>
      </c>
      <c r="E34" s="1">
        <v>336</v>
      </c>
      <c r="F34" s="6">
        <v>6347282030.448</v>
      </c>
      <c r="G34" s="1" t="s">
        <v>30</v>
      </c>
      <c r="H34" s="1">
        <v>3351.2286382299999</v>
      </c>
      <c r="I34" s="25">
        <v>5.2797853036214704E-7</v>
      </c>
      <c r="J34" s="26">
        <v>1.774007862016814E-4</v>
      </c>
      <c r="K34" s="5">
        <v>1.7744290746524242E-4</v>
      </c>
      <c r="L34" s="27">
        <v>3.3520243392398228E-3</v>
      </c>
      <c r="M34" s="4">
        <v>7.9570100982272185E-7</v>
      </c>
      <c r="N34" s="3">
        <v>0.79570100982300573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0.800735460856</v>
      </c>
      <c r="D35" s="7">
        <v>23223</v>
      </c>
      <c r="E35" s="1">
        <v>23223</v>
      </c>
      <c r="F35" s="6">
        <v>26937619334.2159</v>
      </c>
      <c r="G35" s="1" t="s">
        <v>18</v>
      </c>
      <c r="H35" s="1">
        <v>8007.3546085600001</v>
      </c>
      <c r="I35" s="25">
        <v>2.9725546675868039E-7</v>
      </c>
      <c r="J35" s="26">
        <v>6.9031637045368346E-3</v>
      </c>
      <c r="K35" s="5">
        <v>6.9048027696058676E-3</v>
      </c>
      <c r="L35" s="27">
        <v>8.0092558491789388E-3</v>
      </c>
      <c r="M35" s="4">
        <v>1.9012406189383019E-6</v>
      </c>
      <c r="N35" s="3">
        <v>1.9012406189385729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0.55817923254199997</v>
      </c>
      <c r="D36" s="7">
        <v>41353</v>
      </c>
      <c r="E36" s="1">
        <v>41353</v>
      </c>
      <c r="F36" s="6">
        <v>12837499348.870001</v>
      </c>
      <c r="G36" s="1" t="s">
        <v>97</v>
      </c>
      <c r="H36" s="1">
        <v>5581.7923254199995</v>
      </c>
      <c r="I36" s="25">
        <v>4.3480370855180041E-7</v>
      </c>
      <c r="J36" s="26">
        <v>1.7980437759742604E-2</v>
      </c>
      <c r="K36" s="5">
        <v>1.7984706955869092E-2</v>
      </c>
      <c r="L36" s="27">
        <v>5.5831176416605141E-3</v>
      </c>
      <c r="M36" s="4">
        <v>1.3253162405146152E-6</v>
      </c>
      <c r="N36" s="3">
        <v>1.3253162405144394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4.2773905301999999</v>
      </c>
      <c r="D37" s="7">
        <v>691999</v>
      </c>
      <c r="E37" s="1">
        <v>691999</v>
      </c>
      <c r="F37" s="6">
        <v>99151688426.809296</v>
      </c>
      <c r="G37" s="1" t="s">
        <v>21</v>
      </c>
      <c r="H37" s="1">
        <v>42773.905301999999</v>
      </c>
      <c r="I37" s="25">
        <v>4.3139865776037058E-7</v>
      </c>
      <c r="J37" s="26">
        <v>0.29852743977151869</v>
      </c>
      <c r="K37" s="5">
        <v>0.29859832081507787</v>
      </c>
      <c r="L37" s="27">
        <v>4.2784061350124844E-2</v>
      </c>
      <c r="M37" s="4">
        <v>1.0156048124841666E-5</v>
      </c>
      <c r="N37" s="3">
        <v>10.156048124845256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0.38578446830699997</v>
      </c>
      <c r="D38" s="7">
        <v>8127</v>
      </c>
      <c r="E38" s="1">
        <v>8127</v>
      </c>
      <c r="F38" s="6">
        <v>9695295157.4119911</v>
      </c>
      <c r="G38" s="1" t="s">
        <v>30</v>
      </c>
      <c r="H38" s="1">
        <v>3857.84468307</v>
      </c>
      <c r="I38" s="25">
        <v>3.9790894660083682E-7</v>
      </c>
      <c r="J38" s="26">
        <v>3.2338060090250009E-3</v>
      </c>
      <c r="K38" s="5">
        <v>3.2345738297160356E-3</v>
      </c>
      <c r="L38" s="27">
        <v>3.8587606727620814E-3</v>
      </c>
      <c r="M38" s="4">
        <v>9.1598969208152997E-7</v>
      </c>
      <c r="N38" s="3">
        <v>0.91598969208143899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0.38332769604200001</v>
      </c>
      <c r="D39" s="7">
        <v>281604</v>
      </c>
      <c r="E39" s="1">
        <v>281604</v>
      </c>
      <c r="F39" s="6">
        <v>15516164010.48</v>
      </c>
      <c r="G39" s="1" t="s">
        <v>33</v>
      </c>
      <c r="H39" s="1">
        <v>3833.2769604200003</v>
      </c>
      <c r="I39" s="25">
        <v>2.4705055694377235E-7</v>
      </c>
      <c r="J39" s="26">
        <v>6.9570425037594072E-2</v>
      </c>
      <c r="K39" s="5">
        <v>6.9586943533692144E-2</v>
      </c>
      <c r="L39" s="27">
        <v>3.8341871168618984E-3</v>
      </c>
      <c r="M39" s="4">
        <v>9.1015644189829797E-7</v>
      </c>
      <c r="N39" s="3">
        <v>0.91015644189792511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0.21904253408499999</v>
      </c>
      <c r="D40" s="7">
        <v>16536.7</v>
      </c>
      <c r="E40" s="1">
        <v>16536.7</v>
      </c>
      <c r="F40" s="6">
        <v>6885125844.1432705</v>
      </c>
      <c r="G40" s="1" t="s">
        <v>18</v>
      </c>
      <c r="H40" s="1">
        <v>2190.4253408499999</v>
      </c>
      <c r="I40" s="25">
        <v>3.1813875162692231E-7</v>
      </c>
      <c r="J40" s="26">
        <v>5.2609650940289264E-3</v>
      </c>
      <c r="K40" s="5">
        <v>5.2622142344614957E-3</v>
      </c>
      <c r="L40" s="27">
        <v>2.1909454258170879E-3</v>
      </c>
      <c r="M40" s="4">
        <v>5.2008496708800048E-7</v>
      </c>
      <c r="N40" s="3">
        <v>0.52008496708822349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0.310413977078</v>
      </c>
      <c r="D41" s="7">
        <v>149302</v>
      </c>
      <c r="E41" s="1">
        <v>149302</v>
      </c>
      <c r="F41" s="6">
        <v>10264311438.529999</v>
      </c>
      <c r="G41" s="1" t="s">
        <v>90</v>
      </c>
      <c r="H41" s="1">
        <v>3104.1397707799997</v>
      </c>
      <c r="I41" s="25">
        <v>3.0242065328685688E-7</v>
      </c>
      <c r="J41" s="26">
        <v>4.5152008377034307E-2</v>
      </c>
      <c r="K41" s="5">
        <v>4.5162729071471397E-2</v>
      </c>
      <c r="L41" s="27">
        <v>3.104876804085244E-3</v>
      </c>
      <c r="M41" s="4">
        <v>7.3703330524419949E-7</v>
      </c>
      <c r="N41" s="3">
        <v>0.73703330524449484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1.85298963105</v>
      </c>
      <c r="D42" s="7">
        <v>48757</v>
      </c>
      <c r="E42" s="1">
        <v>48757</v>
      </c>
      <c r="F42" s="6">
        <v>41719240443.165001</v>
      </c>
      <c r="G42" s="1" t="s">
        <v>18</v>
      </c>
      <c r="H42" s="1">
        <v>18529.8963105</v>
      </c>
      <c r="I42" s="25">
        <v>4.4415708708176668E-7</v>
      </c>
      <c r="J42" s="26">
        <v>2.1655767094845697E-2</v>
      </c>
      <c r="K42" s="5">
        <v>2.1660908945032267E-2</v>
      </c>
      <c r="L42" s="27">
        <v>1.8534295967662175E-2</v>
      </c>
      <c r="M42" s="4">
        <v>4.3996571621740532E-6</v>
      </c>
      <c r="N42" s="3">
        <v>4.399657162175572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0.79162008260200001</v>
      </c>
      <c r="D43" s="7">
        <v>236887</v>
      </c>
      <c r="E43" s="1">
        <v>236887</v>
      </c>
      <c r="F43" s="6">
        <v>27257861484.489998</v>
      </c>
      <c r="G43" s="1" t="s">
        <v>21</v>
      </c>
      <c r="H43" s="1">
        <v>7916.2008260200009</v>
      </c>
      <c r="I43" s="25">
        <v>2.9041899822274758E-7</v>
      </c>
      <c r="J43" s="26">
        <v>6.8796485231992013E-2</v>
      </c>
      <c r="K43" s="5">
        <v>6.8812819967112748E-2</v>
      </c>
      <c r="L43" s="27">
        <v>7.9180804139556277E-3</v>
      </c>
      <c r="M43" s="4">
        <v>1.8795879356270362E-6</v>
      </c>
      <c r="N43" s="3">
        <v>1.8795879356266596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1.5131396321820001</v>
      </c>
      <c r="D44" s="7">
        <v>28500</v>
      </c>
      <c r="E44" s="1">
        <v>28500</v>
      </c>
      <c r="F44" s="6">
        <v>31294678908.5</v>
      </c>
      <c r="G44" s="1" t="s">
        <v>116</v>
      </c>
      <c r="H44" s="1">
        <v>15131.396321820001</v>
      </c>
      <c r="I44" s="25">
        <v>4.8351339108036467E-7</v>
      </c>
      <c r="J44" s="26">
        <v>1.3780131645790393E-2</v>
      </c>
      <c r="K44" s="5">
        <v>1.3783403539699734E-2</v>
      </c>
      <c r="L44" s="27">
        <v>1.5134989054076682E-2</v>
      </c>
      <c r="M44" s="4">
        <v>3.5927322566808167E-6</v>
      </c>
      <c r="N44" s="3">
        <v>3.5927322566822113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0.42194124674799999</v>
      </c>
      <c r="D45" s="7">
        <v>24683</v>
      </c>
      <c r="E45" s="1">
        <v>24683</v>
      </c>
      <c r="F45" s="6">
        <v>9211624670.1199303</v>
      </c>
      <c r="G45" s="1" t="s">
        <v>119</v>
      </c>
      <c r="H45" s="1">
        <v>4219.4124674799996</v>
      </c>
      <c r="I45" s="25">
        <v>4.5805301655056092E-7</v>
      </c>
      <c r="J45" s="26">
        <v>1.1306122607517495E-2</v>
      </c>
      <c r="K45" s="5">
        <v>1.130880708358537E-2</v>
      </c>
      <c r="L45" s="27">
        <v>4.2204143062343318E-3</v>
      </c>
      <c r="M45" s="4">
        <v>1.0018387543320878E-6</v>
      </c>
      <c r="N45" s="3">
        <v>1.0018387543323115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0.59103362482800004</v>
      </c>
      <c r="D46" s="7">
        <v>4639.26</v>
      </c>
      <c r="E46" s="1">
        <v>4639.26</v>
      </c>
      <c r="F46" s="6">
        <v>13339627357.546289</v>
      </c>
      <c r="G46" s="1" t="s">
        <v>30</v>
      </c>
      <c r="H46" s="1">
        <v>5910.3362482800003</v>
      </c>
      <c r="I46" s="25">
        <v>4.4306606847877917E-7</v>
      </c>
      <c r="J46" s="26">
        <v>2.0554986888508611E-3</v>
      </c>
      <c r="K46" s="5">
        <v>2.0559867374275956E-3</v>
      </c>
      <c r="L46" s="27">
        <v>5.9117395725485303E-3</v>
      </c>
      <c r="M46" s="4">
        <v>1.4033242685300776E-6</v>
      </c>
      <c r="N46" s="3">
        <v>1.4033242685300138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0.31241839561599999</v>
      </c>
      <c r="D47" s="7">
        <v>4389</v>
      </c>
      <c r="E47" s="1">
        <v>4389</v>
      </c>
      <c r="F47" s="6">
        <v>6938520277.2339897</v>
      </c>
      <c r="G47" s="1" t="s">
        <v>18</v>
      </c>
      <c r="H47" s="1">
        <v>3124.1839561599995</v>
      </c>
      <c r="I47" s="25">
        <v>4.5026660315611869E-7</v>
      </c>
      <c r="J47" s="26">
        <v>1.9762201212522048E-3</v>
      </c>
      <c r="K47" s="5">
        <v>1.9766893462738037E-3</v>
      </c>
      <c r="L47" s="27">
        <v>3.1249257486701269E-3</v>
      </c>
      <c r="M47" s="4">
        <v>7.41792510127251E-7</v>
      </c>
      <c r="N47" s="3">
        <v>0.7417925101271976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3.7916340134039999</v>
      </c>
      <c r="D48" s="7">
        <v>1258000</v>
      </c>
      <c r="E48" s="1">
        <v>1258000</v>
      </c>
      <c r="F48" s="6">
        <v>104518887822.8999</v>
      </c>
      <c r="G48" s="1" t="s">
        <v>21</v>
      </c>
      <c r="H48" s="1">
        <v>37916.340134040001</v>
      </c>
      <c r="I48" s="25">
        <v>3.6277022195535265E-7</v>
      </c>
      <c r="J48" s="26">
        <v>0.45636493921983362</v>
      </c>
      <c r="K48" s="5">
        <v>0.45647329634602346</v>
      </c>
      <c r="L48" s="27">
        <v>3.7925342809967705E-2</v>
      </c>
      <c r="M48" s="4">
        <v>9.0026759277037072E-6</v>
      </c>
      <c r="N48" s="3">
        <v>9.0026759277025121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0.252430087666</v>
      </c>
      <c r="D49" s="7">
        <v>34540</v>
      </c>
      <c r="E49" s="1">
        <v>34540</v>
      </c>
      <c r="F49" s="6">
        <v>8379245948.368</v>
      </c>
      <c r="G49" s="1" t="s">
        <v>36</v>
      </c>
      <c r="H49" s="1">
        <v>2524.3008766600001</v>
      </c>
      <c r="I49" s="25">
        <v>3.0125632929436217E-7</v>
      </c>
      <c r="J49" s="26">
        <v>1.0405393613827269E-2</v>
      </c>
      <c r="K49" s="5">
        <v>1.0407864224755847E-2</v>
      </c>
      <c r="L49" s="27">
        <v>2.5249002355660012E-3</v>
      </c>
      <c r="M49" s="4">
        <v>5.9935890600127176E-7</v>
      </c>
      <c r="N49" s="3">
        <v>0.59935890600127095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3.0059726848100001</v>
      </c>
      <c r="D50" s="7">
        <v>44900000</v>
      </c>
      <c r="E50" s="1">
        <v>44900000</v>
      </c>
      <c r="F50" s="6">
        <v>126760272187.569</v>
      </c>
      <c r="G50" s="1" t="s">
        <v>21</v>
      </c>
      <c r="H50" s="1">
        <v>30059.726848100003</v>
      </c>
      <c r="I50" s="25">
        <v>2.3713838988622706E-7</v>
      </c>
      <c r="J50" s="26">
        <v>10.647513705891596</v>
      </c>
      <c r="K50" s="5">
        <v>10.65004180476137</v>
      </c>
      <c r="L50" s="27">
        <v>3.0066864097562138E-2</v>
      </c>
      <c r="M50" s="4">
        <v>7.1372494621357863E-6</v>
      </c>
      <c r="N50" s="3">
        <v>7.1372494621355145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0.232548219636</v>
      </c>
      <c r="D51" s="7">
        <v>55118</v>
      </c>
      <c r="E51" s="1">
        <v>55118</v>
      </c>
      <c r="F51" s="6">
        <v>11333719450.59796</v>
      </c>
      <c r="G51" s="1" t="s">
        <v>119</v>
      </c>
      <c r="H51" s="1">
        <v>2325.4821963600002</v>
      </c>
      <c r="I51" s="25">
        <v>2.051826151596958E-7</v>
      </c>
      <c r="J51" s="26">
        <v>1.1309255382372114E-2</v>
      </c>
      <c r="K51" s="5">
        <v>1.1311940602272563E-2</v>
      </c>
      <c r="L51" s="27">
        <v>2.3260343486335741E-3</v>
      </c>
      <c r="M51" s="4">
        <v>5.5215227357397617E-7</v>
      </c>
      <c r="N51" s="3">
        <v>0.55215227357393815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0.370471958075</v>
      </c>
      <c r="D52" s="7">
        <v>3993000</v>
      </c>
      <c r="E52" s="1">
        <v>3993000</v>
      </c>
      <c r="F52" s="6">
        <v>19751397695.950001</v>
      </c>
      <c r="G52" s="1" t="s">
        <v>119</v>
      </c>
      <c r="H52" s="1">
        <v>3704.7195807500002</v>
      </c>
      <c r="I52" s="25">
        <v>1.8756746422607086E-7</v>
      </c>
      <c r="J52" s="26">
        <v>0.74895688465470089</v>
      </c>
      <c r="K52" s="5">
        <v>0.74913471368579887</v>
      </c>
      <c r="L52" s="27">
        <v>3.7055992130853622E-3</v>
      </c>
      <c r="M52" s="4">
        <v>8.7963233536209398E-7</v>
      </c>
      <c r="N52" s="3">
        <v>0.87963233536220287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1.8545078848729999</v>
      </c>
      <c r="D53" s="7">
        <v>16080000</v>
      </c>
      <c r="E53" s="1">
        <v>16080000</v>
      </c>
      <c r="F53" s="6">
        <v>52853393233.999901</v>
      </c>
      <c r="G53" s="1" t="s">
        <v>24</v>
      </c>
      <c r="H53" s="1">
        <v>18545.078848729998</v>
      </c>
      <c r="I53" s="25">
        <v>3.5087773393516367E-7</v>
      </c>
      <c r="J53" s="26">
        <v>5.6421139616774321</v>
      </c>
      <c r="K53" s="5">
        <v>5.6434535988940766</v>
      </c>
      <c r="L53" s="27">
        <v>1.8549482105732623E-2</v>
      </c>
      <c r="M53" s="4">
        <v>4.4032570026240891E-6</v>
      </c>
      <c r="N53" s="3">
        <v>4.4032570026247413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0.374290563751</v>
      </c>
      <c r="D54" s="7">
        <v>4907</v>
      </c>
      <c r="E54" s="1">
        <v>4907</v>
      </c>
      <c r="F54" s="6">
        <v>10381585792.15995</v>
      </c>
      <c r="G54" s="1" t="s">
        <v>18</v>
      </c>
      <c r="H54" s="1">
        <v>3742.9056375099999</v>
      </c>
      <c r="I54" s="25">
        <v>3.6053313168558486E-7</v>
      </c>
      <c r="J54" s="26">
        <v>1.7691360771811648E-3</v>
      </c>
      <c r="K54" s="5">
        <v>1.769556132919182E-3</v>
      </c>
      <c r="L54" s="27">
        <v>3.7437943362427723E-3</v>
      </c>
      <c r="M54" s="4">
        <v>8.8869873277226674E-7</v>
      </c>
      <c r="N54" s="3">
        <v>0.88869873277235456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0.52170715020699998</v>
      </c>
      <c r="D55" s="7">
        <v>186236</v>
      </c>
      <c r="E55" s="1">
        <v>186236</v>
      </c>
      <c r="F55" s="6">
        <v>12752751429.049971</v>
      </c>
      <c r="G55" s="1" t="s">
        <v>116</v>
      </c>
      <c r="H55" s="1">
        <v>5217.07150207</v>
      </c>
      <c r="I55" s="25">
        <v>4.0909379682456897E-7</v>
      </c>
      <c r="J55" s="26">
        <v>7.6187992345420424E-2</v>
      </c>
      <c r="K55" s="5">
        <v>7.6206082087614535E-2</v>
      </c>
      <c r="L55" s="27">
        <v>5.2183102206078613E-3</v>
      </c>
      <c r="M55" s="4">
        <v>1.2387185378617827E-6</v>
      </c>
      <c r="N55" s="3">
        <v>1.2387185378611321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0.30587616387099997</v>
      </c>
      <c r="D56" s="7">
        <v>309.85000000000002</v>
      </c>
      <c r="E56" s="1">
        <v>309.85000000000002</v>
      </c>
      <c r="F56" s="6">
        <v>5651241632.0719995</v>
      </c>
      <c r="G56" s="1" t="s">
        <v>30</v>
      </c>
      <c r="H56" s="1">
        <v>3058.7616387099997</v>
      </c>
      <c r="I56" s="25">
        <v>5.4125479635322548E-7</v>
      </c>
      <c r="J56" s="26">
        <v>1.6770779865004693E-4</v>
      </c>
      <c r="K56" s="5">
        <v>1.6774761845283142E-4</v>
      </c>
      <c r="L56" s="27">
        <v>3.0594878976329515E-3</v>
      </c>
      <c r="M56" s="4">
        <v>7.2625892295159408E-7</v>
      </c>
      <c r="N56" s="3">
        <v>0.72625892295172889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0.25088067224600002</v>
      </c>
      <c r="D57" s="7">
        <v>1014707</v>
      </c>
      <c r="E57" s="1">
        <v>1014707</v>
      </c>
      <c r="F57" s="6">
        <v>13235431406.129</v>
      </c>
      <c r="G57" s="1" t="s">
        <v>119</v>
      </c>
      <c r="H57" s="1">
        <v>2508.8067224600004</v>
      </c>
      <c r="I57" s="25">
        <v>1.8955231948829673E-7</v>
      </c>
      <c r="J57" s="26">
        <v>0.19234006545101109</v>
      </c>
      <c r="K57" s="5">
        <v>0.19238573383128993</v>
      </c>
      <c r="L57" s="27">
        <v>2.5094024025081423E-3</v>
      </c>
      <c r="M57" s="4">
        <v>5.956800481418667E-7</v>
      </c>
      <c r="N57" s="3">
        <v>0.59568004814173037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0.22476297230200001</v>
      </c>
      <c r="D58" s="7">
        <v>14978</v>
      </c>
      <c r="E58" s="1">
        <v>14978</v>
      </c>
      <c r="F58" s="6">
        <v>11593937006.124001</v>
      </c>
      <c r="G58" s="1" t="s">
        <v>18</v>
      </c>
      <c r="H58" s="1">
        <v>2247.6297230200003</v>
      </c>
      <c r="I58" s="25">
        <v>1.9386250950240511E-7</v>
      </c>
      <c r="J58" s="26">
        <v>2.9036726673270239E-3</v>
      </c>
      <c r="K58" s="5">
        <v>2.5976233000315346E-3</v>
      </c>
      <c r="L58" s="27">
        <v>2.0107277945123222E-3</v>
      </c>
      <c r="M58" s="4">
        <v>-2.3690192850767816E-4</v>
      </c>
      <c r="N58" s="3">
        <v>-236.90192850767812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1.066485322378</v>
      </c>
      <c r="D59" s="7">
        <v>10635.7</v>
      </c>
      <c r="E59" s="1">
        <v>10635.7</v>
      </c>
      <c r="F59" s="6">
        <v>24133327543</v>
      </c>
      <c r="G59" s="1" t="s">
        <v>97</v>
      </c>
      <c r="H59" s="1">
        <v>10664.853223779999</v>
      </c>
      <c r="I59" s="25">
        <v>4.4191391364401368E-7</v>
      </c>
      <c r="J59" s="26">
        <v>4.7000638113436364E-3</v>
      </c>
      <c r="K59" s="5">
        <v>4.7011797738412313E-3</v>
      </c>
      <c r="L59" s="27">
        <v>1.0667385439664253E-2</v>
      </c>
      <c r="M59" s="4">
        <v>2.532215884252717E-6</v>
      </c>
      <c r="N59" s="3">
        <v>2.5322158842536737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0.45048607474399999</v>
      </c>
      <c r="D60" s="7">
        <v>1925500</v>
      </c>
      <c r="E60" s="1">
        <v>1925500</v>
      </c>
      <c r="F60" s="6">
        <v>11402562325.439941</v>
      </c>
      <c r="G60" s="1" t="s">
        <v>90</v>
      </c>
      <c r="H60" s="1">
        <v>4504.8607474399996</v>
      </c>
      <c r="I60" s="25">
        <v>3.9507442440277916E-7</v>
      </c>
      <c r="J60" s="26">
        <v>0.76071580418755125</v>
      </c>
      <c r="K60" s="5">
        <v>0.76089642520595147</v>
      </c>
      <c r="L60" s="27">
        <v>4.505930361784114E-3</v>
      </c>
      <c r="M60" s="4">
        <v>1.0696143441140185E-6</v>
      </c>
      <c r="N60" s="3">
        <v>1.0696143441145978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0.84343049162799999</v>
      </c>
      <c r="D61" s="7">
        <v>240588</v>
      </c>
      <c r="E61" s="1">
        <v>240588</v>
      </c>
      <c r="F61" s="6">
        <v>40506494238.066895</v>
      </c>
      <c r="G61" s="1" t="s">
        <v>52</v>
      </c>
      <c r="H61" s="1">
        <v>8434.3049162799998</v>
      </c>
      <c r="I61" s="25">
        <v>2.0822105380706266E-7</v>
      </c>
      <c r="J61" s="26">
        <v>5.0095486893333589E-2</v>
      </c>
      <c r="K61" s="5">
        <v>5.010738134562702E-2</v>
      </c>
      <c r="L61" s="27">
        <v>8.4363075205798367E-3</v>
      </c>
      <c r="M61" s="4">
        <v>2.0026042998368132E-6</v>
      </c>
      <c r="N61" s="3">
        <v>2.0026042998360936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0.50307636347100004</v>
      </c>
      <c r="D62" s="7">
        <v>3958720</v>
      </c>
      <c r="E62" s="1">
        <v>3958720</v>
      </c>
      <c r="F62" s="6">
        <v>11580788451.759018</v>
      </c>
      <c r="G62" s="1" t="s">
        <v>21</v>
      </c>
      <c r="H62" s="1">
        <v>5030.7636347100006</v>
      </c>
      <c r="I62" s="25">
        <v>4.3440596947834521E-7</v>
      </c>
      <c r="J62" s="26">
        <v>1.7196915994933146</v>
      </c>
      <c r="K62" s="5">
        <v>1.7200999155105789</v>
      </c>
      <c r="L62" s="27">
        <v>5.0319581171228518E-3</v>
      </c>
      <c r="M62" s="4">
        <v>1.194482412851354E-6</v>
      </c>
      <c r="N62" s="3">
        <v>1.1944824128513574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3.400580971963</v>
      </c>
      <c r="D63" s="7">
        <v>760000</v>
      </c>
      <c r="E63" s="1">
        <v>760000</v>
      </c>
      <c r="F63" s="6">
        <v>106761474857.10001</v>
      </c>
      <c r="G63" s="1" t="s">
        <v>21</v>
      </c>
      <c r="H63" s="1">
        <v>34005.80971963</v>
      </c>
      <c r="I63" s="25">
        <v>3.1852135580879435E-7</v>
      </c>
      <c r="J63" s="26">
        <v>0.24207623041468371</v>
      </c>
      <c r="K63" s="5">
        <v>0.24213370793111175</v>
      </c>
      <c r="L63" s="27">
        <v>3.4013883909662875E-2</v>
      </c>
      <c r="M63" s="4">
        <v>8.0741900328751282E-6</v>
      </c>
      <c r="N63" s="3">
        <v>8.0741900328721385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0.33653808053700002</v>
      </c>
      <c r="D64" s="7">
        <v>34919</v>
      </c>
      <c r="E64" s="1">
        <v>34919</v>
      </c>
      <c r="F64" s="6">
        <v>7880805446.8360004</v>
      </c>
      <c r="G64" s="1" t="s">
        <v>30</v>
      </c>
      <c r="H64" s="1">
        <v>3365.38080537</v>
      </c>
      <c r="I64" s="25">
        <v>4.2703513341027075E-7</v>
      </c>
      <c r="J64" s="26">
        <v>1.4911639823553244E-2</v>
      </c>
      <c r="K64" s="5">
        <v>1.4915180377808394E-2</v>
      </c>
      <c r="L64" s="27">
        <v>3.366179866604823E-3</v>
      </c>
      <c r="M64" s="4">
        <v>7.9906123482288011E-7</v>
      </c>
      <c r="N64" s="3">
        <v>0.79906123482305702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1.462220792236</v>
      </c>
      <c r="D65" s="7">
        <v>35000000</v>
      </c>
      <c r="E65" s="1">
        <v>35000000</v>
      </c>
      <c r="F65" s="6">
        <v>37471503545.279999</v>
      </c>
      <c r="G65" s="1" t="s">
        <v>21</v>
      </c>
      <c r="H65" s="1">
        <v>14622.207922359999</v>
      </c>
      <c r="I65" s="25">
        <v>3.9022207648248608E-7</v>
      </c>
      <c r="J65" s="26">
        <v>13.657772676887014</v>
      </c>
      <c r="K65" s="5">
        <v>13.661015518418946</v>
      </c>
      <c r="L65" s="27">
        <v>1.4625679755158875E-2</v>
      </c>
      <c r="M65" s="4">
        <v>3.4718327988764175E-6</v>
      </c>
      <c r="N65" s="3">
        <v>3.4718327988757665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0.562414370444</v>
      </c>
      <c r="D66" s="7">
        <v>38318</v>
      </c>
      <c r="E66" s="1">
        <v>38318</v>
      </c>
      <c r="F66" s="6">
        <v>10911503153.5</v>
      </c>
      <c r="G66" s="1" t="s">
        <v>21</v>
      </c>
      <c r="H66" s="1">
        <v>5624.14370444</v>
      </c>
      <c r="I66" s="25">
        <v>5.1543253255954809E-7</v>
      </c>
      <c r="J66" s="26">
        <v>1.9750343782616763E-2</v>
      </c>
      <c r="K66" s="5">
        <v>1.9755033217486728E-2</v>
      </c>
      <c r="L66" s="27">
        <v>5.6254790764158806E-3</v>
      </c>
      <c r="M66" s="4">
        <v>1.335371975880531E-6</v>
      </c>
      <c r="N66" s="3">
        <v>1.3353719758806619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0.498830221721</v>
      </c>
      <c r="D67" s="7">
        <v>34006</v>
      </c>
      <c r="E67" s="1">
        <v>34006</v>
      </c>
      <c r="F67" s="6">
        <v>9244333431.3400002</v>
      </c>
      <c r="G67" s="1" t="s">
        <v>63</v>
      </c>
      <c r="H67" s="1">
        <v>4988.30221721</v>
      </c>
      <c r="I67" s="25">
        <v>5.3960647939187618E-7</v>
      </c>
      <c r="J67" s="26">
        <v>1.834985793820014E-2</v>
      </c>
      <c r="K67" s="5">
        <v>1.835421484782367E-2</v>
      </c>
      <c r="L67" s="27">
        <v>4.9894866177654928E-3</v>
      </c>
      <c r="M67" s="4">
        <v>1.1844005554928483E-6</v>
      </c>
      <c r="N67" s="3">
        <v>1.1844005554930845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3.3919474067120001</v>
      </c>
      <c r="D68" s="7">
        <v>26700000</v>
      </c>
      <c r="E68" s="1">
        <v>26700000</v>
      </c>
      <c r="F68" s="6">
        <v>110954194529.086</v>
      </c>
      <c r="G68" s="1" t="s">
        <v>24</v>
      </c>
      <c r="H68" s="1">
        <v>33919.474067120005</v>
      </c>
      <c r="I68" s="25">
        <v>3.0570700108348053E-7</v>
      </c>
      <c r="J68" s="26">
        <v>8.1623769289289303</v>
      </c>
      <c r="K68" s="5">
        <v>8.1643149680154874</v>
      </c>
      <c r="L68" s="27">
        <v>3.3927527758723555E-2</v>
      </c>
      <c r="M68" s="4">
        <v>8.0536916035531259E-6</v>
      </c>
      <c r="N68" s="3">
        <v>8.0536916035489412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0.30879701331100001</v>
      </c>
      <c r="D69" s="7">
        <v>460742</v>
      </c>
      <c r="E69" s="1">
        <v>460742</v>
      </c>
      <c r="F69" s="6">
        <v>7175132231.3999996</v>
      </c>
      <c r="G69" s="1" t="s">
        <v>21</v>
      </c>
      <c r="H69" s="1">
        <v>3087.97013311</v>
      </c>
      <c r="I69" s="25">
        <v>4.3037118111863433E-7</v>
      </c>
      <c r="J69" s="26">
        <v>0.19829007873096183</v>
      </c>
      <c r="K69" s="5">
        <v>0.19833715985591296</v>
      </c>
      <c r="L69" s="27">
        <v>3.0887033271689911E-3</v>
      </c>
      <c r="M69" s="4">
        <v>7.3319405899082216E-7</v>
      </c>
      <c r="N69" s="3">
        <v>0.73319405899110279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2.6371653584849999</v>
      </c>
      <c r="D70" s="7">
        <v>73000000</v>
      </c>
      <c r="E70" s="1">
        <v>73000000</v>
      </c>
      <c r="F70" s="6">
        <v>185488802996.93799</v>
      </c>
      <c r="G70" s="1" t="s">
        <v>24</v>
      </c>
      <c r="H70" s="1">
        <v>26371.653584849999</v>
      </c>
      <c r="I70" s="25">
        <v>1.4217383021920377E-7</v>
      </c>
      <c r="J70" s="26">
        <v>10.378689606001876</v>
      </c>
      <c r="K70" s="5">
        <v>10.381153876457928</v>
      </c>
      <c r="L70" s="27">
        <v>2.6377915154400054E-2</v>
      </c>
      <c r="M70" s="4">
        <v>6.2615695500534141E-6</v>
      </c>
      <c r="N70" s="3">
        <v>6.2615695500535367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0.27177245049299997</v>
      </c>
      <c r="D71" s="7">
        <v>547894</v>
      </c>
      <c r="E71" s="1">
        <v>547894</v>
      </c>
      <c r="F71" s="6">
        <v>11984426796.571243</v>
      </c>
      <c r="G71" s="1" t="s">
        <v>21</v>
      </c>
      <c r="H71" s="1">
        <v>2717.7245049299995</v>
      </c>
      <c r="I71" s="25">
        <v>2.2677133842626025E-7</v>
      </c>
      <c r="J71" s="26">
        <v>0.12424665569571743</v>
      </c>
      <c r="K71" s="5">
        <v>0.12427615627598675</v>
      </c>
      <c r="L71" s="27">
        <v>2.7183697895009091E-3</v>
      </c>
      <c r="M71" s="4">
        <v>6.4528457090944416E-7</v>
      </c>
      <c r="N71" s="3">
        <v>0.64528457090955271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0.35231957740499997</v>
      </c>
      <c r="D72" s="7">
        <v>485000</v>
      </c>
      <c r="E72" s="1">
        <v>485000</v>
      </c>
      <c r="F72" s="6">
        <v>14631809380.43</v>
      </c>
      <c r="G72" s="1" t="s">
        <v>21</v>
      </c>
      <c r="H72" s="1">
        <v>3523.1957740499997</v>
      </c>
      <c r="I72" s="25">
        <v>2.4079016357076541E-7</v>
      </c>
      <c r="J72" s="26">
        <v>0.11678322933182123</v>
      </c>
      <c r="K72" s="5">
        <v>0.11681095782884895</v>
      </c>
      <c r="L72" s="27">
        <v>3.5240323061797225E-3</v>
      </c>
      <c r="M72" s="4">
        <v>8.3653212972281676E-7</v>
      </c>
      <c r="N72" s="3">
        <v>0.83653212972285473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0.70160150739600002</v>
      </c>
      <c r="D73" s="7">
        <v>72945</v>
      </c>
      <c r="E73" s="1">
        <v>72945</v>
      </c>
      <c r="F73" s="6">
        <v>15635298487.049999</v>
      </c>
      <c r="G73" s="1" t="s">
        <v>21</v>
      </c>
      <c r="H73" s="1">
        <v>7016.0150739600003</v>
      </c>
      <c r="I73" s="25">
        <v>4.4872920589082735E-7</v>
      </c>
      <c r="J73" s="26">
        <v>3.2732551923706402E-2</v>
      </c>
      <c r="K73" s="5">
        <v>3.2740323796970672E-2</v>
      </c>
      <c r="L73" s="27">
        <v>7.0176809257427187E-3</v>
      </c>
      <c r="M73" s="4">
        <v>1.6658517827186636E-6</v>
      </c>
      <c r="N73" s="3">
        <v>1.665851782718164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0.269719071034</v>
      </c>
      <c r="D74" s="7">
        <v>122499</v>
      </c>
      <c r="E74" s="1">
        <v>122499</v>
      </c>
      <c r="F74" s="6">
        <v>7614664287.2620001</v>
      </c>
      <c r="G74" s="1" t="s">
        <v>119</v>
      </c>
      <c r="H74" s="1">
        <v>2697.1907103399999</v>
      </c>
      <c r="I74" s="25">
        <v>3.5421006213654458E-7</v>
      </c>
      <c r="J74" s="26">
        <v>4.3390378401664577E-2</v>
      </c>
      <c r="K74" s="5">
        <v>4.3400680812092772E-2</v>
      </c>
      <c r="L74" s="27">
        <v>2.6978311188066836E-3</v>
      </c>
      <c r="M74" s="4">
        <v>6.4040846668375617E-7</v>
      </c>
      <c r="N74" s="3">
        <v>0.64040846668376616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0.83839096694299997</v>
      </c>
      <c r="D75" s="7">
        <v>7640000</v>
      </c>
      <c r="E75" s="1">
        <v>7640000</v>
      </c>
      <c r="F75" s="6">
        <v>24864463630.139999</v>
      </c>
      <c r="G75" s="1" t="s">
        <v>33</v>
      </c>
      <c r="H75" s="1">
        <v>8383.9096694299988</v>
      </c>
      <c r="I75" s="25">
        <v>3.3718441685053123E-7</v>
      </c>
      <c r="J75" s="26">
        <v>2.5760889447380584</v>
      </c>
      <c r="K75" s="5">
        <v>2.5767005999765682</v>
      </c>
      <c r="L75" s="27">
        <v>8.3859003080991226E-3</v>
      </c>
      <c r="M75" s="4">
        <v>1.9906386691231209E-6</v>
      </c>
      <c r="N75" s="3">
        <v>1.9906386691236548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0.99541647164900005</v>
      </c>
      <c r="D76" s="7">
        <v>2358.17</v>
      </c>
      <c r="E76" s="1">
        <v>2358.17</v>
      </c>
      <c r="F76" s="6">
        <v>19505499742.639999</v>
      </c>
      <c r="G76" s="1" t="s">
        <v>18</v>
      </c>
      <c r="H76" s="1">
        <v>9954.1647164900005</v>
      </c>
      <c r="I76" s="25">
        <v>5.1032605407846582E-7</v>
      </c>
      <c r="J76" s="26">
        <v>1.2034355909462159E-3</v>
      </c>
      <c r="K76" s="5">
        <v>1.2037213294051594E-3</v>
      </c>
      <c r="L76" s="27">
        <v>9.9565281896227213E-3</v>
      </c>
      <c r="M76" s="4">
        <v>2.36347313272052E-6</v>
      </c>
      <c r="N76" s="3">
        <v>2.3634731327201735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0.18142361869000001</v>
      </c>
      <c r="D77" s="7">
        <v>4521.2</v>
      </c>
      <c r="E77" s="1">
        <v>4521.2</v>
      </c>
      <c r="F77" s="6">
        <v>6893624721.6339998</v>
      </c>
      <c r="G77" s="1" t="s">
        <v>30</v>
      </c>
      <c r="H77" s="1">
        <v>1814.2361869000001</v>
      </c>
      <c r="I77" s="25">
        <v>2.6317594301390559E-7</v>
      </c>
      <c r="J77" s="26">
        <v>1.1898710735544699E-3</v>
      </c>
      <c r="K77" s="5">
        <v>1.190153591313656E-3</v>
      </c>
      <c r="L77" s="27">
        <v>1.8146669511681208E-3</v>
      </c>
      <c r="M77" s="4">
        <v>4.3076426812062654E-7</v>
      </c>
      <c r="N77" s="3">
        <v>0.43076426812058344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0.22882251153899999</v>
      </c>
      <c r="D78" s="7">
        <v>12446</v>
      </c>
      <c r="E78" s="1">
        <v>12446</v>
      </c>
      <c r="F78" s="6">
        <v>5777775912.2049999</v>
      </c>
      <c r="G78" s="1" t="s">
        <v>30</v>
      </c>
      <c r="H78" s="1">
        <v>2288.2251153899997</v>
      </c>
      <c r="I78" s="25">
        <v>3.9603909015514819E-7</v>
      </c>
      <c r="J78" s="26">
        <v>4.9291025160709745E-3</v>
      </c>
      <c r="K78" s="5">
        <v>4.9302728605141437E-3</v>
      </c>
      <c r="L78" s="27">
        <v>2.2887684215070437E-3</v>
      </c>
      <c r="M78" s="4">
        <v>5.4330611704402412E-7</v>
      </c>
      <c r="N78" s="3">
        <v>0.54330611704381226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0.32654095221500001</v>
      </c>
      <c r="D79" s="7">
        <v>1829.4</v>
      </c>
      <c r="E79" s="1">
        <v>1829.4</v>
      </c>
      <c r="F79" s="6">
        <v>7573652510</v>
      </c>
      <c r="G79" s="1" t="s">
        <v>18</v>
      </c>
      <c r="H79" s="1">
        <v>3265.4095221500002</v>
      </c>
      <c r="I79" s="25">
        <v>4.3115386107805469E-7</v>
      </c>
      <c r="J79" s="26">
        <v>7.8875287345619332E-4</v>
      </c>
      <c r="K79" s="5">
        <v>7.8894015147261117E-4</v>
      </c>
      <c r="L79" s="27">
        <v>3.2661848466384175E-3</v>
      </c>
      <c r="M79" s="4">
        <v>7.7532448841720683E-7</v>
      </c>
      <c r="N79" s="3">
        <v>0.77532448841748192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0.40864265284599999</v>
      </c>
      <c r="D80" s="7">
        <v>271843</v>
      </c>
      <c r="E80" s="1">
        <v>271843</v>
      </c>
      <c r="F80" s="6">
        <v>10055673515.475929</v>
      </c>
      <c r="G80" s="1" t="s">
        <v>119</v>
      </c>
      <c r="H80" s="1">
        <v>4086.4265284599996</v>
      </c>
      <c r="I80" s="25">
        <v>4.0638019145817417E-7</v>
      </c>
      <c r="J80" s="26">
        <v>0.11047161038656444</v>
      </c>
      <c r="K80" s="5">
        <v>0.11049784028042776</v>
      </c>
      <c r="L80" s="27">
        <v>4.0873967916230571E-3</v>
      </c>
      <c r="M80" s="4">
        <v>9.7026316305762889E-7</v>
      </c>
      <c r="N80" s="3">
        <v>0.97026316305755245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0.30665167982000002</v>
      </c>
      <c r="D81" s="7">
        <v>1205810</v>
      </c>
      <c r="E81" s="1">
        <v>1205810</v>
      </c>
      <c r="F81" s="6">
        <v>8817283742.4449387</v>
      </c>
      <c r="G81" s="1" t="s">
        <v>24</v>
      </c>
      <c r="H81" s="1">
        <v>3066.5167982000003</v>
      </c>
      <c r="I81" s="25">
        <v>3.4778474729562098E-7</v>
      </c>
      <c r="J81" s="26">
        <v>0.41936232613653274</v>
      </c>
      <c r="K81" s="5">
        <v>0.41946189768399628</v>
      </c>
      <c r="L81" s="27">
        <v>3.0672448984700763E-3</v>
      </c>
      <c r="M81" s="4">
        <v>7.2810027007628314E-7</v>
      </c>
      <c r="N81" s="3">
        <v>0.72810027007608369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1.671198044364</v>
      </c>
      <c r="D82" s="7">
        <v>121333</v>
      </c>
      <c r="E82" s="1">
        <v>121333</v>
      </c>
      <c r="F82" s="6">
        <v>136041963237.48489</v>
      </c>
      <c r="G82" s="1" t="s">
        <v>18</v>
      </c>
      <c r="H82" s="1">
        <v>16711.980443640001</v>
      </c>
      <c r="I82" s="25">
        <v>1.2284430513889552E-7</v>
      </c>
      <c r="J82" s="26">
        <v>1.490506807541761E-2</v>
      </c>
      <c r="K82" s="5">
        <v>1.4908607069288461E-2</v>
      </c>
      <c r="L82" s="27">
        <v>1.671594846284398E-2</v>
      </c>
      <c r="M82" s="4">
        <v>3.9680192039787121E-6</v>
      </c>
      <c r="N82" s="3">
        <v>3.9680192039777467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0.54625037649200003</v>
      </c>
      <c r="D83" s="7">
        <v>108666</v>
      </c>
      <c r="E83" s="1">
        <v>108666</v>
      </c>
      <c r="F83" s="6">
        <v>122572359546.1765</v>
      </c>
      <c r="G83" s="1" t="s">
        <v>18</v>
      </c>
      <c r="H83" s="1">
        <v>5462.5037649200003</v>
      </c>
      <c r="I83" s="25">
        <v>4.4565543040412141E-8</v>
      </c>
      <c r="J83" s="26">
        <v>4.8427593000294261E-3</v>
      </c>
      <c r="K83" s="5">
        <v>4.8439091304990928E-3</v>
      </c>
      <c r="L83" s="27">
        <v>5.4638007431261106E-3</v>
      </c>
      <c r="M83" s="4">
        <v>1.2969782061103205E-6</v>
      </c>
      <c r="N83" s="3">
        <v>1.2969782061099977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0.210201530759</v>
      </c>
      <c r="D84" s="7">
        <v>5344</v>
      </c>
      <c r="E84" s="1">
        <v>5344</v>
      </c>
      <c r="F84" s="6">
        <v>13796028064</v>
      </c>
      <c r="G84" s="1" t="s">
        <v>18</v>
      </c>
      <c r="H84" s="1">
        <v>2102.0153075899998</v>
      </c>
      <c r="I84" s="25">
        <v>1.5236380339607287E-7</v>
      </c>
      <c r="J84" s="26">
        <v>8.142321653486134E-4</v>
      </c>
      <c r="K84" s="5">
        <v>8.1442549305594907E-4</v>
      </c>
      <c r="L84" s="27">
        <v>2.1025144008676852E-3</v>
      </c>
      <c r="M84" s="4">
        <v>4.9909327768521417E-7</v>
      </c>
      <c r="N84" s="3">
        <v>0.49909327768546063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0.50120064648999996</v>
      </c>
      <c r="D85" s="7">
        <v>80570</v>
      </c>
      <c r="E85" s="1">
        <v>80570</v>
      </c>
      <c r="F85" s="6">
        <v>12097076423.119961</v>
      </c>
      <c r="G85" s="1" t="s">
        <v>119</v>
      </c>
      <c r="H85" s="1">
        <v>5012.0064648999996</v>
      </c>
      <c r="I85" s="25">
        <v>4.1431551637724974E-7</v>
      </c>
      <c r="J85" s="26">
        <v>3.338140115451501E-2</v>
      </c>
      <c r="K85" s="5">
        <v>3.3389327089752681E-2</v>
      </c>
      <c r="L85" s="27">
        <v>5.0131964939963726E-3</v>
      </c>
      <c r="M85" s="4">
        <v>1.1900290963727522E-6</v>
      </c>
      <c r="N85" s="3">
        <v>1.1900290963731095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0.47953504673199998</v>
      </c>
      <c r="D86" s="7">
        <v>193402</v>
      </c>
      <c r="E86" s="1">
        <v>193402</v>
      </c>
      <c r="F86" s="6">
        <v>9720343359.5999908</v>
      </c>
      <c r="G86" s="1" t="s">
        <v>52</v>
      </c>
      <c r="H86" s="1">
        <v>4795.3504673199996</v>
      </c>
      <c r="I86" s="25">
        <v>4.9333138654860612E-7</v>
      </c>
      <c r="J86" s="26">
        <v>9.5411276821273525E-2</v>
      </c>
      <c r="K86" s="5">
        <v>9.5433930855463825E-2</v>
      </c>
      <c r="L86" s="27">
        <v>4.7964890542571042E-3</v>
      </c>
      <c r="M86" s="4">
        <v>1.1385869371043078E-6</v>
      </c>
      <c r="N86" s="3">
        <v>1.1385869371042645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0.26150848592100001</v>
      </c>
      <c r="D87" s="7">
        <v>537300</v>
      </c>
      <c r="E87" s="1">
        <v>537300</v>
      </c>
      <c r="F87" s="6">
        <v>7313000000</v>
      </c>
      <c r="G87" s="1" t="s">
        <v>39</v>
      </c>
      <c r="H87" s="1">
        <v>2615.0848592100001</v>
      </c>
      <c r="I87" s="25">
        <v>3.5759399141392042E-7</v>
      </c>
      <c r="J87" s="26">
        <v>0.19213525158669945</v>
      </c>
      <c r="K87" s="5">
        <v>0.19218087127546549</v>
      </c>
      <c r="L87" s="27">
        <v>2.6157057726362907E-3</v>
      </c>
      <c r="M87" s="4">
        <v>6.2091342629055565E-7</v>
      </c>
      <c r="N87" s="3">
        <v>0.62091342629082646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0.36788178433899998</v>
      </c>
      <c r="D88" s="7">
        <v>24583</v>
      </c>
      <c r="E88" s="1">
        <v>24583</v>
      </c>
      <c r="F88" s="6">
        <v>7191759328.1820002</v>
      </c>
      <c r="G88" s="1" t="s">
        <v>63</v>
      </c>
      <c r="H88" s="1">
        <v>3678.8178433899998</v>
      </c>
      <c r="I88" s="25">
        <v>5.1153239082598245E-7</v>
      </c>
      <c r="J88" s="26">
        <v>1.2575000763675126E-2</v>
      </c>
      <c r="K88" s="5">
        <v>1.2577986516605131E-2</v>
      </c>
      <c r="L88" s="27">
        <v>3.6796913257349543E-3</v>
      </c>
      <c r="M88" s="4">
        <v>8.734823449545355E-7</v>
      </c>
      <c r="N88" s="3">
        <v>0.87348234495448196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1.933954592753</v>
      </c>
      <c r="D89" s="7">
        <v>25211000</v>
      </c>
      <c r="E89" s="1">
        <v>25211000</v>
      </c>
      <c r="F89" s="6">
        <v>64511648026.441902</v>
      </c>
      <c r="G89" s="1" t="s">
        <v>24</v>
      </c>
      <c r="H89" s="1">
        <v>19339.545927530002</v>
      </c>
      <c r="I89" s="25">
        <v>2.9978378353631809E-7</v>
      </c>
      <c r="J89" s="26">
        <v>7.5578489667341149</v>
      </c>
      <c r="K89" s="5">
        <v>7.5596434749567321</v>
      </c>
      <c r="L89" s="27">
        <v>1.9344137839109786E-2</v>
      </c>
      <c r="M89" s="4">
        <v>4.5919115797855847E-6</v>
      </c>
      <c r="N89" s="3">
        <v>4.5919115797842096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1.7204808560489999</v>
      </c>
      <c r="D90" s="7">
        <v>2380000</v>
      </c>
      <c r="E90" s="1">
        <v>2380000</v>
      </c>
      <c r="F90" s="6">
        <v>90829663549.865158</v>
      </c>
      <c r="G90" s="1" t="s">
        <v>30</v>
      </c>
      <c r="H90" s="1">
        <v>17204.808560490001</v>
      </c>
      <c r="I90" s="25">
        <v>1.8941838919225572E-7</v>
      </c>
      <c r="J90" s="26">
        <v>0.45081576627756859</v>
      </c>
      <c r="K90" s="5">
        <v>0.45092280599221812</v>
      </c>
      <c r="L90" s="27">
        <v>1.720889359463626E-2</v>
      </c>
      <c r="M90" s="4">
        <v>4.0850341462596307E-6</v>
      </c>
      <c r="N90" s="3">
        <v>4.0850341462573851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0.24819990776500001</v>
      </c>
      <c r="D91" s="7">
        <v>7737</v>
      </c>
      <c r="E91" s="1">
        <v>7737</v>
      </c>
      <c r="F91" s="6">
        <v>12391096520.999901</v>
      </c>
      <c r="G91" s="1" t="s">
        <v>52</v>
      </c>
      <c r="H91" s="1">
        <v>2481.9990776499999</v>
      </c>
      <c r="I91" s="25">
        <v>2.0030503946471677E-7</v>
      </c>
      <c r="J91" s="26">
        <v>1.5497600903385136E-3</v>
      </c>
      <c r="K91" s="5">
        <v>1.5501280585683965E-3</v>
      </c>
      <c r="L91" s="27">
        <v>2.4825883926109845E-3</v>
      </c>
      <c r="M91" s="4">
        <v>5.8931496098443489E-7</v>
      </c>
      <c r="N91" s="3">
        <v>0.58931496098466596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1.4638204372529999</v>
      </c>
      <c r="D92" s="7">
        <v>171500</v>
      </c>
      <c r="E92" s="1">
        <v>171500</v>
      </c>
      <c r="F92" s="6">
        <v>221344010419.20389</v>
      </c>
      <c r="G92" s="1" t="s">
        <v>18</v>
      </c>
      <c r="H92" s="1">
        <v>14638.204372530001</v>
      </c>
      <c r="I92" s="25">
        <v>6.6133275279537382E-8</v>
      </c>
      <c r="J92" s="26">
        <v>1.134185671044066E-2</v>
      </c>
      <c r="K92" s="5">
        <v>1.1344549671055875E-2</v>
      </c>
      <c r="L92" s="27">
        <v>1.4641680003448208E-2</v>
      </c>
      <c r="M92" s="4">
        <v>3.4756309182076145E-6</v>
      </c>
      <c r="N92" s="3">
        <v>3.4756309182066616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2.980518923635</v>
      </c>
      <c r="D93" s="7">
        <v>73000000</v>
      </c>
      <c r="E93" s="1">
        <v>73000000</v>
      </c>
      <c r="F93" s="6">
        <v>185488802996.93799</v>
      </c>
      <c r="G93" s="1" t="s">
        <v>24</v>
      </c>
      <c r="H93" s="1">
        <v>29805.189236350001</v>
      </c>
      <c r="I93" s="25">
        <v>1.6068457370357831E-7</v>
      </c>
      <c r="J93" s="26">
        <v>11.729973880361216</v>
      </c>
      <c r="K93" s="5">
        <v>11.732758993818887</v>
      </c>
      <c r="L93" s="27">
        <v>2.9812266049520881E-2</v>
      </c>
      <c r="M93" s="4">
        <v>7.0768131708795479E-6</v>
      </c>
      <c r="N93" s="3">
        <v>7.0768131708791771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1.2230036688050001</v>
      </c>
      <c r="D94" s="7">
        <v>254410</v>
      </c>
      <c r="E94" s="1">
        <v>254410</v>
      </c>
      <c r="F94" s="6">
        <v>25855305573.799999</v>
      </c>
      <c r="G94" s="1" t="s">
        <v>27</v>
      </c>
      <c r="H94" s="1">
        <v>12230.036688050001</v>
      </c>
      <c r="I94" s="25">
        <v>4.73018454689744E-7</v>
      </c>
      <c r="J94" s="26">
        <v>0.12034062505761776</v>
      </c>
      <c r="K94" s="5">
        <v>0.12036919820683718</v>
      </c>
      <c r="L94" s="27">
        <v>1.2232940534220645E-2</v>
      </c>
      <c r="M94" s="4">
        <v>2.9038461706442503E-6</v>
      </c>
      <c r="N94" s="3">
        <v>2.9038461706441012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0.29994452944</v>
      </c>
      <c r="D95" s="7">
        <v>514</v>
      </c>
      <c r="E95" s="1">
        <v>514</v>
      </c>
      <c r="F95" s="6">
        <v>9666924801.2900009</v>
      </c>
      <c r="G95" s="1" t="s">
        <v>18</v>
      </c>
      <c r="H95" s="1">
        <v>2999.4452944</v>
      </c>
      <c r="I95" s="25">
        <v>3.1027915868340462E-7</v>
      </c>
      <c r="J95" s="26">
        <v>1.5948348756326998E-4</v>
      </c>
      <c r="K95" s="5">
        <v>1.5952135462191029E-4</v>
      </c>
      <c r="L95" s="27">
        <v>3.000157469513467E-3</v>
      </c>
      <c r="M95" s="4">
        <v>7.1217511346706452E-7</v>
      </c>
      <c r="N95" s="3">
        <v>0.71217511346685569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0.92244826902900001</v>
      </c>
      <c r="D96" s="7">
        <v>487397</v>
      </c>
      <c r="E96" s="1">
        <v>487397</v>
      </c>
      <c r="F96" s="6">
        <v>23977425827.695999</v>
      </c>
      <c r="G96" s="1" t="s">
        <v>21</v>
      </c>
      <c r="H96" s="1">
        <v>9224.4826902900004</v>
      </c>
      <c r="I96" s="25">
        <v>3.8471530499470571E-7</v>
      </c>
      <c r="J96" s="26">
        <v>0.18750908550850459</v>
      </c>
      <c r="K96" s="5">
        <v>0.18755360684195763</v>
      </c>
      <c r="L96" s="27">
        <v>9.2266729109327632E-3</v>
      </c>
      <c r="M96" s="4">
        <v>2.1902206427636128E-6</v>
      </c>
      <c r="N96" s="3">
        <v>2.1902206427621422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0.31180991526500001</v>
      </c>
      <c r="D97" s="7">
        <v>96000</v>
      </c>
      <c r="E97" s="1">
        <v>96000</v>
      </c>
      <c r="F97" s="6">
        <v>7893303673.4799995</v>
      </c>
      <c r="G97" s="1" t="s">
        <v>27</v>
      </c>
      <c r="H97" s="1">
        <v>3118.0991526500002</v>
      </c>
      <c r="I97" s="25">
        <v>3.9503093782217208E-7</v>
      </c>
      <c r="J97" s="26">
        <v>3.7922970030928517E-2</v>
      </c>
      <c r="K97" s="5">
        <v>3.7931974294344965E-2</v>
      </c>
      <c r="L97" s="27">
        <v>3.1188395004156464E-3</v>
      </c>
      <c r="M97" s="4">
        <v>7.4034776564608357E-7</v>
      </c>
      <c r="N97" s="3">
        <v>0.74034776564622007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6.1528411803919996</v>
      </c>
      <c r="D98" s="7">
        <v>823511</v>
      </c>
      <c r="E98" s="1">
        <v>823511</v>
      </c>
      <c r="F98" s="6">
        <v>139405881983.07428</v>
      </c>
      <c r="G98" s="1" t="s">
        <v>21</v>
      </c>
      <c r="H98" s="1">
        <v>61528.411803919997</v>
      </c>
      <c r="I98" s="25">
        <v>4.4136166228187099E-7</v>
      </c>
      <c r="J98" s="26">
        <v>0.36346618386740587</v>
      </c>
      <c r="K98" s="5">
        <v>0.3635524836809908</v>
      </c>
      <c r="L98" s="27">
        <v>6.1543020839655745E-2</v>
      </c>
      <c r="M98" s="4">
        <v>1.4609035735746456E-5</v>
      </c>
      <c r="N98" s="3">
        <v>14.609035735746147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0.46732771943000001</v>
      </c>
      <c r="D99" s="7">
        <v>108682</v>
      </c>
      <c r="E99" s="1">
        <v>108682</v>
      </c>
      <c r="F99" s="6">
        <v>14770938656.83</v>
      </c>
      <c r="G99" s="1" t="s">
        <v>119</v>
      </c>
      <c r="H99" s="1">
        <v>4673.2771942999998</v>
      </c>
      <c r="I99" s="25">
        <v>3.1638322403695734E-7</v>
      </c>
      <c r="J99" s="26">
        <v>3.4385161554784598E-2</v>
      </c>
      <c r="K99" s="5">
        <v>3.4393325816458625E-2</v>
      </c>
      <c r="L99" s="27">
        <v>4.674386796703023E-3</v>
      </c>
      <c r="M99" s="4">
        <v>1.1096024030233034E-6</v>
      </c>
      <c r="N99" s="3">
        <v>1.1096024030230183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1.4967523949999999</v>
      </c>
      <c r="D100" s="7">
        <v>16949</v>
      </c>
      <c r="E100" s="1">
        <v>16949</v>
      </c>
      <c r="F100" s="6">
        <v>44901218696</v>
      </c>
      <c r="G100" s="1" t="s">
        <v>18</v>
      </c>
      <c r="H100" s="1">
        <v>14967.523949999999</v>
      </c>
      <c r="I100" s="25">
        <v>3.3334337874738737E-7</v>
      </c>
      <c r="J100" s="26">
        <v>5.6498369263894687E-3</v>
      </c>
      <c r="K100" s="5">
        <v>5.6511783988428552E-3</v>
      </c>
      <c r="L100" s="27">
        <v>1.4971077773116653E-2</v>
      </c>
      <c r="M100" s="4">
        <v>3.5538231166545864E-6</v>
      </c>
      <c r="N100" s="3">
        <v>3.5538231166538026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0.95760746264200003</v>
      </c>
      <c r="D101" s="7">
        <v>1771370</v>
      </c>
      <c r="E101" s="1">
        <v>1771370</v>
      </c>
      <c r="F101" s="6">
        <v>33527708479.84</v>
      </c>
      <c r="G101" s="1" t="s">
        <v>119</v>
      </c>
      <c r="H101" s="1">
        <v>9576.0746264199988</v>
      </c>
      <c r="I101" s="25">
        <v>2.8561673495157094E-7</v>
      </c>
      <c r="J101" s="26">
        <v>0.50593291579116417</v>
      </c>
      <c r="K101" s="5">
        <v>0.50605304227941417</v>
      </c>
      <c r="L101" s="27">
        <v>9.5783483274981211E-3</v>
      </c>
      <c r="M101" s="4">
        <v>2.2737010781214567E-6</v>
      </c>
      <c r="N101" s="3">
        <v>2.2737010781220306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0.80549438809499996</v>
      </c>
      <c r="D102" s="7">
        <v>35482</v>
      </c>
      <c r="E102" s="1">
        <v>35482</v>
      </c>
      <c r="F102" s="6">
        <v>20818467506.040001</v>
      </c>
      <c r="G102" s="1" t="s">
        <v>18</v>
      </c>
      <c r="H102" s="1">
        <v>8054.9438809499989</v>
      </c>
      <c r="I102" s="25">
        <v>3.8691339209348823E-7</v>
      </c>
      <c r="J102" s="26">
        <v>1.3728460978261149E-2</v>
      </c>
      <c r="K102" s="5">
        <v>1.3731720603714094E-2</v>
      </c>
      <c r="L102" s="27">
        <v>8.0568564114323268E-3</v>
      </c>
      <c r="M102" s="4">
        <v>1.912530482327951E-6</v>
      </c>
      <c r="N102" s="3">
        <v>1.9125304823282931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4FC7-3BE0-4E2E-B981-AFE796E28F2B}">
  <sheetPr codeName="Sheet101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AEB92-75B3-4740-B022-5CBA3D8D586E}">
  <sheetPr codeName="Sheet30">
    <tabColor rgb="FFC00000"/>
  </sheetPr>
  <dimension ref="A1:U1466"/>
  <sheetViews>
    <sheetView topLeftCell="A48" workbookViewId="0">
      <selection activeCell="D94" sqref="D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0.59446776636200005</v>
      </c>
      <c r="D2" s="7">
        <v>117858</v>
      </c>
      <c r="E2" s="1">
        <v>117858</v>
      </c>
      <c r="F2" s="6">
        <v>101294414553</v>
      </c>
      <c r="G2" s="1" t="s">
        <v>18</v>
      </c>
      <c r="H2" s="1">
        <v>5944.6776636200011</v>
      </c>
      <c r="I2" s="25">
        <v>5.8687121988444718E-8</v>
      </c>
      <c r="J2" s="26">
        <v>6.9167468233141179E-3</v>
      </c>
      <c r="K2" s="5">
        <v>6.9838043571272771E-3</v>
      </c>
      <c r="L2" s="27">
        <v>6.0023110328352594E-3</v>
      </c>
      <c r="M2" s="4">
        <v>5.7633369215258703E-5</v>
      </c>
      <c r="N2" s="3">
        <v>57.633369215258426</v>
      </c>
      <c r="P2" s="12">
        <v>91.646521576113102</v>
      </c>
      <c r="Q2" s="11">
        <v>92.780453780699204</v>
      </c>
      <c r="R2" s="10">
        <v>1000000</v>
      </c>
      <c r="T2" s="9">
        <v>44409</v>
      </c>
      <c r="U2" s="8">
        <v>44431</v>
      </c>
    </row>
    <row r="3" spans="1:21">
      <c r="A3" s="7" t="s">
        <v>19</v>
      </c>
      <c r="B3" s="1" t="s">
        <v>20</v>
      </c>
      <c r="C3" s="1">
        <v>0.64356891500900004</v>
      </c>
      <c r="D3" s="7">
        <v>167166</v>
      </c>
      <c r="E3" s="1">
        <v>167166</v>
      </c>
      <c r="F3" s="6">
        <v>13807826124.4</v>
      </c>
      <c r="G3" s="1" t="s">
        <v>21</v>
      </c>
      <c r="H3" s="1">
        <v>6435.689150090001</v>
      </c>
      <c r="I3" s="25">
        <v>4.6608996174404357E-7</v>
      </c>
      <c r="J3" s="26">
        <v>7.7914394544904786E-2</v>
      </c>
      <c r="K3" s="5">
        <v>7.866977092063647E-2</v>
      </c>
      <c r="L3" s="27">
        <v>6.4980828524851203E-3</v>
      </c>
      <c r="M3" s="4">
        <v>6.2393702395119495E-5</v>
      </c>
      <c r="N3" s="3">
        <v>62.393702395119362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0.25563582084399999</v>
      </c>
      <c r="D4" s="7">
        <v>2435010</v>
      </c>
      <c r="E4" s="1">
        <v>2435010</v>
      </c>
      <c r="F4" s="6">
        <v>18528639465.599899</v>
      </c>
      <c r="G4" s="1" t="s">
        <v>24</v>
      </c>
      <c r="H4" s="1">
        <v>2556.35820844</v>
      </c>
      <c r="I4" s="25">
        <v>1.3796793948018208E-7</v>
      </c>
      <c r="J4" s="26">
        <v>0.33595331231363817</v>
      </c>
      <c r="K4" s="5">
        <v>0.33921036381209974</v>
      </c>
      <c r="L4" s="27">
        <v>2.5811419805542362E-3</v>
      </c>
      <c r="M4" s="4">
        <v>2.4783772114236272E-5</v>
      </c>
      <c r="N4" s="3">
        <v>24.783772114236399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0.47036384791500002</v>
      </c>
      <c r="D5" s="7">
        <v>117989</v>
      </c>
      <c r="E5" s="1">
        <v>117989</v>
      </c>
      <c r="F5" s="6">
        <v>11814240086.99995</v>
      </c>
      <c r="G5" s="1" t="s">
        <v>27</v>
      </c>
      <c r="H5" s="1">
        <v>4703.6384791500004</v>
      </c>
      <c r="I5" s="25">
        <v>3.9813296873200915E-7</v>
      </c>
      <c r="J5" s="26">
        <v>4.6975310847721025E-2</v>
      </c>
      <c r="K5" s="5">
        <v>4.7430734267990722E-2</v>
      </c>
      <c r="L5" s="27">
        <v>4.7492400320770433E-3</v>
      </c>
      <c r="M5" s="4">
        <v>4.5601552927042842E-5</v>
      </c>
      <c r="N5" s="3">
        <v>45.601552927042576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0.40971577565200001</v>
      </c>
      <c r="D6" s="7">
        <v>10092</v>
      </c>
      <c r="E6" s="1">
        <v>10092</v>
      </c>
      <c r="F6" s="6">
        <v>8732614027.2319908</v>
      </c>
      <c r="G6" s="1" t="s">
        <v>30</v>
      </c>
      <c r="H6" s="1">
        <v>4097.1577565199996</v>
      </c>
      <c r="I6" s="25">
        <v>4.6917884424335321E-7</v>
      </c>
      <c r="J6" s="26">
        <v>4.7349528961039208E-3</v>
      </c>
      <c r="K6" s="5">
        <v>4.7808580408347954E-3</v>
      </c>
      <c r="L6" s="27">
        <v>4.136879507490962E-3</v>
      </c>
      <c r="M6" s="4">
        <v>3.9721750970962005E-5</v>
      </c>
      <c r="N6" s="3">
        <v>39.721750970962603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0.351144723321</v>
      </c>
      <c r="D7" s="7">
        <v>634202</v>
      </c>
      <c r="E7" s="1">
        <v>634202</v>
      </c>
      <c r="F7" s="6">
        <v>13810480463.200001</v>
      </c>
      <c r="G7" s="1" t="s">
        <v>33</v>
      </c>
      <c r="H7" s="1">
        <v>3511.4472332099999</v>
      </c>
      <c r="I7" s="25">
        <v>2.5425959962557081E-7</v>
      </c>
      <c r="J7" s="26">
        <v>0.16125194660173625</v>
      </c>
      <c r="K7" s="5">
        <v>0.16281527660941594</v>
      </c>
      <c r="L7" s="27">
        <v>3.5454905483187421E-3</v>
      </c>
      <c r="M7" s="4">
        <v>3.4043315108742145E-5</v>
      </c>
      <c r="N7" s="3">
        <v>34.043315108742263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0.248703200465</v>
      </c>
      <c r="D8" s="7">
        <v>22070</v>
      </c>
      <c r="E8" s="1">
        <v>22070</v>
      </c>
      <c r="F8" s="6">
        <v>7421007845.6000004</v>
      </c>
      <c r="G8" s="1" t="s">
        <v>36</v>
      </c>
      <c r="H8" s="1">
        <v>2487.0320046500001</v>
      </c>
      <c r="I8" s="25">
        <v>3.3513399478813239E-7</v>
      </c>
      <c r="J8" s="26">
        <v>7.3964072649740815E-3</v>
      </c>
      <c r="K8" s="5">
        <v>7.468115084125415E-3</v>
      </c>
      <c r="L8" s="27">
        <v>2.51114366248928E-3</v>
      </c>
      <c r="M8" s="4">
        <v>2.4111657839279849E-5</v>
      </c>
      <c r="N8" s="3">
        <v>24.111657839279815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0.30926252825099998</v>
      </c>
      <c r="D9" s="7">
        <v>11068200</v>
      </c>
      <c r="E9" s="1">
        <v>11068200</v>
      </c>
      <c r="F9" s="6">
        <v>21883757177.176682</v>
      </c>
      <c r="G9" s="1" t="s">
        <v>39</v>
      </c>
      <c r="H9" s="1">
        <v>3092.6252825099996</v>
      </c>
      <c r="I9" s="25">
        <v>1.4132058117220401E-7</v>
      </c>
      <c r="J9" s="26">
        <v>1.5641644565301884</v>
      </c>
      <c r="K9" s="5">
        <v>1.5793289570696709</v>
      </c>
      <c r="L9" s="27">
        <v>3.1226081385768577E-3</v>
      </c>
      <c r="M9" s="4">
        <v>2.9982856066858039E-5</v>
      </c>
      <c r="N9" s="3">
        <v>29.982856066857948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2.097495981976</v>
      </c>
      <c r="D10" s="7">
        <v>58957</v>
      </c>
      <c r="E10" s="1">
        <v>58957</v>
      </c>
      <c r="F10" s="6">
        <v>49281623678.599998</v>
      </c>
      <c r="G10" s="1" t="s">
        <v>30</v>
      </c>
      <c r="H10" s="1">
        <v>20974.959819760003</v>
      </c>
      <c r="I10" s="25">
        <v>4.2561421994844192E-7</v>
      </c>
      <c r="J10" s="26">
        <v>2.5092937565500292E-2</v>
      </c>
      <c r="K10" s="5">
        <v>2.5336212410208961E-2</v>
      </c>
      <c r="L10" s="27">
        <v>2.1178311064691098E-2</v>
      </c>
      <c r="M10" s="4">
        <v>2.0335124493109716E-4</v>
      </c>
      <c r="N10" s="3">
        <v>203.3512449310947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0.29206204872699998</v>
      </c>
      <c r="D11" s="7">
        <v>66412</v>
      </c>
      <c r="E11" s="1">
        <v>66412</v>
      </c>
      <c r="F11" s="6">
        <v>7216410103.3599901</v>
      </c>
      <c r="G11" s="1" t="s">
        <v>21</v>
      </c>
      <c r="H11" s="1">
        <v>2920.6204872699996</v>
      </c>
      <c r="I11" s="25">
        <v>4.0471930578199078E-7</v>
      </c>
      <c r="J11" s="26">
        <v>2.6878218535593572E-2</v>
      </c>
      <c r="K11" s="5">
        <v>2.7138801594952511E-2</v>
      </c>
      <c r="L11" s="27">
        <v>2.9489357649656318E-3</v>
      </c>
      <c r="M11" s="4">
        <v>2.8315277695632225E-5</v>
      </c>
      <c r="N11" s="3">
        <v>28.315277695632176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6.9053984472119998</v>
      </c>
      <c r="D12" s="7">
        <v>468186</v>
      </c>
      <c r="E12" s="1">
        <v>468186</v>
      </c>
      <c r="F12" s="6">
        <v>148512816457.76001</v>
      </c>
      <c r="G12" s="1" t="s">
        <v>21</v>
      </c>
      <c r="H12" s="1">
        <v>69053.984472119992</v>
      </c>
      <c r="I12" s="25">
        <v>4.6496986670345933E-7</v>
      </c>
      <c r="J12" s="26">
        <v>0.2176923820124258</v>
      </c>
      <c r="K12" s="5">
        <v>0.18651290881722826</v>
      </c>
      <c r="L12" s="27">
        <v>5.9163574720679277E-2</v>
      </c>
      <c r="M12" s="4">
        <v>-9.890409751440718E-3</v>
      </c>
      <c r="N12" s="3">
        <v>-9890.4097514407113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4.1783752934820004</v>
      </c>
      <c r="D13" s="7">
        <v>363000</v>
      </c>
      <c r="E13" s="1">
        <v>363000</v>
      </c>
      <c r="F13" s="6">
        <v>385269663421.36487</v>
      </c>
      <c r="G13" s="1" t="s">
        <v>18</v>
      </c>
      <c r="H13" s="1">
        <v>41783.752934820004</v>
      </c>
      <c r="I13" s="25">
        <v>1.0845326508129868E-7</v>
      </c>
      <c r="J13" s="26">
        <v>3.936853522451142E-2</v>
      </c>
      <c r="K13" s="5">
        <v>3.9750211314381251E-2</v>
      </c>
      <c r="L13" s="27">
        <v>4.218884444633552E-2</v>
      </c>
      <c r="M13" s="4">
        <v>4.0509151151551376E-4</v>
      </c>
      <c r="N13" s="3">
        <v>405.09151151551487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0.59091765975099997</v>
      </c>
      <c r="D14" s="7">
        <v>83634</v>
      </c>
      <c r="E14" s="1">
        <v>83634</v>
      </c>
      <c r="F14" s="6">
        <v>27709052304.024002</v>
      </c>
      <c r="G14" s="1" t="s">
        <v>52</v>
      </c>
      <c r="H14" s="1">
        <v>5909.1765975099997</v>
      </c>
      <c r="I14" s="25">
        <v>2.1325798272255775E-7</v>
      </c>
      <c r="J14" s="26">
        <v>1.7835618127018397E-2</v>
      </c>
      <c r="K14" s="5">
        <v>1.8008533602513685E-2</v>
      </c>
      <c r="L14" s="27">
        <v>5.9664657855755488E-3</v>
      </c>
      <c r="M14" s="4">
        <v>5.7289188065549543E-5</v>
      </c>
      <c r="N14" s="3">
        <v>57.289188065548842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8.0707717585000005E-2</v>
      </c>
      <c r="D15" s="7">
        <v>841519</v>
      </c>
      <c r="E15" s="1">
        <v>841519</v>
      </c>
      <c r="F15" s="6">
        <v>7237130896.7480001</v>
      </c>
      <c r="G15" s="1" t="s">
        <v>24</v>
      </c>
      <c r="H15" s="1">
        <v>807.07717585</v>
      </c>
      <c r="I15" s="25">
        <v>1.115189413269642E-7</v>
      </c>
      <c r="J15" s="26">
        <v>9.3845307986525586E-2</v>
      </c>
      <c r="K15" s="5">
        <v>9.4755133815847659E-2</v>
      </c>
      <c r="L15" s="27">
        <v>8.1490175095768756E-4</v>
      </c>
      <c r="M15" s="4">
        <v>7.824575107687518E-6</v>
      </c>
      <c r="N15" s="3">
        <v>7.8245751076875649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0.79883879642</v>
      </c>
      <c r="D16" s="7">
        <v>3446</v>
      </c>
      <c r="E16" s="1">
        <v>3446</v>
      </c>
      <c r="F16" s="6">
        <v>17992547394.400002</v>
      </c>
      <c r="G16" s="1" t="s">
        <v>36</v>
      </c>
      <c r="H16" s="1">
        <v>7988.3879642000011</v>
      </c>
      <c r="I16" s="25">
        <v>4.4398315530830871E-7</v>
      </c>
      <c r="J16" s="26">
        <v>1.5299659531924318E-3</v>
      </c>
      <c r="K16" s="5">
        <v>1.5447989008589545E-3</v>
      </c>
      <c r="L16" s="27">
        <v>8.0658350082767755E-3</v>
      </c>
      <c r="M16" s="4">
        <v>7.7447044076774801E-5</v>
      </c>
      <c r="N16" s="3">
        <v>77.447044076774546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0.43752370943300001</v>
      </c>
      <c r="D17" s="7">
        <v>2185</v>
      </c>
      <c r="E17" s="1">
        <v>2185</v>
      </c>
      <c r="F17" s="6">
        <v>9067034757.2799797</v>
      </c>
      <c r="G17" s="1" t="s">
        <v>18</v>
      </c>
      <c r="H17" s="1">
        <v>4375.2370943300002</v>
      </c>
      <c r="I17" s="25">
        <v>4.825433244112244E-7</v>
      </c>
      <c r="J17" s="26">
        <v>1.0543571638385253E-3</v>
      </c>
      <c r="K17" s="5">
        <v>1.0645791067525573E-3</v>
      </c>
      <c r="L17" s="27">
        <v>4.4176548113498901E-3</v>
      </c>
      <c r="M17" s="4">
        <v>4.2417717019889965E-5</v>
      </c>
      <c r="N17" s="3">
        <v>42.417717019890006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0.324752219698</v>
      </c>
      <c r="D18" s="7">
        <v>21794</v>
      </c>
      <c r="E18" s="1">
        <v>21794</v>
      </c>
      <c r="F18" s="6">
        <v>6458390262.85499</v>
      </c>
      <c r="G18" s="1" t="s">
        <v>63</v>
      </c>
      <c r="H18" s="1">
        <v>3247.52219698</v>
      </c>
      <c r="I18" s="25">
        <v>5.0283771416817467E-7</v>
      </c>
      <c r="J18" s="26">
        <v>1.0958845142581199E-2</v>
      </c>
      <c r="K18" s="5">
        <v>1.1065090628736297E-2</v>
      </c>
      <c r="L18" s="27">
        <v>3.2790067713241488E-3</v>
      </c>
      <c r="M18" s="4">
        <v>3.1484574344148655E-5</v>
      </c>
      <c r="N18" s="3">
        <v>31.484574344148768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1.289030422041</v>
      </c>
      <c r="D19" s="7">
        <v>332527</v>
      </c>
      <c r="E19" s="1">
        <v>332527</v>
      </c>
      <c r="F19" s="6">
        <v>29163667101.239899</v>
      </c>
      <c r="G19" s="1" t="s">
        <v>36</v>
      </c>
      <c r="H19" s="1">
        <v>12890.30422041</v>
      </c>
      <c r="I19" s="25">
        <v>4.4199874369920945E-7</v>
      </c>
      <c r="J19" s="26">
        <v>0.14697651624606703</v>
      </c>
      <c r="K19" s="5">
        <v>0.14840144663033092</v>
      </c>
      <c r="L19" s="27">
        <v>1.3015275111101928E-2</v>
      </c>
      <c r="M19" s="4">
        <v>1.2497089069192675E-4</v>
      </c>
      <c r="N19" s="3">
        <v>124.97089069192771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0.58801903943699996</v>
      </c>
      <c r="D20" s="7">
        <v>14821</v>
      </c>
      <c r="E20" s="1">
        <v>14821</v>
      </c>
      <c r="F20" s="6">
        <v>11784056413.32</v>
      </c>
      <c r="G20" s="1" t="s">
        <v>21</v>
      </c>
      <c r="H20" s="1">
        <v>5880.1903943699999</v>
      </c>
      <c r="I20" s="25">
        <v>4.9899543825362049E-7</v>
      </c>
      <c r="J20" s="26">
        <v>7.395611390356909E-3</v>
      </c>
      <c r="K20" s="5">
        <v>7.4673114935470868E-3</v>
      </c>
      <c r="L20" s="27">
        <v>5.9371985625660678E-3</v>
      </c>
      <c r="M20" s="4">
        <v>5.7008168196068069E-5</v>
      </c>
      <c r="N20" s="3">
        <v>57.008168196068254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0.64882025815400002</v>
      </c>
      <c r="D21" s="7">
        <v>377</v>
      </c>
      <c r="E21" s="1">
        <v>377</v>
      </c>
      <c r="F21" s="6">
        <v>13809008559.5299</v>
      </c>
      <c r="G21" s="1" t="s">
        <v>18</v>
      </c>
      <c r="H21" s="1">
        <v>6488.2025815400002</v>
      </c>
      <c r="I21" s="25">
        <v>4.69852890131084E-7</v>
      </c>
      <c r="J21" s="26">
        <v>1.7713453957941868E-4</v>
      </c>
      <c r="K21" s="5">
        <v>1.7885185057561726E-4</v>
      </c>
      <c r="L21" s="27">
        <v>6.5511053991683327E-3</v>
      </c>
      <c r="M21" s="4">
        <v>6.2902817628332323E-5</v>
      </c>
      <c r="N21" s="3">
        <v>62.902817628332741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0.223736035611</v>
      </c>
      <c r="D22" s="7">
        <v>142321</v>
      </c>
      <c r="E22" s="1">
        <v>142321</v>
      </c>
      <c r="F22" s="6">
        <v>6623880527.4200001</v>
      </c>
      <c r="G22" s="1" t="s">
        <v>21</v>
      </c>
      <c r="H22" s="1">
        <v>2237.3603561099999</v>
      </c>
      <c r="I22" s="25">
        <v>3.3777184640458048E-7</v>
      </c>
      <c r="J22" s="26">
        <v>4.8072026952146296E-2</v>
      </c>
      <c r="K22" s="5">
        <v>4.8538082983415901E-2</v>
      </c>
      <c r="L22" s="27">
        <v>2.2590514591110562E-3</v>
      </c>
      <c r="M22" s="4">
        <v>2.1691103001056367E-5</v>
      </c>
      <c r="N22" s="3">
        <v>21.69110300105649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0.16698982251300001</v>
      </c>
      <c r="D23" s="7">
        <v>43570000</v>
      </c>
      <c r="E23" s="1">
        <v>43570000</v>
      </c>
      <c r="F23" s="6">
        <v>11873782807.199951</v>
      </c>
      <c r="G23" s="1" t="s">
        <v>21</v>
      </c>
      <c r="H23" s="1">
        <v>1669.8982251300001</v>
      </c>
      <c r="I23" s="25">
        <v>1.4063742383071194E-7</v>
      </c>
      <c r="J23" s="26">
        <v>6.127572556304119</v>
      </c>
      <c r="K23" s="5">
        <v>6.1869790828761948</v>
      </c>
      <c r="L23" s="27">
        <v>1.6860878095653221E-3</v>
      </c>
      <c r="M23" s="4">
        <v>1.6189584435321973E-5</v>
      </c>
      <c r="N23" s="3">
        <v>16.189584435321876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0.28503595266600001</v>
      </c>
      <c r="D24" s="7">
        <v>4801.17</v>
      </c>
      <c r="E24" s="1">
        <v>4801.17</v>
      </c>
      <c r="F24" s="6">
        <v>14133802555.92</v>
      </c>
      <c r="G24" s="1" t="s">
        <v>18</v>
      </c>
      <c r="H24" s="1">
        <v>2850.35952666</v>
      </c>
      <c r="I24" s="25">
        <v>2.0166968622793697E-7</v>
      </c>
      <c r="J24" s="26">
        <v>9.6825044742698417E-4</v>
      </c>
      <c r="K24" s="5">
        <v>9.7763758979084198E-4</v>
      </c>
      <c r="L24" s="27">
        <v>2.8779936276676875E-3</v>
      </c>
      <c r="M24" s="4">
        <v>2.7634101007687362E-5</v>
      </c>
      <c r="N24" s="3">
        <v>27.634101007687605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0.28089341906300003</v>
      </c>
      <c r="D25" s="7">
        <v>8738</v>
      </c>
      <c r="E25" s="1">
        <v>8738</v>
      </c>
      <c r="F25" s="6">
        <v>6157996773.0599899</v>
      </c>
      <c r="G25" s="1" t="s">
        <v>63</v>
      </c>
      <c r="H25" s="1">
        <v>2808.9341906300006</v>
      </c>
      <c r="I25" s="25">
        <v>4.5614414786940591E-7</v>
      </c>
      <c r="J25" s="26">
        <v>3.9857875640828691E-3</v>
      </c>
      <c r="K25" s="5">
        <v>4.0244295859547235E-3</v>
      </c>
      <c r="L25" s="27">
        <v>2.8361666747214855E-3</v>
      </c>
      <c r="M25" s="4">
        <v>2.7232484091485078E-5</v>
      </c>
      <c r="N25" s="3">
        <v>27.232484091484821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0.29182986201700001</v>
      </c>
      <c r="D26" s="7">
        <v>3057430</v>
      </c>
      <c r="E26" s="1">
        <v>3057430</v>
      </c>
      <c r="F26" s="6">
        <v>8700592541.9179897</v>
      </c>
      <c r="G26" s="1" t="s">
        <v>21</v>
      </c>
      <c r="H26" s="1">
        <v>2918.29862017</v>
      </c>
      <c r="I26" s="25">
        <v>3.3541377855704985E-7</v>
      </c>
      <c r="J26" s="26">
        <v>1.0255041489736809</v>
      </c>
      <c r="K26" s="5">
        <v>1.0354463632686477</v>
      </c>
      <c r="L26" s="27">
        <v>2.9465913874761819E-3</v>
      </c>
      <c r="M26" s="4">
        <v>2.8292767306181774E-5</v>
      </c>
      <c r="N26" s="3">
        <v>28.292767306181759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1.7790342918549999</v>
      </c>
      <c r="D27" s="7">
        <v>981000</v>
      </c>
      <c r="E27" s="1">
        <v>981000</v>
      </c>
      <c r="F27" s="6">
        <v>66252488617.599899</v>
      </c>
      <c r="G27" s="1" t="s">
        <v>33</v>
      </c>
      <c r="H27" s="1">
        <v>17790.342918549999</v>
      </c>
      <c r="I27" s="25">
        <v>2.685233911926444E-7</v>
      </c>
      <c r="J27" s="26">
        <v>0.26342144675998413</v>
      </c>
      <c r="K27" s="5">
        <v>0.26597530524651403</v>
      </c>
      <c r="L27" s="27">
        <v>1.7962819453014606E-2</v>
      </c>
      <c r="M27" s="4">
        <v>1.7247653446460579E-4</v>
      </c>
      <c r="N27" s="3">
        <v>172.47653446460754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1.828997179136</v>
      </c>
      <c r="D28" s="7">
        <v>360901</v>
      </c>
      <c r="E28" s="1">
        <v>360901</v>
      </c>
      <c r="F28" s="6">
        <v>50454259663.399902</v>
      </c>
      <c r="G28" s="1" t="s">
        <v>21</v>
      </c>
      <c r="H28" s="1">
        <v>18289.97179136</v>
      </c>
      <c r="I28" s="25">
        <v>3.6250599876758779E-7</v>
      </c>
      <c r="J28" s="26">
        <v>0.13082877746122121</v>
      </c>
      <c r="K28" s="5">
        <v>0.13209715628052635</v>
      </c>
      <c r="L28" s="27">
        <v>1.8467292204162343E-2</v>
      </c>
      <c r="M28" s="4">
        <v>1.7732041280234256E-4</v>
      </c>
      <c r="N28" s="3">
        <v>177.32041280234262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0.56506457664099996</v>
      </c>
      <c r="D29" s="7">
        <v>3111000</v>
      </c>
      <c r="E29" s="1">
        <v>3111000</v>
      </c>
      <c r="F29" s="6">
        <v>13907706131.929661</v>
      </c>
      <c r="G29" s="1" t="s">
        <v>21</v>
      </c>
      <c r="H29" s="1">
        <v>5650.6457664099999</v>
      </c>
      <c r="I29" s="25">
        <v>4.0629602846130788E-7</v>
      </c>
      <c r="J29" s="26">
        <v>1.2639869445431289</v>
      </c>
      <c r="K29" s="5">
        <v>1.2762412382804897</v>
      </c>
      <c r="L29" s="27">
        <v>5.7054285102716394E-3</v>
      </c>
      <c r="M29" s="4">
        <v>5.4782743861639567E-5</v>
      </c>
      <c r="N29" s="3">
        <v>54.782743861639574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0.22119645519600001</v>
      </c>
      <c r="D30" s="7">
        <v>188016</v>
      </c>
      <c r="E30" s="1">
        <v>188016</v>
      </c>
      <c r="F30" s="6">
        <v>5656594978.5200005</v>
      </c>
      <c r="G30" s="1" t="s">
        <v>21</v>
      </c>
      <c r="H30" s="1">
        <v>2211.9645519600003</v>
      </c>
      <c r="I30" s="25">
        <v>3.9104170624900247E-7</v>
      </c>
      <c r="J30" s="26">
        <v>7.3522097442112452E-2</v>
      </c>
      <c r="K30" s="5">
        <v>7.42348907050107E-2</v>
      </c>
      <c r="L30" s="27">
        <v>2.2334094438395914E-3</v>
      </c>
      <c r="M30" s="4">
        <v>2.1444891879591251E-5</v>
      </c>
      <c r="N30" s="3">
        <v>21.444891879591069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0.40873460683399998</v>
      </c>
      <c r="D31" s="7">
        <v>836340</v>
      </c>
      <c r="E31" s="1">
        <v>836340</v>
      </c>
      <c r="F31" s="6">
        <v>11654683776.727459</v>
      </c>
      <c r="G31" s="1" t="s">
        <v>21</v>
      </c>
      <c r="H31" s="1">
        <v>4087.3460683399999</v>
      </c>
      <c r="I31" s="25">
        <v>3.507041586578073E-7</v>
      </c>
      <c r="J31" s="26">
        <v>0.29330791605187057</v>
      </c>
      <c r="K31" s="5">
        <v>0.29615152213553031</v>
      </c>
      <c r="L31" s="27">
        <v>4.1269726911137916E-3</v>
      </c>
      <c r="M31" s="4">
        <v>3.9626622773791809E-5</v>
      </c>
      <c r="N31" s="3">
        <v>39.626622773791496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2.3742524384210002</v>
      </c>
      <c r="D32" s="7">
        <v>16160000</v>
      </c>
      <c r="E32" s="1">
        <v>16160000</v>
      </c>
      <c r="F32" s="6">
        <v>133864619529.241</v>
      </c>
      <c r="G32" s="1" t="s">
        <v>24</v>
      </c>
      <c r="H32" s="1">
        <v>23742.524384210003</v>
      </c>
      <c r="I32" s="25">
        <v>1.7736220718891114E-7</v>
      </c>
      <c r="J32" s="26">
        <v>2.8661732681728043</v>
      </c>
      <c r="K32" s="5">
        <v>2.8939606826563851</v>
      </c>
      <c r="L32" s="27">
        <v>2.3972707036904673E-2</v>
      </c>
      <c r="M32" s="4">
        <v>2.3018265269467153E-4</v>
      </c>
      <c r="N32" s="3">
        <v>230.18265269467156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1.35821904486</v>
      </c>
      <c r="D33" s="7">
        <v>145750</v>
      </c>
      <c r="E33" s="1">
        <v>145750</v>
      </c>
      <c r="F33" s="6">
        <v>31031714363.855</v>
      </c>
      <c r="G33" s="1" t="s">
        <v>90</v>
      </c>
      <c r="H33" s="1">
        <v>13582.1904486</v>
      </c>
      <c r="I33" s="25">
        <v>4.3768740229254659E-7</v>
      </c>
      <c r="J33" s="26">
        <v>6.3792938884138672E-2</v>
      </c>
      <c r="K33" s="5">
        <v>6.4411408414071378E-2</v>
      </c>
      <c r="L33" s="27">
        <v>1.3713869143595675E-2</v>
      </c>
      <c r="M33" s="4">
        <v>1.3167869499567525E-4</v>
      </c>
      <c r="N33" s="3">
        <v>131.67869499567496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0.311983143134</v>
      </c>
      <c r="D34" s="7">
        <v>336</v>
      </c>
      <c r="E34" s="1">
        <v>336</v>
      </c>
      <c r="F34" s="6">
        <v>6158765421.632</v>
      </c>
      <c r="G34" s="1" t="s">
        <v>30</v>
      </c>
      <c r="H34" s="1">
        <v>3119.8314313400001</v>
      </c>
      <c r="I34" s="25">
        <v>5.0656766701682257E-7</v>
      </c>
      <c r="J34" s="26">
        <v>1.7020673611765238E-4</v>
      </c>
      <c r="K34" s="5">
        <v>1.718568823865114E-4</v>
      </c>
      <c r="L34" s="27">
        <v>3.150078049736678E-3</v>
      </c>
      <c r="M34" s="4">
        <v>3.0246618396677881E-5</v>
      </c>
      <c r="N34" s="3">
        <v>30.246618396678059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0.84818154143000002</v>
      </c>
      <c r="D35" s="7">
        <v>23223</v>
      </c>
      <c r="E35" s="1">
        <v>23223</v>
      </c>
      <c r="F35" s="6">
        <v>28527124475.959999</v>
      </c>
      <c r="G35" s="1" t="s">
        <v>18</v>
      </c>
      <c r="H35" s="1">
        <v>8481.8154143000011</v>
      </c>
      <c r="I35" s="25">
        <v>2.9732458388673854E-7</v>
      </c>
      <c r="J35" s="26">
        <v>6.9047688116017289E-3</v>
      </c>
      <c r="K35" s="5">
        <v>6.9717102113677929E-3</v>
      </c>
      <c r="L35" s="27">
        <v>8.5640462046251749E-3</v>
      </c>
      <c r="M35" s="4">
        <v>8.2230790325174205E-5</v>
      </c>
      <c r="N35" s="3">
        <v>82.230790325173075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0.56141202243099997</v>
      </c>
      <c r="D36" s="7">
        <v>41353</v>
      </c>
      <c r="E36" s="1">
        <v>41353</v>
      </c>
      <c r="F36" s="6">
        <v>13402595012.235001</v>
      </c>
      <c r="G36" s="1" t="s">
        <v>97</v>
      </c>
      <c r="H36" s="1">
        <v>5614.1202243099997</v>
      </c>
      <c r="I36" s="25">
        <v>4.1888307594051488E-7</v>
      </c>
      <c r="J36" s="26">
        <v>1.7322071839368111E-2</v>
      </c>
      <c r="K36" s="5">
        <v>1.7490008507844986E-2</v>
      </c>
      <c r="L36" s="27">
        <v>5.6685488547672707E-3</v>
      </c>
      <c r="M36" s="4">
        <v>5.4428630457271053E-5</v>
      </c>
      <c r="N36" s="3">
        <v>54.428630457270629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4.1958142086599999</v>
      </c>
      <c r="D37" s="7">
        <v>691999</v>
      </c>
      <c r="E37" s="1">
        <v>691999</v>
      </c>
      <c r="F37" s="6">
        <v>99075694272.359894</v>
      </c>
      <c r="G37" s="1" t="s">
        <v>21</v>
      </c>
      <c r="H37" s="1">
        <v>41958.142086600004</v>
      </c>
      <c r="I37" s="25">
        <v>4.2349581695846338E-7</v>
      </c>
      <c r="J37" s="26">
        <v>0.29305868183943967</v>
      </c>
      <c r="K37" s="5">
        <v>0.29589987192056993</v>
      </c>
      <c r="L37" s="27">
        <v>4.2364924292712616E-2</v>
      </c>
      <c r="M37" s="4">
        <v>4.0678220611261445E-4</v>
      </c>
      <c r="N37" s="3">
        <v>406.78220611261349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0.407017135305</v>
      </c>
      <c r="D38" s="7">
        <v>8127</v>
      </c>
      <c r="E38" s="1">
        <v>8127</v>
      </c>
      <c r="F38" s="6">
        <v>10454367123.43199</v>
      </c>
      <c r="G38" s="1" t="s">
        <v>30</v>
      </c>
      <c r="H38" s="1">
        <v>4070.1713530499997</v>
      </c>
      <c r="I38" s="25">
        <v>3.8932737917030717E-7</v>
      </c>
      <c r="J38" s="26">
        <v>3.1640636105170865E-3</v>
      </c>
      <c r="K38" s="5">
        <v>3.1947390577999127E-3</v>
      </c>
      <c r="L38" s="27">
        <v>4.1096314721062507E-3</v>
      </c>
      <c r="M38" s="4">
        <v>3.9460119056250811E-5</v>
      </c>
      <c r="N38" s="3">
        <v>39.460119056251187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0.37863900680099999</v>
      </c>
      <c r="D39" s="7">
        <v>281604</v>
      </c>
      <c r="E39" s="1">
        <v>281604</v>
      </c>
      <c r="F39" s="6">
        <v>15768462725.139999</v>
      </c>
      <c r="G39" s="1" t="s">
        <v>33</v>
      </c>
      <c r="H39" s="1">
        <v>3786.3900680099996</v>
      </c>
      <c r="I39" s="25">
        <v>2.4012423620555454E-7</v>
      </c>
      <c r="J39" s="26">
        <v>6.7619945412428981E-2</v>
      </c>
      <c r="K39" s="5">
        <v>6.8275517590023996E-2</v>
      </c>
      <c r="L39" s="27">
        <v>3.8230989409167972E-3</v>
      </c>
      <c r="M39" s="4">
        <v>3.6708872906797505E-5</v>
      </c>
      <c r="N39" s="3">
        <v>36.708872906797751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0.20848469722999999</v>
      </c>
      <c r="D40" s="7">
        <v>16536.7</v>
      </c>
      <c r="E40" s="1">
        <v>16536.7</v>
      </c>
      <c r="F40" s="6">
        <v>6883123976.6947298</v>
      </c>
      <c r="G40" s="1" t="s">
        <v>18</v>
      </c>
      <c r="H40" s="1">
        <v>2084.8469723000003</v>
      </c>
      <c r="I40" s="25">
        <v>3.0289254985948138E-7</v>
      </c>
      <c r="J40" s="26">
        <v>5.008843229261286E-3</v>
      </c>
      <c r="K40" s="5">
        <v>5.0574037278268537E-3</v>
      </c>
      <c r="L40" s="27">
        <v>2.1050594652397589E-3</v>
      </c>
      <c r="M40" s="4">
        <v>2.0212492939758811E-5</v>
      </c>
      <c r="N40" s="3">
        <v>20.212492939758704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0.31774916365599998</v>
      </c>
      <c r="D41" s="7">
        <v>149302</v>
      </c>
      <c r="E41" s="1">
        <v>149302</v>
      </c>
      <c r="F41" s="6">
        <v>10684682193.349991</v>
      </c>
      <c r="G41" s="1" t="s">
        <v>90</v>
      </c>
      <c r="H41" s="1">
        <v>3177.4916365599997</v>
      </c>
      <c r="I41" s="25">
        <v>2.9738756652375023E-7</v>
      </c>
      <c r="J41" s="26">
        <v>4.4400558457128959E-2</v>
      </c>
      <c r="K41" s="5">
        <v>4.4831019774701705E-2</v>
      </c>
      <c r="L41" s="27">
        <v>3.2082972679299444E-3</v>
      </c>
      <c r="M41" s="4">
        <v>3.0805631369944676E-5</v>
      </c>
      <c r="N41" s="3">
        <v>30.805631369944876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2.022180669525</v>
      </c>
      <c r="D42" s="7">
        <v>48757</v>
      </c>
      <c r="E42" s="1">
        <v>48757</v>
      </c>
      <c r="F42" s="6">
        <v>46649686421.999901</v>
      </c>
      <c r="G42" s="1" t="s">
        <v>18</v>
      </c>
      <c r="H42" s="1">
        <v>20221.806695249998</v>
      </c>
      <c r="I42" s="25">
        <v>4.3348215703575303E-7</v>
      </c>
      <c r="J42" s="26">
        <v>2.1135289530592211E-2</v>
      </c>
      <c r="K42" s="5">
        <v>2.1340195164511931E-2</v>
      </c>
      <c r="L42" s="27">
        <v>2.0417856156218803E-2</v>
      </c>
      <c r="M42" s="4">
        <v>1.9604946096880502E-4</v>
      </c>
      <c r="N42" s="3">
        <v>196.04946096880667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0.75960423782200004</v>
      </c>
      <c r="D43" s="7">
        <v>236887</v>
      </c>
      <c r="E43" s="1">
        <v>236887</v>
      </c>
      <c r="F43" s="6">
        <v>27347770254.084999</v>
      </c>
      <c r="G43" s="1" t="s">
        <v>21</v>
      </c>
      <c r="H43" s="1">
        <v>7596.0423782200005</v>
      </c>
      <c r="I43" s="25">
        <v>2.777572835973844E-7</v>
      </c>
      <c r="J43" s="26">
        <v>6.5797089639533596E-2</v>
      </c>
      <c r="K43" s="5">
        <v>6.6434989316418974E-2</v>
      </c>
      <c r="L43" s="27">
        <v>7.6696856503650161E-3</v>
      </c>
      <c r="M43" s="4">
        <v>7.3643272145015697E-5</v>
      </c>
      <c r="N43" s="3">
        <v>73.643272145015544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1.517849505896</v>
      </c>
      <c r="D44" s="7">
        <v>28500</v>
      </c>
      <c r="E44" s="1">
        <v>28500</v>
      </c>
      <c r="F44" s="6">
        <v>32751441667.84</v>
      </c>
      <c r="G44" s="1" t="s">
        <v>116</v>
      </c>
      <c r="H44" s="1">
        <v>15178.495058959999</v>
      </c>
      <c r="I44" s="25">
        <v>4.6344509694864496E-7</v>
      </c>
      <c r="J44" s="26">
        <v>1.3208185263036382E-2</v>
      </c>
      <c r="K44" s="5">
        <v>1.3336237995423453E-2</v>
      </c>
      <c r="L44" s="27">
        <v>1.5325649851773426E-2</v>
      </c>
      <c r="M44" s="4">
        <v>1.4715479281342606E-4</v>
      </c>
      <c r="N44" s="3">
        <v>147.15479281342778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0.38974241200600002</v>
      </c>
      <c r="D45" s="7">
        <v>24683</v>
      </c>
      <c r="E45" s="1">
        <v>24683</v>
      </c>
      <c r="F45" s="6">
        <v>8964682934.069931</v>
      </c>
      <c r="G45" s="1" t="s">
        <v>119</v>
      </c>
      <c r="H45" s="1">
        <v>3897.42412006</v>
      </c>
      <c r="I45" s="25">
        <v>4.3475314729180103E-7</v>
      </c>
      <c r="J45" s="26">
        <v>1.0731011934603525E-2</v>
      </c>
      <c r="K45" s="5">
        <v>1.0835048588550911E-2</v>
      </c>
      <c r="L45" s="27">
        <v>3.9352094628530097E-3</v>
      </c>
      <c r="M45" s="4">
        <v>3.7785342793009505E-5</v>
      </c>
      <c r="N45" s="3">
        <v>37.785342793009931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0.63616413638699998</v>
      </c>
      <c r="D46" s="7">
        <v>4639.26</v>
      </c>
      <c r="E46" s="1">
        <v>4639.26</v>
      </c>
      <c r="F46" s="6">
        <v>14986699981.91379</v>
      </c>
      <c r="G46" s="1" t="s">
        <v>30</v>
      </c>
      <c r="H46" s="1">
        <v>6361.6413638699996</v>
      </c>
      <c r="I46" s="25">
        <v>4.2448580218108985E-7</v>
      </c>
      <c r="J46" s="26">
        <v>1.969300002626643E-3</v>
      </c>
      <c r="K46" s="5">
        <v>1.9883922731549733E-3</v>
      </c>
      <c r="L46" s="27">
        <v>6.4233171764740832E-3</v>
      </c>
      <c r="M46" s="4">
        <v>6.1675812604083599E-5</v>
      </c>
      <c r="N46" s="3">
        <v>61.675812604083148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0.29306577306499998</v>
      </c>
      <c r="D47" s="7">
        <v>4389</v>
      </c>
      <c r="E47" s="1">
        <v>4389</v>
      </c>
      <c r="F47" s="6">
        <v>6842568876.8339996</v>
      </c>
      <c r="G47" s="1" t="s">
        <v>18</v>
      </c>
      <c r="H47" s="1">
        <v>2930.6577306499998</v>
      </c>
      <c r="I47" s="25">
        <v>4.282978780925317E-7</v>
      </c>
      <c r="J47" s="26">
        <v>1.8797993869481217E-3</v>
      </c>
      <c r="K47" s="5">
        <v>1.8980239532304488E-3</v>
      </c>
      <c r="L47" s="27">
        <v>2.9590703189473909E-3</v>
      </c>
      <c r="M47" s="4">
        <v>2.8412588297391066E-5</v>
      </c>
      <c r="N47" s="3">
        <v>28.412588297391267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3.8421804938839998</v>
      </c>
      <c r="D48" s="7">
        <v>1258000</v>
      </c>
      <c r="E48" s="1">
        <v>1258000</v>
      </c>
      <c r="F48" s="6">
        <v>108967484988.1277</v>
      </c>
      <c r="G48" s="1" t="s">
        <v>21</v>
      </c>
      <c r="H48" s="1">
        <v>38421.804938839996</v>
      </c>
      <c r="I48" s="25">
        <v>3.5259880452436022E-7</v>
      </c>
      <c r="J48" s="26">
        <v>0.44356929609164514</v>
      </c>
      <c r="K48" s="5">
        <v>0.44786967931360416</v>
      </c>
      <c r="L48" s="27">
        <v>3.8794302509731898E-2</v>
      </c>
      <c r="M48" s="4">
        <v>3.7249757089190261E-4</v>
      </c>
      <c r="N48" s="3">
        <v>372.49757089190098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0.262563310622</v>
      </c>
      <c r="D49" s="7">
        <v>34540</v>
      </c>
      <c r="E49" s="1">
        <v>34540</v>
      </c>
      <c r="F49" s="6">
        <v>8798277738.2439995</v>
      </c>
      <c r="G49" s="1" t="s">
        <v>36</v>
      </c>
      <c r="H49" s="1">
        <v>2625.6331062199997</v>
      </c>
      <c r="I49" s="25">
        <v>2.9842580381464926E-7</v>
      </c>
      <c r="J49" s="26">
        <v>1.0307627263757986E-2</v>
      </c>
      <c r="K49" s="5">
        <v>1.0407559223330308E-2</v>
      </c>
      <c r="L49" s="27">
        <v>2.6510884951963828E-3</v>
      </c>
      <c r="M49" s="4">
        <v>2.545538897638297E-5</v>
      </c>
      <c r="N49" s="3">
        <v>25.455388976382892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3.0372113240930001</v>
      </c>
      <c r="D50" s="7">
        <v>44900000</v>
      </c>
      <c r="E50" s="1">
        <v>44900000</v>
      </c>
      <c r="F50" s="6">
        <v>129810204541.2</v>
      </c>
      <c r="G50" s="1" t="s">
        <v>21</v>
      </c>
      <c r="H50" s="1">
        <v>30372.113240930001</v>
      </c>
      <c r="I50" s="25">
        <v>2.3397323306189156E-7</v>
      </c>
      <c r="J50" s="26">
        <v>10.505398164478931</v>
      </c>
      <c r="K50" s="5">
        <v>10.607247503578888</v>
      </c>
      <c r="L50" s="27">
        <v>3.0666569444514666E-2</v>
      </c>
      <c r="M50" s="4">
        <v>2.9445620358466498E-4</v>
      </c>
      <c r="N50" s="3">
        <v>294.45620358466476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0.25369199473699999</v>
      </c>
      <c r="D51" s="7">
        <v>55118</v>
      </c>
      <c r="E51" s="1">
        <v>55118</v>
      </c>
      <c r="F51" s="6">
        <v>12625316641.145901</v>
      </c>
      <c r="G51" s="1" t="s">
        <v>119</v>
      </c>
      <c r="H51" s="1">
        <v>2536.91994737</v>
      </c>
      <c r="I51" s="25">
        <v>2.0093911459631666E-7</v>
      </c>
      <c r="J51" s="26">
        <v>1.1075362118319781E-2</v>
      </c>
      <c r="K51" s="5">
        <v>1.1182737231039628E-2</v>
      </c>
      <c r="L51" s="27">
        <v>2.5615152664575356E-3</v>
      </c>
      <c r="M51" s="4">
        <v>2.459531908753556E-5</v>
      </c>
      <c r="N51" s="3">
        <v>24.5953190875357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0.358446391679</v>
      </c>
      <c r="D52" s="7">
        <v>3993000</v>
      </c>
      <c r="E52" s="1">
        <v>3993000</v>
      </c>
      <c r="F52" s="6">
        <v>19977024838.105</v>
      </c>
      <c r="G52" s="1" t="s">
        <v>119</v>
      </c>
      <c r="H52" s="1">
        <v>3584.46391679</v>
      </c>
      <c r="I52" s="25">
        <v>1.79429316719517E-7</v>
      </c>
      <c r="J52" s="26">
        <v>0.71646126166103141</v>
      </c>
      <c r="K52" s="5">
        <v>0.72340731975857553</v>
      </c>
      <c r="L52" s="27">
        <v>3.6192151251900899E-3</v>
      </c>
      <c r="M52" s="4">
        <v>3.4751208400090119E-5</v>
      </c>
      <c r="N52" s="3">
        <v>34.751208400090036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1.8520012716530001</v>
      </c>
      <c r="D53" s="7">
        <v>16080000</v>
      </c>
      <c r="E53" s="1">
        <v>16080000</v>
      </c>
      <c r="F53" s="6">
        <v>54571901790.650002</v>
      </c>
      <c r="G53" s="1" t="s">
        <v>24</v>
      </c>
      <c r="H53" s="1">
        <v>18520.01271653</v>
      </c>
      <c r="I53" s="25">
        <v>3.3936901791652605E-7</v>
      </c>
      <c r="J53" s="26">
        <v>5.4570538080977391</v>
      </c>
      <c r="K53" s="5">
        <v>5.6107912151494803</v>
      </c>
      <c r="L53" s="27">
        <v>1.9041762883145474E-2</v>
      </c>
      <c r="M53" s="4">
        <v>5.217501666154728E-4</v>
      </c>
      <c r="N53" s="3">
        <v>521.75016661547488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0.40029456351499998</v>
      </c>
      <c r="D54" s="7">
        <v>4907</v>
      </c>
      <c r="E54" s="1">
        <v>4907</v>
      </c>
      <c r="F54" s="6">
        <v>11566700252.4799</v>
      </c>
      <c r="G54" s="1" t="s">
        <v>18</v>
      </c>
      <c r="H54" s="1">
        <v>4002.9456351499994</v>
      </c>
      <c r="I54" s="25">
        <v>3.4607498662306633E-7</v>
      </c>
      <c r="J54" s="26">
        <v>1.6981899593593865E-3</v>
      </c>
      <c r="K54" s="5">
        <v>1.7146538308096294E-3</v>
      </c>
      <c r="L54" s="27">
        <v>4.0417540040231037E-3</v>
      </c>
      <c r="M54" s="4">
        <v>3.8808368873104356E-5</v>
      </c>
      <c r="N54" s="3">
        <v>38.808368873104428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0.557224234712</v>
      </c>
      <c r="D55" s="7">
        <v>186236</v>
      </c>
      <c r="E55" s="1">
        <v>186236</v>
      </c>
      <c r="F55" s="6">
        <v>13905537867.349899</v>
      </c>
      <c r="G55" s="1" t="s">
        <v>116</v>
      </c>
      <c r="H55" s="1">
        <v>5572.24234712</v>
      </c>
      <c r="I55" s="25">
        <v>4.0072109401849057E-7</v>
      </c>
      <c r="J55" s="26">
        <v>7.4628693665627605E-2</v>
      </c>
      <c r="K55" s="5">
        <v>7.535221532659718E-2</v>
      </c>
      <c r="L55" s="27">
        <v>5.6262649735427123E-3</v>
      </c>
      <c r="M55" s="4">
        <v>5.4022626422712237E-5</v>
      </c>
      <c r="N55" s="3">
        <v>54.022626422712165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0.31321314565199998</v>
      </c>
      <c r="D56" s="7">
        <v>309.85000000000002</v>
      </c>
      <c r="E56" s="1">
        <v>309.85000000000002</v>
      </c>
      <c r="F56" s="6">
        <v>6060056583.5120001</v>
      </c>
      <c r="G56" s="1" t="s">
        <v>30</v>
      </c>
      <c r="H56" s="1">
        <v>3132.13145652</v>
      </c>
      <c r="I56" s="25">
        <v>5.168485497382646E-7</v>
      </c>
      <c r="J56" s="26">
        <v>1.601455231364013E-4</v>
      </c>
      <c r="K56" s="5">
        <v>1.6169812642070444E-4</v>
      </c>
      <c r="L56" s="27">
        <v>3.1624973230832513E-3</v>
      </c>
      <c r="M56" s="4">
        <v>3.0365866563251357E-5</v>
      </c>
      <c r="N56" s="3">
        <v>30.365866563251529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0.28940129024099998</v>
      </c>
      <c r="D57" s="7">
        <v>1014707</v>
      </c>
      <c r="E57" s="1">
        <v>1014707</v>
      </c>
      <c r="F57" s="6">
        <v>14865544876.399971</v>
      </c>
      <c r="G57" s="1" t="s">
        <v>119</v>
      </c>
      <c r="H57" s="1">
        <v>2894.0129024099997</v>
      </c>
      <c r="I57" s="25">
        <v>1.9467923486642158E-7</v>
      </c>
      <c r="J57" s="26">
        <v>0.19754238237360205</v>
      </c>
      <c r="K57" s="5">
        <v>0.19945754644235117</v>
      </c>
      <c r="L57" s="27">
        <v>2.9220702208375446E-3</v>
      </c>
      <c r="M57" s="4">
        <v>2.8057318427544917E-5</v>
      </c>
      <c r="N57" s="3">
        <v>28.057318427544942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0.20248179110100001</v>
      </c>
      <c r="D58" s="7">
        <v>14978</v>
      </c>
      <c r="E58" s="1">
        <v>14978</v>
      </c>
      <c r="F58" s="6">
        <v>11228291324.639999</v>
      </c>
      <c r="G58" s="1" t="s">
        <v>18</v>
      </c>
      <c r="H58" s="1">
        <v>2024.81791101</v>
      </c>
      <c r="I58" s="25">
        <v>1.8033179336615757E-7</v>
      </c>
      <c r="J58" s="26">
        <v>2.701009601038308E-3</v>
      </c>
      <c r="K58" s="5">
        <v>2.4391680526530562E-3</v>
      </c>
      <c r="L58" s="27">
        <v>1.8285278064456771E-3</v>
      </c>
      <c r="M58" s="4">
        <v>-1.9629010456432292E-4</v>
      </c>
      <c r="N58" s="3">
        <v>-196.29010456432297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1.1749136455989999</v>
      </c>
      <c r="D59" s="7">
        <v>10635.7</v>
      </c>
      <c r="E59" s="1">
        <v>10635.7</v>
      </c>
      <c r="F59" s="6">
        <v>27360383532</v>
      </c>
      <c r="G59" s="1" t="s">
        <v>97</v>
      </c>
      <c r="H59" s="1">
        <v>11749.136455989999</v>
      </c>
      <c r="I59" s="25">
        <v>4.294214824236112E-7</v>
      </c>
      <c r="J59" s="26">
        <v>4.5671980606128018E-3</v>
      </c>
      <c r="K59" s="5">
        <v>4.6114768301305977E-3</v>
      </c>
      <c r="L59" s="27">
        <v>1.1863043779093502E-2</v>
      </c>
      <c r="M59" s="4">
        <v>1.1390732310350218E-4</v>
      </c>
      <c r="N59" s="3">
        <v>113.90732310350177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0.42518126466200001</v>
      </c>
      <c r="D60" s="7">
        <v>1925500</v>
      </c>
      <c r="E60" s="1">
        <v>1925500</v>
      </c>
      <c r="F60" s="6">
        <v>11316450658.79998</v>
      </c>
      <c r="G60" s="1" t="s">
        <v>90</v>
      </c>
      <c r="H60" s="1">
        <v>4251.8126466200001</v>
      </c>
      <c r="I60" s="25">
        <v>3.7571962930918403E-7</v>
      </c>
      <c r="J60" s="26">
        <v>0.72344814623483389</v>
      </c>
      <c r="K60" s="5">
        <v>0.7304619418500321</v>
      </c>
      <c r="L60" s="27">
        <v>4.2930337694505891E-3</v>
      </c>
      <c r="M60" s="4">
        <v>4.1221122830588722E-5</v>
      </c>
      <c r="N60" s="3">
        <v>41.221122830588683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0.75923379185700002</v>
      </c>
      <c r="D61" s="7">
        <v>240588</v>
      </c>
      <c r="E61" s="1">
        <v>240588</v>
      </c>
      <c r="F61" s="6">
        <v>39514712937.052002</v>
      </c>
      <c r="G61" s="1" t="s">
        <v>52</v>
      </c>
      <c r="H61" s="1">
        <v>7592.3379185699996</v>
      </c>
      <c r="I61" s="25">
        <v>1.921395185298397E-7</v>
      </c>
      <c r="J61" s="26">
        <v>4.6226462484057075E-2</v>
      </c>
      <c r="K61" s="5">
        <v>4.6674625854820531E-2</v>
      </c>
      <c r="L61" s="27">
        <v>7.6659452761465184E-3</v>
      </c>
      <c r="M61" s="4">
        <v>7.3607357576518581E-5</v>
      </c>
      <c r="N61" s="3">
        <v>73.607357576518552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0.51274254947599995</v>
      </c>
      <c r="D62" s="7">
        <v>3958720</v>
      </c>
      <c r="E62" s="1">
        <v>3958720</v>
      </c>
      <c r="F62" s="6">
        <v>12219291672.459017</v>
      </c>
      <c r="G62" s="1" t="s">
        <v>21</v>
      </c>
      <c r="H62" s="1">
        <v>5127.4254947599993</v>
      </c>
      <c r="I62" s="25">
        <v>4.1961724396158499E-7</v>
      </c>
      <c r="J62" s="26">
        <v>1.6611471760156058</v>
      </c>
      <c r="K62" s="5">
        <v>1.6772519194419135</v>
      </c>
      <c r="L62" s="27">
        <v>5.1771356427967822E-3</v>
      </c>
      <c r="M62" s="4">
        <v>4.9710148036783038E-5</v>
      </c>
      <c r="N62" s="3">
        <v>49.710148036782812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3.195917549827</v>
      </c>
      <c r="D63" s="7">
        <v>760000</v>
      </c>
      <c r="E63" s="1">
        <v>760000</v>
      </c>
      <c r="F63" s="6">
        <v>105843714562.34</v>
      </c>
      <c r="G63" s="1" t="s">
        <v>21</v>
      </c>
      <c r="H63" s="1">
        <v>31959.17549827</v>
      </c>
      <c r="I63" s="25">
        <v>3.0194684332858172E-7</v>
      </c>
      <c r="J63" s="26">
        <v>0.22947960092972211</v>
      </c>
      <c r="K63" s="5">
        <v>0.23170439482383731</v>
      </c>
      <c r="L63" s="27">
        <v>3.2269018195492057E-2</v>
      </c>
      <c r="M63" s="4">
        <v>3.0984269722205554E-4</v>
      </c>
      <c r="N63" s="3">
        <v>309.84269722205499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0.301606147268</v>
      </c>
      <c r="D64" s="7">
        <v>34919</v>
      </c>
      <c r="E64" s="1">
        <v>34919</v>
      </c>
      <c r="F64" s="6">
        <v>7508430395.9099998</v>
      </c>
      <c r="G64" s="1" t="s">
        <v>30</v>
      </c>
      <c r="H64" s="1">
        <v>3016.06147268</v>
      </c>
      <c r="I64" s="25">
        <v>4.0169000891623265E-7</v>
      </c>
      <c r="J64" s="26">
        <v>1.4026613421345927E-2</v>
      </c>
      <c r="K64" s="5">
        <v>1.4162600776066112E-2</v>
      </c>
      <c r="L64" s="27">
        <v>3.0453020462256463E-3</v>
      </c>
      <c r="M64" s="4">
        <v>2.9240573545646128E-5</v>
      </c>
      <c r="N64" s="3">
        <v>29.240573545646384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1.5248115813100001</v>
      </c>
      <c r="D65" s="7">
        <v>35000000</v>
      </c>
      <c r="E65" s="1">
        <v>35000000</v>
      </c>
      <c r="F65" s="6">
        <v>39907170156.699997</v>
      </c>
      <c r="G65" s="1" t="s">
        <v>21</v>
      </c>
      <c r="H65" s="1">
        <v>15248.115813099999</v>
      </c>
      <c r="I65" s="25">
        <v>3.8208962833562381E-7</v>
      </c>
      <c r="J65" s="26">
        <v>13.373136991746833</v>
      </c>
      <c r="K65" s="5">
        <v>13.50278892335205</v>
      </c>
      <c r="L65" s="27">
        <v>1.5395945575834692E-2</v>
      </c>
      <c r="M65" s="4">
        <v>1.4782976273469174E-4</v>
      </c>
      <c r="N65" s="3">
        <v>147.82976273469285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0.60907273016999997</v>
      </c>
      <c r="D66" s="7">
        <v>38318</v>
      </c>
      <c r="E66" s="1">
        <v>38318</v>
      </c>
      <c r="F66" s="6">
        <v>12321176687.75</v>
      </c>
      <c r="G66" s="1" t="s">
        <v>21</v>
      </c>
      <c r="H66" s="1">
        <v>6090.7273016999998</v>
      </c>
      <c r="I66" s="25">
        <v>4.9433000240598306E-7</v>
      </c>
      <c r="J66" s="26">
        <v>1.8941737032192461E-2</v>
      </c>
      <c r="K66" s="5">
        <v>1.9125376278220273E-2</v>
      </c>
      <c r="L66" s="27">
        <v>6.1497766152631781E-3</v>
      </c>
      <c r="M66" s="4">
        <v>5.9049313563178281E-5</v>
      </c>
      <c r="N66" s="3">
        <v>59.049313563178657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0.461779623606</v>
      </c>
      <c r="D67" s="7">
        <v>34006</v>
      </c>
      <c r="E67" s="1">
        <v>34006</v>
      </c>
      <c r="F67" s="6">
        <v>8973098242.6399994</v>
      </c>
      <c r="G67" s="1" t="s">
        <v>63</v>
      </c>
      <c r="H67" s="1">
        <v>4617.7962360600004</v>
      </c>
      <c r="I67" s="25">
        <v>5.1462673328553534E-7</v>
      </c>
      <c r="J67" s="26">
        <v>1.7500396692107914E-2</v>
      </c>
      <c r="K67" s="5">
        <v>1.7670062211599887E-2</v>
      </c>
      <c r="L67" s="27">
        <v>4.6625655524979836E-3</v>
      </c>
      <c r="M67" s="4">
        <v>4.4769316437983514E-5</v>
      </c>
      <c r="N67" s="3">
        <v>44.769316437983434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2.953310007892</v>
      </c>
      <c r="D68" s="7">
        <v>26700000</v>
      </c>
      <c r="E68" s="1">
        <v>26700000</v>
      </c>
      <c r="F68" s="6">
        <v>100036977715.92081</v>
      </c>
      <c r="G68" s="1" t="s">
        <v>24</v>
      </c>
      <c r="H68" s="1">
        <v>29533.100078920001</v>
      </c>
      <c r="I68" s="25">
        <v>2.9522183449790317E-7</v>
      </c>
      <c r="J68" s="26">
        <v>7.882422981094015</v>
      </c>
      <c r="K68" s="5">
        <v>8.1365614753820914</v>
      </c>
      <c r="L68" s="27">
        <v>3.0485281610375208E-2</v>
      </c>
      <c r="M68" s="4">
        <v>9.5218153145520609E-4</v>
      </c>
      <c r="N68" s="3">
        <v>952.18153145520773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0.29420732155599999</v>
      </c>
      <c r="D69" s="7">
        <v>460742</v>
      </c>
      <c r="E69" s="1">
        <v>460742</v>
      </c>
      <c r="F69" s="6">
        <v>7169326228.5</v>
      </c>
      <c r="G69" s="1" t="s">
        <v>21</v>
      </c>
      <c r="H69" s="1">
        <v>2942.0732155599999</v>
      </c>
      <c r="I69" s="25">
        <v>4.1036955521210172E-7</v>
      </c>
      <c r="J69" s="26">
        <v>0.18907448960753417</v>
      </c>
      <c r="K69" s="5">
        <v>0.19090755785563393</v>
      </c>
      <c r="L69" s="27">
        <v>2.9705964764516314E-3</v>
      </c>
      <c r="M69" s="4">
        <v>2.8523260891631565E-5</v>
      </c>
      <c r="N69" s="3">
        <v>28.523260891631708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2.7123006919280002</v>
      </c>
      <c r="D70" s="7">
        <v>73000000</v>
      </c>
      <c r="E70" s="1">
        <v>73000000</v>
      </c>
      <c r="F70" s="6">
        <v>192309253898.603</v>
      </c>
      <c r="G70" s="1" t="s">
        <v>24</v>
      </c>
      <c r="H70" s="1">
        <v>27123.00691928</v>
      </c>
      <c r="I70" s="25">
        <v>1.4103849070924522E-7</v>
      </c>
      <c r="J70" s="26">
        <v>10.295809821774901</v>
      </c>
      <c r="K70" s="5">
        <v>10.395627211788799</v>
      </c>
      <c r="L70" s="27">
        <v>2.7385963190508473E-2</v>
      </c>
      <c r="M70" s="4">
        <v>2.6295627122847193E-4</v>
      </c>
      <c r="N70" s="3">
        <v>262.95627122847145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0.26797585608899999</v>
      </c>
      <c r="D71" s="7">
        <v>547894</v>
      </c>
      <c r="E71" s="1">
        <v>547894</v>
      </c>
      <c r="F71" s="6">
        <v>12303550016.551233</v>
      </c>
      <c r="G71" s="1" t="s">
        <v>21</v>
      </c>
      <c r="H71" s="1">
        <v>2679.7585608899999</v>
      </c>
      <c r="I71" s="25">
        <v>2.1780368733293076E-7</v>
      </c>
      <c r="J71" s="26">
        <v>0.11933333346758876</v>
      </c>
      <c r="K71" s="5">
        <v>0.12049026450018294</v>
      </c>
      <c r="L71" s="27">
        <v>2.705738693589432E-3</v>
      </c>
      <c r="M71" s="4">
        <v>2.5980132699432272E-5</v>
      </c>
      <c r="N71" s="3">
        <v>25.980132699432033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0.439284555548</v>
      </c>
      <c r="D72" s="7">
        <v>485000</v>
      </c>
      <c r="E72" s="1">
        <v>485000</v>
      </c>
      <c r="F72" s="6">
        <v>16869304815.288589</v>
      </c>
      <c r="G72" s="1" t="s">
        <v>21</v>
      </c>
      <c r="H72" s="1">
        <v>4392.8455554800003</v>
      </c>
      <c r="I72" s="25">
        <v>2.6040465825828108E-7</v>
      </c>
      <c r="J72" s="26">
        <v>0.12629625925526633</v>
      </c>
      <c r="K72" s="5">
        <v>0.1275206955247454</v>
      </c>
      <c r="L72" s="27">
        <v>4.4354339857000779E-3</v>
      </c>
      <c r="M72" s="4">
        <v>4.2588430220077966E-5</v>
      </c>
      <c r="N72" s="3">
        <v>42.588430220077498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0.63979306947000003</v>
      </c>
      <c r="D73" s="7">
        <v>72945</v>
      </c>
      <c r="E73" s="1">
        <v>72945</v>
      </c>
      <c r="F73" s="6">
        <v>15069186716.909901</v>
      </c>
      <c r="G73" s="1" t="s">
        <v>21</v>
      </c>
      <c r="H73" s="1">
        <v>6397.9306947000005</v>
      </c>
      <c r="I73" s="25">
        <v>4.24570404155956E-7</v>
      </c>
      <c r="J73" s="26">
        <v>3.0970288131156209E-2</v>
      </c>
      <c r="K73" s="5">
        <v>3.1270543612034254E-2</v>
      </c>
      <c r="L73" s="27">
        <v>6.4599583306466282E-3</v>
      </c>
      <c r="M73" s="4">
        <v>6.2027635946627913E-5</v>
      </c>
      <c r="N73" s="3">
        <v>62.027635946627925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0.267562999907</v>
      </c>
      <c r="D74" s="7">
        <v>122499</v>
      </c>
      <c r="E74" s="1">
        <v>122499</v>
      </c>
      <c r="F74" s="6">
        <v>7838852397.7580004</v>
      </c>
      <c r="G74" s="1" t="s">
        <v>119</v>
      </c>
      <c r="H74" s="1">
        <v>2675.6299990699999</v>
      </c>
      <c r="I74" s="25">
        <v>3.4132929966065695E-7</v>
      </c>
      <c r="J74" s="26">
        <v>4.1812497879130814E-2</v>
      </c>
      <c r="K74" s="5">
        <v>4.2217868042098761E-2</v>
      </c>
      <c r="L74" s="27">
        <v>2.7015701036746153E-3</v>
      </c>
      <c r="M74" s="4">
        <v>2.5940104604615238E-5</v>
      </c>
      <c r="N74" s="3">
        <v>25.940104604615499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0.88242515214299999</v>
      </c>
      <c r="D75" s="7">
        <v>7640000</v>
      </c>
      <c r="E75" s="1">
        <v>7640000</v>
      </c>
      <c r="F75" s="6">
        <v>26467766210.599998</v>
      </c>
      <c r="G75" s="1" t="s">
        <v>33</v>
      </c>
      <c r="H75" s="1">
        <v>8824.2515214300001</v>
      </c>
      <c r="I75" s="25">
        <v>3.3339615633660844E-7</v>
      </c>
      <c r="J75" s="26">
        <v>2.5471466344116886</v>
      </c>
      <c r="K75" s="5">
        <v>2.5718411007468291</v>
      </c>
      <c r="L75" s="27">
        <v>8.909802223217177E-3</v>
      </c>
      <c r="M75" s="4">
        <v>8.5550701787177191E-5</v>
      </c>
      <c r="N75" s="3">
        <v>85.550701787176877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0.99456012107900005</v>
      </c>
      <c r="D76" s="7">
        <v>2358.17</v>
      </c>
      <c r="E76" s="1">
        <v>2358.17</v>
      </c>
      <c r="F76" s="6">
        <v>20338543348.849998</v>
      </c>
      <c r="G76" s="1" t="s">
        <v>18</v>
      </c>
      <c r="H76" s="1">
        <v>9945.6012107900006</v>
      </c>
      <c r="I76" s="25">
        <v>4.8900263112266372E-7</v>
      </c>
      <c r="J76" s="26">
        <v>1.1531513346345319E-3</v>
      </c>
      <c r="K76" s="5">
        <v>1.1643310823682112E-3</v>
      </c>
      <c r="L76" s="27">
        <v>1.0042023344864578E-2</v>
      </c>
      <c r="M76" s="4">
        <v>9.642213407457835E-5</v>
      </c>
      <c r="N76" s="3">
        <v>96.422134074577116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0.17376913212100001</v>
      </c>
      <c r="D77" s="7">
        <v>4521.2</v>
      </c>
      <c r="E77" s="1">
        <v>4521.2</v>
      </c>
      <c r="F77" s="6">
        <v>6930903143.4239998</v>
      </c>
      <c r="G77" s="1" t="s">
        <v>30</v>
      </c>
      <c r="H77" s="1">
        <v>1737.6913212100001</v>
      </c>
      <c r="I77" s="25">
        <v>2.5071643409974807E-7</v>
      </c>
      <c r="J77" s="26">
        <v>1.133539141851781E-3</v>
      </c>
      <c r="K77" s="5">
        <v>1.1445287503049372E-3</v>
      </c>
      <c r="L77" s="27">
        <v>1.7545381565132337E-3</v>
      </c>
      <c r="M77" s="4">
        <v>1.6846835303233748E-5</v>
      </c>
      <c r="N77" s="3">
        <v>16.846835303233547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0.22179464067099999</v>
      </c>
      <c r="D78" s="7">
        <v>12446</v>
      </c>
      <c r="E78" s="1">
        <v>12446</v>
      </c>
      <c r="F78" s="6">
        <v>5852245982.2939901</v>
      </c>
      <c r="G78" s="1" t="s">
        <v>30</v>
      </c>
      <c r="H78" s="1">
        <v>2217.9464067100002</v>
      </c>
      <c r="I78" s="25">
        <v>3.7899063255721173E-7</v>
      </c>
      <c r="J78" s="26">
        <v>4.7169174128070569E-3</v>
      </c>
      <c r="K78" s="5">
        <v>4.7626477043743783E-3</v>
      </c>
      <c r="L78" s="27">
        <v>2.2394492923836292E-3</v>
      </c>
      <c r="M78" s="4">
        <v>2.1502885673629121E-5</v>
      </c>
      <c r="N78" s="3">
        <v>21.502885673628953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0.29029775632999999</v>
      </c>
      <c r="D79" s="7">
        <v>1829.4</v>
      </c>
      <c r="E79" s="1">
        <v>1829.4</v>
      </c>
      <c r="F79" s="6">
        <v>7057588394.9999905</v>
      </c>
      <c r="G79" s="1" t="s">
        <v>18</v>
      </c>
      <c r="H79" s="1">
        <v>2902.9775632999995</v>
      </c>
      <c r="I79" s="25">
        <v>4.1132712774191237E-7</v>
      </c>
      <c r="J79" s="26">
        <v>7.5248184749105449E-4</v>
      </c>
      <c r="K79" s="5">
        <v>7.5977712346660304E-4</v>
      </c>
      <c r="L79" s="27">
        <v>2.9311217936833782E-3</v>
      </c>
      <c r="M79" s="4">
        <v>2.8144230383378519E-5</v>
      </c>
      <c r="N79" s="3">
        <v>28.144230383378726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0.394423674201</v>
      </c>
      <c r="D80" s="7">
        <v>271843</v>
      </c>
      <c r="E80" s="1">
        <v>271843</v>
      </c>
      <c r="F80" s="6">
        <v>10146535187.119949</v>
      </c>
      <c r="G80" s="1" t="s">
        <v>119</v>
      </c>
      <c r="H80" s="1">
        <v>3944.2367420099999</v>
      </c>
      <c r="I80" s="25">
        <v>3.8872744924955557E-7</v>
      </c>
      <c r="J80" s="26">
        <v>0.10567283598634694</v>
      </c>
      <c r="K80" s="5">
        <v>0.1066973291410924</v>
      </c>
      <c r="L80" s="27">
        <v>3.9824759309668185E-3</v>
      </c>
      <c r="M80" s="4">
        <v>3.823918895681875E-5</v>
      </c>
      <c r="N80" s="3">
        <v>38.239188956818452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0.28002869069500003</v>
      </c>
      <c r="D81" s="7">
        <v>1205810</v>
      </c>
      <c r="E81" s="1">
        <v>1205810</v>
      </c>
      <c r="F81" s="6">
        <v>8497619768.9700003</v>
      </c>
      <c r="G81" s="1" t="s">
        <v>24</v>
      </c>
      <c r="H81" s="1">
        <v>2800.2869069500002</v>
      </c>
      <c r="I81" s="25">
        <v>3.2953779800498466E-7</v>
      </c>
      <c r="J81" s="26">
        <v>0.39735997221239056</v>
      </c>
      <c r="K81" s="5">
        <v>0.40121235837805563</v>
      </c>
      <c r="L81" s="27">
        <v>2.8274355562720845E-3</v>
      </c>
      <c r="M81" s="4">
        <v>2.7148649322084224E-5</v>
      </c>
      <c r="N81" s="3">
        <v>27.148649322084111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1.6105052060959999</v>
      </c>
      <c r="D82" s="7">
        <v>121333</v>
      </c>
      <c r="E82" s="1">
        <v>121333</v>
      </c>
      <c r="F82" s="6">
        <v>136368619289.4792</v>
      </c>
      <c r="G82" s="1" t="s">
        <v>18</v>
      </c>
      <c r="H82" s="1">
        <v>16105.052060959999</v>
      </c>
      <c r="I82" s="25">
        <v>1.1809939958967158E-7</v>
      </c>
      <c r="J82" s="26">
        <v>1.4329354450413622E-2</v>
      </c>
      <c r="K82" s="5">
        <v>1.4468276865123192E-2</v>
      </c>
      <c r="L82" s="27">
        <v>1.6261189780148552E-2</v>
      </c>
      <c r="M82" s="4">
        <v>1.561377191885531E-4</v>
      </c>
      <c r="N82" s="3">
        <v>156.13771918855309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0.57694999109599998</v>
      </c>
      <c r="D83" s="7">
        <v>108666</v>
      </c>
      <c r="E83" s="1">
        <v>108666</v>
      </c>
      <c r="F83" s="6">
        <v>124857796692.81601</v>
      </c>
      <c r="G83" s="1" t="s">
        <v>18</v>
      </c>
      <c r="H83" s="1">
        <v>5769.4999109600003</v>
      </c>
      <c r="I83" s="25">
        <v>4.6208567376489368E-8</v>
      </c>
      <c r="J83" s="26">
        <v>5.0213001825335935E-3</v>
      </c>
      <c r="K83" s="5">
        <v>5.0699814393361476E-3</v>
      </c>
      <c r="L83" s="27">
        <v>5.825434927106762E-3</v>
      </c>
      <c r="M83" s="4">
        <v>5.5935016146761891E-5</v>
      </c>
      <c r="N83" s="3">
        <v>55.935016146761882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0.211502150502</v>
      </c>
      <c r="D84" s="7">
        <v>5344</v>
      </c>
      <c r="E84" s="1">
        <v>5344</v>
      </c>
      <c r="F84" s="6">
        <v>14275760607.999981</v>
      </c>
      <c r="G84" s="1" t="s">
        <v>18</v>
      </c>
      <c r="H84" s="1">
        <v>2115.0215050199999</v>
      </c>
      <c r="I84" s="25">
        <v>1.4815473326407317E-7</v>
      </c>
      <c r="J84" s="26">
        <v>7.9173889456320699E-4</v>
      </c>
      <c r="K84" s="5">
        <v>7.9941476575660095E-4</v>
      </c>
      <c r="L84" s="27">
        <v>2.1355265386305416E-3</v>
      </c>
      <c r="M84" s="4">
        <v>2.0505033610541522E-5</v>
      </c>
      <c r="N84" s="3">
        <v>20.505033610541886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0.522626066996</v>
      </c>
      <c r="D85" s="7">
        <v>80570</v>
      </c>
      <c r="E85" s="1">
        <v>80570</v>
      </c>
      <c r="F85" s="6">
        <v>12998472514.4</v>
      </c>
      <c r="G85" s="1" t="s">
        <v>119</v>
      </c>
      <c r="H85" s="1">
        <v>5226.2606699600001</v>
      </c>
      <c r="I85" s="25">
        <v>4.0206729399706241E-7</v>
      </c>
      <c r="J85" s="26">
        <v>3.2394561877343318E-2</v>
      </c>
      <c r="K85" s="5">
        <v>3.3159831451645735E-2</v>
      </c>
      <c r="L85" s="27">
        <v>5.3497226971124957E-3</v>
      </c>
      <c r="M85" s="4">
        <v>1.2346202715249593E-4</v>
      </c>
      <c r="N85" s="3">
        <v>123.46202715249547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0.43730683805999998</v>
      </c>
      <c r="D86" s="7">
        <v>193402</v>
      </c>
      <c r="E86" s="1">
        <v>193402</v>
      </c>
      <c r="F86" s="6">
        <v>9332999854.7999992</v>
      </c>
      <c r="G86" s="1" t="s">
        <v>52</v>
      </c>
      <c r="H86" s="1">
        <v>4373.0683806000006</v>
      </c>
      <c r="I86" s="25">
        <v>4.6855978234596395E-7</v>
      </c>
      <c r="J86" s="26">
        <v>9.062039902527412E-2</v>
      </c>
      <c r="K86" s="5">
        <v>9.1498959514279068E-2</v>
      </c>
      <c r="L86" s="27">
        <v>4.4154650720319207E-3</v>
      </c>
      <c r="M86" s="4">
        <v>4.23966914319205E-5</v>
      </c>
      <c r="N86" s="3">
        <v>42.396691431919862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0.235183521679</v>
      </c>
      <c r="D87" s="7">
        <v>537300</v>
      </c>
      <c r="E87" s="1">
        <v>537300</v>
      </c>
      <c r="F87" s="6">
        <v>7012999999.9999905</v>
      </c>
      <c r="G87" s="1" t="s">
        <v>39</v>
      </c>
      <c r="H87" s="1">
        <v>2351.8352167900002</v>
      </c>
      <c r="I87" s="25">
        <v>3.3535365988735254E-7</v>
      </c>
      <c r="J87" s="26">
        <v>0.18018552145747452</v>
      </c>
      <c r="K87" s="5">
        <v>0.18193241152540157</v>
      </c>
      <c r="L87" s="27">
        <v>2.3746361474551269E-3</v>
      </c>
      <c r="M87" s="4">
        <v>2.2800930665126899E-5</v>
      </c>
      <c r="N87" s="3">
        <v>22.800930665126543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0.37158232059700003</v>
      </c>
      <c r="D88" s="7">
        <v>24583</v>
      </c>
      <c r="E88" s="1">
        <v>24583</v>
      </c>
      <c r="F88" s="6">
        <v>7602026446.5479898</v>
      </c>
      <c r="G88" s="1" t="s">
        <v>63</v>
      </c>
      <c r="H88" s="1">
        <v>3715.8232059700003</v>
      </c>
      <c r="I88" s="25">
        <v>4.887937751988907E-7</v>
      </c>
      <c r="J88" s="26">
        <v>1.201601737571433E-2</v>
      </c>
      <c r="K88" s="5">
        <v>1.2132512096706877E-2</v>
      </c>
      <c r="L88" s="27">
        <v>3.751847936469474E-3</v>
      </c>
      <c r="M88" s="4">
        <v>3.6024730499473797E-5</v>
      </c>
      <c r="N88" s="3">
        <v>36.024730499473662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1.9770613013260001</v>
      </c>
      <c r="D89" s="7">
        <v>25211000</v>
      </c>
      <c r="E89" s="1">
        <v>25211000</v>
      </c>
      <c r="F89" s="6">
        <v>67337708467.024994</v>
      </c>
      <c r="G89" s="1" t="s">
        <v>24</v>
      </c>
      <c r="H89" s="1">
        <v>19770.613013260001</v>
      </c>
      <c r="I89" s="25">
        <v>2.9360388797521365E-7</v>
      </c>
      <c r="J89" s="26">
        <v>7.4020476197431115</v>
      </c>
      <c r="K89" s="5">
        <v>7.4738101368590035</v>
      </c>
      <c r="L89" s="27">
        <v>1.9962288212832004E-2</v>
      </c>
      <c r="M89" s="4">
        <v>1.9167519957200355E-4</v>
      </c>
      <c r="N89" s="3">
        <v>191.6751995720042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1.776168077356</v>
      </c>
      <c r="D90" s="7">
        <v>2380000</v>
      </c>
      <c r="E90" s="1">
        <v>2380000</v>
      </c>
      <c r="F90" s="6">
        <v>93248785805.298752</v>
      </c>
      <c r="G90" s="1" t="s">
        <v>30</v>
      </c>
      <c r="H90" s="1">
        <v>17761.680773559998</v>
      </c>
      <c r="I90" s="25">
        <v>1.9047626862022596E-7</v>
      </c>
      <c r="J90" s="26">
        <v>0.4533335193161378</v>
      </c>
      <c r="K90" s="5">
        <v>0.45772856637779624</v>
      </c>
      <c r="L90" s="27">
        <v>1.7933879429886383E-2</v>
      </c>
      <c r="M90" s="4">
        <v>1.7219865632638401E-4</v>
      </c>
      <c r="N90" s="3">
        <v>172.19865632638539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0.25204107299299999</v>
      </c>
      <c r="D91" s="7">
        <v>7737</v>
      </c>
      <c r="E91" s="1">
        <v>7737</v>
      </c>
      <c r="F91" s="6">
        <v>13144784582.9</v>
      </c>
      <c r="G91" s="1" t="s">
        <v>52</v>
      </c>
      <c r="H91" s="1">
        <v>2520.4107299299999</v>
      </c>
      <c r="I91" s="25">
        <v>1.9174226203819213E-7</v>
      </c>
      <c r="J91" s="26">
        <v>1.4835098813894925E-3</v>
      </c>
      <c r="K91" s="5">
        <v>1.4978924396346512E-3</v>
      </c>
      <c r="L91" s="27">
        <v>2.5448459929368014E-3</v>
      </c>
      <c r="M91" s="4">
        <v>2.4435263006801402E-5</v>
      </c>
      <c r="N91" s="3">
        <v>24.435263006801506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1.5825244966730001</v>
      </c>
      <c r="D92" s="7">
        <v>171500</v>
      </c>
      <c r="E92" s="1">
        <v>171500</v>
      </c>
      <c r="F92" s="6">
        <v>224851352465.43991</v>
      </c>
      <c r="G92" s="1" t="s">
        <v>18</v>
      </c>
      <c r="H92" s="1">
        <v>15825.244966730001</v>
      </c>
      <c r="I92" s="25">
        <v>7.0380919630725241E-8</v>
      </c>
      <c r="J92" s="26">
        <v>1.2070327716669379E-2</v>
      </c>
      <c r="K92" s="5">
        <v>1.2187348973876485E-2</v>
      </c>
      <c r="L92" s="27">
        <v>1.5978669969355215E-2</v>
      </c>
      <c r="M92" s="4">
        <v>1.5342500262521472E-4</v>
      </c>
      <c r="N92" s="3">
        <v>153.42500262521389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3.0191672208510001</v>
      </c>
      <c r="D93" s="7">
        <v>73000000</v>
      </c>
      <c r="E93" s="1">
        <v>73000000</v>
      </c>
      <c r="F93" s="6">
        <v>192309253898.603</v>
      </c>
      <c r="G93" s="1" t="s">
        <v>24</v>
      </c>
      <c r="H93" s="1">
        <v>30191.672208510001</v>
      </c>
      <c r="I93" s="25">
        <v>1.5699542063861819E-7</v>
      </c>
      <c r="J93" s="26">
        <v>11.460665706619128</v>
      </c>
      <c r="K93" s="5">
        <v>11.571776319428793</v>
      </c>
      <c r="L93" s="27">
        <v>3.0484379044806487E-2</v>
      </c>
      <c r="M93" s="4">
        <v>2.9270683629648714E-4</v>
      </c>
      <c r="N93" s="3">
        <v>292.70683629648556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1.1826036586069999</v>
      </c>
      <c r="D94" s="7">
        <v>258710</v>
      </c>
      <c r="E94" s="1">
        <v>258710</v>
      </c>
      <c r="F94" s="6">
        <v>26151999428.599998</v>
      </c>
      <c r="G94" s="1" t="s">
        <v>27</v>
      </c>
      <c r="H94" s="1">
        <v>11826.03658607</v>
      </c>
      <c r="I94" s="25">
        <v>4.5220391727054604E-7</v>
      </c>
      <c r="J94" s="26">
        <v>0.11698967543706297</v>
      </c>
      <c r="K94" s="5">
        <v>0.11812388481573113</v>
      </c>
      <c r="L94" s="27">
        <v>1.1940689452301855E-2</v>
      </c>
      <c r="M94" s="4">
        <v>1.1465286623185515E-4</v>
      </c>
      <c r="N94" s="3">
        <v>114.6528662318542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0.31036503555200001</v>
      </c>
      <c r="D95" s="7">
        <v>514</v>
      </c>
      <c r="E95" s="1">
        <v>514</v>
      </c>
      <c r="F95" s="6">
        <v>10158010714.139999</v>
      </c>
      <c r="G95" s="1" t="s">
        <v>18</v>
      </c>
      <c r="H95" s="1">
        <v>3103.6503555200002</v>
      </c>
      <c r="I95" s="25">
        <v>3.0553722011729167E-7</v>
      </c>
      <c r="J95" s="26">
        <v>1.5704613114028791E-4</v>
      </c>
      <c r="K95" s="5">
        <v>1.5856868596538751E-4</v>
      </c>
      <c r="L95" s="27">
        <v>3.1337400991507925E-3</v>
      </c>
      <c r="M95" s="4">
        <v>3.0089743630792431E-5</v>
      </c>
      <c r="N95" s="3">
        <v>30.089743630792327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0.95450417933099996</v>
      </c>
      <c r="D96" s="7">
        <v>487397</v>
      </c>
      <c r="E96" s="1">
        <v>487397</v>
      </c>
      <c r="F96" s="6">
        <v>25366108227.080002</v>
      </c>
      <c r="G96" s="1" t="s">
        <v>21</v>
      </c>
      <c r="H96" s="1">
        <v>9545.0417933099998</v>
      </c>
      <c r="I96" s="25">
        <v>3.7629114044069382E-7</v>
      </c>
      <c r="J96" s="26">
        <v>0.18340317297737285</v>
      </c>
      <c r="K96" s="5">
        <v>0.18518125807841651</v>
      </c>
      <c r="L96" s="27">
        <v>9.637580522744181E-3</v>
      </c>
      <c r="M96" s="4">
        <v>9.2538729434181108E-5</v>
      </c>
      <c r="N96" s="3">
        <v>92.538729434181732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0.31033587330500001</v>
      </c>
      <c r="D97" s="7">
        <v>96000</v>
      </c>
      <c r="E97" s="1">
        <v>96000</v>
      </c>
      <c r="F97" s="6">
        <v>8143773939.6199999</v>
      </c>
      <c r="G97" s="1" t="s">
        <v>27</v>
      </c>
      <c r="H97" s="1">
        <v>3103.35873305</v>
      </c>
      <c r="I97" s="25">
        <v>3.8107132590603409E-7</v>
      </c>
      <c r="J97" s="26">
        <v>3.6582847286979275E-2</v>
      </c>
      <c r="K97" s="5">
        <v>3.6937516263863442E-2</v>
      </c>
      <c r="L97" s="27">
        <v>3.1334456494160521E-3</v>
      </c>
      <c r="M97" s="4">
        <v>3.0086916366051965E-5</v>
      </c>
      <c r="N97" s="3">
        <v>30.086916366052264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5.556787332671</v>
      </c>
      <c r="D98" s="7">
        <v>823511</v>
      </c>
      <c r="E98" s="1">
        <v>823511</v>
      </c>
      <c r="F98" s="6">
        <v>132960832258.92529</v>
      </c>
      <c r="G98" s="1" t="s">
        <v>21</v>
      </c>
      <c r="H98" s="1">
        <v>55567.873326710003</v>
      </c>
      <c r="I98" s="25">
        <v>4.1792663585692836E-7</v>
      </c>
      <c r="J98" s="26">
        <v>0.34416718182117495</v>
      </c>
      <c r="K98" s="5">
        <v>0.34750386639608338</v>
      </c>
      <c r="L98" s="27">
        <v>5.6106601234491862E-2</v>
      </c>
      <c r="M98" s="4">
        <v>5.3872790778185936E-4</v>
      </c>
      <c r="N98" s="3">
        <v>538.72790778186027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0.49288062149700002</v>
      </c>
      <c r="D99" s="7">
        <v>108682</v>
      </c>
      <c r="E99" s="1">
        <v>108682</v>
      </c>
      <c r="F99" s="6">
        <v>16180920172.924999</v>
      </c>
      <c r="G99" s="1" t="s">
        <v>119</v>
      </c>
      <c r="H99" s="1">
        <v>4928.8062149699999</v>
      </c>
      <c r="I99" s="25">
        <v>3.0460605220815617E-7</v>
      </c>
      <c r="J99" s="26">
        <v>3.3105194966086826E-2</v>
      </c>
      <c r="K99" s="5">
        <v>3.3426148267949117E-2</v>
      </c>
      <c r="L99" s="27">
        <v>4.9765907584700311E-3</v>
      </c>
      <c r="M99" s="4">
        <v>4.7784543500030939E-5</v>
      </c>
      <c r="N99" s="3">
        <v>47.78454350003085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1.519873456484</v>
      </c>
      <c r="D100" s="7">
        <v>16949</v>
      </c>
      <c r="E100" s="1">
        <v>16949</v>
      </c>
      <c r="F100" s="6">
        <v>47643044783.999901</v>
      </c>
      <c r="G100" s="1" t="s">
        <v>18</v>
      </c>
      <c r="H100" s="1">
        <v>15198.734564840001</v>
      </c>
      <c r="I100" s="25">
        <v>3.1901266247249241E-7</v>
      </c>
      <c r="J100" s="26">
        <v>5.4069456162462743E-3</v>
      </c>
      <c r="K100" s="5">
        <v>5.4593656986587375E-3</v>
      </c>
      <c r="L100" s="27">
        <v>1.5346085578702645E-2</v>
      </c>
      <c r="M100" s="4">
        <v>1.4735101386264583E-4</v>
      </c>
      <c r="N100" s="3">
        <v>147.35101386264432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0.99346567928200002</v>
      </c>
      <c r="D101" s="7">
        <v>1771370</v>
      </c>
      <c r="E101" s="1">
        <v>1771370</v>
      </c>
      <c r="F101" s="6">
        <v>35097245167.300003</v>
      </c>
      <c r="G101" s="1" t="s">
        <v>119</v>
      </c>
      <c r="H101" s="1">
        <v>9934.6567928200002</v>
      </c>
      <c r="I101" s="25">
        <v>2.8306087117276341E-7</v>
      </c>
      <c r="J101" s="26">
        <v>0.50140553536929788</v>
      </c>
      <c r="K101" s="5">
        <v>0.50626663835655461</v>
      </c>
      <c r="L101" s="27">
        <v>1.0030972821276643E-2</v>
      </c>
      <c r="M101" s="4">
        <v>9.6316028456642361E-5</v>
      </c>
      <c r="N101" s="3">
        <v>96.316028456642016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0.81418802385</v>
      </c>
      <c r="D102" s="7">
        <v>35482</v>
      </c>
      <c r="E102" s="1">
        <v>35482</v>
      </c>
      <c r="F102" s="6">
        <v>21714108308.831902</v>
      </c>
      <c r="G102" s="1" t="s">
        <v>18</v>
      </c>
      <c r="H102" s="1">
        <v>8141.8802384999999</v>
      </c>
      <c r="I102" s="25">
        <v>3.7495807438652259E-7</v>
      </c>
      <c r="J102" s="26">
        <v>1.3304262395382595E-2</v>
      </c>
      <c r="K102" s="5">
        <v>1.3433246591037907E-2</v>
      </c>
      <c r="L102" s="27">
        <v>8.2208153829277947E-3</v>
      </c>
      <c r="M102" s="4">
        <v>7.893514442779484E-5</v>
      </c>
      <c r="N102" s="3">
        <v>78.935144427794512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3C0A0-3063-4886-B89D-C2FCAB247A23}">
  <sheetPr codeName="Sheet102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D2D0-DB6A-4607-9F93-8CE32C1D0B77}">
  <sheetPr codeName="Sheet31">
    <tabColor theme="7" tint="0.79998168889431442"/>
  </sheetPr>
  <dimension ref="A1:U1466"/>
  <sheetViews>
    <sheetView workbookViewId="0">
      <selection activeCell="A38" sqref="A3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0.55999730859700003</v>
      </c>
      <c r="D2" s="7">
        <v>117858</v>
      </c>
      <c r="E2" s="1">
        <v>117858</v>
      </c>
      <c r="F2" s="6">
        <v>99992459421</v>
      </c>
      <c r="G2" s="1" t="s">
        <v>18</v>
      </c>
      <c r="H2" s="1">
        <v>5599.9730859700003</v>
      </c>
      <c r="I2" s="25">
        <v>5.6003953882085604E-8</v>
      </c>
      <c r="J2" s="26">
        <v>6.6005139966348455E-3</v>
      </c>
      <c r="K2" s="5">
        <v>6.6005139966353694E-3</v>
      </c>
      <c r="L2" s="27">
        <v>5.5999730859704454E-3</v>
      </c>
      <c r="M2" s="4">
        <v>4.4495657158805102E-16</v>
      </c>
      <c r="N2" s="3">
        <v>4.4474290916696191E-10</v>
      </c>
      <c r="P2" s="12" t="e">
        <v>#DIV/0!</v>
      </c>
      <c r="Q2" s="11">
        <v>94.480576186663185</v>
      </c>
      <c r="R2" s="10">
        <v>1000000</v>
      </c>
      <c r="T2" s="9">
        <v>44440</v>
      </c>
      <c r="U2" s="8">
        <v>44459</v>
      </c>
    </row>
    <row r="3" spans="1:21">
      <c r="A3" s="7" t="s">
        <v>19</v>
      </c>
      <c r="B3" s="1" t="s">
        <v>20</v>
      </c>
      <c r="C3" s="1">
        <v>0.64380796911600002</v>
      </c>
      <c r="D3" s="7">
        <v>167166</v>
      </c>
      <c r="E3" s="1">
        <v>167166</v>
      </c>
      <c r="F3" s="6">
        <v>13419964191.219999</v>
      </c>
      <c r="G3" s="1" t="s">
        <v>21</v>
      </c>
      <c r="H3" s="1">
        <v>6438.07969116</v>
      </c>
      <c r="I3" s="25">
        <v>4.7973896199902742E-7</v>
      </c>
      <c r="J3" s="26">
        <v>8.0196043321529423E-2</v>
      </c>
      <c r="K3" s="5">
        <v>8.0196043321535793E-2</v>
      </c>
      <c r="L3" s="27">
        <v>6.4380796911605118E-3</v>
      </c>
      <c r="M3" s="4">
        <v>5.1174342541315809E-16</v>
      </c>
      <c r="N3" s="3">
        <v>5.120455170981586E-10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0.25009259429000003</v>
      </c>
      <c r="D4" s="7">
        <v>2435010</v>
      </c>
      <c r="E4" s="1">
        <v>2435010</v>
      </c>
      <c r="F4" s="6">
        <v>17804034794.775002</v>
      </c>
      <c r="G4" s="1" t="s">
        <v>24</v>
      </c>
      <c r="H4" s="1">
        <v>2500.9259429000003</v>
      </c>
      <c r="I4" s="25">
        <v>1.4046961667553884E-7</v>
      </c>
      <c r="J4" s="26">
        <v>0.34204492130110381</v>
      </c>
      <c r="K4" s="5">
        <v>0.34204492130113101</v>
      </c>
      <c r="L4" s="27">
        <v>2.5009259429001991E-3</v>
      </c>
      <c r="M4" s="4">
        <v>1.9862583799934441E-16</v>
      </c>
      <c r="N4" s="3">
        <v>1.9872459233738482E-10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0.34635545986999999</v>
      </c>
      <c r="D5" s="7">
        <v>644016</v>
      </c>
      <c r="E5" s="1">
        <v>644016</v>
      </c>
      <c r="F5" s="6">
        <v>9788231390.7819996</v>
      </c>
      <c r="G5" s="1" t="s">
        <v>119</v>
      </c>
      <c r="H5" s="1">
        <v>3463.5545987</v>
      </c>
      <c r="I5" s="25">
        <v>3.538488681378925E-7</v>
      </c>
      <c r="J5" s="26">
        <v>0.22788433266269298</v>
      </c>
      <c r="K5" s="5">
        <v>0.22788433266271108</v>
      </c>
      <c r="L5" s="27">
        <v>3.4635545987002753E-3</v>
      </c>
      <c r="M5" s="4">
        <v>2.7538735181131813E-16</v>
      </c>
      <c r="N5" s="3">
        <v>2.7512214728631079E-10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0.44991742725</v>
      </c>
      <c r="D6" s="7">
        <v>117989</v>
      </c>
      <c r="E6" s="1">
        <v>117989</v>
      </c>
      <c r="F6" s="6">
        <v>11153578492.4</v>
      </c>
      <c r="G6" s="1" t="s">
        <v>27</v>
      </c>
      <c r="H6" s="1">
        <v>4499.1742724999995</v>
      </c>
      <c r="I6" s="25">
        <v>4.0338392521877326E-7</v>
      </c>
      <c r="J6" s="26">
        <v>4.7594865952637837E-2</v>
      </c>
      <c r="K6" s="5">
        <v>4.7594865952641625E-2</v>
      </c>
      <c r="L6" s="27">
        <v>4.4991742725003572E-3</v>
      </c>
      <c r="M6" s="4">
        <v>3.5735303605122226E-16</v>
      </c>
      <c r="N6" s="3">
        <v>3.574314177967608E-10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0.41607162742699999</v>
      </c>
      <c r="D7" s="7">
        <v>10092</v>
      </c>
      <c r="E7" s="1">
        <v>10092</v>
      </c>
      <c r="F7" s="6">
        <v>8706499328.0159302</v>
      </c>
      <c r="G7" s="1" t="s">
        <v>30</v>
      </c>
      <c r="H7" s="1">
        <v>4160.7162742700002</v>
      </c>
      <c r="I7" s="25">
        <v>4.7788624538011195E-7</v>
      </c>
      <c r="J7" s="26">
        <v>4.8228279883760902E-3</v>
      </c>
      <c r="K7" s="5">
        <v>4.8228279883764727E-3</v>
      </c>
      <c r="L7" s="27">
        <v>4.1607162742703305E-3</v>
      </c>
      <c r="M7" s="4">
        <v>3.3046482217358175E-16</v>
      </c>
      <c r="N7" s="3">
        <v>3.3014657674357295E-10</v>
      </c>
      <c r="P7" s="2"/>
      <c r="Q7" s="2"/>
      <c r="R7" s="2"/>
    </row>
    <row r="8" spans="1:21">
      <c r="A8" s="7" t="s">
        <v>288</v>
      </c>
      <c r="B8" s="1" t="s">
        <v>289</v>
      </c>
      <c r="C8" s="1">
        <v>6.4493325416000002E-2</v>
      </c>
      <c r="D8" s="7" t="s">
        <v>290</v>
      </c>
      <c r="E8" s="1" t="s">
        <v>290</v>
      </c>
      <c r="F8" s="6">
        <v>0</v>
      </c>
      <c r="G8" s="1" t="s">
        <v>291</v>
      </c>
      <c r="H8" s="1">
        <v>644.93325416000005</v>
      </c>
      <c r="I8" s="25" t="e">
        <v>#DIV/0!</v>
      </c>
      <c r="J8" s="26" t="e">
        <v>#DIV/0!</v>
      </c>
      <c r="K8" s="5" t="s">
        <v>234</v>
      </c>
      <c r="L8" s="27">
        <v>6.4493325416005128E-4</v>
      </c>
      <c r="M8" s="4">
        <v>5.128276275856436E-17</v>
      </c>
      <c r="N8" s="3">
        <v>5.1272763812448829E-11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0.37039382245399999</v>
      </c>
      <c r="D9" s="7">
        <v>634202</v>
      </c>
      <c r="E9" s="1">
        <v>634202</v>
      </c>
      <c r="F9" s="6">
        <v>13555263507.76</v>
      </c>
      <c r="G9" s="1" t="s">
        <v>33</v>
      </c>
      <c r="H9" s="1">
        <v>3703.9382245399997</v>
      </c>
      <c r="I9" s="25">
        <v>2.7324723141085386E-7</v>
      </c>
      <c r="J9" s="26">
        <v>0.17329394065522635</v>
      </c>
      <c r="K9" s="5">
        <v>0.17329394065524015</v>
      </c>
      <c r="L9" s="27">
        <v>3.7039382245402943E-3</v>
      </c>
      <c r="M9" s="4">
        <v>2.94469310047063E-16</v>
      </c>
      <c r="N9" s="3">
        <v>2.9467628337442875E-10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0.30766497654300001</v>
      </c>
      <c r="D10" s="7">
        <v>110075</v>
      </c>
      <c r="E10" s="1">
        <v>110075</v>
      </c>
      <c r="F10" s="6">
        <v>6737103201.7999897</v>
      </c>
      <c r="G10" s="1" t="s">
        <v>21</v>
      </c>
      <c r="H10" s="1">
        <v>3076.6497654300001</v>
      </c>
      <c r="I10" s="25">
        <v>4.5667250052040088E-7</v>
      </c>
      <c r="J10" s="26">
        <v>5.0268225494783131E-2</v>
      </c>
      <c r="K10" s="5">
        <v>5.0268225494787128E-2</v>
      </c>
      <c r="L10" s="27">
        <v>3.0766497654302447E-3</v>
      </c>
      <c r="M10" s="4">
        <v>2.445960101127298E-16</v>
      </c>
      <c r="N10" s="3">
        <v>2.446540747769177E-10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0.24763388335799999</v>
      </c>
      <c r="D11" s="7">
        <v>22070</v>
      </c>
      <c r="E11" s="1">
        <v>22070</v>
      </c>
      <c r="F11" s="6">
        <v>7254196035.5600004</v>
      </c>
      <c r="G11" s="1" t="s">
        <v>36</v>
      </c>
      <c r="H11" s="1">
        <v>2476.33883358</v>
      </c>
      <c r="I11" s="25">
        <v>3.4136640662052837E-7</v>
      </c>
      <c r="J11" s="26">
        <v>7.5339565941150615E-3</v>
      </c>
      <c r="K11" s="5">
        <v>7.5339565941156608E-3</v>
      </c>
      <c r="L11" s="27">
        <v>2.4763388335801969E-3</v>
      </c>
      <c r="M11" s="4">
        <v>1.9689111452336761E-16</v>
      </c>
      <c r="N11" s="3">
        <v>1.9690560293383896E-10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0.33034488708199999</v>
      </c>
      <c r="D12" s="7">
        <v>11068200</v>
      </c>
      <c r="E12" s="1">
        <v>11068200</v>
      </c>
      <c r="F12" s="6">
        <v>22167630811.235443</v>
      </c>
      <c r="G12" s="1" t="s">
        <v>39</v>
      </c>
      <c r="H12" s="1">
        <v>3303.4488708200001</v>
      </c>
      <c r="I12" s="25">
        <v>1.4902128689123062E-7</v>
      </c>
      <c r="J12" s="26">
        <v>1.6493974075695188</v>
      </c>
      <c r="K12" s="5">
        <v>1.6493974075696498</v>
      </c>
      <c r="L12" s="27">
        <v>3.3034488708202627E-3</v>
      </c>
      <c r="M12" s="4">
        <v>2.6281060661048627E-16</v>
      </c>
      <c r="N12" s="3">
        <v>2.623892214614898E-10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2.1782488288009998</v>
      </c>
      <c r="D13" s="7">
        <v>58957</v>
      </c>
      <c r="E13" s="1">
        <v>58957</v>
      </c>
      <c r="F13" s="6">
        <v>49584679741.75</v>
      </c>
      <c r="G13" s="1" t="s">
        <v>30</v>
      </c>
      <c r="H13" s="1">
        <v>21782.488288009998</v>
      </c>
      <c r="I13" s="25">
        <v>4.3929875924295374E-7</v>
      </c>
      <c r="J13" s="26">
        <v>2.5899736948686823E-2</v>
      </c>
      <c r="K13" s="5">
        <v>2.5899736948688881E-2</v>
      </c>
      <c r="L13" s="27">
        <v>2.1782488288011728E-2</v>
      </c>
      <c r="M13" s="4">
        <v>1.7312540290248535E-15</v>
      </c>
      <c r="N13" s="3">
        <v>1.7316779121756554E-9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0.29192584440699998</v>
      </c>
      <c r="D14" s="7">
        <v>66412</v>
      </c>
      <c r="E14" s="1">
        <v>66412</v>
      </c>
      <c r="F14" s="6">
        <v>7043475708.5999899</v>
      </c>
      <c r="G14" s="1" t="s">
        <v>21</v>
      </c>
      <c r="H14" s="1">
        <v>2919.2584440699998</v>
      </c>
      <c r="I14" s="25">
        <v>4.1446276878695333E-7</v>
      </c>
      <c r="J14" s="26">
        <v>2.7525301400679145E-2</v>
      </c>
      <c r="K14" s="5">
        <v>2.752530140068133E-2</v>
      </c>
      <c r="L14" s="27">
        <v>2.9192584440702316E-3</v>
      </c>
      <c r="M14" s="4">
        <v>2.3201926491189795E-16</v>
      </c>
      <c r="N14" s="3">
        <v>2.319211489520967E-10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7.0685664000659996</v>
      </c>
      <c r="D15" s="7">
        <v>468186</v>
      </c>
      <c r="E15" s="1">
        <v>468186</v>
      </c>
      <c r="F15" s="6">
        <v>147506894202.47998</v>
      </c>
      <c r="G15" s="1" t="s">
        <v>21</v>
      </c>
      <c r="H15" s="1">
        <v>70685.664000659992</v>
      </c>
      <c r="I15" s="25">
        <v>4.7920244258977546E-7</v>
      </c>
      <c r="J15" s="26">
        <v>0.22435587478633662</v>
      </c>
      <c r="K15" s="5">
        <v>0.22435587478635441</v>
      </c>
      <c r="L15" s="27">
        <v>7.0685664000665616E-2</v>
      </c>
      <c r="M15" s="4">
        <v>5.620504062164855E-15</v>
      </c>
      <c r="N15" s="3">
        <v>5.6170392781496048E-9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3.9437774161069998</v>
      </c>
      <c r="D16" s="7">
        <v>363000</v>
      </c>
      <c r="E16" s="1">
        <v>363000</v>
      </c>
      <c r="F16" s="6">
        <v>378417200182.28003</v>
      </c>
      <c r="G16" s="1" t="s">
        <v>18</v>
      </c>
      <c r="H16" s="1">
        <v>39437.774161069996</v>
      </c>
      <c r="I16" s="25">
        <v>1.0421771035268268E-7</v>
      </c>
      <c r="J16" s="26">
        <v>3.7831028858023814E-2</v>
      </c>
      <c r="K16" s="5">
        <v>3.7831028858026826E-2</v>
      </c>
      <c r="L16" s="27">
        <v>3.9437774161073136E-2</v>
      </c>
      <c r="M16" s="4">
        <v>3.1363800445660672E-15</v>
      </c>
      <c r="N16" s="3">
        <v>3.14321368932724E-9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0.58946606203100005</v>
      </c>
      <c r="D17" s="7">
        <v>83634</v>
      </c>
      <c r="E17" s="1">
        <v>83634</v>
      </c>
      <c r="F17" s="6">
        <v>27367892606.4599</v>
      </c>
      <c r="G17" s="1" t="s">
        <v>52</v>
      </c>
      <c r="H17" s="1">
        <v>5894.6606203100009</v>
      </c>
      <c r="I17" s="25">
        <v>2.1538598916157062E-7</v>
      </c>
      <c r="J17" s="26">
        <v>1.8013591817538796E-2</v>
      </c>
      <c r="K17" s="5">
        <v>1.8013591817540229E-2</v>
      </c>
      <c r="L17" s="27">
        <v>5.8946606203104691E-3</v>
      </c>
      <c r="M17" s="4">
        <v>4.6837533851373792E-16</v>
      </c>
      <c r="N17" s="3">
        <v>4.6838977141305804E-10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7.7536607618000006E-2</v>
      </c>
      <c r="D18" s="7">
        <v>841519</v>
      </c>
      <c r="E18" s="1">
        <v>841519</v>
      </c>
      <c r="F18" s="6">
        <v>6809732615.1280003</v>
      </c>
      <c r="G18" s="1" t="s">
        <v>24</v>
      </c>
      <c r="H18" s="1">
        <v>775.36607618000005</v>
      </c>
      <c r="I18" s="25">
        <v>1.1386145682981794E-7</v>
      </c>
      <c r="J18" s="26">
        <v>9.5816579289971573E-2</v>
      </c>
      <c r="K18" s="5">
        <v>9.5816579289979165E-2</v>
      </c>
      <c r="L18" s="27">
        <v>7.753660761800616E-4</v>
      </c>
      <c r="M18" s="4">
        <v>6.1582683397176652E-17</v>
      </c>
      <c r="N18" s="3">
        <v>6.1504579207394272E-11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0.798695900101</v>
      </c>
      <c r="D19" s="7">
        <v>3446</v>
      </c>
      <c r="E19" s="1">
        <v>3446</v>
      </c>
      <c r="F19" s="6">
        <v>17518461051.415001</v>
      </c>
      <c r="G19" s="1" t="s">
        <v>36</v>
      </c>
      <c r="H19" s="1">
        <v>7986.9590010099992</v>
      </c>
      <c r="I19" s="25">
        <v>4.5591670281818943E-7</v>
      </c>
      <c r="J19" s="26">
        <v>1.5710889579114808E-3</v>
      </c>
      <c r="K19" s="5">
        <v>1.5710889579116055E-3</v>
      </c>
      <c r="L19" s="27">
        <v>7.9869590010106344E-3</v>
      </c>
      <c r="M19" s="4">
        <v>6.349087922075114E-16</v>
      </c>
      <c r="N19" s="3">
        <v>6.3482730183750391E-10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0.44205084878299999</v>
      </c>
      <c r="D20" s="7">
        <v>2185</v>
      </c>
      <c r="E20" s="1">
        <v>2185</v>
      </c>
      <c r="F20" s="6">
        <v>8893932459.8699493</v>
      </c>
      <c r="G20" s="1" t="s">
        <v>18</v>
      </c>
      <c r="H20" s="1">
        <v>4420.5084878299995</v>
      </c>
      <c r="I20" s="25">
        <v>4.9702519192445469E-7</v>
      </c>
      <c r="J20" s="26">
        <v>1.0860000443549335E-3</v>
      </c>
      <c r="K20" s="5">
        <v>1.0860000443550198E-3</v>
      </c>
      <c r="L20" s="27">
        <v>4.4205084878303508E-3</v>
      </c>
      <c r="M20" s="4">
        <v>3.5128150388530344E-16</v>
      </c>
      <c r="N20" s="3">
        <v>3.510649548843503E-10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0.32114693013899998</v>
      </c>
      <c r="D21" s="7">
        <v>21794</v>
      </c>
      <c r="E21" s="1">
        <v>21794</v>
      </c>
      <c r="F21" s="6">
        <v>6197672492.0570002</v>
      </c>
      <c r="G21" s="1" t="s">
        <v>63</v>
      </c>
      <c r="H21" s="1">
        <v>3211.4693013899996</v>
      </c>
      <c r="I21" s="25">
        <v>5.1817344422536867E-7</v>
      </c>
      <c r="J21" s="26">
        <v>1.1293072043447684E-2</v>
      </c>
      <c r="K21" s="5">
        <v>1.1293072043448583E-2</v>
      </c>
      <c r="L21" s="27">
        <v>3.211469301390255E-3</v>
      </c>
      <c r="M21" s="4">
        <v>2.5543803183758484E-16</v>
      </c>
      <c r="N21" s="3">
        <v>2.5556801119819283E-10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1.3619483305469999</v>
      </c>
      <c r="D22" s="7">
        <v>332527</v>
      </c>
      <c r="E22" s="1">
        <v>332527</v>
      </c>
      <c r="F22" s="6">
        <v>29750519965.699902</v>
      </c>
      <c r="G22" s="1" t="s">
        <v>36</v>
      </c>
      <c r="H22" s="1">
        <v>13619.483305469999</v>
      </c>
      <c r="I22" s="25">
        <v>4.5778975699154951E-7</v>
      </c>
      <c r="J22" s="26">
        <v>0.152227454523129</v>
      </c>
      <c r="K22" s="5">
        <v>0.15222745452314107</v>
      </c>
      <c r="L22" s="27">
        <v>1.3619483305471082E-2</v>
      </c>
      <c r="M22" s="4">
        <v>1.0824674490095276E-15</v>
      </c>
      <c r="N22" s="3">
        <v>1.0822986951097846E-9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0.60608031583599997</v>
      </c>
      <c r="D23" s="7">
        <v>14821</v>
      </c>
      <c r="E23" s="1">
        <v>14821</v>
      </c>
      <c r="F23" s="6">
        <v>11776463506.68</v>
      </c>
      <c r="G23" s="1" t="s">
        <v>21</v>
      </c>
      <c r="H23" s="1">
        <v>6060.8031583599995</v>
      </c>
      <c r="I23" s="25">
        <v>5.1465392432304583E-7</v>
      </c>
      <c r="J23" s="26">
        <v>7.6276858123918625E-3</v>
      </c>
      <c r="K23" s="5">
        <v>7.6276858123924679E-3</v>
      </c>
      <c r="L23" s="27">
        <v>6.060803158360481E-3</v>
      </c>
      <c r="M23" s="4">
        <v>4.8138576458356397E-16</v>
      </c>
      <c r="N23" s="3">
        <v>4.8112269723787904E-10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0.64632961881600004</v>
      </c>
      <c r="D24" s="7">
        <v>377</v>
      </c>
      <c r="E24" s="1">
        <v>377</v>
      </c>
      <c r="F24" s="6">
        <v>13371126590.7199</v>
      </c>
      <c r="G24" s="1" t="s">
        <v>18</v>
      </c>
      <c r="H24" s="1">
        <v>6463.2961881600004</v>
      </c>
      <c r="I24" s="25">
        <v>4.8337708451924971E-7</v>
      </c>
      <c r="J24" s="26">
        <v>1.8223316086375714E-4</v>
      </c>
      <c r="K24" s="5">
        <v>1.8223316086377159E-4</v>
      </c>
      <c r="L24" s="27">
        <v>6.4632961881605135E-3</v>
      </c>
      <c r="M24" s="4">
        <v>5.134781488891349E-16</v>
      </c>
      <c r="N24" s="3">
        <v>5.1295501179993153E-10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0.214915665029</v>
      </c>
      <c r="D25" s="7">
        <v>142321</v>
      </c>
      <c r="E25" s="1">
        <v>142321</v>
      </c>
      <c r="F25" s="6">
        <v>6216611110.3599901</v>
      </c>
      <c r="G25" s="1" t="s">
        <v>21</v>
      </c>
      <c r="H25" s="1">
        <v>2149.15665029</v>
      </c>
      <c r="I25" s="25">
        <v>3.4571193406459475E-7</v>
      </c>
      <c r="J25" s="26">
        <v>4.9202068168007186E-2</v>
      </c>
      <c r="K25" s="5">
        <v>4.92020681680111E-2</v>
      </c>
      <c r="L25" s="27">
        <v>2.1491566502901708E-3</v>
      </c>
      <c r="M25" s="4">
        <v>1.708702623837155E-16</v>
      </c>
      <c r="N25" s="3">
        <v>1.7098500393331051E-10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0.17426367437699999</v>
      </c>
      <c r="D26" s="7">
        <v>43570000</v>
      </c>
      <c r="E26" s="1">
        <v>43570000</v>
      </c>
      <c r="F26" s="6">
        <v>11970056328.19195</v>
      </c>
      <c r="G26" s="1" t="s">
        <v>21</v>
      </c>
      <c r="H26" s="1">
        <v>1742.6367437699998</v>
      </c>
      <c r="I26" s="25">
        <v>1.4558300278551998E-7</v>
      </c>
      <c r="J26" s="26">
        <v>6.3430514313651054</v>
      </c>
      <c r="K26" s="5">
        <v>6.3430514313656108</v>
      </c>
      <c r="L26" s="27">
        <v>1.7426367437701385E-3</v>
      </c>
      <c r="M26" s="4">
        <v>1.3856103764364747E-16</v>
      </c>
      <c r="N26" s="3">
        <v>1.3869794202037156E-10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0.27651408385999998</v>
      </c>
      <c r="D27" s="7">
        <v>4801.17</v>
      </c>
      <c r="E27" s="1">
        <v>4801.17</v>
      </c>
      <c r="F27" s="6">
        <v>13806214290.804001</v>
      </c>
      <c r="G27" s="1" t="s">
        <v>18</v>
      </c>
      <c r="H27" s="1">
        <v>2765.1408385999998</v>
      </c>
      <c r="I27" s="25">
        <v>2.0028233521203534E-7</v>
      </c>
      <c r="J27" s="26">
        <v>9.6158953934996768E-4</v>
      </c>
      <c r="K27" s="5">
        <v>9.6158953935004433E-4</v>
      </c>
      <c r="L27" s="27">
        <v>2.7651408386002198E-3</v>
      </c>
      <c r="M27" s="4">
        <v>2.198762005800603E-16</v>
      </c>
      <c r="N27" s="3">
        <v>2.2009771782904863E-10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0.25209088767900001</v>
      </c>
      <c r="D28" s="7">
        <v>8738</v>
      </c>
      <c r="E28" s="1">
        <v>8738</v>
      </c>
      <c r="F28" s="6">
        <v>5397670888.3399897</v>
      </c>
      <c r="G28" s="1" t="s">
        <v>63</v>
      </c>
      <c r="H28" s="1">
        <v>2520.9088767900002</v>
      </c>
      <c r="I28" s="25">
        <v>4.6703641791789303E-7</v>
      </c>
      <c r="J28" s="26">
        <v>4.080964219766549E-3</v>
      </c>
      <c r="K28" s="5">
        <v>4.0809642197668734E-3</v>
      </c>
      <c r="L28" s="27">
        <v>2.5209088767902004E-3</v>
      </c>
      <c r="M28" s="4">
        <v>2.0036056147532122E-16</v>
      </c>
      <c r="N28" s="3">
        <v>2.0008883439004421E-10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0.29303025836699997</v>
      </c>
      <c r="D29" s="7">
        <v>3057430</v>
      </c>
      <c r="E29" s="1">
        <v>3057430</v>
      </c>
      <c r="F29" s="6">
        <v>8540407671.6049995</v>
      </c>
      <c r="G29" s="1" t="s">
        <v>21</v>
      </c>
      <c r="H29" s="1">
        <v>2930.3025836699994</v>
      </c>
      <c r="I29" s="25">
        <v>3.4311038727256767E-7</v>
      </c>
      <c r="J29" s="26">
        <v>1.0490359913587666</v>
      </c>
      <c r="K29" s="5">
        <v>1.0490359913588498</v>
      </c>
      <c r="L29" s="27">
        <v>2.9303025836702325E-3</v>
      </c>
      <c r="M29" s="4">
        <v>2.3288662664988635E-16</v>
      </c>
      <c r="N29" s="3">
        <v>2.3283064365386963E-10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1.813481196048</v>
      </c>
      <c r="D30" s="7">
        <v>981000</v>
      </c>
      <c r="E30" s="1">
        <v>981000</v>
      </c>
      <c r="F30" s="6">
        <v>65843955296.209999</v>
      </c>
      <c r="G30" s="1" t="s">
        <v>33</v>
      </c>
      <c r="H30" s="1">
        <v>18134.811960479998</v>
      </c>
      <c r="I30" s="25">
        <v>2.75421059972742E-7</v>
      </c>
      <c r="J30" s="26">
        <v>0.27018805983325989</v>
      </c>
      <c r="K30" s="5">
        <v>0.27018805983328142</v>
      </c>
      <c r="L30" s="27">
        <v>1.8134811960481442E-2</v>
      </c>
      <c r="M30" s="4">
        <v>1.4432899320127035E-15</v>
      </c>
      <c r="N30" s="3">
        <v>1.44427758641541E-9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2.003067165814</v>
      </c>
      <c r="D31" s="7">
        <v>360901</v>
      </c>
      <c r="E31" s="1">
        <v>360901</v>
      </c>
      <c r="F31" s="6">
        <v>52918981389.5</v>
      </c>
      <c r="G31" s="1" t="s">
        <v>21</v>
      </c>
      <c r="H31" s="1">
        <v>20030.67165814</v>
      </c>
      <c r="I31" s="25">
        <v>3.7851582045217552E-7</v>
      </c>
      <c r="J31" s="26">
        <v>0.1366067381170106</v>
      </c>
      <c r="K31" s="5">
        <v>0.13660673811702148</v>
      </c>
      <c r="L31" s="27">
        <v>2.0030671658141593E-2</v>
      </c>
      <c r="M31" s="4">
        <v>1.5924761509467089E-15</v>
      </c>
      <c r="N31" s="3">
        <v>1.5934347175061703E-9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0.55003137463499996</v>
      </c>
      <c r="D32" s="7">
        <v>3111000</v>
      </c>
      <c r="E32" s="1">
        <v>3111000</v>
      </c>
      <c r="F32" s="6">
        <v>13278607836.71286</v>
      </c>
      <c r="G32" s="1" t="s">
        <v>21</v>
      </c>
      <c r="H32" s="1">
        <v>5500.3137463499997</v>
      </c>
      <c r="I32" s="25">
        <v>4.1422367570361286E-7</v>
      </c>
      <c r="J32" s="26">
        <v>1.2886498551139396</v>
      </c>
      <c r="K32" s="5">
        <v>1.288649855114042</v>
      </c>
      <c r="L32" s="27">
        <v>5.5003137463504369E-3</v>
      </c>
      <c r="M32" s="4">
        <v>4.3715031594615539E-16</v>
      </c>
      <c r="N32" s="3">
        <v>4.3746695155277848E-10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0.40701720363400001</v>
      </c>
      <c r="D33" s="7">
        <v>836340</v>
      </c>
      <c r="E33" s="1">
        <v>836340</v>
      </c>
      <c r="F33" s="6">
        <v>11379220731.42593</v>
      </c>
      <c r="G33" s="1" t="s">
        <v>21</v>
      </c>
      <c r="H33" s="1">
        <v>4070.17203634</v>
      </c>
      <c r="I33" s="25">
        <v>3.5768460181982659E-7</v>
      </c>
      <c r="J33" s="26">
        <v>0.29914593988599375</v>
      </c>
      <c r="K33" s="5">
        <v>0.29914593988601756</v>
      </c>
      <c r="L33" s="27">
        <v>4.0701720363403235E-3</v>
      </c>
      <c r="M33" s="4">
        <v>3.2352592826967452E-16</v>
      </c>
      <c r="N33" s="3">
        <v>3.2332536648027599E-10</v>
      </c>
      <c r="P33" s="2"/>
      <c r="Q33" s="2"/>
      <c r="R33" s="2"/>
    </row>
    <row r="34" spans="1:18">
      <c r="A34" s="7" t="s">
        <v>265</v>
      </c>
      <c r="B34" s="1" t="s">
        <v>266</v>
      </c>
      <c r="C34" s="1">
        <v>2.0453531867649999</v>
      </c>
      <c r="D34" s="7">
        <v>16160000</v>
      </c>
      <c r="E34" s="1">
        <v>16160000</v>
      </c>
      <c r="F34" s="6">
        <v>116036342306.0999</v>
      </c>
      <c r="G34" s="1" t="s">
        <v>24</v>
      </c>
      <c r="H34" s="1">
        <v>20453.531867649999</v>
      </c>
      <c r="I34" s="25">
        <v>1.7626832646701568E-7</v>
      </c>
      <c r="J34" s="26">
        <v>2.8484961557069735</v>
      </c>
      <c r="K34" s="5">
        <v>2.8484961557071999</v>
      </c>
      <c r="L34" s="27">
        <v>2.0453531867651625E-2</v>
      </c>
      <c r="M34" s="4">
        <v>1.6271706204662451E-15</v>
      </c>
      <c r="N34" s="3">
        <v>1.6261765267699957E-9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1.412754846158</v>
      </c>
      <c r="D35" s="7">
        <v>145750</v>
      </c>
      <c r="E35" s="1">
        <v>145750</v>
      </c>
      <c r="F35" s="6">
        <v>31254718387.98</v>
      </c>
      <c r="G35" s="1" t="s">
        <v>90</v>
      </c>
      <c r="H35" s="1">
        <v>14127.54846158</v>
      </c>
      <c r="I35" s="25">
        <v>4.5201330199836962E-7</v>
      </c>
      <c r="J35" s="26">
        <v>6.5880938766262373E-2</v>
      </c>
      <c r="K35" s="5">
        <v>6.5880938766267605E-2</v>
      </c>
      <c r="L35" s="27">
        <v>1.4127548461581122E-2</v>
      </c>
      <c r="M35" s="4">
        <v>1.1223660889569942E-15</v>
      </c>
      <c r="N35" s="3">
        <v>1.1223164619877934E-9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0.30625094503799999</v>
      </c>
      <c r="D36" s="7">
        <v>336</v>
      </c>
      <c r="E36" s="1">
        <v>336</v>
      </c>
      <c r="F36" s="6">
        <v>5828665576.2700005</v>
      </c>
      <c r="G36" s="1" t="s">
        <v>30</v>
      </c>
      <c r="H36" s="1">
        <v>3062.5094503800001</v>
      </c>
      <c r="I36" s="25">
        <v>5.2542205592447531E-7</v>
      </c>
      <c r="J36" s="26">
        <v>1.7654181079062372E-4</v>
      </c>
      <c r="K36" s="5">
        <v>1.7654181079063773E-4</v>
      </c>
      <c r="L36" s="27">
        <v>3.0625094503802432E-3</v>
      </c>
      <c r="M36" s="4">
        <v>2.4329496750574719E-16</v>
      </c>
      <c r="N36" s="3">
        <v>2.432898327242583E-10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0.81356921509299995</v>
      </c>
      <c r="D37" s="7">
        <v>23223</v>
      </c>
      <c r="E37" s="1">
        <v>23223</v>
      </c>
      <c r="F37" s="6">
        <v>27262623538.444</v>
      </c>
      <c r="G37" s="1" t="s">
        <v>18</v>
      </c>
      <c r="H37" s="1">
        <v>8135.6921509299991</v>
      </c>
      <c r="I37" s="25">
        <v>2.9841926766356761E-7</v>
      </c>
      <c r="J37" s="26">
        <v>6.9301906529510302E-3</v>
      </c>
      <c r="K37" s="5">
        <v>6.9301906529515827E-3</v>
      </c>
      <c r="L37" s="27">
        <v>8.1356921509306464E-3</v>
      </c>
      <c r="M37" s="4">
        <v>6.4705185653934905E-16</v>
      </c>
      <c r="N37" s="3">
        <v>6.4756022766232491E-10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0.59519981636999997</v>
      </c>
      <c r="D38" s="7">
        <v>41353</v>
      </c>
      <c r="E38" s="1">
        <v>41353</v>
      </c>
      <c r="F38" s="6">
        <v>13707102519.955</v>
      </c>
      <c r="G38" s="1" t="s">
        <v>97</v>
      </c>
      <c r="H38" s="1">
        <v>5951.9981637000001</v>
      </c>
      <c r="I38" s="25">
        <v>4.3422730332942313E-7</v>
      </c>
      <c r="J38" s="26">
        <v>1.7956601674581636E-2</v>
      </c>
      <c r="K38" s="5">
        <v>1.7956601674583059E-2</v>
      </c>
      <c r="L38" s="27">
        <v>5.9519981637004725E-3</v>
      </c>
      <c r="M38" s="4">
        <v>4.7271214720367993E-16</v>
      </c>
      <c r="N38" s="3">
        <v>4.7202775022014976E-10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4.2117723731260002</v>
      </c>
      <c r="D39" s="7">
        <v>691999</v>
      </c>
      <c r="E39" s="1">
        <v>691999</v>
      </c>
      <c r="F39" s="6">
        <v>96783505708.100006</v>
      </c>
      <c r="G39" s="1" t="s">
        <v>21</v>
      </c>
      <c r="H39" s="1">
        <v>42117.723731259997</v>
      </c>
      <c r="I39" s="25">
        <v>4.3517460359709911E-7</v>
      </c>
      <c r="J39" s="26">
        <v>0.30114039051458896</v>
      </c>
      <c r="K39" s="5">
        <v>0.30114039051461294</v>
      </c>
      <c r="L39" s="27">
        <v>4.2117723731263351E-2</v>
      </c>
      <c r="M39" s="4">
        <v>3.3514857555871913E-15</v>
      </c>
      <c r="N39" s="3">
        <v>3.3542164601385593E-9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0.42506806594300001</v>
      </c>
      <c r="D40" s="7">
        <v>8127</v>
      </c>
      <c r="E40" s="1">
        <v>8127</v>
      </c>
      <c r="F40" s="6">
        <v>10553572568.49597</v>
      </c>
      <c r="G40" s="1" t="s">
        <v>30</v>
      </c>
      <c r="H40" s="1">
        <v>4250.6806594299997</v>
      </c>
      <c r="I40" s="25">
        <v>4.0277172794726708E-7</v>
      </c>
      <c r="J40" s="26">
        <v>3.2733258330274397E-3</v>
      </c>
      <c r="K40" s="5">
        <v>3.2733258330277003E-3</v>
      </c>
      <c r="L40" s="27">
        <v>4.2506806594303382E-3</v>
      </c>
      <c r="M40" s="4">
        <v>3.3827107781547738E-16</v>
      </c>
      <c r="N40" s="3">
        <v>3.383320290595293E-10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0.37742677603899999</v>
      </c>
      <c r="D41" s="7">
        <v>281604</v>
      </c>
      <c r="E41" s="1">
        <v>281604</v>
      </c>
      <c r="F41" s="6">
        <v>15522982894.66</v>
      </c>
      <c r="G41" s="1" t="s">
        <v>33</v>
      </c>
      <c r="H41" s="1">
        <v>3774.2677603900001</v>
      </c>
      <c r="I41" s="25">
        <v>2.4314062484011182E-7</v>
      </c>
      <c r="J41" s="26">
        <v>6.8469372517474855E-2</v>
      </c>
      <c r="K41" s="5">
        <v>6.8469372517480295E-2</v>
      </c>
      <c r="L41" s="27">
        <v>3.7742677603903002E-3</v>
      </c>
      <c r="M41" s="4">
        <v>3.0010716134398763E-16</v>
      </c>
      <c r="N41" s="3">
        <v>3.0013325158506632E-10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0.22365021302499999</v>
      </c>
      <c r="D42" s="7">
        <v>16536.7</v>
      </c>
      <c r="E42" s="1">
        <v>16536.7</v>
      </c>
      <c r="F42" s="6">
        <v>7070018538.4997396</v>
      </c>
      <c r="G42" s="1" t="s">
        <v>18</v>
      </c>
      <c r="H42" s="1">
        <v>2236.5021302499999</v>
      </c>
      <c r="I42" s="25">
        <v>3.1633610549550077E-7</v>
      </c>
      <c r="J42" s="26">
        <v>5.2311552757474478E-3</v>
      </c>
      <c r="K42" s="5">
        <v>5.2311552757478633E-3</v>
      </c>
      <c r="L42" s="27">
        <v>2.2365021302501779E-3</v>
      </c>
      <c r="M42" s="4">
        <v>1.7780915628762273E-16</v>
      </c>
      <c r="N42" s="3">
        <v>1.7780621419660747E-10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0.34989876477300003</v>
      </c>
      <c r="D43" s="7">
        <v>149302</v>
      </c>
      <c r="E43" s="1">
        <v>149302</v>
      </c>
      <c r="F43" s="6">
        <v>11101028224.27</v>
      </c>
      <c r="G43" s="1" t="s">
        <v>90</v>
      </c>
      <c r="H43" s="1">
        <v>3498.9876477299999</v>
      </c>
      <c r="I43" s="25">
        <v>3.1519491501518925E-7</v>
      </c>
      <c r="J43" s="26">
        <v>4.7059231201597787E-2</v>
      </c>
      <c r="K43" s="5">
        <v>4.7059231201601527E-2</v>
      </c>
      <c r="L43" s="27">
        <v>3.4989876477302781E-3</v>
      </c>
      <c r="M43" s="4">
        <v>2.7798943702528334E-16</v>
      </c>
      <c r="N43" s="3">
        <v>2.7830537874251604E-10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1.84781736963</v>
      </c>
      <c r="D44" s="7">
        <v>48757</v>
      </c>
      <c r="E44" s="1">
        <v>48757</v>
      </c>
      <c r="F44" s="6">
        <v>42190081752.254997</v>
      </c>
      <c r="G44" s="1" t="s">
        <v>18</v>
      </c>
      <c r="H44" s="1">
        <v>18478.1736963</v>
      </c>
      <c r="I44" s="25">
        <v>4.3797435152664454E-7</v>
      </c>
      <c r="J44" s="26">
        <v>2.1354315457384608E-2</v>
      </c>
      <c r="K44" s="5">
        <v>2.1354315457386305E-2</v>
      </c>
      <c r="L44" s="27">
        <v>1.8478173696301468E-2</v>
      </c>
      <c r="M44" s="4">
        <v>1.4675760606763788E-15</v>
      </c>
      <c r="N44" s="3">
        <v>1.469743438065052E-9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0.76385266375600003</v>
      </c>
      <c r="D45" s="7">
        <v>236887</v>
      </c>
      <c r="E45" s="1">
        <v>236887</v>
      </c>
      <c r="F45" s="6">
        <v>26978671094.694901</v>
      </c>
      <c r="G45" s="1" t="s">
        <v>21</v>
      </c>
      <c r="H45" s="1">
        <v>7638.5266375600004</v>
      </c>
      <c r="I45" s="25">
        <v>2.8313205682922034E-7</v>
      </c>
      <c r="J45" s="26">
        <v>6.7070303546103521E-2</v>
      </c>
      <c r="K45" s="5">
        <v>6.707030354610885E-2</v>
      </c>
      <c r="L45" s="27">
        <v>7.6385266375606073E-3</v>
      </c>
      <c r="M45" s="4">
        <v>6.0715321659188248E-16</v>
      </c>
      <c r="N45" s="3">
        <v>6.0663296608254313E-10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1.615290609921</v>
      </c>
      <c r="D46" s="7">
        <v>28500</v>
      </c>
      <c r="E46" s="1">
        <v>28500</v>
      </c>
      <c r="F46" s="6">
        <v>33704355983.999901</v>
      </c>
      <c r="G46" s="1" t="s">
        <v>116</v>
      </c>
      <c r="H46" s="1">
        <v>16152.90609921</v>
      </c>
      <c r="I46" s="25">
        <v>4.792527739404987E-7</v>
      </c>
      <c r="J46" s="26">
        <v>1.3658704057304212E-2</v>
      </c>
      <c r="K46" s="5">
        <v>1.36587040573053E-2</v>
      </c>
      <c r="L46" s="27">
        <v>1.6152906099211283E-2</v>
      </c>
      <c r="M46" s="4">
        <v>1.2836953722228372E-15</v>
      </c>
      <c r="N46" s="3">
        <v>1.2823875294998288E-9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0.38195731368300001</v>
      </c>
      <c r="D47" s="7">
        <v>24683</v>
      </c>
      <c r="E47" s="1">
        <v>24683</v>
      </c>
      <c r="F47" s="6">
        <v>8586233444.5399904</v>
      </c>
      <c r="G47" s="1" t="s">
        <v>119</v>
      </c>
      <c r="H47" s="1">
        <v>3819.5731368300003</v>
      </c>
      <c r="I47" s="25">
        <v>4.4484850796350961E-7</v>
      </c>
      <c r="J47" s="26">
        <v>1.0980195722063308E-2</v>
      </c>
      <c r="K47" s="5">
        <v>1.0980195722064179E-2</v>
      </c>
      <c r="L47" s="27">
        <v>3.8195731368303038E-3</v>
      </c>
      <c r="M47" s="4">
        <v>3.0357660829594124E-16</v>
      </c>
      <c r="N47" s="3">
        <v>3.0331648304127157E-10</v>
      </c>
      <c r="P47" s="2"/>
      <c r="Q47" s="2"/>
      <c r="R47" s="2"/>
    </row>
    <row r="48" spans="1:18">
      <c r="A48" s="7" t="s">
        <v>122</v>
      </c>
      <c r="B48" s="1" t="s">
        <v>123</v>
      </c>
      <c r="C48" s="1">
        <v>0.282094685934</v>
      </c>
      <c r="D48" s="7">
        <v>4389</v>
      </c>
      <c r="E48" s="1">
        <v>4389</v>
      </c>
      <c r="F48" s="6">
        <v>6458761847.6739998</v>
      </c>
      <c r="G48" s="1" t="s">
        <v>18</v>
      </c>
      <c r="H48" s="1">
        <v>2820.9468593400002</v>
      </c>
      <c r="I48" s="25">
        <v>4.3676279229213422E-7</v>
      </c>
      <c r="J48" s="26">
        <v>1.9169518953701772E-3</v>
      </c>
      <c r="K48" s="5">
        <v>1.9169518953703296E-3</v>
      </c>
      <c r="L48" s="27">
        <v>2.8209468593402244E-3</v>
      </c>
      <c r="M48" s="4">
        <v>2.2421300927000232E-16</v>
      </c>
      <c r="N48" s="3">
        <v>2.2419044398702681E-10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3.703289095543</v>
      </c>
      <c r="D49" s="7">
        <v>1258000</v>
      </c>
      <c r="E49" s="1">
        <v>1258000</v>
      </c>
      <c r="F49" s="6">
        <v>104016509515.88</v>
      </c>
      <c r="G49" s="1" t="s">
        <v>21</v>
      </c>
      <c r="H49" s="1">
        <v>37032.890955429997</v>
      </c>
      <c r="I49" s="25">
        <v>3.5602897201406527E-7</v>
      </c>
      <c r="J49" s="26">
        <v>0.4478844467936941</v>
      </c>
      <c r="K49" s="5">
        <v>0.44788444679372968</v>
      </c>
      <c r="L49" s="27">
        <v>3.703289095543294E-2</v>
      </c>
      <c r="M49" s="4">
        <v>2.9420910152566648E-15</v>
      </c>
      <c r="N49" s="3">
        <v>2.9394868761301041E-9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0.26457432036200002</v>
      </c>
      <c r="D50" s="7">
        <v>34540</v>
      </c>
      <c r="E50" s="1">
        <v>34540</v>
      </c>
      <c r="F50" s="6">
        <v>8676682161.1199989</v>
      </c>
      <c r="G50" s="1" t="s">
        <v>36</v>
      </c>
      <c r="H50" s="1">
        <v>2645.7432036200003</v>
      </c>
      <c r="I50" s="25">
        <v>3.0492567948097846E-7</v>
      </c>
      <c r="J50" s="26">
        <v>1.0532132969272997E-2</v>
      </c>
      <c r="K50" s="5">
        <v>1.0532132969273831E-2</v>
      </c>
      <c r="L50" s="27">
        <v>2.6457432036202104E-3</v>
      </c>
      <c r="M50" s="4">
        <v>2.1033522146218786E-16</v>
      </c>
      <c r="N50" s="3">
        <v>2.1009327610954642E-10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3.22497317866</v>
      </c>
      <c r="D51" s="7">
        <v>44900000</v>
      </c>
      <c r="E51" s="1">
        <v>44900000</v>
      </c>
      <c r="F51" s="6">
        <v>131262416641.274</v>
      </c>
      <c r="G51" s="1" t="s">
        <v>21</v>
      </c>
      <c r="H51" s="1">
        <v>32249.731786599998</v>
      </c>
      <c r="I51" s="25">
        <v>2.456889992718558E-7</v>
      </c>
      <c r="J51" s="26">
        <v>11.031436067306325</v>
      </c>
      <c r="K51" s="5">
        <v>11.031436067307201</v>
      </c>
      <c r="L51" s="27">
        <v>3.2249731786602558E-2</v>
      </c>
      <c r="M51" s="4">
        <v>2.5604518505417673E-15</v>
      </c>
      <c r="N51" s="3">
        <v>2.5611370801925659E-9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0.290863258919</v>
      </c>
      <c r="D52" s="7">
        <v>55118</v>
      </c>
      <c r="E52" s="1">
        <v>55118</v>
      </c>
      <c r="F52" s="6">
        <v>13771454403.684999</v>
      </c>
      <c r="G52" s="1" t="s">
        <v>119</v>
      </c>
      <c r="H52" s="1">
        <v>2908.6325891900001</v>
      </c>
      <c r="I52" s="25">
        <v>2.1120736444595868E-7</v>
      </c>
      <c r="J52" s="26">
        <v>1.164132751353235E-2</v>
      </c>
      <c r="K52" s="5">
        <v>1.1641327513533275E-2</v>
      </c>
      <c r="L52" s="27">
        <v>2.9086325891902313E-3</v>
      </c>
      <c r="M52" s="4">
        <v>2.3115190317390955E-16</v>
      </c>
      <c r="N52" s="3">
        <v>2.3101165425032377E-10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0.347169958853</v>
      </c>
      <c r="D53" s="7">
        <v>3555000</v>
      </c>
      <c r="E53" s="1">
        <v>3555000</v>
      </c>
      <c r="F53" s="6">
        <v>19015140705.759899</v>
      </c>
      <c r="G53" s="1" t="s">
        <v>119</v>
      </c>
      <c r="H53" s="1">
        <v>3471.6995885299998</v>
      </c>
      <c r="I53" s="25">
        <v>1.8257554031553304E-7</v>
      </c>
      <c r="J53" s="26">
        <v>0.64905604582171994</v>
      </c>
      <c r="K53" s="5">
        <v>0.64905604582177157</v>
      </c>
      <c r="L53" s="27">
        <v>3.4716995885302757E-3</v>
      </c>
      <c r="M53" s="4">
        <v>2.7582103268031233E-16</v>
      </c>
      <c r="N53" s="3">
        <v>2.7603164198808372E-10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1.6211091385359999</v>
      </c>
      <c r="D54" s="7">
        <v>16080000</v>
      </c>
      <c r="E54" s="1">
        <v>16080000</v>
      </c>
      <c r="F54" s="6">
        <v>48497425208.925003</v>
      </c>
      <c r="G54" s="1" t="s">
        <v>24</v>
      </c>
      <c r="H54" s="1">
        <v>16211.091385359998</v>
      </c>
      <c r="I54" s="25">
        <v>3.3426705264296512E-7</v>
      </c>
      <c r="J54" s="26">
        <v>5.3750142064988795</v>
      </c>
      <c r="K54" s="5">
        <v>5.3750142064993067</v>
      </c>
      <c r="L54" s="27">
        <v>1.6211091385361285E-2</v>
      </c>
      <c r="M54" s="4">
        <v>1.2871648191747909E-15</v>
      </c>
      <c r="N54" s="3">
        <v>1.2878444977104664E-9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0.37892623912599999</v>
      </c>
      <c r="D55" s="7">
        <v>4907</v>
      </c>
      <c r="E55" s="1">
        <v>4907</v>
      </c>
      <c r="F55" s="6">
        <v>10676995277.6</v>
      </c>
      <c r="G55" s="1" t="s">
        <v>18</v>
      </c>
      <c r="H55" s="1">
        <v>3789.2623912599997</v>
      </c>
      <c r="I55" s="25">
        <v>3.5489969722190971E-7</v>
      </c>
      <c r="J55" s="26">
        <v>1.741492814267911E-3</v>
      </c>
      <c r="K55" s="5">
        <v>1.7414928142680493E-3</v>
      </c>
      <c r="L55" s="27">
        <v>3.7892623912603013E-3</v>
      </c>
      <c r="M55" s="4">
        <v>3.0140820395097023E-16</v>
      </c>
      <c r="N55" s="3">
        <v>3.0149749363772571E-10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0.596163085885</v>
      </c>
      <c r="D56" s="7">
        <v>186236</v>
      </c>
      <c r="E56" s="1">
        <v>186236</v>
      </c>
      <c r="F56" s="6">
        <v>14307153787.790001</v>
      </c>
      <c r="G56" s="1" t="s">
        <v>116</v>
      </c>
      <c r="H56" s="1">
        <v>5961.6308588499996</v>
      </c>
      <c r="I56" s="25">
        <v>4.1668880807989704E-7</v>
      </c>
      <c r="J56" s="26">
        <v>7.7602456861567706E-2</v>
      </c>
      <c r="K56" s="5">
        <v>7.7602456861573882E-2</v>
      </c>
      <c r="L56" s="27">
        <v>5.9616308588504733E-3</v>
      </c>
      <c r="M56" s="4">
        <v>4.7357950894166834E-16</v>
      </c>
      <c r="N56" s="3">
        <v>4.7384673962369561E-10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0.330561692006</v>
      </c>
      <c r="D57" s="7">
        <v>309.85000000000002</v>
      </c>
      <c r="E57" s="1">
        <v>309.85000000000002</v>
      </c>
      <c r="F57" s="6">
        <v>6185229955.1359997</v>
      </c>
      <c r="G57" s="1" t="s">
        <v>30</v>
      </c>
      <c r="H57" s="1">
        <v>3305.6169200599998</v>
      </c>
      <c r="I57" s="25">
        <v>5.344371905389113E-7</v>
      </c>
      <c r="J57" s="26">
        <v>1.6559536348848168E-4</v>
      </c>
      <c r="K57" s="5">
        <v>1.6559536348849483E-4</v>
      </c>
      <c r="L57" s="27">
        <v>3.3056169200602627E-3</v>
      </c>
      <c r="M57" s="4">
        <v>2.6281060661048627E-16</v>
      </c>
      <c r="N57" s="3">
        <v>2.6284396881237626E-10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0.26258797345200002</v>
      </c>
      <c r="D58" s="7">
        <v>1014707</v>
      </c>
      <c r="E58" s="1">
        <v>1014707</v>
      </c>
      <c r="F58" s="6">
        <v>13629401954.579</v>
      </c>
      <c r="G58" s="1" t="s">
        <v>119</v>
      </c>
      <c r="H58" s="1">
        <v>2625.8797345200001</v>
      </c>
      <c r="I58" s="25">
        <v>1.926628727563352E-7</v>
      </c>
      <c r="J58" s="26">
        <v>0.19549636562596262</v>
      </c>
      <c r="K58" s="5">
        <v>0.19549636562597814</v>
      </c>
      <c r="L58" s="27">
        <v>2.6258797345202088E-3</v>
      </c>
      <c r="M58" s="4">
        <v>2.0860049798621105E-16</v>
      </c>
      <c r="N58" s="3">
        <v>2.0872903405688703E-10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0.21037982111199999</v>
      </c>
      <c r="D59" s="7">
        <v>14978</v>
      </c>
      <c r="E59" s="1">
        <v>14978</v>
      </c>
      <c r="F59" s="6">
        <v>11274474760.911991</v>
      </c>
      <c r="G59" s="1" t="s">
        <v>18</v>
      </c>
      <c r="H59" s="1">
        <v>2103.7982111199999</v>
      </c>
      <c r="I59" s="25">
        <v>1.8659833435556194E-7</v>
      </c>
      <c r="J59" s="26">
        <v>2.7948698519776067E-3</v>
      </c>
      <c r="K59" s="5">
        <v>2.7948698519778287E-3</v>
      </c>
      <c r="L59" s="27">
        <v>2.1037982111201674E-3</v>
      </c>
      <c r="M59" s="4">
        <v>1.6740081543176188E-16</v>
      </c>
      <c r="N59" s="3">
        <v>1.673470251262188E-10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1.3055696894</v>
      </c>
      <c r="D60" s="7">
        <v>10635.7</v>
      </c>
      <c r="E60" s="1">
        <v>10635.7</v>
      </c>
      <c r="F60" s="6">
        <v>29225540468.7999</v>
      </c>
      <c r="G60" s="1" t="s">
        <v>97</v>
      </c>
      <c r="H60" s="1">
        <v>13055.696893999999</v>
      </c>
      <c r="I60" s="25">
        <v>4.4672217124394242E-7</v>
      </c>
      <c r="J60" s="26">
        <v>4.7512029966991984E-3</v>
      </c>
      <c r="K60" s="5">
        <v>4.7512029966995774E-3</v>
      </c>
      <c r="L60" s="27">
        <v>1.3055696894001037E-2</v>
      </c>
      <c r="M60" s="4">
        <v>1.0373646386341306E-15</v>
      </c>
      <c r="N60" s="3">
        <v>1.038642949424684E-9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0.44888606031</v>
      </c>
      <c r="D61" s="7">
        <v>1925500</v>
      </c>
      <c r="E61" s="1">
        <v>1925500</v>
      </c>
      <c r="F61" s="6">
        <v>11510659949.51996</v>
      </c>
      <c r="G61" s="1" t="s">
        <v>90</v>
      </c>
      <c r="H61" s="1">
        <v>4488.8606031000008</v>
      </c>
      <c r="I61" s="25">
        <v>3.8997421718527998E-7</v>
      </c>
      <c r="J61" s="26">
        <v>0.75089535519025663</v>
      </c>
      <c r="K61" s="5">
        <v>0.75089535519031614</v>
      </c>
      <c r="L61" s="27">
        <v>4.4888606031003569E-3</v>
      </c>
      <c r="M61" s="4">
        <v>3.5648567431323386E-16</v>
      </c>
      <c r="N61" s="3">
        <v>3.5561242839321494E-10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0.62372878803999998</v>
      </c>
      <c r="D62" s="7">
        <v>240588</v>
      </c>
      <c r="E62" s="1">
        <v>240588</v>
      </c>
      <c r="F62" s="6">
        <v>38240493617.026001</v>
      </c>
      <c r="G62" s="1" t="s">
        <v>52</v>
      </c>
      <c r="H62" s="1">
        <v>6237.2878803999993</v>
      </c>
      <c r="I62" s="25">
        <v>1.6310688724015165E-7</v>
      </c>
      <c r="J62" s="26">
        <v>3.9241559787333603E-2</v>
      </c>
      <c r="K62" s="5">
        <v>3.9241559787336733E-2</v>
      </c>
      <c r="L62" s="27">
        <v>6.2372878804004958E-3</v>
      </c>
      <c r="M62" s="4">
        <v>4.9613091412936683E-16</v>
      </c>
      <c r="N62" s="3">
        <v>4.9658410716801882E-10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0.47572707770400002</v>
      </c>
      <c r="D63" s="7">
        <v>3958720</v>
      </c>
      <c r="E63" s="1">
        <v>3958720</v>
      </c>
      <c r="F63" s="6">
        <v>11221478654.559008</v>
      </c>
      <c r="G63" s="1" t="s">
        <v>21</v>
      </c>
      <c r="H63" s="1">
        <v>4757.2707770400002</v>
      </c>
      <c r="I63" s="25">
        <v>4.2394330760565492E-7</v>
      </c>
      <c r="J63" s="26">
        <v>1.6782728506846583</v>
      </c>
      <c r="K63" s="5">
        <v>1.6782728506847917</v>
      </c>
      <c r="L63" s="27">
        <v>4.7572707770403783E-3</v>
      </c>
      <c r="M63" s="4">
        <v>3.7816971776294395E-16</v>
      </c>
      <c r="N63" s="3">
        <v>3.7834979593753815E-10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3.2177085909229999</v>
      </c>
      <c r="D64" s="7">
        <v>760000</v>
      </c>
      <c r="E64" s="1">
        <v>760000</v>
      </c>
      <c r="F64" s="6">
        <v>104364080878.655</v>
      </c>
      <c r="G64" s="1" t="s">
        <v>21</v>
      </c>
      <c r="H64" s="1">
        <v>32177.085909229998</v>
      </c>
      <c r="I64" s="25">
        <v>3.0831571205655105E-7</v>
      </c>
      <c r="J64" s="26">
        <v>0.2343199411629788</v>
      </c>
      <c r="K64" s="5">
        <v>0.23431994116299742</v>
      </c>
      <c r="L64" s="27">
        <v>3.2177085909232558E-2</v>
      </c>
      <c r="M64" s="4">
        <v>2.5604518505417673E-15</v>
      </c>
      <c r="N64" s="3">
        <v>2.5611370801925659E-9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0.28564393730299997</v>
      </c>
      <c r="D65" s="7">
        <v>34919</v>
      </c>
      <c r="E65" s="1">
        <v>34919</v>
      </c>
      <c r="F65" s="6">
        <v>7031379842.9200001</v>
      </c>
      <c r="G65" s="1" t="s">
        <v>30</v>
      </c>
      <c r="H65" s="1">
        <v>2856.4393730299998</v>
      </c>
      <c r="I65" s="25">
        <v>4.0624165339413298E-7</v>
      </c>
      <c r="J65" s="26">
        <v>1.418555229486973E-2</v>
      </c>
      <c r="K65" s="5">
        <v>1.4185552294870859E-2</v>
      </c>
      <c r="L65" s="27">
        <v>2.856439373030227E-3</v>
      </c>
      <c r="M65" s="4">
        <v>2.2724877535296173E-16</v>
      </c>
      <c r="N65" s="3">
        <v>2.2737367544323206E-10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1.496927674882</v>
      </c>
      <c r="D66" s="7">
        <v>35000000</v>
      </c>
      <c r="E66" s="1">
        <v>35000000</v>
      </c>
      <c r="F66" s="6">
        <v>38435306018.639999</v>
      </c>
      <c r="G66" s="1" t="s">
        <v>21</v>
      </c>
      <c r="H66" s="1">
        <v>14969.276748819999</v>
      </c>
      <c r="I66" s="25">
        <v>3.8946682879434701E-7</v>
      </c>
      <c r="J66" s="26">
        <v>13.631339007802145</v>
      </c>
      <c r="K66" s="5">
        <v>13.631339007803227</v>
      </c>
      <c r="L66" s="27">
        <v>1.4969276748821189E-2</v>
      </c>
      <c r="M66" s="4">
        <v>1.1900203045200897E-15</v>
      </c>
      <c r="N66" s="3">
        <v>1.1896190699189901E-9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0.62369682098799994</v>
      </c>
      <c r="D67" s="7">
        <v>38318</v>
      </c>
      <c r="E67" s="1">
        <v>38318</v>
      </c>
      <c r="F67" s="6">
        <v>12236522663.5</v>
      </c>
      <c r="G67" s="1" t="s">
        <v>21</v>
      </c>
      <c r="H67" s="1">
        <v>6236.9682098799994</v>
      </c>
      <c r="I67" s="25">
        <v>5.0970103038211064E-7</v>
      </c>
      <c r="J67" s="26">
        <v>1.9530724082181716E-2</v>
      </c>
      <c r="K67" s="5">
        <v>1.9530724082183273E-2</v>
      </c>
      <c r="L67" s="27">
        <v>6.2369682098804956E-3</v>
      </c>
      <c r="M67" s="4">
        <v>4.9613091412936683E-16</v>
      </c>
      <c r="N67" s="3">
        <v>4.9658410716801882E-10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0.46510210237600003</v>
      </c>
      <c r="D68" s="7">
        <v>34006</v>
      </c>
      <c r="E68" s="1">
        <v>34006</v>
      </c>
      <c r="F68" s="6">
        <v>8762492096.1200008</v>
      </c>
      <c r="G68" s="1" t="s">
        <v>63</v>
      </c>
      <c r="H68" s="1">
        <v>4651.0210237600004</v>
      </c>
      <c r="I68" s="25">
        <v>5.3078747150247989E-7</v>
      </c>
      <c r="J68" s="26">
        <v>1.804995875591333E-2</v>
      </c>
      <c r="K68" s="5">
        <v>1.8049958755914763E-2</v>
      </c>
      <c r="L68" s="27">
        <v>4.6510210237603695E-3</v>
      </c>
      <c r="M68" s="4">
        <v>3.6949610038305991E-16</v>
      </c>
      <c r="N68" s="3">
        <v>3.6925484891980886E-10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2.7329826050829999</v>
      </c>
      <c r="D69" s="7">
        <v>26700000</v>
      </c>
      <c r="E69" s="1">
        <v>26700000</v>
      </c>
      <c r="F69" s="6">
        <v>91255970075.189499</v>
      </c>
      <c r="G69" s="1" t="s">
        <v>24</v>
      </c>
      <c r="H69" s="1">
        <v>27329.826050829997</v>
      </c>
      <c r="I69" s="25">
        <v>2.9948534904962211E-7</v>
      </c>
      <c r="J69" s="26">
        <v>7.9962588196249103</v>
      </c>
      <c r="K69" s="5">
        <v>7.9962588196255462</v>
      </c>
      <c r="L69" s="27">
        <v>2.732982605083217E-2</v>
      </c>
      <c r="M69" s="4">
        <v>2.1718737919229625E-15</v>
      </c>
      <c r="N69" s="3">
        <v>2.1718733478337526E-9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0.26606006444800001</v>
      </c>
      <c r="D70" s="7">
        <v>460742</v>
      </c>
      <c r="E70" s="1">
        <v>460742</v>
      </c>
      <c r="F70" s="6">
        <v>6455187871.8000002</v>
      </c>
      <c r="G70" s="1" t="s">
        <v>21</v>
      </c>
      <c r="H70" s="1">
        <v>2660.60064448</v>
      </c>
      <c r="I70" s="25">
        <v>4.1216471113149858E-7</v>
      </c>
      <c r="J70" s="26">
        <v>0.18990159333614892</v>
      </c>
      <c r="K70" s="5">
        <v>0.18990159333616405</v>
      </c>
      <c r="L70" s="27">
        <v>2.6606006444802118E-3</v>
      </c>
      <c r="M70" s="4">
        <v>2.1163626406917047E-16</v>
      </c>
      <c r="N70" s="3">
        <v>2.1191226551309228E-10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2.8307166461889999</v>
      </c>
      <c r="D71" s="7">
        <v>73000000</v>
      </c>
      <c r="E71" s="1">
        <v>73000000</v>
      </c>
      <c r="F71" s="6">
        <v>193322062551.01501</v>
      </c>
      <c r="G71" s="1" t="s">
        <v>24</v>
      </c>
      <c r="H71" s="1">
        <v>28307.166461889999</v>
      </c>
      <c r="I71" s="25">
        <v>1.4642491440634269E-7</v>
      </c>
      <c r="J71" s="26">
        <v>10.689018751663017</v>
      </c>
      <c r="K71" s="5">
        <v>10.689018751663866</v>
      </c>
      <c r="L71" s="27">
        <v>2.8307166461892252E-2</v>
      </c>
      <c r="M71" s="4">
        <v>2.2516710718178956E-15</v>
      </c>
      <c r="N71" s="3">
        <v>2.2519088815897703E-9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0.25389653293300002</v>
      </c>
      <c r="D72" s="7">
        <v>547894</v>
      </c>
      <c r="E72" s="1">
        <v>547894</v>
      </c>
      <c r="F72" s="6">
        <v>11524175404.331293</v>
      </c>
      <c r="G72" s="1" t="s">
        <v>21</v>
      </c>
      <c r="H72" s="1">
        <v>2538.9653293300003</v>
      </c>
      <c r="I72" s="25">
        <v>2.2031644263031132E-7</v>
      </c>
      <c r="J72" s="26">
        <v>0.12071005701849179</v>
      </c>
      <c r="K72" s="5">
        <v>0.12071005701850138</v>
      </c>
      <c r="L72" s="27">
        <v>2.5389653293302018E-3</v>
      </c>
      <c r="M72" s="4">
        <v>2.0166160408230382E-16</v>
      </c>
      <c r="N72" s="3">
        <v>2.014530764427036E-10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0.51682563752400001</v>
      </c>
      <c r="D73" s="7">
        <v>485000</v>
      </c>
      <c r="E73" s="1">
        <v>485000</v>
      </c>
      <c r="F73" s="6">
        <v>17033309716.272989</v>
      </c>
      <c r="G73" s="1" t="s">
        <v>21</v>
      </c>
      <c r="H73" s="1">
        <v>5168.2563752400001</v>
      </c>
      <c r="I73" s="25">
        <v>3.0342056014530402E-7</v>
      </c>
      <c r="J73" s="26">
        <v>0.14715897167047245</v>
      </c>
      <c r="K73" s="5">
        <v>0.14715897167048417</v>
      </c>
      <c r="L73" s="27">
        <v>5.1682563752404112E-3</v>
      </c>
      <c r="M73" s="4">
        <v>4.1112946380650328E-16</v>
      </c>
      <c r="N73" s="3">
        <v>4.1109160520136356E-10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0.62025380224100002</v>
      </c>
      <c r="D74" s="7">
        <v>72945</v>
      </c>
      <c r="E74" s="1">
        <v>72945</v>
      </c>
      <c r="F74" s="6">
        <v>14326630716.1</v>
      </c>
      <c r="G74" s="1" t="s">
        <v>21</v>
      </c>
      <c r="H74" s="1">
        <v>6202.5380224100008</v>
      </c>
      <c r="I74" s="25">
        <v>4.3293766310593211E-7</v>
      </c>
      <c r="J74" s="26">
        <v>3.1580637835262215E-2</v>
      </c>
      <c r="K74" s="5">
        <v>3.1580637835264727E-2</v>
      </c>
      <c r="L74" s="27">
        <v>6.2025380224104932E-3</v>
      </c>
      <c r="M74" s="4">
        <v>4.9266146717741321E-16</v>
      </c>
      <c r="N74" s="3">
        <v>4.9203663365915418E-10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0.28348031883199998</v>
      </c>
      <c r="D75" s="7">
        <v>122499</v>
      </c>
      <c r="E75" s="1">
        <v>122499</v>
      </c>
      <c r="F75" s="6">
        <v>7996985082.8400002</v>
      </c>
      <c r="G75" s="1" t="s">
        <v>119</v>
      </c>
      <c r="H75" s="1">
        <v>2834.8031883199997</v>
      </c>
      <c r="I75" s="25">
        <v>3.5448399102343518E-7</v>
      </c>
      <c r="J75" s="26">
        <v>4.3423934416379789E-2</v>
      </c>
      <c r="K75" s="5">
        <v>4.3423934416383245E-2</v>
      </c>
      <c r="L75" s="27">
        <v>2.8348031883202252E-3</v>
      </c>
      <c r="M75" s="4">
        <v>2.2551405187698492E-16</v>
      </c>
      <c r="N75" s="3">
        <v>2.255546860396862E-10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0.91375408019000004</v>
      </c>
      <c r="D76" s="7">
        <v>7640000</v>
      </c>
      <c r="E76" s="1">
        <v>7640000</v>
      </c>
      <c r="F76" s="6">
        <v>26536281893.145</v>
      </c>
      <c r="G76" s="1" t="s">
        <v>33</v>
      </c>
      <c r="H76" s="1">
        <v>9137.5408019000006</v>
      </c>
      <c r="I76" s="25">
        <v>3.4434141296412971E-7</v>
      </c>
      <c r="J76" s="26">
        <v>2.6307683950459508</v>
      </c>
      <c r="K76" s="5">
        <v>2.6307683950461604</v>
      </c>
      <c r="L76" s="27">
        <v>9.1375408019007277E-3</v>
      </c>
      <c r="M76" s="4">
        <v>7.2684913643428217E-16</v>
      </c>
      <c r="N76" s="3">
        <v>7.2759576141834259E-10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1.04209862036</v>
      </c>
      <c r="D77" s="7">
        <v>2358.17</v>
      </c>
      <c r="E77" s="1">
        <v>2358.17</v>
      </c>
      <c r="F77" s="6">
        <v>20623773925.559898</v>
      </c>
      <c r="G77" s="1" t="s">
        <v>18</v>
      </c>
      <c r="H77" s="1">
        <v>10420.986203599999</v>
      </c>
      <c r="I77" s="25">
        <v>5.0528997462898094E-7</v>
      </c>
      <c r="J77" s="26">
        <v>1.1915596594708241E-3</v>
      </c>
      <c r="K77" s="5">
        <v>1.1915596594709189E-3</v>
      </c>
      <c r="L77" s="27">
        <v>1.0420986203600829E-2</v>
      </c>
      <c r="M77" s="4">
        <v>8.2919782151691379E-16</v>
      </c>
      <c r="N77" s="3">
        <v>8.2945916801691055E-10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0.168777030238</v>
      </c>
      <c r="D78" s="7">
        <v>4521.2</v>
      </c>
      <c r="E78" s="1">
        <v>4521.2</v>
      </c>
      <c r="F78" s="6">
        <v>6569984794.4820004</v>
      </c>
      <c r="G78" s="1" t="s">
        <v>30</v>
      </c>
      <c r="H78" s="1">
        <v>1687.77030238</v>
      </c>
      <c r="I78" s="25">
        <v>2.568910515283878E-7</v>
      </c>
      <c r="J78" s="26">
        <v>1.1614558221701469E-3</v>
      </c>
      <c r="K78" s="5">
        <v>1.1614558221702395E-3</v>
      </c>
      <c r="L78" s="27">
        <v>1.6877703023801343E-3</v>
      </c>
      <c r="M78" s="4">
        <v>1.3422422895370545E-16</v>
      </c>
      <c r="N78" s="3">
        <v>1.3437784218695015E-10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0.213555354364</v>
      </c>
      <c r="D79" s="7">
        <v>12446</v>
      </c>
      <c r="E79" s="1">
        <v>12446</v>
      </c>
      <c r="F79" s="6">
        <v>5544302178.9530001</v>
      </c>
      <c r="G79" s="1" t="s">
        <v>30</v>
      </c>
      <c r="H79" s="1">
        <v>2135.55354364</v>
      </c>
      <c r="I79" s="25">
        <v>3.8517986118196813E-7</v>
      </c>
      <c r="J79" s="26">
        <v>4.7939485522707753E-3</v>
      </c>
      <c r="K79" s="5">
        <v>4.793948552271156E-3</v>
      </c>
      <c r="L79" s="27">
        <v>2.1355535436401694E-3</v>
      </c>
      <c r="M79" s="4">
        <v>1.6956921977673289E-16</v>
      </c>
      <c r="N79" s="3">
        <v>1.6962076188065112E-10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0.28680384080400001</v>
      </c>
      <c r="D80" s="7">
        <v>1829.4</v>
      </c>
      <c r="E80" s="1">
        <v>1829.4</v>
      </c>
      <c r="F80" s="6">
        <v>6761139254.375</v>
      </c>
      <c r="G80" s="1" t="s">
        <v>18</v>
      </c>
      <c r="H80" s="1">
        <v>2868.0384080399999</v>
      </c>
      <c r="I80" s="25">
        <v>4.2419454771385588E-7</v>
      </c>
      <c r="J80" s="26">
        <v>7.7602150558772794E-4</v>
      </c>
      <c r="K80" s="5">
        <v>7.7602150558778974E-4</v>
      </c>
      <c r="L80" s="27">
        <v>2.8680384080402282E-3</v>
      </c>
      <c r="M80" s="4">
        <v>2.2811613709095013E-16</v>
      </c>
      <c r="N80" s="3">
        <v>2.2828317014500499E-10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0.41469797227499999</v>
      </c>
      <c r="D81" s="7">
        <v>271843</v>
      </c>
      <c r="E81" s="1">
        <v>271843</v>
      </c>
      <c r="F81" s="6">
        <v>10294361190.24</v>
      </c>
      <c r="G81" s="1" t="s">
        <v>119</v>
      </c>
      <c r="H81" s="1">
        <v>4146.9797227500003</v>
      </c>
      <c r="I81" s="25">
        <v>4.0283992820085992E-7</v>
      </c>
      <c r="J81" s="26">
        <v>0.10950921460190637</v>
      </c>
      <c r="K81" s="5">
        <v>0.10950921460191505</v>
      </c>
      <c r="L81" s="27">
        <v>4.1469797227503295E-3</v>
      </c>
      <c r="M81" s="4">
        <v>3.2959746043559335E-16</v>
      </c>
      <c r="N81" s="3">
        <v>3.2923708204180002E-10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0.25549672551899999</v>
      </c>
      <c r="D82" s="7">
        <v>1205810</v>
      </c>
      <c r="E82" s="1">
        <v>1205810</v>
      </c>
      <c r="F82" s="6">
        <v>7666612474.3199997</v>
      </c>
      <c r="G82" s="1" t="s">
        <v>24</v>
      </c>
      <c r="H82" s="1">
        <v>2554.9672551899998</v>
      </c>
      <c r="I82" s="25">
        <v>3.3325895416627487E-7</v>
      </c>
      <c r="J82" s="26">
        <v>0.40184697952323589</v>
      </c>
      <c r="K82" s="5">
        <v>0.40184697952326776</v>
      </c>
      <c r="L82" s="27">
        <v>2.5549672551902027E-3</v>
      </c>
      <c r="M82" s="4">
        <v>2.0296264668928643E-16</v>
      </c>
      <c r="N82" s="3">
        <v>2.02817318495363E-10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1.630469362838</v>
      </c>
      <c r="D83" s="7">
        <v>121333</v>
      </c>
      <c r="E83" s="1">
        <v>121333</v>
      </c>
      <c r="F83" s="6">
        <v>135797247565.0434</v>
      </c>
      <c r="G83" s="1" t="s">
        <v>18</v>
      </c>
      <c r="H83" s="1">
        <v>16304.693628379999</v>
      </c>
      <c r="I83" s="25">
        <v>1.2006645142472766E-7</v>
      </c>
      <c r="J83" s="26">
        <v>1.456802275071648E-2</v>
      </c>
      <c r="K83" s="5">
        <v>1.4568022750717641E-2</v>
      </c>
      <c r="L83" s="27">
        <v>1.6304693628381297E-2</v>
      </c>
      <c r="M83" s="4">
        <v>1.2975731600306517E-15</v>
      </c>
      <c r="N83" s="3">
        <v>1.2987584341317415E-9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0.58024708729600005</v>
      </c>
      <c r="D84" s="7">
        <v>108666</v>
      </c>
      <c r="E84" s="1">
        <v>108666</v>
      </c>
      <c r="F84" s="6">
        <v>124091059975.5</v>
      </c>
      <c r="G84" s="1" t="s">
        <v>18</v>
      </c>
      <c r="H84" s="1">
        <v>5802.4708729600006</v>
      </c>
      <c r="I84" s="25">
        <v>4.6759781680530532E-8</v>
      </c>
      <c r="J84" s="26">
        <v>5.0811984360965307E-3</v>
      </c>
      <c r="K84" s="5">
        <v>5.0811984360969358E-3</v>
      </c>
      <c r="L84" s="27">
        <v>5.8024708729604623E-3</v>
      </c>
      <c r="M84" s="4">
        <v>4.6143644460983069E-16</v>
      </c>
      <c r="N84" s="3">
        <v>4.6202330850064754E-10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0.21343791825</v>
      </c>
      <c r="D85" s="7">
        <v>5344</v>
      </c>
      <c r="E85" s="1">
        <v>5344</v>
      </c>
      <c r="F85" s="6">
        <v>14037872031.99995</v>
      </c>
      <c r="G85" s="1" t="s">
        <v>18</v>
      </c>
      <c r="H85" s="1">
        <v>2134.3791824999998</v>
      </c>
      <c r="I85" s="25">
        <v>1.5204435384754812E-7</v>
      </c>
      <c r="J85" s="26">
        <v>8.1252502696129716E-4</v>
      </c>
      <c r="K85" s="5">
        <v>8.1252502696136178E-4</v>
      </c>
      <c r="L85" s="27">
        <v>2.1343791825001695E-3</v>
      </c>
      <c r="M85" s="4">
        <v>1.6956921977673289E-16</v>
      </c>
      <c r="N85" s="3">
        <v>1.6962076188065112E-10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0.54460489822199998</v>
      </c>
      <c r="D86" s="7">
        <v>80570</v>
      </c>
      <c r="E86" s="1">
        <v>80570</v>
      </c>
      <c r="F86" s="6">
        <v>13107490920.719999</v>
      </c>
      <c r="G86" s="1" t="s">
        <v>119</v>
      </c>
      <c r="H86" s="1">
        <v>5446.0489822199997</v>
      </c>
      <c r="I86" s="25">
        <v>4.1549134118498757E-7</v>
      </c>
      <c r="J86" s="26">
        <v>3.3476137359274447E-2</v>
      </c>
      <c r="K86" s="5">
        <v>3.3476137359277104E-2</v>
      </c>
      <c r="L86" s="27">
        <v>5.4460489822204328E-3</v>
      </c>
      <c r="M86" s="4">
        <v>4.3281350725621337E-16</v>
      </c>
      <c r="N86" s="3">
        <v>4.3291947804391384E-10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0.45517117204599999</v>
      </c>
      <c r="D87" s="7">
        <v>193402</v>
      </c>
      <c r="E87" s="1">
        <v>193402</v>
      </c>
      <c r="F87" s="6">
        <v>9410468555.7599411</v>
      </c>
      <c r="G87" s="1" t="s">
        <v>52</v>
      </c>
      <c r="H87" s="1">
        <v>4551.7117204599999</v>
      </c>
      <c r="I87" s="25">
        <v>4.8368598157357396E-7</v>
      </c>
      <c r="J87" s="26">
        <v>9.3545836208292349E-2</v>
      </c>
      <c r="K87" s="5">
        <v>9.3545836208299787E-2</v>
      </c>
      <c r="L87" s="27">
        <v>4.5517117204603615E-3</v>
      </c>
      <c r="M87" s="4">
        <v>3.6168984474116428E-16</v>
      </c>
      <c r="N87" s="3">
        <v>3.6197889130562544E-10</v>
      </c>
      <c r="P87" s="2"/>
      <c r="Q87" s="2"/>
      <c r="R87" s="2"/>
    </row>
    <row r="88" spans="1:18">
      <c r="A88" s="7" t="s">
        <v>259</v>
      </c>
      <c r="B88" s="1" t="s">
        <v>260</v>
      </c>
      <c r="C88" s="1">
        <v>0.234893955904</v>
      </c>
      <c r="D88" s="7">
        <v>537300</v>
      </c>
      <c r="E88" s="1">
        <v>537300</v>
      </c>
      <c r="F88" s="6">
        <v>6856000000</v>
      </c>
      <c r="G88" s="1" t="s">
        <v>39</v>
      </c>
      <c r="H88" s="1">
        <v>2348.9395590399999</v>
      </c>
      <c r="I88" s="25">
        <v>3.4261078749124853E-7</v>
      </c>
      <c r="J88" s="26">
        <v>0.18408477611904783</v>
      </c>
      <c r="K88" s="5">
        <v>0.18408477611906249</v>
      </c>
      <c r="L88" s="27">
        <v>2.3489395590401869E-3</v>
      </c>
      <c r="M88" s="4">
        <v>1.8691645453650096E-16</v>
      </c>
      <c r="N88" s="3">
        <v>1.8690116121433675E-10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0.365108996819</v>
      </c>
      <c r="D89" s="7">
        <v>24583</v>
      </c>
      <c r="E89" s="1">
        <v>24583</v>
      </c>
      <c r="F89" s="6">
        <v>7141400747.9359999</v>
      </c>
      <c r="G89" s="1" t="s">
        <v>63</v>
      </c>
      <c r="H89" s="1">
        <v>3651.08996819</v>
      </c>
      <c r="I89" s="25">
        <v>5.1125683840739988E-7</v>
      </c>
      <c r="J89" s="26">
        <v>1.2568226858569112E-2</v>
      </c>
      <c r="K89" s="5">
        <v>1.2568226858570111E-2</v>
      </c>
      <c r="L89" s="27">
        <v>3.6510899681902903E-3</v>
      </c>
      <c r="M89" s="4">
        <v>2.9013250135712099E-16</v>
      </c>
      <c r="N89" s="3">
        <v>2.9012880986556411E-10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2.2255159063710002</v>
      </c>
      <c r="D90" s="7">
        <v>25211000</v>
      </c>
      <c r="E90" s="1">
        <v>25211000</v>
      </c>
      <c r="F90" s="6">
        <v>66885149607.031998</v>
      </c>
      <c r="G90" s="1" t="s">
        <v>24</v>
      </c>
      <c r="H90" s="1">
        <v>22255.159063710002</v>
      </c>
      <c r="I90" s="25">
        <v>3.3273692582680857E-7</v>
      </c>
      <c r="J90" s="26">
        <v>8.3886306370196717</v>
      </c>
      <c r="K90" s="5">
        <v>8.3886306370203396</v>
      </c>
      <c r="L90" s="27">
        <v>2.2255159063711772E-2</v>
      </c>
      <c r="M90" s="4">
        <v>1.7694179454963432E-15</v>
      </c>
      <c r="N90" s="3">
        <v>1.7716956790536642E-9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1.6889850272319999</v>
      </c>
      <c r="D91" s="7">
        <v>2380000</v>
      </c>
      <c r="E91" s="1">
        <v>2380000</v>
      </c>
      <c r="F91" s="6">
        <v>90860652073.089355</v>
      </c>
      <c r="G91" s="1" t="s">
        <v>30</v>
      </c>
      <c r="H91" s="1">
        <v>16889.850272319996</v>
      </c>
      <c r="I91" s="25">
        <v>1.8588739885702785E-7</v>
      </c>
      <c r="J91" s="26">
        <v>0.44241200927972629</v>
      </c>
      <c r="K91" s="5">
        <v>0.44241200927976149</v>
      </c>
      <c r="L91" s="27">
        <v>1.688985027232134E-2</v>
      </c>
      <c r="M91" s="4">
        <v>1.3426759704060487E-15</v>
      </c>
      <c r="N91" s="3">
        <v>1.3424141798168421E-9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0.24869744742</v>
      </c>
      <c r="D92" s="7">
        <v>7737</v>
      </c>
      <c r="E92" s="1">
        <v>7737</v>
      </c>
      <c r="F92" s="6">
        <v>12608663109.48</v>
      </c>
      <c r="G92" s="1" t="s">
        <v>52</v>
      </c>
      <c r="H92" s="1">
        <v>2486.9744741999998</v>
      </c>
      <c r="I92" s="25">
        <v>1.9724331220572729E-7</v>
      </c>
      <c r="J92" s="26">
        <v>1.526071506535712E-3</v>
      </c>
      <c r="K92" s="5">
        <v>1.5260715065358334E-3</v>
      </c>
      <c r="L92" s="27">
        <v>2.4869744742001976E-3</v>
      </c>
      <c r="M92" s="4">
        <v>1.9775847626135601E-16</v>
      </c>
      <c r="N92" s="3">
        <v>1.9781509763561189E-10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1.5808857499590001</v>
      </c>
      <c r="D93" s="7">
        <v>171500</v>
      </c>
      <c r="E93" s="1">
        <v>171500</v>
      </c>
      <c r="F93" s="6">
        <v>223764676580.20959</v>
      </c>
      <c r="G93" s="1" t="s">
        <v>18</v>
      </c>
      <c r="H93" s="1">
        <v>15808.85749959</v>
      </c>
      <c r="I93" s="25">
        <v>7.0649477572583866E-8</v>
      </c>
      <c r="J93" s="26">
        <v>1.2116385403698133E-2</v>
      </c>
      <c r="K93" s="5">
        <v>1.2116385403699095E-2</v>
      </c>
      <c r="L93" s="27">
        <v>1.5808857499591256E-2</v>
      </c>
      <c r="M93" s="4">
        <v>1.2559397966072083E-15</v>
      </c>
      <c r="N93" s="3">
        <v>1.2569216778501868E-9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3.145945055995</v>
      </c>
      <c r="D94" s="7">
        <v>73000000</v>
      </c>
      <c r="E94" s="1">
        <v>73000000</v>
      </c>
      <c r="F94" s="6">
        <v>193322062551.01501</v>
      </c>
      <c r="G94" s="1" t="s">
        <v>24</v>
      </c>
      <c r="H94" s="1">
        <v>31459.450559950004</v>
      </c>
      <c r="I94" s="25">
        <v>1.6273078274057981E-7</v>
      </c>
      <c r="J94" s="26">
        <v>11.879347140062325</v>
      </c>
      <c r="K94" s="5">
        <v>11.879347140063269</v>
      </c>
      <c r="L94" s="27">
        <v>3.1459450559952501E-2</v>
      </c>
      <c r="M94" s="4">
        <v>2.4980018054066022E-15</v>
      </c>
      <c r="N94" s="3">
        <v>2.4956534616649151E-9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1.2340766023859999</v>
      </c>
      <c r="D95" s="7">
        <v>258710</v>
      </c>
      <c r="E95" s="1">
        <v>258710</v>
      </c>
      <c r="F95" s="6">
        <v>26418969973.099899</v>
      </c>
      <c r="G95" s="1" t="s">
        <v>27</v>
      </c>
      <c r="H95" s="1">
        <v>12340.766023859998</v>
      </c>
      <c r="I95" s="25">
        <v>4.6711760664497929E-7</v>
      </c>
      <c r="J95" s="26">
        <v>0.1208479960151226</v>
      </c>
      <c r="K95" s="5">
        <v>0.12084799601513221</v>
      </c>
      <c r="L95" s="27">
        <v>1.234076602386098E-2</v>
      </c>
      <c r="M95" s="4">
        <v>9.8185348740287282E-16</v>
      </c>
      <c r="N95" s="3">
        <v>9.822542779147625E-10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0.30735439020900002</v>
      </c>
      <c r="D96" s="7">
        <v>514</v>
      </c>
      <c r="E96" s="1">
        <v>514</v>
      </c>
      <c r="F96" s="6">
        <v>9908136051.7600002</v>
      </c>
      <c r="G96" s="1" t="s">
        <v>18</v>
      </c>
      <c r="H96" s="1">
        <v>3073.5439020900003</v>
      </c>
      <c r="I96" s="25">
        <v>3.1020404706130785E-7</v>
      </c>
      <c r="J96" s="26">
        <v>1.5944488018951225E-4</v>
      </c>
      <c r="K96" s="5">
        <v>1.594448801895249E-4</v>
      </c>
      <c r="L96" s="27">
        <v>3.0735439020902443E-3</v>
      </c>
      <c r="M96" s="4">
        <v>2.441623292437356E-16</v>
      </c>
      <c r="N96" s="3">
        <v>2.4419932742603123E-10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0.960382693131</v>
      </c>
      <c r="D97" s="7">
        <v>487397</v>
      </c>
      <c r="E97" s="1">
        <v>487397</v>
      </c>
      <c r="F97" s="6">
        <v>24825790556.739899</v>
      </c>
      <c r="G97" s="1" t="s">
        <v>21</v>
      </c>
      <c r="H97" s="1">
        <v>9603.8269313100009</v>
      </c>
      <c r="I97" s="25">
        <v>3.8684878571581599E-7</v>
      </c>
      <c r="J97" s="26">
        <v>0.18854893761153158</v>
      </c>
      <c r="K97" s="5">
        <v>0.18854893761154656</v>
      </c>
      <c r="L97" s="27">
        <v>9.603826931310764E-3</v>
      </c>
      <c r="M97" s="4">
        <v>7.6327832942979512E-16</v>
      </c>
      <c r="N97" s="3">
        <v>7.6397554948925972E-10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0.33102784830199999</v>
      </c>
      <c r="D98" s="7">
        <v>96000</v>
      </c>
      <c r="E98" s="1">
        <v>96000</v>
      </c>
      <c r="F98" s="6">
        <v>8348883448.8999996</v>
      </c>
      <c r="G98" s="1" t="s">
        <v>27</v>
      </c>
      <c r="H98" s="1">
        <v>3310.2784830200003</v>
      </c>
      <c r="I98" s="25">
        <v>3.964935554892844E-7</v>
      </c>
      <c r="J98" s="26">
        <v>3.8063381326971304E-2</v>
      </c>
      <c r="K98" s="5">
        <v>3.806338132697433E-2</v>
      </c>
      <c r="L98" s="27">
        <v>3.3102784830202634E-3</v>
      </c>
      <c r="M98" s="4">
        <v>2.6324428747948048E-16</v>
      </c>
      <c r="N98" s="3">
        <v>2.6329871616326272E-10</v>
      </c>
      <c r="P98" s="2"/>
      <c r="Q98" s="2"/>
      <c r="R98" s="2"/>
    </row>
    <row r="99" spans="1:18">
      <c r="A99" s="7" t="s">
        <v>218</v>
      </c>
      <c r="B99" s="1" t="s">
        <v>219</v>
      </c>
      <c r="C99" s="1">
        <v>5.4915716786699997</v>
      </c>
      <c r="D99" s="7">
        <v>823511</v>
      </c>
      <c r="E99" s="1">
        <v>823511</v>
      </c>
      <c r="F99" s="6">
        <v>129222468676.25528</v>
      </c>
      <c r="G99" s="1" t="s">
        <v>21</v>
      </c>
      <c r="H99" s="1">
        <v>54915.716786700003</v>
      </c>
      <c r="I99" s="25">
        <v>4.2497034261341893E-7</v>
      </c>
      <c r="J99" s="26">
        <v>0.34996775181591921</v>
      </c>
      <c r="K99" s="5">
        <v>0.34996775181594703</v>
      </c>
      <c r="L99" s="27">
        <v>5.4915716786704365E-2</v>
      </c>
      <c r="M99" s="4">
        <v>4.3645642655576466E-15</v>
      </c>
      <c r="N99" s="3">
        <v>4.3655745685100555E-9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0.43438238438299998</v>
      </c>
      <c r="D100" s="7">
        <v>108682</v>
      </c>
      <c r="E100" s="1">
        <v>108682</v>
      </c>
      <c r="F100" s="6">
        <v>14042834050.419901</v>
      </c>
      <c r="G100" s="1" t="s">
        <v>119</v>
      </c>
      <c r="H100" s="1">
        <v>4343.8238438299995</v>
      </c>
      <c r="I100" s="25">
        <v>3.0932672338317013E-7</v>
      </c>
      <c r="J100" s="26">
        <v>3.3618246950729694E-2</v>
      </c>
      <c r="K100" s="5">
        <v>3.3618246950732372E-2</v>
      </c>
      <c r="L100" s="27">
        <v>4.3438238438303451E-3</v>
      </c>
      <c r="M100" s="4">
        <v>3.4520997171938461E-16</v>
      </c>
      <c r="N100" s="3">
        <v>3.4560798667371273E-10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1.518783742476</v>
      </c>
      <c r="D101" s="7">
        <v>16949</v>
      </c>
      <c r="E101" s="1">
        <v>16949</v>
      </c>
      <c r="F101" s="6">
        <v>46246199734.400002</v>
      </c>
      <c r="G101" s="1" t="s">
        <v>18</v>
      </c>
      <c r="H101" s="1">
        <v>15187.83742476</v>
      </c>
      <c r="I101" s="25">
        <v>3.2841265902898835E-7</v>
      </c>
      <c r="J101" s="26">
        <v>5.5662661578823238E-3</v>
      </c>
      <c r="K101" s="5">
        <v>5.566266157882767E-3</v>
      </c>
      <c r="L101" s="27">
        <v>1.5187837424761208E-2</v>
      </c>
      <c r="M101" s="4">
        <v>1.2073675392798577E-15</v>
      </c>
      <c r="N101" s="3">
        <v>1.2078089639544487E-9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1.036682231416</v>
      </c>
      <c r="D102" s="7">
        <v>1771370</v>
      </c>
      <c r="E102" s="1">
        <v>1771370</v>
      </c>
      <c r="F102" s="6">
        <v>35325330547.990005</v>
      </c>
      <c r="G102" s="1" t="s">
        <v>119</v>
      </c>
      <c r="H102" s="1">
        <v>10366.822314159999</v>
      </c>
      <c r="I102" s="25">
        <v>2.9346710004812302E-7</v>
      </c>
      <c r="J102" s="26">
        <v>0.51983881701224366</v>
      </c>
      <c r="K102" s="5">
        <v>0.51983881701228507</v>
      </c>
      <c r="L102" s="27">
        <v>1.0366822314160824E-2</v>
      </c>
      <c r="M102" s="4">
        <v>8.2399365108898337E-16</v>
      </c>
      <c r="N102" s="3">
        <v>8.2400219980627298E-10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0.84987337593500001</v>
      </c>
      <c r="D103" s="7">
        <v>35482</v>
      </c>
      <c r="E103" s="1">
        <v>35482</v>
      </c>
      <c r="F103" s="6">
        <v>21905338283.6479</v>
      </c>
      <c r="G103" s="1" t="s">
        <v>18</v>
      </c>
      <c r="H103" s="1">
        <v>8498.7337593500015</v>
      </c>
      <c r="I103" s="25">
        <v>3.8797546284387745E-7</v>
      </c>
      <c r="J103" s="26">
        <v>1.376614537262646E-2</v>
      </c>
      <c r="K103" s="5">
        <v>1.3766145372627553E-2</v>
      </c>
      <c r="L103" s="27">
        <v>8.4987337593506757E-3</v>
      </c>
      <c r="M103" s="4">
        <v>6.7480743215497796E-16</v>
      </c>
      <c r="N103" s="3">
        <v>6.7484506871551275E-10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45C-B8D4-41B3-8A87-2ACC3CDE1938}">
  <sheetPr codeName="Sheet10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45EB-3B4E-451C-AFEA-4782B43252FC}">
  <sheetPr codeName="Sheet104">
    <tabColor theme="7" tint="0.79998168889431442"/>
  </sheetPr>
  <dimension ref="A1:U1466"/>
  <sheetViews>
    <sheetView topLeftCell="A37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0.639049188441</v>
      </c>
      <c r="D2" s="7">
        <v>117858</v>
      </c>
      <c r="E2" s="1">
        <v>117858</v>
      </c>
      <c r="F2" s="6">
        <v>102477308534.69991</v>
      </c>
      <c r="G2" s="1" t="s">
        <v>18</v>
      </c>
      <c r="H2" s="1">
        <v>6390.4918844100002</v>
      </c>
      <c r="I2" s="25">
        <v>6.2360067567993469E-8</v>
      </c>
      <c r="J2" s="26">
        <v>7.3496328434285744E-3</v>
      </c>
      <c r="K2" s="5">
        <v>7.3496328434287939E-3</v>
      </c>
      <c r="L2" s="27">
        <v>6.3904918844101908E-3</v>
      </c>
      <c r="M2" s="4">
        <v>1.9081958235744878E-16</v>
      </c>
      <c r="N2" s="3">
        <v>1.9099388737231493E-10</v>
      </c>
      <c r="P2" s="12">
        <v>94.014060728610431</v>
      </c>
      <c r="Q2" s="11">
        <v>94.014060728613231</v>
      </c>
      <c r="R2" s="10">
        <v>1000000</v>
      </c>
      <c r="T2" s="9">
        <v>44470</v>
      </c>
      <c r="U2" s="8">
        <v>44496</v>
      </c>
    </row>
    <row r="3" spans="1:21">
      <c r="A3" s="7" t="s">
        <v>19</v>
      </c>
      <c r="B3" s="1" t="s">
        <v>20</v>
      </c>
      <c r="C3" s="1">
        <v>0.64439771310299998</v>
      </c>
      <c r="D3" s="7">
        <v>167166</v>
      </c>
      <c r="E3" s="1">
        <v>167166</v>
      </c>
      <c r="F3" s="6">
        <v>14036636761.24</v>
      </c>
      <c r="G3" s="1" t="s">
        <v>21</v>
      </c>
      <c r="H3" s="1">
        <v>6443.9771310299993</v>
      </c>
      <c r="I3" s="25">
        <v>4.5908270197773051E-7</v>
      </c>
      <c r="J3" s="26">
        <v>7.6743018958809292E-2</v>
      </c>
      <c r="K3" s="5">
        <v>7.6743018958811596E-2</v>
      </c>
      <c r="L3" s="27">
        <v>6.4439771310301919E-3</v>
      </c>
      <c r="M3" s="4">
        <v>1.9255430583342559E-16</v>
      </c>
      <c r="N3" s="3">
        <v>1.9281287677586079E-10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0.24894740098599999</v>
      </c>
      <c r="D4" s="7">
        <v>2435010</v>
      </c>
      <c r="E4" s="1">
        <v>2435010</v>
      </c>
      <c r="F4" s="6">
        <v>18385690244.825001</v>
      </c>
      <c r="G4" s="1" t="s">
        <v>24</v>
      </c>
      <c r="H4" s="1">
        <v>2489.4740098599996</v>
      </c>
      <c r="I4" s="25">
        <v>1.354028038496248E-7</v>
      </c>
      <c r="J4" s="26">
        <v>0.32970718140187488</v>
      </c>
      <c r="K4" s="5">
        <v>0.32970718140188471</v>
      </c>
      <c r="L4" s="27">
        <v>2.4894740098600739E-3</v>
      </c>
      <c r="M4" s="4">
        <v>7.4159428598008503E-17</v>
      </c>
      <c r="N4" s="3">
        <v>7.4123818194493651E-11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0.45264408940400003</v>
      </c>
      <c r="D5" s="7">
        <v>117989</v>
      </c>
      <c r="E5" s="1">
        <v>117989</v>
      </c>
      <c r="F5" s="6">
        <v>11616756562.96994</v>
      </c>
      <c r="G5" s="1" t="s">
        <v>27</v>
      </c>
      <c r="H5" s="1">
        <v>4526.4408940400008</v>
      </c>
      <c r="I5" s="25">
        <v>3.8964756380181653E-7</v>
      </c>
      <c r="J5" s="26">
        <v>4.5974126405412527E-2</v>
      </c>
      <c r="K5" s="5">
        <v>4.5974126405413901E-2</v>
      </c>
      <c r="L5" s="27">
        <v>4.5264408940401358E-3</v>
      </c>
      <c r="M5" s="4">
        <v>1.3530843112619095E-16</v>
      </c>
      <c r="N5" s="3">
        <v>1.3460521586239338E-10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0.38568713404499999</v>
      </c>
      <c r="D6" s="7">
        <v>5387</v>
      </c>
      <c r="E6" s="1">
        <v>5387</v>
      </c>
      <c r="F6" s="6">
        <v>8371166048.2559404</v>
      </c>
      <c r="G6" s="1" t="s">
        <v>30</v>
      </c>
      <c r="H6" s="1">
        <v>3856.8713404499999</v>
      </c>
      <c r="I6" s="25">
        <v>4.6073286782473337E-7</v>
      </c>
      <c r="J6" s="26">
        <v>2.4819679589718389E-3</v>
      </c>
      <c r="K6" s="5">
        <v>2.481967958971913E-3</v>
      </c>
      <c r="L6" s="27">
        <v>3.8568713404501151E-3</v>
      </c>
      <c r="M6" s="4">
        <v>1.1535911115245767E-16</v>
      </c>
      <c r="N6" s="3">
        <v>1.1505107977427542E-10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0.34731990869399998</v>
      </c>
      <c r="D7" s="7">
        <v>634202</v>
      </c>
      <c r="E7" s="1">
        <v>634202</v>
      </c>
      <c r="F7" s="6">
        <v>13437846011.560001</v>
      </c>
      <c r="G7" s="1" t="s">
        <v>33</v>
      </c>
      <c r="H7" s="1">
        <v>3473.1990869399997</v>
      </c>
      <c r="I7" s="25">
        <v>2.5846397435661608E-7</v>
      </c>
      <c r="J7" s="26">
        <v>0.16391836946491464</v>
      </c>
      <c r="K7" s="5">
        <v>0.1639183694649195</v>
      </c>
      <c r="L7" s="27">
        <v>3.4731990869401033E-3</v>
      </c>
      <c r="M7" s="4">
        <v>1.0364972768961422E-16</v>
      </c>
      <c r="N7" s="3">
        <v>1.0368239600211382E-10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0.29743876261899999</v>
      </c>
      <c r="D8" s="7">
        <v>110075</v>
      </c>
      <c r="E8" s="1">
        <v>110075</v>
      </c>
      <c r="F8" s="6">
        <v>6815285677.5</v>
      </c>
      <c r="G8" s="1" t="s">
        <v>21</v>
      </c>
      <c r="H8" s="1">
        <v>2974.38762619</v>
      </c>
      <c r="I8" s="25">
        <v>4.3642889923303584E-7</v>
      </c>
      <c r="J8" s="26">
        <v>4.8039911083076418E-2</v>
      </c>
      <c r="K8" s="5">
        <v>4.8039911083077855E-2</v>
      </c>
      <c r="L8" s="27">
        <v>2.9743876261900887E-3</v>
      </c>
      <c r="M8" s="4">
        <v>8.8904578143811364E-17</v>
      </c>
      <c r="N8" s="3">
        <v>8.8675733422860503E-11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0.233293605466</v>
      </c>
      <c r="D9" s="7">
        <v>22070</v>
      </c>
      <c r="E9" s="1">
        <v>22070</v>
      </c>
      <c r="F9" s="6">
        <v>7196816678.2019901</v>
      </c>
      <c r="G9" s="1" t="s">
        <v>36</v>
      </c>
      <c r="H9" s="1">
        <v>2332.9360546600001</v>
      </c>
      <c r="I9" s="25">
        <v>3.2416221768244995E-7</v>
      </c>
      <c r="J9" s="26">
        <v>7.1542601442516705E-3</v>
      </c>
      <c r="K9" s="5">
        <v>7.1542601442518847E-3</v>
      </c>
      <c r="L9" s="27">
        <v>2.3329360546600697E-3</v>
      </c>
      <c r="M9" s="4">
        <v>6.9822619908066486E-17</v>
      </c>
      <c r="N9" s="3">
        <v>6.957634468562901E-11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0.30331241832599998</v>
      </c>
      <c r="D10" s="7">
        <v>11068200</v>
      </c>
      <c r="E10" s="1">
        <v>11068200</v>
      </c>
      <c r="F10" s="6">
        <v>21859131635.770264</v>
      </c>
      <c r="G10" s="1" t="s">
        <v>39</v>
      </c>
      <c r="H10" s="1">
        <v>3033.1241832599999</v>
      </c>
      <c r="I10" s="25">
        <v>1.387577619184377E-7</v>
      </c>
      <c r="J10" s="26">
        <v>1.5357986604656522</v>
      </c>
      <c r="K10" s="5">
        <v>1.5357986604656979</v>
      </c>
      <c r="L10" s="27">
        <v>3.0331241832600906E-3</v>
      </c>
      <c r="M10" s="4">
        <v>9.0639301619788171E-17</v>
      </c>
      <c r="N10" s="3">
        <v>9.049472282640636E-11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2.1336188413169999</v>
      </c>
      <c r="D11" s="7">
        <v>58957</v>
      </c>
      <c r="E11" s="1">
        <v>58957</v>
      </c>
      <c r="F11" s="6">
        <v>50728100715.719902</v>
      </c>
      <c r="G11" s="1" t="s">
        <v>30</v>
      </c>
      <c r="H11" s="1">
        <v>21336.188413169999</v>
      </c>
      <c r="I11" s="25">
        <v>4.205989996104511E-7</v>
      </c>
      <c r="J11" s="26">
        <v>2.4797255220033367E-2</v>
      </c>
      <c r="K11" s="5">
        <v>2.4797255220034106E-2</v>
      </c>
      <c r="L11" s="27">
        <v>2.1336188413170636E-2</v>
      </c>
      <c r="M11" s="4">
        <v>6.3837823915946501E-16</v>
      </c>
      <c r="N11" s="3">
        <v>6.3664629124104977E-10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0.28178921046299998</v>
      </c>
      <c r="D12" s="7">
        <v>66412</v>
      </c>
      <c r="E12" s="1">
        <v>66412</v>
      </c>
      <c r="F12" s="6">
        <v>7051077867.8599901</v>
      </c>
      <c r="G12" s="1" t="s">
        <v>21</v>
      </c>
      <c r="H12" s="1">
        <v>2817.8921046299997</v>
      </c>
      <c r="I12" s="25">
        <v>3.996399071799264E-7</v>
      </c>
      <c r="J12" s="26">
        <v>2.6540885515633272E-2</v>
      </c>
      <c r="K12" s="5">
        <v>2.6540885515634063E-2</v>
      </c>
      <c r="L12" s="27">
        <v>2.8178921046300839E-3</v>
      </c>
      <c r="M12" s="4">
        <v>8.4134088584875144E-17</v>
      </c>
      <c r="N12" s="3">
        <v>8.4128259913995862E-11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7.0851844423449997</v>
      </c>
      <c r="D13" s="7">
        <v>468186</v>
      </c>
      <c r="E13" s="1">
        <v>468186</v>
      </c>
      <c r="F13" s="6">
        <v>154246304826.35999</v>
      </c>
      <c r="G13" s="1" t="s">
        <v>21</v>
      </c>
      <c r="H13" s="1">
        <v>70851.844423449991</v>
      </c>
      <c r="I13" s="25">
        <v>4.5934224812199025E-7</v>
      </c>
      <c r="J13" s="26">
        <v>0.21505760977924213</v>
      </c>
      <c r="K13" s="5">
        <v>0.21505760977924851</v>
      </c>
      <c r="L13" s="27">
        <v>7.0851844423452104E-2</v>
      </c>
      <c r="M13" s="4">
        <v>2.1094237467877974E-15</v>
      </c>
      <c r="N13" s="3">
        <v>2.1100277081131935E-9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4.6250984105609998</v>
      </c>
      <c r="D14" s="7">
        <v>363000</v>
      </c>
      <c r="E14" s="1">
        <v>363000</v>
      </c>
      <c r="F14" s="6">
        <v>395348746440.82446</v>
      </c>
      <c r="G14" s="1" t="s">
        <v>18</v>
      </c>
      <c r="H14" s="1">
        <v>46250.984105609998</v>
      </c>
      <c r="I14" s="25">
        <v>1.1698781018528616E-7</v>
      </c>
      <c r="J14" s="26">
        <v>4.2466575097258874E-2</v>
      </c>
      <c r="K14" s="5">
        <v>4.2466575097260137E-2</v>
      </c>
      <c r="L14" s="27">
        <v>4.6250984105611376E-2</v>
      </c>
      <c r="M14" s="4">
        <v>1.3808398868775384E-15</v>
      </c>
      <c r="N14" s="3">
        <v>1.3751559890806675E-9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0.57006306045499999</v>
      </c>
      <c r="D15" s="7">
        <v>83634</v>
      </c>
      <c r="E15" s="1">
        <v>83634</v>
      </c>
      <c r="F15" s="6">
        <v>27462824917.084</v>
      </c>
      <c r="G15" s="1" t="s">
        <v>52</v>
      </c>
      <c r="H15" s="1">
        <v>5700.6306045500005</v>
      </c>
      <c r="I15" s="25">
        <v>2.0757626434139219E-7</v>
      </c>
      <c r="J15" s="26">
        <v>1.7360433291927994E-2</v>
      </c>
      <c r="K15" s="5">
        <v>1.7360433291928514E-2</v>
      </c>
      <c r="L15" s="27">
        <v>5.7006306045501703E-3</v>
      </c>
      <c r="M15" s="4">
        <v>1.700029006457271E-16</v>
      </c>
      <c r="N15" s="3">
        <v>1.7007550923153758E-10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8.0228087875000006E-2</v>
      </c>
      <c r="D16" s="7">
        <v>841519</v>
      </c>
      <c r="E16" s="1">
        <v>841519</v>
      </c>
      <c r="F16" s="6">
        <v>7301977532.5799999</v>
      </c>
      <c r="G16" s="1" t="s">
        <v>24</v>
      </c>
      <c r="H16" s="1">
        <v>802.28087875000017</v>
      </c>
      <c r="I16" s="25">
        <v>1.0987172655220854E-7</v>
      </c>
      <c r="J16" s="26">
        <v>9.2459145456487979E-2</v>
      </c>
      <c r="K16" s="5">
        <v>9.2459145456490727E-2</v>
      </c>
      <c r="L16" s="27">
        <v>8.0228087875002408E-4</v>
      </c>
      <c r="M16" s="4">
        <v>2.3960868011929648E-17</v>
      </c>
      <c r="N16" s="3">
        <v>2.3874235921539366E-11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0.80114932912000003</v>
      </c>
      <c r="D17" s="7">
        <v>3446</v>
      </c>
      <c r="E17" s="1">
        <v>3446</v>
      </c>
      <c r="F17" s="6">
        <v>18321447752.400002</v>
      </c>
      <c r="G17" s="1" t="s">
        <v>36</v>
      </c>
      <c r="H17" s="1">
        <v>8011.4932911999995</v>
      </c>
      <c r="I17" s="25">
        <v>4.3727402984027511E-7</v>
      </c>
      <c r="J17" s="26">
        <v>1.506846306829588E-3</v>
      </c>
      <c r="K17" s="5">
        <v>1.5068463068296332E-3</v>
      </c>
      <c r="L17" s="27">
        <v>8.011493291200239E-3</v>
      </c>
      <c r="M17" s="4">
        <v>2.3939183968479938E-16</v>
      </c>
      <c r="N17" s="3">
        <v>2.3919710656628013E-10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0.42787856427600002</v>
      </c>
      <c r="D18" s="7">
        <v>2185</v>
      </c>
      <c r="E18" s="1">
        <v>2185</v>
      </c>
      <c r="F18" s="6">
        <v>9020328544.0499611</v>
      </c>
      <c r="G18" s="1" t="s">
        <v>18</v>
      </c>
      <c r="H18" s="1">
        <v>4278.78564276</v>
      </c>
      <c r="I18" s="25">
        <v>4.7434920156898233E-7</v>
      </c>
      <c r="J18" s="26">
        <v>1.0364530054282263E-3</v>
      </c>
      <c r="K18" s="5">
        <v>1.0364530054282573E-3</v>
      </c>
      <c r="L18" s="27">
        <v>4.2787856427601275E-3</v>
      </c>
      <c r="M18" s="4">
        <v>1.2750217548429532E-16</v>
      </c>
      <c r="N18" s="3">
        <v>1.2732925824820995E-10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0.28764177545500003</v>
      </c>
      <c r="D19" s="7">
        <v>21794</v>
      </c>
      <c r="E19" s="1">
        <v>21794</v>
      </c>
      <c r="F19" s="6">
        <v>5827614724.6420002</v>
      </c>
      <c r="G19" s="1" t="s">
        <v>63</v>
      </c>
      <c r="H19" s="1">
        <v>2876.4177545500002</v>
      </c>
      <c r="I19" s="25">
        <v>4.9358406319949418E-7</v>
      </c>
      <c r="J19" s="26">
        <v>1.0757171073369777E-2</v>
      </c>
      <c r="K19" s="5">
        <v>1.0757171073370099E-2</v>
      </c>
      <c r="L19" s="27">
        <v>2.8764177545500861E-3</v>
      </c>
      <c r="M19" s="4">
        <v>8.5868812060851951E-17</v>
      </c>
      <c r="N19" s="3">
        <v>8.5947249317541718E-11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1.3632838490229999</v>
      </c>
      <c r="D20" s="7">
        <v>332527</v>
      </c>
      <c r="E20" s="1">
        <v>332527</v>
      </c>
      <c r="F20" s="6">
        <v>30978180562.720001</v>
      </c>
      <c r="G20" s="1" t="s">
        <v>36</v>
      </c>
      <c r="H20" s="1">
        <v>13632.838490229999</v>
      </c>
      <c r="I20" s="25">
        <v>4.4007873421191602E-7</v>
      </c>
      <c r="J20" s="26">
        <v>0.14633806125128579</v>
      </c>
      <c r="K20" s="5">
        <v>0.14633806125129017</v>
      </c>
      <c r="L20" s="27">
        <v>1.3632838490230406E-2</v>
      </c>
      <c r="M20" s="4">
        <v>4.0766001685454967E-16</v>
      </c>
      <c r="N20" s="3">
        <v>4.0745362639427185E-10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0.57002643893100002</v>
      </c>
      <c r="D21" s="7">
        <v>14821</v>
      </c>
      <c r="E21" s="1">
        <v>14821</v>
      </c>
      <c r="F21" s="6">
        <v>11617012467.24</v>
      </c>
      <c r="G21" s="1" t="s">
        <v>21</v>
      </c>
      <c r="H21" s="1">
        <v>5700.2643893100003</v>
      </c>
      <c r="I21" s="25">
        <v>4.906824715377347E-7</v>
      </c>
      <c r="J21" s="26">
        <v>7.2724049106607661E-3</v>
      </c>
      <c r="K21" s="5">
        <v>7.2724049106609829E-3</v>
      </c>
      <c r="L21" s="27">
        <v>5.7002643893101701E-3</v>
      </c>
      <c r="M21" s="4">
        <v>1.700029006457271E-16</v>
      </c>
      <c r="N21" s="3">
        <v>1.7007550923153758E-10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0.64656581377199995</v>
      </c>
      <c r="D22" s="7">
        <v>377</v>
      </c>
      <c r="E22" s="1">
        <v>377</v>
      </c>
      <c r="F22" s="6">
        <v>13974558301.7999</v>
      </c>
      <c r="G22" s="1" t="s">
        <v>18</v>
      </c>
      <c r="H22" s="1">
        <v>6465.6581377199991</v>
      </c>
      <c r="I22" s="25">
        <v>4.626735241347294E-7</v>
      </c>
      <c r="J22" s="26">
        <v>1.7442791859879298E-4</v>
      </c>
      <c r="K22" s="5">
        <v>1.7442791859879821E-4</v>
      </c>
      <c r="L22" s="27">
        <v>6.4656581377201929E-3</v>
      </c>
      <c r="M22" s="4">
        <v>1.9342166757141399E-16</v>
      </c>
      <c r="N22" s="3">
        <v>1.9372237147763371E-10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0.20732080203200001</v>
      </c>
      <c r="D23" s="7">
        <v>142321</v>
      </c>
      <c r="E23" s="1">
        <v>142321</v>
      </c>
      <c r="F23" s="6">
        <v>6279111149.9200001</v>
      </c>
      <c r="G23" s="1" t="s">
        <v>21</v>
      </c>
      <c r="H23" s="1">
        <v>2073.2080203199998</v>
      </c>
      <c r="I23" s="25">
        <v>3.301753975714244E-7</v>
      </c>
      <c r="J23" s="26">
        <v>4.6990892757762692E-2</v>
      </c>
      <c r="K23" s="5">
        <v>4.6990892757764101E-2</v>
      </c>
      <c r="L23" s="27">
        <v>2.073208020320062E-3</v>
      </c>
      <c r="M23" s="4">
        <v>6.2016364266170854E-17</v>
      </c>
      <c r="N23" s="3">
        <v>6.2300387071445584E-11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0.18711334952799999</v>
      </c>
      <c r="D24" s="7">
        <v>43570000</v>
      </c>
      <c r="E24" s="1">
        <v>43570000</v>
      </c>
      <c r="F24" s="6">
        <v>13008643403.136</v>
      </c>
      <c r="G24" s="1" t="s">
        <v>21</v>
      </c>
      <c r="H24" s="1">
        <v>1871.1334952799998</v>
      </c>
      <c r="I24" s="25">
        <v>1.4383771138110564E-7</v>
      </c>
      <c r="J24" s="26">
        <v>6.2670090848747728</v>
      </c>
      <c r="K24" s="5">
        <v>6.2670090848749593</v>
      </c>
      <c r="L24" s="27">
        <v>1.8711334952800558E-3</v>
      </c>
      <c r="M24" s="4">
        <v>5.5944832100252029E-17</v>
      </c>
      <c r="N24" s="3">
        <v>5.5933924159035087E-11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0.264552615514</v>
      </c>
      <c r="D25" s="7">
        <v>4801.17</v>
      </c>
      <c r="E25" s="1">
        <v>4801.17</v>
      </c>
      <c r="F25" s="6">
        <v>13821813732</v>
      </c>
      <c r="G25" s="1" t="s">
        <v>18</v>
      </c>
      <c r="H25" s="1">
        <v>2645.5261551399999</v>
      </c>
      <c r="I25" s="25">
        <v>1.9140224332607869E-7</v>
      </c>
      <c r="J25" s="26">
        <v>9.1895470858986922E-4</v>
      </c>
      <c r="K25" s="5">
        <v>9.1895470858989654E-4</v>
      </c>
      <c r="L25" s="27">
        <v>2.6455261551400788E-3</v>
      </c>
      <c r="M25" s="4">
        <v>7.8929918156944723E-17</v>
      </c>
      <c r="N25" s="3">
        <v>7.8671291703358293E-11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0.23160350168400001</v>
      </c>
      <c r="D26" s="7">
        <v>8738</v>
      </c>
      <c r="E26" s="1">
        <v>8738</v>
      </c>
      <c r="F26" s="6">
        <v>5204589176.3800001</v>
      </c>
      <c r="G26" s="1" t="s">
        <v>63</v>
      </c>
      <c r="H26" s="1">
        <v>2316.03501684</v>
      </c>
      <c r="I26" s="25">
        <v>4.4499862301348731E-7</v>
      </c>
      <c r="J26" s="26">
        <v>3.8883979678918522E-3</v>
      </c>
      <c r="K26" s="5">
        <v>3.8883979678919684E-3</v>
      </c>
      <c r="L26" s="27">
        <v>2.316035016840069E-3</v>
      </c>
      <c r="M26" s="4">
        <v>6.8955258170078082E-17</v>
      </c>
      <c r="N26" s="3">
        <v>6.9121597334742546E-11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0.24653005400799999</v>
      </c>
      <c r="D27" s="7">
        <v>3057430</v>
      </c>
      <c r="E27" s="1">
        <v>3057430</v>
      </c>
      <c r="F27" s="6">
        <v>7843212325.7670002</v>
      </c>
      <c r="G27" s="1" t="s">
        <v>21</v>
      </c>
      <c r="H27" s="1">
        <v>2465.3005400799998</v>
      </c>
      <c r="I27" s="25">
        <v>3.1432281030832788E-7</v>
      </c>
      <c r="J27" s="26">
        <v>0.96101998992099091</v>
      </c>
      <c r="K27" s="5">
        <v>0.96101998992101956</v>
      </c>
      <c r="L27" s="27">
        <v>2.4653005400800737E-3</v>
      </c>
      <c r="M27" s="4">
        <v>7.3725747729014302E-17</v>
      </c>
      <c r="N27" s="3">
        <v>7.3669070843607187E-11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1.6936659815290001</v>
      </c>
      <c r="D28" s="7">
        <v>981000</v>
      </c>
      <c r="E28" s="1">
        <v>981000</v>
      </c>
      <c r="F28" s="6">
        <v>65121214997.561996</v>
      </c>
      <c r="G28" s="1" t="s">
        <v>33</v>
      </c>
      <c r="H28" s="1">
        <v>16936.659815290001</v>
      </c>
      <c r="I28" s="25">
        <v>2.6007898986411836E-7</v>
      </c>
      <c r="J28" s="26">
        <v>0.25513748905670014</v>
      </c>
      <c r="K28" s="5">
        <v>0.2551374890567078</v>
      </c>
      <c r="L28" s="27">
        <v>1.6936659815290508E-2</v>
      </c>
      <c r="M28" s="4">
        <v>5.0653925498522767E-16</v>
      </c>
      <c r="N28" s="3">
        <v>5.0931703299283981E-10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1.88067882253</v>
      </c>
      <c r="D29" s="7">
        <v>360901</v>
      </c>
      <c r="E29" s="1">
        <v>360901</v>
      </c>
      <c r="F29" s="6">
        <v>52257370042.160004</v>
      </c>
      <c r="G29" s="1" t="s">
        <v>21</v>
      </c>
      <c r="H29" s="1">
        <v>18806.788225299999</v>
      </c>
      <c r="I29" s="25">
        <v>3.5988776722072178E-7</v>
      </c>
      <c r="J29" s="26">
        <v>0.12988385507772571</v>
      </c>
      <c r="K29" s="5">
        <v>0.12988385507772957</v>
      </c>
      <c r="L29" s="27">
        <v>1.8806788225300561E-2</v>
      </c>
      <c r="M29" s="4">
        <v>5.620504062164855E-16</v>
      </c>
      <c r="N29" s="3">
        <v>5.6024873629212379E-10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0.49748313897200003</v>
      </c>
      <c r="D30" s="7">
        <v>3111000</v>
      </c>
      <c r="E30" s="1">
        <v>3111000</v>
      </c>
      <c r="F30" s="6">
        <v>12723217980.13998</v>
      </c>
      <c r="G30" s="1" t="s">
        <v>21</v>
      </c>
      <c r="H30" s="1">
        <v>4974.8313897200005</v>
      </c>
      <c r="I30" s="25">
        <v>3.9100417814780435E-7</v>
      </c>
      <c r="J30" s="26">
        <v>1.2164139982178193</v>
      </c>
      <c r="K30" s="5">
        <v>1.2164139982178555</v>
      </c>
      <c r="L30" s="27">
        <v>4.9748313897201484E-3</v>
      </c>
      <c r="M30" s="4">
        <v>1.4831885719601701E-16</v>
      </c>
      <c r="N30" s="3">
        <v>1.482476363889873E-10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0.35530109579500002</v>
      </c>
      <c r="D31" s="7">
        <v>836340</v>
      </c>
      <c r="E31" s="1">
        <v>836340</v>
      </c>
      <c r="F31" s="6">
        <v>10725542525.2125</v>
      </c>
      <c r="G31" s="1" t="s">
        <v>21</v>
      </c>
      <c r="H31" s="1">
        <v>3553.0109579500004</v>
      </c>
      <c r="I31" s="25">
        <v>3.3126631586215323E-7</v>
      </c>
      <c r="J31" s="26">
        <v>0.27705127060815321</v>
      </c>
      <c r="K31" s="5">
        <v>0.27705127060816148</v>
      </c>
      <c r="L31" s="27">
        <v>3.5530109579501065E-3</v>
      </c>
      <c r="M31" s="4">
        <v>1.0625181290357943E-16</v>
      </c>
      <c r="N31" s="3">
        <v>1.0595613275654614E-10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2.0678235236160001</v>
      </c>
      <c r="D32" s="7">
        <v>16160000</v>
      </c>
      <c r="E32" s="1">
        <v>16160000</v>
      </c>
      <c r="F32" s="6">
        <v>120322846968.8</v>
      </c>
      <c r="G32" s="1" t="s">
        <v>24</v>
      </c>
      <c r="H32" s="1">
        <v>20678.235236160002</v>
      </c>
      <c r="I32" s="25">
        <v>1.7185626634584134E-7</v>
      </c>
      <c r="J32" s="26">
        <v>2.7771972641487959</v>
      </c>
      <c r="K32" s="5">
        <v>2.7771972641488785</v>
      </c>
      <c r="L32" s="27">
        <v>2.0678235236160619E-2</v>
      </c>
      <c r="M32" s="4">
        <v>6.1756155744774333E-16</v>
      </c>
      <c r="N32" s="3">
        <v>6.1481841839849949E-10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1.3820473571359999</v>
      </c>
      <c r="D33" s="7">
        <v>126914</v>
      </c>
      <c r="E33" s="1">
        <v>126914</v>
      </c>
      <c r="F33" s="6">
        <v>31932650621.32</v>
      </c>
      <c r="G33" s="1" t="s">
        <v>90</v>
      </c>
      <c r="H33" s="1">
        <v>13820.473571359998</v>
      </c>
      <c r="I33" s="25">
        <v>4.3280070092686534E-7</v>
      </c>
      <c r="J33" s="26">
        <v>5.4928468157432186E-2</v>
      </c>
      <c r="K33" s="5">
        <v>5.4928468157433831E-2</v>
      </c>
      <c r="L33" s="27">
        <v>1.3820473571360412E-2</v>
      </c>
      <c r="M33" s="4">
        <v>4.1286418728248009E-16</v>
      </c>
      <c r="N33" s="3">
        <v>4.1291059460490942E-10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0.29164316592700001</v>
      </c>
      <c r="D34" s="7">
        <v>336</v>
      </c>
      <c r="E34" s="1">
        <v>336</v>
      </c>
      <c r="F34" s="6">
        <v>5832203433.6960001</v>
      </c>
      <c r="G34" s="1" t="s">
        <v>30</v>
      </c>
      <c r="H34" s="1">
        <v>2916.4316592700002</v>
      </c>
      <c r="I34" s="25">
        <v>5.0005657251598833E-7</v>
      </c>
      <c r="J34" s="26">
        <v>1.6801900836537208E-4</v>
      </c>
      <c r="K34" s="5">
        <v>1.6801900836537712E-4</v>
      </c>
      <c r="L34" s="27">
        <v>2.9164316592700875E-3</v>
      </c>
      <c r="M34" s="4">
        <v>8.7169854667834556E-17</v>
      </c>
      <c r="N34" s="3">
        <v>8.7311491370201111E-11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0.79079578637199999</v>
      </c>
      <c r="D35" s="7">
        <v>23223</v>
      </c>
      <c r="E35" s="1">
        <v>23223</v>
      </c>
      <c r="F35" s="6">
        <v>27354741004.741898</v>
      </c>
      <c r="G35" s="1" t="s">
        <v>18</v>
      </c>
      <c r="H35" s="1">
        <v>7907.9578637200002</v>
      </c>
      <c r="I35" s="25">
        <v>2.8908911483933148E-7</v>
      </c>
      <c r="J35" s="26">
        <v>6.7135165139137953E-3</v>
      </c>
      <c r="K35" s="5">
        <v>6.7135165139139957E-3</v>
      </c>
      <c r="L35" s="27">
        <v>7.9079578637202361E-3</v>
      </c>
      <c r="M35" s="4">
        <v>2.3592239273284576E-16</v>
      </c>
      <c r="N35" s="3">
        <v>2.3555912775918841E-10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0.60731296433299997</v>
      </c>
      <c r="D36" s="7">
        <v>41353</v>
      </c>
      <c r="E36" s="1">
        <v>41353</v>
      </c>
      <c r="F36" s="6">
        <v>14505502100.74</v>
      </c>
      <c r="G36" s="1" t="s">
        <v>97</v>
      </c>
      <c r="H36" s="1">
        <v>6073.1296433299995</v>
      </c>
      <c r="I36" s="25">
        <v>4.1867765770205072E-7</v>
      </c>
      <c r="J36" s="26">
        <v>1.7313577178952905E-2</v>
      </c>
      <c r="K36" s="5">
        <v>1.7313577178953422E-2</v>
      </c>
      <c r="L36" s="27">
        <v>6.0731296433301808E-3</v>
      </c>
      <c r="M36" s="4">
        <v>1.8127860323957634E-16</v>
      </c>
      <c r="N36" s="3">
        <v>1.8098944565281272E-10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4.2238003315170003</v>
      </c>
      <c r="D37" s="7">
        <v>691999</v>
      </c>
      <c r="E37" s="1">
        <v>691999</v>
      </c>
      <c r="F37" s="6">
        <v>100854294272.24471</v>
      </c>
      <c r="G37" s="1" t="s">
        <v>21</v>
      </c>
      <c r="H37" s="1">
        <v>42238.003315170004</v>
      </c>
      <c r="I37" s="25">
        <v>4.188022296914132E-7</v>
      </c>
      <c r="J37" s="26">
        <v>0.28981072414422826</v>
      </c>
      <c r="K37" s="5">
        <v>0.28981072414423692</v>
      </c>
      <c r="L37" s="27">
        <v>4.2238003315171267E-2</v>
      </c>
      <c r="M37" s="4">
        <v>1.2628786905111156E-15</v>
      </c>
      <c r="N37" s="3">
        <v>1.2660166248679161E-9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0.39510303075800002</v>
      </c>
      <c r="D38" s="7">
        <v>8127</v>
      </c>
      <c r="E38" s="1">
        <v>8127</v>
      </c>
      <c r="F38" s="6">
        <v>10349149227.151939</v>
      </c>
      <c r="G38" s="1" t="s">
        <v>30</v>
      </c>
      <c r="H38" s="1">
        <v>3951.0303075800002</v>
      </c>
      <c r="I38" s="25">
        <v>3.8177344058525227E-7</v>
      </c>
      <c r="J38" s="26">
        <v>3.1026727516363451E-3</v>
      </c>
      <c r="K38" s="5">
        <v>3.1026727516364379E-3</v>
      </c>
      <c r="L38" s="27">
        <v>3.951030307580118E-3</v>
      </c>
      <c r="M38" s="4">
        <v>1.1796119636642288E-16</v>
      </c>
      <c r="N38" s="3">
        <v>1.1777956387959421E-10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0.35654500455900001</v>
      </c>
      <c r="D39" s="7">
        <v>281604</v>
      </c>
      <c r="E39" s="1">
        <v>281604</v>
      </c>
      <c r="F39" s="6">
        <v>15454794052.860001</v>
      </c>
      <c r="G39" s="1" t="s">
        <v>33</v>
      </c>
      <c r="H39" s="1">
        <v>3565.4500455900002</v>
      </c>
      <c r="I39" s="25">
        <v>2.307018801670924E-7</v>
      </c>
      <c r="J39" s="26">
        <v>6.4966572262573893E-2</v>
      </c>
      <c r="K39" s="5">
        <v>6.4966572262575822E-2</v>
      </c>
      <c r="L39" s="27">
        <v>3.5654500455901067E-3</v>
      </c>
      <c r="M39" s="4">
        <v>1.0668549377257364E-16</v>
      </c>
      <c r="N39" s="3">
        <v>1.064108801074326E-10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0.239229594681</v>
      </c>
      <c r="D40" s="7">
        <v>16536.7</v>
      </c>
      <c r="E40" s="1">
        <v>16536.7</v>
      </c>
      <c r="F40" s="6">
        <v>7737799369.1632004</v>
      </c>
      <c r="G40" s="1" t="s">
        <v>18</v>
      </c>
      <c r="H40" s="1">
        <v>2392.2959468099998</v>
      </c>
      <c r="I40" s="25">
        <v>3.0917006666570022E-7</v>
      </c>
      <c r="J40" s="26">
        <v>5.1126526414306851E-3</v>
      </c>
      <c r="K40" s="5">
        <v>5.1126526414308378E-3</v>
      </c>
      <c r="L40" s="27">
        <v>2.3922959468100713E-3</v>
      </c>
      <c r="M40" s="4">
        <v>7.1557343384043293E-17</v>
      </c>
      <c r="N40" s="3">
        <v>7.1395334089174867E-11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0.340020991499</v>
      </c>
      <c r="D41" s="7">
        <v>149302</v>
      </c>
      <c r="E41" s="1">
        <v>149302</v>
      </c>
      <c r="F41" s="6">
        <v>11224251205.279991</v>
      </c>
      <c r="G41" s="1" t="s">
        <v>90</v>
      </c>
      <c r="H41" s="1">
        <v>3400.20991499</v>
      </c>
      <c r="I41" s="25">
        <v>3.0293423167422607E-7</v>
      </c>
      <c r="J41" s="26">
        <v>4.5228686657425299E-2</v>
      </c>
      <c r="K41" s="5">
        <v>4.5228686657426652E-2</v>
      </c>
      <c r="L41" s="27">
        <v>3.4002099149901014E-3</v>
      </c>
      <c r="M41" s="4">
        <v>1.0148132334464322E-16</v>
      </c>
      <c r="N41" s="3">
        <v>1.014086592476815E-10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2.0840569737019998</v>
      </c>
      <c r="D42" s="7">
        <v>48757</v>
      </c>
      <c r="E42" s="1">
        <v>48757</v>
      </c>
      <c r="F42" s="6">
        <v>48508751551.534897</v>
      </c>
      <c r="G42" s="1" t="s">
        <v>18</v>
      </c>
      <c r="H42" s="1">
        <v>20840.569737019996</v>
      </c>
      <c r="I42" s="25">
        <v>4.2962494540555879E-7</v>
      </c>
      <c r="J42" s="26">
        <v>2.094722346313883E-2</v>
      </c>
      <c r="K42" s="5">
        <v>2.0947223463139458E-2</v>
      </c>
      <c r="L42" s="27">
        <v>2.0840569737020618E-2</v>
      </c>
      <c r="M42" s="4">
        <v>6.2103100439969694E-16</v>
      </c>
      <c r="N42" s="3">
        <v>6.2209437601268291E-10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0.75882664706000003</v>
      </c>
      <c r="D43" s="7">
        <v>226192</v>
      </c>
      <c r="E43" s="1">
        <v>226192</v>
      </c>
      <c r="F43" s="6">
        <v>27574908198.325001</v>
      </c>
      <c r="G43" s="1" t="s">
        <v>21</v>
      </c>
      <c r="H43" s="1">
        <v>7588.2664706000005</v>
      </c>
      <c r="I43" s="25">
        <v>2.7518737019987395E-7</v>
      </c>
      <c r="J43" s="26">
        <v>6.2245181640249891E-2</v>
      </c>
      <c r="K43" s="5">
        <v>6.2245181640251744E-2</v>
      </c>
      <c r="L43" s="27">
        <v>7.588266470600227E-3</v>
      </c>
      <c r="M43" s="4">
        <v>2.2638141361497333E-16</v>
      </c>
      <c r="N43" s="3">
        <v>2.2646418074145913E-10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1.543572945532</v>
      </c>
      <c r="D44" s="7">
        <v>28500</v>
      </c>
      <c r="E44" s="1">
        <v>28500</v>
      </c>
      <c r="F44" s="6">
        <v>33774963662.240002</v>
      </c>
      <c r="G44" s="1" t="s">
        <v>116</v>
      </c>
      <c r="H44" s="1">
        <v>15435.729455319999</v>
      </c>
      <c r="I44" s="25">
        <v>4.5701690783984344E-7</v>
      </c>
      <c r="J44" s="26">
        <v>1.3024981873435539E-2</v>
      </c>
      <c r="K44" s="5">
        <v>1.3024981873435927E-2</v>
      </c>
      <c r="L44" s="27">
        <v>1.5435729455320461E-2</v>
      </c>
      <c r="M44" s="4">
        <v>4.6143644460983069E-16</v>
      </c>
      <c r="N44" s="3">
        <v>4.6202330850064754E-10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0.386605088805</v>
      </c>
      <c r="D45" s="7">
        <v>24683</v>
      </c>
      <c r="E45" s="1">
        <v>24683</v>
      </c>
      <c r="F45" s="6">
        <v>9028567509.4499702</v>
      </c>
      <c r="G45" s="1" t="s">
        <v>119</v>
      </c>
      <c r="H45" s="1">
        <v>3866.0508880500001</v>
      </c>
      <c r="I45" s="25">
        <v>4.2820202474019315E-7</v>
      </c>
      <c r="J45" s="26">
        <v>1.0569310576662187E-2</v>
      </c>
      <c r="K45" s="5">
        <v>1.0569310576662503E-2</v>
      </c>
      <c r="L45" s="27">
        <v>3.8660508880501154E-3</v>
      </c>
      <c r="M45" s="4">
        <v>1.1535911115245767E-16</v>
      </c>
      <c r="N45" s="3">
        <v>1.1550582712516189E-10</v>
      </c>
      <c r="P45" s="2"/>
      <c r="Q45" s="2"/>
      <c r="R45" s="2"/>
    </row>
    <row r="46" spans="1:18">
      <c r="A46" s="7" t="s">
        <v>122</v>
      </c>
      <c r="B46" s="1" t="s">
        <v>123</v>
      </c>
      <c r="C46" s="1">
        <v>0.28307746857600002</v>
      </c>
      <c r="D46" s="7">
        <v>4389</v>
      </c>
      <c r="E46" s="1">
        <v>4389</v>
      </c>
      <c r="F46" s="6">
        <v>6737895000.4020004</v>
      </c>
      <c r="G46" s="1" t="s">
        <v>18</v>
      </c>
      <c r="H46" s="1">
        <v>2830.7746857600005</v>
      </c>
      <c r="I46" s="25">
        <v>4.2012745606619115E-7</v>
      </c>
      <c r="J46" s="26">
        <v>1.843939404674513E-3</v>
      </c>
      <c r="K46" s="5">
        <v>1.8439394046745681E-3</v>
      </c>
      <c r="L46" s="27">
        <v>2.8307746857600849E-3</v>
      </c>
      <c r="M46" s="4">
        <v>8.4567769453869346E-17</v>
      </c>
      <c r="N46" s="3">
        <v>8.4583007264882326E-11</v>
      </c>
      <c r="P46" s="2"/>
      <c r="Q46" s="2"/>
      <c r="R46" s="2"/>
    </row>
    <row r="47" spans="1:18">
      <c r="A47" s="7" t="s">
        <v>124</v>
      </c>
      <c r="B47" s="1" t="s">
        <v>252</v>
      </c>
      <c r="C47" s="1">
        <v>3.6275674075270001</v>
      </c>
      <c r="D47" s="7">
        <v>1258000</v>
      </c>
      <c r="E47" s="1">
        <v>1258000</v>
      </c>
      <c r="F47" s="6">
        <v>105918684112.50191</v>
      </c>
      <c r="G47" s="1" t="s">
        <v>21</v>
      </c>
      <c r="H47" s="1">
        <v>36275.674075269999</v>
      </c>
      <c r="I47" s="25">
        <v>3.4248607202049135E-7</v>
      </c>
      <c r="J47" s="26">
        <v>0.43084747860177813</v>
      </c>
      <c r="K47" s="5">
        <v>0.43084747860179096</v>
      </c>
      <c r="L47" s="27">
        <v>3.6275674075271082E-2</v>
      </c>
      <c r="M47" s="4">
        <v>1.0824674490095276E-15</v>
      </c>
      <c r="N47" s="3">
        <v>1.0841176845133305E-9</v>
      </c>
      <c r="P47" s="2"/>
      <c r="Q47" s="2"/>
      <c r="R47" s="2"/>
    </row>
    <row r="48" spans="1:18">
      <c r="A48" s="7" t="s">
        <v>126</v>
      </c>
      <c r="B48" s="1" t="s">
        <v>127</v>
      </c>
      <c r="C48" s="1">
        <v>0.24954167125000001</v>
      </c>
      <c r="D48" s="7">
        <v>34540</v>
      </c>
      <c r="E48" s="1">
        <v>34540</v>
      </c>
      <c r="F48" s="6">
        <v>8618846930.0039902</v>
      </c>
      <c r="G48" s="1" t="s">
        <v>36</v>
      </c>
      <c r="H48" s="1">
        <v>2495.4167125000004</v>
      </c>
      <c r="I48" s="25">
        <v>2.8953022750792082E-7</v>
      </c>
      <c r="J48" s="26">
        <v>1.0000374058123585E-2</v>
      </c>
      <c r="K48" s="5">
        <v>1.0000374058123885E-2</v>
      </c>
      <c r="L48" s="27">
        <v>2.4954167125000749E-3</v>
      </c>
      <c r="M48" s="4">
        <v>7.4593109467002705E-17</v>
      </c>
      <c r="N48" s="3">
        <v>7.4578565545380116E-11</v>
      </c>
      <c r="P48" s="2"/>
      <c r="Q48" s="2"/>
      <c r="R48" s="2"/>
    </row>
    <row r="49" spans="1:18">
      <c r="A49" s="7" t="s">
        <v>130</v>
      </c>
      <c r="B49" s="1" t="s">
        <v>131</v>
      </c>
      <c r="C49" s="1">
        <v>3.6221696453200001</v>
      </c>
      <c r="D49" s="7">
        <v>44900000</v>
      </c>
      <c r="E49" s="1">
        <v>44900000</v>
      </c>
      <c r="F49" s="6">
        <v>141680098479.40802</v>
      </c>
      <c r="G49" s="1" t="s">
        <v>21</v>
      </c>
      <c r="H49" s="1">
        <v>36221.696453200006</v>
      </c>
      <c r="I49" s="25">
        <v>2.5565832351863108E-7</v>
      </c>
      <c r="J49" s="26">
        <v>11.479058725986535</v>
      </c>
      <c r="K49" s="5">
        <v>11.479058725986876</v>
      </c>
      <c r="L49" s="27">
        <v>3.6221696453201085E-2</v>
      </c>
      <c r="M49" s="4">
        <v>1.0824674490095276E-15</v>
      </c>
      <c r="N49" s="3">
        <v>1.076841726899147E-9</v>
      </c>
      <c r="P49" s="2"/>
      <c r="Q49" s="2"/>
      <c r="R49" s="2"/>
    </row>
    <row r="50" spans="1:18">
      <c r="A50" s="7" t="s">
        <v>292</v>
      </c>
      <c r="B50" s="1" t="s">
        <v>293</v>
      </c>
      <c r="C50" s="1">
        <v>7.7926164867000006E-2</v>
      </c>
      <c r="D50" s="7">
        <v>58031.47035086355</v>
      </c>
      <c r="E50" s="1">
        <v>58031.47035086355</v>
      </c>
      <c r="F50" s="6">
        <v>5121729634.9750004</v>
      </c>
      <c r="G50" s="1" t="s">
        <v>52</v>
      </c>
      <c r="H50" s="1">
        <v>779.26164867</v>
      </c>
      <c r="I50" s="25">
        <v>1.5214814217224953E-7</v>
      </c>
      <c r="J50" s="26">
        <v>8.82938040140787E-3</v>
      </c>
      <c r="K50" s="5">
        <v>8.8293804014081354E-3</v>
      </c>
      <c r="L50" s="27">
        <v>7.7926164867002335E-4</v>
      </c>
      <c r="M50" s="4">
        <v>2.3310346708438345E-17</v>
      </c>
      <c r="N50" s="3">
        <v>2.3305801732931286E-11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0.272932870233</v>
      </c>
      <c r="D51" s="7">
        <v>55118</v>
      </c>
      <c r="E51" s="1">
        <v>55118</v>
      </c>
      <c r="F51" s="6">
        <v>13585761516.864901</v>
      </c>
      <c r="G51" s="1" t="s">
        <v>119</v>
      </c>
      <c r="H51" s="1">
        <v>2729.3287023300004</v>
      </c>
      <c r="I51" s="25">
        <v>2.0089626179157531E-7</v>
      </c>
      <c r="J51" s="26">
        <v>1.1073000157428048E-2</v>
      </c>
      <c r="K51" s="5">
        <v>1.1073000157428377E-2</v>
      </c>
      <c r="L51" s="27">
        <v>2.7293287023300817E-3</v>
      </c>
      <c r="M51" s="4">
        <v>8.1532003370909933E-17</v>
      </c>
      <c r="N51" s="3">
        <v>8.1399775808677077E-11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0.31718054763300002</v>
      </c>
      <c r="D52" s="7">
        <v>3555000</v>
      </c>
      <c r="E52" s="1">
        <v>3555000</v>
      </c>
      <c r="F52" s="6">
        <v>18389718101.189899</v>
      </c>
      <c r="G52" s="1" t="s">
        <v>119</v>
      </c>
      <c r="H52" s="1">
        <v>3171.8054763300006</v>
      </c>
      <c r="I52" s="25">
        <v>1.7247711242103109E-7</v>
      </c>
      <c r="J52" s="26">
        <v>0.61315613465676555</v>
      </c>
      <c r="K52" s="5">
        <v>0.61315613465678365</v>
      </c>
      <c r="L52" s="27">
        <v>3.1718054763300949E-3</v>
      </c>
      <c r="M52" s="4">
        <v>9.4542429440735987E-17</v>
      </c>
      <c r="N52" s="3">
        <v>9.4132701633498073E-11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1.7290981413469999</v>
      </c>
      <c r="D53" s="7">
        <v>16080000</v>
      </c>
      <c r="E53" s="1">
        <v>16080000</v>
      </c>
      <c r="F53" s="6">
        <v>52286106672.125</v>
      </c>
      <c r="G53" s="1" t="s">
        <v>24</v>
      </c>
      <c r="H53" s="1">
        <v>17290.981413469999</v>
      </c>
      <c r="I53" s="25">
        <v>3.3069934852671376E-7</v>
      </c>
      <c r="J53" s="26">
        <v>5.3176455243095573</v>
      </c>
      <c r="K53" s="5">
        <v>5.3176455243097163</v>
      </c>
      <c r="L53" s="27">
        <v>1.7290981413470515E-2</v>
      </c>
      <c r="M53" s="4">
        <v>5.1694759584108851E-16</v>
      </c>
      <c r="N53" s="3">
        <v>5.1659299060702324E-10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0.30759856710799999</v>
      </c>
      <c r="D54" s="7">
        <v>4907</v>
      </c>
      <c r="E54" s="1">
        <v>4907</v>
      </c>
      <c r="F54" s="6">
        <v>9242680388.7999992</v>
      </c>
      <c r="G54" s="1" t="s">
        <v>18</v>
      </c>
      <c r="H54" s="1">
        <v>3075.98567108</v>
      </c>
      <c r="I54" s="25">
        <v>3.3280234106194848E-7</v>
      </c>
      <c r="J54" s="26">
        <v>1.6330610875909812E-3</v>
      </c>
      <c r="K54" s="5">
        <v>1.63306108759103E-3</v>
      </c>
      <c r="L54" s="27">
        <v>3.0759856710800919E-3</v>
      </c>
      <c r="M54" s="4">
        <v>9.1940344226770776E-17</v>
      </c>
      <c r="N54" s="3">
        <v>9.1858964879065752E-11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0.55711182785400004</v>
      </c>
      <c r="D55" s="7">
        <v>186236</v>
      </c>
      <c r="E55" s="1">
        <v>186236</v>
      </c>
      <c r="F55" s="6">
        <v>14080315166.059999</v>
      </c>
      <c r="G55" s="1" t="s">
        <v>116</v>
      </c>
      <c r="H55" s="1">
        <v>5571.1182785399997</v>
      </c>
      <c r="I55" s="25">
        <v>3.9566715750574554E-7</v>
      </c>
      <c r="J55" s="26">
        <v>7.3687468745240028E-2</v>
      </c>
      <c r="K55" s="5">
        <v>7.3687468745242235E-2</v>
      </c>
      <c r="L55" s="27">
        <v>5.5711182785401665E-3</v>
      </c>
      <c r="M55" s="4">
        <v>1.6653345369377348E-16</v>
      </c>
      <c r="N55" s="3">
        <v>1.6643753042444587E-10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0.30639936943700002</v>
      </c>
      <c r="D56" s="7">
        <v>309.85000000000002</v>
      </c>
      <c r="E56" s="1">
        <v>309.85000000000002</v>
      </c>
      <c r="F56" s="6">
        <v>5985846795.9519997</v>
      </c>
      <c r="G56" s="1" t="s">
        <v>30</v>
      </c>
      <c r="H56" s="1">
        <v>3063.9936943700004</v>
      </c>
      <c r="I56" s="25">
        <v>5.1187305636389871E-7</v>
      </c>
      <c r="J56" s="26">
        <v>1.5860386651435403E-4</v>
      </c>
      <c r="K56" s="5">
        <v>1.5860386651435875E-4</v>
      </c>
      <c r="L56" s="27">
        <v>3.0639936943700919E-3</v>
      </c>
      <c r="M56" s="4">
        <v>9.1506663357776574E-17</v>
      </c>
      <c r="N56" s="3">
        <v>9.1404217528179288E-11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0.26758682317900001</v>
      </c>
      <c r="D57" s="7">
        <v>1014707</v>
      </c>
      <c r="E57" s="1">
        <v>1014707</v>
      </c>
      <c r="F57" s="6">
        <v>14086818094.49</v>
      </c>
      <c r="G57" s="1" t="s">
        <v>119</v>
      </c>
      <c r="H57" s="1">
        <v>2675.8682317900002</v>
      </c>
      <c r="I57" s="25">
        <v>1.8995547566818193E-7</v>
      </c>
      <c r="J57" s="26">
        <v>0.19274915084883387</v>
      </c>
      <c r="K57" s="5">
        <v>0.19274915084883962</v>
      </c>
      <c r="L57" s="27">
        <v>2.6758682317900798E-3</v>
      </c>
      <c r="M57" s="4">
        <v>7.9797279894933126E-17</v>
      </c>
      <c r="N57" s="3">
        <v>7.9580786405131221E-11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0.21133803045399999</v>
      </c>
      <c r="D58" s="7">
        <v>14978</v>
      </c>
      <c r="E58" s="1">
        <v>14978</v>
      </c>
      <c r="F58" s="6">
        <v>11608482919.779991</v>
      </c>
      <c r="G58" s="1" t="s">
        <v>18</v>
      </c>
      <c r="H58" s="1">
        <v>2113.3803045399995</v>
      </c>
      <c r="I58" s="25">
        <v>1.8205482311034432E-7</v>
      </c>
      <c r="J58" s="26">
        <v>2.7268171405467373E-3</v>
      </c>
      <c r="K58" s="5">
        <v>2.7268171405468193E-3</v>
      </c>
      <c r="L58" s="27">
        <v>2.1133803045400631E-3</v>
      </c>
      <c r="M58" s="4">
        <v>6.3317406873153459E-17</v>
      </c>
      <c r="N58" s="3">
        <v>6.3664629124104977E-11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1.204003185328</v>
      </c>
      <c r="D59" s="7">
        <v>10635.7</v>
      </c>
      <c r="E59" s="1">
        <v>10635.7</v>
      </c>
      <c r="F59" s="6">
        <v>28368268881.2999</v>
      </c>
      <c r="G59" s="1" t="s">
        <v>97</v>
      </c>
      <c r="H59" s="1">
        <v>12040.031853279999</v>
      </c>
      <c r="I59" s="25">
        <v>4.2441898388860368E-7</v>
      </c>
      <c r="J59" s="26">
        <v>4.5139929869440227E-3</v>
      </c>
      <c r="K59" s="5">
        <v>4.513992986944158E-3</v>
      </c>
      <c r="L59" s="27">
        <v>1.2040031853280359E-2</v>
      </c>
      <c r="M59" s="4">
        <v>3.5908775952719907E-16</v>
      </c>
      <c r="N59" s="3">
        <v>3.6015990190207958E-10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0.46824003630299998</v>
      </c>
      <c r="D60" s="7">
        <v>1925500</v>
      </c>
      <c r="E60" s="1">
        <v>1925500</v>
      </c>
      <c r="F60" s="6">
        <v>12298490091.11998</v>
      </c>
      <c r="G60" s="1" t="s">
        <v>90</v>
      </c>
      <c r="H60" s="1">
        <v>4682.4003630300003</v>
      </c>
      <c r="I60" s="25">
        <v>3.8072969351017223E-7</v>
      </c>
      <c r="J60" s="26">
        <v>0.7330950248538366</v>
      </c>
      <c r="K60" s="5">
        <v>0.73309502485385847</v>
      </c>
      <c r="L60" s="27">
        <v>4.6824003630301396E-3</v>
      </c>
      <c r="M60" s="4">
        <v>1.3964523981613297E-16</v>
      </c>
      <c r="N60" s="3">
        <v>1.3915268937125802E-10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0.544004684402</v>
      </c>
      <c r="D61" s="7">
        <v>240588</v>
      </c>
      <c r="E61" s="1">
        <v>240588</v>
      </c>
      <c r="F61" s="6">
        <v>36922054480.419899</v>
      </c>
      <c r="G61" s="1" t="s">
        <v>52</v>
      </c>
      <c r="H61" s="1">
        <v>5440.0468440200002</v>
      </c>
      <c r="I61" s="25">
        <v>1.4733868200386592E-7</v>
      </c>
      <c r="J61" s="26">
        <v>3.5447918825946091E-2</v>
      </c>
      <c r="K61" s="5">
        <v>3.5447918825947153E-2</v>
      </c>
      <c r="L61" s="27">
        <v>5.4400468440201624E-3</v>
      </c>
      <c r="M61" s="4">
        <v>1.6219664500383146E-16</v>
      </c>
      <c r="N61" s="3">
        <v>1.6189005691558123E-10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0.44761874422100001</v>
      </c>
      <c r="D62" s="7">
        <v>3958720</v>
      </c>
      <c r="E62" s="1">
        <v>3958720</v>
      </c>
      <c r="F62" s="6">
        <v>11100090209.558958</v>
      </c>
      <c r="G62" s="1" t="s">
        <v>21</v>
      </c>
      <c r="H62" s="1">
        <v>4476.18744221</v>
      </c>
      <c r="I62" s="25">
        <v>4.0325685266551118E-7</v>
      </c>
      <c r="J62" s="26">
        <v>1.5963809677840124</v>
      </c>
      <c r="K62" s="5">
        <v>1.5963809677840601</v>
      </c>
      <c r="L62" s="27">
        <v>4.4761874422101335E-3</v>
      </c>
      <c r="M62" s="4">
        <v>1.3357370765021415E-16</v>
      </c>
      <c r="N62" s="3">
        <v>1.3369572116062045E-10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3.020479400872</v>
      </c>
      <c r="D63" s="7">
        <v>760000</v>
      </c>
      <c r="E63" s="1">
        <v>760000</v>
      </c>
      <c r="F63" s="6">
        <v>103400490749.69</v>
      </c>
      <c r="G63" s="1" t="s">
        <v>21</v>
      </c>
      <c r="H63" s="1">
        <v>30204.79400872</v>
      </c>
      <c r="I63" s="25">
        <v>2.9211460980237714E-7</v>
      </c>
      <c r="J63" s="26">
        <v>0.22200710344980662</v>
      </c>
      <c r="K63" s="5">
        <v>0.22200710344981325</v>
      </c>
      <c r="L63" s="27">
        <v>3.0204794008720903E-2</v>
      </c>
      <c r="M63" s="4">
        <v>9.0205620750793969E-16</v>
      </c>
      <c r="N63" s="3">
        <v>9.0221874415874481E-10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0.23308307560300001</v>
      </c>
      <c r="D64" s="7">
        <v>34919</v>
      </c>
      <c r="E64" s="1">
        <v>34919</v>
      </c>
      <c r="F64" s="6">
        <v>6255098835.9759998</v>
      </c>
      <c r="G64" s="1" t="s">
        <v>30</v>
      </c>
      <c r="H64" s="1">
        <v>2330.8307560300004</v>
      </c>
      <c r="I64" s="25">
        <v>3.7262892516171006E-7</v>
      </c>
      <c r="J64" s="26">
        <v>1.3011829437721754E-2</v>
      </c>
      <c r="K64" s="5">
        <v>1.3011829437722142E-2</v>
      </c>
      <c r="L64" s="27">
        <v>2.33083075603007E-3</v>
      </c>
      <c r="M64" s="4">
        <v>6.9822619908066486E-17</v>
      </c>
      <c r="N64" s="3">
        <v>6.957634468562901E-11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1.393138320711</v>
      </c>
      <c r="D65" s="7">
        <v>35000000</v>
      </c>
      <c r="E65" s="1">
        <v>35000000</v>
      </c>
      <c r="F65" s="6">
        <v>37661193960.630005</v>
      </c>
      <c r="G65" s="1" t="s">
        <v>21</v>
      </c>
      <c r="H65" s="1">
        <v>13931.383207109999</v>
      </c>
      <c r="I65" s="25">
        <v>3.6991347703085277E-7</v>
      </c>
      <c r="J65" s="26">
        <v>12.946971696079848</v>
      </c>
      <c r="K65" s="5">
        <v>12.946971696080235</v>
      </c>
      <c r="L65" s="27">
        <v>1.3931383207110416E-2</v>
      </c>
      <c r="M65" s="4">
        <v>4.163336342344337E-16</v>
      </c>
      <c r="N65" s="3">
        <v>4.1654857341200113E-10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0.57849436626999995</v>
      </c>
      <c r="D66" s="7">
        <v>38318</v>
      </c>
      <c r="E66" s="1">
        <v>38318</v>
      </c>
      <c r="F66" s="6">
        <v>11912629005.5</v>
      </c>
      <c r="G66" s="1" t="s">
        <v>21</v>
      </c>
      <c r="H66" s="1">
        <v>5784.9436626999995</v>
      </c>
      <c r="I66" s="25">
        <v>4.856143559938886E-7</v>
      </c>
      <c r="J66" s="26">
        <v>1.8607770892973823E-2</v>
      </c>
      <c r="K66" s="5">
        <v>1.8607770892974378E-2</v>
      </c>
      <c r="L66" s="27">
        <v>5.7849436627001724E-3</v>
      </c>
      <c r="M66" s="4">
        <v>1.7260498585969231E-16</v>
      </c>
      <c r="N66" s="3">
        <v>1.7280399333685637E-10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0.44219367740100002</v>
      </c>
      <c r="D67" s="7">
        <v>34006</v>
      </c>
      <c r="E67" s="1">
        <v>34006</v>
      </c>
      <c r="F67" s="6">
        <v>8733773076.1399994</v>
      </c>
      <c r="G67" s="1" t="s">
        <v>63</v>
      </c>
      <c r="H67" s="1">
        <v>4421.9367740099997</v>
      </c>
      <c r="I67" s="25">
        <v>5.0630314475314146E-7</v>
      </c>
      <c r="J67" s="26">
        <v>1.7217344740475329E-2</v>
      </c>
      <c r="K67" s="5">
        <v>1.7217344740475843E-2</v>
      </c>
      <c r="L67" s="27">
        <v>4.4219367740101316E-3</v>
      </c>
      <c r="M67" s="4">
        <v>1.3183898417423734E-16</v>
      </c>
      <c r="N67" s="3">
        <v>1.3187673175707459E-10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2.5756693760660001</v>
      </c>
      <c r="D68" s="7">
        <v>26700000</v>
      </c>
      <c r="E68" s="1">
        <v>26700000</v>
      </c>
      <c r="F68" s="6">
        <v>90885089222.172104</v>
      </c>
      <c r="G68" s="1" t="s">
        <v>24</v>
      </c>
      <c r="H68" s="1">
        <v>25756.69376066</v>
      </c>
      <c r="I68" s="25">
        <v>2.8339845381783991E-7</v>
      </c>
      <c r="J68" s="26">
        <v>7.5667387169363254</v>
      </c>
      <c r="K68" s="5">
        <v>7.5667387169365519</v>
      </c>
      <c r="L68" s="27">
        <v>2.5756693760660771E-2</v>
      </c>
      <c r="M68" s="4">
        <v>7.7021722333370235E-16</v>
      </c>
      <c r="N68" s="3">
        <v>7.7125150710344315E-10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0.26171197309799998</v>
      </c>
      <c r="D69" s="7">
        <v>460742</v>
      </c>
      <c r="E69" s="1">
        <v>460742</v>
      </c>
      <c r="F69" s="6">
        <v>6613885284.3999996</v>
      </c>
      <c r="G69" s="1" t="s">
        <v>21</v>
      </c>
      <c r="H69" s="1">
        <v>2617.11973098</v>
      </c>
      <c r="I69" s="25">
        <v>3.9570080496450893E-7</v>
      </c>
      <c r="J69" s="26">
        <v>0.18231598028095777</v>
      </c>
      <c r="K69" s="5">
        <v>0.18231598028096319</v>
      </c>
      <c r="L69" s="27">
        <v>2.6171197309800779E-3</v>
      </c>
      <c r="M69" s="4">
        <v>7.8062556418956319E-17</v>
      </c>
      <c r="N69" s="3">
        <v>7.7761797001585364E-11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3.336955385574</v>
      </c>
      <c r="D70" s="7">
        <v>73000000</v>
      </c>
      <c r="E70" s="1">
        <v>73000000</v>
      </c>
      <c r="F70" s="6">
        <v>218255013073.82898</v>
      </c>
      <c r="G70" s="1" t="s">
        <v>24</v>
      </c>
      <c r="H70" s="1">
        <v>33369.55385574</v>
      </c>
      <c r="I70" s="25">
        <v>1.5289249665230874E-7</v>
      </c>
      <c r="J70" s="26">
        <v>11.161152255618539</v>
      </c>
      <c r="K70" s="5">
        <v>11.161152255618875</v>
      </c>
      <c r="L70" s="27">
        <v>3.3369553855741002E-2</v>
      </c>
      <c r="M70" s="4">
        <v>9.9920072216264089E-16</v>
      </c>
      <c r="N70" s="3">
        <v>1.0040821507573128E-9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0.24556218952600001</v>
      </c>
      <c r="D71" s="7">
        <v>547894</v>
      </c>
      <c r="E71" s="1">
        <v>547894</v>
      </c>
      <c r="F71" s="6">
        <v>11650442927.311245</v>
      </c>
      <c r="G71" s="1" t="s">
        <v>21</v>
      </c>
      <c r="H71" s="1">
        <v>2455.6218952600002</v>
      </c>
      <c r="I71" s="25">
        <v>2.1077498173940435E-7</v>
      </c>
      <c r="J71" s="26">
        <v>0.1154823478451292</v>
      </c>
      <c r="K71" s="5">
        <v>0.11548234784513264</v>
      </c>
      <c r="L71" s="27">
        <v>2.4556218952600734E-3</v>
      </c>
      <c r="M71" s="4">
        <v>7.32920668600201E-17</v>
      </c>
      <c r="N71" s="3">
        <v>7.3214323492720723E-11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0.57061882114200002</v>
      </c>
      <c r="D72" s="7">
        <v>485000</v>
      </c>
      <c r="E72" s="1">
        <v>485000</v>
      </c>
      <c r="F72" s="6">
        <v>18557885887.6688</v>
      </c>
      <c r="G72" s="1" t="s">
        <v>21</v>
      </c>
      <c r="H72" s="1">
        <v>5706.1882114200007</v>
      </c>
      <c r="I72" s="25">
        <v>3.0748050968519019E-7</v>
      </c>
      <c r="J72" s="26">
        <v>0.14912804719731723</v>
      </c>
      <c r="K72" s="5">
        <v>0.14912804719732167</v>
      </c>
      <c r="L72" s="27">
        <v>5.7061882114201705E-3</v>
      </c>
      <c r="M72" s="4">
        <v>1.700029006457271E-16</v>
      </c>
      <c r="N72" s="3">
        <v>1.7007550923153758E-10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0.57911627584900005</v>
      </c>
      <c r="D73" s="7">
        <v>72945</v>
      </c>
      <c r="E73" s="1">
        <v>72945</v>
      </c>
      <c r="F73" s="6">
        <v>14081161437.375</v>
      </c>
      <c r="G73" s="1" t="s">
        <v>21</v>
      </c>
      <c r="H73" s="1">
        <v>5791.1627584900007</v>
      </c>
      <c r="I73" s="25">
        <v>4.1127024814293904E-7</v>
      </c>
      <c r="J73" s="26">
        <v>3.0000108250786688E-2</v>
      </c>
      <c r="K73" s="5">
        <v>3.0000108250787583E-2</v>
      </c>
      <c r="L73" s="27">
        <v>5.7911627584901733E-3</v>
      </c>
      <c r="M73" s="4">
        <v>1.7260498585969231E-16</v>
      </c>
      <c r="N73" s="3">
        <v>1.7280399333685637E-10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0.28755362653200001</v>
      </c>
      <c r="D74" s="7">
        <v>122499</v>
      </c>
      <c r="E74" s="1">
        <v>122499</v>
      </c>
      <c r="F74" s="6">
        <v>8377755686.5679903</v>
      </c>
      <c r="G74" s="1" t="s">
        <v>119</v>
      </c>
      <c r="H74" s="1">
        <v>2875.53626532</v>
      </c>
      <c r="I74" s="25">
        <v>3.4323467679182043E-7</v>
      </c>
      <c r="J74" s="26">
        <v>4.2045904672321215E-2</v>
      </c>
      <c r="K74" s="5">
        <v>4.2045904672322471E-2</v>
      </c>
      <c r="L74" s="27">
        <v>2.8755362653200859E-3</v>
      </c>
      <c r="M74" s="4">
        <v>8.5868812060851951E-17</v>
      </c>
      <c r="N74" s="3">
        <v>8.5947249317541718E-11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0.88248924866800005</v>
      </c>
      <c r="D75" s="7">
        <v>7640000</v>
      </c>
      <c r="E75" s="1">
        <v>7640000</v>
      </c>
      <c r="F75" s="6">
        <v>27119145281.720001</v>
      </c>
      <c r="G75" s="1" t="s">
        <v>33</v>
      </c>
      <c r="H75" s="1">
        <v>8824.8924866800007</v>
      </c>
      <c r="I75" s="25">
        <v>3.2541189609793972E-7</v>
      </c>
      <c r="J75" s="26">
        <v>2.4861468861882594</v>
      </c>
      <c r="K75" s="5">
        <v>2.4861468861883336</v>
      </c>
      <c r="L75" s="27">
        <v>8.8248924866802646E-3</v>
      </c>
      <c r="M75" s="4">
        <v>2.6367796834847468E-16</v>
      </c>
      <c r="N75" s="3">
        <v>2.6375346351414919E-10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1.069991243836</v>
      </c>
      <c r="D76" s="7">
        <v>2358.17</v>
      </c>
      <c r="E76" s="1">
        <v>2358.17</v>
      </c>
      <c r="F76" s="6">
        <v>22200296329.259899</v>
      </c>
      <c r="G76" s="1" t="s">
        <v>18</v>
      </c>
      <c r="H76" s="1">
        <v>10699.912438359999</v>
      </c>
      <c r="I76" s="25">
        <v>4.8197160432753135E-7</v>
      </c>
      <c r="J76" s="26">
        <v>1.1365709781770547E-3</v>
      </c>
      <c r="K76" s="5">
        <v>1.1365709781770885E-3</v>
      </c>
      <c r="L76" s="27">
        <v>1.0699912438360319E-2</v>
      </c>
      <c r="M76" s="4">
        <v>3.1918911957973251E-16</v>
      </c>
      <c r="N76" s="3">
        <v>3.2014213502407074E-10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0.15873921301800001</v>
      </c>
      <c r="D77" s="7">
        <v>4521.2</v>
      </c>
      <c r="E77" s="1">
        <v>4521.2</v>
      </c>
      <c r="F77" s="6">
        <v>6493752429.4779997</v>
      </c>
      <c r="G77" s="1" t="s">
        <v>30</v>
      </c>
      <c r="H77" s="1">
        <v>1587.3921301800001</v>
      </c>
      <c r="I77" s="25">
        <v>2.4444912974725195E-7</v>
      </c>
      <c r="J77" s="26">
        <v>1.1052034054132756E-3</v>
      </c>
      <c r="K77" s="5">
        <v>1.1052034054133085E-3</v>
      </c>
      <c r="L77" s="27">
        <v>1.5873921301800475E-3</v>
      </c>
      <c r="M77" s="4">
        <v>4.7488055154865094E-17</v>
      </c>
      <c r="N77" s="3">
        <v>4.7293724492192268E-11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0.19801698821300001</v>
      </c>
      <c r="D78" s="7">
        <v>12446</v>
      </c>
      <c r="E78" s="1">
        <v>12446</v>
      </c>
      <c r="F78" s="6">
        <v>5423539903.1329994</v>
      </c>
      <c r="G78" s="1" t="s">
        <v>30</v>
      </c>
      <c r="H78" s="1">
        <v>1980.1698821300001</v>
      </c>
      <c r="I78" s="25">
        <v>3.6510653880985027E-7</v>
      </c>
      <c r="J78" s="26">
        <v>4.5441159820273965E-3</v>
      </c>
      <c r="K78" s="5">
        <v>4.5441159820275318E-3</v>
      </c>
      <c r="L78" s="27">
        <v>1.980169882130059E-3</v>
      </c>
      <c r="M78" s="4">
        <v>5.8980598183211441E-17</v>
      </c>
      <c r="N78" s="3">
        <v>5.8889781939797103E-11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0.29849692274400003</v>
      </c>
      <c r="D79" s="7">
        <v>1829.4</v>
      </c>
      <c r="E79" s="1">
        <v>1829.4</v>
      </c>
      <c r="F79" s="6">
        <v>7375381873.7499304</v>
      </c>
      <c r="G79" s="1" t="s">
        <v>18</v>
      </c>
      <c r="H79" s="1">
        <v>2984.9692274399999</v>
      </c>
      <c r="I79" s="25">
        <v>4.0472063393272484E-7</v>
      </c>
      <c r="J79" s="26">
        <v>7.4039592771652689E-4</v>
      </c>
      <c r="K79" s="5">
        <v>7.4039592771654912E-4</v>
      </c>
      <c r="L79" s="27">
        <v>2.9849692274400894E-3</v>
      </c>
      <c r="M79" s="4">
        <v>8.9338259012805565E-17</v>
      </c>
      <c r="N79" s="3">
        <v>8.9585228124633431E-11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0.36332121253499999</v>
      </c>
      <c r="D80" s="7">
        <v>271843</v>
      </c>
      <c r="E80" s="1">
        <v>271843</v>
      </c>
      <c r="F80" s="6">
        <v>9638438619.8600006</v>
      </c>
      <c r="G80" s="1" t="s">
        <v>119</v>
      </c>
      <c r="H80" s="1">
        <v>3633.21212535</v>
      </c>
      <c r="I80" s="25">
        <v>3.7695027884119811E-7</v>
      </c>
      <c r="J80" s="26">
        <v>0.10247129465102782</v>
      </c>
      <c r="K80" s="5">
        <v>0.10247129465103087</v>
      </c>
      <c r="L80" s="27">
        <v>3.6332121253501081E-3</v>
      </c>
      <c r="M80" s="4">
        <v>1.0842021724855044E-16</v>
      </c>
      <c r="N80" s="3">
        <v>1.0822986951097846E-10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0.24796766132500001</v>
      </c>
      <c r="D81" s="7">
        <v>1205810</v>
      </c>
      <c r="E81" s="1">
        <v>1205810</v>
      </c>
      <c r="F81" s="6">
        <v>7777904973.7599897</v>
      </c>
      <c r="G81" s="1" t="s">
        <v>24</v>
      </c>
      <c r="H81" s="1">
        <v>2479.6766132499997</v>
      </c>
      <c r="I81" s="25">
        <v>3.1881035080983717E-7</v>
      </c>
      <c r="J81" s="26">
        <v>0.38442470911000975</v>
      </c>
      <c r="K81" s="5">
        <v>0.3844247091100213</v>
      </c>
      <c r="L81" s="27">
        <v>2.4796766132500741E-3</v>
      </c>
      <c r="M81" s="4">
        <v>7.4159428598008503E-17</v>
      </c>
      <c r="N81" s="3">
        <v>7.4578565545380116E-11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1.764873328655</v>
      </c>
      <c r="D82" s="7">
        <v>121333</v>
      </c>
      <c r="E82" s="1">
        <v>121333</v>
      </c>
      <c r="F82" s="6">
        <v>139929464499.9295</v>
      </c>
      <c r="G82" s="1" t="s">
        <v>18</v>
      </c>
      <c r="H82" s="1">
        <v>17648.733286549999</v>
      </c>
      <c r="I82" s="25">
        <v>1.2612592601295126E-7</v>
      </c>
      <c r="J82" s="26">
        <v>1.5303236980929415E-2</v>
      </c>
      <c r="K82" s="5">
        <v>1.5303236980929875E-2</v>
      </c>
      <c r="L82" s="27">
        <v>1.7648733286550526E-2</v>
      </c>
      <c r="M82" s="4">
        <v>5.2735593669694936E-16</v>
      </c>
      <c r="N82" s="3">
        <v>5.2750692702829838E-10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0.62149945271700002</v>
      </c>
      <c r="D83" s="7">
        <v>108666</v>
      </c>
      <c r="E83" s="1">
        <v>108666</v>
      </c>
      <c r="F83" s="6">
        <v>126875335302.02991</v>
      </c>
      <c r="G83" s="1" t="s">
        <v>18</v>
      </c>
      <c r="H83" s="1">
        <v>6214.9945271699999</v>
      </c>
      <c r="I83" s="25">
        <v>4.8985049082826459E-8</v>
      </c>
      <c r="J83" s="26">
        <v>5.3230093436344196E-3</v>
      </c>
      <c r="K83" s="5">
        <v>5.3230093436345792E-3</v>
      </c>
      <c r="L83" s="27">
        <v>6.2149945271701857E-3</v>
      </c>
      <c r="M83" s="4">
        <v>1.8561541192951836E-16</v>
      </c>
      <c r="N83" s="3">
        <v>1.8553691916167736E-10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0.206603942323</v>
      </c>
      <c r="D84" s="7">
        <v>5344</v>
      </c>
      <c r="E84" s="1">
        <v>5344</v>
      </c>
      <c r="F84" s="6">
        <v>14157663903.99996</v>
      </c>
      <c r="G84" s="1" t="s">
        <v>18</v>
      </c>
      <c r="H84" s="1">
        <v>2066.03942323</v>
      </c>
      <c r="I84" s="25">
        <v>1.4593081438006749E-7</v>
      </c>
      <c r="J84" s="26">
        <v>7.7985427204708068E-4</v>
      </c>
      <c r="K84" s="5">
        <v>7.7985427204710399E-4</v>
      </c>
      <c r="L84" s="27">
        <v>2.0660394232300617E-3</v>
      </c>
      <c r="M84" s="4">
        <v>6.1582683397176652E-17</v>
      </c>
      <c r="N84" s="3">
        <v>6.184563972055912E-11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0.51469115553099998</v>
      </c>
      <c r="D85" s="7">
        <v>80570</v>
      </c>
      <c r="E85" s="1">
        <v>80570</v>
      </c>
      <c r="F85" s="6">
        <v>13009108456.4799</v>
      </c>
      <c r="G85" s="1" t="s">
        <v>119</v>
      </c>
      <c r="H85" s="1">
        <v>5146.91155531</v>
      </c>
      <c r="I85" s="25">
        <v>3.9563906877463982E-7</v>
      </c>
      <c r="J85" s="26">
        <v>3.1876639771172728E-2</v>
      </c>
      <c r="K85" s="5">
        <v>3.1876639771173686E-2</v>
      </c>
      <c r="L85" s="27">
        <v>5.1469115553101534E-3</v>
      </c>
      <c r="M85" s="4">
        <v>1.5352302762394743E-16</v>
      </c>
      <c r="N85" s="3">
        <v>1.5370460459962487E-10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0.39903366107900001</v>
      </c>
      <c r="D86" s="7">
        <v>193402</v>
      </c>
      <c r="E86" s="1">
        <v>193402</v>
      </c>
      <c r="F86" s="6">
        <v>8719705972.1999588</v>
      </c>
      <c r="G86" s="1" t="s">
        <v>52</v>
      </c>
      <c r="H86" s="1">
        <v>3990.3366107899997</v>
      </c>
      <c r="I86" s="25">
        <v>4.5762283998014769E-7</v>
      </c>
      <c r="J86" s="26">
        <v>8.8505172497840526E-2</v>
      </c>
      <c r="K86" s="5">
        <v>8.8505172497843163E-2</v>
      </c>
      <c r="L86" s="27">
        <v>3.9903366107901187E-3</v>
      </c>
      <c r="M86" s="4">
        <v>1.1882855810441129E-16</v>
      </c>
      <c r="N86" s="3">
        <v>1.191438059322536E-10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0.196640066547</v>
      </c>
      <c r="D87" s="7">
        <v>537300</v>
      </c>
      <c r="E87" s="1">
        <v>537300</v>
      </c>
      <c r="F87" s="6">
        <v>6268000000</v>
      </c>
      <c r="G87" s="1" t="s">
        <v>39</v>
      </c>
      <c r="H87" s="1">
        <v>1966.4006654699999</v>
      </c>
      <c r="I87" s="25">
        <v>3.1372059117262283E-7</v>
      </c>
      <c r="J87" s="26">
        <v>0.16856207363705025</v>
      </c>
      <c r="K87" s="5">
        <v>0.16856207363705528</v>
      </c>
      <c r="L87" s="27">
        <v>1.9664006654700585E-3</v>
      </c>
      <c r="M87" s="4">
        <v>5.8546917314217239E-17</v>
      </c>
      <c r="N87" s="3">
        <v>5.8662408264353871E-11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0.34764909456400001</v>
      </c>
      <c r="D88" s="7">
        <v>24583</v>
      </c>
      <c r="E88" s="1">
        <v>24583</v>
      </c>
      <c r="F88" s="6">
        <v>7146756983.7499905</v>
      </c>
      <c r="G88" s="1" t="s">
        <v>63</v>
      </c>
      <c r="H88" s="1">
        <v>3476.4909456400001</v>
      </c>
      <c r="I88" s="25">
        <v>4.8644314526780549E-7</v>
      </c>
      <c r="J88" s="26">
        <v>1.1958231840118462E-2</v>
      </c>
      <c r="K88" s="5">
        <v>1.195823184011882E-2</v>
      </c>
      <c r="L88" s="27">
        <v>3.4764909456401036E-3</v>
      </c>
      <c r="M88" s="4">
        <v>1.0364972768961422E-16</v>
      </c>
      <c r="N88" s="3">
        <v>1.0368239600211382E-10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2.4283375852870002</v>
      </c>
      <c r="D89" s="7">
        <v>25211000</v>
      </c>
      <c r="E89" s="1">
        <v>25211000</v>
      </c>
      <c r="F89" s="6">
        <v>72769812287.334991</v>
      </c>
      <c r="G89" s="1" t="s">
        <v>24</v>
      </c>
      <c r="H89" s="1">
        <v>24283.375852870002</v>
      </c>
      <c r="I89" s="25">
        <v>3.3370122980372631E-7</v>
      </c>
      <c r="J89" s="26">
        <v>8.4129417045817441</v>
      </c>
      <c r="K89" s="5">
        <v>8.4129417045819963</v>
      </c>
      <c r="L89" s="27">
        <v>2.4283375852870728E-2</v>
      </c>
      <c r="M89" s="4">
        <v>7.2511441295830537E-16</v>
      </c>
      <c r="N89" s="3">
        <v>7.2759576141834259E-10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1.5811514155569999</v>
      </c>
      <c r="D90" s="7">
        <v>2380000</v>
      </c>
      <c r="E90" s="1">
        <v>2380000</v>
      </c>
      <c r="F90" s="6">
        <v>90103801075.410767</v>
      </c>
      <c r="G90" s="1" t="s">
        <v>30</v>
      </c>
      <c r="H90" s="1">
        <v>15811.514155569999</v>
      </c>
      <c r="I90" s="25">
        <v>1.7548110031825222E-7</v>
      </c>
      <c r="J90" s="26">
        <v>0.41764501875744031</v>
      </c>
      <c r="K90" s="5">
        <v>0.41764501875745275</v>
      </c>
      <c r="L90" s="27">
        <v>1.5811514155570472E-2</v>
      </c>
      <c r="M90" s="4">
        <v>4.7184478546569153E-16</v>
      </c>
      <c r="N90" s="3">
        <v>4.7293724492192268E-10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0.21321331634599999</v>
      </c>
      <c r="D91" s="7">
        <v>7737</v>
      </c>
      <c r="E91" s="1">
        <v>7737</v>
      </c>
      <c r="F91" s="6">
        <v>11416221030.32</v>
      </c>
      <c r="G91" s="1" t="s">
        <v>52</v>
      </c>
      <c r="H91" s="1">
        <v>2132.1331634600001</v>
      </c>
      <c r="I91" s="25">
        <v>1.8676347959603547E-7</v>
      </c>
      <c r="J91" s="26">
        <v>1.4449890416345264E-3</v>
      </c>
      <c r="K91" s="5">
        <v>1.4449890416345693E-3</v>
      </c>
      <c r="L91" s="27">
        <v>2.1321331634600637E-3</v>
      </c>
      <c r="M91" s="4">
        <v>6.3751087742147661E-17</v>
      </c>
      <c r="N91" s="3">
        <v>6.3664629124104977E-11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1.719518260858</v>
      </c>
      <c r="D92" s="7">
        <v>171500</v>
      </c>
      <c r="E92" s="1">
        <v>171500</v>
      </c>
      <c r="F92" s="6">
        <v>227810308030.3432</v>
      </c>
      <c r="G92" s="1" t="s">
        <v>18</v>
      </c>
      <c r="H92" s="1">
        <v>17195.182608579998</v>
      </c>
      <c r="I92" s="25">
        <v>7.5480265828400029E-8</v>
      </c>
      <c r="J92" s="26">
        <v>1.2944865589570606E-2</v>
      </c>
      <c r="K92" s="5">
        <v>1.2944865589570991E-2</v>
      </c>
      <c r="L92" s="27">
        <v>1.7195182608580512E-2</v>
      </c>
      <c r="M92" s="4">
        <v>5.134781488891349E-16</v>
      </c>
      <c r="N92" s="3">
        <v>5.1295501179993153E-10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3.6875430207009998</v>
      </c>
      <c r="D93" s="7">
        <v>73000000</v>
      </c>
      <c r="E93" s="1">
        <v>73000000</v>
      </c>
      <c r="F93" s="6">
        <v>218255013073.82898</v>
      </c>
      <c r="G93" s="1" t="s">
        <v>24</v>
      </c>
      <c r="H93" s="1">
        <v>36875.430207010002</v>
      </c>
      <c r="I93" s="25">
        <v>1.6895570776436726E-7</v>
      </c>
      <c r="J93" s="26">
        <v>12.333766666798811</v>
      </c>
      <c r="K93" s="5">
        <v>12.333766666799177</v>
      </c>
      <c r="L93" s="27">
        <v>3.6875430207011103E-2</v>
      </c>
      <c r="M93" s="4">
        <v>1.1032841307212493E-15</v>
      </c>
      <c r="N93" s="3">
        <v>1.0986695997416973E-9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1.2517909849569999</v>
      </c>
      <c r="D94" s="7">
        <v>258710</v>
      </c>
      <c r="E94" s="1">
        <v>258710</v>
      </c>
      <c r="F94" s="6">
        <v>26159128326</v>
      </c>
      <c r="G94" s="1" t="s">
        <v>27</v>
      </c>
      <c r="H94" s="1">
        <v>12517.909849569998</v>
      </c>
      <c r="I94" s="25">
        <v>4.7852931846846883E-7</v>
      </c>
      <c r="J94" s="26">
        <v>0.12380031998097757</v>
      </c>
      <c r="K94" s="5">
        <v>0.12380031998098127</v>
      </c>
      <c r="L94" s="27">
        <v>1.2517909849570373E-2</v>
      </c>
      <c r="M94" s="4">
        <v>3.7470027081099033E-16</v>
      </c>
      <c r="N94" s="3">
        <v>3.7471181713044643E-10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0.31341036981499998</v>
      </c>
      <c r="D95" s="7">
        <v>514</v>
      </c>
      <c r="E95" s="1">
        <v>514</v>
      </c>
      <c r="F95" s="6">
        <v>10323625315.950001</v>
      </c>
      <c r="G95" s="1" t="s">
        <v>18</v>
      </c>
      <c r="H95" s="1">
        <v>3134.1036981499997</v>
      </c>
      <c r="I95" s="25">
        <v>3.0358557214468155E-7</v>
      </c>
      <c r="J95" s="26">
        <v>1.5604298408236633E-4</v>
      </c>
      <c r="K95" s="5">
        <v>1.5604298408237097E-4</v>
      </c>
      <c r="L95" s="27">
        <v>3.1341036981500934E-3</v>
      </c>
      <c r="M95" s="4">
        <v>9.3675067702747583E-17</v>
      </c>
      <c r="N95" s="3">
        <v>9.3677954282611609E-11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0.91641021142500001</v>
      </c>
      <c r="D96" s="7">
        <v>487397</v>
      </c>
      <c r="E96" s="1">
        <v>487397</v>
      </c>
      <c r="F96" s="6">
        <v>24732500993.987999</v>
      </c>
      <c r="G96" s="1" t="s">
        <v>21</v>
      </c>
      <c r="H96" s="1">
        <v>9164.1021142500013</v>
      </c>
      <c r="I96" s="25">
        <v>3.7052872721920118E-7</v>
      </c>
      <c r="J96" s="26">
        <v>0.180594590060457</v>
      </c>
      <c r="K96" s="5">
        <v>0.18059459006046236</v>
      </c>
      <c r="L96" s="27">
        <v>9.1641021142502745E-3</v>
      </c>
      <c r="M96" s="4">
        <v>2.7408630920433552E-16</v>
      </c>
      <c r="N96" s="3">
        <v>2.7284841053187847E-10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0.31334849379800001</v>
      </c>
      <c r="D97" s="7">
        <v>96000</v>
      </c>
      <c r="E97" s="1">
        <v>96000</v>
      </c>
      <c r="F97" s="6">
        <v>8301550485.2199898</v>
      </c>
      <c r="G97" s="1" t="s">
        <v>27</v>
      </c>
      <c r="H97" s="1">
        <v>3133.4849379799998</v>
      </c>
      <c r="I97" s="25">
        <v>3.7745779460822766E-7</v>
      </c>
      <c r="J97" s="26">
        <v>3.6235948282389858E-2</v>
      </c>
      <c r="K97" s="5">
        <v>3.6235948282390941E-2</v>
      </c>
      <c r="L97" s="27">
        <v>3.1334849379800935E-3</v>
      </c>
      <c r="M97" s="4">
        <v>9.3675067702747583E-17</v>
      </c>
      <c r="N97" s="3">
        <v>9.3677954282611609E-11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5.113471881722</v>
      </c>
      <c r="D98" s="7">
        <v>823511</v>
      </c>
      <c r="E98" s="1">
        <v>823511</v>
      </c>
      <c r="F98" s="6">
        <v>126337033210.7543</v>
      </c>
      <c r="G98" s="1" t="s">
        <v>21</v>
      </c>
      <c r="H98" s="1">
        <v>51134.718817220004</v>
      </c>
      <c r="I98" s="25">
        <v>4.0474845354265623E-7</v>
      </c>
      <c r="J98" s="26">
        <v>0.33331480372536637</v>
      </c>
      <c r="K98" s="5">
        <v>0.33331480372537631</v>
      </c>
      <c r="L98" s="27">
        <v>5.1134718817221529E-2</v>
      </c>
      <c r="M98" s="4">
        <v>1.5265566588595902E-15</v>
      </c>
      <c r="N98" s="3">
        <v>1.5279510989785194E-9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0.44591302945700001</v>
      </c>
      <c r="D99" s="7">
        <v>108682</v>
      </c>
      <c r="E99" s="1">
        <v>108682</v>
      </c>
      <c r="F99" s="6">
        <v>15003164269.3799</v>
      </c>
      <c r="G99" s="1" t="s">
        <v>119</v>
      </c>
      <c r="H99" s="1">
        <v>4459.1302945699999</v>
      </c>
      <c r="I99" s="25">
        <v>2.9721265557764248E-7</v>
      </c>
      <c r="J99" s="26">
        <v>3.230166583348934E-2</v>
      </c>
      <c r="K99" s="5">
        <v>3.2301665833490305E-2</v>
      </c>
      <c r="L99" s="27">
        <v>4.4591302945701334E-3</v>
      </c>
      <c r="M99" s="4">
        <v>1.3357370765021415E-16</v>
      </c>
      <c r="N99" s="3">
        <v>1.3369572116062045E-10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1.347461913249</v>
      </c>
      <c r="D100" s="7">
        <v>16949</v>
      </c>
      <c r="E100" s="1">
        <v>16949</v>
      </c>
      <c r="F100" s="6">
        <v>43192204140.720001</v>
      </c>
      <c r="G100" s="1" t="s">
        <v>18</v>
      </c>
      <c r="H100" s="1">
        <v>13474.619132489999</v>
      </c>
      <c r="I100" s="25">
        <v>3.1196877771251852E-7</v>
      </c>
      <c r="J100" s="26">
        <v>5.2875588134494765E-3</v>
      </c>
      <c r="K100" s="5">
        <v>5.2875588134496344E-3</v>
      </c>
      <c r="L100" s="27">
        <v>1.3474619132490403E-2</v>
      </c>
      <c r="M100" s="4">
        <v>4.0245584642661925E-16</v>
      </c>
      <c r="N100" s="3">
        <v>4.0381564758718014E-10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1.0553170827630001</v>
      </c>
      <c r="D101" s="7">
        <v>1771370</v>
      </c>
      <c r="E101" s="1">
        <v>1771370</v>
      </c>
      <c r="F101" s="6">
        <v>36607739052.145401</v>
      </c>
      <c r="G101" s="1" t="s">
        <v>119</v>
      </c>
      <c r="H101" s="1">
        <v>10553.17082763</v>
      </c>
      <c r="I101" s="25">
        <v>2.882770447144435E-7</v>
      </c>
      <c r="J101" s="26">
        <v>0.51064530869582381</v>
      </c>
      <c r="K101" s="5">
        <v>0.51064530869583902</v>
      </c>
      <c r="L101" s="27">
        <v>1.0553170827630316E-2</v>
      </c>
      <c r="M101" s="4">
        <v>3.1571967262777889E-16</v>
      </c>
      <c r="N101" s="3">
        <v>3.1650415621697903E-10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0.86887675685800003</v>
      </c>
      <c r="D102" s="7">
        <v>35482</v>
      </c>
      <c r="E102" s="1">
        <v>35482</v>
      </c>
      <c r="F102" s="6">
        <v>23057783101.807899</v>
      </c>
      <c r="G102" s="1" t="s">
        <v>18</v>
      </c>
      <c r="H102" s="1">
        <v>8688.7675685800004</v>
      </c>
      <c r="I102" s="25">
        <v>3.7682580021748654E-7</v>
      </c>
      <c r="J102" s="26">
        <v>1.3370533043316857E-2</v>
      </c>
      <c r="K102" s="5">
        <v>1.3370533043317258E-2</v>
      </c>
      <c r="L102" s="27">
        <v>8.688767568580261E-3</v>
      </c>
      <c r="M102" s="4">
        <v>2.6020852139652106E-16</v>
      </c>
      <c r="N102" s="3">
        <v>2.6011548470705748E-10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FEEC-5D47-4021-ADA5-85DE0E8D14DC}">
  <sheetPr codeName="Sheet10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7671-3462-48B0-B3E1-D4486C994614}">
  <sheetPr codeName="Sheet32">
    <tabColor rgb="FFC00000"/>
  </sheetPr>
  <dimension ref="A1:U1466"/>
  <sheetViews>
    <sheetView topLeftCell="A28" workbookViewId="0">
      <selection activeCell="C56" sqref="C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0.64382201161700003</v>
      </c>
      <c r="D2" s="7">
        <v>117858</v>
      </c>
      <c r="E2" s="1">
        <v>117858</v>
      </c>
      <c r="F2" s="6">
        <v>102523495321.2</v>
      </c>
      <c r="G2" s="1" t="s">
        <v>18</v>
      </c>
      <c r="H2" s="1">
        <v>6438.2201161700004</v>
      </c>
      <c r="I2" s="25">
        <v>6.2797508961233138E-8</v>
      </c>
      <c r="J2" s="26">
        <v>7.4011888111530149E-3</v>
      </c>
      <c r="K2" s="5">
        <v>7.4035229764484222E-3</v>
      </c>
      <c r="L2" s="27">
        <v>6.4402505832129048E-3</v>
      </c>
      <c r="M2" s="4">
        <v>2.030467042904438E-6</v>
      </c>
      <c r="N2" s="3">
        <v>2.0304670429040925</v>
      </c>
      <c r="P2" s="12">
        <v>95.007016944371529</v>
      </c>
      <c r="Q2" s="11">
        <v>95.035990368069093</v>
      </c>
      <c r="R2" s="10">
        <v>1000000</v>
      </c>
      <c r="T2" s="9">
        <v>44470</v>
      </c>
      <c r="U2" s="8">
        <v>44487</v>
      </c>
    </row>
    <row r="3" spans="1:21">
      <c r="A3" s="7" t="s">
        <v>19</v>
      </c>
      <c r="B3" s="1" t="s">
        <v>20</v>
      </c>
      <c r="C3" s="1">
        <v>0.60883130990599998</v>
      </c>
      <c r="D3" s="7">
        <v>167166</v>
      </c>
      <c r="E3" s="1">
        <v>167166</v>
      </c>
      <c r="F3" s="6">
        <v>13258122521.26</v>
      </c>
      <c r="G3" s="1" t="s">
        <v>21</v>
      </c>
      <c r="H3" s="1">
        <v>6088.3130990599993</v>
      </c>
      <c r="I3" s="25">
        <v>4.5921382075758567E-7</v>
      </c>
      <c r="J3" s="26">
        <v>7.6764937560762567E-2</v>
      </c>
      <c r="K3" s="5">
        <v>7.6789147462388518E-2</v>
      </c>
      <c r="L3" s="27">
        <v>6.0902332134491971E-3</v>
      </c>
      <c r="M3" s="4">
        <v>1.9201143891976399E-6</v>
      </c>
      <c r="N3" s="3">
        <v>1.9201143891978063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0.26003858365799998</v>
      </c>
      <c r="D4" s="7">
        <v>2435010</v>
      </c>
      <c r="E4" s="1">
        <v>2435010</v>
      </c>
      <c r="F4" s="6">
        <v>18942699277.5</v>
      </c>
      <c r="G4" s="1" t="s">
        <v>24</v>
      </c>
      <c r="H4" s="1">
        <v>2600.3858365799997</v>
      </c>
      <c r="I4" s="25">
        <v>1.3727641443734046E-7</v>
      </c>
      <c r="J4" s="26">
        <v>0.33426944191906838</v>
      </c>
      <c r="K4" s="5">
        <v>0.33437486283868245</v>
      </c>
      <c r="L4" s="27">
        <v>2.6012059386649219E-3</v>
      </c>
      <c r="M4" s="4">
        <v>8.201020849220135E-7</v>
      </c>
      <c r="N4" s="3">
        <v>0.82010208492238235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0.32410884838800003</v>
      </c>
      <c r="D5" s="7">
        <v>644016</v>
      </c>
      <c r="E5" s="1">
        <v>644016</v>
      </c>
      <c r="F5" s="6">
        <v>9624009019.4130001</v>
      </c>
      <c r="G5" s="1" t="s">
        <v>119</v>
      </c>
      <c r="H5" s="1">
        <v>3241.0884838800002</v>
      </c>
      <c r="I5" s="25">
        <v>3.367711394848303E-7</v>
      </c>
      <c r="J5" s="26">
        <v>0.21688600216646248</v>
      </c>
      <c r="K5" s="5">
        <v>0.21695440303991453</v>
      </c>
      <c r="L5" s="27">
        <v>3.2421106488930407E-3</v>
      </c>
      <c r="M5" s="4">
        <v>1.0221650130403867E-6</v>
      </c>
      <c r="N5" s="3">
        <v>1.0221650130406488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0.43690673924200002</v>
      </c>
      <c r="D6" s="7">
        <v>117989</v>
      </c>
      <c r="E6" s="1">
        <v>117989</v>
      </c>
      <c r="F6" s="6">
        <v>11269280483.45994</v>
      </c>
      <c r="G6" s="1" t="s">
        <v>27</v>
      </c>
      <c r="H6" s="1">
        <v>4369.06739242</v>
      </c>
      <c r="I6" s="25">
        <v>3.8769710265287418E-7</v>
      </c>
      <c r="J6" s="26">
        <v>4.5743993444909974E-2</v>
      </c>
      <c r="K6" s="5">
        <v>4.5758420051855805E-2</v>
      </c>
      <c r="L6" s="27">
        <v>4.3704452961237112E-3</v>
      </c>
      <c r="M6" s="4">
        <v>1.3779037037111447E-6</v>
      </c>
      <c r="N6" s="3">
        <v>1.3779037037111266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0.38792635201800002</v>
      </c>
      <c r="D7" s="7">
        <v>5387</v>
      </c>
      <c r="E7" s="1">
        <v>5387</v>
      </c>
      <c r="F7" s="6">
        <v>8399976802.32195</v>
      </c>
      <c r="G7" s="1" t="s">
        <v>30</v>
      </c>
      <c r="H7" s="1">
        <v>3879.2635201800003</v>
      </c>
      <c r="I7" s="25">
        <v>4.6181836110638795E-7</v>
      </c>
      <c r="J7" s="26">
        <v>2.487815511280112E-3</v>
      </c>
      <c r="K7" s="5">
        <v>2.488600111262616E-3</v>
      </c>
      <c r="L7" s="27">
        <v>3.8804869509674769E-3</v>
      </c>
      <c r="M7" s="4">
        <v>1.2234307874767203E-6</v>
      </c>
      <c r="N7" s="3">
        <v>1.2234307874764454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0.33541271421699997</v>
      </c>
      <c r="D8" s="7">
        <v>634202</v>
      </c>
      <c r="E8" s="1">
        <v>634202</v>
      </c>
      <c r="F8" s="6">
        <v>13175078465.259991</v>
      </c>
      <c r="G8" s="24" t="s">
        <v>33</v>
      </c>
      <c r="H8" s="1">
        <v>3354.1271421699998</v>
      </c>
      <c r="I8" s="25">
        <v>2.5458118909987161E-7</v>
      </c>
      <c r="J8" s="26">
        <v>0.16145589928951679</v>
      </c>
      <c r="K8" s="5">
        <v>0.16150681877901535</v>
      </c>
      <c r="L8" s="27">
        <v>3.3551849569822437E-3</v>
      </c>
      <c r="M8" s="4">
        <v>1.0578148122437729E-6</v>
      </c>
      <c r="N8" s="3">
        <v>1.0578148122440325</v>
      </c>
      <c r="P8" s="2"/>
      <c r="Q8" s="2"/>
      <c r="R8" s="2"/>
    </row>
    <row r="9" spans="1:21">
      <c r="A9" s="7" t="s">
        <v>247</v>
      </c>
      <c r="B9" s="1" t="s">
        <v>248</v>
      </c>
      <c r="C9" s="1">
        <v>0.29866918152499999</v>
      </c>
      <c r="D9" s="7">
        <v>110075</v>
      </c>
      <c r="E9" s="1">
        <v>110075</v>
      </c>
      <c r="F9" s="6">
        <v>6813722027.9860001</v>
      </c>
      <c r="G9" s="1" t="s">
        <v>21</v>
      </c>
      <c r="H9" s="1">
        <v>2986.6918152499998</v>
      </c>
      <c r="I9" s="25">
        <v>4.3833484885100399E-7</v>
      </c>
      <c r="J9" s="26">
        <v>4.8249708487274265E-2</v>
      </c>
      <c r="K9" s="5">
        <v>4.8264925339342436E-2</v>
      </c>
      <c r="L9" s="27">
        <v>2.9876337493870294E-3</v>
      </c>
      <c r="M9" s="4">
        <v>9.4193413702941056E-7</v>
      </c>
      <c r="N9" s="3">
        <v>0.94193413702942053</v>
      </c>
      <c r="P9" s="2"/>
      <c r="Q9" s="2"/>
      <c r="R9" s="2"/>
    </row>
    <row r="10" spans="1:21">
      <c r="A10" s="7" t="s">
        <v>34</v>
      </c>
      <c r="B10" s="1" t="s">
        <v>35</v>
      </c>
      <c r="C10" s="1">
        <v>0.234746510922</v>
      </c>
      <c r="D10" s="7">
        <v>22070</v>
      </c>
      <c r="E10" s="1">
        <v>22070</v>
      </c>
      <c r="F10" s="6">
        <v>7205157410.3730001</v>
      </c>
      <c r="G10" s="1" t="s">
        <v>36</v>
      </c>
      <c r="H10" s="1">
        <v>2347.4651092199997</v>
      </c>
      <c r="I10" s="25">
        <v>3.2580344543763061E-7</v>
      </c>
      <c r="J10" s="26">
        <v>7.1904820408085074E-3</v>
      </c>
      <c r="K10" s="5">
        <v>7.1927497540273302E-3</v>
      </c>
      <c r="L10" s="27">
        <v>2.3482054459079563E-3</v>
      </c>
      <c r="M10" s="4">
        <v>7.4033668795653665E-7</v>
      </c>
      <c r="N10" s="3">
        <v>0.74033668795664198</v>
      </c>
      <c r="P10" s="2"/>
      <c r="Q10" s="2"/>
      <c r="R10" s="2"/>
    </row>
    <row r="11" spans="1:21">
      <c r="A11" s="7" t="s">
        <v>37</v>
      </c>
      <c r="B11" s="1" t="s">
        <v>38</v>
      </c>
      <c r="C11" s="1">
        <v>0.33466374315199998</v>
      </c>
      <c r="D11" s="7">
        <v>11068200</v>
      </c>
      <c r="E11" s="1">
        <v>11068200</v>
      </c>
      <c r="F11" s="6">
        <v>22640982753.412663</v>
      </c>
      <c r="G11" s="1" t="s">
        <v>39</v>
      </c>
      <c r="H11" s="1">
        <v>3346.6374315199996</v>
      </c>
      <c r="I11" s="25">
        <v>1.4781325828339156E-7</v>
      </c>
      <c r="J11" s="26">
        <v>1.6360267053322344</v>
      </c>
      <c r="K11" s="5">
        <v>1.6365426706535398</v>
      </c>
      <c r="L11" s="27">
        <v>3.3476928842531479E-3</v>
      </c>
      <c r="M11" s="4">
        <v>1.0554527331480858E-6</v>
      </c>
      <c r="N11" s="3">
        <v>1.0554527331482859</v>
      </c>
      <c r="P11" s="2"/>
      <c r="Q11" s="2"/>
      <c r="R11" s="2"/>
    </row>
    <row r="12" spans="1:21">
      <c r="A12" s="7" t="s">
        <v>40</v>
      </c>
      <c r="B12" s="1" t="s">
        <v>41</v>
      </c>
      <c r="C12" s="1">
        <v>2.0840692672899999</v>
      </c>
      <c r="D12" s="7">
        <v>58957</v>
      </c>
      <c r="E12" s="1">
        <v>58957</v>
      </c>
      <c r="F12" s="6">
        <v>49528725274.559998</v>
      </c>
      <c r="G12" s="1" t="s">
        <v>30</v>
      </c>
      <c r="H12" s="1">
        <v>20840.692672899997</v>
      </c>
      <c r="I12" s="25">
        <v>4.2077991220994817E-7</v>
      </c>
      <c r="J12" s="26">
        <v>2.4807921284161913E-2</v>
      </c>
      <c r="K12" s="5">
        <v>2.4815745133867927E-2</v>
      </c>
      <c r="L12" s="27">
        <v>2.0847265349642003E-2</v>
      </c>
      <c r="M12" s="4">
        <v>6.5726767420060117E-6</v>
      </c>
      <c r="N12" s="3">
        <v>6.5726767420055694</v>
      </c>
      <c r="P12" s="2"/>
      <c r="Q12" s="2"/>
      <c r="R12" s="2"/>
    </row>
    <row r="13" spans="1:21">
      <c r="A13" s="7" t="s">
        <v>42</v>
      </c>
      <c r="B13" s="1" t="s">
        <v>43</v>
      </c>
      <c r="C13" s="1">
        <v>0.28414505816199997</v>
      </c>
      <c r="D13" s="7">
        <v>66412</v>
      </c>
      <c r="E13" s="1">
        <v>66412</v>
      </c>
      <c r="F13" s="6">
        <v>7072885192.0799999</v>
      </c>
      <c r="G13" s="1" t="s">
        <v>21</v>
      </c>
      <c r="H13" s="1">
        <v>2841.4505816199999</v>
      </c>
      <c r="I13" s="25">
        <v>4.0173854155045087E-7</v>
      </c>
      <c r="J13" s="26">
        <v>2.6680260021448542E-2</v>
      </c>
      <c r="K13" s="5">
        <v>2.6688674363927942E-2</v>
      </c>
      <c r="L13" s="27">
        <v>2.8423467100052858E-3</v>
      </c>
      <c r="M13" s="4">
        <v>8.9612838528613931E-7</v>
      </c>
      <c r="N13" s="3">
        <v>0.89612838528591965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6.8829764139409999</v>
      </c>
      <c r="D14" s="7">
        <v>468186</v>
      </c>
      <c r="E14" s="1">
        <v>468186</v>
      </c>
      <c r="F14" s="6">
        <v>149676353939.06</v>
      </c>
      <c r="G14" s="1" t="s">
        <v>21</v>
      </c>
      <c r="H14" s="1">
        <v>68829.764139409992</v>
      </c>
      <c r="I14" s="25">
        <v>4.5985730095639352E-7</v>
      </c>
      <c r="J14" s="26">
        <v>0.21529875030557005</v>
      </c>
      <c r="K14" s="5">
        <v>0.21536665059620139</v>
      </c>
      <c r="L14" s="27">
        <v>6.8851471469259878E-2</v>
      </c>
      <c r="M14" s="4">
        <v>2.1707329849879331E-5</v>
      </c>
      <c r="N14" s="3">
        <v>21.707329849887174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4.5211589309709996</v>
      </c>
      <c r="D15" s="7">
        <v>363000</v>
      </c>
      <c r="E15" s="1">
        <v>363000</v>
      </c>
      <c r="F15" s="6">
        <v>392941331766.22339</v>
      </c>
      <c r="G15" s="1" t="s">
        <v>18</v>
      </c>
      <c r="H15" s="1">
        <v>45211.589309709998</v>
      </c>
      <c r="I15" s="25">
        <v>1.1505938839899945E-7</v>
      </c>
      <c r="J15" s="26">
        <v>4.17665579888368E-2</v>
      </c>
      <c r="K15" s="5">
        <v>4.1779730203832847E-2</v>
      </c>
      <c r="L15" s="27">
        <v>4.5225848008615947E-2</v>
      </c>
      <c r="M15" s="4">
        <v>1.4258698905950107E-5</v>
      </c>
      <c r="N15" s="3">
        <v>14.258698905949132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0.58312228459100002</v>
      </c>
      <c r="D16" s="7">
        <v>83634</v>
      </c>
      <c r="E16" s="1">
        <v>83634</v>
      </c>
      <c r="F16" s="6">
        <v>27674745142.879997</v>
      </c>
      <c r="G16" s="1" t="s">
        <v>52</v>
      </c>
      <c r="H16" s="1">
        <v>5831.2228459100006</v>
      </c>
      <c r="I16" s="25">
        <v>2.1070556624114837E-7</v>
      </c>
      <c r="J16" s="26">
        <v>1.7622149327012202E-2</v>
      </c>
      <c r="K16" s="5">
        <v>1.7627706948965944E-2</v>
      </c>
      <c r="L16" s="27">
        <v>5.8330618799293018E-3</v>
      </c>
      <c r="M16" s="4">
        <v>1.8390340193012722E-6</v>
      </c>
      <c r="N16" s="3">
        <v>1.8390340193009251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8.1335435412000001E-2</v>
      </c>
      <c r="D17" s="7">
        <v>841519</v>
      </c>
      <c r="E17" s="1">
        <v>841519</v>
      </c>
      <c r="F17" s="6">
        <v>7360929019.6999903</v>
      </c>
      <c r="G17" s="1" t="s">
        <v>24</v>
      </c>
      <c r="H17" s="1">
        <v>813.35435412000004</v>
      </c>
      <c r="I17" s="25">
        <v>1.1049615502923977E-7</v>
      </c>
      <c r="J17" s="26">
        <v>9.2984613884050826E-2</v>
      </c>
      <c r="K17" s="5">
        <v>9.3013939098907455E-2</v>
      </c>
      <c r="L17" s="27">
        <v>8.1361086743110436E-4</v>
      </c>
      <c r="M17" s="4">
        <v>2.5651331110436177E-7</v>
      </c>
      <c r="N17" s="3">
        <v>0.25651331110429965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0.77928325297599998</v>
      </c>
      <c r="D18" s="7">
        <v>3446</v>
      </c>
      <c r="E18" s="1">
        <v>3446</v>
      </c>
      <c r="F18" s="6">
        <v>17822433203.559998</v>
      </c>
      <c r="G18" s="1" t="s">
        <v>36</v>
      </c>
      <c r="H18" s="1">
        <v>7792.8325297600004</v>
      </c>
      <c r="I18" s="25">
        <v>4.3724851936622195E-7</v>
      </c>
      <c r="J18" s="26">
        <v>1.5067583977360008E-3</v>
      </c>
      <c r="K18" s="5">
        <v>1.5072335947963406E-3</v>
      </c>
      <c r="L18" s="27">
        <v>7.7952902105105611E-3</v>
      </c>
      <c r="M18" s="4">
        <v>2.4576807505609366E-6</v>
      </c>
      <c r="N18" s="3">
        <v>2.4576807505609395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0.415234060244</v>
      </c>
      <c r="D19" s="7">
        <v>2185</v>
      </c>
      <c r="E19" s="1">
        <v>2185</v>
      </c>
      <c r="F19" s="6">
        <v>8731390391.0599499</v>
      </c>
      <c r="G19" s="1" t="s">
        <v>18</v>
      </c>
      <c r="H19" s="1">
        <v>4152.3406024400001</v>
      </c>
      <c r="I19" s="25">
        <v>4.755646485228254E-7</v>
      </c>
      <c r="J19" s="26">
        <v>1.0391087570223736E-3</v>
      </c>
      <c r="K19" s="5">
        <v>1.0394364681055054E-3</v>
      </c>
      <c r="L19" s="27">
        <v>4.1536501554845316E-3</v>
      </c>
      <c r="M19" s="4">
        <v>1.3095530445317305E-6</v>
      </c>
      <c r="N19" s="3">
        <v>1.3095530445316399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0.28742902326500003</v>
      </c>
      <c r="D20" s="7">
        <v>21794</v>
      </c>
      <c r="E20" s="1">
        <v>21794</v>
      </c>
      <c r="F20" s="6">
        <v>5798441793.9139996</v>
      </c>
      <c r="G20" s="1" t="s">
        <v>63</v>
      </c>
      <c r="H20" s="1">
        <v>2874.2902326500002</v>
      </c>
      <c r="I20" s="25">
        <v>4.9570045450259296E-7</v>
      </c>
      <c r="J20" s="26">
        <v>1.0803295705429511E-2</v>
      </c>
      <c r="K20" s="5">
        <v>1.0806702817236979E-2</v>
      </c>
      <c r="L20" s="27">
        <v>2.8751967178982777E-3</v>
      </c>
      <c r="M20" s="4">
        <v>9.0648524827749433E-7</v>
      </c>
      <c r="N20" s="3">
        <v>0.90648524827747679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1.356034379412</v>
      </c>
      <c r="D21" s="7">
        <v>332527</v>
      </c>
      <c r="E21" s="1">
        <v>332527</v>
      </c>
      <c r="F21" s="6">
        <v>30727713799.919998</v>
      </c>
      <c r="G21" s="1" t="s">
        <v>36</v>
      </c>
      <c r="H21" s="1">
        <v>13560.343794119999</v>
      </c>
      <c r="I21" s="25">
        <v>4.4130662900652583E-7</v>
      </c>
      <c r="J21" s="26">
        <v>0.14674636942365302</v>
      </c>
      <c r="K21" s="5">
        <v>0.14679264986473586</v>
      </c>
      <c r="L21" s="27">
        <v>1.3564620415712013E-2</v>
      </c>
      <c r="M21" s="4">
        <v>4.2766215920132106E-6</v>
      </c>
      <c r="N21" s="3">
        <v>4.2766215920146351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0.55472402402400001</v>
      </c>
      <c r="D22" s="7">
        <v>14821</v>
      </c>
      <c r="E22" s="1">
        <v>14821</v>
      </c>
      <c r="F22" s="6">
        <v>11267738761.7999</v>
      </c>
      <c r="G22" s="1" t="s">
        <v>21</v>
      </c>
      <c r="H22" s="1">
        <v>5547.2402402400003</v>
      </c>
      <c r="I22" s="25">
        <v>4.9231175460389257E-7</v>
      </c>
      <c r="J22" s="26">
        <v>7.2965525149842917E-3</v>
      </c>
      <c r="K22" s="5">
        <v>7.2988536803847018E-3</v>
      </c>
      <c r="L22" s="27">
        <v>5.5489897126493873E-3</v>
      </c>
      <c r="M22" s="4">
        <v>1.7494724093873246E-6</v>
      </c>
      <c r="N22" s="3">
        <v>1.7494724093867262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0.63578277701499997</v>
      </c>
      <c r="D23" s="7">
        <v>377</v>
      </c>
      <c r="E23" s="1">
        <v>377</v>
      </c>
      <c r="F23" s="6">
        <v>13702060826.200001</v>
      </c>
      <c r="G23" s="1" t="s">
        <v>18</v>
      </c>
      <c r="H23" s="1">
        <v>6357.8277701499992</v>
      </c>
      <c r="I23" s="25">
        <v>4.6400522160820233E-7</v>
      </c>
      <c r="J23" s="26">
        <v>1.7492996854629229E-4</v>
      </c>
      <c r="K23" s="5">
        <v>1.7498513744844266E-4</v>
      </c>
      <c r="L23" s="27">
        <v>6.3598328832878753E-3</v>
      </c>
      <c r="M23" s="4">
        <v>2.0051131378760398E-6</v>
      </c>
      <c r="N23" s="3">
        <v>2.0051131378759237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0.20254073445099999</v>
      </c>
      <c r="D24" s="7">
        <v>142321</v>
      </c>
      <c r="E24" s="1">
        <v>142321</v>
      </c>
      <c r="F24" s="6">
        <v>6126333275.4399996</v>
      </c>
      <c r="G24" s="1" t="s">
        <v>21</v>
      </c>
      <c r="H24" s="1">
        <v>2025.4073445099998</v>
      </c>
      <c r="I24" s="25">
        <v>3.3060678442514749E-7</v>
      </c>
      <c r="J24" s="26">
        <v>4.7052288166171415E-2</v>
      </c>
      <c r="K24" s="5">
        <v>4.7067127379223084E-2</v>
      </c>
      <c r="L24" s="27">
        <v>2.0260461115556203E-3</v>
      </c>
      <c r="M24" s="4">
        <v>6.3876704562045028E-7</v>
      </c>
      <c r="N24" s="3">
        <v>0.63876704562039777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0.18552124538799999</v>
      </c>
      <c r="D25" s="7">
        <v>43570000</v>
      </c>
      <c r="E25" s="1">
        <v>43570000</v>
      </c>
      <c r="F25" s="6">
        <v>12889030846.751989</v>
      </c>
      <c r="G25" s="1" t="s">
        <v>21</v>
      </c>
      <c r="H25" s="1">
        <v>1855.2124538799999</v>
      </c>
      <c r="I25" s="25">
        <v>1.4393731196224964E-7</v>
      </c>
      <c r="J25" s="26">
        <v>6.2713486821952165</v>
      </c>
      <c r="K25" s="5">
        <v>6.2733265218108807</v>
      </c>
      <c r="L25" s="27">
        <v>1.8557975453607485E-3</v>
      </c>
      <c r="M25" s="4">
        <v>5.8509148074853586E-7</v>
      </c>
      <c r="N25" s="3">
        <v>0.58509148074858786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0.26286138504200002</v>
      </c>
      <c r="D26" s="7">
        <v>4801.17</v>
      </c>
      <c r="E26" s="1">
        <v>4801.17</v>
      </c>
      <c r="F26" s="6">
        <v>13765915734.380989</v>
      </c>
      <c r="G26" s="1" t="s">
        <v>18</v>
      </c>
      <c r="H26" s="1">
        <v>2628.6138504200003</v>
      </c>
      <c r="I26" s="25">
        <v>1.9095088922089796E-7</v>
      </c>
      <c r="J26" s="26">
        <v>9.1678768080069866E-4</v>
      </c>
      <c r="K26" s="5">
        <v>9.1707681462007903E-4</v>
      </c>
      <c r="L26" s="27">
        <v>2.6294428549737963E-3</v>
      </c>
      <c r="M26" s="4">
        <v>8.2900455379607621E-7</v>
      </c>
      <c r="N26" s="3">
        <v>0.82900455379603954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0.22766850523599999</v>
      </c>
      <c r="D27" s="7">
        <v>8738</v>
      </c>
      <c r="E27" s="1">
        <v>8738</v>
      </c>
      <c r="F27" s="6">
        <v>5122340376.8900003</v>
      </c>
      <c r="G27" s="1" t="s">
        <v>63</v>
      </c>
      <c r="H27" s="1">
        <v>2276.6850523600001</v>
      </c>
      <c r="I27" s="25">
        <v>4.4446188360139323E-7</v>
      </c>
      <c r="J27" s="26">
        <v>3.8837079389089741E-3</v>
      </c>
      <c r="K27" s="5">
        <v>3.8849327713639959E-3</v>
      </c>
      <c r="L27" s="27">
        <v>2.2774030666354961E-3</v>
      </c>
      <c r="M27" s="4">
        <v>7.1801427549596231E-7</v>
      </c>
      <c r="N27" s="3">
        <v>0.71801427549598884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0.24409437653800001</v>
      </c>
      <c r="D28" s="7">
        <v>3057430</v>
      </c>
      <c r="E28" s="1">
        <v>3057430</v>
      </c>
      <c r="F28" s="6">
        <v>7769028637.1730003</v>
      </c>
      <c r="G28" s="1" t="s">
        <v>21</v>
      </c>
      <c r="H28" s="1">
        <v>2440.9437653800001</v>
      </c>
      <c r="I28" s="25">
        <v>3.1418905494834327E-7</v>
      </c>
      <c r="J28" s="26">
        <v>0.96061104227071314</v>
      </c>
      <c r="K28" s="5">
        <v>0.96091399697163815</v>
      </c>
      <c r="L28" s="27">
        <v>2.441713583085476E-3</v>
      </c>
      <c r="M28" s="4">
        <v>7.6981770547610365E-7</v>
      </c>
      <c r="N28" s="3">
        <v>0.76981770547581618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1.645190440468</v>
      </c>
      <c r="D29" s="7">
        <v>981000</v>
      </c>
      <c r="E29" s="1">
        <v>981000</v>
      </c>
      <c r="F29" s="6">
        <v>64007186363.074005</v>
      </c>
      <c r="G29" s="1" t="s">
        <v>33</v>
      </c>
      <c r="H29" s="1">
        <v>16451.904404680001</v>
      </c>
      <c r="I29" s="25">
        <v>2.5703214497444567E-7</v>
      </c>
      <c r="J29" s="26">
        <v>0.25214853421993122</v>
      </c>
      <c r="K29" s="5">
        <v>0.25222805608760229</v>
      </c>
      <c r="L29" s="27">
        <v>1.6457092958200862E-2</v>
      </c>
      <c r="M29" s="4">
        <v>5.1885535208608113E-6</v>
      </c>
      <c r="N29" s="3">
        <v>5.188553520860296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1.781428851652</v>
      </c>
      <c r="D30" s="7">
        <v>360901</v>
      </c>
      <c r="E30" s="1">
        <v>360901</v>
      </c>
      <c r="F30" s="6">
        <v>49885985465</v>
      </c>
      <c r="G30" s="1" t="s">
        <v>21</v>
      </c>
      <c r="H30" s="1">
        <v>17814.288516520002</v>
      </c>
      <c r="I30" s="25">
        <v>3.5710006228138975E-7</v>
      </c>
      <c r="J30" s="26">
        <v>0.12887776957741584</v>
      </c>
      <c r="K30" s="5">
        <v>0.1289184146717732</v>
      </c>
      <c r="L30" s="27">
        <v>1.7819906734774689E-2</v>
      </c>
      <c r="M30" s="4">
        <v>5.6182182546875292E-6</v>
      </c>
      <c r="N30" s="3">
        <v>5.6182182546872355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0.486953902148</v>
      </c>
      <c r="D31" s="7">
        <v>3111000</v>
      </c>
      <c r="E31" s="1">
        <v>3111000</v>
      </c>
      <c r="F31" s="6">
        <v>12424799102.606331</v>
      </c>
      <c r="G31" s="1" t="s">
        <v>21</v>
      </c>
      <c r="H31" s="1">
        <v>4869.53902148</v>
      </c>
      <c r="I31" s="25">
        <v>3.9192094626773676E-7</v>
      </c>
      <c r="J31" s="26">
        <v>1.219266063838929</v>
      </c>
      <c r="K31" s="5">
        <v>1.219650592407258</v>
      </c>
      <c r="L31" s="27">
        <v>4.8710747624670456E-3</v>
      </c>
      <c r="M31" s="4">
        <v>1.5357409870455849E-6</v>
      </c>
      <c r="N31" s="3">
        <v>1.5357409870457559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0.361734908854</v>
      </c>
      <c r="D32" s="7">
        <v>836340</v>
      </c>
      <c r="E32" s="1">
        <v>836340</v>
      </c>
      <c r="F32" s="6">
        <v>10821735973.6185</v>
      </c>
      <c r="G32" s="1" t="s">
        <v>21</v>
      </c>
      <c r="H32" s="1">
        <v>3617.3490885400001</v>
      </c>
      <c r="I32" s="25">
        <v>3.342669879729523E-7</v>
      </c>
      <c r="J32" s="26">
        <v>0.27956085272129894</v>
      </c>
      <c r="K32" s="5">
        <v>0.27964901982918677</v>
      </c>
      <c r="L32" s="27">
        <v>3.6184899178236885E-3</v>
      </c>
      <c r="M32" s="4">
        <v>1.1408292836883292E-6</v>
      </c>
      <c r="N32" s="3">
        <v>1.1408292836881628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2.1124290151810001</v>
      </c>
      <c r="D33" s="7">
        <v>16160000</v>
      </c>
      <c r="E33" s="1">
        <v>16160000</v>
      </c>
      <c r="F33" s="6">
        <v>122716826831.27699</v>
      </c>
      <c r="G33" s="1" t="s">
        <v>24</v>
      </c>
      <c r="H33" s="1">
        <v>21124.290151810001</v>
      </c>
      <c r="I33" s="25">
        <v>1.7213849719935903E-7</v>
      </c>
      <c r="J33" s="26">
        <v>2.7817581147416419</v>
      </c>
      <c r="K33" s="5">
        <v>2.7826354174863455</v>
      </c>
      <c r="L33" s="27">
        <v>2.1130952268703589E-2</v>
      </c>
      <c r="M33" s="4">
        <v>6.6621168935861175E-6</v>
      </c>
      <c r="N33" s="3">
        <v>6.6621168935889727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1.3271077426860001</v>
      </c>
      <c r="D34" s="7">
        <v>126914</v>
      </c>
      <c r="E34" s="1">
        <v>126914</v>
      </c>
      <c r="F34" s="6">
        <v>30737349052.009998</v>
      </c>
      <c r="G34" s="1" t="s">
        <v>90</v>
      </c>
      <c r="H34" s="1">
        <v>13271.077426860002</v>
      </c>
      <c r="I34" s="25">
        <v>4.317573842950575E-7</v>
      </c>
      <c r="J34" s="26">
        <v>5.4796056670422928E-2</v>
      </c>
      <c r="K34" s="5">
        <v>5.4813338090606609E-2</v>
      </c>
      <c r="L34" s="27">
        <v>1.3275262820467487E-2</v>
      </c>
      <c r="M34" s="4">
        <v>4.1853936074854464E-6</v>
      </c>
      <c r="N34" s="3">
        <v>4.1853936074858211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0.28771067367399999</v>
      </c>
      <c r="D35" s="7">
        <v>336</v>
      </c>
      <c r="E35" s="1">
        <v>336</v>
      </c>
      <c r="F35" s="6">
        <v>5728956868.5839901</v>
      </c>
      <c r="G35" s="1" t="s">
        <v>30</v>
      </c>
      <c r="H35" s="1">
        <v>2877.1067367400001</v>
      </c>
      <c r="I35" s="25">
        <v>5.0220429351061363E-7</v>
      </c>
      <c r="J35" s="26">
        <v>1.6874064261956619E-4</v>
      </c>
      <c r="K35" s="5">
        <v>1.6879385955033524E-4</v>
      </c>
      <c r="L35" s="27">
        <v>2.8780141102550429E-3</v>
      </c>
      <c r="M35" s="4">
        <v>9.0737351504275796E-7</v>
      </c>
      <c r="N35" s="3">
        <v>0.90737351504276376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0.78807045650300001</v>
      </c>
      <c r="D36" s="7">
        <v>23223</v>
      </c>
      <c r="E36" s="1">
        <v>23223</v>
      </c>
      <c r="F36" s="6">
        <v>27287688880.625</v>
      </c>
      <c r="G36" s="1" t="s">
        <v>18</v>
      </c>
      <c r="H36" s="1">
        <v>7880.7045650300006</v>
      </c>
      <c r="I36" s="25">
        <v>2.8880073352879346E-7</v>
      </c>
      <c r="J36" s="26">
        <v>6.7068194347391702E-3</v>
      </c>
      <c r="K36" s="5">
        <v>6.7089346154995868E-3</v>
      </c>
      <c r="L36" s="27">
        <v>7.8831899628905924E-3</v>
      </c>
      <c r="M36" s="4">
        <v>2.4853978605916816E-6</v>
      </c>
      <c r="N36" s="3">
        <v>2.4853978605915472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0.63231542966800003</v>
      </c>
      <c r="D37" s="7">
        <v>41353</v>
      </c>
      <c r="E37" s="1">
        <v>41353</v>
      </c>
      <c r="F37" s="6">
        <v>14945304520.24</v>
      </c>
      <c r="G37" s="1" t="s">
        <v>97</v>
      </c>
      <c r="H37" s="1">
        <v>6323.1542966799998</v>
      </c>
      <c r="I37" s="25">
        <v>4.2308634716119248E-7</v>
      </c>
      <c r="J37" s="26">
        <v>1.7495889714156793E-2</v>
      </c>
      <c r="K37" s="5">
        <v>1.7501407516714501E-2</v>
      </c>
      <c r="L37" s="27">
        <v>6.3251484745995585E-3</v>
      </c>
      <c r="M37" s="4">
        <v>1.9941779195583806E-6</v>
      </c>
      <c r="N37" s="3">
        <v>1.9941779195587515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4.2353600327830003</v>
      </c>
      <c r="D38" s="7">
        <v>691999</v>
      </c>
      <c r="E38" s="1">
        <v>691999</v>
      </c>
      <c r="F38" s="6">
        <v>100725916403.0499</v>
      </c>
      <c r="G38" s="1" t="s">
        <v>21</v>
      </c>
      <c r="H38" s="1">
        <v>42353.600327830005</v>
      </c>
      <c r="I38" s="25">
        <v>4.204836435377179E-7</v>
      </c>
      <c r="J38" s="26">
        <v>0.29097426084445727</v>
      </c>
      <c r="K38" s="5">
        <v>0.2910660274564339</v>
      </c>
      <c r="L38" s="27">
        <v>4.2366957682517727E-2</v>
      </c>
      <c r="M38" s="4">
        <v>1.33573546877222E-5</v>
      </c>
      <c r="N38" s="3">
        <v>13.357354687723273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0.40770522392300002</v>
      </c>
      <c r="D39" s="7">
        <v>8127</v>
      </c>
      <c r="E39" s="1">
        <v>8127</v>
      </c>
      <c r="F39" s="6">
        <v>10562591245.31996</v>
      </c>
      <c r="G39" s="1" t="s">
        <v>30</v>
      </c>
      <c r="H39" s="1">
        <v>4077.0522392299999</v>
      </c>
      <c r="I39" s="25">
        <v>3.8598977699117605E-7</v>
      </c>
      <c r="J39" s="26">
        <v>3.1369389176072876E-3</v>
      </c>
      <c r="K39" s="5">
        <v>3.1379282362390781E-3</v>
      </c>
      <c r="L39" s="27">
        <v>4.0783380480547788E-3</v>
      </c>
      <c r="M39" s="4">
        <v>1.2858088247790292E-6</v>
      </c>
      <c r="N39" s="3">
        <v>1.2858088247789965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0.344167405988</v>
      </c>
      <c r="D40" s="7">
        <v>281604</v>
      </c>
      <c r="E40" s="1">
        <v>281604</v>
      </c>
      <c r="F40" s="6">
        <v>15182038685.65999</v>
      </c>
      <c r="G40" s="1" t="s">
        <v>33</v>
      </c>
      <c r="H40" s="1">
        <v>3441.6740598799997</v>
      </c>
      <c r="I40" s="25">
        <v>2.2669380121727599E-7</v>
      </c>
      <c r="J40" s="26">
        <v>6.383788119798979E-2</v>
      </c>
      <c r="K40" s="5">
        <v>6.3858014202361646E-2</v>
      </c>
      <c r="L40" s="27">
        <v>3.4427594849848709E-3</v>
      </c>
      <c r="M40" s="4">
        <v>1.0854251048710711E-6</v>
      </c>
      <c r="N40" s="3">
        <v>1.0854251048713195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0.23780614712299999</v>
      </c>
      <c r="D41" s="7">
        <v>16536.7</v>
      </c>
      <c r="E41" s="1">
        <v>16536.7</v>
      </c>
      <c r="F41" s="6">
        <v>7646656797.1455698</v>
      </c>
      <c r="G41" s="1" t="s">
        <v>18</v>
      </c>
      <c r="H41" s="1">
        <v>2378.0614712299998</v>
      </c>
      <c r="I41" s="25">
        <v>3.1099361908301014E-7</v>
      </c>
      <c r="J41" s="26">
        <v>5.1428081806900137E-3</v>
      </c>
      <c r="K41" s="5">
        <v>5.1444301045079398E-3</v>
      </c>
      <c r="L41" s="27">
        <v>2.3788114573086486E-3</v>
      </c>
      <c r="M41" s="4">
        <v>7.499860786488316E-7</v>
      </c>
      <c r="N41" s="3">
        <v>0.74998607864881706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0.33894074428799997</v>
      </c>
      <c r="D42" s="7">
        <v>149302</v>
      </c>
      <c r="E42" s="1">
        <v>149302</v>
      </c>
      <c r="F42" s="6">
        <v>11173751875.529999</v>
      </c>
      <c r="G42" s="1" t="s">
        <v>90</v>
      </c>
      <c r="H42" s="1">
        <v>3389.4074428799995</v>
      </c>
      <c r="I42" s="25">
        <v>3.0333655880641536E-7</v>
      </c>
      <c r="J42" s="26">
        <v>4.5288754902915423E-2</v>
      </c>
      <c r="K42" s="5">
        <v>4.5303037938103981E-2</v>
      </c>
      <c r="L42" s="27">
        <v>3.3904763842955627E-3</v>
      </c>
      <c r="M42" s="4">
        <v>1.0689414155630288E-6</v>
      </c>
      <c r="N42" s="3">
        <v>1.0689414155631312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2.0111348584669999</v>
      </c>
      <c r="D43" s="7">
        <v>48757</v>
      </c>
      <c r="E43" s="1">
        <v>48757</v>
      </c>
      <c r="F43" s="6">
        <v>46902105248.169998</v>
      </c>
      <c r="G43" s="1" t="s">
        <v>18</v>
      </c>
      <c r="H43" s="1">
        <v>20111.348584669999</v>
      </c>
      <c r="I43" s="25">
        <v>4.2879415493731369E-7</v>
      </c>
      <c r="J43" s="26">
        <v>2.0906716612278605E-2</v>
      </c>
      <c r="K43" s="5">
        <v>1.9917438813117378E-2</v>
      </c>
      <c r="L43" s="27">
        <v>1.9159706534175962E-2</v>
      </c>
      <c r="M43" s="4">
        <v>-9.5164205049403511E-4</v>
      </c>
      <c r="N43" s="3">
        <v>-951.64205049403608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0.74964673352699995</v>
      </c>
      <c r="D44" s="7">
        <v>226192</v>
      </c>
      <c r="E44" s="1">
        <v>226192</v>
      </c>
      <c r="F44" s="6">
        <v>27328842092.065002</v>
      </c>
      <c r="G44" s="1" t="s">
        <v>21</v>
      </c>
      <c r="H44" s="1">
        <v>7496.4673352700001</v>
      </c>
      <c r="I44" s="25">
        <v>2.7430607231788349E-7</v>
      </c>
      <c r="J44" s="26">
        <v>6.2045839109726705E-2</v>
      </c>
      <c r="K44" s="5">
        <v>6.20654069450636E-2</v>
      </c>
      <c r="L44" s="27">
        <v>7.4988315492210047E-3</v>
      </c>
      <c r="M44" s="4">
        <v>2.3642139510048413E-6</v>
      </c>
      <c r="N44" s="3">
        <v>2.3642139510047855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1.509695479208</v>
      </c>
      <c r="D45" s="7">
        <v>28500</v>
      </c>
      <c r="E45" s="1">
        <v>28500</v>
      </c>
      <c r="F45" s="6">
        <v>32972132826.559898</v>
      </c>
      <c r="G45" s="1" t="s">
        <v>116</v>
      </c>
      <c r="H45" s="1">
        <v>15096.95479208</v>
      </c>
      <c r="I45" s="25">
        <v>4.5787013146808069E-7</v>
      </c>
      <c r="J45" s="26">
        <v>1.3049298746840299E-2</v>
      </c>
      <c r="K45" s="5">
        <v>1.3053414196540896E-2</v>
      </c>
      <c r="L45" s="27">
        <v>1.5101716025559616E-2</v>
      </c>
      <c r="M45" s="4">
        <v>4.7612334796165445E-6</v>
      </c>
      <c r="N45" s="3">
        <v>4.7612334796158393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0.376817691111</v>
      </c>
      <c r="D46" s="7">
        <v>24683</v>
      </c>
      <c r="E46" s="1">
        <v>24683</v>
      </c>
      <c r="F46" s="6">
        <v>8801804719.2099705</v>
      </c>
      <c r="G46" s="1" t="s">
        <v>119</v>
      </c>
      <c r="H46" s="1">
        <v>3768.1769111099998</v>
      </c>
      <c r="I46" s="25">
        <v>4.2811412333267745E-7</v>
      </c>
      <c r="J46" s="26">
        <v>1.0567140906220478E-2</v>
      </c>
      <c r="K46" s="5">
        <v>1.0570473540229696E-2</v>
      </c>
      <c r="L46" s="27">
        <v>3.7693653077291197E-3</v>
      </c>
      <c r="M46" s="4">
        <v>1.1883966191199823E-6</v>
      </c>
      <c r="N46" s="3">
        <v>1.1883966191198851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0.28223771639900003</v>
      </c>
      <c r="D47" s="7">
        <v>4389</v>
      </c>
      <c r="E47" s="1">
        <v>4389</v>
      </c>
      <c r="F47" s="6">
        <v>6696461240.2600002</v>
      </c>
      <c r="G47" s="1" t="s">
        <v>18</v>
      </c>
      <c r="H47" s="1">
        <v>2822.3771639900006</v>
      </c>
      <c r="I47" s="25">
        <v>4.2147293364762575E-7</v>
      </c>
      <c r="J47" s="26">
        <v>1.8498447057794295E-3</v>
      </c>
      <c r="K47" s="5">
        <v>1.8504281043965781E-3</v>
      </c>
      <c r="L47" s="27">
        <v>2.8232672770515995E-3</v>
      </c>
      <c r="M47" s="4">
        <v>8.9011306159906406E-7</v>
      </c>
      <c r="N47" s="3">
        <v>0.89011306159909509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3.5267940890989999</v>
      </c>
      <c r="D48" s="7">
        <v>1258000</v>
      </c>
      <c r="E48" s="1">
        <v>1258000</v>
      </c>
      <c r="F48" s="6">
        <v>103594018412.68401</v>
      </c>
      <c r="G48" s="1" t="s">
        <v>21</v>
      </c>
      <c r="H48" s="1">
        <v>35267.940890990001</v>
      </c>
      <c r="I48" s="25">
        <v>3.4044379618999129E-7</v>
      </c>
      <c r="J48" s="26">
        <v>0.42827829560700903</v>
      </c>
      <c r="K48" s="5">
        <v>0.42841336476420638</v>
      </c>
      <c r="L48" s="27">
        <v>3.5279063591115344E-2</v>
      </c>
      <c r="M48" s="4">
        <v>1.1122700125341944E-5</v>
      </c>
      <c r="N48" s="3">
        <v>11.122700125342817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0.25362721151599998</v>
      </c>
      <c r="D49" s="7">
        <v>34540</v>
      </c>
      <c r="E49" s="1">
        <v>34540</v>
      </c>
      <c r="F49" s="6">
        <v>8679648070.4079895</v>
      </c>
      <c r="G49" s="1" t="s">
        <v>36</v>
      </c>
      <c r="H49" s="1">
        <v>2536.2721151599999</v>
      </c>
      <c r="I49" s="25">
        <v>2.9220909587418119E-7</v>
      </c>
      <c r="J49" s="26">
        <v>1.0092902171494219E-2</v>
      </c>
      <c r="K49" s="5">
        <v>1.0096085241484953E-2</v>
      </c>
      <c r="L49" s="27">
        <v>2.5370719972475234E-3</v>
      </c>
      <c r="M49" s="4">
        <v>7.9988208752336185E-7</v>
      </c>
      <c r="N49" s="3">
        <v>0.79988208752365608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3.6772925264979999</v>
      </c>
      <c r="D50" s="7">
        <v>44900000</v>
      </c>
      <c r="E50" s="1">
        <v>44900000</v>
      </c>
      <c r="F50" s="6">
        <v>142588950536.14099</v>
      </c>
      <c r="G50" s="1" t="s">
        <v>21</v>
      </c>
      <c r="H50" s="1">
        <v>36772.925264980004</v>
      </c>
      <c r="I50" s="25">
        <v>2.5789463437883593E-7</v>
      </c>
      <c r="J50" s="26">
        <v>11.579469083609734</v>
      </c>
      <c r="K50" s="5">
        <v>11.583120982725312</v>
      </c>
      <c r="L50" s="27">
        <v>3.6784522602671635E-2</v>
      </c>
      <c r="M50" s="4">
        <v>1.159733769163368E-5</v>
      </c>
      <c r="N50" s="3">
        <v>11.597337691629946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0.260535301863</v>
      </c>
      <c r="D51" s="7">
        <v>55118</v>
      </c>
      <c r="E51" s="1">
        <v>55118</v>
      </c>
      <c r="F51" s="6">
        <v>13028682856.4049</v>
      </c>
      <c r="G51" s="1" t="s">
        <v>119</v>
      </c>
      <c r="H51" s="1">
        <v>2605.35301863</v>
      </c>
      <c r="I51" s="25">
        <v>1.9997056090356891E-7</v>
      </c>
      <c r="J51" s="26">
        <v>1.102197737588291E-2</v>
      </c>
      <c r="K51" s="5">
        <v>1.1025453454873654E-2</v>
      </c>
      <c r="L51" s="27">
        <v>2.6061746872455918E-3</v>
      </c>
      <c r="M51" s="4">
        <v>8.2166861559195351E-7</v>
      </c>
      <c r="N51" s="3">
        <v>0.82166861559198878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0.32221999633199999</v>
      </c>
      <c r="D52" s="7">
        <v>3555000</v>
      </c>
      <c r="E52" s="1">
        <v>3555000</v>
      </c>
      <c r="F52" s="6">
        <v>18552011308.705002</v>
      </c>
      <c r="G52" s="1" t="s">
        <v>119</v>
      </c>
      <c r="H52" s="1">
        <v>3222.1999633199998</v>
      </c>
      <c r="I52" s="25">
        <v>1.7368467007176061E-7</v>
      </c>
      <c r="J52" s="26">
        <v>0.617449002105109</v>
      </c>
      <c r="K52" s="5">
        <v>0.6176437313673383</v>
      </c>
      <c r="L52" s="27">
        <v>3.2232161713298493E-3</v>
      </c>
      <c r="M52" s="4">
        <v>1.0162080098493134E-6</v>
      </c>
      <c r="N52" s="3">
        <v>1.0162080098493789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1.776634896305</v>
      </c>
      <c r="D53" s="7">
        <v>16080000</v>
      </c>
      <c r="E53" s="1">
        <v>16080000</v>
      </c>
      <c r="F53" s="6">
        <v>53166670787.759903</v>
      </c>
      <c r="G53" s="1" t="s">
        <v>24</v>
      </c>
      <c r="H53" s="1">
        <v>17766.348963050001</v>
      </c>
      <c r="I53" s="25">
        <v>3.3416327747834444E-7</v>
      </c>
      <c r="J53" s="26">
        <v>5.3733455018517784</v>
      </c>
      <c r="K53" s="5">
        <v>5.3750401318508221</v>
      </c>
      <c r="L53" s="27">
        <v>1.7771952062258102E-2</v>
      </c>
      <c r="M53" s="4">
        <v>5.6030992080999265E-6</v>
      </c>
      <c r="N53" s="3">
        <v>5.6030992080995929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0.32043586583400002</v>
      </c>
      <c r="D54" s="7">
        <v>4907</v>
      </c>
      <c r="E54" s="1">
        <v>4907</v>
      </c>
      <c r="F54" s="6">
        <v>9496616139.1999493</v>
      </c>
      <c r="G54" s="1" t="s">
        <v>18</v>
      </c>
      <c r="H54" s="1">
        <v>3204.3586583400001</v>
      </c>
      <c r="I54" s="25">
        <v>3.3742109940751531E-7</v>
      </c>
      <c r="J54" s="26">
        <v>1.6557253347926776E-3</v>
      </c>
      <c r="K54" s="5">
        <v>1.6562475125203825E-3</v>
      </c>
      <c r="L54" s="27">
        <v>3.2053692394356705E-3</v>
      </c>
      <c r="M54" s="4">
        <v>1.0105810956703536E-6</v>
      </c>
      <c r="N54" s="3">
        <v>1.0105810956702044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0.563559837733</v>
      </c>
      <c r="D55" s="7">
        <v>186236</v>
      </c>
      <c r="E55" s="1">
        <v>186236</v>
      </c>
      <c r="F55" s="6">
        <v>14158407150.589899</v>
      </c>
      <c r="G55" s="1" t="s">
        <v>116</v>
      </c>
      <c r="H55" s="1">
        <v>5635.5983773300004</v>
      </c>
      <c r="I55" s="25">
        <v>3.9803901084276966E-7</v>
      </c>
      <c r="J55" s="26">
        <v>7.4129193223314058E-2</v>
      </c>
      <c r="K55" s="5">
        <v>7.4152571871602513E-2</v>
      </c>
      <c r="L55" s="27">
        <v>5.637375715874097E-3</v>
      </c>
      <c r="M55" s="4">
        <v>1.7773385440969514E-6</v>
      </c>
      <c r="N55" s="3">
        <v>1.7773385440968923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0.30537892192799998</v>
      </c>
      <c r="D56" s="7">
        <v>309.85000000000002</v>
      </c>
      <c r="E56" s="1">
        <v>309.85000000000002</v>
      </c>
      <c r="F56" s="6">
        <v>5946906458.1680002</v>
      </c>
      <c r="G56" s="1" t="s">
        <v>30</v>
      </c>
      <c r="H56" s="1">
        <v>3053.78921928</v>
      </c>
      <c r="I56" s="25">
        <v>5.1350887066428625E-7</v>
      </c>
      <c r="J56" s="26">
        <v>1.5911072357532912E-4</v>
      </c>
      <c r="K56" s="5">
        <v>1.5916090345031707E-4</v>
      </c>
      <c r="L56" s="27">
        <v>3.054752314399045E-3</v>
      </c>
      <c r="M56" s="4">
        <v>9.6309511904511119E-7</v>
      </c>
      <c r="N56" s="3">
        <v>0.9630951190451924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0.25841817434699998</v>
      </c>
      <c r="D57" s="7">
        <v>1014707</v>
      </c>
      <c r="E57" s="1">
        <v>1014707</v>
      </c>
      <c r="F57" s="6">
        <v>13811594428.862</v>
      </c>
      <c r="G57" s="1" t="s">
        <v>119</v>
      </c>
      <c r="H57" s="1">
        <v>2584.1817434700001</v>
      </c>
      <c r="I57" s="25">
        <v>1.8710234772531782E-7</v>
      </c>
      <c r="J57" s="26">
        <v>0.18985406195331408</v>
      </c>
      <c r="K57" s="5">
        <v>0.18991393757244082</v>
      </c>
      <c r="L57" s="27">
        <v>2.5849967351548467E-3</v>
      </c>
      <c r="M57" s="4">
        <v>8.1499168484667692E-7</v>
      </c>
      <c r="N57" s="3">
        <v>0.81499168484651818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0.21246126905900001</v>
      </c>
      <c r="D58" s="7">
        <v>14978</v>
      </c>
      <c r="E58" s="1">
        <v>14978</v>
      </c>
      <c r="F58" s="6">
        <v>11614479732.094</v>
      </c>
      <c r="G58" s="1" t="s">
        <v>18</v>
      </c>
      <c r="H58" s="1">
        <v>2124.6126905900001</v>
      </c>
      <c r="I58" s="25">
        <v>1.8292792614025675E-7</v>
      </c>
      <c r="J58" s="26">
        <v>2.7398944777287655E-3</v>
      </c>
      <c r="K58" s="5">
        <v>2.7407585776311732E-3</v>
      </c>
      <c r="L58" s="27">
        <v>2.1252827447229296E-3</v>
      </c>
      <c r="M58" s="4">
        <v>6.7005413292939991E-7</v>
      </c>
      <c r="N58" s="3">
        <v>0.67005413292963567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1.218628195562</v>
      </c>
      <c r="D59" s="7">
        <v>10635.7</v>
      </c>
      <c r="E59" s="1">
        <v>10635.7</v>
      </c>
      <c r="F59" s="6">
        <v>28561205712.200001</v>
      </c>
      <c r="G59" s="1" t="s">
        <v>97</v>
      </c>
      <c r="H59" s="1">
        <v>12186.281955619999</v>
      </c>
      <c r="I59" s="25">
        <v>4.2667253190976438E-7</v>
      </c>
      <c r="J59" s="26">
        <v>4.5379610476326817E-3</v>
      </c>
      <c r="K59" s="5">
        <v>4.5393922165241369E-3</v>
      </c>
      <c r="L59" s="27">
        <v>1.2190125229604576E-2</v>
      </c>
      <c r="M59" s="4">
        <v>3.8432739845762481E-6</v>
      </c>
      <c r="N59" s="3">
        <v>3.8432739845775359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0.47236105091800001</v>
      </c>
      <c r="D60" s="7">
        <v>1925500</v>
      </c>
      <c r="E60" s="1">
        <v>1925500</v>
      </c>
      <c r="F60" s="6">
        <v>12338797679.759939</v>
      </c>
      <c r="G60" s="1" t="s">
        <v>90</v>
      </c>
      <c r="H60" s="1">
        <v>4723.61050918</v>
      </c>
      <c r="I60" s="25">
        <v>3.828258337462181E-7</v>
      </c>
      <c r="J60" s="26">
        <v>0.73713114287834292</v>
      </c>
      <c r="K60" s="5">
        <v>0.73736361714374132</v>
      </c>
      <c r="L60" s="27">
        <v>4.7251002276565007E-3</v>
      </c>
      <c r="M60" s="4">
        <v>1.4897184765008675E-6</v>
      </c>
      <c r="N60" s="3">
        <v>1.4897184765004567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0.52889287032499999</v>
      </c>
      <c r="D61" s="7">
        <v>240588</v>
      </c>
      <c r="E61" s="1">
        <v>240588</v>
      </c>
      <c r="F61" s="6">
        <v>36470737593.899498</v>
      </c>
      <c r="G61" s="1" t="s">
        <v>52</v>
      </c>
      <c r="H61" s="1">
        <v>5288.9287032499997</v>
      </c>
      <c r="I61" s="25">
        <v>1.4501841893471014E-7</v>
      </c>
      <c r="J61" s="26">
        <v>3.4889691374664043E-2</v>
      </c>
      <c r="K61" s="5">
        <v>3.4900694783571093E-2</v>
      </c>
      <c r="L61" s="27">
        <v>5.2905967101285114E-3</v>
      </c>
      <c r="M61" s="4">
        <v>1.6680068785114577E-6</v>
      </c>
      <c r="N61" s="3">
        <v>1.6680068785117328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0.438446508254</v>
      </c>
      <c r="D62" s="7">
        <v>3958720</v>
      </c>
      <c r="E62" s="1">
        <v>3958720</v>
      </c>
      <c r="F62" s="6">
        <v>10881591008.559008</v>
      </c>
      <c r="G62" s="1" t="s">
        <v>21</v>
      </c>
      <c r="H62" s="1">
        <v>4384.4650825399995</v>
      </c>
      <c r="I62" s="25">
        <v>4.0292500233572108E-7</v>
      </c>
      <c r="J62" s="26">
        <v>1.5950672652464657</v>
      </c>
      <c r="K62" s="5">
        <v>1.5955703128972023</v>
      </c>
      <c r="L62" s="27">
        <v>4.385847842319204E-3</v>
      </c>
      <c r="M62" s="4">
        <v>1.382759779204254E-6</v>
      </c>
      <c r="N62" s="3">
        <v>1.382759779204207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3.0151102408080002</v>
      </c>
      <c r="D63" s="7">
        <v>760000</v>
      </c>
      <c r="E63" s="1">
        <v>760000</v>
      </c>
      <c r="F63" s="6">
        <v>103033346355.76999</v>
      </c>
      <c r="G63" s="1" t="s">
        <v>21</v>
      </c>
      <c r="H63" s="1">
        <v>30151.102408080002</v>
      </c>
      <c r="I63" s="25">
        <v>2.9263440890262324E-7</v>
      </c>
      <c r="J63" s="26">
        <v>0.22240215076599365</v>
      </c>
      <c r="K63" s="5">
        <v>0.22247229130631882</v>
      </c>
      <c r="L63" s="27">
        <v>3.0160611374639081E-2</v>
      </c>
      <c r="M63" s="4">
        <v>9.5089665590776529E-6</v>
      </c>
      <c r="N63" s="3">
        <v>9.5089665590785444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0.23719415204300001</v>
      </c>
      <c r="D64" s="7">
        <v>34919</v>
      </c>
      <c r="E64" s="1">
        <v>34919</v>
      </c>
      <c r="F64" s="6">
        <v>6315640322.6160002</v>
      </c>
      <c r="G64" s="1" t="s">
        <v>30</v>
      </c>
      <c r="H64" s="1">
        <v>2371.9415204300003</v>
      </c>
      <c r="I64" s="25">
        <v>3.7556627661904578E-7</v>
      </c>
      <c r="J64" s="26">
        <v>1.311439881326046E-2</v>
      </c>
      <c r="K64" s="5">
        <v>1.3118534794048274E-2</v>
      </c>
      <c r="L64" s="27">
        <v>2.3726895764177745E-3</v>
      </c>
      <c r="M64" s="4">
        <v>7.4805598777438059E-7</v>
      </c>
      <c r="N64" s="3">
        <v>0.74805598777402338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1.37841971018</v>
      </c>
      <c r="D65" s="7">
        <v>35000000</v>
      </c>
      <c r="E65" s="1">
        <v>35000000</v>
      </c>
      <c r="F65" s="6">
        <v>37282061071.610001</v>
      </c>
      <c r="G65" s="1" t="s">
        <v>21</v>
      </c>
      <c r="H65" s="1">
        <v>13784.1971018</v>
      </c>
      <c r="I65" s="25">
        <v>3.6972733549585217E-7</v>
      </c>
      <c r="J65" s="26">
        <v>12.940456742354826</v>
      </c>
      <c r="K65" s="5">
        <v>12.944537865784346</v>
      </c>
      <c r="L65" s="27">
        <v>1.3788544321598291E-2</v>
      </c>
      <c r="M65" s="4">
        <v>4.3472197982907107E-6</v>
      </c>
      <c r="N65" s="3">
        <v>4.347219798290098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0.563224743699</v>
      </c>
      <c r="D66" s="7">
        <v>38318</v>
      </c>
      <c r="E66" s="1">
        <v>38318</v>
      </c>
      <c r="F66" s="6">
        <v>11562971079.25</v>
      </c>
      <c r="G66" s="1" t="s">
        <v>21</v>
      </c>
      <c r="H66" s="1">
        <v>5632.2474369900001</v>
      </c>
      <c r="I66" s="25">
        <v>4.8709344669184456E-7</v>
      </c>
      <c r="J66" s="26">
        <v>1.86644466903381E-2</v>
      </c>
      <c r="K66" s="5">
        <v>1.8670333029002426E-2</v>
      </c>
      <c r="L66" s="27">
        <v>5.6340237187306524E-3</v>
      </c>
      <c r="M66" s="4">
        <v>1.7762817406527173E-6</v>
      </c>
      <c r="N66" s="3">
        <v>1.7762817406519389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0.43115949942300003</v>
      </c>
      <c r="D67" s="7">
        <v>34006</v>
      </c>
      <c r="E67" s="1">
        <v>34006</v>
      </c>
      <c r="F67" s="6">
        <v>8478492898.54</v>
      </c>
      <c r="G67" s="1" t="s">
        <v>63</v>
      </c>
      <c r="H67" s="1">
        <v>4311.5949942300003</v>
      </c>
      <c r="I67" s="25">
        <v>5.0853318459138641E-7</v>
      </c>
      <c r="J67" s="26">
        <v>1.7293179475214686E-2</v>
      </c>
      <c r="K67" s="5">
        <v>1.7298633347598801E-2</v>
      </c>
      <c r="L67" s="27">
        <v>4.3129547724537927E-3</v>
      </c>
      <c r="M67" s="4">
        <v>1.359778223792088E-6</v>
      </c>
      <c r="N67" s="3">
        <v>1.359778223792091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2.7783669973660001</v>
      </c>
      <c r="D68" s="7">
        <v>26700000</v>
      </c>
      <c r="E68" s="1">
        <v>26700000</v>
      </c>
      <c r="F68" s="6">
        <v>96413701552.776306</v>
      </c>
      <c r="G68" s="1" t="s">
        <v>24</v>
      </c>
      <c r="H68" s="1">
        <v>27783.669973659999</v>
      </c>
      <c r="I68" s="25">
        <v>2.8817138566608581E-7</v>
      </c>
      <c r="J68" s="26">
        <v>7.694175997284491</v>
      </c>
      <c r="K68" s="5">
        <v>7.6966025640243023</v>
      </c>
      <c r="L68" s="27">
        <v>2.7792432306298579E-2</v>
      </c>
      <c r="M68" s="4">
        <v>8.7623326385788403E-6</v>
      </c>
      <c r="N68" s="3">
        <v>8.7623326385801192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0.26121451318200001</v>
      </c>
      <c r="D69" s="7">
        <v>460742</v>
      </c>
      <c r="E69" s="1">
        <v>460742</v>
      </c>
      <c r="F69" s="6">
        <v>6580984601.3000002</v>
      </c>
      <c r="G69" s="1" t="s">
        <v>21</v>
      </c>
      <c r="H69" s="1">
        <v>2612.1451318200002</v>
      </c>
      <c r="I69" s="25">
        <v>3.9692314905341064E-7</v>
      </c>
      <c r="J69" s="26">
        <v>0.18287916554116654</v>
      </c>
      <c r="K69" s="5">
        <v>0.18293684143813146</v>
      </c>
      <c r="L69" s="27">
        <v>2.6129689425205493E-3</v>
      </c>
      <c r="M69" s="4">
        <v>8.2381070054928299E-7</v>
      </c>
      <c r="N69" s="3">
        <v>0.82381070054907468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3.3933592794199998</v>
      </c>
      <c r="D70" s="7">
        <v>73000000</v>
      </c>
      <c r="E70" s="1">
        <v>73000000</v>
      </c>
      <c r="F70" s="6">
        <v>219399928084.86899</v>
      </c>
      <c r="G70" s="1" t="s">
        <v>24</v>
      </c>
      <c r="H70" s="1">
        <v>33933.592794199998</v>
      </c>
      <c r="I70" s="25">
        <v>1.5466546908380798E-7</v>
      </c>
      <c r="J70" s="26">
        <v>11.290579243117982</v>
      </c>
      <c r="K70" s="5">
        <v>11.294140033002812</v>
      </c>
      <c r="L70" s="27">
        <v>3.3944294671524072E-2</v>
      </c>
      <c r="M70" s="4">
        <v>1.0701877324076348E-5</v>
      </c>
      <c r="N70" s="3">
        <v>10.701877324070665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0.246444231608</v>
      </c>
      <c r="D71" s="7">
        <v>547894</v>
      </c>
      <c r="E71" s="1">
        <v>547894</v>
      </c>
      <c r="F71" s="6">
        <v>11643133056.591293</v>
      </c>
      <c r="G71" s="1" t="s">
        <v>21</v>
      </c>
      <c r="H71" s="1">
        <v>2464.4423160800002</v>
      </c>
      <c r="I71" s="25">
        <v>2.1166487612068084E-7</v>
      </c>
      <c r="J71" s="26">
        <v>0.1159699156372643</v>
      </c>
      <c r="K71" s="5">
        <v>0.11600648989028373</v>
      </c>
      <c r="L71" s="27">
        <v>2.4652195446942036E-3</v>
      </c>
      <c r="M71" s="4">
        <v>7.7722861420350536E-7</v>
      </c>
      <c r="N71" s="3">
        <v>0.77722861420352274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0.610450783015</v>
      </c>
      <c r="D72" s="7">
        <v>485000</v>
      </c>
      <c r="E72" s="1">
        <v>485000</v>
      </c>
      <c r="F72" s="6">
        <v>19287540345.1096</v>
      </c>
      <c r="G72" s="1" t="s">
        <v>21</v>
      </c>
      <c r="H72" s="1">
        <v>6104.5078301500007</v>
      </c>
      <c r="I72" s="25">
        <v>3.1650006796733999E-7</v>
      </c>
      <c r="J72" s="26">
        <v>0.15350253296415989</v>
      </c>
      <c r="K72" s="5">
        <v>0.1535509441442503</v>
      </c>
      <c r="L72" s="27">
        <v>6.1064330519832967E-3</v>
      </c>
      <c r="M72" s="4">
        <v>1.9252218332963672E-6</v>
      </c>
      <c r="N72" s="3">
        <v>1.9252218332958364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0.56661422838700004</v>
      </c>
      <c r="D73" s="7">
        <v>72945</v>
      </c>
      <c r="E73" s="1">
        <v>72945</v>
      </c>
      <c r="F73" s="6">
        <v>13786599362.749901</v>
      </c>
      <c r="G73" s="1" t="s">
        <v>21</v>
      </c>
      <c r="H73" s="1">
        <v>5666.14228387</v>
      </c>
      <c r="I73" s="25">
        <v>4.1098911593669612E-7</v>
      </c>
      <c r="J73" s="26">
        <v>2.9979601062002297E-2</v>
      </c>
      <c r="K73" s="5">
        <v>2.9989055940956494E-2</v>
      </c>
      <c r="L73" s="27">
        <v>5.667929255261662E-3</v>
      </c>
      <c r="M73" s="4">
        <v>1.7869713916617014E-6</v>
      </c>
      <c r="N73" s="3">
        <v>1.7869713916616092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0.27177713898</v>
      </c>
      <c r="D74" s="7">
        <v>122499</v>
      </c>
      <c r="E74" s="1">
        <v>122499</v>
      </c>
      <c r="F74" s="6">
        <v>8003296849.9039898</v>
      </c>
      <c r="G74" s="1" t="s">
        <v>119</v>
      </c>
      <c r="H74" s="1">
        <v>2717.7713897999997</v>
      </c>
      <c r="I74" s="25">
        <v>3.3958148007875066E-7</v>
      </c>
      <c r="J74" s="26">
        <v>4.1598391728166879E-2</v>
      </c>
      <c r="K74" s="5">
        <v>4.1611510892124989E-2</v>
      </c>
      <c r="L74" s="27">
        <v>2.7186285116016415E-3</v>
      </c>
      <c r="M74" s="4">
        <v>8.5712180164163043E-7</v>
      </c>
      <c r="N74" s="3">
        <v>0.85712180164182428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0.84557731526699997</v>
      </c>
      <c r="D75" s="7">
        <v>7640000</v>
      </c>
      <c r="E75" s="1">
        <v>7640000</v>
      </c>
      <c r="F75" s="6">
        <v>26304040760.629997</v>
      </c>
      <c r="G75" s="1" t="s">
        <v>33</v>
      </c>
      <c r="H75" s="1">
        <v>8455.773152669999</v>
      </c>
      <c r="I75" s="25">
        <v>3.2146289726428624E-7</v>
      </c>
      <c r="J75" s="26">
        <v>2.4559765350991469</v>
      </c>
      <c r="K75" s="5">
        <v>2.4567510938031534</v>
      </c>
      <c r="L75" s="27">
        <v>8.4584399097016334E-3</v>
      </c>
      <c r="M75" s="4">
        <v>2.6667570316336875E-6</v>
      </c>
      <c r="N75" s="3">
        <v>2.6667570316349156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1.044911741133</v>
      </c>
      <c r="D76" s="7">
        <v>2358.17</v>
      </c>
      <c r="E76" s="1">
        <v>2358.17</v>
      </c>
      <c r="F76" s="6">
        <v>21581425409.720001</v>
      </c>
      <c r="G76" s="1" t="s">
        <v>18</v>
      </c>
      <c r="H76" s="1">
        <v>10449.11741133</v>
      </c>
      <c r="I76" s="25">
        <v>4.8417179185133197E-7</v>
      </c>
      <c r="J76" s="26">
        <v>1.1417593943900556E-3</v>
      </c>
      <c r="K76" s="5">
        <v>1.1421194791300365E-3</v>
      </c>
      <c r="L76" s="27">
        <v>1.0452412823432213E-2</v>
      </c>
      <c r="M76" s="4">
        <v>3.2954121022121113E-6</v>
      </c>
      <c r="N76" s="3">
        <v>3.2954121022121399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0.15921215457900001</v>
      </c>
      <c r="D77" s="7">
        <v>4521.2</v>
      </c>
      <c r="E77" s="1">
        <v>4521.2</v>
      </c>
      <c r="F77" s="6">
        <v>6485470604.0299902</v>
      </c>
      <c r="G77" s="1" t="s">
        <v>30</v>
      </c>
      <c r="H77" s="1">
        <v>1592.1215457900003</v>
      </c>
      <c r="I77" s="25">
        <v>2.4549051919234296E-7</v>
      </c>
      <c r="J77" s="26">
        <v>1.109911735372421E-3</v>
      </c>
      <c r="K77" s="5">
        <v>1.1102617760959221E-3</v>
      </c>
      <c r="L77" s="27">
        <v>1.5926236644360414E-3</v>
      </c>
      <c r="M77" s="4">
        <v>5.021186460412233E-7</v>
      </c>
      <c r="N77" s="3">
        <v>0.5021186460410263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0.19698500817</v>
      </c>
      <c r="D78" s="7">
        <v>12446</v>
      </c>
      <c r="E78" s="1">
        <v>12446</v>
      </c>
      <c r="F78" s="6">
        <v>5383285811.1929998</v>
      </c>
      <c r="G78" s="1" t="s">
        <v>30</v>
      </c>
      <c r="H78" s="1">
        <v>1969.8500817000001</v>
      </c>
      <c r="I78" s="25">
        <v>3.659196540529692E-7</v>
      </c>
      <c r="J78" s="26">
        <v>4.5542360143432546E-3</v>
      </c>
      <c r="K78" s="5">
        <v>4.5556723160013347E-3</v>
      </c>
      <c r="L78" s="27">
        <v>1.9704713272677759E-3</v>
      </c>
      <c r="M78" s="4">
        <v>6.2124556777587783E-7</v>
      </c>
      <c r="N78" s="3">
        <v>0.6212455677757589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0.291596326425</v>
      </c>
      <c r="D79" s="7">
        <v>1829.4</v>
      </c>
      <c r="E79" s="1">
        <v>1829.4</v>
      </c>
      <c r="F79" s="6">
        <v>7173796458.125</v>
      </c>
      <c r="G79" s="1" t="s">
        <v>18</v>
      </c>
      <c r="H79" s="1">
        <v>2915.9632642500001</v>
      </c>
      <c r="I79" s="25">
        <v>4.0647421226279668E-7</v>
      </c>
      <c r="J79" s="26">
        <v>7.4360392391356026E-4</v>
      </c>
      <c r="K79" s="5">
        <v>7.5009119978729276E-4</v>
      </c>
      <c r="L79" s="27">
        <v>2.9414024228188547E-3</v>
      </c>
      <c r="M79" s="4">
        <v>2.5439158568854592E-5</v>
      </c>
      <c r="N79" s="3">
        <v>25.439158568854509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0.354448881943</v>
      </c>
      <c r="D80" s="7">
        <v>271843</v>
      </c>
      <c r="E80" s="1">
        <v>271843</v>
      </c>
      <c r="F80" s="6">
        <v>9446908416.5639896</v>
      </c>
      <c r="G80" s="1" t="s">
        <v>119</v>
      </c>
      <c r="H80" s="1">
        <v>3544.4888194300001</v>
      </c>
      <c r="I80" s="25">
        <v>3.7520092956709264E-7</v>
      </c>
      <c r="J80" s="26">
        <v>0.10199574629630717</v>
      </c>
      <c r="K80" s="5">
        <v>0.10202791341669395</v>
      </c>
      <c r="L80" s="27">
        <v>3.5456066699551874E-3</v>
      </c>
      <c r="M80" s="4">
        <v>1.1178505251873035E-6</v>
      </c>
      <c r="N80" s="3">
        <v>1.1178505251873503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0.24442067666799999</v>
      </c>
      <c r="D81" s="7">
        <v>1205810</v>
      </c>
      <c r="E81" s="1">
        <v>1205810</v>
      </c>
      <c r="F81" s="6">
        <v>7657140772.2399902</v>
      </c>
      <c r="G81" s="1" t="s">
        <v>24</v>
      </c>
      <c r="H81" s="1">
        <v>2444.2067666799999</v>
      </c>
      <c r="I81" s="25">
        <v>3.19206194502936E-7</v>
      </c>
      <c r="J81" s="26">
        <v>0.38490202139358526</v>
      </c>
      <c r="K81" s="5">
        <v>0.38502341066829565</v>
      </c>
      <c r="L81" s="27">
        <v>2.4449776134673859E-3</v>
      </c>
      <c r="M81" s="4">
        <v>7.7084678738606818E-7</v>
      </c>
      <c r="N81" s="3">
        <v>0.77084678738583534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1.784051706319</v>
      </c>
      <c r="D82" s="7">
        <v>121333</v>
      </c>
      <c r="E82" s="1">
        <v>121333</v>
      </c>
      <c r="F82" s="6">
        <v>140153100760.4989</v>
      </c>
      <c r="G82" s="1" t="s">
        <v>18</v>
      </c>
      <c r="H82" s="1">
        <v>17840.51706319</v>
      </c>
      <c r="I82" s="25">
        <v>1.2729305999213552E-7</v>
      </c>
      <c r="J82" s="26">
        <v>1.5444848848025779E-2</v>
      </c>
      <c r="K82" s="5">
        <v>1.5449719799323728E-2</v>
      </c>
      <c r="L82" s="27">
        <v>1.7846143553329214E-2</v>
      </c>
      <c r="M82" s="4">
        <v>5.6264901392155675E-6</v>
      </c>
      <c r="N82" s="3">
        <v>5.6264901392132742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0.62477270662999995</v>
      </c>
      <c r="D83" s="7">
        <v>108666</v>
      </c>
      <c r="E83" s="1">
        <v>108666</v>
      </c>
      <c r="F83" s="6">
        <v>126947008048.616</v>
      </c>
      <c r="G83" s="1" t="s">
        <v>18</v>
      </c>
      <c r="H83" s="1">
        <v>6247.727066299999</v>
      </c>
      <c r="I83" s="25">
        <v>4.9215236832579399E-8</v>
      </c>
      <c r="J83" s="26">
        <v>5.348022925649073E-3</v>
      </c>
      <c r="K83" s="5">
        <v>5.3497095902949885E-3</v>
      </c>
      <c r="L83" s="27">
        <v>6.2496974805084943E-3</v>
      </c>
      <c r="M83" s="4">
        <v>1.9704142084952039E-6</v>
      </c>
      <c r="N83" s="3">
        <v>1.9704142084956402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0.204089618212</v>
      </c>
      <c r="D84" s="7">
        <v>5344</v>
      </c>
      <c r="E84" s="1">
        <v>5344</v>
      </c>
      <c r="F84" s="6">
        <v>13996622943.999981</v>
      </c>
      <c r="G84" s="1" t="s">
        <v>18</v>
      </c>
      <c r="H84" s="1">
        <v>2040.89618212</v>
      </c>
      <c r="I84" s="25">
        <v>1.4581347159851038E-7</v>
      </c>
      <c r="J84" s="26">
        <v>7.7922719222243953E-4</v>
      </c>
      <c r="K84" s="5">
        <v>7.794729426135918E-4</v>
      </c>
      <c r="L84" s="27">
        <v>2.04153983398439E-3</v>
      </c>
      <c r="M84" s="4">
        <v>6.4365186438998176E-7</v>
      </c>
      <c r="N84" s="3">
        <v>0.64365186438999444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0.515657289937</v>
      </c>
      <c r="D85" s="7">
        <v>80570</v>
      </c>
      <c r="E85" s="1">
        <v>80570</v>
      </c>
      <c r="F85" s="6">
        <v>12982518601.280001</v>
      </c>
      <c r="G85" s="1" t="s">
        <v>119</v>
      </c>
      <c r="H85" s="1">
        <v>5156.5728993700004</v>
      </c>
      <c r="I85" s="25">
        <v>3.9719356911698107E-7</v>
      </c>
      <c r="J85" s="26">
        <v>3.2001885863755165E-2</v>
      </c>
      <c r="K85" s="5">
        <v>3.2011978524992046E-2</v>
      </c>
      <c r="L85" s="27">
        <v>5.1581991642607062E-3</v>
      </c>
      <c r="M85" s="4">
        <v>1.6262648907059557E-6</v>
      </c>
      <c r="N85" s="3">
        <v>1.6262648907058974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0.40771848238899999</v>
      </c>
      <c r="D86" s="7">
        <v>193402</v>
      </c>
      <c r="E86" s="1">
        <v>193402</v>
      </c>
      <c r="F86" s="6">
        <v>8855276198.8799896</v>
      </c>
      <c r="G86" s="1" t="s">
        <v>52</v>
      </c>
      <c r="H86" s="1">
        <v>4077.1848238899997</v>
      </c>
      <c r="I86" s="25">
        <v>4.6042435405975024E-7</v>
      </c>
      <c r="J86" s="26">
        <v>8.9046990923863811E-2</v>
      </c>
      <c r="K86" s="5">
        <v>8.9075074303461899E-2</v>
      </c>
      <c r="L86" s="27">
        <v>4.0784706745168754E-3</v>
      </c>
      <c r="M86" s="4">
        <v>1.2858506268755357E-6</v>
      </c>
      <c r="N86" s="3">
        <v>1.2858506268757992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0.19750617845400001</v>
      </c>
      <c r="D87" s="7">
        <v>537300</v>
      </c>
      <c r="E87" s="1">
        <v>537300</v>
      </c>
      <c r="F87" s="6">
        <v>6268000000</v>
      </c>
      <c r="G87" s="1" t="s">
        <v>39</v>
      </c>
      <c r="H87" s="1">
        <v>1975.06178454</v>
      </c>
      <c r="I87" s="25">
        <v>3.1510239064135291E-7</v>
      </c>
      <c r="J87" s="26">
        <v>0.16930451449159892</v>
      </c>
      <c r="K87" s="5">
        <v>0.16935790894551275</v>
      </c>
      <c r="L87" s="27">
        <v>1.9756846701479134E-3</v>
      </c>
      <c r="M87" s="4">
        <v>6.2288560791342804E-7</v>
      </c>
      <c r="N87" s="3">
        <v>0.6228856079135312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0.35062878573299999</v>
      </c>
      <c r="D88" s="7">
        <v>24583</v>
      </c>
      <c r="E88" s="1">
        <v>24583</v>
      </c>
      <c r="F88" s="6">
        <v>7175377783.0900002</v>
      </c>
      <c r="G88" s="1" t="s">
        <v>63</v>
      </c>
      <c r="H88" s="1">
        <v>3506.28785733</v>
      </c>
      <c r="I88" s="25">
        <v>4.8865550544156223E-7</v>
      </c>
      <c r="J88" s="26">
        <v>1.2012618290269924E-2</v>
      </c>
      <c r="K88" s="5">
        <v>1.2016406794715415E-2</v>
      </c>
      <c r="L88" s="27">
        <v>3.5073936601461458E-3</v>
      </c>
      <c r="M88" s="4">
        <v>1.1058028161459697E-6</v>
      </c>
      <c r="N88" s="3">
        <v>1.1058028161460243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2.6581467110410002</v>
      </c>
      <c r="D89" s="7">
        <v>25211000</v>
      </c>
      <c r="E89" s="1">
        <v>25211000</v>
      </c>
      <c r="F89" s="6">
        <v>77097047532.537003</v>
      </c>
      <c r="G89" s="1" t="s">
        <v>24</v>
      </c>
      <c r="H89" s="1">
        <v>26581.467110410002</v>
      </c>
      <c r="I89" s="25">
        <v>3.4477931336076022E-7</v>
      </c>
      <c r="J89" s="26">
        <v>8.6922312691381265</v>
      </c>
      <c r="K89" s="5">
        <v>8.6949726068123159</v>
      </c>
      <c r="L89" s="27">
        <v>2.6589850317778597E-2</v>
      </c>
      <c r="M89" s="4">
        <v>8.3832073685952135E-6</v>
      </c>
      <c r="N89" s="3">
        <v>8.3832073685953219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1.551538835721</v>
      </c>
      <c r="D90" s="7">
        <v>2380000</v>
      </c>
      <c r="E90" s="1">
        <v>2380000</v>
      </c>
      <c r="F90" s="6">
        <v>89439918601.38916</v>
      </c>
      <c r="G90" s="1" t="s">
        <v>30</v>
      </c>
      <c r="H90" s="1">
        <v>15515.38835721</v>
      </c>
      <c r="I90" s="25">
        <v>1.734727468431419E-7</v>
      </c>
      <c r="J90" s="26">
        <v>0.41286513748667775</v>
      </c>
      <c r="K90" s="5">
        <v>0.41299534568713475</v>
      </c>
      <c r="L90" s="27">
        <v>1.5520281555046181E-2</v>
      </c>
      <c r="M90" s="4">
        <v>4.8931978361803352E-6</v>
      </c>
      <c r="N90" s="3">
        <v>4.8931978361815709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0.21960622296400001</v>
      </c>
      <c r="D91" s="7">
        <v>7737</v>
      </c>
      <c r="E91" s="1">
        <v>7737</v>
      </c>
      <c r="F91" s="6">
        <v>11687454163.52</v>
      </c>
      <c r="G91" s="1" t="s">
        <v>52</v>
      </c>
      <c r="H91" s="1">
        <v>2196.0622296400002</v>
      </c>
      <c r="I91" s="25">
        <v>1.8789910949936039E-7</v>
      </c>
      <c r="J91" s="26">
        <v>1.4537754101965515E-3</v>
      </c>
      <c r="K91" s="5">
        <v>1.4542338976324465E-3</v>
      </c>
      <c r="L91" s="27">
        <v>2.1967548173214752E-3</v>
      </c>
      <c r="M91" s="4">
        <v>6.9258768147515207E-7</v>
      </c>
      <c r="N91" s="3">
        <v>0.69258768147528826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1.7270919728980001</v>
      </c>
      <c r="D92" s="7">
        <v>171500</v>
      </c>
      <c r="E92" s="1">
        <v>171500</v>
      </c>
      <c r="F92" s="6">
        <v>227843442814.22021</v>
      </c>
      <c r="G92" s="1" t="s">
        <v>18</v>
      </c>
      <c r="H92" s="1">
        <v>17270.919728979999</v>
      </c>
      <c r="I92" s="25">
        <v>7.5801697497445303E-8</v>
      </c>
      <c r="J92" s="26">
        <v>1.299999112081187E-2</v>
      </c>
      <c r="K92" s="5">
        <v>1.3004091020015521E-2</v>
      </c>
      <c r="L92" s="27">
        <v>1.7276366581165138E-2</v>
      </c>
      <c r="M92" s="4">
        <v>5.4468521851376572E-6</v>
      </c>
      <c r="N92" s="3">
        <v>5.4468521851376863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3.7092391516940002</v>
      </c>
      <c r="D93" s="7">
        <v>73000000</v>
      </c>
      <c r="E93" s="1">
        <v>73000000</v>
      </c>
      <c r="F93" s="6">
        <v>219399928084.86899</v>
      </c>
      <c r="G93" s="1" t="s">
        <v>24</v>
      </c>
      <c r="H93" s="1">
        <v>37092.391516939999</v>
      </c>
      <c r="I93" s="25">
        <v>1.6906291556573256E-7</v>
      </c>
      <c r="J93" s="26">
        <v>12.341592836298476</v>
      </c>
      <c r="K93" s="5">
        <v>12.345485091776832</v>
      </c>
      <c r="L93" s="27">
        <v>3.7104089606967927E-2</v>
      </c>
      <c r="M93" s="4">
        <v>1.1698090027927044E-5</v>
      </c>
      <c r="N93" s="3">
        <v>11.698090027930448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1.2075159925779999</v>
      </c>
      <c r="D94" s="7">
        <v>258710</v>
      </c>
      <c r="E94" s="1">
        <v>258710</v>
      </c>
      <c r="F94" s="6">
        <v>25205336010.5</v>
      </c>
      <c r="G94" s="1" t="s">
        <v>27</v>
      </c>
      <c r="H94" s="1">
        <v>12075.159925779999</v>
      </c>
      <c r="I94" s="25">
        <v>4.7907157122403555E-7</v>
      </c>
      <c r="J94" s="26">
        <v>0.12394060619137023</v>
      </c>
      <c r="K94" s="5">
        <v>0.12397969421750159</v>
      </c>
      <c r="L94" s="27">
        <v>1.2078968154424536E-2</v>
      </c>
      <c r="M94" s="4">
        <v>3.8082286445365737E-6</v>
      </c>
      <c r="N94" s="3">
        <v>3.8082286445369391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0.29716820264400001</v>
      </c>
      <c r="D95" s="7">
        <v>514</v>
      </c>
      <c r="E95" s="1">
        <v>514</v>
      </c>
      <c r="F95" s="6">
        <v>9963340919.0299988</v>
      </c>
      <c r="G95" s="1" t="s">
        <v>18</v>
      </c>
      <c r="H95" s="1">
        <v>2971.6820264400003</v>
      </c>
      <c r="I95" s="25">
        <v>2.9826160226677405E-7</v>
      </c>
      <c r="J95" s="26">
        <v>1.5330646356512186E-4</v>
      </c>
      <c r="K95" s="5">
        <v>1.5335481290974966E-4</v>
      </c>
      <c r="L95" s="27">
        <v>2.9726192268363784E-3</v>
      </c>
      <c r="M95" s="4">
        <v>9.3720039637821065E-7</v>
      </c>
      <c r="N95" s="3">
        <v>0.9372003963781026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0.97914938243399996</v>
      </c>
      <c r="D96" s="7">
        <v>487397</v>
      </c>
      <c r="E96" s="1">
        <v>487397</v>
      </c>
      <c r="F96" s="6">
        <v>25905297767.877998</v>
      </c>
      <c r="G96" s="1" t="s">
        <v>21</v>
      </c>
      <c r="H96" s="1">
        <v>9791.4938243399993</v>
      </c>
      <c r="I96" s="25">
        <v>3.7797264142940048E-7</v>
      </c>
      <c r="J96" s="26">
        <v>0.18422273151476551</v>
      </c>
      <c r="K96" s="5">
        <v>0.18428083114136407</v>
      </c>
      <c r="L96" s="27">
        <v>9.7945818370426593E-3</v>
      </c>
      <c r="M96" s="4">
        <v>3.0880127026601534E-6</v>
      </c>
      <c r="N96" s="3">
        <v>3.0880127026593982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0.30040905520299999</v>
      </c>
      <c r="D97" s="7">
        <v>96000</v>
      </c>
      <c r="E97" s="1">
        <v>96000</v>
      </c>
      <c r="F97" s="6">
        <v>8021497116.7799997</v>
      </c>
      <c r="G97" s="1" t="s">
        <v>27</v>
      </c>
      <c r="H97" s="1">
        <v>3004.0905520299998</v>
      </c>
      <c r="I97" s="25">
        <v>3.7450497186439257E-7</v>
      </c>
      <c r="J97" s="26">
        <v>3.595247729898169E-2</v>
      </c>
      <c r="K97" s="5">
        <v>3.5963815886146305E-2</v>
      </c>
      <c r="L97" s="27">
        <v>3.0050379733242644E-3</v>
      </c>
      <c r="M97" s="4">
        <v>9.474212942645055E-7</v>
      </c>
      <c r="N97" s="3">
        <v>0.94742129426458632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5.0640931640550004</v>
      </c>
      <c r="D98" s="7">
        <v>823511</v>
      </c>
      <c r="E98" s="1">
        <v>823511</v>
      </c>
      <c r="F98" s="6">
        <v>124972206367.74008</v>
      </c>
      <c r="G98" s="1" t="s">
        <v>21</v>
      </c>
      <c r="H98" s="1">
        <v>50640.931640549999</v>
      </c>
      <c r="I98" s="25">
        <v>4.0521755286559688E-7</v>
      </c>
      <c r="J98" s="26">
        <v>0.33370111217790055</v>
      </c>
      <c r="K98" s="5">
        <v>0.33380635385938234</v>
      </c>
      <c r="L98" s="27">
        <v>5.0656902629567305E-2</v>
      </c>
      <c r="M98" s="4">
        <v>1.597098901730265E-5</v>
      </c>
      <c r="N98" s="3">
        <v>15.970989017303509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0.44663366552599998</v>
      </c>
      <c r="D99" s="7">
        <v>108682</v>
      </c>
      <c r="E99" s="1">
        <v>108682</v>
      </c>
      <c r="F99" s="6">
        <v>14965611342.48</v>
      </c>
      <c r="G99" s="1" t="s">
        <v>119</v>
      </c>
      <c r="H99" s="1">
        <v>4466.3366552599991</v>
      </c>
      <c r="I99" s="25">
        <v>2.984399736870267E-7</v>
      </c>
      <c r="J99" s="26">
        <v>3.2435053220253439E-2</v>
      </c>
      <c r="K99" s="5">
        <v>3.2445282492542152E-2</v>
      </c>
      <c r="L99" s="27">
        <v>4.4677452354608543E-3</v>
      </c>
      <c r="M99" s="4">
        <v>1.4085802008548601E-6</v>
      </c>
      <c r="N99" s="3">
        <v>1.4085802008548853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1.4703250281839999</v>
      </c>
      <c r="D100" s="7">
        <v>16949</v>
      </c>
      <c r="E100" s="1">
        <v>16949</v>
      </c>
      <c r="F100" s="6">
        <v>46703184476.519997</v>
      </c>
      <c r="G100" s="1" t="s">
        <v>18</v>
      </c>
      <c r="H100" s="1">
        <v>14703.250281839999</v>
      </c>
      <c r="I100" s="25">
        <v>3.1482329195843274E-7</v>
      </c>
      <c r="J100" s="26">
        <v>5.3359399754034764E-3</v>
      </c>
      <c r="K100" s="5">
        <v>5.3376228085590905E-3</v>
      </c>
      <c r="L100" s="27">
        <v>1.4707887349944894E-2</v>
      </c>
      <c r="M100" s="4">
        <v>4.6370681048950313E-6</v>
      </c>
      <c r="N100" s="3">
        <v>4.6370681048938422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1.0519633369970001</v>
      </c>
      <c r="D101" s="7">
        <v>1771370</v>
      </c>
      <c r="E101" s="1">
        <v>1771370</v>
      </c>
      <c r="F101" s="6">
        <v>36484640574.900002</v>
      </c>
      <c r="G101" s="1" t="s">
        <v>119</v>
      </c>
      <c r="H101" s="1">
        <v>10519.633369970001</v>
      </c>
      <c r="I101" s="25">
        <v>2.8833046466153472E-7</v>
      </c>
      <c r="J101" s="26">
        <v>0.51073993518750271</v>
      </c>
      <c r="K101" s="5">
        <v>0.51090101085562789</v>
      </c>
      <c r="L101" s="27">
        <v>1.0522951021198658E-2</v>
      </c>
      <c r="M101" s="4">
        <v>3.3176512286570148E-6</v>
      </c>
      <c r="N101" s="3">
        <v>3.3176512286572688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0.83695957026300005</v>
      </c>
      <c r="D102" s="7">
        <v>35482</v>
      </c>
      <c r="E102" s="1">
        <v>35482</v>
      </c>
      <c r="F102" s="6">
        <v>22353314373.584</v>
      </c>
      <c r="G102" s="1" t="s">
        <v>18</v>
      </c>
      <c r="H102" s="1">
        <v>8369.5957026300002</v>
      </c>
      <c r="I102" s="25">
        <v>3.7442303019371296E-7</v>
      </c>
      <c r="J102" s="26">
        <v>1.3285277957333324E-2</v>
      </c>
      <c r="K102" s="5">
        <v>1.3289467829467622E-2</v>
      </c>
      <c r="L102" s="27">
        <v>8.3722352812615058E-3</v>
      </c>
      <c r="M102" s="4">
        <v>2.6395786315060177E-6</v>
      </c>
      <c r="N102" s="3">
        <v>2.6395786315060832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7964-B9D9-4B2E-8833-EC6DE154BEA1}">
  <sheetPr codeName="Sheet106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113E4-19C1-4BE8-914A-E3107AAD9452}">
  <sheetPr codeName="Sheet33">
    <tabColor rgb="FFC00000"/>
  </sheetPr>
  <dimension ref="A1:U1466"/>
  <sheetViews>
    <sheetView topLeftCell="A9" workbookViewId="0">
      <selection activeCell="D32" sqref="D3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0.59106860085299995</v>
      </c>
      <c r="D2" s="7">
        <v>117858</v>
      </c>
      <c r="E2" s="1">
        <v>117858</v>
      </c>
      <c r="F2" s="6">
        <v>101347271825</v>
      </c>
      <c r="G2" s="1" t="s">
        <v>18</v>
      </c>
      <c r="H2" s="1">
        <v>5910.6860085299995</v>
      </c>
      <c r="I2" s="25">
        <v>5.8321116119792495E-8</v>
      </c>
      <c r="J2" s="26">
        <v>6.8736101036465042E-3</v>
      </c>
      <c r="K2" s="5">
        <v>6.8748711963638647E-3</v>
      </c>
      <c r="L2" s="27">
        <v>5.9117704347583658E-3</v>
      </c>
      <c r="M2" s="4">
        <v>1.0844262283661241E-6</v>
      </c>
      <c r="N2" s="3">
        <v>1.0844262283662829</v>
      </c>
      <c r="P2" s="12">
        <v>93.152273752820278</v>
      </c>
      <c r="Q2" s="11">
        <v>93.169270118578069</v>
      </c>
      <c r="R2" s="10">
        <v>1000000</v>
      </c>
      <c r="T2" s="9">
        <v>44501</v>
      </c>
      <c r="U2" s="8">
        <v>44522</v>
      </c>
    </row>
    <row r="3" spans="1:21">
      <c r="A3" s="7" t="s">
        <v>19</v>
      </c>
      <c r="B3" s="1" t="s">
        <v>20</v>
      </c>
      <c r="C3" s="1">
        <v>0.680937954643</v>
      </c>
      <c r="D3" s="7">
        <v>167166</v>
      </c>
      <c r="E3" s="1">
        <v>167166</v>
      </c>
      <c r="F3" s="6">
        <v>14787247265.02</v>
      </c>
      <c r="G3" s="1" t="s">
        <v>21</v>
      </c>
      <c r="H3" s="1">
        <v>6809.3795464300001</v>
      </c>
      <c r="I3" s="25">
        <v>4.6049000360857832E-7</v>
      </c>
      <c r="J3" s="26">
        <v>7.6978271943231605E-2</v>
      </c>
      <c r="K3" s="5">
        <v>7.6992395051394255E-2</v>
      </c>
      <c r="L3" s="27">
        <v>6.8106288548572631E-3</v>
      </c>
      <c r="M3" s="4">
        <v>1.2493084272629379E-6</v>
      </c>
      <c r="N3" s="3">
        <v>1.2493084272628039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0.26035886571799999</v>
      </c>
      <c r="D4" s="7">
        <v>2435010</v>
      </c>
      <c r="E4" s="1">
        <v>2435010</v>
      </c>
      <c r="F4" s="6">
        <v>19031426380.049999</v>
      </c>
      <c r="G4" s="1" t="s">
        <v>24</v>
      </c>
      <c r="H4" s="1">
        <v>2603.5886571800002</v>
      </c>
      <c r="I4" s="25">
        <v>1.3680470423957578E-7</v>
      </c>
      <c r="J4" s="26">
        <v>0.33312082287040939</v>
      </c>
      <c r="K4" s="5">
        <v>0.33318194013536045</v>
      </c>
      <c r="L4" s="27">
        <v>2.604066334367554E-3</v>
      </c>
      <c r="M4" s="4">
        <v>4.7767718755389182E-7</v>
      </c>
      <c r="N4" s="3">
        <v>0.47767718755403621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0.48600440030499997</v>
      </c>
      <c r="D5" s="7">
        <v>117989</v>
      </c>
      <c r="E5" s="1">
        <v>117989</v>
      </c>
      <c r="F5" s="6">
        <v>12278518707.02</v>
      </c>
      <c r="G5" s="1" t="s">
        <v>27</v>
      </c>
      <c r="H5" s="1">
        <v>4860.0440030499994</v>
      </c>
      <c r="I5" s="25">
        <v>3.9581680160420046E-7</v>
      </c>
      <c r="J5" s="26">
        <v>4.6702028604478009E-2</v>
      </c>
      <c r="K5" s="5">
        <v>4.6710596967724831E-2</v>
      </c>
      <c r="L5" s="27">
        <v>4.860935669293587E-3</v>
      </c>
      <c r="M5" s="4">
        <v>8.9166624358746893E-7</v>
      </c>
      <c r="N5" s="3">
        <v>0.89166624358767876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0.42433276894400002</v>
      </c>
      <c r="D6" s="7">
        <v>5387</v>
      </c>
      <c r="E6" s="1">
        <v>5387</v>
      </c>
      <c r="F6" s="6">
        <v>8896579427.7099609</v>
      </c>
      <c r="G6" s="1" t="s">
        <v>30</v>
      </c>
      <c r="H6" s="1">
        <v>4243.3276894399996</v>
      </c>
      <c r="I6" s="25">
        <v>4.7696170465509586E-7</v>
      </c>
      <c r="J6" s="26">
        <v>2.5693927029770015E-3</v>
      </c>
      <c r="K6" s="5">
        <v>2.5698641062682419E-3</v>
      </c>
      <c r="L6" s="27">
        <v>4.2441062075062718E-3</v>
      </c>
      <c r="M6" s="4">
        <v>7.785180662720631E-7</v>
      </c>
      <c r="N6" s="3">
        <v>0.77851806627222686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0.35619572768899999</v>
      </c>
      <c r="D7" s="7">
        <v>634202</v>
      </c>
      <c r="E7" s="1">
        <v>634202</v>
      </c>
      <c r="F7" s="6">
        <v>8399976802.32195</v>
      </c>
      <c r="G7" s="1" t="s">
        <v>33</v>
      </c>
      <c r="H7" s="1">
        <v>3561.9572768899998</v>
      </c>
      <c r="I7" s="25">
        <v>2.6159910450035596E-7</v>
      </c>
      <c r="J7" s="26">
        <v>0.16590667527233474</v>
      </c>
      <c r="K7" s="5">
        <v>0.16593711396446237</v>
      </c>
      <c r="L7" s="27">
        <v>3.5626107847777626E-3</v>
      </c>
      <c r="M7" s="4">
        <v>6.5350788776286084E-7</v>
      </c>
      <c r="N7" s="3">
        <v>0.65350788776277113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0.29357050714999999</v>
      </c>
      <c r="D8" s="7">
        <v>110075</v>
      </c>
      <c r="E8" s="1">
        <v>110075</v>
      </c>
      <c r="F8" s="6">
        <v>6742898266.4460001</v>
      </c>
      <c r="G8" s="1" t="s">
        <v>33</v>
      </c>
      <c r="H8" s="1">
        <v>2935.7050714999996</v>
      </c>
      <c r="I8" s="25">
        <v>4.3537733412183461E-7</v>
      </c>
      <c r="J8" s="26">
        <v>4.7924160053460944E-2</v>
      </c>
      <c r="K8" s="5">
        <v>4.7932952639726883E-2</v>
      </c>
      <c r="L8" s="27">
        <v>2.9362436816720654E-3</v>
      </c>
      <c r="M8" s="4">
        <v>5.3861017206566567E-7</v>
      </c>
      <c r="N8" s="3">
        <v>0.53861017206600081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0.24860844918300001</v>
      </c>
      <c r="D9" s="7">
        <v>22070</v>
      </c>
      <c r="E9" s="1">
        <v>22070</v>
      </c>
      <c r="F9" s="6">
        <v>7501163172.4599895</v>
      </c>
      <c r="G9" s="1" t="s">
        <v>36</v>
      </c>
      <c r="H9" s="1">
        <v>2486.0844918300004</v>
      </c>
      <c r="I9" s="25">
        <v>3.314265314154864E-7</v>
      </c>
      <c r="J9" s="26">
        <v>7.3145835483397845E-3</v>
      </c>
      <c r="K9" s="5">
        <v>7.3159255459094436E-3</v>
      </c>
      <c r="L9" s="27">
        <v>2.486540610667656E-3</v>
      </c>
      <c r="M9" s="4">
        <v>4.5611883765566894E-7</v>
      </c>
      <c r="N9" s="3">
        <v>0.45611883765559469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0.28076537605399998</v>
      </c>
      <c r="D10" s="7">
        <v>11068200</v>
      </c>
      <c r="E10" s="1">
        <v>11068200</v>
      </c>
      <c r="F10" s="6">
        <v>21272807255.502094</v>
      </c>
      <c r="G10" s="1" t="s">
        <v>39</v>
      </c>
      <c r="H10" s="1">
        <v>2807.6537605399999</v>
      </c>
      <c r="I10" s="25">
        <v>1.3198322754575871E-7</v>
      </c>
      <c r="J10" s="26">
        <v>1.4608167591219665</v>
      </c>
      <c r="K10" s="5">
        <v>1.461084773359866</v>
      </c>
      <c r="L10" s="27">
        <v>2.8081688772911033E-3</v>
      </c>
      <c r="M10" s="4">
        <v>5.1511675110355384E-7</v>
      </c>
      <c r="N10" s="3">
        <v>0.51511675110350552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2.2395130479410001</v>
      </c>
      <c r="D11" s="7">
        <v>58957</v>
      </c>
      <c r="E11" s="1">
        <v>58957</v>
      </c>
      <c r="F11" s="6">
        <v>52917504822.9599</v>
      </c>
      <c r="G11" s="1" t="s">
        <v>30</v>
      </c>
      <c r="H11" s="1">
        <v>22395.13047941</v>
      </c>
      <c r="I11" s="25">
        <v>4.2320836090694091E-7</v>
      </c>
      <c r="J11" s="26">
        <v>2.4951095333990515E-2</v>
      </c>
      <c r="K11" s="5">
        <v>2.4955673080525518E-2</v>
      </c>
      <c r="L11" s="27">
        <v>2.239923928624115E-2</v>
      </c>
      <c r="M11" s="4">
        <v>4.1088068311496972E-6</v>
      </c>
      <c r="N11" s="3">
        <v>4.1088068311510142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0.303134114161</v>
      </c>
      <c r="D12" s="7">
        <v>66412</v>
      </c>
      <c r="E12" s="1">
        <v>66412</v>
      </c>
      <c r="F12" s="6">
        <v>7469913450.7999897</v>
      </c>
      <c r="G12" s="1" t="s">
        <v>21</v>
      </c>
      <c r="H12" s="1">
        <v>3031.3411416100002</v>
      </c>
      <c r="I12" s="25">
        <v>4.0580672876274877E-7</v>
      </c>
      <c r="J12" s="26">
        <v>2.6950436470591671E-2</v>
      </c>
      <c r="K12" s="5">
        <v>2.6955381033719618E-2</v>
      </c>
      <c r="L12" s="27">
        <v>3.0318972980067022E-3</v>
      </c>
      <c r="M12" s="4">
        <v>5.5615639670209341E-7</v>
      </c>
      <c r="N12" s="3">
        <v>0.55615639670213568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6.6479459438789998</v>
      </c>
      <c r="D13" s="7">
        <v>468186</v>
      </c>
      <c r="E13" s="1">
        <v>468186</v>
      </c>
      <c r="F13" s="6">
        <v>145711490643.35001</v>
      </c>
      <c r="G13" s="1" t="s">
        <v>21</v>
      </c>
      <c r="H13" s="1">
        <v>66479.45943879</v>
      </c>
      <c r="I13" s="25">
        <v>4.562403359218122E-7</v>
      </c>
      <c r="J13" s="26">
        <v>0.21360533791388958</v>
      </c>
      <c r="K13" s="5">
        <v>0.21364452782046639</v>
      </c>
      <c r="L13" s="27">
        <v>6.6491656342809943E-2</v>
      </c>
      <c r="M13" s="4">
        <v>1.2196904019948218E-5</v>
      </c>
      <c r="N13" s="3">
        <v>12.196904019947397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4.5423229157430001</v>
      </c>
      <c r="D14" s="7">
        <v>363000</v>
      </c>
      <c r="E14" s="1">
        <v>363000</v>
      </c>
      <c r="F14" s="6">
        <v>393537359547.789</v>
      </c>
      <c r="G14" s="1" t="s">
        <v>18</v>
      </c>
      <c r="H14" s="1">
        <v>45423.229157430003</v>
      </c>
      <c r="I14" s="25">
        <v>1.1542291489078829E-7</v>
      </c>
      <c r="J14" s="26">
        <v>4.189851810535615E-2</v>
      </c>
      <c r="K14" s="5">
        <v>4.1906205174532599E-2</v>
      </c>
      <c r="L14" s="27">
        <v>4.5431562900973693E-2</v>
      </c>
      <c r="M14" s="4">
        <v>8.3337435436911522E-6</v>
      </c>
      <c r="N14" s="3">
        <v>8.3337435436915257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0.65370826726599995</v>
      </c>
      <c r="D15" s="7">
        <v>83634</v>
      </c>
      <c r="E15" s="1">
        <v>83634</v>
      </c>
      <c r="F15" s="6">
        <v>29048865224.345001</v>
      </c>
      <c r="G15" s="1" t="s">
        <v>52</v>
      </c>
      <c r="H15" s="1">
        <v>6537.0826726599989</v>
      </c>
      <c r="I15" s="25">
        <v>2.2503745403388294E-7</v>
      </c>
      <c r="J15" s="26">
        <v>1.8820782430669765E-2</v>
      </c>
      <c r="K15" s="5">
        <v>1.8824235456312947E-2</v>
      </c>
      <c r="L15" s="27">
        <v>6.538282023121832E-3</v>
      </c>
      <c r="M15" s="4">
        <v>1.1993504618326364E-6</v>
      </c>
      <c r="N15" s="3">
        <v>1.1993504618330917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8.8724564487999993E-2</v>
      </c>
      <c r="D16" s="7">
        <v>841519</v>
      </c>
      <c r="E16" s="1">
        <v>841519</v>
      </c>
      <c r="F16" s="6">
        <v>7972550698.5699997</v>
      </c>
      <c r="G16" s="1" t="s">
        <v>24</v>
      </c>
      <c r="H16" s="1">
        <v>887.24564487999987</v>
      </c>
      <c r="I16" s="25">
        <v>1.1128755130263908E-7</v>
      </c>
      <c r="J16" s="26">
        <v>9.3650588884645544E-2</v>
      </c>
      <c r="K16" s="5">
        <v>9.3667770841342854E-2</v>
      </c>
      <c r="L16" s="27">
        <v>8.8740842673147319E-4</v>
      </c>
      <c r="M16" s="4">
        <v>1.6278185147326936E-7</v>
      </c>
      <c r="N16" s="3">
        <v>0.16278185147336899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0.85709416227199997</v>
      </c>
      <c r="D17" s="7">
        <v>3446</v>
      </c>
      <c r="E17" s="1">
        <v>3446</v>
      </c>
      <c r="F17" s="6">
        <v>19433709096.200001</v>
      </c>
      <c r="G17" s="1" t="s">
        <v>36</v>
      </c>
      <c r="H17" s="1">
        <v>8570.9416227199999</v>
      </c>
      <c r="I17" s="25">
        <v>4.4103478035471527E-7</v>
      </c>
      <c r="J17" s="26">
        <v>1.5198058531023489E-3</v>
      </c>
      <c r="K17" s="5">
        <v>1.5200846899966962E-3</v>
      </c>
      <c r="L17" s="27">
        <v>8.5725141227461256E-3</v>
      </c>
      <c r="M17" s="4">
        <v>1.5725000261264388E-6</v>
      </c>
      <c r="N17" s="3">
        <v>1.5725000261263631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0.41875577060899999</v>
      </c>
      <c r="D18" s="7">
        <v>2185</v>
      </c>
      <c r="E18" s="1">
        <v>2185</v>
      </c>
      <c r="F18" s="6">
        <v>8844715019.2199402</v>
      </c>
      <c r="G18" s="1" t="s">
        <v>18</v>
      </c>
      <c r="H18" s="1">
        <v>4187.5577060899996</v>
      </c>
      <c r="I18" s="25">
        <v>4.7345309566111054E-7</v>
      </c>
      <c r="J18" s="26">
        <v>1.0344950140195265E-3</v>
      </c>
      <c r="K18" s="5">
        <v>1.0346848115380639E-3</v>
      </c>
      <c r="L18" s="27">
        <v>4.1883259921141726E-3</v>
      </c>
      <c r="M18" s="4">
        <v>7.6828602417304548E-7</v>
      </c>
      <c r="N18" s="3">
        <v>0.76828602417299408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0.28870072021100002</v>
      </c>
      <c r="D19" s="7">
        <v>21794</v>
      </c>
      <c r="E19" s="1">
        <v>21794</v>
      </c>
      <c r="F19" s="6">
        <v>5851345519.9729996</v>
      </c>
      <c r="G19" s="1" t="s">
        <v>63</v>
      </c>
      <c r="H19" s="1">
        <v>2887.00720211</v>
      </c>
      <c r="I19" s="25">
        <v>4.9339202278441453E-7</v>
      </c>
      <c r="J19" s="26">
        <v>1.075298574456353E-2</v>
      </c>
      <c r="K19" s="5">
        <v>1.0754958581522167E-2</v>
      </c>
      <c r="L19" s="27">
        <v>2.8875368777408874E-3</v>
      </c>
      <c r="M19" s="4">
        <v>5.296756308871553E-7</v>
      </c>
      <c r="N19" s="3">
        <v>0.52967563088759562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1.435857944783</v>
      </c>
      <c r="D20" s="7">
        <v>332527</v>
      </c>
      <c r="E20" s="1">
        <v>332527</v>
      </c>
      <c r="F20" s="6">
        <v>32394109674.239899</v>
      </c>
      <c r="G20" s="1" t="s">
        <v>36</v>
      </c>
      <c r="H20" s="1">
        <v>14358.579447829999</v>
      </c>
      <c r="I20" s="25">
        <v>4.4324661465377693E-7</v>
      </c>
      <c r="J20" s="26">
        <v>0.14739146703097647</v>
      </c>
      <c r="K20" s="5">
        <v>0.14741850876070106</v>
      </c>
      <c r="L20" s="27">
        <v>1.4361213798599951E-2</v>
      </c>
      <c r="M20" s="4">
        <v>2.6343507699509022E-6</v>
      </c>
      <c r="N20" s="3">
        <v>2.6343507699511974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0.60405103563899998</v>
      </c>
      <c r="D21" s="7">
        <v>14821</v>
      </c>
      <c r="E21" s="1">
        <v>14821</v>
      </c>
      <c r="F21" s="6">
        <v>12292781158.200001</v>
      </c>
      <c r="G21" s="1" t="s">
        <v>21</v>
      </c>
      <c r="H21" s="1">
        <v>6040.5103563900002</v>
      </c>
      <c r="I21" s="25">
        <v>4.9138679674295084E-7</v>
      </c>
      <c r="J21" s="26">
        <v>7.2828437145272748E-3</v>
      </c>
      <c r="K21" s="5">
        <v>7.2841798888265792E-3</v>
      </c>
      <c r="L21" s="27">
        <v>6.0416186013296505E-3</v>
      </c>
      <c r="M21" s="4">
        <v>1.1082449396506919E-6</v>
      </c>
      <c r="N21" s="3">
        <v>1.1082449396499214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0.69421742773799999</v>
      </c>
      <c r="D22" s="7">
        <v>377</v>
      </c>
      <c r="E22" s="1">
        <v>377</v>
      </c>
      <c r="F22" s="6">
        <v>14938063732.940001</v>
      </c>
      <c r="G22" s="1" t="s">
        <v>18</v>
      </c>
      <c r="H22" s="1">
        <v>6942.1742773799997</v>
      </c>
      <c r="I22" s="25">
        <v>4.6473053010690908E-7</v>
      </c>
      <c r="J22" s="26">
        <v>1.7520340985030473E-4</v>
      </c>
      <c r="K22" s="5">
        <v>1.7523555420282424E-4</v>
      </c>
      <c r="L22" s="27">
        <v>6.9434479494929731E-3</v>
      </c>
      <c r="M22" s="4">
        <v>1.2736721129733355E-6</v>
      </c>
      <c r="N22" s="3">
        <v>1.273672112973145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0.19657736526299999</v>
      </c>
      <c r="D23" s="7">
        <v>142321</v>
      </c>
      <c r="E23" s="1">
        <v>142321</v>
      </c>
      <c r="F23" s="6">
        <v>5992108533.1000004</v>
      </c>
      <c r="G23" s="1" t="s">
        <v>21</v>
      </c>
      <c r="H23" s="1">
        <v>1965.77365263</v>
      </c>
      <c r="I23" s="25">
        <v>3.2806042176492632E-7</v>
      </c>
      <c r="J23" s="26">
        <v>4.6689887286006079E-2</v>
      </c>
      <c r="K23" s="5">
        <v>4.6698453421691564E-2</v>
      </c>
      <c r="L23" s="27">
        <v>1.9661343106828293E-3</v>
      </c>
      <c r="M23" s="4">
        <v>3.6065805282927202E-7</v>
      </c>
      <c r="N23" s="3">
        <v>0.36065805282919428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0.17429762607300001</v>
      </c>
      <c r="D24" s="7">
        <v>43570000</v>
      </c>
      <c r="E24" s="1">
        <v>43570000</v>
      </c>
      <c r="F24" s="6">
        <v>12375572068.12796</v>
      </c>
      <c r="G24" s="1" t="s">
        <v>21</v>
      </c>
      <c r="H24" s="1">
        <v>1742.9762607300001</v>
      </c>
      <c r="I24" s="25">
        <v>1.4084005580791373E-7</v>
      </c>
      <c r="J24" s="26">
        <v>6.136401231550801</v>
      </c>
      <c r="K24" s="5">
        <v>6.1375270694710427</v>
      </c>
      <c r="L24" s="27">
        <v>1.7432960424219668E-3</v>
      </c>
      <c r="M24" s="4">
        <v>3.1978169196672512E-7</v>
      </c>
      <c r="N24" s="3">
        <v>0.31978169196668205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0.25781553829699999</v>
      </c>
      <c r="D25" s="7">
        <v>4801.17</v>
      </c>
      <c r="E25" s="1">
        <v>4801.17</v>
      </c>
      <c r="F25" s="6">
        <v>13691818388.700001</v>
      </c>
      <c r="G25" s="1" t="s">
        <v>18</v>
      </c>
      <c r="H25" s="1">
        <v>2578.1553829699997</v>
      </c>
      <c r="I25" s="25">
        <v>1.8829897605841587E-7</v>
      </c>
      <c r="J25" s="26">
        <v>9.0405539488238457E-4</v>
      </c>
      <c r="K25" s="5">
        <v>9.0422126080390026E-4</v>
      </c>
      <c r="L25" s="27">
        <v>2.5786283939390484E-3</v>
      </c>
      <c r="M25" s="4">
        <v>4.7301096904855261E-7</v>
      </c>
      <c r="N25" s="3">
        <v>0.47301096904857332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0.232924411177</v>
      </c>
      <c r="D26" s="7">
        <v>8738</v>
      </c>
      <c r="E26" s="1">
        <v>8738</v>
      </c>
      <c r="F26" s="6">
        <v>5234900103.4899998</v>
      </c>
      <c r="G26" s="1" t="s">
        <v>63</v>
      </c>
      <c r="H26" s="1">
        <v>2329.2441117699996</v>
      </c>
      <c r="I26" s="25">
        <v>4.4494528371556519E-7</v>
      </c>
      <c r="J26" s="26">
        <v>3.8879318891066085E-3</v>
      </c>
      <c r="K26" s="5">
        <v>3.8886452031507814E-3</v>
      </c>
      <c r="L26" s="27">
        <v>2.3296714552998301E-3</v>
      </c>
      <c r="M26" s="4">
        <v>4.2734352983034296E-7</v>
      </c>
      <c r="N26" s="3">
        <v>0.42734352983052304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0.24894321000200001</v>
      </c>
      <c r="D27" s="7">
        <v>3057430</v>
      </c>
      <c r="E27" s="1">
        <v>3057430</v>
      </c>
      <c r="F27" s="6">
        <v>7896923736.3920002</v>
      </c>
      <c r="G27" s="1" t="s">
        <v>21</v>
      </c>
      <c r="H27" s="1">
        <v>2489.4321000200002</v>
      </c>
      <c r="I27" s="25">
        <v>3.1524074223330273E-7</v>
      </c>
      <c r="J27" s="26">
        <v>0.96382650252636681</v>
      </c>
      <c r="K27" s="5">
        <v>0.96400333458252097</v>
      </c>
      <c r="L27" s="27">
        <v>2.4898888330479353E-3</v>
      </c>
      <c r="M27" s="4">
        <v>4.5673302793503359E-7</v>
      </c>
      <c r="N27" s="3">
        <v>0.45673302793511539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1.780147086525</v>
      </c>
      <c r="D28" s="7">
        <v>981000</v>
      </c>
      <c r="E28" s="1">
        <v>981000</v>
      </c>
      <c r="F28" s="6">
        <v>66869266161.149902</v>
      </c>
      <c r="G28" s="1" t="s">
        <v>33</v>
      </c>
      <c r="H28" s="1">
        <v>17801.470865250001</v>
      </c>
      <c r="I28" s="25">
        <v>2.6621304355800458E-7</v>
      </c>
      <c r="J28" s="26">
        <v>0.26115499573040252</v>
      </c>
      <c r="K28" s="5">
        <v>0.26120290951374048</v>
      </c>
      <c r="L28" s="27">
        <v>1.7804736879042882E-2</v>
      </c>
      <c r="M28" s="4">
        <v>3.2660137928818E-6</v>
      </c>
      <c r="N28" s="3">
        <v>3.2660137928796757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2.0025846620759999</v>
      </c>
      <c r="D29" s="7">
        <v>360901</v>
      </c>
      <c r="E29" s="1">
        <v>360901</v>
      </c>
      <c r="F29" s="6">
        <v>54981196296.709999</v>
      </c>
      <c r="G29" s="1" t="s">
        <v>21</v>
      </c>
      <c r="H29" s="1">
        <v>20025.846620759999</v>
      </c>
      <c r="I29" s="25">
        <v>3.642308274394226E-7</v>
      </c>
      <c r="J29" s="26">
        <v>0.13145126985371505</v>
      </c>
      <c r="K29" s="5">
        <v>0.13147538705523185</v>
      </c>
      <c r="L29" s="27">
        <v>2.0029520738012993E-2</v>
      </c>
      <c r="M29" s="4">
        <v>3.6741172529941579E-6</v>
      </c>
      <c r="N29" s="3">
        <v>3.6741172529946198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0.51385981047600005</v>
      </c>
      <c r="D30" s="7">
        <v>3111000</v>
      </c>
      <c r="E30" s="1">
        <v>3111000</v>
      </c>
      <c r="F30" s="6">
        <v>13006355843.965059</v>
      </c>
      <c r="G30" s="1" t="s">
        <v>21</v>
      </c>
      <c r="H30" s="1">
        <v>5138.5981047600008</v>
      </c>
      <c r="I30" s="25">
        <v>3.9508361653385851E-7</v>
      </c>
      <c r="J30" s="26">
        <v>1.2291051310368337</v>
      </c>
      <c r="K30" s="5">
        <v>1.2293306334311083</v>
      </c>
      <c r="L30" s="27">
        <v>5.1395408769823086E-3</v>
      </c>
      <c r="M30" s="4">
        <v>9.4277222230810392E-7</v>
      </c>
      <c r="N30" s="3">
        <v>0.94277222230812185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0.352928942518</v>
      </c>
      <c r="D31" s="7">
        <v>836340</v>
      </c>
      <c r="E31" s="1">
        <v>836340</v>
      </c>
      <c r="F31" s="6">
        <v>10681818230.4825</v>
      </c>
      <c r="G31" s="1" t="s">
        <v>21</v>
      </c>
      <c r="H31" s="1">
        <v>3529.2894251799999</v>
      </c>
      <c r="I31" s="25">
        <v>3.3040156170309414E-7</v>
      </c>
      <c r="J31" s="26">
        <v>0.27632804211476575</v>
      </c>
      <c r="K31" s="5">
        <v>0.27637873967752569</v>
      </c>
      <c r="L31" s="27">
        <v>3.5299369395283865E-3</v>
      </c>
      <c r="M31" s="4">
        <v>6.475143483866859E-7</v>
      </c>
      <c r="N31" s="3">
        <v>0.64751434838672139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2.0547782993929999</v>
      </c>
      <c r="D32" s="7">
        <v>16160000</v>
      </c>
      <c r="E32" s="1">
        <v>16160000</v>
      </c>
      <c r="F32" s="6">
        <v>117537459142.1544</v>
      </c>
      <c r="G32" s="1" t="s">
        <v>24</v>
      </c>
      <c r="H32" s="1">
        <v>20547.782993929999</v>
      </c>
      <c r="I32" s="25">
        <v>1.7481901637059132E-7</v>
      </c>
      <c r="J32" s="26">
        <v>2.8250753045487556</v>
      </c>
      <c r="K32" s="5">
        <v>2.8255936176135195</v>
      </c>
      <c r="L32" s="27">
        <v>2.0551552870209239E-2</v>
      </c>
      <c r="M32" s="4">
        <v>3.7698762792408302E-6</v>
      </c>
      <c r="N32" s="3">
        <v>3.7698762792388152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1.3347061890730001</v>
      </c>
      <c r="D33" s="7">
        <v>126914</v>
      </c>
      <c r="E33" s="1">
        <v>126914</v>
      </c>
      <c r="F33" s="6">
        <v>30777874041.9249</v>
      </c>
      <c r="G33" s="1" t="s">
        <v>90</v>
      </c>
      <c r="H33" s="1">
        <v>13347.061890730001</v>
      </c>
      <c r="I33" s="25">
        <v>4.3365769424323936E-7</v>
      </c>
      <c r="J33" s="26">
        <v>5.503723260718648E-2</v>
      </c>
      <c r="K33" s="5">
        <v>5.5047330219995708E-2</v>
      </c>
      <c r="L33" s="27">
        <v>1.334951065962206E-2</v>
      </c>
      <c r="M33" s="4">
        <v>2.4487688920597772E-6</v>
      </c>
      <c r="N33" s="3">
        <v>2.4487688920580695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0.35361179682799998</v>
      </c>
      <c r="D34" s="7">
        <v>336</v>
      </c>
      <c r="E34" s="1">
        <v>336</v>
      </c>
      <c r="F34" s="6">
        <v>7035639837.1199999</v>
      </c>
      <c r="G34" s="1" t="s">
        <v>30</v>
      </c>
      <c r="H34" s="1">
        <v>3536.1179682799998</v>
      </c>
      <c r="I34" s="25">
        <v>5.0260076555133754E-7</v>
      </c>
      <c r="J34" s="26">
        <v>1.6887385722524941E-4</v>
      </c>
      <c r="K34" s="5">
        <v>1.6890484030278113E-4</v>
      </c>
      <c r="L34" s="27">
        <v>3.5367667354661869E-3</v>
      </c>
      <c r="M34" s="4">
        <v>6.4876718618720255E-7</v>
      </c>
      <c r="N34" s="3">
        <v>0.64876718618688756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0.78822560330400004</v>
      </c>
      <c r="D35" s="7">
        <v>23223</v>
      </c>
      <c r="E35" s="1">
        <v>23223</v>
      </c>
      <c r="F35" s="6">
        <v>27191235518.195</v>
      </c>
      <c r="G35" s="1" t="s">
        <v>18</v>
      </c>
      <c r="H35" s="1">
        <v>7882.2560330400001</v>
      </c>
      <c r="I35" s="25">
        <v>2.8988223163914686E-7</v>
      </c>
      <c r="J35" s="26">
        <v>6.7319350653559078E-3</v>
      </c>
      <c r="K35" s="5">
        <v>6.7331701566029677E-3</v>
      </c>
      <c r="L35" s="27">
        <v>7.8837021707907334E-3</v>
      </c>
      <c r="M35" s="4">
        <v>1.4461377507331286E-6</v>
      </c>
      <c r="N35" s="3">
        <v>1.4461377507332145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0.56895421383599998</v>
      </c>
      <c r="D36" s="7">
        <v>41353</v>
      </c>
      <c r="E36" s="1">
        <v>41353</v>
      </c>
      <c r="F36" s="6">
        <v>13751973955.33</v>
      </c>
      <c r="G36" s="1" t="s">
        <v>97</v>
      </c>
      <c r="H36" s="1">
        <v>5689.5421383599996</v>
      </c>
      <c r="I36" s="25">
        <v>4.1372548819835736E-7</v>
      </c>
      <c r="J36" s="26">
        <v>1.7108790113466672E-2</v>
      </c>
      <c r="K36" s="5">
        <v>1.7111929041999433E-2</v>
      </c>
      <c r="L36" s="27">
        <v>5.6905859916095867E-3</v>
      </c>
      <c r="M36" s="4">
        <v>1.0438532495873551E-6</v>
      </c>
      <c r="N36" s="3">
        <v>1.0438532495873005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4.5582626426920001</v>
      </c>
      <c r="D37" s="7">
        <v>691999</v>
      </c>
      <c r="E37" s="1">
        <v>691999</v>
      </c>
      <c r="F37" s="6">
        <v>107580712409.9642</v>
      </c>
      <c r="G37" s="1" t="s">
        <v>21</v>
      </c>
      <c r="H37" s="1">
        <v>45582.626426920004</v>
      </c>
      <c r="I37" s="25">
        <v>4.2370630762525148E-7</v>
      </c>
      <c r="J37" s="26">
        <v>0.29320434117036642</v>
      </c>
      <c r="K37" s="5">
        <v>0.29325813500737102</v>
      </c>
      <c r="L37" s="27">
        <v>4.5590989414884188E-2</v>
      </c>
      <c r="M37" s="4">
        <v>8.362987964187496E-6</v>
      </c>
      <c r="N37" s="3">
        <v>8.3629879641812295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0.38517077158200003</v>
      </c>
      <c r="D38" s="7">
        <v>8127</v>
      </c>
      <c r="E38" s="1">
        <v>8127</v>
      </c>
      <c r="F38" s="6">
        <v>10156750788.23996</v>
      </c>
      <c r="G38" s="1" t="s">
        <v>30</v>
      </c>
      <c r="H38" s="1">
        <v>3851.7077158200004</v>
      </c>
      <c r="I38" s="25">
        <v>3.792263683657295E-7</v>
      </c>
      <c r="J38" s="26">
        <v>3.0819726957082836E-3</v>
      </c>
      <c r="K38" s="5">
        <v>3.0825381414203326E-3</v>
      </c>
      <c r="L38" s="27">
        <v>3.8524143838625205E-3</v>
      </c>
      <c r="M38" s="4">
        <v>7.0666804252023097E-7</v>
      </c>
      <c r="N38" s="3">
        <v>0.70666804252005022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0.36851981312900001</v>
      </c>
      <c r="D39" s="7">
        <v>281604</v>
      </c>
      <c r="E39" s="1">
        <v>281604</v>
      </c>
      <c r="F39" s="6">
        <v>15693454999.16</v>
      </c>
      <c r="G39" s="1" t="s">
        <v>33</v>
      </c>
      <c r="H39" s="1">
        <v>3685.1981312899998</v>
      </c>
      <c r="I39" s="25">
        <v>2.3482388877957416E-7</v>
      </c>
      <c r="J39" s="26">
        <v>6.6127346375883203E-2</v>
      </c>
      <c r="K39" s="5">
        <v>6.6139478678143571E-2</v>
      </c>
      <c r="L39" s="27">
        <v>3.6858742500225439E-3</v>
      </c>
      <c r="M39" s="4">
        <v>6.7611873254399754E-7</v>
      </c>
      <c r="N39" s="3">
        <v>0.67611873254418242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0.253084206965</v>
      </c>
      <c r="D40" s="7">
        <v>16536.7</v>
      </c>
      <c r="E40" s="1">
        <v>16536.7</v>
      </c>
      <c r="F40" s="6">
        <v>8081901104.5942097</v>
      </c>
      <c r="G40" s="1" t="s">
        <v>18</v>
      </c>
      <c r="H40" s="1">
        <v>2530.8420696499998</v>
      </c>
      <c r="I40" s="25">
        <v>3.1314934900791175E-7</v>
      </c>
      <c r="J40" s="26">
        <v>5.1784568397391347E-3</v>
      </c>
      <c r="K40" s="5">
        <v>5.1794069248063679E-3</v>
      </c>
      <c r="L40" s="27">
        <v>2.5313064001122039E-3</v>
      </c>
      <c r="M40" s="4">
        <v>4.6433046220397539E-7</v>
      </c>
      <c r="N40" s="3">
        <v>0.46433046220408869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0.30691932005700001</v>
      </c>
      <c r="D41" s="7">
        <v>149302</v>
      </c>
      <c r="E41" s="1">
        <v>149302</v>
      </c>
      <c r="F41" s="6">
        <v>10575848604.83</v>
      </c>
      <c r="G41" s="1" t="s">
        <v>90</v>
      </c>
      <c r="H41" s="1">
        <v>3069.1932005700005</v>
      </c>
      <c r="I41" s="25">
        <v>2.9020774741123818E-7</v>
      </c>
      <c r="J41" s="26">
        <v>4.3328597103992686E-2</v>
      </c>
      <c r="K41" s="5">
        <v>4.3336546547931475E-2</v>
      </c>
      <c r="L41" s="27">
        <v>3.0697563016375629E-3</v>
      </c>
      <c r="M41" s="4">
        <v>5.631010675626047E-7</v>
      </c>
      <c r="N41" s="3">
        <v>0.56310106756245659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2.0055485637100001</v>
      </c>
      <c r="D42" s="7">
        <v>48757</v>
      </c>
      <c r="E42" s="1">
        <v>48757</v>
      </c>
      <c r="F42" s="6">
        <v>46984732048.319901</v>
      </c>
      <c r="G42" s="1" t="s">
        <v>18</v>
      </c>
      <c r="H42" s="1">
        <v>20055.485637100002</v>
      </c>
      <c r="I42" s="25">
        <v>4.2685112296638405E-7</v>
      </c>
      <c r="J42" s="26">
        <v>2.0811980202471988E-2</v>
      </c>
      <c r="K42" s="5">
        <v>2.0815798550674832E-2</v>
      </c>
      <c r="L42" s="27">
        <v>2.0059165192182923E-2</v>
      </c>
      <c r="M42" s="4">
        <v>3.6795550829200885E-6</v>
      </c>
      <c r="N42" s="3">
        <v>3.6795550829192507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0.77188392535600003</v>
      </c>
      <c r="D43" s="7">
        <v>226192</v>
      </c>
      <c r="E43" s="1">
        <v>226192</v>
      </c>
      <c r="F43" s="6">
        <v>25902902466.605</v>
      </c>
      <c r="G43" s="1" t="s">
        <v>21</v>
      </c>
      <c r="H43" s="1">
        <v>7718.8392535600005</v>
      </c>
      <c r="I43" s="25">
        <v>2.9799128740539483E-7</v>
      </c>
      <c r="J43" s="26">
        <v>6.7403245280801063E-2</v>
      </c>
      <c r="K43" s="5">
        <v>6.7415611670732956E-2</v>
      </c>
      <c r="L43" s="27">
        <v>7.7202554194379701E-3</v>
      </c>
      <c r="M43" s="4">
        <v>1.4161658779699576E-6</v>
      </c>
      <c r="N43" s="3">
        <v>1.4161658779694335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1.5758694845329999</v>
      </c>
      <c r="D44" s="7">
        <v>28500</v>
      </c>
      <c r="E44" s="1">
        <v>28500</v>
      </c>
      <c r="F44" s="6">
        <v>34431024883.900002</v>
      </c>
      <c r="G44" s="1" t="s">
        <v>116</v>
      </c>
      <c r="H44" s="1">
        <v>15758.694845330001</v>
      </c>
      <c r="I44" s="25">
        <v>4.5768881113669057E-7</v>
      </c>
      <c r="J44" s="26">
        <v>1.304413111739568E-2</v>
      </c>
      <c r="K44" s="5">
        <v>1.3046524307964692E-2</v>
      </c>
      <c r="L44" s="27">
        <v>1.5761586073541705E-2</v>
      </c>
      <c r="M44" s="4">
        <v>2.8912282117043997E-6</v>
      </c>
      <c r="N44" s="3">
        <v>2.891228211703492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0.39142287636599998</v>
      </c>
      <c r="D45" s="7">
        <v>24683</v>
      </c>
      <c r="E45" s="1">
        <v>24683</v>
      </c>
      <c r="F45" s="6">
        <v>9128238687.2599907</v>
      </c>
      <c r="G45" s="1" t="s">
        <v>119</v>
      </c>
      <c r="H45" s="1">
        <v>3914.2287636599995</v>
      </c>
      <c r="I45" s="25">
        <v>4.2880438360173156E-7</v>
      </c>
      <c r="J45" s="26">
        <v>1.058417860044154E-2</v>
      </c>
      <c r="K45" s="5">
        <v>1.0586120466577547E-2</v>
      </c>
      <c r="L45" s="27">
        <v>3.9149469023622716E-3</v>
      </c>
      <c r="M45" s="4">
        <v>7.1813870227213639E-7</v>
      </c>
      <c r="N45" s="3">
        <v>0.71813870227197185</v>
      </c>
      <c r="P45" s="2"/>
      <c r="Q45" s="2"/>
      <c r="R45" s="2"/>
    </row>
    <row r="46" spans="1:18">
      <c r="A46" s="7" t="s">
        <v>122</v>
      </c>
      <c r="B46" s="1" t="s">
        <v>123</v>
      </c>
      <c r="C46" s="1">
        <v>0.27944503252899999</v>
      </c>
      <c r="D46" s="7">
        <v>4389</v>
      </c>
      <c r="E46" s="1">
        <v>4389</v>
      </c>
      <c r="F46" s="6">
        <v>6668112295.91399</v>
      </c>
      <c r="G46" s="1" t="s">
        <v>18</v>
      </c>
      <c r="H46" s="1">
        <v>2794.4503252899999</v>
      </c>
      <c r="I46" s="25">
        <v>4.1907667436889918E-7</v>
      </c>
      <c r="J46" s="26">
        <v>1.8393275238050984E-3</v>
      </c>
      <c r="K46" s="5">
        <v>1.8396649829443693E-3</v>
      </c>
      <c r="L46" s="27">
        <v>2.7949630196249147E-3</v>
      </c>
      <c r="M46" s="4">
        <v>5.1269433491490587E-7</v>
      </c>
      <c r="N46" s="3">
        <v>0.51269433491461314</v>
      </c>
      <c r="P46" s="2"/>
      <c r="Q46" s="2"/>
      <c r="R46" s="2"/>
    </row>
    <row r="47" spans="1:18">
      <c r="A47" s="7" t="s">
        <v>124</v>
      </c>
      <c r="B47" s="1" t="s">
        <v>252</v>
      </c>
      <c r="C47" s="1">
        <v>3.838082735375</v>
      </c>
      <c r="D47" s="7">
        <v>1258000</v>
      </c>
      <c r="E47" s="1">
        <v>1258000</v>
      </c>
      <c r="F47" s="6">
        <v>110165684414.88969</v>
      </c>
      <c r="G47" s="1" t="s">
        <v>21</v>
      </c>
      <c r="H47" s="1">
        <v>38380.827353749999</v>
      </c>
      <c r="I47" s="25">
        <v>3.4839185684360481E-7</v>
      </c>
      <c r="J47" s="26">
        <v>0.43827695590925486</v>
      </c>
      <c r="K47" s="5">
        <v>0.43835736603069098</v>
      </c>
      <c r="L47" s="27">
        <v>3.8387869035834181E-2</v>
      </c>
      <c r="M47" s="4">
        <v>7.0416820841801009E-6</v>
      </c>
      <c r="N47" s="3">
        <v>7.0416820841783192</v>
      </c>
      <c r="P47" s="2"/>
      <c r="Q47" s="2"/>
      <c r="R47" s="2"/>
    </row>
    <row r="48" spans="1:18">
      <c r="A48" s="7" t="s">
        <v>126</v>
      </c>
      <c r="B48" s="1" t="s">
        <v>127</v>
      </c>
      <c r="C48" s="1">
        <v>0.27037071627999998</v>
      </c>
      <c r="D48" s="7">
        <v>34540</v>
      </c>
      <c r="E48" s="1">
        <v>34540</v>
      </c>
      <c r="F48" s="6">
        <v>9047420822.1199989</v>
      </c>
      <c r="G48" s="1" t="s">
        <v>36</v>
      </c>
      <c r="H48" s="1">
        <v>2703.7071627999999</v>
      </c>
      <c r="I48" s="25">
        <v>2.9883733894522934E-7</v>
      </c>
      <c r="J48" s="26">
        <v>1.0321841687168222E-2</v>
      </c>
      <c r="K48" s="5">
        <v>1.0323735422656282E-2</v>
      </c>
      <c r="L48" s="27">
        <v>2.7042032085986753E-3</v>
      </c>
      <c r="M48" s="4">
        <v>4.9604579867561921E-7</v>
      </c>
      <c r="N48" s="3">
        <v>0.49604579867536813</v>
      </c>
      <c r="P48" s="2"/>
      <c r="Q48" s="2"/>
      <c r="R48" s="2"/>
    </row>
    <row r="49" spans="1:18">
      <c r="A49" s="7" t="s">
        <v>130</v>
      </c>
      <c r="B49" s="1" t="s">
        <v>131</v>
      </c>
      <c r="C49" s="1">
        <v>3.3855556621440002</v>
      </c>
      <c r="D49" s="7">
        <v>44900000</v>
      </c>
      <c r="E49" s="1">
        <v>44900000</v>
      </c>
      <c r="F49" s="6">
        <v>136633638196.49591</v>
      </c>
      <c r="G49" s="1" t="s">
        <v>21</v>
      </c>
      <c r="H49" s="1">
        <v>33855.556621439995</v>
      </c>
      <c r="I49" s="25">
        <v>2.4778346729486598E-7</v>
      </c>
      <c r="J49" s="26">
        <v>11.125477681539483</v>
      </c>
      <c r="K49" s="5">
        <v>11.127518859138586</v>
      </c>
      <c r="L49" s="27">
        <v>3.3861768058446026E-2</v>
      </c>
      <c r="M49" s="4">
        <v>6.2114370060276092E-6</v>
      </c>
      <c r="N49" s="3">
        <v>6.2114370060298825</v>
      </c>
      <c r="P49" s="2"/>
      <c r="Q49" s="2"/>
      <c r="R49" s="2"/>
    </row>
    <row r="50" spans="1:18">
      <c r="A50" s="7" t="s">
        <v>292</v>
      </c>
      <c r="B50" s="1" t="s">
        <v>293</v>
      </c>
      <c r="C50" s="1">
        <v>5.4271681570000001E-2</v>
      </c>
      <c r="D50" s="7">
        <v>39484.428578983418</v>
      </c>
      <c r="E50" s="1">
        <v>39484.428578983418</v>
      </c>
      <c r="F50" s="6">
        <v>3582825387.0099998</v>
      </c>
      <c r="G50" s="1" t="s">
        <v>52</v>
      </c>
      <c r="H50" s="1">
        <v>542.71681569999998</v>
      </c>
      <c r="I50" s="25">
        <v>1.5147732782839224E-7</v>
      </c>
      <c r="J50" s="26">
        <v>5.9809957319754102E-3</v>
      </c>
      <c r="K50" s="5">
        <v>5.9820930579159914E-3</v>
      </c>
      <c r="L50" s="27">
        <v>5.4281638728756584E-4</v>
      </c>
      <c r="M50" s="4">
        <v>9.957158756583942E-8</v>
      </c>
      <c r="N50" s="3">
        <v>9.9571587565833397E-2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0.28984476390000002</v>
      </c>
      <c r="D51" s="7">
        <v>55118</v>
      </c>
      <c r="E51" s="1">
        <v>55118</v>
      </c>
      <c r="F51" s="6">
        <v>14287267978.184999</v>
      </c>
      <c r="G51" s="1" t="s">
        <v>119</v>
      </c>
      <c r="H51" s="1">
        <v>2898.4476390000004</v>
      </c>
      <c r="I51" s="25">
        <v>2.0286927097787999E-7</v>
      </c>
      <c r="J51" s="26">
        <v>1.1181748477758789E-2</v>
      </c>
      <c r="K51" s="5">
        <v>1.118379997927536E-2</v>
      </c>
      <c r="L51" s="27">
        <v>2.8989794135913299E-3</v>
      </c>
      <c r="M51" s="4">
        <v>5.3177459132967494E-7</v>
      </c>
      <c r="N51" s="3">
        <v>0.53177459132939475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0.34036853231000003</v>
      </c>
      <c r="D52" s="7">
        <v>3555000</v>
      </c>
      <c r="E52" s="1">
        <v>3555000</v>
      </c>
      <c r="F52" s="6">
        <v>19009728022.749901</v>
      </c>
      <c r="G52" s="1" t="s">
        <v>119</v>
      </c>
      <c r="H52" s="1">
        <v>3403.6853231000005</v>
      </c>
      <c r="I52" s="25">
        <v>1.7904965915486209E-7</v>
      </c>
      <c r="J52" s="26">
        <v>0.63652153829553471</v>
      </c>
      <c r="K52" s="5">
        <v>0.63663832011242372</v>
      </c>
      <c r="L52" s="27">
        <v>3.4043097930232242E-3</v>
      </c>
      <c r="M52" s="4">
        <v>6.2446992322388178E-7</v>
      </c>
      <c r="N52" s="3">
        <v>0.62446992322384176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1.7992795835299999</v>
      </c>
      <c r="D53" s="7">
        <v>16080000</v>
      </c>
      <c r="E53" s="1">
        <v>16080000</v>
      </c>
      <c r="F53" s="6">
        <v>53718538480.359901</v>
      </c>
      <c r="G53" s="1" t="s">
        <v>24</v>
      </c>
      <c r="H53" s="1">
        <v>17992.795835299999</v>
      </c>
      <c r="I53" s="25">
        <v>3.3494574395165955E-7</v>
      </c>
      <c r="J53" s="26">
        <v>5.3859275627426859</v>
      </c>
      <c r="K53" s="5">
        <v>5.38691571219635</v>
      </c>
      <c r="L53" s="27">
        <v>1.7996096951248444E-2</v>
      </c>
      <c r="M53" s="4">
        <v>3.3011159484459818E-6</v>
      </c>
      <c r="N53" s="3">
        <v>3.3011159484449308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0.33711494098700001</v>
      </c>
      <c r="D54" s="7">
        <v>4907</v>
      </c>
      <c r="E54" s="1">
        <v>4907</v>
      </c>
      <c r="F54" s="6">
        <v>9560208391.9999294</v>
      </c>
      <c r="G54" s="1" t="s">
        <v>18</v>
      </c>
      <c r="H54" s="1">
        <v>3371.1494098700005</v>
      </c>
      <c r="I54" s="25">
        <v>3.5262300481765746E-7</v>
      </c>
      <c r="J54" s="26">
        <v>1.7303210846402451E-3</v>
      </c>
      <c r="K54" s="5">
        <v>1.6364689243875635E-3</v>
      </c>
      <c r="L54" s="27">
        <v>3.1882991530827556E-3</v>
      </c>
      <c r="M54" s="4">
        <v>-1.8285025678724471E-4</v>
      </c>
      <c r="N54" s="3">
        <v>-182.85025678724469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0.59507904990399996</v>
      </c>
      <c r="D55" s="7">
        <v>186236</v>
      </c>
      <c r="E55" s="1">
        <v>186236</v>
      </c>
      <c r="F55" s="6">
        <v>14831485683.92</v>
      </c>
      <c r="G55" s="1" t="s">
        <v>116</v>
      </c>
      <c r="H55" s="1">
        <v>5950.7904990399993</v>
      </c>
      <c r="I55" s="25">
        <v>4.012268646486122E-7</v>
      </c>
      <c r="J55" s="26">
        <v>7.472288636469894E-2</v>
      </c>
      <c r="K55" s="5">
        <v>7.4736595679995507E-2</v>
      </c>
      <c r="L55" s="27">
        <v>5.9518822831932106E-3</v>
      </c>
      <c r="M55" s="4">
        <v>1.0917841532110534E-6</v>
      </c>
      <c r="N55" s="3">
        <v>1.0917841532109378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0.33167211916200001</v>
      </c>
      <c r="D56" s="7">
        <v>309.85000000000002</v>
      </c>
      <c r="E56" s="1">
        <v>309.85000000000002</v>
      </c>
      <c r="F56" s="6">
        <v>6462590091.3780003</v>
      </c>
      <c r="G56" s="1" t="s">
        <v>30</v>
      </c>
      <c r="H56" s="1">
        <v>3316.7211916200004</v>
      </c>
      <c r="I56" s="25">
        <v>5.1321856171026085E-7</v>
      </c>
      <c r="J56" s="26">
        <v>1.5902077134592434E-4</v>
      </c>
      <c r="K56" s="5">
        <v>1.5904994668972783E-4</v>
      </c>
      <c r="L56" s="27">
        <v>3.3173297063457618E-3</v>
      </c>
      <c r="M56" s="4">
        <v>6.085147257616115E-7</v>
      </c>
      <c r="N56" s="3">
        <v>0.60851472576132437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0.25803462237899999</v>
      </c>
      <c r="D57" s="7">
        <v>1014707</v>
      </c>
      <c r="E57" s="1">
        <v>1014707</v>
      </c>
      <c r="F57" s="6">
        <v>13835361332.298</v>
      </c>
      <c r="G57" s="1" t="s">
        <v>119</v>
      </c>
      <c r="H57" s="1">
        <v>2580.3462237899998</v>
      </c>
      <c r="I57" s="25">
        <v>1.8650371044276979E-7</v>
      </c>
      <c r="J57" s="26">
        <v>0.18924662051225161</v>
      </c>
      <c r="K57" s="5">
        <v>0.18928134135515254</v>
      </c>
      <c r="L57" s="27">
        <v>2.5808196367134314E-3</v>
      </c>
      <c r="M57" s="4">
        <v>4.7341292343152513E-7</v>
      </c>
      <c r="N57" s="3">
        <v>0.47341292343162422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0.21027977030299999</v>
      </c>
      <c r="D58" s="7">
        <v>14978</v>
      </c>
      <c r="E58" s="1">
        <v>14978</v>
      </c>
      <c r="F58" s="6">
        <v>11578697184.259991</v>
      </c>
      <c r="G58" s="1" t="s">
        <v>18</v>
      </c>
      <c r="H58" s="1">
        <v>2102.7977030300003</v>
      </c>
      <c r="I58" s="25">
        <v>1.8160918016653294E-7</v>
      </c>
      <c r="J58" s="26">
        <v>2.7201423005343305E-3</v>
      </c>
      <c r="K58" s="5">
        <v>2.7206413616618799E-3</v>
      </c>
      <c r="L58" s="27">
        <v>2.1031835007114218E-3</v>
      </c>
      <c r="M58" s="4">
        <v>3.8579768142166584E-7</v>
      </c>
      <c r="N58" s="3">
        <v>0.38579768142153625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0.95928461909899998</v>
      </c>
      <c r="D59" s="7">
        <v>10635.7</v>
      </c>
      <c r="E59" s="1">
        <v>10635.7</v>
      </c>
      <c r="F59" s="6">
        <v>23296928458.749901</v>
      </c>
      <c r="G59" s="1" t="s">
        <v>97</v>
      </c>
      <c r="H59" s="1">
        <v>9592.8461909899997</v>
      </c>
      <c r="I59" s="25">
        <v>4.1176441812813746E-7</v>
      </c>
      <c r="J59" s="26">
        <v>4.3794028218854322E-3</v>
      </c>
      <c r="K59" s="5">
        <v>4.3802063054946038E-3</v>
      </c>
      <c r="L59" s="27">
        <v>9.5946061785940739E-3</v>
      </c>
      <c r="M59" s="4">
        <v>1.7599876040736567E-6</v>
      </c>
      <c r="N59" s="3">
        <v>1.7599876040749223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0.45591080257900002</v>
      </c>
      <c r="D60" s="7">
        <v>1925500</v>
      </c>
      <c r="E60" s="1">
        <v>1925500</v>
      </c>
      <c r="F60" s="6">
        <v>12060308885.51996</v>
      </c>
      <c r="G60" s="1" t="s">
        <v>90</v>
      </c>
      <c r="H60" s="1">
        <v>4559.1080257900003</v>
      </c>
      <c r="I60" s="25">
        <v>3.7802580921155584E-7</v>
      </c>
      <c r="J60" s="26">
        <v>0.72788869563685077</v>
      </c>
      <c r="K60" s="5">
        <v>0.728022240473017</v>
      </c>
      <c r="L60" s="27">
        <v>4.5599444796846928E-3</v>
      </c>
      <c r="M60" s="4">
        <v>8.3645389469238357E-7</v>
      </c>
      <c r="N60" s="3">
        <v>0.8364538946925677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0.63066729095700003</v>
      </c>
      <c r="D61" s="7">
        <v>240588</v>
      </c>
      <c r="E61" s="1">
        <v>240588</v>
      </c>
      <c r="F61" s="6">
        <v>39173829199.563995</v>
      </c>
      <c r="G61" s="1" t="s">
        <v>52</v>
      </c>
      <c r="H61" s="1">
        <v>6306.6729095700002</v>
      </c>
      <c r="I61" s="25">
        <v>1.6099199487090717E-7</v>
      </c>
      <c r="J61" s="26">
        <v>3.8732742062001814E-2</v>
      </c>
      <c r="K61" s="5">
        <v>3.8739848310161099E-2</v>
      </c>
      <c r="L61" s="27">
        <v>6.3078299870287331E-3</v>
      </c>
      <c r="M61" s="4">
        <v>1.1570774587328983E-6</v>
      </c>
      <c r="N61" s="3">
        <v>1.1570774587326014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0.44740483958499999</v>
      </c>
      <c r="D62" s="7">
        <v>3958720</v>
      </c>
      <c r="E62" s="1">
        <v>3958720</v>
      </c>
      <c r="F62" s="6">
        <v>11100090209.558968</v>
      </c>
      <c r="G62" s="1" t="s">
        <v>21</v>
      </c>
      <c r="H62" s="1">
        <v>4474.0483958499999</v>
      </c>
      <c r="I62" s="25">
        <v>4.0306414735234518E-7</v>
      </c>
      <c r="J62" s="26">
        <v>1.5956181014066759</v>
      </c>
      <c r="K62" s="5">
        <v>1.5959108474795214</v>
      </c>
      <c r="L62" s="27">
        <v>4.4748692439567309E-3</v>
      </c>
      <c r="M62" s="4">
        <v>8.2084810673101194E-7</v>
      </c>
      <c r="N62" s="3">
        <v>0.82084810673131869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2.9958081764650002</v>
      </c>
      <c r="D63" s="7">
        <v>760000</v>
      </c>
      <c r="E63" s="1">
        <v>760000</v>
      </c>
      <c r="F63" s="6">
        <v>102941653557.80499</v>
      </c>
      <c r="G63" s="1" t="s">
        <v>21</v>
      </c>
      <c r="H63" s="1">
        <v>29958.08176465</v>
      </c>
      <c r="I63" s="25">
        <v>2.9102001696356655E-7</v>
      </c>
      <c r="J63" s="26">
        <v>0.22117521289231057</v>
      </c>
      <c r="K63" s="5">
        <v>0.22121579163447774</v>
      </c>
      <c r="L63" s="27">
        <v>2.9963578136778923E-2</v>
      </c>
      <c r="M63" s="4">
        <v>5.4963721289220946E-6</v>
      </c>
      <c r="N63" s="3">
        <v>5.4963721289241221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0.23980123068699999</v>
      </c>
      <c r="D64" s="7">
        <v>34919</v>
      </c>
      <c r="E64" s="1">
        <v>34919</v>
      </c>
      <c r="F64" s="6">
        <v>6389856768.75</v>
      </c>
      <c r="G64" s="1" t="s">
        <v>30</v>
      </c>
      <c r="H64" s="1">
        <v>2398.01230687</v>
      </c>
      <c r="I64" s="25">
        <v>3.7528420333263673E-7</v>
      </c>
      <c r="J64" s="26">
        <v>1.3104549096172343E-2</v>
      </c>
      <c r="K64" s="5">
        <v>1.3106953371598075E-2</v>
      </c>
      <c r="L64" s="27">
        <v>2.3984522672240494E-3</v>
      </c>
      <c r="M64" s="4">
        <v>4.3996035404940403E-7</v>
      </c>
      <c r="N64" s="3">
        <v>0.43996035404961731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1.459521988861</v>
      </c>
      <c r="D65" s="7">
        <v>35000000</v>
      </c>
      <c r="E65" s="1">
        <v>35000000</v>
      </c>
      <c r="F65" s="6">
        <v>38899895235.869995</v>
      </c>
      <c r="G65" s="1" t="s">
        <v>21</v>
      </c>
      <c r="H65" s="1">
        <v>14595.219888610001</v>
      </c>
      <c r="I65" s="25">
        <v>3.751994651942301E-7</v>
      </c>
      <c r="J65" s="26">
        <v>13.131981281798053</v>
      </c>
      <c r="K65" s="5">
        <v>13.134390590122209</v>
      </c>
      <c r="L65" s="27">
        <v>1.4597897655507161E-2</v>
      </c>
      <c r="M65" s="4">
        <v>2.6777668971599E-6</v>
      </c>
      <c r="N65" s="3">
        <v>2.6777668971590174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0.61386660367400003</v>
      </c>
      <c r="D66" s="7">
        <v>38318</v>
      </c>
      <c r="E66" s="1">
        <v>38318</v>
      </c>
      <c r="F66" s="6">
        <v>12615625467.75</v>
      </c>
      <c r="G66" s="1" t="s">
        <v>21</v>
      </c>
      <c r="H66" s="1">
        <v>6138.66603674</v>
      </c>
      <c r="I66" s="25">
        <v>4.8659228608463384E-7</v>
      </c>
      <c r="J66" s="26">
        <v>1.8645243218190999E-2</v>
      </c>
      <c r="K66" s="5">
        <v>1.8648664037851096E-2</v>
      </c>
      <c r="L66" s="27">
        <v>6.139792290188106E-3</v>
      </c>
      <c r="M66" s="4">
        <v>1.1262534481059835E-6</v>
      </c>
      <c r="N66" s="3">
        <v>1.1262534481056719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0.44876470334000002</v>
      </c>
      <c r="D67" s="7">
        <v>34006</v>
      </c>
      <c r="E67" s="1">
        <v>34006</v>
      </c>
      <c r="F67" s="6">
        <v>8867795169.3799992</v>
      </c>
      <c r="G67" s="1" t="s">
        <v>63</v>
      </c>
      <c r="H67" s="1">
        <v>4487.6470333999996</v>
      </c>
      <c r="I67" s="25">
        <v>5.0606119646240743E-7</v>
      </c>
      <c r="J67" s="26">
        <v>1.7209117046900625E-2</v>
      </c>
      <c r="K67" s="5">
        <v>1.7212274382261812E-2</v>
      </c>
      <c r="L67" s="27">
        <v>4.488470376435464E-3</v>
      </c>
      <c r="M67" s="4">
        <v>8.2334303546423987E-7</v>
      </c>
      <c r="N67" s="3">
        <v>0.82334303546485899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2.50921389774</v>
      </c>
      <c r="D68" s="7">
        <v>26700000</v>
      </c>
      <c r="E68" s="1">
        <v>26700000</v>
      </c>
      <c r="F68" s="6">
        <v>88693993353.798798</v>
      </c>
      <c r="G68" s="1" t="s">
        <v>24</v>
      </c>
      <c r="H68" s="1">
        <v>25092.138977400002</v>
      </c>
      <c r="I68" s="25">
        <v>2.8290685793465063E-7</v>
      </c>
      <c r="J68" s="26">
        <v>7.5536131068551722</v>
      </c>
      <c r="K68" s="5">
        <v>7.5549989589088762</v>
      </c>
      <c r="L68" s="27">
        <v>2.5096742601101899E-2</v>
      </c>
      <c r="M68" s="4">
        <v>4.6036237018980131E-6</v>
      </c>
      <c r="N68" s="3">
        <v>4.6036237018961401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0.21589613728500001</v>
      </c>
      <c r="D69" s="7">
        <v>460742</v>
      </c>
      <c r="E69" s="1">
        <v>460742</v>
      </c>
      <c r="F69" s="6">
        <v>5698472160.5</v>
      </c>
      <c r="G69" s="1" t="s">
        <v>21</v>
      </c>
      <c r="H69" s="1">
        <v>2158.9613728499999</v>
      </c>
      <c r="I69" s="25">
        <v>3.7886670532765512E-7</v>
      </c>
      <c r="J69" s="26">
        <v>0.17455980354607448</v>
      </c>
      <c r="K69" s="5">
        <v>0.17459182981675544</v>
      </c>
      <c r="L69" s="27">
        <v>2.1593574748156987E-3</v>
      </c>
      <c r="M69" s="4">
        <v>3.9610196569863504E-7</v>
      </c>
      <c r="N69" s="3">
        <v>0.39610196569901746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3.0486102753069999</v>
      </c>
      <c r="D70" s="7">
        <v>73000000</v>
      </c>
      <c r="E70" s="1">
        <v>73000000</v>
      </c>
      <c r="F70" s="6">
        <v>205955002275.96201</v>
      </c>
      <c r="G70" s="1" t="s">
        <v>24</v>
      </c>
      <c r="H70" s="1">
        <v>30486.102753070001</v>
      </c>
      <c r="I70" s="25">
        <v>1.4802312357638802E-7</v>
      </c>
      <c r="J70" s="26">
        <v>10.805688021076326</v>
      </c>
      <c r="K70" s="5">
        <v>10.807670527263459</v>
      </c>
      <c r="L70" s="27">
        <v>3.0491696000553334E-2</v>
      </c>
      <c r="M70" s="4">
        <v>5.5932474833340906E-6</v>
      </c>
      <c r="N70" s="3">
        <v>5.5932474833316519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0.24524626216699999</v>
      </c>
      <c r="D71" s="7">
        <v>547894</v>
      </c>
      <c r="E71" s="1">
        <v>547894</v>
      </c>
      <c r="F71" s="6">
        <v>11643419502.491304</v>
      </c>
      <c r="G71" s="1" t="s">
        <v>21</v>
      </c>
      <c r="H71" s="1">
        <v>2452.4626216699999</v>
      </c>
      <c r="I71" s="25">
        <v>2.1063078772909062E-7</v>
      </c>
      <c r="J71" s="26">
        <v>0.11540334481204238</v>
      </c>
      <c r="K71" s="5">
        <v>0.11542451772093618</v>
      </c>
      <c r="L71" s="27">
        <v>2.4529125719529718E-3</v>
      </c>
      <c r="M71" s="4">
        <v>4.4995028297169226E-7</v>
      </c>
      <c r="N71" s="3">
        <v>0.44995028297171302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0.57843796658900004</v>
      </c>
      <c r="D72" s="7">
        <v>485000</v>
      </c>
      <c r="E72" s="1">
        <v>485000</v>
      </c>
      <c r="F72" s="6">
        <v>18716870230.459801</v>
      </c>
      <c r="G72" s="1" t="s">
        <v>21</v>
      </c>
      <c r="H72" s="1">
        <v>5784.3796658900001</v>
      </c>
      <c r="I72" s="25">
        <v>3.0904630927432039E-7</v>
      </c>
      <c r="J72" s="26">
        <v>0.1498874599980454</v>
      </c>
      <c r="K72" s="5">
        <v>0.14991495966455612</v>
      </c>
      <c r="L72" s="27">
        <v>5.7854409188579639E-3</v>
      </c>
      <c r="M72" s="4">
        <v>1.0612529679635344E-6</v>
      </c>
      <c r="N72" s="3">
        <v>1.0612529679638101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0.56900216662100001</v>
      </c>
      <c r="D73" s="7">
        <v>72945</v>
      </c>
      <c r="E73" s="1">
        <v>72945</v>
      </c>
      <c r="F73" s="6">
        <v>13887753456.85</v>
      </c>
      <c r="G73" s="1" t="s">
        <v>21</v>
      </c>
      <c r="H73" s="1">
        <v>5690.0216662100001</v>
      </c>
      <c r="I73" s="25">
        <v>4.0971505462630833E-7</v>
      </c>
      <c r="J73" s="26">
        <v>2.988666465971606E-2</v>
      </c>
      <c r="K73" s="5">
        <v>2.989214792902236E-2</v>
      </c>
      <c r="L73" s="27">
        <v>5.6910656074295957E-3</v>
      </c>
      <c r="M73" s="4">
        <v>1.0439412195953693E-6</v>
      </c>
      <c r="N73" s="3">
        <v>1.0439412195955811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0.27698615123499998</v>
      </c>
      <c r="D74" s="7">
        <v>122499</v>
      </c>
      <c r="E74" s="1">
        <v>122499</v>
      </c>
      <c r="F74" s="6">
        <v>8147473514.2880001</v>
      </c>
      <c r="G74" s="1" t="s">
        <v>119</v>
      </c>
      <c r="H74" s="1">
        <v>2769.8615123499999</v>
      </c>
      <c r="I74" s="25">
        <v>3.3996569703388052E-7</v>
      </c>
      <c r="J74" s="26">
        <v>4.1645457920953331E-2</v>
      </c>
      <c r="K74" s="5">
        <v>4.1653098601649223E-2</v>
      </c>
      <c r="L74" s="27">
        <v>2.7703696980788707E-3</v>
      </c>
      <c r="M74" s="4">
        <v>5.0818572887084343E-7</v>
      </c>
      <c r="N74" s="3">
        <v>0.50818572887101254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0.83881331733999998</v>
      </c>
      <c r="D75" s="7">
        <v>7640000</v>
      </c>
      <c r="E75" s="1">
        <v>7640000</v>
      </c>
      <c r="F75" s="6">
        <v>26253884566.32</v>
      </c>
      <c r="G75" s="1" t="s">
        <v>33</v>
      </c>
      <c r="H75" s="1">
        <v>8388.1331733999996</v>
      </c>
      <c r="I75" s="25">
        <v>3.195006495976135E-7</v>
      </c>
      <c r="J75" s="26">
        <v>2.4409849629257669</v>
      </c>
      <c r="K75" s="5">
        <v>2.4414328074118248</v>
      </c>
      <c r="L75" s="27">
        <v>8.3896721337979856E-3</v>
      </c>
      <c r="M75" s="4">
        <v>1.5389603979856781E-6</v>
      </c>
      <c r="N75" s="3">
        <v>1.5389603979856474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1.0940656699619999</v>
      </c>
      <c r="D76" s="7">
        <v>2358.17</v>
      </c>
      <c r="E76" s="1">
        <v>2358.17</v>
      </c>
      <c r="F76" s="6">
        <v>22988964305.220001</v>
      </c>
      <c r="G76" s="1" t="s">
        <v>18</v>
      </c>
      <c r="H76" s="1">
        <v>10940.65669962</v>
      </c>
      <c r="I76" s="25">
        <v>4.7590907334332384E-7</v>
      </c>
      <c r="J76" s="26">
        <v>1.122274499486026E-3</v>
      </c>
      <c r="K76" s="5">
        <v>1.1224804017965729E-3</v>
      </c>
      <c r="L76" s="27">
        <v>1.0942663968335794E-2</v>
      </c>
      <c r="M76" s="4">
        <v>2.007268715794458E-6</v>
      </c>
      <c r="N76" s="3">
        <v>2.0072687157935434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0.167668725548</v>
      </c>
      <c r="D77" s="7">
        <v>4521.2</v>
      </c>
      <c r="E77" s="1">
        <v>4521.2</v>
      </c>
      <c r="F77" s="6">
        <v>6825025447.3979998</v>
      </c>
      <c r="G77" s="1" t="s">
        <v>30</v>
      </c>
      <c r="H77" s="1">
        <v>1676.68725548</v>
      </c>
      <c r="I77" s="25">
        <v>2.4566754635606919E-7</v>
      </c>
      <c r="J77" s="26">
        <v>1.11071211058506E-3</v>
      </c>
      <c r="K77" s="5">
        <v>1.1109158915612912E-3</v>
      </c>
      <c r="L77" s="27">
        <v>1.6769948752155732E-3</v>
      </c>
      <c r="M77" s="4">
        <v>3.0761973557314436E-7</v>
      </c>
      <c r="N77" s="3">
        <v>0.30761973557332567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0.22501943907999999</v>
      </c>
      <c r="D78" s="7">
        <v>12446</v>
      </c>
      <c r="E78" s="1">
        <v>12446</v>
      </c>
      <c r="F78" s="6">
        <v>5999173417.875</v>
      </c>
      <c r="G78" s="1" t="s">
        <v>30</v>
      </c>
      <c r="H78" s="1">
        <v>2250.1943908000003</v>
      </c>
      <c r="I78" s="25">
        <v>3.7508407143146963E-7</v>
      </c>
      <c r="J78" s="26">
        <v>4.6682963530360706E-3</v>
      </c>
      <c r="K78" s="5">
        <v>4.6691528395635586E-3</v>
      </c>
      <c r="L78" s="27">
        <v>2.2506072311670637E-3</v>
      </c>
      <c r="M78" s="4">
        <v>4.1284036706367919E-7</v>
      </c>
      <c r="N78" s="3">
        <v>0.41284036706338156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0.286139258846</v>
      </c>
      <c r="D79" s="7">
        <v>1829.4</v>
      </c>
      <c r="E79" s="1">
        <v>1829.4</v>
      </c>
      <c r="F79" s="6">
        <v>7074189546.875</v>
      </c>
      <c r="G79" s="1" t="s">
        <v>18</v>
      </c>
      <c r="H79" s="1">
        <v>2861.3925884599998</v>
      </c>
      <c r="I79" s="25">
        <v>4.044834492346916E-7</v>
      </c>
      <c r="J79" s="26">
        <v>7.3996202202994486E-4</v>
      </c>
      <c r="K79" s="5">
        <v>7.4009778194512985E-4</v>
      </c>
      <c r="L79" s="27">
        <v>2.8619175646122279E-3</v>
      </c>
      <c r="M79" s="4">
        <v>5.2497615222807034E-7</v>
      </c>
      <c r="N79" s="3">
        <v>0.52497615222819149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0.35186637920300001</v>
      </c>
      <c r="D80" s="7">
        <v>271843</v>
      </c>
      <c r="E80" s="1">
        <v>271843</v>
      </c>
      <c r="F80" s="6">
        <v>9370137489.7749901</v>
      </c>
      <c r="G80" s="1" t="s">
        <v>119</v>
      </c>
      <c r="H80" s="1">
        <v>3518.66379203</v>
      </c>
      <c r="I80" s="25">
        <v>3.7551890736605352E-7</v>
      </c>
      <c r="J80" s="26">
        <v>0.10208218633511008</v>
      </c>
      <c r="K80" s="5">
        <v>0.10210091522734582</v>
      </c>
      <c r="L80" s="27">
        <v>3.5193093569159083E-3</v>
      </c>
      <c r="M80" s="4">
        <v>6.4556488590808772E-7</v>
      </c>
      <c r="N80" s="3">
        <v>0.64556488590824301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0.255000400362</v>
      </c>
      <c r="D81" s="7">
        <v>1205810</v>
      </c>
      <c r="E81" s="1">
        <v>1205810</v>
      </c>
      <c r="F81" s="6">
        <v>7964971089.8399897</v>
      </c>
      <c r="G81" s="1" t="s">
        <v>24</v>
      </c>
      <c r="H81" s="1">
        <v>2550.0040036199998</v>
      </c>
      <c r="I81" s="25">
        <v>3.2015232382610284E-7</v>
      </c>
      <c r="J81" s="26">
        <v>0.38604287359275308</v>
      </c>
      <c r="K81" s="5">
        <v>0.38611370040070159</v>
      </c>
      <c r="L81" s="27">
        <v>2.5504718496966584E-3</v>
      </c>
      <c r="M81" s="4">
        <v>4.6784607665847563E-7</v>
      </c>
      <c r="N81" s="3">
        <v>0.46784607665858857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1.7917730624270001</v>
      </c>
      <c r="D82" s="7">
        <v>121333</v>
      </c>
      <c r="E82" s="1">
        <v>121333</v>
      </c>
      <c r="F82" s="6">
        <v>140480805418.78391</v>
      </c>
      <c r="G82" s="1" t="s">
        <v>18</v>
      </c>
      <c r="H82" s="1">
        <v>17917.73062427</v>
      </c>
      <c r="I82" s="25">
        <v>1.2754575666658437E-7</v>
      </c>
      <c r="J82" s="26">
        <v>1.547550929362668E-2</v>
      </c>
      <c r="K82" s="5">
        <v>1.5478348566139341E-2</v>
      </c>
      <c r="L82" s="27">
        <v>1.7921017968103761E-2</v>
      </c>
      <c r="M82" s="4">
        <v>3.2873438337611971E-6</v>
      </c>
      <c r="N82" s="3">
        <v>3.2873438337628613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0.59640767917899995</v>
      </c>
      <c r="D83" s="7">
        <v>108666</v>
      </c>
      <c r="E83" s="1">
        <v>108666</v>
      </c>
      <c r="F83" s="6">
        <v>125657444976.717</v>
      </c>
      <c r="G83" s="1" t="s">
        <v>18</v>
      </c>
      <c r="H83" s="1">
        <v>5964.0767917899993</v>
      </c>
      <c r="I83" s="25">
        <v>4.7462979952322606E-8</v>
      </c>
      <c r="J83" s="26">
        <v>5.1576121794990881E-3</v>
      </c>
      <c r="K83" s="5">
        <v>5.1585584359381889E-3</v>
      </c>
      <c r="L83" s="27">
        <v>5.9651710086235099E-3</v>
      </c>
      <c r="M83" s="4">
        <v>1.0942168335104432E-6</v>
      </c>
      <c r="N83" s="3">
        <v>1.0942168335104725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0.206732390456</v>
      </c>
      <c r="D84" s="7">
        <v>5344</v>
      </c>
      <c r="E84" s="1">
        <v>5344</v>
      </c>
      <c r="F84" s="6">
        <v>14129976159.999981</v>
      </c>
      <c r="G84" s="1" t="s">
        <v>18</v>
      </c>
      <c r="H84" s="1">
        <v>2067.3239045599998</v>
      </c>
      <c r="I84" s="25">
        <v>1.4630767109234831E-7</v>
      </c>
      <c r="J84" s="26">
        <v>7.8186819431750937E-4</v>
      </c>
      <c r="K84" s="5">
        <v>7.8201164270397824E-4</v>
      </c>
      <c r="L84" s="27">
        <v>2.0677031939089889E-3</v>
      </c>
      <c r="M84" s="4">
        <v>3.7928934898878372E-7</v>
      </c>
      <c r="N84" s="3">
        <v>0.37928934898900479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0.53062679165799997</v>
      </c>
      <c r="D85" s="7">
        <v>80570</v>
      </c>
      <c r="E85" s="1">
        <v>80570</v>
      </c>
      <c r="F85" s="6">
        <v>13341481646.48</v>
      </c>
      <c r="G85" s="1" t="s">
        <v>119</v>
      </c>
      <c r="H85" s="1">
        <v>5306.2679165799991</v>
      </c>
      <c r="I85" s="25">
        <v>3.9772703341236453E-7</v>
      </c>
      <c r="J85" s="26">
        <v>3.204486708203421E-2</v>
      </c>
      <c r="K85" s="5">
        <v>3.2050746314094943E-2</v>
      </c>
      <c r="L85" s="27">
        <v>5.3072414509803163E-3</v>
      </c>
      <c r="M85" s="4">
        <v>9.7353440031699989E-7</v>
      </c>
      <c r="N85" s="3">
        <v>0.97353440031747596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0.42559663841700002</v>
      </c>
      <c r="D86" s="7">
        <v>193402</v>
      </c>
      <c r="E86" s="1">
        <v>193402</v>
      </c>
      <c r="F86" s="6">
        <v>9245847566.2199287</v>
      </c>
      <c r="G86" s="1" t="s">
        <v>52</v>
      </c>
      <c r="H86" s="1">
        <v>4255.9663841700003</v>
      </c>
      <c r="I86" s="25">
        <v>4.6031111303622854E-7</v>
      </c>
      <c r="J86" s="26">
        <v>8.9025089883432676E-2</v>
      </c>
      <c r="K86" s="5">
        <v>8.9041423206336873E-2</v>
      </c>
      <c r="L86" s="27">
        <v>4.2567472210477061E-3</v>
      </c>
      <c r="M86" s="4">
        <v>7.8083687770572757E-7</v>
      </c>
      <c r="N86" s="3">
        <v>0.78083687770595134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0.23900602062000001</v>
      </c>
      <c r="D87" s="7">
        <v>537300</v>
      </c>
      <c r="E87" s="1">
        <v>537300</v>
      </c>
      <c r="F87" s="6">
        <v>7178918223.7840004</v>
      </c>
      <c r="G87" s="1" t="s">
        <v>39</v>
      </c>
      <c r="H87" s="1">
        <v>2390.0602062000003</v>
      </c>
      <c r="I87" s="25">
        <v>3.3292762665573338E-7</v>
      </c>
      <c r="J87" s="26">
        <v>0.17888201380212554</v>
      </c>
      <c r="K87" s="5">
        <v>0.17891483312283354</v>
      </c>
      <c r="L87" s="27">
        <v>2.3904987083766668E-3</v>
      </c>
      <c r="M87" s="4">
        <v>4.3850217666674407E-7</v>
      </c>
      <c r="N87" s="3">
        <v>0.43850217666658864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0.35283677423499998</v>
      </c>
      <c r="D88" s="7">
        <v>24583</v>
      </c>
      <c r="E88" s="1">
        <v>24583</v>
      </c>
      <c r="F88" s="6">
        <v>7254132876.9119997</v>
      </c>
      <c r="G88" s="1" t="s">
        <v>63</v>
      </c>
      <c r="H88" s="1">
        <v>3528.3677423499998</v>
      </c>
      <c r="I88" s="25">
        <v>4.8639414278994911E-7</v>
      </c>
      <c r="J88" s="26">
        <v>1.195702721220532E-2</v>
      </c>
      <c r="K88" s="5">
        <v>1.1959220953168899E-2</v>
      </c>
      <c r="L88" s="27">
        <v>3.5290150876067759E-3</v>
      </c>
      <c r="M88" s="4">
        <v>6.4734525677618074E-7</v>
      </c>
      <c r="N88" s="3">
        <v>0.64734525677613419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2.5107567017660002</v>
      </c>
      <c r="D89" s="7">
        <v>25211000</v>
      </c>
      <c r="E89" s="1">
        <v>25211000</v>
      </c>
      <c r="F89" s="6">
        <v>74322617252.875</v>
      </c>
      <c r="G89" s="1" t="s">
        <v>24</v>
      </c>
      <c r="H89" s="1">
        <v>25107.567017660003</v>
      </c>
      <c r="I89" s="25">
        <v>3.3781866066737276E-7</v>
      </c>
      <c r="J89" s="26">
        <v>8.5167462540851346</v>
      </c>
      <c r="K89" s="5">
        <v>8.5183088140601111</v>
      </c>
      <c r="L89" s="27">
        <v>2.5112173480987713E-2</v>
      </c>
      <c r="M89" s="4">
        <v>4.6064633277102807E-6</v>
      </c>
      <c r="N89" s="3">
        <v>4.6064633277092071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1.6540404102190001</v>
      </c>
      <c r="D90" s="7">
        <v>2380000</v>
      </c>
      <c r="E90" s="1">
        <v>2380000</v>
      </c>
      <c r="F90" s="6">
        <v>91417312588.444366</v>
      </c>
      <c r="G90" s="1" t="s">
        <v>30</v>
      </c>
      <c r="H90" s="1">
        <v>16540.404102190001</v>
      </c>
      <c r="I90" s="25">
        <v>1.8093295059606463E-7</v>
      </c>
      <c r="J90" s="26">
        <v>0.4306204224186338</v>
      </c>
      <c r="K90" s="5">
        <v>0.43069942781382115</v>
      </c>
      <c r="L90" s="27">
        <v>1.6543438749630341E-2</v>
      </c>
      <c r="M90" s="4">
        <v>3.0346474403399049E-6</v>
      </c>
      <c r="N90" s="3">
        <v>3.0346474403413595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0.20430716374499999</v>
      </c>
      <c r="D91" s="7">
        <v>7737</v>
      </c>
      <c r="E91" s="1">
        <v>7737</v>
      </c>
      <c r="F91" s="6">
        <v>10980480888.719999</v>
      </c>
      <c r="G91" s="1" t="s">
        <v>52</v>
      </c>
      <c r="H91" s="1">
        <v>2043.07163745</v>
      </c>
      <c r="I91" s="25">
        <v>1.8606394912528845E-7</v>
      </c>
      <c r="J91" s="26">
        <v>1.4395767743823568E-3</v>
      </c>
      <c r="K91" s="5">
        <v>1.4398408917495969E-3</v>
      </c>
      <c r="L91" s="27">
        <v>2.0434464772720708E-3</v>
      </c>
      <c r="M91" s="4">
        <v>3.7483982207086111E-7</v>
      </c>
      <c r="N91" s="3">
        <v>0.37483982207072586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1.6780255001369999</v>
      </c>
      <c r="D92" s="7">
        <v>171500</v>
      </c>
      <c r="E92" s="1">
        <v>171500</v>
      </c>
      <c r="F92" s="6">
        <v>226923078517.4118</v>
      </c>
      <c r="G92" s="1" t="s">
        <v>18</v>
      </c>
      <c r="H92" s="1">
        <v>16780.255001369998</v>
      </c>
      <c r="I92" s="25">
        <v>7.3946885927173117E-8</v>
      </c>
      <c r="J92" s="26">
        <v>1.268189093651019E-2</v>
      </c>
      <c r="K92" s="5">
        <v>1.2684217667319711E-2</v>
      </c>
      <c r="L92" s="27">
        <v>1.6783333653954128E-2</v>
      </c>
      <c r="M92" s="4">
        <v>3.0786525841292045E-6</v>
      </c>
      <c r="N92" s="3">
        <v>3.0786525841285766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3.3722306174579999</v>
      </c>
      <c r="D93" s="7">
        <v>73000000</v>
      </c>
      <c r="E93" s="1">
        <v>73000000</v>
      </c>
      <c r="F93" s="6">
        <v>205955002275.96201</v>
      </c>
      <c r="G93" s="1" t="s">
        <v>24</v>
      </c>
      <c r="H93" s="1">
        <v>33722.306174579993</v>
      </c>
      <c r="I93" s="25">
        <v>1.6373628123581576E-7</v>
      </c>
      <c r="J93" s="26">
        <v>11.952748530214551</v>
      </c>
      <c r="K93" s="5">
        <v>11.954941486170746</v>
      </c>
      <c r="L93" s="27">
        <v>3.3728493164291627E-2</v>
      </c>
      <c r="M93" s="4">
        <v>6.1869897116303973E-6</v>
      </c>
      <c r="N93" s="3">
        <v>6.1869897116339416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1.3804694217569999</v>
      </c>
      <c r="D94" s="7">
        <v>258710</v>
      </c>
      <c r="E94" s="1">
        <v>258710</v>
      </c>
      <c r="F94" s="6">
        <v>28623971116.7999</v>
      </c>
      <c r="G94" s="1" t="s">
        <v>27</v>
      </c>
      <c r="H94" s="1">
        <v>13804.694217569999</v>
      </c>
      <c r="I94" s="25">
        <v>4.8227739474861987E-7</v>
      </c>
      <c r="J94" s="26">
        <v>0.12476998479541544</v>
      </c>
      <c r="K94" s="5">
        <v>0.12479287618988322</v>
      </c>
      <c r="L94" s="27">
        <v>1.380722694770826E-2</v>
      </c>
      <c r="M94" s="4">
        <v>2.5327301382601503E-6</v>
      </c>
      <c r="N94" s="3">
        <v>2.5327301382603764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0.31976623738999999</v>
      </c>
      <c r="D95" s="7">
        <v>514</v>
      </c>
      <c r="E95" s="1">
        <v>514</v>
      </c>
      <c r="F95" s="6">
        <v>10457279205.130001</v>
      </c>
      <c r="G95" s="1" t="s">
        <v>18</v>
      </c>
      <c r="H95" s="1">
        <v>3197.6623739000001</v>
      </c>
      <c r="I95" s="25">
        <v>3.057833984514185E-7</v>
      </c>
      <c r="J95" s="26">
        <v>1.5717266680402911E-4</v>
      </c>
      <c r="K95" s="5">
        <v>1.5720150307824683E-4</v>
      </c>
      <c r="L95" s="27">
        <v>3.1982490450492809E-3</v>
      </c>
      <c r="M95" s="4">
        <v>5.8667114928101852E-7</v>
      </c>
      <c r="N95" s="3">
        <v>0.58667114928084629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0.92516154404100004</v>
      </c>
      <c r="D96" s="7">
        <v>487397</v>
      </c>
      <c r="E96" s="1">
        <v>487397</v>
      </c>
      <c r="F96" s="6">
        <v>24843099708.164001</v>
      </c>
      <c r="G96" s="1" t="s">
        <v>21</v>
      </c>
      <c r="H96" s="1">
        <v>9251.6154404099998</v>
      </c>
      <c r="I96" s="25">
        <v>3.7240181575931569E-7</v>
      </c>
      <c r="J96" s="26">
        <v>0.18150752779564319</v>
      </c>
      <c r="K96" s="5">
        <v>0.18154082875684072</v>
      </c>
      <c r="L96" s="27">
        <v>9.2533128228300971E-3</v>
      </c>
      <c r="M96" s="4">
        <v>1.6973824200974819E-6</v>
      </c>
      <c r="N96" s="3">
        <v>1.6973824200977106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0.29011778132600002</v>
      </c>
      <c r="D97" s="7">
        <v>96000</v>
      </c>
      <c r="E97" s="1">
        <v>96000</v>
      </c>
      <c r="F97" s="6">
        <v>7847942916.6199903</v>
      </c>
      <c r="G97" s="1" t="s">
        <v>27</v>
      </c>
      <c r="H97" s="1">
        <v>2901.1778132600002</v>
      </c>
      <c r="I97" s="25">
        <v>3.696736640522738E-7</v>
      </c>
      <c r="J97" s="26">
        <v>3.5488671749018284E-2</v>
      </c>
      <c r="K97" s="5">
        <v>3.5495182811646771E-2</v>
      </c>
      <c r="L97" s="27">
        <v>2.9017100887582803E-3</v>
      </c>
      <c r="M97" s="4">
        <v>5.3227549828014156E-7</v>
      </c>
      <c r="N97" s="3">
        <v>0.53227549827988696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5.0650776165</v>
      </c>
      <c r="D98" s="7">
        <v>823511</v>
      </c>
      <c r="E98" s="1">
        <v>823511</v>
      </c>
      <c r="F98" s="6">
        <v>125166109887.25479</v>
      </c>
      <c r="G98" s="1" t="s">
        <v>21</v>
      </c>
      <c r="H98" s="1">
        <v>50650.776165000003</v>
      </c>
      <c r="I98" s="25">
        <v>4.0466845387001669E-7</v>
      </c>
      <c r="J98" s="26">
        <v>0.3332489231149513</v>
      </c>
      <c r="K98" s="5">
        <v>0.33331006388175616</v>
      </c>
      <c r="L98" s="27">
        <v>5.0660069000112697E-2</v>
      </c>
      <c r="M98" s="4">
        <v>9.2928351126952968E-6</v>
      </c>
      <c r="N98" s="3">
        <v>9.2928351126902271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0.46896245762099997</v>
      </c>
      <c r="D99" s="7">
        <v>108682</v>
      </c>
      <c r="E99" s="1">
        <v>108682</v>
      </c>
      <c r="F99" s="6">
        <v>15715294224.950001</v>
      </c>
      <c r="G99" s="1" t="s">
        <v>119</v>
      </c>
      <c r="H99" s="1">
        <v>4689.6245762099998</v>
      </c>
      <c r="I99" s="25">
        <v>2.9841150341077502E-7</v>
      </c>
      <c r="J99" s="26">
        <v>3.2431959013689851E-2</v>
      </c>
      <c r="K99" s="5">
        <v>3.2437909265013255E-2</v>
      </c>
      <c r="L99" s="27">
        <v>4.6904849758185804E-3</v>
      </c>
      <c r="M99" s="4">
        <v>8.6039960858069753E-7</v>
      </c>
      <c r="N99" s="3">
        <v>0.86039960858033737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1.234521599202</v>
      </c>
      <c r="D100" s="7">
        <v>16949</v>
      </c>
      <c r="E100" s="1">
        <v>16949</v>
      </c>
      <c r="F100" s="6">
        <v>39807999214</v>
      </c>
      <c r="G100" s="1" t="s">
        <v>18</v>
      </c>
      <c r="H100" s="1">
        <v>12345.215992020001</v>
      </c>
      <c r="I100" s="25">
        <v>3.1011897698386044E-7</v>
      </c>
      <c r="J100" s="26">
        <v>5.2562065408994505E-3</v>
      </c>
      <c r="K100" s="5">
        <v>5.2571708905988154E-3</v>
      </c>
      <c r="L100" s="27">
        <v>1.2347480953497041E-2</v>
      </c>
      <c r="M100" s="4">
        <v>2.2649614770404308E-6</v>
      </c>
      <c r="N100" s="3">
        <v>2.264961477039833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1.0911320520809999</v>
      </c>
      <c r="D101" s="7">
        <v>1771370</v>
      </c>
      <c r="E101" s="1">
        <v>1771370</v>
      </c>
      <c r="F101" s="6">
        <v>37262270890.175903</v>
      </c>
      <c r="G101" s="1" t="s">
        <v>119</v>
      </c>
      <c r="H101" s="1">
        <v>10911.320520809999</v>
      </c>
      <c r="I101" s="25">
        <v>2.9282489392472155E-7</v>
      </c>
      <c r="J101" s="26">
        <v>0.51870123235143406</v>
      </c>
      <c r="K101" s="5">
        <v>0.51879639782341991</v>
      </c>
      <c r="L101" s="27">
        <v>1.0913322407257512E-2</v>
      </c>
      <c r="M101" s="4">
        <v>2.0018864475123549E-6</v>
      </c>
      <c r="N101" s="3">
        <v>2.0018864475132432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0.88715110236200001</v>
      </c>
      <c r="D102" s="7">
        <v>35482</v>
      </c>
      <c r="E102" s="1">
        <v>35482</v>
      </c>
      <c r="F102" s="6">
        <v>23428137573.755001</v>
      </c>
      <c r="G102" s="1" t="s">
        <v>18</v>
      </c>
      <c r="H102" s="1">
        <v>8871.5110236199998</v>
      </c>
      <c r="I102" s="25">
        <v>3.7866906815325213E-7</v>
      </c>
      <c r="J102" s="26">
        <v>1.3435935876213691E-2</v>
      </c>
      <c r="K102" s="5">
        <v>1.343840095071965E-2</v>
      </c>
      <c r="L102" s="27">
        <v>8.8731386687542959E-3</v>
      </c>
      <c r="M102" s="4">
        <v>1.6276451342955162E-6</v>
      </c>
      <c r="N102" s="3">
        <v>1.627645134296472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E0B5-F802-46E7-9049-C8664D0621E8}">
  <sheetPr codeName="Sheet10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524AC-A99E-441F-8C47-1366DEA54644}">
  <sheetPr codeName="Sheet34">
    <tabColor theme="7" tint="0.79998168889431442"/>
  </sheetPr>
  <dimension ref="A1:U1466"/>
  <sheetViews>
    <sheetView topLeftCell="A17" workbookViewId="0">
      <selection activeCell="E17" sqref="E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0.55101489160700001</v>
      </c>
      <c r="D2" s="7">
        <v>117858</v>
      </c>
      <c r="E2" s="1">
        <v>117858</v>
      </c>
      <c r="F2" s="6">
        <v>100457406405.0999</v>
      </c>
      <c r="G2" s="1" t="s">
        <v>18</v>
      </c>
      <c r="H2" s="1">
        <v>5510.1489160700003</v>
      </c>
      <c r="I2" s="25">
        <v>5.4850599007603564E-8</v>
      </c>
      <c r="J2" s="26">
        <v>6.4645818978381411E-3</v>
      </c>
      <c r="K2" s="5">
        <v>6.4645818978378167E-3</v>
      </c>
      <c r="L2" s="27">
        <v>5.5101489160697239E-3</v>
      </c>
      <c r="M2" s="4">
        <v>-2.7668839441830073E-16</v>
      </c>
      <c r="N2" s="3">
        <v>-2.7648638933897018E-10</v>
      </c>
      <c r="P2" s="12">
        <v>92.581565100920216</v>
      </c>
      <c r="Q2" s="11">
        <v>92.581565100915583</v>
      </c>
      <c r="R2" s="10">
        <v>1000000</v>
      </c>
      <c r="T2" s="9">
        <v>44531</v>
      </c>
      <c r="U2" s="8">
        <v>44550</v>
      </c>
    </row>
    <row r="3" spans="1:21">
      <c r="A3" s="7" t="s">
        <v>19</v>
      </c>
      <c r="B3" s="1" t="s">
        <v>20</v>
      </c>
      <c r="C3" s="1">
        <v>0.69064153762500002</v>
      </c>
      <c r="D3" s="7">
        <v>167166</v>
      </c>
      <c r="E3" s="1">
        <v>167166</v>
      </c>
      <c r="F3" s="6">
        <v>14868168100</v>
      </c>
      <c r="G3" s="1" t="s">
        <v>21</v>
      </c>
      <c r="H3" s="1">
        <v>6906.41537625</v>
      </c>
      <c r="I3" s="25">
        <v>4.6451017568532871E-7</v>
      </c>
      <c r="J3" s="26">
        <v>7.7650308028613654E-2</v>
      </c>
      <c r="K3" s="5">
        <v>7.7650308028609755E-2</v>
      </c>
      <c r="L3" s="27">
        <v>6.9064153762496529E-3</v>
      </c>
      <c r="M3" s="4">
        <v>-3.4694469519536142E-16</v>
      </c>
      <c r="N3" s="3">
        <v>-3.4742697607725859E-10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0.22969809049500001</v>
      </c>
      <c r="D4" s="7">
        <v>2435010</v>
      </c>
      <c r="E4" s="1">
        <v>2435010</v>
      </c>
      <c r="F4" s="6">
        <v>17207591494.299999</v>
      </c>
      <c r="G4" s="1" t="s">
        <v>24</v>
      </c>
      <c r="H4" s="1">
        <v>2296.98090495</v>
      </c>
      <c r="I4" s="25">
        <v>1.3348648506160047E-7</v>
      </c>
      <c r="J4" s="26">
        <v>0.32504092598984774</v>
      </c>
      <c r="K4" s="5">
        <v>0.32504092598983136</v>
      </c>
      <c r="L4" s="27">
        <v>2.2969809049498847E-3</v>
      </c>
      <c r="M4" s="4">
        <v>-1.1535911115245767E-16</v>
      </c>
      <c r="N4" s="3">
        <v>-1.1550582712516189E-10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0.49456243425899998</v>
      </c>
      <c r="D5" s="7">
        <v>117989</v>
      </c>
      <c r="E5" s="1">
        <v>117989</v>
      </c>
      <c r="F5" s="6">
        <v>12366886846.24995</v>
      </c>
      <c r="G5" s="1" t="s">
        <v>27</v>
      </c>
      <c r="H5" s="1">
        <v>4945.6243425900002</v>
      </c>
      <c r="I5" s="25">
        <v>3.9990859495004414E-7</v>
      </c>
      <c r="J5" s="26">
        <v>4.7184815209560756E-2</v>
      </c>
      <c r="K5" s="5">
        <v>4.7184815209558389E-2</v>
      </c>
      <c r="L5" s="27">
        <v>4.9456243425897517E-3</v>
      </c>
      <c r="M5" s="4">
        <v>-2.4806545706468341E-16</v>
      </c>
      <c r="N5" s="3">
        <v>-2.4829205358400941E-10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0.43317240790099998</v>
      </c>
      <c r="D6" s="7">
        <v>5387</v>
      </c>
      <c r="E6" s="1">
        <v>5387</v>
      </c>
      <c r="F6" s="6">
        <v>9238377213.6160011</v>
      </c>
      <c r="G6" s="1" t="s">
        <v>30</v>
      </c>
      <c r="H6" s="1">
        <v>4331.7240790099995</v>
      </c>
      <c r="I6" s="25">
        <v>4.6888365552184633E-7</v>
      </c>
      <c r="J6" s="26">
        <v>2.5258762522961864E-3</v>
      </c>
      <c r="K6" s="5">
        <v>2.5258762522960593E-3</v>
      </c>
      <c r="L6" s="27">
        <v>4.3317240790097817E-3</v>
      </c>
      <c r="M6" s="4">
        <v>-2.1770779623508929E-16</v>
      </c>
      <c r="N6" s="3">
        <v>-2.1736923372372985E-10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0.37509969276100003</v>
      </c>
      <c r="D7" s="7">
        <v>634202</v>
      </c>
      <c r="E7" s="1">
        <v>634202</v>
      </c>
      <c r="F7" s="6">
        <v>8399976802.32195</v>
      </c>
      <c r="G7" s="1" t="s">
        <v>33</v>
      </c>
      <c r="H7" s="1">
        <v>3750.9969276100005</v>
      </c>
      <c r="I7" s="25">
        <v>2.6933929830825916E-7</v>
      </c>
      <c r="J7" s="26">
        <v>0.17081552166569458</v>
      </c>
      <c r="K7" s="5">
        <v>0.17081552166568598</v>
      </c>
      <c r="L7" s="27">
        <v>3.7509969276098122E-3</v>
      </c>
      <c r="M7" s="4">
        <v>-1.8821749714348357E-16</v>
      </c>
      <c r="N7" s="3">
        <v>-1.8826540326699615E-10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0.292909250638</v>
      </c>
      <c r="D8" s="7">
        <v>110075</v>
      </c>
      <c r="E8" s="1">
        <v>110075</v>
      </c>
      <c r="F8" s="6">
        <v>6682134940.9919901</v>
      </c>
      <c r="G8" s="1" t="s">
        <v>33</v>
      </c>
      <c r="H8" s="1">
        <v>2929.09250638</v>
      </c>
      <c r="I8" s="25">
        <v>4.3834680566106084E-7</v>
      </c>
      <c r="J8" s="26">
        <v>4.8251024633141272E-2</v>
      </c>
      <c r="K8" s="5">
        <v>4.8251024633138843E-2</v>
      </c>
      <c r="L8" s="27">
        <v>2.9290925063798529E-3</v>
      </c>
      <c r="M8" s="4">
        <v>-1.470178145890344E-16</v>
      </c>
      <c r="N8" s="3">
        <v>-1.4733814168721437E-10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0.24167796572399999</v>
      </c>
      <c r="D9" s="7">
        <v>22070</v>
      </c>
      <c r="E9" s="1">
        <v>22070</v>
      </c>
      <c r="F9" s="6">
        <v>7325099715.8800001</v>
      </c>
      <c r="G9" s="1" t="s">
        <v>36</v>
      </c>
      <c r="H9" s="1">
        <v>2416.7796572399998</v>
      </c>
      <c r="I9" s="25">
        <v>3.2993129800003826E-7</v>
      </c>
      <c r="J9" s="26">
        <v>7.2815837468608443E-3</v>
      </c>
      <c r="K9" s="5">
        <v>7.2815837468604792E-3</v>
      </c>
      <c r="L9" s="27">
        <v>2.4167796572398784E-3</v>
      </c>
      <c r="M9" s="4">
        <v>-1.214306433183765E-16</v>
      </c>
      <c r="N9" s="3">
        <v>-1.2141754268668592E-10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0.25024329947000001</v>
      </c>
      <c r="D10" s="7">
        <v>11068200</v>
      </c>
      <c r="E10" s="1">
        <v>11068200</v>
      </c>
      <c r="F10" s="6">
        <v>20419897141.714882</v>
      </c>
      <c r="G10" s="1" t="s">
        <v>39</v>
      </c>
      <c r="H10" s="1">
        <v>2502.4329947000001</v>
      </c>
      <c r="I10" s="25">
        <v>1.2254875611434366E-7</v>
      </c>
      <c r="J10" s="26">
        <v>1.3563941424247785</v>
      </c>
      <c r="K10" s="5">
        <v>1.3563941424247103</v>
      </c>
      <c r="L10" s="27">
        <v>2.5024329946998743E-3</v>
      </c>
      <c r="M10" s="4">
        <v>-1.2576745200831851E-16</v>
      </c>
      <c r="N10" s="3">
        <v>-1.2596501619555056E-10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2.240125467386</v>
      </c>
      <c r="D11" s="7">
        <v>58957</v>
      </c>
      <c r="E11" s="1">
        <v>58957</v>
      </c>
      <c r="F11" s="6">
        <v>52552662351.479897</v>
      </c>
      <c r="G11" s="1" t="s">
        <v>30</v>
      </c>
      <c r="H11" s="1">
        <v>22401.254673860003</v>
      </c>
      <c r="I11" s="25">
        <v>4.2626298405277992E-7</v>
      </c>
      <c r="J11" s="26">
        <v>2.5131186750799745E-2</v>
      </c>
      <c r="K11" s="5">
        <v>2.5131186750798486E-2</v>
      </c>
      <c r="L11" s="27">
        <v>2.2401254673858877E-2</v>
      </c>
      <c r="M11" s="4">
        <v>-1.124100812432971E-15</v>
      </c>
      <c r="N11" s="3">
        <v>-1.1241354513913393E-9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0.30821281047600002</v>
      </c>
      <c r="D12" s="7">
        <v>66412</v>
      </c>
      <c r="E12" s="1">
        <v>66412</v>
      </c>
      <c r="F12" s="6">
        <v>7475185181.5600004</v>
      </c>
      <c r="G12" s="1" t="s">
        <v>21</v>
      </c>
      <c r="H12" s="1">
        <v>3082.12810476</v>
      </c>
      <c r="I12" s="25">
        <v>4.1231461561154114E-7</v>
      </c>
      <c r="J12" s="26">
        <v>2.738263825199367E-2</v>
      </c>
      <c r="K12" s="5">
        <v>2.7382638251992299E-2</v>
      </c>
      <c r="L12" s="27">
        <v>3.0821281047598453E-3</v>
      </c>
      <c r="M12" s="4">
        <v>-1.5482407023093003E-16</v>
      </c>
      <c r="N12" s="3">
        <v>-1.546140993013978E-10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6.7416847852990003</v>
      </c>
      <c r="D13" s="7">
        <v>468186</v>
      </c>
      <c r="E13" s="1">
        <v>468186</v>
      </c>
      <c r="F13" s="6">
        <v>146456110153.23999</v>
      </c>
      <c r="G13" s="1" t="s">
        <v>21</v>
      </c>
      <c r="H13" s="1">
        <v>67416.847852990002</v>
      </c>
      <c r="I13" s="25">
        <v>4.6032116913695436E-7</v>
      </c>
      <c r="J13" s="26">
        <v>0.21551592689355412</v>
      </c>
      <c r="K13" s="5">
        <v>0.21551592689354326</v>
      </c>
      <c r="L13" s="27">
        <v>6.7416847852986614E-2</v>
      </c>
      <c r="M13" s="4">
        <v>-3.3861802251067274E-15</v>
      </c>
      <c r="N13" s="3">
        <v>-3.3905962482094765E-9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4.6311717217480002</v>
      </c>
      <c r="D14" s="7">
        <v>363000</v>
      </c>
      <c r="E14" s="1">
        <v>363000</v>
      </c>
      <c r="F14" s="6">
        <v>394284528618.8396</v>
      </c>
      <c r="G14" s="1" t="s">
        <v>18</v>
      </c>
      <c r="H14" s="1">
        <v>46311.71721748</v>
      </c>
      <c r="I14" s="25">
        <v>1.1745760702228869E-7</v>
      </c>
      <c r="J14" s="26">
        <v>4.2637111349090796E-2</v>
      </c>
      <c r="K14" s="5">
        <v>4.2637111349088659E-2</v>
      </c>
      <c r="L14" s="27">
        <v>4.6311717217477677E-2</v>
      </c>
      <c r="M14" s="4">
        <v>-2.3245294578089215E-15</v>
      </c>
      <c r="N14" s="3">
        <v>-2.3210304789245129E-9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0.63534740379700005</v>
      </c>
      <c r="D15" s="7">
        <v>83634</v>
      </c>
      <c r="E15" s="1">
        <v>83634</v>
      </c>
      <c r="F15" s="6">
        <v>28635286703.450001</v>
      </c>
      <c r="G15" s="1" t="s">
        <v>52</v>
      </c>
      <c r="H15" s="1">
        <v>6353.4740379700006</v>
      </c>
      <c r="I15" s="25">
        <v>2.2187569147699608E-7</v>
      </c>
      <c r="J15" s="26">
        <v>1.855635158098709E-2</v>
      </c>
      <c r="K15" s="5">
        <v>1.8556351580986157E-2</v>
      </c>
      <c r="L15" s="27">
        <v>6.3534740379696817E-3</v>
      </c>
      <c r="M15" s="4">
        <v>-3.1918911957973251E-16</v>
      </c>
      <c r="N15" s="3">
        <v>-3.1923264032229781E-10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8.3754713898000002E-2</v>
      </c>
      <c r="D16" s="7">
        <v>841519</v>
      </c>
      <c r="E16" s="1">
        <v>841519</v>
      </c>
      <c r="F16" s="6">
        <v>7527466970.8140001</v>
      </c>
      <c r="G16" s="1" t="s">
        <v>24</v>
      </c>
      <c r="H16" s="1">
        <v>837.54713898</v>
      </c>
      <c r="I16" s="25">
        <v>1.1126546848061823E-7</v>
      </c>
      <c r="J16" s="26">
        <v>9.3632005770341378E-2</v>
      </c>
      <c r="K16" s="5">
        <v>9.3632005770336674E-2</v>
      </c>
      <c r="L16" s="27">
        <v>8.3754713897995798E-4</v>
      </c>
      <c r="M16" s="4">
        <v>-4.2067044292437572E-17</v>
      </c>
      <c r="N16" s="3">
        <v>-4.2064129956997931E-11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0.85290623851000003</v>
      </c>
      <c r="D17" s="7">
        <v>3446</v>
      </c>
      <c r="F17" s="6">
        <v>19211391254.860001</v>
      </c>
      <c r="G17" s="1" t="s">
        <v>36</v>
      </c>
      <c r="H17" s="1">
        <v>8529.0623851000018</v>
      </c>
      <c r="I17" s="25">
        <v>4.4395860101711077E-7</v>
      </c>
      <c r="J17" s="26">
        <v>1.5298813391049638E-3</v>
      </c>
      <c r="K17" s="5">
        <v>1.5298813391048868E-3</v>
      </c>
      <c r="L17" s="27">
        <v>8.5290623850995725E-3</v>
      </c>
      <c r="M17" s="4">
        <v>-4.2847669856627135E-16</v>
      </c>
      <c r="N17" s="3">
        <v>-4.2928149923682213E-10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0.43588545804700002</v>
      </c>
      <c r="D18" s="7">
        <v>2185</v>
      </c>
      <c r="E18" s="1">
        <v>2185</v>
      </c>
      <c r="F18" s="6">
        <v>9117409532.3949509</v>
      </c>
      <c r="G18" s="1" t="s">
        <v>18</v>
      </c>
      <c r="H18" s="1">
        <v>4358.8545804699997</v>
      </c>
      <c r="I18" s="25">
        <v>4.7808037633744648E-7</v>
      </c>
      <c r="J18" s="26">
        <v>1.0446056222973205E-3</v>
      </c>
      <c r="K18" s="5">
        <v>1.0446056222972683E-3</v>
      </c>
      <c r="L18" s="27">
        <v>4.3588545804697813E-3</v>
      </c>
      <c r="M18" s="4">
        <v>-2.1857515797307769E-16</v>
      </c>
      <c r="N18" s="3">
        <v>-2.1827872842550278E-10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0.30438700261200002</v>
      </c>
      <c r="D19" s="7">
        <v>21794</v>
      </c>
      <c r="E19" s="1">
        <v>21794</v>
      </c>
      <c r="F19" s="6">
        <v>6113564002.6400003</v>
      </c>
      <c r="G19" s="1" t="s">
        <v>63</v>
      </c>
      <c r="H19" s="1">
        <v>3043.8700261200006</v>
      </c>
      <c r="I19" s="25">
        <v>4.9788797905862701E-7</v>
      </c>
      <c r="J19" s="26">
        <v>1.0850970615603717E-2</v>
      </c>
      <c r="K19" s="5">
        <v>1.0850970615603172E-2</v>
      </c>
      <c r="L19" s="27">
        <v>3.0438700261198478E-3</v>
      </c>
      <c r="M19" s="4">
        <v>-1.5265566588595902E-16</v>
      </c>
      <c r="N19" s="3">
        <v>-1.5279510989785194E-10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1.3547722624159999</v>
      </c>
      <c r="D20" s="7">
        <v>332527</v>
      </c>
      <c r="E20" s="1">
        <v>332527</v>
      </c>
      <c r="F20" s="6">
        <v>30559024943.32</v>
      </c>
      <c r="G20" s="1" t="s">
        <v>36</v>
      </c>
      <c r="H20" s="1">
        <v>13547.72262416</v>
      </c>
      <c r="I20" s="25">
        <v>4.4332967590713139E-7</v>
      </c>
      <c r="J20" s="26">
        <v>0.14741908714037069</v>
      </c>
      <c r="K20" s="5">
        <v>0.14741908714036328</v>
      </c>
      <c r="L20" s="27">
        <v>1.354772262415932E-2</v>
      </c>
      <c r="M20" s="4">
        <v>-6.8001160258290838E-16</v>
      </c>
      <c r="N20" s="3">
        <v>-6.8030203692615032E-10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0.59861376360899998</v>
      </c>
      <c r="D21" s="7">
        <v>14821</v>
      </c>
      <c r="E21" s="1">
        <v>14821</v>
      </c>
      <c r="F21" s="6">
        <v>12087772678.92</v>
      </c>
      <c r="G21" s="1" t="s">
        <v>21</v>
      </c>
      <c r="H21" s="1">
        <v>5986.1376360900003</v>
      </c>
      <c r="I21" s="25">
        <v>4.9522255216871277E-7</v>
      </c>
      <c r="J21" s="26">
        <v>7.339693445692492E-3</v>
      </c>
      <c r="K21" s="5">
        <v>7.3396934456921234E-3</v>
      </c>
      <c r="L21" s="27">
        <v>5.9861376360896999E-3</v>
      </c>
      <c r="M21" s="4">
        <v>-3.0010716134398763E-16</v>
      </c>
      <c r="N21" s="3">
        <v>-3.0013325158506632E-10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0.68268451164999999</v>
      </c>
      <c r="D22" s="7">
        <v>377</v>
      </c>
      <c r="E22" s="1">
        <v>377</v>
      </c>
      <c r="F22" s="6">
        <v>14592618526.299999</v>
      </c>
      <c r="G22" s="1" t="s">
        <v>18</v>
      </c>
      <c r="H22" s="1">
        <v>6826.8451164999997</v>
      </c>
      <c r="I22" s="25">
        <v>4.6782865626180155E-7</v>
      </c>
      <c r="J22" s="26">
        <v>1.763714034106992E-4</v>
      </c>
      <c r="K22" s="5">
        <v>1.7637140341069033E-4</v>
      </c>
      <c r="L22" s="27">
        <v>6.8268451164996569E-3</v>
      </c>
      <c r="M22" s="4">
        <v>-3.426078865054194E-16</v>
      </c>
      <c r="N22" s="3">
        <v>-3.4287950256839395E-10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0.189479705409</v>
      </c>
      <c r="D23" s="7">
        <v>142321</v>
      </c>
      <c r="E23" s="1">
        <v>142321</v>
      </c>
      <c r="F23" s="6">
        <v>5758310562.7099895</v>
      </c>
      <c r="G23" s="1" t="s">
        <v>21</v>
      </c>
      <c r="H23" s="1">
        <v>1894.7970540900001</v>
      </c>
      <c r="I23" s="25">
        <v>3.2905433520040403E-7</v>
      </c>
      <c r="J23" s="26">
        <v>4.6831342040056699E-2</v>
      </c>
      <c r="K23" s="5">
        <v>4.6831342040054354E-2</v>
      </c>
      <c r="L23" s="27">
        <v>1.8947970540899048E-3</v>
      </c>
      <c r="M23" s="4">
        <v>-9.5192950744227289E-17</v>
      </c>
      <c r="N23" s="3">
        <v>-9.5269570010714233E-11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0.173508872723</v>
      </c>
      <c r="D24" s="7">
        <v>43570000</v>
      </c>
      <c r="E24" s="1">
        <v>43570000</v>
      </c>
      <c r="F24" s="6">
        <v>12264711650.01598</v>
      </c>
      <c r="G24" s="1" t="s">
        <v>21</v>
      </c>
      <c r="H24" s="1">
        <v>1735.0887272300001</v>
      </c>
      <c r="I24" s="25">
        <v>1.4146999756229406E-7</v>
      </c>
      <c r="J24" s="26">
        <v>6.1638477937891523</v>
      </c>
      <c r="K24" s="5">
        <v>6.1638477937888423</v>
      </c>
      <c r="L24" s="27">
        <v>1.7350887272299129E-3</v>
      </c>
      <c r="M24" s="4">
        <v>-8.7169854667834556E-17</v>
      </c>
      <c r="N24" s="3">
        <v>-8.7311491370201111E-11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0.24997389699299999</v>
      </c>
      <c r="D25" s="7">
        <v>4801.17</v>
      </c>
      <c r="E25" s="1">
        <v>4801.17</v>
      </c>
      <c r="F25" s="6">
        <v>13496825373.75</v>
      </c>
      <c r="G25" s="1" t="s">
        <v>18</v>
      </c>
      <c r="H25" s="1">
        <v>2499.7389699300002</v>
      </c>
      <c r="I25" s="25">
        <v>1.8520940300463153E-7</v>
      </c>
      <c r="J25" s="26">
        <v>8.8922182942374674E-4</v>
      </c>
      <c r="K25" s="5">
        <v>8.8922182942370207E-4</v>
      </c>
      <c r="L25" s="27">
        <v>2.4997389699298747E-3</v>
      </c>
      <c r="M25" s="4">
        <v>-1.2533377113932431E-16</v>
      </c>
      <c r="N25" s="3">
        <v>-1.255102688446641E-10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0.24813286106599999</v>
      </c>
      <c r="D26" s="7">
        <v>8738</v>
      </c>
      <c r="E26" s="1">
        <v>8738</v>
      </c>
      <c r="F26" s="6">
        <v>5504748937.1300001</v>
      </c>
      <c r="G26" s="1" t="s">
        <v>63</v>
      </c>
      <c r="H26" s="1">
        <v>2481.3286106599999</v>
      </c>
      <c r="I26" s="25">
        <v>4.507614496136649E-7</v>
      </c>
      <c r="J26" s="26">
        <v>3.9387535467242038E-3</v>
      </c>
      <c r="K26" s="5">
        <v>3.9387535467240069E-3</v>
      </c>
      <c r="L26" s="27">
        <v>2.4813286106598756E-3</v>
      </c>
      <c r="M26" s="4">
        <v>-1.2446640940133591E-16</v>
      </c>
      <c r="N26" s="3">
        <v>-1.241460267920047E-10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0.24356617013500001</v>
      </c>
      <c r="D27" s="7">
        <v>3057430</v>
      </c>
      <c r="E27" s="1">
        <v>3057430</v>
      </c>
      <c r="F27" s="6">
        <v>7740573912.2779999</v>
      </c>
      <c r="G27" s="1" t="s">
        <v>21</v>
      </c>
      <c r="H27" s="1">
        <v>2435.6617013500004</v>
      </c>
      <c r="I27" s="25">
        <v>3.1466164252841575E-7</v>
      </c>
      <c r="J27" s="26">
        <v>0.96205594571565411</v>
      </c>
      <c r="K27" s="5">
        <v>0.96205594571560571</v>
      </c>
      <c r="L27" s="27">
        <v>2.4356617013498779E-3</v>
      </c>
      <c r="M27" s="4">
        <v>-1.222980050563649E-16</v>
      </c>
      <c r="N27" s="3">
        <v>-1.2232703738845885E-10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1.99278581279</v>
      </c>
      <c r="D28" s="7">
        <v>981000</v>
      </c>
      <c r="E28" s="1">
        <v>981000</v>
      </c>
      <c r="F28" s="6">
        <v>70117540219.911896</v>
      </c>
      <c r="G28" s="1" t="s">
        <v>33</v>
      </c>
      <c r="H28" s="1">
        <v>19927.858127899999</v>
      </c>
      <c r="I28" s="25">
        <v>2.842064633956014E-7</v>
      </c>
      <c r="J28" s="26">
        <v>0.27880654059108495</v>
      </c>
      <c r="K28" s="5">
        <v>0.27880654059107096</v>
      </c>
      <c r="L28" s="27">
        <v>1.9927858127899E-2</v>
      </c>
      <c r="M28" s="4">
        <v>-9.9920072216264089E-16</v>
      </c>
      <c r="N28" s="3">
        <v>-1.0004441719502211E-9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2.0355925622450002</v>
      </c>
      <c r="D29" s="7">
        <v>360901</v>
      </c>
      <c r="E29" s="1">
        <v>360901</v>
      </c>
      <c r="F29" s="6">
        <v>55341732308.68</v>
      </c>
      <c r="G29" s="1" t="s">
        <v>21</v>
      </c>
      <c r="H29" s="1">
        <v>20355.925622450002</v>
      </c>
      <c r="I29" s="25">
        <v>3.6782234262040446E-7</v>
      </c>
      <c r="J29" s="26">
        <v>0.13274745127404658</v>
      </c>
      <c r="K29" s="5">
        <v>0.13274745127403992</v>
      </c>
      <c r="L29" s="27">
        <v>2.0355925622448982E-2</v>
      </c>
      <c r="M29" s="4">
        <v>-1.0200174038743626E-15</v>
      </c>
      <c r="N29" s="3">
        <v>-1.0222720447927713E-9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0.51230921456599998</v>
      </c>
      <c r="D30" s="7">
        <v>3111000</v>
      </c>
      <c r="E30" s="1">
        <v>3111000</v>
      </c>
      <c r="F30" s="6">
        <v>12926654551.94809</v>
      </c>
      <c r="G30" s="1" t="s">
        <v>21</v>
      </c>
      <c r="H30" s="1">
        <v>5123.0921456599999</v>
      </c>
      <c r="I30" s="25">
        <v>3.9632003199837449E-7</v>
      </c>
      <c r="J30" s="26">
        <v>1.232951619546943</v>
      </c>
      <c r="K30" s="5">
        <v>1.2329516195468813</v>
      </c>
      <c r="L30" s="27">
        <v>5.123092145659743E-3</v>
      </c>
      <c r="M30" s="4">
        <v>-2.5673907444456745E-16</v>
      </c>
      <c r="N30" s="3">
        <v>-2.5647750589996576E-10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0.32157087712600002</v>
      </c>
      <c r="D31" s="7">
        <v>836340</v>
      </c>
      <c r="E31" s="1">
        <v>836340</v>
      </c>
      <c r="F31" s="6">
        <v>10006277876.903999</v>
      </c>
      <c r="G31" s="1" t="s">
        <v>21</v>
      </c>
      <c r="H31" s="1">
        <v>3215.70877126</v>
      </c>
      <c r="I31" s="25">
        <v>3.2136912554490834E-7</v>
      </c>
      <c r="J31" s="26">
        <v>0.26877385445822866</v>
      </c>
      <c r="K31" s="5">
        <v>0.26877385445821511</v>
      </c>
      <c r="L31" s="27">
        <v>3.2157087712598388E-3</v>
      </c>
      <c r="M31" s="4">
        <v>-1.6132928326584306E-16</v>
      </c>
      <c r="N31" s="3">
        <v>-1.6143530956469476E-10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2.288682268883</v>
      </c>
      <c r="D32" s="7">
        <v>16160000</v>
      </c>
      <c r="E32" s="1">
        <v>16160000</v>
      </c>
      <c r="F32" s="6">
        <v>128908141646.616</v>
      </c>
      <c r="G32" s="1" t="s">
        <v>24</v>
      </c>
      <c r="H32" s="1">
        <v>22886.822688830001</v>
      </c>
      <c r="I32" s="25">
        <v>1.775436554781085E-7</v>
      </c>
      <c r="J32" s="26">
        <v>2.8691054725262335</v>
      </c>
      <c r="K32" s="5">
        <v>2.8691054725260892</v>
      </c>
      <c r="L32" s="27">
        <v>2.2886822688828853E-2</v>
      </c>
      <c r="M32" s="4">
        <v>-1.1483869410966463E-15</v>
      </c>
      <c r="N32" s="3">
        <v>-1.1496013030409813E-9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1.3970589298280001</v>
      </c>
      <c r="D33" s="7">
        <v>126914</v>
      </c>
      <c r="E33" s="1">
        <v>126914</v>
      </c>
      <c r="F33" s="6">
        <v>31777376588.374901</v>
      </c>
      <c r="G33" s="1" t="s">
        <v>90</v>
      </c>
      <c r="H33" s="1">
        <v>13970.58929828</v>
      </c>
      <c r="I33" s="25">
        <v>4.3963947934553073E-7</v>
      </c>
      <c r="J33" s="26">
        <v>5.5796404881658684E-2</v>
      </c>
      <c r="K33" s="5">
        <v>5.5796404881655895E-2</v>
      </c>
      <c r="L33" s="27">
        <v>1.3970589298279299E-2</v>
      </c>
      <c r="M33" s="4">
        <v>-7.0082828429463007E-16</v>
      </c>
      <c r="N33" s="3">
        <v>-7.0031092036515474E-10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0.34367684315899999</v>
      </c>
      <c r="D34" s="7">
        <v>336</v>
      </c>
      <c r="E34" s="1">
        <v>336</v>
      </c>
      <c r="F34" s="6">
        <v>6860943345.6000004</v>
      </c>
      <c r="G34" s="1" t="s">
        <v>30</v>
      </c>
      <c r="H34" s="1">
        <v>3436.7684315900001</v>
      </c>
      <c r="I34" s="25">
        <v>5.009177686613661E-7</v>
      </c>
      <c r="J34" s="26">
        <v>1.6830837027021902E-4</v>
      </c>
      <c r="K34" s="5">
        <v>1.6830837027021053E-4</v>
      </c>
      <c r="L34" s="27">
        <v>3.4367684315898274E-3</v>
      </c>
      <c r="M34" s="4">
        <v>-1.7260498585969231E-16</v>
      </c>
      <c r="N34" s="3">
        <v>-1.7280399333685637E-10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0.77792511861400004</v>
      </c>
      <c r="D35" s="7">
        <v>23223</v>
      </c>
      <c r="E35" s="1">
        <v>23223</v>
      </c>
      <c r="F35" s="6">
        <v>27133131663.700001</v>
      </c>
      <c r="G35" s="1" t="s">
        <v>18</v>
      </c>
      <c r="H35" s="1">
        <v>7779.2511861399998</v>
      </c>
      <c r="I35" s="25">
        <v>2.8670672012945169E-7</v>
      </c>
      <c r="J35" s="26">
        <v>6.6581901615662565E-3</v>
      </c>
      <c r="K35" s="5">
        <v>6.6581901615659226E-3</v>
      </c>
      <c r="L35" s="27">
        <v>7.7792511861396098E-3</v>
      </c>
      <c r="M35" s="4">
        <v>-3.903127820947816E-16</v>
      </c>
      <c r="N35" s="3">
        <v>-3.9017322706058621E-10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0.47722455902599997</v>
      </c>
      <c r="D36" s="7">
        <v>41353</v>
      </c>
      <c r="E36" s="1">
        <v>41353</v>
      </c>
      <c r="F36" s="6">
        <v>11860284478.52495</v>
      </c>
      <c r="G36" s="1" t="s">
        <v>97</v>
      </c>
      <c r="H36" s="1">
        <v>4772.2455902599995</v>
      </c>
      <c r="I36" s="25">
        <v>4.0237193289089791E-7</v>
      </c>
      <c r="J36" s="26">
        <v>1.6639286540837302E-2</v>
      </c>
      <c r="K36" s="5">
        <v>1.6639286540836469E-2</v>
      </c>
      <c r="L36" s="27">
        <v>4.77224559025976E-3</v>
      </c>
      <c r="M36" s="4">
        <v>-2.3939183968479938E-16</v>
      </c>
      <c r="N36" s="3">
        <v>-2.3919710656628013E-10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4.6935989214299996</v>
      </c>
      <c r="D37" s="7">
        <v>691999</v>
      </c>
      <c r="E37" s="1">
        <v>691999</v>
      </c>
      <c r="F37" s="6">
        <v>109366687368.16</v>
      </c>
      <c r="G37" s="1" t="s">
        <v>21</v>
      </c>
      <c r="H37" s="1">
        <v>46935.989214299996</v>
      </c>
      <c r="I37" s="25">
        <v>4.2916166104857724E-7</v>
      </c>
      <c r="J37" s="26">
        <v>0.2969794402839544</v>
      </c>
      <c r="K37" s="5">
        <v>0.29697944028393952</v>
      </c>
      <c r="L37" s="27">
        <v>4.6935989214297646E-2</v>
      </c>
      <c r="M37" s="4">
        <v>-2.3522850334245504E-15</v>
      </c>
      <c r="N37" s="3">
        <v>-2.3501343093812466E-9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0.36490590882200002</v>
      </c>
      <c r="D38" s="7">
        <v>8127</v>
      </c>
      <c r="E38" s="1">
        <v>8127</v>
      </c>
      <c r="F38" s="6">
        <v>9696798270.2159996</v>
      </c>
      <c r="G38" s="1" t="s">
        <v>30</v>
      </c>
      <c r="H38" s="1">
        <v>3649.0590882200004</v>
      </c>
      <c r="I38" s="25">
        <v>3.7631587112915328E-7</v>
      </c>
      <c r="J38" s="26">
        <v>3.0583190846666286E-3</v>
      </c>
      <c r="K38" s="5">
        <v>3.0583190846664755E-3</v>
      </c>
      <c r="L38" s="27">
        <v>3.6490590882198174E-3</v>
      </c>
      <c r="M38" s="4">
        <v>-1.8301332671555315E-16</v>
      </c>
      <c r="N38" s="3">
        <v>-1.8280843505635858E-10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0.385424873665</v>
      </c>
      <c r="D39" s="7">
        <v>281604</v>
      </c>
      <c r="E39" s="1">
        <v>281604</v>
      </c>
      <c r="F39" s="6">
        <v>15962800924.27</v>
      </c>
      <c r="G39" s="1" t="s">
        <v>33</v>
      </c>
      <c r="H39" s="1">
        <v>3854.24873665</v>
      </c>
      <c r="I39" s="25">
        <v>2.4145190777828735E-7</v>
      </c>
      <c r="J39" s="26">
        <v>6.7993823037996837E-2</v>
      </c>
      <c r="K39" s="5">
        <v>6.7993823037993423E-2</v>
      </c>
      <c r="L39" s="27">
        <v>3.8542487366498065E-3</v>
      </c>
      <c r="M39" s="4">
        <v>-1.9342166757141399E-16</v>
      </c>
      <c r="N39" s="3">
        <v>-1.9326762412674725E-10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0.24733044319399999</v>
      </c>
      <c r="D40" s="7">
        <v>16536.7</v>
      </c>
      <c r="E40" s="1">
        <v>16536.7</v>
      </c>
      <c r="F40" s="6">
        <v>7893667429.9280996</v>
      </c>
      <c r="G40" s="1" t="s">
        <v>18</v>
      </c>
      <c r="H40" s="1">
        <v>2473.3044319399996</v>
      </c>
      <c r="I40" s="25">
        <v>3.1332767105980395E-7</v>
      </c>
      <c r="J40" s="26">
        <v>5.18140569801466E-3</v>
      </c>
      <c r="K40" s="5">
        <v>5.1814056980144007E-3</v>
      </c>
      <c r="L40" s="27">
        <v>2.4733044319398757E-3</v>
      </c>
      <c r="M40" s="4">
        <v>-1.2403272853234171E-16</v>
      </c>
      <c r="N40" s="3">
        <v>-1.2369127944111824E-10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0.288379042024</v>
      </c>
      <c r="D41" s="7">
        <v>149302</v>
      </c>
      <c r="E41" s="1">
        <v>149302</v>
      </c>
      <c r="F41" s="6">
        <v>10163799839.33</v>
      </c>
      <c r="G41" s="1" t="s">
        <v>90</v>
      </c>
      <c r="H41" s="1">
        <v>2883.79042024</v>
      </c>
      <c r="I41" s="25">
        <v>2.8373152421605543E-7</v>
      </c>
      <c r="J41" s="26">
        <v>4.2361684028505507E-2</v>
      </c>
      <c r="K41" s="5">
        <v>4.2361684028503384E-2</v>
      </c>
      <c r="L41" s="27">
        <v>2.8837904202398553E-3</v>
      </c>
      <c r="M41" s="4">
        <v>-1.4484941024406339E-16</v>
      </c>
      <c r="N41" s="3">
        <v>-1.4460965758189559E-10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1.713910868438</v>
      </c>
      <c r="D42" s="7">
        <v>48757</v>
      </c>
      <c r="E42" s="1">
        <v>48757</v>
      </c>
      <c r="F42" s="6">
        <v>40970096398.190002</v>
      </c>
      <c r="G42" s="1" t="s">
        <v>18</v>
      </c>
      <c r="H42" s="1">
        <v>17139.10868438</v>
      </c>
      <c r="I42" s="25">
        <v>4.1833215420838455E-7</v>
      </c>
      <c r="J42" s="26">
        <v>2.0396620842738206E-2</v>
      </c>
      <c r="K42" s="5">
        <v>2.0396620842737183E-2</v>
      </c>
      <c r="L42" s="27">
        <v>1.713910868437914E-2</v>
      </c>
      <c r="M42" s="4">
        <v>-8.6042284408449632E-16</v>
      </c>
      <c r="N42" s="3">
        <v>-8.5856299847364426E-10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0.76529389180100005</v>
      </c>
      <c r="D43" s="7">
        <v>226192</v>
      </c>
      <c r="E43" s="1">
        <v>226192</v>
      </c>
      <c r="F43" s="6">
        <v>25647372279.334999</v>
      </c>
      <c r="G43" s="1" t="s">
        <v>21</v>
      </c>
      <c r="H43" s="1">
        <v>7652.9389180100006</v>
      </c>
      <c r="I43" s="25">
        <v>2.9839076045136392E-7</v>
      </c>
      <c r="J43" s="26">
        <v>6.7493602888014911E-2</v>
      </c>
      <c r="K43" s="5">
        <v>6.7493602888011511E-2</v>
      </c>
      <c r="L43" s="27">
        <v>7.652938918009616E-3</v>
      </c>
      <c r="M43" s="4">
        <v>-3.8424124992886277E-16</v>
      </c>
      <c r="N43" s="3">
        <v>-3.8471625884994864E-10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1.637848810812</v>
      </c>
      <c r="D44" s="7">
        <v>28500</v>
      </c>
      <c r="E44" s="1">
        <v>28500</v>
      </c>
      <c r="F44" s="6">
        <v>35391911812.2099</v>
      </c>
      <c r="G44" s="1" t="s">
        <v>116</v>
      </c>
      <c r="H44" s="1">
        <v>16378.488108119998</v>
      </c>
      <c r="I44" s="25">
        <v>4.6277489034852204E-7</v>
      </c>
      <c r="J44" s="26">
        <v>1.3189084374932878E-2</v>
      </c>
      <c r="K44" s="5">
        <v>1.3189084374932216E-2</v>
      </c>
      <c r="L44" s="27">
        <v>1.6378488108119177E-2</v>
      </c>
      <c r="M44" s="4">
        <v>-8.2225892761300656E-16</v>
      </c>
      <c r="N44" s="3">
        <v>-8.2218321040272713E-10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0.35743141770199999</v>
      </c>
      <c r="D45" s="7">
        <v>24683</v>
      </c>
      <c r="E45" s="1">
        <v>24683</v>
      </c>
      <c r="F45" s="6">
        <v>8372888805.6000004</v>
      </c>
      <c r="G45" s="1" t="s">
        <v>119</v>
      </c>
      <c r="H45" s="1">
        <v>3574.3141770199995</v>
      </c>
      <c r="I45" s="25">
        <v>4.2689139435715516E-7</v>
      </c>
      <c r="J45" s="26">
        <v>1.0536960286917661E-2</v>
      </c>
      <c r="K45" s="5">
        <v>1.0536960286917132E-2</v>
      </c>
      <c r="L45" s="27">
        <v>3.5743141770198201E-3</v>
      </c>
      <c r="M45" s="4">
        <v>-1.7954387976359953E-16</v>
      </c>
      <c r="N45" s="3">
        <v>-1.7962520360015333E-10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0.28032960002000001</v>
      </c>
      <c r="D46" s="7">
        <v>8914</v>
      </c>
      <c r="E46" s="1">
        <v>8914</v>
      </c>
      <c r="F46" s="6">
        <v>5798150651.5500002</v>
      </c>
      <c r="G46" s="1" t="s">
        <v>27</v>
      </c>
      <c r="H46" s="1">
        <v>2803.2960002</v>
      </c>
      <c r="I46" s="25">
        <v>4.8348105605890119E-7</v>
      </c>
      <c r="J46" s="26">
        <v>4.3097501337090449E-3</v>
      </c>
      <c r="K46" s="5">
        <v>4.3097501337088289E-3</v>
      </c>
      <c r="L46" s="27">
        <v>2.8032960001998595E-3</v>
      </c>
      <c r="M46" s="4">
        <v>-1.4051260155412137E-16</v>
      </c>
      <c r="N46" s="3">
        <v>-1.4051693142391741E-10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0.249714915239</v>
      </c>
      <c r="D47" s="7">
        <v>4389</v>
      </c>
      <c r="E47" s="1">
        <v>4389</v>
      </c>
      <c r="F47" s="6">
        <v>6033521911.8759899</v>
      </c>
      <c r="G47" s="1" t="s">
        <v>18</v>
      </c>
      <c r="H47" s="1">
        <v>2497.1491523899999</v>
      </c>
      <c r="I47" s="25">
        <v>4.1387918845123856E-7</v>
      </c>
      <c r="J47" s="26">
        <v>1.8165157581124861E-3</v>
      </c>
      <c r="K47" s="5">
        <v>1.816515758112395E-3</v>
      </c>
      <c r="L47" s="27">
        <v>2.4971491523898747E-3</v>
      </c>
      <c r="M47" s="4">
        <v>-1.2533377113932431E-16</v>
      </c>
      <c r="N47" s="3">
        <v>-1.2505552149377763E-10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4.036549617296</v>
      </c>
      <c r="D48" s="7">
        <v>1258000</v>
      </c>
      <c r="E48" s="1">
        <v>1258000</v>
      </c>
      <c r="F48" s="6">
        <v>113466861496.616</v>
      </c>
      <c r="G48" s="1" t="s">
        <v>21</v>
      </c>
      <c r="H48" s="1">
        <v>40365.496172960004</v>
      </c>
      <c r="I48" s="25">
        <v>3.5574700525372203E-7</v>
      </c>
      <c r="J48" s="26">
        <v>0.44752973260918233</v>
      </c>
      <c r="K48" s="5">
        <v>0.44752973260915979</v>
      </c>
      <c r="L48" s="27">
        <v>4.0365496172957975E-2</v>
      </c>
      <c r="M48" s="4">
        <v>-2.0261570199409107E-15</v>
      </c>
      <c r="N48" s="3">
        <v>-2.0299921743571758E-9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0.27058651294199998</v>
      </c>
      <c r="D49" s="7">
        <v>34540</v>
      </c>
      <c r="E49" s="1">
        <v>34540</v>
      </c>
      <c r="F49" s="6">
        <v>9005898092.0880013</v>
      </c>
      <c r="G49" s="1" t="s">
        <v>36</v>
      </c>
      <c r="H49" s="1">
        <v>2705.8651294199999</v>
      </c>
      <c r="I49" s="25">
        <v>3.0045477993995934E-7</v>
      </c>
      <c r="J49" s="26">
        <v>1.0377708099126196E-2</v>
      </c>
      <c r="K49" s="5">
        <v>1.0377708099125672E-2</v>
      </c>
      <c r="L49" s="27">
        <v>2.7058651294198642E-3</v>
      </c>
      <c r="M49" s="4">
        <v>-1.3574211199518516E-16</v>
      </c>
      <c r="N49" s="3">
        <v>-1.3596945791505277E-10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3.2276164810050001</v>
      </c>
      <c r="D50" s="7">
        <v>44900000</v>
      </c>
      <c r="E50" s="1">
        <v>44900000</v>
      </c>
      <c r="F50" s="6">
        <v>134116578361.03799</v>
      </c>
      <c r="G50" s="1" t="s">
        <v>21</v>
      </c>
      <c r="H50" s="1">
        <v>32276.164810050002</v>
      </c>
      <c r="I50" s="25">
        <v>2.4065753245779572E-7</v>
      </c>
      <c r="J50" s="26">
        <v>10.805523207355028</v>
      </c>
      <c r="K50" s="5">
        <v>10.805523207354486</v>
      </c>
      <c r="L50" s="27">
        <v>3.2276164810048386E-2</v>
      </c>
      <c r="M50" s="4">
        <v>-1.6167622796103842E-15</v>
      </c>
      <c r="N50" s="3">
        <v>-1.6152625903487206E-9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0.25170861047699999</v>
      </c>
      <c r="D51" s="7">
        <v>55118</v>
      </c>
      <c r="E51" s="1">
        <v>55118</v>
      </c>
      <c r="F51" s="6">
        <v>12631506404.040001</v>
      </c>
      <c r="G51" s="1" t="s">
        <v>119</v>
      </c>
      <c r="H51" s="1">
        <v>2517.08610477</v>
      </c>
      <c r="I51" s="25">
        <v>1.9927046104057289E-7</v>
      </c>
      <c r="J51" s="26">
        <v>1.0983389271634296E-2</v>
      </c>
      <c r="K51" s="5">
        <v>1.0983389271633745E-2</v>
      </c>
      <c r="L51" s="27">
        <v>2.5170861047698737E-3</v>
      </c>
      <c r="M51" s="4">
        <v>-1.2620113287731272E-16</v>
      </c>
      <c r="N51" s="3">
        <v>-1.2641976354643703E-10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0.34089879630699998</v>
      </c>
      <c r="D52" s="7">
        <v>3555000</v>
      </c>
      <c r="E52" s="1">
        <v>3555000</v>
      </c>
      <c r="F52" s="6">
        <v>18906810378.959999</v>
      </c>
      <c r="G52" s="1" t="s">
        <v>119</v>
      </c>
      <c r="H52" s="1">
        <v>3408.9879630699998</v>
      </c>
      <c r="I52" s="25">
        <v>1.8030476292625288E-7</v>
      </c>
      <c r="J52" s="26">
        <v>0.64098343220282894</v>
      </c>
      <c r="K52" s="5">
        <v>0.64098343220279674</v>
      </c>
      <c r="L52" s="27">
        <v>3.4089879630698288E-3</v>
      </c>
      <c r="M52" s="4">
        <v>-1.708702623837155E-16</v>
      </c>
      <c r="N52" s="3">
        <v>-1.7098500393331051E-10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1.816647948215</v>
      </c>
      <c r="D53" s="7">
        <v>16080000</v>
      </c>
      <c r="E53" s="1">
        <v>16080000</v>
      </c>
      <c r="F53" s="6">
        <v>54038100794.724899</v>
      </c>
      <c r="G53" s="1" t="s">
        <v>24</v>
      </c>
      <c r="H53" s="1">
        <v>18166.47948215</v>
      </c>
      <c r="I53" s="25">
        <v>3.361790887351722E-7</v>
      </c>
      <c r="J53" s="26">
        <v>5.4057597468615688</v>
      </c>
      <c r="K53" s="5">
        <v>5.4057597468612961</v>
      </c>
      <c r="L53" s="27">
        <v>1.8166479482149087E-2</v>
      </c>
      <c r="M53" s="4">
        <v>-9.1246454836380053E-16</v>
      </c>
      <c r="N53" s="3">
        <v>-9.1313268058001995E-10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0.35212111017800002</v>
      </c>
      <c r="D54" s="7">
        <v>4907</v>
      </c>
      <c r="E54" s="1">
        <v>4907</v>
      </c>
      <c r="F54" s="6">
        <v>9880731942.3999996</v>
      </c>
      <c r="G54" s="1" t="s">
        <v>18</v>
      </c>
      <c r="H54" s="1">
        <v>3521.2111017799998</v>
      </c>
      <c r="I54" s="25">
        <v>3.5637148364179876E-7</v>
      </c>
      <c r="J54" s="26">
        <v>1.7487148702303066E-3</v>
      </c>
      <c r="K54" s="5">
        <v>1.7487148702302188E-3</v>
      </c>
      <c r="L54" s="27">
        <v>3.5212111017798235E-3</v>
      </c>
      <c r="M54" s="4">
        <v>-1.7650811368064012E-16</v>
      </c>
      <c r="N54" s="3">
        <v>-1.7644197214394808E-10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0.54375527680199998</v>
      </c>
      <c r="D55" s="7">
        <v>186236</v>
      </c>
      <c r="E55" s="1">
        <v>186236</v>
      </c>
      <c r="F55" s="6">
        <v>13734479234.57</v>
      </c>
      <c r="G55" s="1" t="s">
        <v>116</v>
      </c>
      <c r="H55" s="1">
        <v>5437.5527680200003</v>
      </c>
      <c r="I55" s="25">
        <v>3.9590527424829877E-7</v>
      </c>
      <c r="J55" s="26">
        <v>7.3731814654906164E-2</v>
      </c>
      <c r="K55" s="5">
        <v>7.3731814654902458E-2</v>
      </c>
      <c r="L55" s="27">
        <v>5.4375527680197268E-3</v>
      </c>
      <c r="M55" s="4">
        <v>-2.7321894746634712E-16</v>
      </c>
      <c r="N55" s="3">
        <v>-2.737579052336514E-10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0.33288929066400003</v>
      </c>
      <c r="D56" s="7">
        <v>309.85000000000002</v>
      </c>
      <c r="E56" s="1">
        <v>309.85000000000002</v>
      </c>
      <c r="F56" s="6">
        <v>6528955169.9200001</v>
      </c>
      <c r="G56" s="1" t="s">
        <v>30</v>
      </c>
      <c r="H56" s="1">
        <v>3328.8929066400005</v>
      </c>
      <c r="I56" s="25">
        <v>5.098660995524633E-7</v>
      </c>
      <c r="J56" s="26">
        <v>1.5798201094633076E-4</v>
      </c>
      <c r="K56" s="5">
        <v>1.5798201094632282E-4</v>
      </c>
      <c r="L56" s="27">
        <v>3.3288929066398335E-3</v>
      </c>
      <c r="M56" s="4">
        <v>-1.6696713456276768E-16</v>
      </c>
      <c r="N56" s="3">
        <v>-1.6689227777533233E-10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0.23995549924699999</v>
      </c>
      <c r="D57" s="7">
        <v>1014707</v>
      </c>
      <c r="E57" s="1">
        <v>1014707</v>
      </c>
      <c r="F57" s="6">
        <v>13299245286.397999</v>
      </c>
      <c r="G57" s="1" t="s">
        <v>119</v>
      </c>
      <c r="H57" s="1">
        <v>2399.5549924699999</v>
      </c>
      <c r="I57" s="25">
        <v>1.8042790705756667E-7</v>
      </c>
      <c r="J57" s="26">
        <v>0.18308146028666231</v>
      </c>
      <c r="K57" s="5">
        <v>0.18308146028665312</v>
      </c>
      <c r="L57" s="27">
        <v>2.3995549924698792E-3</v>
      </c>
      <c r="M57" s="4">
        <v>-1.2056328158038809E-16</v>
      </c>
      <c r="N57" s="3">
        <v>-1.2050804798491299E-10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0.20116385999899999</v>
      </c>
      <c r="D58" s="7">
        <v>14978</v>
      </c>
      <c r="E58" s="1">
        <v>14978</v>
      </c>
      <c r="F58" s="6">
        <v>11241063498.119999</v>
      </c>
      <c r="G58" s="1" t="s">
        <v>18</v>
      </c>
      <c r="H58" s="1">
        <v>2011.6385999900001</v>
      </c>
      <c r="I58" s="25">
        <v>1.7895447350923999E-7</v>
      </c>
      <c r="J58" s="26">
        <v>2.6803801042213967E-3</v>
      </c>
      <c r="K58" s="5">
        <v>2.6803801042212618E-3</v>
      </c>
      <c r="L58" s="27">
        <v>2.011638599989899E-3</v>
      </c>
      <c r="M58" s="4">
        <v>-1.0104764247564901E-16</v>
      </c>
      <c r="N58" s="3">
        <v>-1.0118128557223827E-10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0.936272583996</v>
      </c>
      <c r="D59" s="7">
        <v>10635.7</v>
      </c>
      <c r="E59" s="1">
        <v>10635.7</v>
      </c>
      <c r="F59" s="6">
        <v>22666629492.699902</v>
      </c>
      <c r="G59" s="1" t="s">
        <v>97</v>
      </c>
      <c r="H59" s="1">
        <v>9362.7258399599996</v>
      </c>
      <c r="I59" s="25">
        <v>4.1306211154928853E-7</v>
      </c>
      <c r="J59" s="26">
        <v>4.3932046998047683E-3</v>
      </c>
      <c r="K59" s="5">
        <v>4.393204699804548E-3</v>
      </c>
      <c r="L59" s="27">
        <v>9.3627258399595296E-3</v>
      </c>
      <c r="M59" s="4">
        <v>-4.7011006198971472E-16</v>
      </c>
      <c r="N59" s="3">
        <v>-4.6929926611483097E-10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0.41672032505500001</v>
      </c>
      <c r="D60" s="7">
        <v>1925500</v>
      </c>
      <c r="E60" s="1">
        <v>1925500</v>
      </c>
      <c r="F60" s="6">
        <v>11221178176.559959</v>
      </c>
      <c r="G60" s="1" t="s">
        <v>90</v>
      </c>
      <c r="H60" s="1">
        <v>4167.2032505500001</v>
      </c>
      <c r="I60" s="25">
        <v>3.7136949302301572E-7</v>
      </c>
      <c r="J60" s="26">
        <v>0.71507195881581676</v>
      </c>
      <c r="K60" s="5">
        <v>0.71507195881578089</v>
      </c>
      <c r="L60" s="27">
        <v>4.1672032505497914E-3</v>
      </c>
      <c r="M60" s="4">
        <v>-2.0903417885520525E-16</v>
      </c>
      <c r="N60" s="3">
        <v>-2.0918378140777349E-10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0.63690981222999998</v>
      </c>
      <c r="D61" s="7">
        <v>240588</v>
      </c>
      <c r="E61" s="1">
        <v>240588</v>
      </c>
      <c r="F61" s="6">
        <v>39198905389.775398</v>
      </c>
      <c r="G61" s="1" t="s">
        <v>52</v>
      </c>
      <c r="H61" s="1">
        <v>6369.0981222999999</v>
      </c>
      <c r="I61" s="25">
        <v>1.6248153000622585E-7</v>
      </c>
      <c r="J61" s="26">
        <v>3.9091106341137868E-2</v>
      </c>
      <c r="K61" s="5">
        <v>3.9091106341135912E-2</v>
      </c>
      <c r="L61" s="27">
        <v>6.3690981222996809E-3</v>
      </c>
      <c r="M61" s="4">
        <v>-3.1918911957973251E-16</v>
      </c>
      <c r="N61" s="3">
        <v>-3.1923264032229781E-10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0.43859941263899999</v>
      </c>
      <c r="D62" s="7">
        <v>3958720</v>
      </c>
      <c r="E62" s="1">
        <v>3958720</v>
      </c>
      <c r="F62" s="6">
        <v>10854885550.658968</v>
      </c>
      <c r="G62" s="1" t="s">
        <v>21</v>
      </c>
      <c r="H62" s="1">
        <v>4385.99412639</v>
      </c>
      <c r="I62" s="25">
        <v>4.0405715066463686E-7</v>
      </c>
      <c r="J62" s="26">
        <v>1.5995491234791113</v>
      </c>
      <c r="K62" s="5">
        <v>1.5995491234790309</v>
      </c>
      <c r="L62" s="27">
        <v>4.3859941263897795E-3</v>
      </c>
      <c r="M62" s="4">
        <v>-2.203098814490545E-16</v>
      </c>
      <c r="N62" s="3">
        <v>-2.2009771782904863E-10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3.2451435076139998</v>
      </c>
      <c r="D63" s="7">
        <v>760000</v>
      </c>
      <c r="E63" s="1">
        <v>760000</v>
      </c>
      <c r="F63" s="6">
        <v>107336753133.37</v>
      </c>
      <c r="G63" s="1" t="s">
        <v>21</v>
      </c>
      <c r="H63" s="1">
        <v>32451.435076139998</v>
      </c>
      <c r="I63" s="25">
        <v>3.0233293004324301E-7</v>
      </c>
      <c r="J63" s="26">
        <v>0.22977302683286469</v>
      </c>
      <c r="K63" s="5">
        <v>0.22977302683285319</v>
      </c>
      <c r="L63" s="27">
        <v>3.2451435076138367E-2</v>
      </c>
      <c r="M63" s="4">
        <v>-1.6306400674181987E-15</v>
      </c>
      <c r="N63" s="3">
        <v>-1.6298145055770874E-9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0.22965938328499999</v>
      </c>
      <c r="D64" s="7">
        <v>34919</v>
      </c>
      <c r="E64" s="1">
        <v>34919</v>
      </c>
      <c r="F64" s="6">
        <v>6152272459.5839996</v>
      </c>
      <c r="G64" s="1" t="s">
        <v>30</v>
      </c>
      <c r="H64" s="1">
        <v>2296.5938328499997</v>
      </c>
      <c r="I64" s="25">
        <v>3.7329195804265296E-7</v>
      </c>
      <c r="J64" s="26">
        <v>1.3034981882891398E-2</v>
      </c>
      <c r="K64" s="5">
        <v>1.3034981882890746E-2</v>
      </c>
      <c r="L64" s="27">
        <v>2.2965938328498845E-3</v>
      </c>
      <c r="M64" s="4">
        <v>-1.1535911115245767E-16</v>
      </c>
      <c r="N64" s="3">
        <v>-1.1505107977427542E-10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1.4775520085039999</v>
      </c>
      <c r="D65" s="7">
        <v>35000000</v>
      </c>
      <c r="E65" s="1">
        <v>35000000</v>
      </c>
      <c r="F65" s="6">
        <v>39350443119.959999</v>
      </c>
      <c r="G65" s="1" t="s">
        <v>21</v>
      </c>
      <c r="H65" s="1">
        <v>14775.52008504</v>
      </c>
      <c r="I65" s="25">
        <v>3.7548548157378462E-7</v>
      </c>
      <c r="J65" s="26">
        <v>13.141991855082461</v>
      </c>
      <c r="K65" s="5">
        <v>13.141991855081802</v>
      </c>
      <c r="L65" s="27">
        <v>1.4775520085039259E-2</v>
      </c>
      <c r="M65" s="4">
        <v>-7.4072692424209663E-16</v>
      </c>
      <c r="N65" s="3">
        <v>-7.4032868724316359E-10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0.58286805071900005</v>
      </c>
      <c r="D66" s="7">
        <v>38318</v>
      </c>
      <c r="E66" s="1">
        <v>38318</v>
      </c>
      <c r="F66" s="6">
        <v>11908948395.75</v>
      </c>
      <c r="G66" s="1" t="s">
        <v>21</v>
      </c>
      <c r="H66" s="1">
        <v>5828.6805071899998</v>
      </c>
      <c r="I66" s="25">
        <v>4.8943704460673514E-7</v>
      </c>
      <c r="J66" s="26">
        <v>1.8754248675240878E-2</v>
      </c>
      <c r="K66" s="5">
        <v>1.8754248675239941E-2</v>
      </c>
      <c r="L66" s="27">
        <v>5.8286805071897079E-3</v>
      </c>
      <c r="M66" s="4">
        <v>-2.92300905702092E-16</v>
      </c>
      <c r="N66" s="3">
        <v>-2.9194779926910996E-10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0.43867880059499997</v>
      </c>
      <c r="D67" s="7">
        <v>34006</v>
      </c>
      <c r="E67" s="1">
        <v>34006</v>
      </c>
      <c r="F67" s="6">
        <v>8596585681.4400005</v>
      </c>
      <c r="G67" s="1" t="s">
        <v>63</v>
      </c>
      <c r="H67" s="1">
        <v>4386.7880059500003</v>
      </c>
      <c r="I67" s="25">
        <v>5.1029422244008583E-7</v>
      </c>
      <c r="J67" s="26">
        <v>1.735306532829756E-2</v>
      </c>
      <c r="K67" s="5">
        <v>1.7353065328296682E-2</v>
      </c>
      <c r="L67" s="27">
        <v>4.3867880059497797E-3</v>
      </c>
      <c r="M67" s="4">
        <v>-2.203098814490545E-16</v>
      </c>
      <c r="N67" s="3">
        <v>-2.2100721253082156E-10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2.6528329719279999</v>
      </c>
      <c r="D68" s="7">
        <v>26700000</v>
      </c>
      <c r="E68" s="1">
        <v>26700000</v>
      </c>
      <c r="F68" s="6">
        <v>92694809970.949493</v>
      </c>
      <c r="G68" s="1" t="s">
        <v>24</v>
      </c>
      <c r="H68" s="1">
        <v>26528.329719279998</v>
      </c>
      <c r="I68" s="25">
        <v>2.8619002215543634E-7</v>
      </c>
      <c r="J68" s="26">
        <v>7.6412735915501502</v>
      </c>
      <c r="K68" s="5">
        <v>7.6412735915497674</v>
      </c>
      <c r="L68" s="27">
        <v>2.6528329719278668E-2</v>
      </c>
      <c r="M68" s="4">
        <v>-1.3322676295501878E-15</v>
      </c>
      <c r="N68" s="3">
        <v>-1.3315002433955669E-9</v>
      </c>
      <c r="P68" s="2"/>
      <c r="Q68" s="2"/>
      <c r="R68" s="2"/>
    </row>
    <row r="69" spans="1:18">
      <c r="A69" s="7" t="s">
        <v>267</v>
      </c>
      <c r="B69" s="1" t="s">
        <v>268</v>
      </c>
      <c r="C69" s="1">
        <v>2.9276880939669998</v>
      </c>
      <c r="D69" s="7">
        <v>73000000</v>
      </c>
      <c r="E69" s="1">
        <v>73000000</v>
      </c>
      <c r="F69" s="6">
        <v>202498784787.86902</v>
      </c>
      <c r="G69" s="1" t="s">
        <v>24</v>
      </c>
      <c r="H69" s="1">
        <v>29276.880939669998</v>
      </c>
      <c r="I69" s="25">
        <v>1.4457805744532978E-7</v>
      </c>
      <c r="J69" s="26">
        <v>10.554198193509073</v>
      </c>
      <c r="K69" s="5">
        <v>10.554198193508544</v>
      </c>
      <c r="L69" s="27">
        <v>2.9276880939668532E-2</v>
      </c>
      <c r="M69" s="4">
        <v>-1.4675760606763788E-15</v>
      </c>
      <c r="N69" s="3">
        <v>-1.4661054592579603E-9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0.24749864284600001</v>
      </c>
      <c r="D70" s="7">
        <v>547894</v>
      </c>
      <c r="E70" s="1">
        <v>547894</v>
      </c>
      <c r="F70" s="6">
        <v>11659808297.071283</v>
      </c>
      <c r="G70" s="1" t="s">
        <v>21</v>
      </c>
      <c r="H70" s="1">
        <v>2474.9864284600003</v>
      </c>
      <c r="I70" s="25">
        <v>2.1226647689239184E-7</v>
      </c>
      <c r="J70" s="26">
        <v>0.11629952909048014</v>
      </c>
      <c r="K70" s="5">
        <v>0.11629952909047431</v>
      </c>
      <c r="L70" s="27">
        <v>2.4749864284598763E-3</v>
      </c>
      <c r="M70" s="4">
        <v>-1.2403272853234171E-16</v>
      </c>
      <c r="N70" s="3">
        <v>-1.241460267920047E-10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0.27389034142599999</v>
      </c>
      <c r="D71" s="7">
        <v>11716</v>
      </c>
      <c r="E71" s="1">
        <v>11716</v>
      </c>
      <c r="F71" s="6">
        <v>5835521274.5999899</v>
      </c>
      <c r="G71" s="1" t="s">
        <v>21</v>
      </c>
      <c r="H71" s="1">
        <v>2738.9034142599999</v>
      </c>
      <c r="I71" s="25">
        <v>4.6935025773644272E-7</v>
      </c>
      <c r="J71" s="26">
        <v>5.4989076196401629E-3</v>
      </c>
      <c r="K71" s="5">
        <v>5.4989076196398871E-3</v>
      </c>
      <c r="L71" s="27">
        <v>2.7389034142598625E-3</v>
      </c>
      <c r="M71" s="4">
        <v>-1.3747683547116196E-16</v>
      </c>
      <c r="N71" s="3">
        <v>-1.3733369996771216E-10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0.47445567093000002</v>
      </c>
      <c r="D72" s="7">
        <v>485000</v>
      </c>
      <c r="E72" s="1">
        <v>485000</v>
      </c>
      <c r="F72" s="6">
        <v>16596521153.447161</v>
      </c>
      <c r="G72" s="1" t="s">
        <v>21</v>
      </c>
      <c r="H72" s="1">
        <v>4744.5567093</v>
      </c>
      <c r="I72" s="25">
        <v>2.8587658012381334E-7</v>
      </c>
      <c r="J72" s="26">
        <v>0.13865014136004947</v>
      </c>
      <c r="K72" s="5">
        <v>0.1386501413600425</v>
      </c>
      <c r="L72" s="27">
        <v>4.7445567092997618E-3</v>
      </c>
      <c r="M72" s="4">
        <v>-2.3852447794681098E-16</v>
      </c>
      <c r="N72" s="3">
        <v>-2.382876118645072E-10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0.54648426356500002</v>
      </c>
      <c r="D73" s="7">
        <v>72945</v>
      </c>
      <c r="E73" s="1">
        <v>72945</v>
      </c>
      <c r="F73" s="6">
        <v>13361152735.440001</v>
      </c>
      <c r="G73" s="1" t="s">
        <v>21</v>
      </c>
      <c r="H73" s="1">
        <v>5464.8426356499995</v>
      </c>
      <c r="I73" s="25">
        <v>4.0900981703133228E-7</v>
      </c>
      <c r="J73" s="26">
        <v>2.9835221103350535E-2</v>
      </c>
      <c r="K73" s="5">
        <v>2.983522110334904E-2</v>
      </c>
      <c r="L73" s="27">
        <v>5.4648426356497257E-3</v>
      </c>
      <c r="M73" s="4">
        <v>-2.7408630920433552E-16</v>
      </c>
      <c r="N73" s="3">
        <v>-2.737579052336514E-10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0.28159025664699999</v>
      </c>
      <c r="D74" s="7">
        <v>122499</v>
      </c>
      <c r="E74" s="1">
        <v>122499</v>
      </c>
      <c r="F74" s="6">
        <v>8197534856.0880003</v>
      </c>
      <c r="G74" s="1" t="s">
        <v>119</v>
      </c>
      <c r="H74" s="1">
        <v>2815.9025664699998</v>
      </c>
      <c r="I74" s="25">
        <v>3.4350601929783012E-7</v>
      </c>
      <c r="J74" s="26">
        <v>4.2079143857964893E-2</v>
      </c>
      <c r="K74" s="5">
        <v>4.2079143857962777E-2</v>
      </c>
      <c r="L74" s="27">
        <v>2.8159025664698583E-3</v>
      </c>
      <c r="M74" s="4">
        <v>-1.4137996329210978E-16</v>
      </c>
      <c r="N74" s="3">
        <v>-1.4142642612569034E-10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0.88711113442699996</v>
      </c>
      <c r="D75" s="7">
        <v>7640000</v>
      </c>
      <c r="E75" s="1">
        <v>7640000</v>
      </c>
      <c r="F75" s="6">
        <v>26701935150.374901</v>
      </c>
      <c r="G75" s="1" t="s">
        <v>33</v>
      </c>
      <c r="H75" s="1">
        <v>8871.1113442699989</v>
      </c>
      <c r="I75" s="25">
        <v>3.3222728219177201E-7</v>
      </c>
      <c r="J75" s="26">
        <v>2.538216435945138</v>
      </c>
      <c r="K75" s="5">
        <v>2.5382164359450106</v>
      </c>
      <c r="L75" s="27">
        <v>8.8711113442695531E-3</v>
      </c>
      <c r="M75" s="4">
        <v>-4.4582393332603942E-16</v>
      </c>
      <c r="N75" s="3">
        <v>-4.4565240386873484E-10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0.96467987549300005</v>
      </c>
      <c r="D76" s="7">
        <v>2358.17</v>
      </c>
      <c r="E76" s="1">
        <v>2358.17</v>
      </c>
      <c r="F76" s="6">
        <v>20366578336.619999</v>
      </c>
      <c r="G76" s="1" t="s">
        <v>18</v>
      </c>
      <c r="H76" s="1">
        <v>9646.7987549299996</v>
      </c>
      <c r="I76" s="25">
        <v>4.7365829426461063E-7</v>
      </c>
      <c r="J76" s="26">
        <v>1.1169667797859769E-3</v>
      </c>
      <c r="K76" s="5">
        <v>1.1169667797859208E-3</v>
      </c>
      <c r="L76" s="27">
        <v>9.6467987549295163E-3</v>
      </c>
      <c r="M76" s="4">
        <v>-4.8398784979752918E-16</v>
      </c>
      <c r="N76" s="3">
        <v>-4.8385118134319782E-10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0.17446340122099999</v>
      </c>
      <c r="D77" s="7">
        <v>4521.2</v>
      </c>
      <c r="E77" s="1">
        <v>4521.2</v>
      </c>
      <c r="F77" s="6">
        <v>7034799925.97999</v>
      </c>
      <c r="G77" s="1" t="s">
        <v>30</v>
      </c>
      <c r="H77" s="1">
        <v>1744.6340122099998</v>
      </c>
      <c r="I77" s="25">
        <v>2.4800051608674027E-7</v>
      </c>
      <c r="J77" s="26">
        <v>1.12125993333137E-3</v>
      </c>
      <c r="K77" s="5">
        <v>1.1212599333313138E-3</v>
      </c>
      <c r="L77" s="27">
        <v>1.7446340122099122E-3</v>
      </c>
      <c r="M77" s="4">
        <v>-8.7603535536828758E-17</v>
      </c>
      <c r="N77" s="3">
        <v>-8.7538865045644343E-11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0.20387771176</v>
      </c>
      <c r="D78" s="7">
        <v>12446</v>
      </c>
      <c r="E78" s="1">
        <v>12446</v>
      </c>
      <c r="F78" s="6">
        <v>5514111609.9980001</v>
      </c>
      <c r="G78" s="1" t="s">
        <v>30</v>
      </c>
      <c r="H78" s="1">
        <v>2038.7771175999999</v>
      </c>
      <c r="I78" s="25">
        <v>3.6973809414799629E-7</v>
      </c>
      <c r="J78" s="26">
        <v>4.6017603197659619E-3</v>
      </c>
      <c r="K78" s="5">
        <v>4.6017603197657303E-3</v>
      </c>
      <c r="L78" s="27">
        <v>2.0387771175998976E-3</v>
      </c>
      <c r="M78" s="4">
        <v>-1.0234868508263162E-16</v>
      </c>
      <c r="N78" s="3">
        <v>-1.0231815394945443E-10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0.25662515779299999</v>
      </c>
      <c r="D79" s="7">
        <v>1829.4</v>
      </c>
      <c r="E79" s="1">
        <v>1829.4</v>
      </c>
      <c r="F79" s="6">
        <v>6293935408.7499905</v>
      </c>
      <c r="G79" s="1" t="s">
        <v>18</v>
      </c>
      <c r="H79" s="1">
        <v>2566.2515779299997</v>
      </c>
      <c r="I79" s="25">
        <v>4.0773401874482712E-7</v>
      </c>
      <c r="J79" s="26">
        <v>7.4590861389178678E-4</v>
      </c>
      <c r="K79" s="5">
        <v>7.4590861389174938E-4</v>
      </c>
      <c r="L79" s="27">
        <v>2.5662515779298709E-3</v>
      </c>
      <c r="M79" s="4">
        <v>-1.2880321809127793E-16</v>
      </c>
      <c r="N79" s="3">
        <v>-1.2869350030086935E-10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0.36185272392700002</v>
      </c>
      <c r="D80" s="7">
        <v>271843</v>
      </c>
      <c r="E80" s="1">
        <v>271843</v>
      </c>
      <c r="F80" s="6">
        <v>9469911725.2600002</v>
      </c>
      <c r="G80" s="1" t="s">
        <v>119</v>
      </c>
      <c r="H80" s="1">
        <v>3618.5272392700003</v>
      </c>
      <c r="I80" s="25">
        <v>3.821078109543468E-7</v>
      </c>
      <c r="J80" s="26">
        <v>0.1038733336532625</v>
      </c>
      <c r="K80" s="5">
        <v>0.10387333365325728</v>
      </c>
      <c r="L80" s="27">
        <v>3.6185272392698187E-3</v>
      </c>
      <c r="M80" s="4">
        <v>-1.8171228410857054E-16</v>
      </c>
      <c r="N80" s="3">
        <v>-1.8189894035458565E-10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0.23431430090300001</v>
      </c>
      <c r="D81" s="7">
        <v>1205810</v>
      </c>
      <c r="E81" s="1">
        <v>1205810</v>
      </c>
      <c r="F81" s="6">
        <v>7373517677.5649996</v>
      </c>
      <c r="G81" s="1" t="s">
        <v>24</v>
      </c>
      <c r="H81" s="1">
        <v>2343.14300903</v>
      </c>
      <c r="I81" s="25">
        <v>3.1777817745787111E-7</v>
      </c>
      <c r="J81" s="26">
        <v>0.38318010416047554</v>
      </c>
      <c r="K81" s="5">
        <v>0.38318010416045634</v>
      </c>
      <c r="L81" s="27">
        <v>2.3431430090298825E-3</v>
      </c>
      <c r="M81" s="4">
        <v>-1.1752751549742868E-16</v>
      </c>
      <c r="N81" s="3">
        <v>-1.1732481652870774E-10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1.6516304724649999</v>
      </c>
      <c r="D82" s="7">
        <v>121333</v>
      </c>
      <c r="E82" s="1">
        <v>121333</v>
      </c>
      <c r="F82" s="6">
        <v>137452429614.46979</v>
      </c>
      <c r="G82" s="1" t="s">
        <v>18</v>
      </c>
      <c r="H82" s="1">
        <v>16516.304724649999</v>
      </c>
      <c r="I82" s="25">
        <v>1.2016015119540169E-7</v>
      </c>
      <c r="J82" s="26">
        <v>1.4579391624991674E-2</v>
      </c>
      <c r="K82" s="5">
        <v>1.4579391624990942E-2</v>
      </c>
      <c r="L82" s="27">
        <v>1.651630472464917E-2</v>
      </c>
      <c r="M82" s="4">
        <v>-8.2919782151691379E-16</v>
      </c>
      <c r="N82" s="3">
        <v>-8.2945916801691055E-10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0.57213253082399995</v>
      </c>
      <c r="D83" s="7">
        <v>108666</v>
      </c>
      <c r="E83" s="1">
        <v>108666</v>
      </c>
      <c r="F83" s="6">
        <v>124827637942.645</v>
      </c>
      <c r="G83" s="1" t="s">
        <v>18</v>
      </c>
      <c r="H83" s="1">
        <v>5721.3253082399997</v>
      </c>
      <c r="I83" s="25">
        <v>4.5833802533929205E-8</v>
      </c>
      <c r="J83" s="26">
        <v>4.980575986151951E-3</v>
      </c>
      <c r="K83" s="5">
        <v>4.9805759861517012E-3</v>
      </c>
      <c r="L83" s="27">
        <v>5.7213253082397126E-3</v>
      </c>
      <c r="M83" s="4">
        <v>-2.8709673527416157E-16</v>
      </c>
      <c r="N83" s="3">
        <v>-2.8740032576024532E-10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0.19328574770000001</v>
      </c>
      <c r="D84" s="7">
        <v>5344</v>
      </c>
      <c r="E84" s="1">
        <v>5344</v>
      </c>
      <c r="F84" s="6">
        <v>13440607839.99995</v>
      </c>
      <c r="G84" s="1" t="s">
        <v>18</v>
      </c>
      <c r="H84" s="1">
        <v>1932.857477</v>
      </c>
      <c r="I84" s="25">
        <v>1.4380729651584026E-7</v>
      </c>
      <c r="J84" s="26">
        <v>7.6850619258065039E-4</v>
      </c>
      <c r="K84" s="5">
        <v>7.6850619258061169E-4</v>
      </c>
      <c r="L84" s="27">
        <v>1.9328574769999032E-3</v>
      </c>
      <c r="M84" s="4">
        <v>-9.6927674220204096E-17</v>
      </c>
      <c r="N84" s="3">
        <v>-9.6861185738816857E-11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0.50765434836500001</v>
      </c>
      <c r="D85" s="7">
        <v>80570</v>
      </c>
      <c r="E85" s="1">
        <v>80570</v>
      </c>
      <c r="F85" s="6">
        <v>12783094687.280001</v>
      </c>
      <c r="G85" s="1" t="s">
        <v>119</v>
      </c>
      <c r="H85" s="1">
        <v>5076.5434836500008</v>
      </c>
      <c r="I85" s="25">
        <v>3.971294594806911E-7</v>
      </c>
      <c r="J85" s="26">
        <v>3.1996720550359278E-2</v>
      </c>
      <c r="K85" s="5">
        <v>3.1996720550357675E-2</v>
      </c>
      <c r="L85" s="27">
        <v>5.0765434836497455E-3</v>
      </c>
      <c r="M85" s="4">
        <v>-2.5500435096859064E-16</v>
      </c>
      <c r="N85" s="3">
        <v>-2.5556801119819283E-10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0.458121495479</v>
      </c>
      <c r="D86" s="7">
        <v>193402</v>
      </c>
      <c r="E86" s="1">
        <v>193402</v>
      </c>
      <c r="F86" s="6">
        <v>9810723510.7199993</v>
      </c>
      <c r="G86" s="1" t="s">
        <v>52</v>
      </c>
      <c r="H86" s="1">
        <v>4581.2149547899999</v>
      </c>
      <c r="I86" s="25">
        <v>4.669599494659277E-7</v>
      </c>
      <c r="J86" s="26">
        <v>9.0310988146609344E-2</v>
      </c>
      <c r="K86" s="5">
        <v>9.0310988146604806E-2</v>
      </c>
      <c r="L86" s="27">
        <v>4.5812149547897699E-3</v>
      </c>
      <c r="M86" s="4">
        <v>-2.2985086056692694E-16</v>
      </c>
      <c r="N86" s="3">
        <v>-2.3010215954855084E-10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0.23668212383699999</v>
      </c>
      <c r="D87" s="7">
        <v>537300</v>
      </c>
      <c r="E87" s="1">
        <v>537300</v>
      </c>
      <c r="F87" s="6">
        <v>7070759035.9719896</v>
      </c>
      <c r="G87" s="1" t="s">
        <v>39</v>
      </c>
      <c r="H87" s="1">
        <v>2366.8212383699997</v>
      </c>
      <c r="I87" s="25">
        <v>3.3473368648669302E-7</v>
      </c>
      <c r="J87" s="26">
        <v>0.17985240974930017</v>
      </c>
      <c r="K87" s="5">
        <v>0.17985240974929115</v>
      </c>
      <c r="L87" s="27">
        <v>2.366821238369881E-3</v>
      </c>
      <c r="M87" s="4">
        <v>-1.1882855810441129E-16</v>
      </c>
      <c r="N87" s="3">
        <v>-1.1868905858136714E-10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0.36492530492500003</v>
      </c>
      <c r="D88" s="7">
        <v>24583</v>
      </c>
      <c r="E88" s="1">
        <v>24583</v>
      </c>
      <c r="F88" s="6">
        <v>7435012837.2399998</v>
      </c>
      <c r="G88" s="1" t="s">
        <v>63</v>
      </c>
      <c r="H88" s="1">
        <v>3649.25304925</v>
      </c>
      <c r="I88" s="25">
        <v>4.9082000651994341E-7</v>
      </c>
      <c r="J88" s="26">
        <v>1.2065828220279769E-2</v>
      </c>
      <c r="K88" s="5">
        <v>1.2065828220279165E-2</v>
      </c>
      <c r="L88" s="27">
        <v>3.6492530492498172E-3</v>
      </c>
      <c r="M88" s="4">
        <v>-1.8301332671555315E-16</v>
      </c>
      <c r="N88" s="3">
        <v>-1.8280843505635858E-10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2.4525844751829999</v>
      </c>
      <c r="D89" s="7">
        <v>25211000</v>
      </c>
      <c r="E89" s="1">
        <v>25211000</v>
      </c>
      <c r="F89" s="6">
        <v>72684077204.847504</v>
      </c>
      <c r="G89" s="1" t="s">
        <v>24</v>
      </c>
      <c r="H89" s="1">
        <v>24525.844751829998</v>
      </c>
      <c r="I89" s="25">
        <v>3.3743077844557542E-7</v>
      </c>
      <c r="J89" s="26">
        <v>8.5069673553914011</v>
      </c>
      <c r="K89" s="5">
        <v>8.5069673553909766</v>
      </c>
      <c r="L89" s="27">
        <v>2.4525844751828767E-2</v>
      </c>
      <c r="M89" s="4">
        <v>-1.231653667943533E-15</v>
      </c>
      <c r="N89" s="3">
        <v>-1.229636836796999E-9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1.5653578411519999</v>
      </c>
      <c r="D90" s="7">
        <v>2380000</v>
      </c>
      <c r="E90" s="1">
        <v>2380000</v>
      </c>
      <c r="F90" s="6">
        <v>89721996102.565063</v>
      </c>
      <c r="G90" s="1" t="s">
        <v>30</v>
      </c>
      <c r="H90" s="1">
        <v>15653.57841152</v>
      </c>
      <c r="I90" s="25">
        <v>1.7446756750290891E-7</v>
      </c>
      <c r="J90" s="26">
        <v>0.41523281065692319</v>
      </c>
      <c r="K90" s="5">
        <v>0.41523281065690243</v>
      </c>
      <c r="L90" s="27">
        <v>1.5653578411519216E-2</v>
      </c>
      <c r="M90" s="4">
        <v>-7.8409501114151681E-16</v>
      </c>
      <c r="N90" s="3">
        <v>-7.8398443292826414E-10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0.19884142073700001</v>
      </c>
      <c r="D91" s="7">
        <v>7737</v>
      </c>
      <c r="E91" s="1">
        <v>7737</v>
      </c>
      <c r="F91" s="6">
        <v>10624833584.599939</v>
      </c>
      <c r="G91" s="1" t="s">
        <v>52</v>
      </c>
      <c r="H91" s="1">
        <v>1988.41420737</v>
      </c>
      <c r="I91" s="25">
        <v>1.8714779780194274E-7</v>
      </c>
      <c r="J91" s="26">
        <v>1.4479625115936311E-3</v>
      </c>
      <c r="K91" s="5">
        <v>1.4479625115935584E-3</v>
      </c>
      <c r="L91" s="27">
        <v>1.9884142073699003E-3</v>
      </c>
      <c r="M91" s="4">
        <v>-9.9746599868666408E-17</v>
      </c>
      <c r="N91" s="3">
        <v>-9.9589669844135642E-11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1.53334114939</v>
      </c>
      <c r="D92" s="7">
        <v>171500</v>
      </c>
      <c r="E92" s="1">
        <v>171500</v>
      </c>
      <c r="F92" s="6">
        <v>224179665072.09601</v>
      </c>
      <c r="G92" s="1" t="s">
        <v>18</v>
      </c>
      <c r="H92" s="1">
        <v>15333.411493900001</v>
      </c>
      <c r="I92" s="25">
        <v>6.8397869579155578E-8</v>
      </c>
      <c r="J92" s="26">
        <v>1.1730234632825182E-2</v>
      </c>
      <c r="K92" s="5">
        <v>1.1730234632824592E-2</v>
      </c>
      <c r="L92" s="27">
        <v>1.533341149389923E-2</v>
      </c>
      <c r="M92" s="4">
        <v>-7.7021722333370235E-16</v>
      </c>
      <c r="N92" s="3">
        <v>-7.7125150710344315E-10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3.312458509921</v>
      </c>
      <c r="D93" s="7">
        <v>73000000</v>
      </c>
      <c r="E93" s="1">
        <v>73000000</v>
      </c>
      <c r="F93" s="6">
        <v>202498784787.86902</v>
      </c>
      <c r="G93" s="1" t="s">
        <v>24</v>
      </c>
      <c r="H93" s="1">
        <v>33124.585099210002</v>
      </c>
      <c r="I93" s="25">
        <v>1.635791796672272E-7</v>
      </c>
      <c r="J93" s="26">
        <v>11.941280115707587</v>
      </c>
      <c r="K93" s="5">
        <v>11.941280115706984</v>
      </c>
      <c r="L93" s="27">
        <v>3.3124585099208334E-2</v>
      </c>
      <c r="M93" s="4">
        <v>-1.6653345369377348E-15</v>
      </c>
      <c r="N93" s="3">
        <v>-1.6661942936480045E-9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1.444512933113</v>
      </c>
      <c r="D94" s="7">
        <v>258710</v>
      </c>
      <c r="E94" s="1">
        <v>258710</v>
      </c>
      <c r="F94" s="6">
        <v>29867711598.400002</v>
      </c>
      <c r="G94" s="1" t="s">
        <v>27</v>
      </c>
      <c r="H94" s="1">
        <v>14445.12933113</v>
      </c>
      <c r="I94" s="25">
        <v>4.836369630642817E-7</v>
      </c>
      <c r="J94" s="26">
        <v>0.12512171871436031</v>
      </c>
      <c r="K94" s="5">
        <v>0.12512171871435401</v>
      </c>
      <c r="L94" s="27">
        <v>1.4445129331129274E-2</v>
      </c>
      <c r="M94" s="4">
        <v>-7.2511441295830537E-16</v>
      </c>
      <c r="N94" s="3">
        <v>-7.2577677201479673E-10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0.29791295965100001</v>
      </c>
      <c r="D95" s="7">
        <v>514</v>
      </c>
      <c r="E95" s="1">
        <v>514</v>
      </c>
      <c r="F95" s="6">
        <v>9957541119.1899986</v>
      </c>
      <c r="G95" s="1" t="s">
        <v>18</v>
      </c>
      <c r="H95" s="1">
        <v>2979.1295965099998</v>
      </c>
      <c r="I95" s="25">
        <v>2.9918325828137166E-7</v>
      </c>
      <c r="J95" s="26">
        <v>1.5378019475662503E-4</v>
      </c>
      <c r="K95" s="5">
        <v>1.5378019475661731E-4</v>
      </c>
      <c r="L95" s="27">
        <v>2.9791295965098503E-3</v>
      </c>
      <c r="M95" s="4">
        <v>-1.4961989980299961E-16</v>
      </c>
      <c r="N95" s="3">
        <v>-1.496118784416467E-10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0.86149375196300004</v>
      </c>
      <c r="D96" s="7">
        <v>487397</v>
      </c>
      <c r="E96" s="1">
        <v>487397</v>
      </c>
      <c r="F96" s="6">
        <v>23711315116.327999</v>
      </c>
      <c r="G96" s="1" t="s">
        <v>21</v>
      </c>
      <c r="H96" s="1">
        <v>8614.9375196300007</v>
      </c>
      <c r="I96" s="25">
        <v>3.6332601027673974E-7</v>
      </c>
      <c r="J96" s="26">
        <v>0.17708400743085212</v>
      </c>
      <c r="K96" s="5">
        <v>0.17708400743084321</v>
      </c>
      <c r="L96" s="27">
        <v>8.6149375196295681E-3</v>
      </c>
      <c r="M96" s="4">
        <v>-4.3194614551822497E-16</v>
      </c>
      <c r="N96" s="3">
        <v>-4.3291947804391384E-10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0.30013477263100002</v>
      </c>
      <c r="D97" s="7">
        <v>96000</v>
      </c>
      <c r="E97" s="1">
        <v>96000</v>
      </c>
      <c r="F97" s="6">
        <v>7996552234.8399897</v>
      </c>
      <c r="G97" s="1" t="s">
        <v>27</v>
      </c>
      <c r="H97" s="1">
        <v>3001.3477263100003</v>
      </c>
      <c r="I97" s="25">
        <v>3.7533022209665554E-7</v>
      </c>
      <c r="J97" s="26">
        <v>3.6031701321278933E-2</v>
      </c>
      <c r="K97" s="5">
        <v>3.6031701321277122E-2</v>
      </c>
      <c r="L97" s="27">
        <v>3.0013477263098496E-3</v>
      </c>
      <c r="M97" s="4">
        <v>-1.5048726154098802E-16</v>
      </c>
      <c r="N97" s="3">
        <v>-1.5052137314341962E-10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5.2160546085349999</v>
      </c>
      <c r="D98" s="7">
        <v>823511</v>
      </c>
      <c r="E98" s="1">
        <v>823511</v>
      </c>
      <c r="F98" s="6">
        <v>128218720019.41928</v>
      </c>
      <c r="G98" s="1" t="s">
        <v>21</v>
      </c>
      <c r="H98" s="1">
        <v>52160.546085349997</v>
      </c>
      <c r="I98" s="25">
        <v>4.0680913112726485E-7</v>
      </c>
      <c r="J98" s="26">
        <v>0.33501179438374501</v>
      </c>
      <c r="K98" s="5">
        <v>0.33501179438372819</v>
      </c>
      <c r="L98" s="27">
        <v>5.2160546085347384E-2</v>
      </c>
      <c r="M98" s="4">
        <v>-2.6159630017730251E-15</v>
      </c>
      <c r="N98" s="3">
        <v>-2.6120687834918499E-9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0.41973362870600001</v>
      </c>
      <c r="D99" s="7">
        <v>117461</v>
      </c>
      <c r="E99" s="1">
        <v>117461</v>
      </c>
      <c r="F99" s="6">
        <v>14116605082.9599</v>
      </c>
      <c r="G99" s="1" t="s">
        <v>119</v>
      </c>
      <c r="H99" s="1">
        <v>4197.3362870600004</v>
      </c>
      <c r="I99" s="25">
        <v>2.9733326549784898E-7</v>
      </c>
      <c r="J99" s="26">
        <v>3.4925062698642838E-2</v>
      </c>
      <c r="K99" s="5">
        <v>3.4925062698641082E-2</v>
      </c>
      <c r="L99" s="27">
        <v>4.1973362870597894E-3</v>
      </c>
      <c r="M99" s="4">
        <v>-2.1076890233118206E-16</v>
      </c>
      <c r="N99" s="3">
        <v>-2.1100277081131935E-10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1.2563987628969999</v>
      </c>
      <c r="D100" s="7">
        <v>16949</v>
      </c>
      <c r="E100" s="1">
        <v>16949</v>
      </c>
      <c r="F100" s="6">
        <v>40153562941</v>
      </c>
      <c r="G100" s="1" t="s">
        <v>18</v>
      </c>
      <c r="H100" s="1">
        <v>12563.987628970001</v>
      </c>
      <c r="I100" s="25">
        <v>3.1289845056666599E-7</v>
      </c>
      <c r="J100" s="26">
        <v>5.3033158386544214E-3</v>
      </c>
      <c r="K100" s="5">
        <v>5.3033158386541551E-3</v>
      </c>
      <c r="L100" s="27">
        <v>1.256398762896937E-2</v>
      </c>
      <c r="M100" s="4">
        <v>-6.2970462177958098E-16</v>
      </c>
      <c r="N100" s="3">
        <v>-6.311893230304122E-10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1.126505632734</v>
      </c>
      <c r="D101" s="7">
        <v>1771370</v>
      </c>
      <c r="E101" s="1">
        <v>1771370</v>
      </c>
      <c r="F101" s="6">
        <v>37713616031.423996</v>
      </c>
      <c r="G101" s="1" t="s">
        <v>119</v>
      </c>
      <c r="H101" s="1">
        <v>11265.05632734</v>
      </c>
      <c r="I101" s="25">
        <v>2.9869997928476689E-7</v>
      </c>
      <c r="J101" s="26">
        <v>0.52910818230565748</v>
      </c>
      <c r="K101" s="5">
        <v>0.52910818230563095</v>
      </c>
      <c r="L101" s="27">
        <v>1.1265056327339434E-2</v>
      </c>
      <c r="M101" s="4">
        <v>-5.6551985316843911E-16</v>
      </c>
      <c r="N101" s="3">
        <v>-5.6570570450276136E-10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0.86235399955699998</v>
      </c>
      <c r="D102" s="7">
        <v>35482</v>
      </c>
      <c r="E102" s="1">
        <v>35482</v>
      </c>
      <c r="F102" s="6">
        <v>22795852968.584</v>
      </c>
      <c r="G102" s="1" t="s">
        <v>18</v>
      </c>
      <c r="H102" s="1">
        <v>8623.5399955699995</v>
      </c>
      <c r="I102" s="25">
        <v>3.7829424533727653E-7</v>
      </c>
      <c r="J102" s="26">
        <v>1.3422636413057246E-2</v>
      </c>
      <c r="K102" s="5">
        <v>1.3422636413056573E-2</v>
      </c>
      <c r="L102" s="27">
        <v>8.6235399955695673E-3</v>
      </c>
      <c r="M102" s="4">
        <v>-4.3194614551822497E-16</v>
      </c>
      <c r="N102" s="3">
        <v>-4.3291947804391384E-10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0FA5-A2CA-4983-ACF3-D180A32A70A9}">
  <sheetPr codeName="Sheet108"/>
  <dimension ref="A1"/>
  <sheetViews>
    <sheetView workbookViewId="0">
      <selection activeCell="Q37" sqref="Q37"/>
    </sheetView>
  </sheetViews>
  <sheetFormatPr defaultRowHeight="14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C47A1-374B-445B-B7F5-19CB8A84F4DB}">
  <sheetPr codeName="Sheet35">
    <tabColor rgb="FFFFC000"/>
  </sheetPr>
  <dimension ref="A1:U1466"/>
  <sheetViews>
    <sheetView zoomScale="115" zoomScaleNormal="115" workbookViewId="0">
      <selection activeCell="D9" sqref="D9"/>
    </sheetView>
  </sheetViews>
  <sheetFormatPr defaultColWidth="8.83203125" defaultRowHeight="14.5"/>
  <cols>
    <col min="1" max="1" width="9.58203125" style="1" bestFit="1" customWidth="1"/>
    <col min="2" max="2" width="12.25" style="1" customWidth="1"/>
    <col min="3" max="3" width="16.25" style="1" customWidth="1"/>
    <col min="4" max="4" width="16.164062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0.95978504049000002</v>
      </c>
      <c r="D2" s="7">
        <v>146313</v>
      </c>
      <c r="E2" s="1">
        <f>D2</f>
        <v>146313</v>
      </c>
      <c r="F2" s="6">
        <v>103021828697.918</v>
      </c>
      <c r="G2" s="1" t="s">
        <v>18</v>
      </c>
      <c r="H2" s="1">
        <f t="shared" ref="H2:H33" si="0">(C2/100)*$R$2</f>
        <v>9597.8504049000003</v>
      </c>
      <c r="I2" s="25">
        <f t="shared" ref="I2:I65" si="1">H2/F2</f>
        <v>9.3163269631360818E-8</v>
      </c>
      <c r="J2" s="26">
        <f t="shared" ref="J2:J33" si="2">I2*E2</f>
        <v>1.3630997469573296E-2</v>
      </c>
      <c r="K2" s="5">
        <v>1.3634326736417528E-2</v>
      </c>
      <c r="L2" s="27">
        <v>9.6001946064303914E-3</v>
      </c>
      <c r="M2" s="4">
        <f t="shared" ref="M2:M33" si="3">L2-(C2/100)</f>
        <v>2.3442015303909436E-6</v>
      </c>
      <c r="N2" s="3">
        <f t="shared" ref="N2:N65" si="4">IFERROR(L2*$R$2,0)-H2</f>
        <v>2.3442015303917287</v>
      </c>
      <c r="P2" s="12">
        <f>SUM(J2:J101)</f>
        <v>121.28672999208851</v>
      </c>
      <c r="Q2" s="11">
        <f>SUM(K2:K101)</f>
        <v>121.31189637119873</v>
      </c>
      <c r="R2" s="10">
        <v>1000000</v>
      </c>
      <c r="T2" s="9">
        <v>43831</v>
      </c>
      <c r="U2" s="8">
        <f>T2-DAY(T2)+1+7*3-WEEKDAY(T2-DAY(T2)+1-6)+3</f>
        <v>43850</v>
      </c>
    </row>
    <row r="3" spans="1:21">
      <c r="A3" s="7" t="s">
        <v>19</v>
      </c>
      <c r="B3" s="1" t="s">
        <v>20</v>
      </c>
      <c r="C3" s="1">
        <v>0.33046604732200002</v>
      </c>
      <c r="D3" s="7">
        <v>203706</v>
      </c>
      <c r="E3" s="1">
        <f>D3</f>
        <v>203706</v>
      </c>
      <c r="F3" s="6">
        <v>7083967011.8999901</v>
      </c>
      <c r="G3" s="1" t="s">
        <v>21</v>
      </c>
      <c r="H3" s="1">
        <f t="shared" si="0"/>
        <v>3304.6604732200003</v>
      </c>
      <c r="I3" s="25">
        <f t="shared" si="1"/>
        <v>4.6649856890477777E-7</v>
      </c>
      <c r="J3" s="26">
        <f t="shared" si="2"/>
        <v>9.5028557477316658E-2</v>
      </c>
      <c r="K3" s="5">
        <v>9.5051767475575602E-2</v>
      </c>
      <c r="L3" s="27">
        <v>3.3054676112621423E-3</v>
      </c>
      <c r="M3" s="4">
        <f t="shared" si="3"/>
        <v>8.0713804214219143E-7</v>
      </c>
      <c r="N3" s="3">
        <f t="shared" si="4"/>
        <v>0.80713804214201446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0.17613243629299999</v>
      </c>
      <c r="D4" s="7">
        <v>2482360</v>
      </c>
      <c r="E4" s="1">
        <f>D4</f>
        <v>2482360</v>
      </c>
      <c r="F4" s="6">
        <v>13208302744.58992</v>
      </c>
      <c r="G4" s="1" t="s">
        <v>24</v>
      </c>
      <c r="H4" s="1">
        <f t="shared" si="0"/>
        <v>1761.32436293</v>
      </c>
      <c r="I4" s="25">
        <f t="shared" si="1"/>
        <v>1.3334978740182444E-7</v>
      </c>
      <c r="J4" s="26">
        <f t="shared" si="2"/>
        <v>0.33102217825479291</v>
      </c>
      <c r="K4" s="5">
        <v>0.33110302788881246</v>
      </c>
      <c r="L4" s="27">
        <v>1.7617545529277922E-3</v>
      </c>
      <c r="M4" s="4">
        <f t="shared" si="3"/>
        <v>4.3018999779228725E-7</v>
      </c>
      <c r="N4" s="3">
        <f t="shared" si="4"/>
        <v>0.43018999779224032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0.217696438756</v>
      </c>
      <c r="D5" s="7">
        <v>832597</v>
      </c>
      <c r="E5" s="1">
        <f t="shared" ref="E5:E65" si="5">D5</f>
        <v>832597</v>
      </c>
      <c r="F5" s="6">
        <v>7236147985.4250002</v>
      </c>
      <c r="G5" s="1" t="s">
        <v>119</v>
      </c>
      <c r="H5" s="1">
        <f t="shared" si="0"/>
        <v>2176.96438756</v>
      </c>
      <c r="I5" s="25">
        <f t="shared" si="1"/>
        <v>3.0084575273264543E-7</v>
      </c>
      <c r="J5" s="26">
        <f t="shared" si="2"/>
        <v>0.25048327118794239</v>
      </c>
      <c r="K5" s="5">
        <v>0.25054444981161</v>
      </c>
      <c r="L5" s="27">
        <v>2.1774960944655058E-3</v>
      </c>
      <c r="M5" s="4">
        <f t="shared" si="3"/>
        <v>5.3170690550571539E-7</v>
      </c>
      <c r="N5" s="3">
        <f t="shared" si="4"/>
        <v>0.53170690550587096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0.186890653228</v>
      </c>
      <c r="D6" s="7">
        <v>8200000</v>
      </c>
      <c r="E6" s="1">
        <f t="shared" si="5"/>
        <v>8200000</v>
      </c>
      <c r="F6" s="6">
        <v>7661517928.5</v>
      </c>
      <c r="G6" s="1" t="s">
        <v>39</v>
      </c>
      <c r="H6" s="1">
        <f t="shared" si="0"/>
        <v>1868.90653228</v>
      </c>
      <c r="I6" s="25">
        <f t="shared" si="1"/>
        <v>2.439342372779517E-7</v>
      </c>
      <c r="J6" s="26">
        <f t="shared" si="2"/>
        <v>2.0002607456792041</v>
      </c>
      <c r="K6" s="5">
        <v>2.000749294064943</v>
      </c>
      <c r="L6" s="27">
        <v>1.8693629984039364E-3</v>
      </c>
      <c r="M6" s="4">
        <f t="shared" si="3"/>
        <v>4.5646612393634815E-7</v>
      </c>
      <c r="N6" s="3">
        <f t="shared" si="4"/>
        <v>0.45646612393647956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0.36377600699099999</v>
      </c>
      <c r="D7" s="7">
        <v>128787</v>
      </c>
      <c r="E7" s="1">
        <f t="shared" si="5"/>
        <v>128787</v>
      </c>
      <c r="F7" s="6">
        <v>8853146595.2499905</v>
      </c>
      <c r="G7" s="1" t="s">
        <v>27</v>
      </c>
      <c r="H7" s="1">
        <f t="shared" si="0"/>
        <v>3637.7600699099999</v>
      </c>
      <c r="I7" s="25">
        <f t="shared" si="1"/>
        <v>4.1090024103540543E-7</v>
      </c>
      <c r="J7" s="26">
        <f t="shared" si="2"/>
        <v>5.2918609342226759E-2</v>
      </c>
      <c r="K7" s="5">
        <v>5.2931534307588256E-2</v>
      </c>
      <c r="L7" s="27">
        <v>3.6386485649683824E-3</v>
      </c>
      <c r="M7" s="4">
        <f t="shared" si="3"/>
        <v>8.8849505838241305E-7</v>
      </c>
      <c r="N7" s="3">
        <f t="shared" si="4"/>
        <v>0.88849505838243203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0.41189921872599999</v>
      </c>
      <c r="D8" s="7">
        <v>12875</v>
      </c>
      <c r="E8" s="1">
        <f t="shared" si="5"/>
        <v>12875</v>
      </c>
      <c r="F8" s="6">
        <v>8697356541.2999802</v>
      </c>
      <c r="G8" s="1" t="s">
        <v>30</v>
      </c>
      <c r="H8" s="1">
        <f t="shared" si="0"/>
        <v>4118.9921872599998</v>
      </c>
      <c r="I8" s="25">
        <f t="shared" si="1"/>
        <v>4.7359127657934795E-7</v>
      </c>
      <c r="J8" s="26">
        <f t="shared" si="2"/>
        <v>6.097487685959105E-3</v>
      </c>
      <c r="K8" s="5">
        <v>6.0989769506751522E-3</v>
      </c>
      <c r="L8" s="27">
        <v>4.1199982195877548E-3</v>
      </c>
      <c r="M8" s="4">
        <f t="shared" si="3"/>
        <v>1.0060323277546329E-6</v>
      </c>
      <c r="N8" s="3">
        <f t="shared" si="4"/>
        <v>1.0060323277548378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0.31938930537100002</v>
      </c>
      <c r="D9" s="7">
        <v>413700</v>
      </c>
      <c r="E9" s="1">
        <f t="shared" si="5"/>
        <v>413700</v>
      </c>
      <c r="F9" s="6">
        <v>12283276108.25</v>
      </c>
      <c r="G9" s="1" t="s">
        <v>33</v>
      </c>
      <c r="H9" s="1">
        <f t="shared" si="0"/>
        <v>3193.89305371</v>
      </c>
      <c r="I9" s="25">
        <f t="shared" si="1"/>
        <v>2.6001964179286322E-7</v>
      </c>
      <c r="J9" s="26">
        <f t="shared" si="2"/>
        <v>0.10757012580970751</v>
      </c>
      <c r="K9" s="5">
        <v>0.10759639898995381</v>
      </c>
      <c r="L9" s="27">
        <v>3.1946731376529709E-3</v>
      </c>
      <c r="M9" s="4">
        <f t="shared" si="3"/>
        <v>7.800839429707683E-7</v>
      </c>
      <c r="N9" s="3">
        <f t="shared" si="4"/>
        <v>0.78008394297103223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0.28158398956500003</v>
      </c>
      <c r="D10" s="7">
        <v>114626</v>
      </c>
      <c r="E10" s="1">
        <f t="shared" si="5"/>
        <v>114626</v>
      </c>
      <c r="F10" s="6">
        <v>6675432527.5600004</v>
      </c>
      <c r="G10" s="1" t="s">
        <v>21</v>
      </c>
      <c r="H10" s="1">
        <f t="shared" si="0"/>
        <v>2815.8398956500005</v>
      </c>
      <c r="I10" s="25">
        <f t="shared" si="1"/>
        <v>4.2182134026890452E-7</v>
      </c>
      <c r="J10" s="26">
        <f t="shared" si="2"/>
        <v>4.8351692949663447E-2</v>
      </c>
      <c r="K10" s="5">
        <v>4.8363502480733553E-2</v>
      </c>
      <c r="L10" s="27">
        <v>2.8165276430008684E-3</v>
      </c>
      <c r="M10" s="4">
        <f t="shared" si="3"/>
        <v>6.8774735086790661E-7</v>
      </c>
      <c r="N10" s="3">
        <f t="shared" si="4"/>
        <v>0.6877473508679941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0.28179773914599998</v>
      </c>
      <c r="D11" s="7">
        <v>34268</v>
      </c>
      <c r="E11" s="1">
        <f t="shared" si="5"/>
        <v>34268</v>
      </c>
      <c r="F11" s="6">
        <v>8721566507.1639996</v>
      </c>
      <c r="G11" s="1" t="s">
        <v>36</v>
      </c>
      <c r="H11" s="1">
        <f t="shared" si="0"/>
        <v>2817.97739146</v>
      </c>
      <c r="I11" s="25">
        <f t="shared" si="1"/>
        <v>3.2310450068176167E-7</v>
      </c>
      <c r="J11" s="26">
        <f t="shared" si="2"/>
        <v>1.107214502936261E-2</v>
      </c>
      <c r="K11" s="5">
        <v>1.107484931607043E-2</v>
      </c>
      <c r="L11" s="27">
        <v>2.8186656608768525E-3</v>
      </c>
      <c r="M11" s="4">
        <f t="shared" si="3"/>
        <v>6.8826941685253343E-7</v>
      </c>
      <c r="N11" s="3">
        <f t="shared" si="4"/>
        <v>0.68826941685256315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0.54344657184800005</v>
      </c>
      <c r="D12" s="7">
        <v>30814600</v>
      </c>
      <c r="E12" s="1">
        <f t="shared" si="5"/>
        <v>30814600</v>
      </c>
      <c r="F12" s="6">
        <v>19797208837.834908</v>
      </c>
      <c r="G12" s="1" t="s">
        <v>39</v>
      </c>
      <c r="H12" s="1">
        <f t="shared" si="0"/>
        <v>5434.4657184800008</v>
      </c>
      <c r="I12" s="25">
        <f t="shared" si="1"/>
        <v>2.7450666217623902E-7</v>
      </c>
      <c r="J12" s="26">
        <f t="shared" si="2"/>
        <v>8.4588129922959343</v>
      </c>
      <c r="K12" s="5">
        <v>8.4608789767175487</v>
      </c>
      <c r="L12" s="27">
        <v>5.4357930349160531E-3</v>
      </c>
      <c r="M12" s="4">
        <f t="shared" si="3"/>
        <v>1.32731643605246E-6</v>
      </c>
      <c r="N12" s="3">
        <f t="shared" si="4"/>
        <v>1.3273164360525698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1.954850896657</v>
      </c>
      <c r="D13" s="7">
        <v>78114</v>
      </c>
      <c r="E13" s="1">
        <f t="shared" si="5"/>
        <v>78114</v>
      </c>
      <c r="F13" s="6">
        <v>45023449244</v>
      </c>
      <c r="G13" s="1" t="s">
        <v>30</v>
      </c>
      <c r="H13" s="1">
        <f t="shared" si="0"/>
        <v>19548.50896657</v>
      </c>
      <c r="I13" s="25">
        <f t="shared" si="1"/>
        <v>4.341850590040058E-7</v>
      </c>
      <c r="J13" s="26">
        <f t="shared" si="2"/>
        <v>3.3915931699038906E-2</v>
      </c>
      <c r="K13" s="5">
        <v>3.3924215405883695E-2</v>
      </c>
      <c r="L13" s="27">
        <v>1.9553283540329869E-2</v>
      </c>
      <c r="M13" s="4">
        <f t="shared" si="3"/>
        <v>4.7745737598685334E-6</v>
      </c>
      <c r="N13" s="3">
        <f t="shared" si="4"/>
        <v>4.774573759870691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0.36156999578999999</v>
      </c>
      <c r="D14" s="7">
        <v>66469</v>
      </c>
      <c r="E14" s="1">
        <f t="shared" si="5"/>
        <v>66469</v>
      </c>
      <c r="F14" s="6">
        <v>8458404567.1999998</v>
      </c>
      <c r="G14" s="1" t="s">
        <v>21</v>
      </c>
      <c r="H14" s="1">
        <f t="shared" si="0"/>
        <v>3615.6999578999998</v>
      </c>
      <c r="I14" s="25">
        <f t="shared" si="1"/>
        <v>4.2746831617879344E-7</v>
      </c>
      <c r="J14" s="26">
        <f t="shared" si="2"/>
        <v>2.841339150808822E-2</v>
      </c>
      <c r="K14" s="5">
        <v>2.8420331261545948E-2</v>
      </c>
      <c r="L14" s="27">
        <v>3.616583064947527E-3</v>
      </c>
      <c r="M14" s="4">
        <f t="shared" si="3"/>
        <v>8.8310704752722624E-7</v>
      </c>
      <c r="N14" s="3">
        <f t="shared" si="4"/>
        <v>0.88310704752711899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5.362694946375</v>
      </c>
      <c r="D15" s="7">
        <v>517701</v>
      </c>
      <c r="E15" s="1">
        <f t="shared" si="5"/>
        <v>517701</v>
      </c>
      <c r="F15" s="6">
        <v>119049946499.12</v>
      </c>
      <c r="G15" s="1" t="s">
        <v>21</v>
      </c>
      <c r="H15" s="1">
        <f t="shared" si="0"/>
        <v>53626.949463749996</v>
      </c>
      <c r="I15" s="25">
        <f t="shared" si="1"/>
        <v>4.504575687830855E-7</v>
      </c>
      <c r="J15" s="26">
        <f t="shared" si="2"/>
        <v>0.23320233381657215</v>
      </c>
      <c r="K15" s="5">
        <v>0.23325929170243451</v>
      </c>
      <c r="L15" s="27">
        <v>5.3640047435870225E-2</v>
      </c>
      <c r="M15" s="4">
        <f t="shared" si="3"/>
        <v>1.3097972120228174E-5</v>
      </c>
      <c r="N15" s="3">
        <f t="shared" si="4"/>
        <v>13.097972120231134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6.2535390647189999</v>
      </c>
      <c r="D16" s="7">
        <v>414000</v>
      </c>
      <c r="E16" s="1">
        <f t="shared" si="5"/>
        <v>414000</v>
      </c>
      <c r="F16" s="6">
        <v>467564752301.51196</v>
      </c>
      <c r="G16" s="1" t="s">
        <v>18</v>
      </c>
      <c r="H16" s="1">
        <f t="shared" si="0"/>
        <v>62535.39064718999</v>
      </c>
      <c r="I16" s="25">
        <f t="shared" si="1"/>
        <v>1.3374701651347676E-7</v>
      </c>
      <c r="J16" s="26">
        <f t="shared" si="2"/>
        <v>5.5371264836579379E-2</v>
      </c>
      <c r="K16" s="5">
        <v>5.5384788844379119E-2</v>
      </c>
      <c r="L16" s="27">
        <v>6.2550664437907397E-2</v>
      </c>
      <c r="M16" s="4">
        <f t="shared" si="3"/>
        <v>1.5273790717404423E-5</v>
      </c>
      <c r="N16" s="3">
        <f t="shared" si="4"/>
        <v>15.273790717408701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0.64843256075099998</v>
      </c>
      <c r="D17" s="7">
        <v>110580</v>
      </c>
      <c r="E17" s="1">
        <f t="shared" si="5"/>
        <v>110580</v>
      </c>
      <c r="F17" s="6">
        <v>28240865827.274902</v>
      </c>
      <c r="G17" s="1" t="s">
        <v>52</v>
      </c>
      <c r="H17" s="1">
        <f t="shared" si="0"/>
        <v>6484.3256075099998</v>
      </c>
      <c r="I17" s="25">
        <f t="shared" si="1"/>
        <v>2.2960788975695877E-7</v>
      </c>
      <c r="J17" s="26">
        <f t="shared" si="2"/>
        <v>2.53900404493245E-2</v>
      </c>
      <c r="K17" s="5">
        <v>2.5396241772454337E-2</v>
      </c>
      <c r="L17" s="27">
        <v>6.485909354430431E-3</v>
      </c>
      <c r="M17" s="4">
        <f t="shared" si="3"/>
        <v>1.5837469204312005E-6</v>
      </c>
      <c r="N17" s="3">
        <f t="shared" si="4"/>
        <v>1.5837469204307126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0.50834384429799995</v>
      </c>
      <c r="D18" s="7">
        <v>2597</v>
      </c>
      <c r="E18" s="1">
        <f t="shared" si="5"/>
        <v>2597</v>
      </c>
      <c r="F18" s="6">
        <v>12054089972.049919</v>
      </c>
      <c r="G18" s="1" t="s">
        <v>36</v>
      </c>
      <c r="H18" s="1">
        <f t="shared" si="0"/>
        <v>5083.4384429799993</v>
      </c>
      <c r="I18" s="25">
        <f t="shared" si="1"/>
        <v>4.217189729599728E-7</v>
      </c>
      <c r="J18" s="26">
        <f t="shared" si="2"/>
        <v>1.0952041727770494E-3</v>
      </c>
      <c r="K18" s="5">
        <v>1.0954716680175967E-3</v>
      </c>
      <c r="L18" s="27">
        <v>5.084680033929808E-3</v>
      </c>
      <c r="M18" s="4">
        <f t="shared" si="3"/>
        <v>1.2415909498089683E-6</v>
      </c>
      <c r="N18" s="3">
        <f t="shared" si="4"/>
        <v>1.2415909498085966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0.30234251758800001</v>
      </c>
      <c r="D19" s="7">
        <v>2727</v>
      </c>
      <c r="E19" s="1">
        <f t="shared" si="5"/>
        <v>2727</v>
      </c>
      <c r="F19" s="6">
        <v>6276064939.21</v>
      </c>
      <c r="G19" s="1" t="s">
        <v>18</v>
      </c>
      <c r="H19" s="1">
        <f t="shared" si="0"/>
        <v>3023.4251758800001</v>
      </c>
      <c r="I19" s="25">
        <f t="shared" si="1"/>
        <v>4.8173898854854325E-7</v>
      </c>
      <c r="J19" s="26">
        <f t="shared" si="2"/>
        <v>1.3137022217718775E-3</v>
      </c>
      <c r="K19" s="5">
        <v>1.3140230834856649E-3</v>
      </c>
      <c r="L19" s="27">
        <v>3.0241636243406658E-3</v>
      </c>
      <c r="M19" s="4">
        <f t="shared" si="3"/>
        <v>7.3844846066586575E-7</v>
      </c>
      <c r="N19" s="3">
        <f t="shared" si="4"/>
        <v>0.73844846066594982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0.36381121214200002</v>
      </c>
      <c r="D20" s="7">
        <v>27190</v>
      </c>
      <c r="E20" s="1">
        <f t="shared" si="5"/>
        <v>27190</v>
      </c>
      <c r="F20" s="6">
        <v>7156483925.0559998</v>
      </c>
      <c r="G20" s="1" t="s">
        <v>63</v>
      </c>
      <c r="H20" s="1">
        <f t="shared" si="0"/>
        <v>3638.1121214200002</v>
      </c>
      <c r="I20" s="25">
        <f t="shared" si="1"/>
        <v>5.0836586227524178E-7</v>
      </c>
      <c r="J20" s="26">
        <f t="shared" si="2"/>
        <v>1.3822467795263823E-2</v>
      </c>
      <c r="K20" s="5">
        <v>1.3825843827256223E-2</v>
      </c>
      <c r="L20" s="27">
        <v>3.6390007024675944E-3</v>
      </c>
      <c r="M20" s="4">
        <f t="shared" si="3"/>
        <v>8.8858104759425779E-7</v>
      </c>
      <c r="N20" s="3">
        <f t="shared" si="4"/>
        <v>0.88858104759401613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0.59864686765999997</v>
      </c>
      <c r="D21" s="7">
        <v>268314</v>
      </c>
      <c r="E21" s="1">
        <f t="shared" si="5"/>
        <v>268314</v>
      </c>
      <c r="F21" s="6">
        <v>15207658030.637199</v>
      </c>
      <c r="G21" s="1" t="s">
        <v>36</v>
      </c>
      <c r="H21" s="1">
        <f t="shared" si="0"/>
        <v>5986.4686766000004</v>
      </c>
      <c r="I21" s="25">
        <f t="shared" si="1"/>
        <v>3.9364829643984096E-7</v>
      </c>
      <c r="J21" s="26">
        <f t="shared" si="2"/>
        <v>0.10562134901095949</v>
      </c>
      <c r="K21" s="5">
        <v>0.10564714621749935</v>
      </c>
      <c r="L21" s="27">
        <v>5.9879308257804525E-3</v>
      </c>
      <c r="M21" s="4">
        <f t="shared" si="3"/>
        <v>1.4621491804525308E-6</v>
      </c>
      <c r="N21" s="3">
        <f t="shared" si="4"/>
        <v>1.4621491804518882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0.42202380857400001</v>
      </c>
      <c r="D22" s="7">
        <v>17881</v>
      </c>
      <c r="E22" s="1">
        <f t="shared" si="5"/>
        <v>17881</v>
      </c>
      <c r="F22" s="6">
        <v>8375920744.8400002</v>
      </c>
      <c r="G22" s="1" t="s">
        <v>21</v>
      </c>
      <c r="H22" s="1">
        <f t="shared" si="0"/>
        <v>4220.2380857400003</v>
      </c>
      <c r="I22" s="25">
        <f t="shared" si="1"/>
        <v>5.0385363165475095E-7</v>
      </c>
      <c r="J22" s="26">
        <f t="shared" si="2"/>
        <v>9.0094067876186016E-3</v>
      </c>
      <c r="K22" s="5">
        <v>9.0116072663035153E-3</v>
      </c>
      <c r="L22" s="27">
        <v>4.2212688466071527E-3</v>
      </c>
      <c r="M22" s="4">
        <f t="shared" si="3"/>
        <v>1.0307608671522236E-6</v>
      </c>
      <c r="N22" s="3">
        <f t="shared" si="4"/>
        <v>1.030760867151912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0.55800409530600004</v>
      </c>
      <c r="D23" s="7">
        <v>625.79999999999995</v>
      </c>
      <c r="E23" s="1">
        <f t="shared" si="5"/>
        <v>625.79999999999995</v>
      </c>
      <c r="F23" s="6">
        <v>11512098983.639999</v>
      </c>
      <c r="G23" s="1" t="s">
        <v>18</v>
      </c>
      <c r="H23" s="1">
        <f t="shared" si="0"/>
        <v>5580.04095306</v>
      </c>
      <c r="I23" s="25">
        <f t="shared" si="1"/>
        <v>4.8471099501401719E-7</v>
      </c>
      <c r="J23" s="26">
        <f t="shared" si="2"/>
        <v>3.0333214067977194E-4</v>
      </c>
      <c r="K23" s="5">
        <v>3.0340622723402168E-4</v>
      </c>
      <c r="L23" s="27">
        <v>5.5814038353640587E-3</v>
      </c>
      <c r="M23" s="4">
        <f t="shared" si="3"/>
        <v>1.3628823040583507E-6</v>
      </c>
      <c r="N23" s="3">
        <f t="shared" si="4"/>
        <v>1.362882304058985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0.14307175273299999</v>
      </c>
      <c r="D24" s="7">
        <v>124812</v>
      </c>
      <c r="E24" s="1">
        <f t="shared" si="5"/>
        <v>124812</v>
      </c>
      <c r="F24" s="6">
        <v>5243654779.9599895</v>
      </c>
      <c r="G24" s="1" t="s">
        <v>21</v>
      </c>
      <c r="H24" s="1">
        <f t="shared" si="0"/>
        <v>1430.7175273299999</v>
      </c>
      <c r="I24" s="25">
        <f t="shared" si="1"/>
        <v>2.7284739125044321E-7</v>
      </c>
      <c r="J24" s="26">
        <f t="shared" si="2"/>
        <v>3.4054628596750319E-2</v>
      </c>
      <c r="K24" s="5">
        <v>3.4062946179198951E-2</v>
      </c>
      <c r="L24" s="27">
        <v>1.4310669691381956E-3</v>
      </c>
      <c r="M24" s="4">
        <f t="shared" si="3"/>
        <v>3.4944180819567947E-7</v>
      </c>
      <c r="N24" s="3">
        <f t="shared" si="4"/>
        <v>0.34944180819570647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0.121450996598</v>
      </c>
      <c r="D25" s="7">
        <v>43340000</v>
      </c>
      <c r="E25" s="1">
        <f t="shared" si="5"/>
        <v>43340000</v>
      </c>
      <c r="F25" s="6">
        <v>10026691288.526001</v>
      </c>
      <c r="G25" s="1" t="s">
        <v>21</v>
      </c>
      <c r="H25" s="1">
        <f t="shared" si="0"/>
        <v>1214.5099659800001</v>
      </c>
      <c r="I25" s="25">
        <f t="shared" si="1"/>
        <v>1.2112769118261566E-7</v>
      </c>
      <c r="J25" s="26">
        <f t="shared" si="2"/>
        <v>5.2496741358545629</v>
      </c>
      <c r="K25" s="5">
        <v>5.2509563286146967</v>
      </c>
      <c r="L25" s="27">
        <v>1.2148066007510721E-3</v>
      </c>
      <c r="M25" s="4">
        <f t="shared" si="3"/>
        <v>2.9663477107196717E-7</v>
      </c>
      <c r="N25" s="3">
        <f t="shared" si="4"/>
        <v>0.29663477107192193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0.28347185955499998</v>
      </c>
      <c r="D26" s="7">
        <v>1346790</v>
      </c>
      <c r="E26" s="1">
        <f t="shared" si="5"/>
        <v>1346790</v>
      </c>
      <c r="F26" s="6">
        <v>10913097145.66</v>
      </c>
      <c r="G26" s="1" t="s">
        <v>33</v>
      </c>
      <c r="H26" s="1">
        <f t="shared" si="0"/>
        <v>2834.7185955499999</v>
      </c>
      <c r="I26" s="25">
        <f t="shared" si="1"/>
        <v>2.5975381302981725E-7</v>
      </c>
      <c r="J26" s="26">
        <f t="shared" si="2"/>
        <v>0.3498338378504276</v>
      </c>
      <c r="K26" s="5">
        <v>0.34991928208951217</v>
      </c>
      <c r="L26" s="27">
        <v>2.8354109538847564E-3</v>
      </c>
      <c r="M26" s="4">
        <f t="shared" si="3"/>
        <v>6.9235833475645228E-7</v>
      </c>
      <c r="N26" s="3">
        <f t="shared" si="4"/>
        <v>0.69235833475659092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0.33739377001499998</v>
      </c>
      <c r="D27" s="7">
        <v>7976</v>
      </c>
      <c r="E27" s="1">
        <f t="shared" si="5"/>
        <v>7976</v>
      </c>
      <c r="F27" s="6">
        <v>10875768096.34</v>
      </c>
      <c r="G27" s="1" t="s">
        <v>18</v>
      </c>
      <c r="H27" s="1">
        <f t="shared" si="0"/>
        <v>3373.9377001499997</v>
      </c>
      <c r="I27" s="25">
        <f t="shared" si="1"/>
        <v>3.102252337731828E-7</v>
      </c>
      <c r="J27" s="26">
        <f t="shared" si="2"/>
        <v>2.4743564645749059E-3</v>
      </c>
      <c r="K27" s="5">
        <v>2.4749608072111794E-3</v>
      </c>
      <c r="L27" s="27">
        <v>3.3747617586207669E-3</v>
      </c>
      <c r="M27" s="4">
        <f t="shared" si="3"/>
        <v>8.2405847076725408E-7</v>
      </c>
      <c r="N27" s="3">
        <f t="shared" si="4"/>
        <v>0.82405847076734062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0.31369274409300002</v>
      </c>
      <c r="D28" s="7">
        <v>10054</v>
      </c>
      <c r="E28" s="1">
        <f t="shared" si="5"/>
        <v>10054</v>
      </c>
      <c r="F28" s="6">
        <v>6773010196.5599899</v>
      </c>
      <c r="G28" s="1" t="s">
        <v>63</v>
      </c>
      <c r="H28" s="1">
        <f t="shared" si="0"/>
        <v>3136.9274409300001</v>
      </c>
      <c r="I28" s="25">
        <f t="shared" si="1"/>
        <v>4.6315114696316931E-7</v>
      </c>
      <c r="J28" s="26">
        <f t="shared" si="2"/>
        <v>4.6565216315677038E-3</v>
      </c>
      <c r="K28" s="5">
        <v>4.6576589516517178E-3</v>
      </c>
      <c r="L28" s="27">
        <v>3.1376936116606327E-3</v>
      </c>
      <c r="M28" s="4">
        <f t="shared" si="3"/>
        <v>7.6617073063245736E-7</v>
      </c>
      <c r="N28" s="3">
        <f t="shared" si="4"/>
        <v>0.76617073063243879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0.23757308877399999</v>
      </c>
      <c r="D29" s="7">
        <v>2012000</v>
      </c>
      <c r="E29" s="1">
        <f t="shared" si="5"/>
        <v>2012000</v>
      </c>
      <c r="F29" s="6">
        <v>7664067910.698</v>
      </c>
      <c r="G29" s="1" t="s">
        <v>21</v>
      </c>
      <c r="H29" s="1">
        <f t="shared" si="0"/>
        <v>2375.7308877400001</v>
      </c>
      <c r="I29" s="25">
        <f t="shared" si="1"/>
        <v>3.0998301625482749E-7</v>
      </c>
      <c r="J29" s="26">
        <f t="shared" si="2"/>
        <v>0.6236858287047129</v>
      </c>
      <c r="K29" s="5">
        <v>0.62383815919684815</v>
      </c>
      <c r="L29" s="27">
        <v>2.3763111418337347E-3</v>
      </c>
      <c r="M29" s="4">
        <f t="shared" si="3"/>
        <v>5.8025409373479303E-7</v>
      </c>
      <c r="N29" s="3">
        <f t="shared" si="4"/>
        <v>0.58025409373476577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1.7905064947660001</v>
      </c>
      <c r="D30" s="7">
        <v>7000000</v>
      </c>
      <c r="E30" s="1">
        <f t="shared" si="5"/>
        <v>7000000</v>
      </c>
      <c r="F30" s="6">
        <v>63390533834.197998</v>
      </c>
      <c r="G30" s="1" t="s">
        <v>33</v>
      </c>
      <c r="H30" s="1">
        <f t="shared" si="0"/>
        <v>17905.064947660001</v>
      </c>
      <c r="I30" s="25">
        <f t="shared" si="1"/>
        <v>2.8245644680153423E-7</v>
      </c>
      <c r="J30" s="26">
        <f t="shared" si="2"/>
        <v>1.9771951276107396</v>
      </c>
      <c r="K30" s="5">
        <v>1.9776780423934057</v>
      </c>
      <c r="L30" s="27">
        <v>1.7909438122784234E-2</v>
      </c>
      <c r="M30" s="4">
        <f t="shared" si="3"/>
        <v>4.3731751242330474E-6</v>
      </c>
      <c r="N30" s="3">
        <f t="shared" si="4"/>
        <v>4.3731751242339669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2.0107122264680002</v>
      </c>
      <c r="D31" s="7">
        <v>342019</v>
      </c>
      <c r="E31" s="1">
        <f t="shared" si="5"/>
        <v>342019</v>
      </c>
      <c r="F31" s="6">
        <v>55794761676.519997</v>
      </c>
      <c r="G31" s="1" t="s">
        <v>21</v>
      </c>
      <c r="H31" s="1">
        <f t="shared" si="0"/>
        <v>20107.122264680002</v>
      </c>
      <c r="I31" s="25">
        <f t="shared" si="1"/>
        <v>3.603765238976125E-7</v>
      </c>
      <c r="J31" s="26">
        <f t="shared" si="2"/>
        <v>0.12325561832693753</v>
      </c>
      <c r="K31" s="5">
        <v>0.12328572256870204</v>
      </c>
      <c r="L31" s="27">
        <v>2.0112033275456312E-2</v>
      </c>
      <c r="M31" s="4">
        <f t="shared" si="3"/>
        <v>4.911010776310204E-6</v>
      </c>
      <c r="N31" s="3">
        <f t="shared" si="4"/>
        <v>4.9110107763117412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0.339054437609</v>
      </c>
      <c r="D32" s="7">
        <v>3321000</v>
      </c>
      <c r="E32" s="1">
        <f t="shared" si="5"/>
        <v>3321000</v>
      </c>
      <c r="F32" s="6">
        <v>9787205038.8040771</v>
      </c>
      <c r="G32" s="1" t="s">
        <v>21</v>
      </c>
      <c r="H32" s="1">
        <f t="shared" si="0"/>
        <v>3390.5443760899998</v>
      </c>
      <c r="I32" s="25">
        <f t="shared" si="1"/>
        <v>3.4642621286130724E-7</v>
      </c>
      <c r="J32" s="26">
        <f t="shared" si="2"/>
        <v>1.1504814529124012</v>
      </c>
      <c r="K32" s="5">
        <v>1.1507624492062227</v>
      </c>
      <c r="L32" s="27">
        <v>3.3913724906165805E-3</v>
      </c>
      <c r="M32" s="4">
        <f t="shared" si="3"/>
        <v>8.2811452658052009E-7</v>
      </c>
      <c r="N32" s="3">
        <f t="shared" si="4"/>
        <v>0.82811452658052076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0.59667454616500004</v>
      </c>
      <c r="D33" s="7">
        <v>1028490</v>
      </c>
      <c r="E33" s="1">
        <f t="shared" si="5"/>
        <v>1028490</v>
      </c>
      <c r="F33" s="6">
        <v>15489788556.976999</v>
      </c>
      <c r="G33" s="1" t="s">
        <v>21</v>
      </c>
      <c r="H33" s="1">
        <f t="shared" si="0"/>
        <v>5966.7454616499999</v>
      </c>
      <c r="I33" s="25">
        <f t="shared" si="1"/>
        <v>3.8520509429177615E-7</v>
      </c>
      <c r="J33" s="26">
        <f t="shared" si="2"/>
        <v>0.39617958742814885</v>
      </c>
      <c r="K33" s="5">
        <v>0.39627635115074372</v>
      </c>
      <c r="L33" s="27">
        <v>5.968202791913766E-3</v>
      </c>
      <c r="M33" s="4">
        <f t="shared" si="3"/>
        <v>1.4573302637658353E-6</v>
      </c>
      <c r="N33" s="3">
        <f t="shared" si="4"/>
        <v>1.4573302637663801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9.1866112501000005E-2</v>
      </c>
      <c r="D34" s="7">
        <v>86456</v>
      </c>
      <c r="E34" s="1">
        <f t="shared" si="5"/>
        <v>86456</v>
      </c>
      <c r="F34" s="6">
        <v>4737804302.2399893</v>
      </c>
      <c r="G34" s="1" t="s">
        <v>307</v>
      </c>
      <c r="H34" s="1">
        <f t="shared" ref="H34:H65" si="6">(C34/100)*$R$2</f>
        <v>918.66112501000009</v>
      </c>
      <c r="I34" s="25">
        <f t="shared" si="1"/>
        <v>1.9390018379941647E-7</v>
      </c>
      <c r="J34" s="26">
        <f t="shared" ref="J34:J65" si="7">I34*E34</f>
        <v>1.676383429056235E-2</v>
      </c>
      <c r="K34" s="5">
        <v>1.2310967389138861E-2</v>
      </c>
      <c r="L34" s="27">
        <v>6.7464322037797612E-4</v>
      </c>
      <c r="M34" s="4">
        <f t="shared" ref="M34:M65" si="8">L34-(C34/100)</f>
        <v>-2.4401790463202393E-4</v>
      </c>
      <c r="N34" s="3">
        <f t="shared" si="4"/>
        <v>-244.01790463202394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1.995878887118</v>
      </c>
      <c r="D35" s="7">
        <v>15470000</v>
      </c>
      <c r="E35" s="1">
        <f t="shared" si="5"/>
        <v>15470000</v>
      </c>
      <c r="F35" s="6">
        <v>126234974242.77699</v>
      </c>
      <c r="G35" s="1" t="s">
        <v>24</v>
      </c>
      <c r="H35" s="1">
        <f t="shared" si="6"/>
        <v>19958.788871180001</v>
      </c>
      <c r="I35" s="25">
        <f t="shared" si="1"/>
        <v>1.5810823419502553E-7</v>
      </c>
      <c r="J35" s="26">
        <f t="shared" si="7"/>
        <v>2.445934382997045</v>
      </c>
      <c r="K35" s="5">
        <v>2.446531783756877</v>
      </c>
      <c r="L35" s="27">
        <v>1.9963663652662226E-2</v>
      </c>
      <c r="M35" s="4">
        <f t="shared" si="8"/>
        <v>4.874781482224616E-6</v>
      </c>
      <c r="N35" s="3">
        <f t="shared" si="4"/>
        <v>4.8747814822236251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1.5984151055710001</v>
      </c>
      <c r="D36" s="7">
        <v>220502</v>
      </c>
      <c r="E36" s="1">
        <f t="shared" si="5"/>
        <v>220502</v>
      </c>
      <c r="F36" s="6">
        <v>34621098036.699997</v>
      </c>
      <c r="G36" s="1" t="s">
        <v>90</v>
      </c>
      <c r="H36" s="1">
        <f t="shared" si="6"/>
        <v>15984.151055710001</v>
      </c>
      <c r="I36" s="25">
        <f t="shared" si="1"/>
        <v>4.6168816017233324E-7</v>
      </c>
      <c r="J36" s="26">
        <f t="shared" si="7"/>
        <v>0.10180316269431983</v>
      </c>
      <c r="K36" s="5">
        <v>0.10182802733798141</v>
      </c>
      <c r="L36" s="27">
        <v>1.5988055062321527E-2</v>
      </c>
      <c r="M36" s="4">
        <f t="shared" si="8"/>
        <v>3.9040066115263172E-6</v>
      </c>
      <c r="N36" s="3">
        <f t="shared" si="4"/>
        <v>3.9040066115267109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0.27640826691100001</v>
      </c>
      <c r="D37" s="7">
        <v>521</v>
      </c>
      <c r="E37" s="1">
        <f t="shared" si="5"/>
        <v>521</v>
      </c>
      <c r="F37" s="6">
        <v>5706445394.684</v>
      </c>
      <c r="G37" s="1" t="s">
        <v>30</v>
      </c>
      <c r="H37" s="1">
        <f t="shared" si="6"/>
        <v>2764.0826691100001</v>
      </c>
      <c r="I37" s="25">
        <f t="shared" si="1"/>
        <v>4.8437906225913579E-7</v>
      </c>
      <c r="J37" s="26">
        <f t="shared" si="7"/>
        <v>2.5236149143700973E-4</v>
      </c>
      <c r="K37" s="5">
        <v>2.5242312880120299E-4</v>
      </c>
      <c r="L37" s="27">
        <v>2.7647577751619017E-3</v>
      </c>
      <c r="M37" s="4">
        <f t="shared" si="8"/>
        <v>6.7510605190152992E-7</v>
      </c>
      <c r="N37" s="3">
        <f t="shared" si="4"/>
        <v>0.67510605190182105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0.83222619908100004</v>
      </c>
      <c r="D38" s="7">
        <v>36870</v>
      </c>
      <c r="E38" s="1">
        <f t="shared" si="5"/>
        <v>36870</v>
      </c>
      <c r="F38" s="6">
        <v>27693477891.32</v>
      </c>
      <c r="G38" s="1" t="s">
        <v>18</v>
      </c>
      <c r="H38" s="1">
        <f t="shared" si="6"/>
        <v>8322.2619908100005</v>
      </c>
      <c r="I38" s="25">
        <f t="shared" si="1"/>
        <v>3.0051342859390216E-7</v>
      </c>
      <c r="J38" s="26">
        <f t="shared" si="7"/>
        <v>1.1079930112257172E-2</v>
      </c>
      <c r="K38" s="5">
        <v>1.1082636284121114E-2</v>
      </c>
      <c r="L38" s="27">
        <v>8.3242946273894471E-3</v>
      </c>
      <c r="M38" s="4">
        <f t="shared" si="8"/>
        <v>2.0326365794461759E-6</v>
      </c>
      <c r="N38" s="3">
        <f t="shared" si="4"/>
        <v>2.0326365794462617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3.933430102125</v>
      </c>
      <c r="D39" s="7">
        <v>785668</v>
      </c>
      <c r="E39" s="1">
        <f t="shared" si="5"/>
        <v>785668</v>
      </c>
      <c r="F39" s="6">
        <v>91028642701.225006</v>
      </c>
      <c r="G39" s="1" t="s">
        <v>21</v>
      </c>
      <c r="H39" s="1">
        <f t="shared" si="6"/>
        <v>39334.301021249994</v>
      </c>
      <c r="I39" s="25">
        <f t="shared" si="1"/>
        <v>4.3210905769905168E-7</v>
      </c>
      <c r="J39" s="26">
        <f t="shared" si="7"/>
        <v>0.33949425914429854</v>
      </c>
      <c r="K39" s="5">
        <v>0.33957717801964954</v>
      </c>
      <c r="L39" s="27">
        <v>3.9343908123330662E-2</v>
      </c>
      <c r="M39" s="4">
        <f t="shared" si="8"/>
        <v>9.6071020806651197E-6</v>
      </c>
      <c r="N39" s="3">
        <f t="shared" si="4"/>
        <v>9.6071020806703018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0.55709016636899999</v>
      </c>
      <c r="D40" s="7">
        <v>11160</v>
      </c>
      <c r="E40" s="1">
        <f t="shared" si="5"/>
        <v>11160</v>
      </c>
      <c r="F40" s="6">
        <v>13753320630.516001</v>
      </c>
      <c r="G40" s="1" t="s">
        <v>30</v>
      </c>
      <c r="H40" s="1">
        <f t="shared" si="6"/>
        <v>5570.9016636900005</v>
      </c>
      <c r="I40" s="25">
        <f t="shared" si="1"/>
        <v>4.0505866280243843E-7</v>
      </c>
      <c r="J40" s="26">
        <f t="shared" si="7"/>
        <v>4.5204546768752131E-3</v>
      </c>
      <c r="K40" s="5">
        <v>4.5215587633461434E-3</v>
      </c>
      <c r="L40" s="27">
        <v>5.5722623138009797E-3</v>
      </c>
      <c r="M40" s="4">
        <f t="shared" si="8"/>
        <v>1.360650110979536E-6</v>
      </c>
      <c r="N40" s="3">
        <f t="shared" si="4"/>
        <v>1.3606501109788951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0.35885899289000001</v>
      </c>
      <c r="D41" s="7">
        <v>306525</v>
      </c>
      <c r="E41" s="1">
        <f t="shared" si="5"/>
        <v>306525</v>
      </c>
      <c r="F41" s="6">
        <v>14696054137.619999</v>
      </c>
      <c r="G41" s="1" t="s">
        <v>33</v>
      </c>
      <c r="H41" s="1">
        <f t="shared" si="6"/>
        <v>3588.5899288999999</v>
      </c>
      <c r="I41" s="25">
        <f t="shared" si="1"/>
        <v>2.4418731009663836E-7</v>
      </c>
      <c r="J41" s="26">
        <f t="shared" si="7"/>
        <v>7.4849515227372071E-2</v>
      </c>
      <c r="K41" s="5">
        <v>7.486779664879932E-2</v>
      </c>
      <c r="L41" s="27">
        <v>3.5894664145341478E-3</v>
      </c>
      <c r="M41" s="4">
        <f t="shared" si="8"/>
        <v>8.7648563414782776E-7</v>
      </c>
      <c r="N41" s="3">
        <f t="shared" si="4"/>
        <v>0.87648563414813907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0.202519709327</v>
      </c>
      <c r="D42" s="7">
        <v>7413570</v>
      </c>
      <c r="E42" s="1">
        <f t="shared" si="5"/>
        <v>7413570</v>
      </c>
      <c r="F42" s="6">
        <v>8264167255.8915377</v>
      </c>
      <c r="G42" s="1" t="s">
        <v>116</v>
      </c>
      <c r="H42" s="1">
        <f t="shared" si="6"/>
        <v>2025.1970932700001</v>
      </c>
      <c r="I42" s="25">
        <f t="shared" si="1"/>
        <v>2.4505761204508949E-7</v>
      </c>
      <c r="J42" s="26">
        <f t="shared" si="7"/>
        <v>1.8167517609291142</v>
      </c>
      <c r="K42" s="5">
        <v>1.817195488432122</v>
      </c>
      <c r="L42" s="27">
        <v>2.0256917319259912E-3</v>
      </c>
      <c r="M42" s="4">
        <f t="shared" si="8"/>
        <v>4.9463865599112811E-7</v>
      </c>
      <c r="N42" s="3">
        <f t="shared" si="4"/>
        <v>0.49463865599113888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0.31342152030600001</v>
      </c>
      <c r="D43" s="7">
        <v>214453</v>
      </c>
      <c r="E43" s="1">
        <f t="shared" si="5"/>
        <v>214453</v>
      </c>
      <c r="F43" s="6">
        <v>9313602858.7200012</v>
      </c>
      <c r="G43" s="1" t="s">
        <v>90</v>
      </c>
      <c r="H43" s="1">
        <f t="shared" si="6"/>
        <v>3134.2152030600005</v>
      </c>
      <c r="I43" s="25">
        <f t="shared" si="1"/>
        <v>3.3652016846794624E-7</v>
      </c>
      <c r="J43" s="26">
        <f t="shared" si="7"/>
        <v>7.216775968845647E-2</v>
      </c>
      <c r="K43" s="5">
        <v>7.2185386111658562E-2</v>
      </c>
      <c r="L43" s="27">
        <v>3.1349807111457997E-3</v>
      </c>
      <c r="M43" s="4">
        <f t="shared" si="8"/>
        <v>7.6550808579935528E-7</v>
      </c>
      <c r="N43" s="3">
        <f t="shared" si="4"/>
        <v>0.76550808579941076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1.917318010325</v>
      </c>
      <c r="D44" s="7">
        <v>56232</v>
      </c>
      <c r="E44" s="1">
        <f t="shared" si="5"/>
        <v>56232</v>
      </c>
      <c r="F44" s="6">
        <v>49405716518.349998</v>
      </c>
      <c r="G44" s="1" t="s">
        <v>18</v>
      </c>
      <c r="H44" s="1">
        <f t="shared" si="6"/>
        <v>19173.180103250001</v>
      </c>
      <c r="I44" s="25">
        <f t="shared" si="1"/>
        <v>3.8807614693997614E-7</v>
      </c>
      <c r="J44" s="26">
        <f t="shared" si="7"/>
        <v>2.182229789472874E-2</v>
      </c>
      <c r="K44" s="5">
        <v>2.1827627824025194E-2</v>
      </c>
      <c r="L44" s="27">
        <v>1.9177863005794524E-2</v>
      </c>
      <c r="M44" s="4">
        <f t="shared" si="8"/>
        <v>4.6829025445241368E-6</v>
      </c>
      <c r="N44" s="3">
        <f t="shared" si="4"/>
        <v>4.6829025445222214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1.012307424968</v>
      </c>
      <c r="D45" s="7">
        <v>266349</v>
      </c>
      <c r="E45" s="1">
        <f t="shared" si="5"/>
        <v>266349</v>
      </c>
      <c r="F45" s="6">
        <v>33573529138.884998</v>
      </c>
      <c r="G45" s="1" t="s">
        <v>21</v>
      </c>
      <c r="H45" s="1">
        <f t="shared" si="6"/>
        <v>10123.074249679999</v>
      </c>
      <c r="I45" s="25">
        <f t="shared" si="1"/>
        <v>3.015195158007805E-7</v>
      </c>
      <c r="J45" s="26">
        <f t="shared" si="7"/>
        <v>8.0309421514022081E-2</v>
      </c>
      <c r="K45" s="5">
        <v>8.0329036475806054E-2</v>
      </c>
      <c r="L45" s="27">
        <v>1.0125546733117189E-2</v>
      </c>
      <c r="M45" s="4">
        <f t="shared" si="8"/>
        <v>2.4724834371894766E-6</v>
      </c>
      <c r="N45" s="3">
        <f t="shared" si="4"/>
        <v>2.4724834371900215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1.250320050349</v>
      </c>
      <c r="D46" s="7">
        <v>36900</v>
      </c>
      <c r="E46" s="1">
        <f t="shared" si="5"/>
        <v>36900</v>
      </c>
      <c r="F46" s="6">
        <v>26566448605.9799</v>
      </c>
      <c r="G46" s="1" t="s">
        <v>116</v>
      </c>
      <c r="H46" s="1">
        <f t="shared" si="6"/>
        <v>12503.200503489999</v>
      </c>
      <c r="I46" s="25">
        <f t="shared" si="1"/>
        <v>4.7063876278425965E-7</v>
      </c>
      <c r="J46" s="26">
        <f t="shared" si="7"/>
        <v>1.736657034673918E-2</v>
      </c>
      <c r="K46" s="5">
        <v>1.7370811998685089E-2</v>
      </c>
      <c r="L46" s="27">
        <v>1.250625431455844E-2</v>
      </c>
      <c r="M46" s="4">
        <f t="shared" si="8"/>
        <v>3.0538110684409647E-6</v>
      </c>
      <c r="N46" s="3">
        <f t="shared" si="4"/>
        <v>3.053811068441064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0.48428034026</v>
      </c>
      <c r="D47" s="7">
        <v>31412.498</v>
      </c>
      <c r="E47" s="1">
        <f t="shared" si="5"/>
        <v>31412.498</v>
      </c>
      <c r="F47" s="6">
        <v>9305578404.1700001</v>
      </c>
      <c r="G47" s="1" t="s">
        <v>119</v>
      </c>
      <c r="H47" s="1">
        <f t="shared" si="6"/>
        <v>4842.8034025999996</v>
      </c>
      <c r="I47" s="25">
        <f t="shared" si="1"/>
        <v>5.2041938633603369E-7</v>
      </c>
      <c r="J47" s="26">
        <f t="shared" si="7"/>
        <v>1.6347672932441885E-2</v>
      </c>
      <c r="K47" s="5">
        <v>1.6351665726481814E-2</v>
      </c>
      <c r="L47" s="27">
        <v>4.843986220279455E-3</v>
      </c>
      <c r="M47" s="4">
        <f t="shared" si="8"/>
        <v>1.1828176794551407E-6</v>
      </c>
      <c r="N47" s="3">
        <f t="shared" si="4"/>
        <v>1.1828176794551837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0.37927597181900002</v>
      </c>
      <c r="D48" s="7">
        <v>6591</v>
      </c>
      <c r="E48" s="1">
        <f t="shared" si="5"/>
        <v>6591</v>
      </c>
      <c r="F48" s="6">
        <v>8739253769.6359997</v>
      </c>
      <c r="G48" s="1" t="s">
        <v>18</v>
      </c>
      <c r="H48" s="1">
        <f t="shared" si="6"/>
        <v>3792.7597181900001</v>
      </c>
      <c r="I48" s="25">
        <f t="shared" si="1"/>
        <v>4.3399125579436892E-7</v>
      </c>
      <c r="J48" s="26">
        <f t="shared" si="7"/>
        <v>2.8604363669406854E-3</v>
      </c>
      <c r="K48" s="5">
        <v>2.8611350066382597E-3</v>
      </c>
      <c r="L48" s="27">
        <v>3.7936860707329587E-3</v>
      </c>
      <c r="M48" s="4">
        <f t="shared" si="8"/>
        <v>9.2635254295841962E-7</v>
      </c>
      <c r="N48" s="3">
        <f t="shared" si="4"/>
        <v>0.92635254295873892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4.6963435873819996</v>
      </c>
      <c r="D49" s="7">
        <v>1330000</v>
      </c>
      <c r="E49" s="1">
        <f t="shared" si="5"/>
        <v>1330000</v>
      </c>
      <c r="F49" s="6">
        <v>117084779644.7795</v>
      </c>
      <c r="G49" s="1" t="s">
        <v>21</v>
      </c>
      <c r="H49" s="1">
        <f t="shared" si="6"/>
        <v>46963.435873819995</v>
      </c>
      <c r="I49" s="25">
        <f t="shared" si="1"/>
        <v>4.0110624127492195E-7</v>
      </c>
      <c r="J49" s="26">
        <f t="shared" si="7"/>
        <v>0.53347130089564621</v>
      </c>
      <c r="K49" s="5">
        <v>0.53360159703385146</v>
      </c>
      <c r="L49" s="27">
        <v>4.6974906320910469E-2</v>
      </c>
      <c r="M49" s="4">
        <f t="shared" si="8"/>
        <v>1.1470447090475289E-5</v>
      </c>
      <c r="N49" s="3">
        <f t="shared" si="4"/>
        <v>11.470447090476227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0.36083461741900003</v>
      </c>
      <c r="D50" s="7">
        <v>51375</v>
      </c>
      <c r="E50" s="1">
        <f t="shared" si="5"/>
        <v>51375</v>
      </c>
      <c r="F50" s="6">
        <v>10983579207.49</v>
      </c>
      <c r="G50" s="1" t="s">
        <v>36</v>
      </c>
      <c r="H50" s="1">
        <f t="shared" si="6"/>
        <v>3608.3461741900001</v>
      </c>
      <c r="I50" s="25">
        <f t="shared" si="1"/>
        <v>3.2852188763107125E-7</v>
      </c>
      <c r="J50" s="26">
        <f t="shared" si="7"/>
        <v>1.6877811977046287E-2</v>
      </c>
      <c r="K50" s="5">
        <v>1.6881934253455199E-2</v>
      </c>
      <c r="L50" s="27">
        <v>3.6092274851282479E-3</v>
      </c>
      <c r="M50" s="4">
        <f t="shared" si="8"/>
        <v>8.8131093824769108E-7</v>
      </c>
      <c r="N50" s="3">
        <f t="shared" si="4"/>
        <v>0.88131093824767959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5.1250427495629998</v>
      </c>
      <c r="D51" s="7">
        <v>54400000</v>
      </c>
      <c r="E51" s="1">
        <f t="shared" si="5"/>
        <v>54400000</v>
      </c>
      <c r="F51" s="6">
        <v>153373595780.065</v>
      </c>
      <c r="G51" s="1" t="s">
        <v>21</v>
      </c>
      <c r="H51" s="1">
        <f t="shared" si="6"/>
        <v>51250.42749563</v>
      </c>
      <c r="I51" s="25">
        <f t="shared" si="1"/>
        <v>3.3415417585385555E-7</v>
      </c>
      <c r="J51" s="26">
        <f t="shared" si="7"/>
        <v>18.177987166449743</v>
      </c>
      <c r="K51" s="5">
        <v>18.182427000741736</v>
      </c>
      <c r="L51" s="27">
        <v>5.1262945020446739E-2</v>
      </c>
      <c r="M51" s="4">
        <f t="shared" si="8"/>
        <v>1.2517524816742231E-5</v>
      </c>
      <c r="N51" s="3">
        <f t="shared" si="4"/>
        <v>12.517524816736113</v>
      </c>
      <c r="P51" s="2"/>
      <c r="Q51" s="2"/>
      <c r="R51" s="2"/>
    </row>
    <row r="52" spans="1:18">
      <c r="A52" s="7" t="s">
        <v>300</v>
      </c>
      <c r="B52" s="1" t="s">
        <v>301</v>
      </c>
      <c r="C52" s="1">
        <v>0.26488708050900001</v>
      </c>
      <c r="D52" s="7">
        <v>1758</v>
      </c>
      <c r="E52" s="1">
        <f t="shared" si="5"/>
        <v>1758</v>
      </c>
      <c r="F52" s="6">
        <v>6138812569.9799995</v>
      </c>
      <c r="G52" s="1" t="s">
        <v>30</v>
      </c>
      <c r="H52" s="1">
        <f t="shared" si="6"/>
        <v>2648.87080509</v>
      </c>
      <c r="I52" s="25">
        <f t="shared" si="1"/>
        <v>4.3149563126320209E-7</v>
      </c>
      <c r="J52" s="26">
        <f t="shared" si="7"/>
        <v>7.5856931976070929E-4</v>
      </c>
      <c r="K52" s="5">
        <v>7.5875459451495663E-4</v>
      </c>
      <c r="L52" s="27">
        <v>2.6495177715236029E-3</v>
      </c>
      <c r="M52" s="4">
        <f t="shared" si="8"/>
        <v>6.4696643360282954E-7</v>
      </c>
      <c r="N52" s="3">
        <f t="shared" si="4"/>
        <v>0.6469664336027563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0.16261351184</v>
      </c>
      <c r="D53" s="7">
        <v>45816</v>
      </c>
      <c r="E53" s="1">
        <f t="shared" si="5"/>
        <v>45816</v>
      </c>
      <c r="F53" s="6">
        <v>8614413300.3199902</v>
      </c>
      <c r="G53" s="1" t="s">
        <v>119</v>
      </c>
      <c r="H53" s="1">
        <f t="shared" si="6"/>
        <v>1626.1351184</v>
      </c>
      <c r="I53" s="25">
        <f t="shared" si="1"/>
        <v>1.8876910843592747E-7</v>
      </c>
      <c r="J53" s="26">
        <f t="shared" si="7"/>
        <v>8.6486454721004524E-3</v>
      </c>
      <c r="K53" s="5">
        <v>8.6507578376026437E-3</v>
      </c>
      <c r="L53" s="27">
        <v>1.6265322894641961E-3</v>
      </c>
      <c r="M53" s="4">
        <f t="shared" si="8"/>
        <v>3.9717106419608246E-7</v>
      </c>
      <c r="N53" s="3">
        <f t="shared" si="4"/>
        <v>0.39717106419607262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0.47625590256099998</v>
      </c>
      <c r="D54" s="7">
        <v>4153000</v>
      </c>
      <c r="E54" s="1">
        <f t="shared" si="5"/>
        <v>4153000</v>
      </c>
      <c r="F54" s="6">
        <v>21491197529.239899</v>
      </c>
      <c r="G54" s="1" t="s">
        <v>119</v>
      </c>
      <c r="H54" s="1">
        <f t="shared" si="6"/>
        <v>4762.5590256099995</v>
      </c>
      <c r="I54" s="25">
        <f t="shared" si="1"/>
        <v>2.2160510223454457E-7</v>
      </c>
      <c r="J54" s="26">
        <f t="shared" si="7"/>
        <v>0.92032598958006362</v>
      </c>
      <c r="K54" s="5">
        <v>0.92055077216249659</v>
      </c>
      <c r="L54" s="27">
        <v>4.7637222442182825E-3</v>
      </c>
      <c r="M54" s="4">
        <f t="shared" si="8"/>
        <v>1.1632186082827234E-6</v>
      </c>
      <c r="N54" s="3">
        <f t="shared" si="4"/>
        <v>1.1632186082833869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1.4613826160579999</v>
      </c>
      <c r="D55" s="7">
        <v>17800000</v>
      </c>
      <c r="E55" s="1">
        <f t="shared" si="5"/>
        <v>17800000</v>
      </c>
      <c r="F55" s="6">
        <v>42601597117.735001</v>
      </c>
      <c r="G55" s="1" t="s">
        <v>24</v>
      </c>
      <c r="H55" s="1">
        <f t="shared" si="6"/>
        <v>14613.826160579998</v>
      </c>
      <c r="I55" s="25">
        <f t="shared" si="1"/>
        <v>3.4303470173178737E-7</v>
      </c>
      <c r="J55" s="26">
        <f t="shared" si="7"/>
        <v>6.1060176908258148</v>
      </c>
      <c r="K55" s="5">
        <v>6.1075090380584003</v>
      </c>
      <c r="L55" s="27">
        <v>1.4617395473724112E-2</v>
      </c>
      <c r="M55" s="4">
        <f t="shared" si="8"/>
        <v>3.569313144113212E-6</v>
      </c>
      <c r="N55" s="3">
        <f t="shared" si="4"/>
        <v>3.569313144114858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0.247670430586</v>
      </c>
      <c r="D56" s="7">
        <v>1918</v>
      </c>
      <c r="E56" s="1">
        <f t="shared" si="5"/>
        <v>1918</v>
      </c>
      <c r="F56" s="6">
        <v>7240854199.8999996</v>
      </c>
      <c r="G56" s="1" t="s">
        <v>18</v>
      </c>
      <c r="H56" s="1">
        <f t="shared" si="6"/>
        <v>2476.7043058599997</v>
      </c>
      <c r="I56" s="25">
        <f t="shared" si="1"/>
        <v>3.4204587435197971E-7</v>
      </c>
      <c r="J56" s="26">
        <f t="shared" si="7"/>
        <v>6.5604398700709707E-4</v>
      </c>
      <c r="K56" s="5">
        <v>6.562042208585802E-4</v>
      </c>
      <c r="L56" s="27">
        <v>2.4773092224170791E-3</v>
      </c>
      <c r="M56" s="4">
        <f t="shared" si="8"/>
        <v>6.0491655707933453E-7</v>
      </c>
      <c r="N56" s="3">
        <f t="shared" si="4"/>
        <v>0.60491655707937753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0.29833825697100003</v>
      </c>
      <c r="D57" s="7">
        <v>10769826</v>
      </c>
      <c r="E57" s="1">
        <f t="shared" si="5"/>
        <v>10769826</v>
      </c>
      <c r="F57" s="6">
        <v>35655763422.365997</v>
      </c>
      <c r="G57" s="1" t="s">
        <v>39</v>
      </c>
      <c r="H57" s="1">
        <f t="shared" si="6"/>
        <v>2983.3825697100001</v>
      </c>
      <c r="I57" s="25">
        <f t="shared" si="1"/>
        <v>8.3671818616526839E-8</v>
      </c>
      <c r="J57" s="26">
        <f t="shared" si="7"/>
        <v>0.90113092760355473</v>
      </c>
      <c r="K57" s="5">
        <v>0.90135102194109562</v>
      </c>
      <c r="L57" s="27">
        <v>2.9841112380868113E-3</v>
      </c>
      <c r="M57" s="4">
        <f t="shared" si="8"/>
        <v>7.2866837681111532E-7</v>
      </c>
      <c r="N57" s="3">
        <f t="shared" si="4"/>
        <v>0.72866837681112884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0.45488132692900002</v>
      </c>
      <c r="D58" s="7">
        <v>193888</v>
      </c>
      <c r="E58" s="1">
        <f t="shared" si="5"/>
        <v>193888</v>
      </c>
      <c r="F58" s="6">
        <v>9978704929.9749603</v>
      </c>
      <c r="G58" s="1" t="s">
        <v>116</v>
      </c>
      <c r="H58" s="1">
        <f t="shared" si="6"/>
        <v>4548.8132692900008</v>
      </c>
      <c r="I58" s="25">
        <f t="shared" si="1"/>
        <v>4.5585206709799115E-7</v>
      </c>
      <c r="J58" s="26">
        <f t="shared" si="7"/>
        <v>8.8384245585495305E-2</v>
      </c>
      <c r="K58" s="5">
        <v>8.8405832761336928E-2</v>
      </c>
      <c r="L58" s="27">
        <v>4.5499242821324401E-3</v>
      </c>
      <c r="M58" s="4">
        <f t="shared" si="8"/>
        <v>1.1110128424396057E-6</v>
      </c>
      <c r="N58" s="3">
        <f t="shared" si="4"/>
        <v>1.1110128424397772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0.30201428676999997</v>
      </c>
      <c r="D59" s="7">
        <v>635</v>
      </c>
      <c r="E59" s="1">
        <f t="shared" si="5"/>
        <v>635</v>
      </c>
      <c r="F59" s="6">
        <v>5828346375.2600002</v>
      </c>
      <c r="G59" s="1" t="s">
        <v>30</v>
      </c>
      <c r="H59" s="1">
        <f t="shared" si="6"/>
        <v>3020.1428676999999</v>
      </c>
      <c r="I59" s="25">
        <f t="shared" si="1"/>
        <v>5.1818177459730553E-7</v>
      </c>
      <c r="J59" s="26">
        <f t="shared" si="7"/>
        <v>3.2904542686928903E-4</v>
      </c>
      <c r="K59" s="5">
        <v>3.2912579369686446E-4</v>
      </c>
      <c r="L59" s="27">
        <v>3.0208805144845518E-3</v>
      </c>
      <c r="M59" s="4">
        <f t="shared" si="8"/>
        <v>7.3764678455191801E-7</v>
      </c>
      <c r="N59" s="3">
        <f t="shared" si="4"/>
        <v>0.73764678455199828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0.18288587510000001</v>
      </c>
      <c r="D60" s="7">
        <v>1372294</v>
      </c>
      <c r="E60" s="1">
        <f t="shared" si="5"/>
        <v>1372294</v>
      </c>
      <c r="F60" s="6">
        <v>12545596993.76</v>
      </c>
      <c r="G60" s="1" t="s">
        <v>119</v>
      </c>
      <c r="H60" s="1">
        <f t="shared" si="6"/>
        <v>1828.858751</v>
      </c>
      <c r="I60" s="25">
        <f t="shared" si="1"/>
        <v>1.4577694085898407E-7</v>
      </c>
      <c r="J60" s="26">
        <f t="shared" si="7"/>
        <v>0.20004882127913867</v>
      </c>
      <c r="K60" s="5">
        <v>0.20009768149616453</v>
      </c>
      <c r="L60" s="27">
        <v>1.829305434139206E-3</v>
      </c>
      <c r="M60" s="4">
        <f t="shared" si="8"/>
        <v>4.4668313920587753E-7</v>
      </c>
      <c r="N60" s="3">
        <f t="shared" si="4"/>
        <v>0.44668313920601577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0.20254654586699999</v>
      </c>
      <c r="D61" s="7">
        <v>17255</v>
      </c>
      <c r="E61" s="1">
        <f t="shared" si="5"/>
        <v>17255</v>
      </c>
      <c r="F61" s="6">
        <v>7809830891.3280001</v>
      </c>
      <c r="G61" s="1" t="s">
        <v>18</v>
      </c>
      <c r="H61" s="1">
        <f t="shared" si="6"/>
        <v>2025.4654586700001</v>
      </c>
      <c r="I61" s="25">
        <f t="shared" si="1"/>
        <v>2.5934818395607867E-7</v>
      </c>
      <c r="J61" s="26">
        <f t="shared" si="7"/>
        <v>4.4750529141621377E-3</v>
      </c>
      <c r="K61" s="5">
        <v>4.4761459116030994E-3</v>
      </c>
      <c r="L61" s="27">
        <v>2.025960163113846E-3</v>
      </c>
      <c r="M61" s="4">
        <f t="shared" si="8"/>
        <v>4.9470444384589266E-7</v>
      </c>
      <c r="N61" s="3">
        <f t="shared" si="4"/>
        <v>0.49470444384587609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0.358582352652</v>
      </c>
      <c r="D62" s="7">
        <v>13463.6</v>
      </c>
      <c r="E62" s="1">
        <f t="shared" si="5"/>
        <v>13463.6</v>
      </c>
      <c r="F62" s="6">
        <v>7527167947.8399897</v>
      </c>
      <c r="G62" s="1" t="s">
        <v>97</v>
      </c>
      <c r="H62" s="1">
        <f t="shared" si="6"/>
        <v>3585.8235265200001</v>
      </c>
      <c r="I62" s="25">
        <f t="shared" si="1"/>
        <v>4.7638415289365169E-7</v>
      </c>
      <c r="J62" s="26">
        <f t="shared" si="7"/>
        <v>6.4138456808989688E-3</v>
      </c>
      <c r="K62" s="5">
        <v>6.4154122136415494E-3</v>
      </c>
      <c r="L62" s="27">
        <v>3.5866993364853284E-3</v>
      </c>
      <c r="M62" s="4">
        <f t="shared" si="8"/>
        <v>8.7580996532832245E-7</v>
      </c>
      <c r="N62" s="3">
        <f t="shared" si="4"/>
        <v>0.87580996532824429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0.48796793666999999</v>
      </c>
      <c r="D63" s="7">
        <v>2367040</v>
      </c>
      <c r="E63" s="1">
        <f t="shared" si="5"/>
        <v>2367040</v>
      </c>
      <c r="F63" s="6">
        <v>11477638217.77998</v>
      </c>
      <c r="G63" s="1" t="s">
        <v>90</v>
      </c>
      <c r="H63" s="1">
        <f t="shared" si="6"/>
        <v>4879.6793667000002</v>
      </c>
      <c r="I63" s="25">
        <f t="shared" si="1"/>
        <v>4.2514664377039708E-7</v>
      </c>
      <c r="J63" s="26">
        <f t="shared" si="7"/>
        <v>1.0063391116702807</v>
      </c>
      <c r="K63" s="5">
        <v>1.0065849022985704</v>
      </c>
      <c r="L63" s="27">
        <v>4.88087119104975E-3</v>
      </c>
      <c r="M63" s="4">
        <f t="shared" si="8"/>
        <v>1.1918243497501327E-6</v>
      </c>
      <c r="N63" s="3">
        <f t="shared" si="4"/>
        <v>1.1918243497493677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0.82340220471900005</v>
      </c>
      <c r="D64" s="7">
        <v>376893</v>
      </c>
      <c r="E64" s="1">
        <f t="shared" si="5"/>
        <v>376893</v>
      </c>
      <c r="F64" s="6">
        <v>34746962982.373596</v>
      </c>
      <c r="G64" s="1" t="s">
        <v>52</v>
      </c>
      <c r="H64" s="1">
        <f t="shared" si="6"/>
        <v>8234.0220471900011</v>
      </c>
      <c r="I64" s="25">
        <f t="shared" si="1"/>
        <v>2.3697098510068197E-7</v>
      </c>
      <c r="J64" s="26">
        <f t="shared" si="7"/>
        <v>8.9312705487551325E-2</v>
      </c>
      <c r="K64" s="5">
        <v>8.9334519432543252E-2</v>
      </c>
      <c r="L64" s="27">
        <v>8.2360331440772712E-3</v>
      </c>
      <c r="M64" s="4">
        <f t="shared" si="8"/>
        <v>2.0110968872704554E-6</v>
      </c>
      <c r="N64" s="3">
        <f t="shared" si="4"/>
        <v>2.0110968872704689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0.40981275571800002</v>
      </c>
      <c r="D65" s="7">
        <v>4477108</v>
      </c>
      <c r="E65" s="1">
        <f t="shared" si="5"/>
        <v>4477108</v>
      </c>
      <c r="F65" s="6">
        <v>10224571682.481806</v>
      </c>
      <c r="G65" s="1" t="s">
        <v>21</v>
      </c>
      <c r="H65" s="1">
        <f t="shared" si="6"/>
        <v>4098.1275571799997</v>
      </c>
      <c r="I65" s="25">
        <f t="shared" si="1"/>
        <v>4.0081166081523945E-7</v>
      </c>
      <c r="J65" s="26">
        <f t="shared" si="7"/>
        <v>1.7944770931291951</v>
      </c>
      <c r="K65" s="5">
        <v>1.7949153804325604</v>
      </c>
      <c r="L65" s="27">
        <v>4.0991284934877191E-3</v>
      </c>
      <c r="M65" s="4">
        <f t="shared" si="8"/>
        <v>1.0009363077189901E-6</v>
      </c>
      <c r="N65" s="3">
        <f t="shared" si="4"/>
        <v>1.0009363077197122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4.0712909781519997</v>
      </c>
      <c r="D66" s="7">
        <v>849242</v>
      </c>
      <c r="E66" s="1">
        <f t="shared" ref="E66:E102" si="9">D66</f>
        <v>849242</v>
      </c>
      <c r="F66" s="6">
        <v>125767938188.81979</v>
      </c>
      <c r="G66" s="1" t="s">
        <v>21</v>
      </c>
      <c r="H66" s="1">
        <f t="shared" ref="H66:H102" si="10">(C66/100)*$R$2</f>
        <v>40712.90978152</v>
      </c>
      <c r="I66" s="25">
        <f t="shared" ref="I66:I102" si="11">H66/F66</f>
        <v>3.2371453621507487E-7</v>
      </c>
      <c r="J66" s="26">
        <f t="shared" ref="J66:J97" si="12">I66*E66</f>
        <v>0.27491198016436263</v>
      </c>
      <c r="K66" s="5">
        <v>0.27497912531224866</v>
      </c>
      <c r="L66" s="27">
        <v>4.0722853598251875E-2</v>
      </c>
      <c r="M66" s="4">
        <f t="shared" ref="M66:M97" si="13">L66-(C66/100)</f>
        <v>9.9438167318749437E-6</v>
      </c>
      <c r="N66" s="3">
        <f t="shared" ref="N66:N102" si="14">IFERROR(L66*$R$2,0)-H66</f>
        <v>9.9438167318730848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0.23917429390600001</v>
      </c>
      <c r="D67" s="7">
        <v>50798</v>
      </c>
      <c r="E67" s="1">
        <f t="shared" si="9"/>
        <v>50798</v>
      </c>
      <c r="F67" s="6">
        <v>5318895059.9099998</v>
      </c>
      <c r="G67" s="1" t="s">
        <v>30</v>
      </c>
      <c r="H67" s="1">
        <f t="shared" si="10"/>
        <v>2391.74293906</v>
      </c>
      <c r="I67" s="25">
        <f t="shared" si="11"/>
        <v>4.4966913468311038E-7</v>
      </c>
      <c r="J67" s="26">
        <f t="shared" si="12"/>
        <v>2.2842292703632642E-2</v>
      </c>
      <c r="K67" s="5">
        <v>2.2847871758906822E-2</v>
      </c>
      <c r="L67" s="27">
        <v>2.3923271039786348E-3</v>
      </c>
      <c r="M67" s="4">
        <f t="shared" si="13"/>
        <v>5.8416491863482606E-7</v>
      </c>
      <c r="N67" s="3">
        <f t="shared" si="14"/>
        <v>0.58416491863499687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1.2336430311569999</v>
      </c>
      <c r="D68" s="7">
        <v>36500000</v>
      </c>
      <c r="E68" s="1">
        <f t="shared" si="9"/>
        <v>36500000</v>
      </c>
      <c r="F68" s="6">
        <v>37347576090.68</v>
      </c>
      <c r="G68" s="1" t="s">
        <v>21</v>
      </c>
      <c r="H68" s="1">
        <f t="shared" si="10"/>
        <v>12336.43031157</v>
      </c>
      <c r="I68" s="25">
        <f t="shared" si="11"/>
        <v>3.3031408200674443E-7</v>
      </c>
      <c r="J68" s="26">
        <f t="shared" si="12"/>
        <v>12.056463993246172</v>
      </c>
      <c r="K68" s="5">
        <v>12.05940869232963</v>
      </c>
      <c r="L68" s="27">
        <v>1.2339443390284619E-2</v>
      </c>
      <c r="M68" s="4">
        <f t="shared" si="13"/>
        <v>3.0130787146195187E-6</v>
      </c>
      <c r="N68" s="3">
        <f t="shared" si="14"/>
        <v>3.0130787146190414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0.35052253935200001</v>
      </c>
      <c r="D69" s="7">
        <v>44022</v>
      </c>
      <c r="E69" s="1">
        <f t="shared" si="9"/>
        <v>44022</v>
      </c>
      <c r="F69" s="6">
        <v>7312112096.3999996</v>
      </c>
      <c r="G69" s="1" t="s">
        <v>21</v>
      </c>
      <c r="H69" s="1">
        <f t="shared" si="10"/>
        <v>3505.2253935200001</v>
      </c>
      <c r="I69" s="25">
        <f t="shared" si="11"/>
        <v>4.793724914646401E-7</v>
      </c>
      <c r="J69" s="26">
        <f t="shared" si="12"/>
        <v>2.1102935819256388E-2</v>
      </c>
      <c r="K69" s="5">
        <v>2.1108090049873192E-2</v>
      </c>
      <c r="L69" s="27">
        <v>3.5060815180041399E-3</v>
      </c>
      <c r="M69" s="4">
        <f t="shared" si="13"/>
        <v>8.5612448413961012E-7</v>
      </c>
      <c r="N69" s="3">
        <f t="shared" si="14"/>
        <v>0.85612448413985476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0.48704428222099999</v>
      </c>
      <c r="D70" s="7">
        <v>38400</v>
      </c>
      <c r="E70" s="1">
        <f t="shared" si="9"/>
        <v>38400</v>
      </c>
      <c r="F70" s="6">
        <v>9401242309.7999992</v>
      </c>
      <c r="G70" s="1" t="s">
        <v>63</v>
      </c>
      <c r="H70" s="1">
        <f t="shared" si="10"/>
        <v>4870.4428222099996</v>
      </c>
      <c r="I70" s="25">
        <f t="shared" si="11"/>
        <v>5.1806374750419685E-7</v>
      </c>
      <c r="J70" s="26">
        <f t="shared" si="12"/>
        <v>1.989364790416116E-2</v>
      </c>
      <c r="K70" s="5">
        <v>1.9898506775468519E-2</v>
      </c>
      <c r="L70" s="27">
        <v>4.8716323906087657E-3</v>
      </c>
      <c r="M70" s="4">
        <f t="shared" si="13"/>
        <v>1.1895683987659528E-6</v>
      </c>
      <c r="N70" s="3">
        <f t="shared" si="14"/>
        <v>1.189568398765914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2.6810940520319999</v>
      </c>
      <c r="D71" s="7">
        <v>26800000</v>
      </c>
      <c r="E71" s="1">
        <f t="shared" si="9"/>
        <v>26800000</v>
      </c>
      <c r="F71" s="6">
        <v>93424995546.659698</v>
      </c>
      <c r="G71" s="1" t="s">
        <v>24</v>
      </c>
      <c r="H71" s="1">
        <f t="shared" si="10"/>
        <v>26810.94052032</v>
      </c>
      <c r="I71" s="25">
        <f t="shared" si="11"/>
        <v>2.8697823707071714E-7</v>
      </c>
      <c r="J71" s="26">
        <f t="shared" si="12"/>
        <v>7.6910167534952194</v>
      </c>
      <c r="K71" s="5">
        <v>7.6928952242323927</v>
      </c>
      <c r="L71" s="27">
        <v>2.6817488883016077E-2</v>
      </c>
      <c r="M71" s="4">
        <f t="shared" si="13"/>
        <v>6.548362696076615E-6</v>
      </c>
      <c r="N71" s="3">
        <f t="shared" si="14"/>
        <v>6.5483626960776746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0.27721818660600001</v>
      </c>
      <c r="D72" s="7">
        <v>498178</v>
      </c>
      <c r="E72" s="1">
        <f t="shared" si="9"/>
        <v>498178</v>
      </c>
      <c r="F72" s="6">
        <v>6729936040</v>
      </c>
      <c r="G72" s="1" t="s">
        <v>21</v>
      </c>
      <c r="H72" s="1">
        <f t="shared" si="10"/>
        <v>2772.1818660600002</v>
      </c>
      <c r="I72" s="25">
        <f t="shared" si="11"/>
        <v>4.1191801074828641E-7</v>
      </c>
      <c r="J72" s="26">
        <f t="shared" si="12"/>
        <v>0.20520849075855982</v>
      </c>
      <c r="K72" s="5">
        <v>0.20525861136291276</v>
      </c>
      <c r="L72" s="27">
        <v>2.7728589502780533E-3</v>
      </c>
      <c r="M72" s="4">
        <f t="shared" si="13"/>
        <v>6.7708421805324701E-7</v>
      </c>
      <c r="N72" s="3">
        <f t="shared" si="14"/>
        <v>0.67708421805309627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4.4015232449650004</v>
      </c>
      <c r="D73" s="7">
        <v>81000000</v>
      </c>
      <c r="E73" s="1">
        <f t="shared" si="9"/>
        <v>81000000</v>
      </c>
      <c r="F73" s="6">
        <v>240134259124.82901</v>
      </c>
      <c r="G73" s="1" t="s">
        <v>24</v>
      </c>
      <c r="H73" s="1">
        <f t="shared" si="10"/>
        <v>44015.232449650008</v>
      </c>
      <c r="I73" s="25">
        <f t="shared" si="11"/>
        <v>1.8329426467536881E-7</v>
      </c>
      <c r="J73" s="26">
        <f t="shared" si="12"/>
        <v>14.846835438704874</v>
      </c>
      <c r="K73" s="5">
        <v>14.850461664670707</v>
      </c>
      <c r="L73" s="27">
        <v>4.4025982833424383E-2</v>
      </c>
      <c r="M73" s="4">
        <f t="shared" si="13"/>
        <v>1.0750383774377203E-5</v>
      </c>
      <c r="N73" s="3">
        <f t="shared" si="14"/>
        <v>10.750383774378861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0.28147887479200001</v>
      </c>
      <c r="D74" s="7">
        <v>580053</v>
      </c>
      <c r="E74" s="1">
        <f t="shared" si="9"/>
        <v>580053</v>
      </c>
      <c r="F74" s="6">
        <v>11542491228.002211</v>
      </c>
      <c r="G74" s="1" t="s">
        <v>21</v>
      </c>
      <c r="H74" s="1">
        <f t="shared" si="10"/>
        <v>2814.7887479200003</v>
      </c>
      <c r="I74" s="25">
        <f t="shared" si="11"/>
        <v>2.4386319143057194E-7</v>
      </c>
      <c r="J74" s="26">
        <f t="shared" si="12"/>
        <v>0.14145357577887754</v>
      </c>
      <c r="K74" s="5">
        <v>0.14148812473274205</v>
      </c>
      <c r="L74" s="27">
        <v>2.8154762385405431E-3</v>
      </c>
      <c r="M74" s="4">
        <f t="shared" si="13"/>
        <v>6.8749062054297358E-7</v>
      </c>
      <c r="N74" s="3">
        <f t="shared" si="14"/>
        <v>0.68749062054303067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0.29778925620800001</v>
      </c>
      <c r="D75" s="7">
        <v>10696</v>
      </c>
      <c r="E75" s="1">
        <f t="shared" si="9"/>
        <v>10696</v>
      </c>
      <c r="F75" s="6">
        <v>6344568091.11199</v>
      </c>
      <c r="G75" s="1" t="s">
        <v>18</v>
      </c>
      <c r="H75" s="1">
        <f t="shared" si="10"/>
        <v>2977.8925620800001</v>
      </c>
      <c r="I75" s="25">
        <f t="shared" si="11"/>
        <v>4.6936095874700831E-7</v>
      </c>
      <c r="J75" s="26">
        <f t="shared" si="12"/>
        <v>5.0202848147580005E-3</v>
      </c>
      <c r="K75" s="5">
        <v>5.0215109809114596E-3</v>
      </c>
      <c r="L75" s="27">
        <v>2.9786198895530402E-3</v>
      </c>
      <c r="M75" s="4">
        <f t="shared" si="13"/>
        <v>7.2732747304028386E-7</v>
      </c>
      <c r="N75" s="3">
        <f t="shared" si="14"/>
        <v>0.72732747304007717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0.59682888880700002</v>
      </c>
      <c r="D76" s="7">
        <v>498652</v>
      </c>
      <c r="E76" s="1">
        <f t="shared" si="9"/>
        <v>498652</v>
      </c>
      <c r="F76" s="6">
        <v>17513532859.571899</v>
      </c>
      <c r="G76" s="1" t="s">
        <v>21</v>
      </c>
      <c r="H76" s="1">
        <f t="shared" si="10"/>
        <v>5968.2888880700002</v>
      </c>
      <c r="I76" s="25">
        <f t="shared" si="11"/>
        <v>3.4078155081132439E-7</v>
      </c>
      <c r="J76" s="26">
        <f t="shared" si="12"/>
        <v>0.16993140187516853</v>
      </c>
      <c r="K76" s="5">
        <v>0.16997290632008105</v>
      </c>
      <c r="L76" s="27">
        <v>5.9697465969727912E-3</v>
      </c>
      <c r="M76" s="4">
        <f t="shared" si="13"/>
        <v>1.4577089027913506E-6</v>
      </c>
      <c r="N76" s="3">
        <f t="shared" si="14"/>
        <v>1.4577089027907277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0.86205154994900002</v>
      </c>
      <c r="D77" s="7">
        <v>77212</v>
      </c>
      <c r="E77" s="1">
        <f t="shared" si="9"/>
        <v>77212</v>
      </c>
      <c r="F77" s="6">
        <v>17682843621.584999</v>
      </c>
      <c r="G77" s="1" t="s">
        <v>21</v>
      </c>
      <c r="H77" s="1">
        <f t="shared" si="10"/>
        <v>8620.5154994900004</v>
      </c>
      <c r="I77" s="25">
        <f t="shared" si="11"/>
        <v>4.875073084380589E-7</v>
      </c>
      <c r="J77" s="26">
        <f t="shared" si="12"/>
        <v>3.7641414299119401E-2</v>
      </c>
      <c r="K77" s="5">
        <v>3.7650607926565861E-2</v>
      </c>
      <c r="L77" s="27">
        <v>8.6226209944448105E-3</v>
      </c>
      <c r="M77" s="4">
        <f t="shared" si="13"/>
        <v>2.1054949548102858E-6</v>
      </c>
      <c r="N77" s="3">
        <f t="shared" si="14"/>
        <v>2.1054949548106379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0.80733056049899998</v>
      </c>
      <c r="D78" s="7">
        <v>9530000</v>
      </c>
      <c r="E78" s="1">
        <f t="shared" si="9"/>
        <v>9530000</v>
      </c>
      <c r="F78" s="6">
        <v>24835493825.120003</v>
      </c>
      <c r="G78" s="1" t="s">
        <v>33</v>
      </c>
      <c r="H78" s="1">
        <f t="shared" si="10"/>
        <v>8073.3056049900006</v>
      </c>
      <c r="I78" s="25">
        <f t="shared" si="11"/>
        <v>3.2507127347007729E-7</v>
      </c>
      <c r="J78" s="26">
        <f t="shared" si="12"/>
        <v>3.0979292361698367</v>
      </c>
      <c r="K78" s="5">
        <v>3.0986858816852614</v>
      </c>
      <c r="L78" s="27">
        <v>8.0752774481197102E-3</v>
      </c>
      <c r="M78" s="4">
        <f t="shared" si="13"/>
        <v>1.971843129710063E-6</v>
      </c>
      <c r="N78" s="3">
        <f t="shared" si="14"/>
        <v>1.9718431297096686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0.45545706227400001</v>
      </c>
      <c r="D79" s="7">
        <v>7628.82</v>
      </c>
      <c r="E79" s="1">
        <f t="shared" si="9"/>
        <v>7628.82</v>
      </c>
      <c r="F79" s="6">
        <v>9418654602.7999401</v>
      </c>
      <c r="G79" s="1" t="s">
        <v>18</v>
      </c>
      <c r="H79" s="1">
        <f t="shared" si="10"/>
        <v>4554.5706227400005</v>
      </c>
      <c r="I79" s="25">
        <f t="shared" si="11"/>
        <v>4.835691311353573E-7</v>
      </c>
      <c r="J79" s="26">
        <f t="shared" si="12"/>
        <v>3.6890618589880365E-3</v>
      </c>
      <c r="K79" s="5">
        <v>3.6899628841212217E-3</v>
      </c>
      <c r="L79" s="27">
        <v>4.555683041766523E-3</v>
      </c>
      <c r="M79" s="4">
        <f t="shared" si="13"/>
        <v>1.1124190265228429E-6</v>
      </c>
      <c r="N79" s="3">
        <f t="shared" si="14"/>
        <v>1.1124190265227298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0.28335968012099999</v>
      </c>
      <c r="D80" s="7">
        <v>16964</v>
      </c>
      <c r="E80" s="1">
        <f t="shared" si="9"/>
        <v>16964</v>
      </c>
      <c r="F80" s="6">
        <v>6954072014.0459995</v>
      </c>
      <c r="G80" s="1" t="s">
        <v>30</v>
      </c>
      <c r="H80" s="1">
        <f t="shared" si="10"/>
        <v>2833.5968012100002</v>
      </c>
      <c r="I80" s="25">
        <f t="shared" si="11"/>
        <v>4.0747303097906295E-7</v>
      </c>
      <c r="J80" s="26">
        <f t="shared" si="12"/>
        <v>6.9123724975288237E-3</v>
      </c>
      <c r="K80" s="5">
        <v>6.9140607916219274E-3</v>
      </c>
      <c r="L80" s="27">
        <v>2.8342888855476759E-3</v>
      </c>
      <c r="M80" s="4">
        <f t="shared" si="13"/>
        <v>6.920843376757857E-7</v>
      </c>
      <c r="N80" s="3">
        <f t="shared" si="14"/>
        <v>0.69208433767562383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0.24998679674400001</v>
      </c>
      <c r="D81" s="7">
        <v>2321.9</v>
      </c>
      <c r="E81" s="1">
        <f t="shared" si="9"/>
        <v>2321.9</v>
      </c>
      <c r="F81" s="6">
        <v>8430041966.24998</v>
      </c>
      <c r="G81" s="1" t="s">
        <v>18</v>
      </c>
      <c r="H81" s="1">
        <f t="shared" si="10"/>
        <v>2499.8679674400005</v>
      </c>
      <c r="I81" s="25">
        <f t="shared" si="11"/>
        <v>2.9654276662540054E-7</v>
      </c>
      <c r="J81" s="26">
        <f t="shared" si="12"/>
        <v>6.8854264982751753E-4</v>
      </c>
      <c r="K81" s="5">
        <v>6.8871082105717585E-4</v>
      </c>
      <c r="L81" s="27">
        <v>2.5004785409029123E-3</v>
      </c>
      <c r="M81" s="4">
        <f t="shared" si="13"/>
        <v>6.1057346291198619E-7</v>
      </c>
      <c r="N81" s="3">
        <f t="shared" si="14"/>
        <v>0.61057346291181602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0.23331549761699999</v>
      </c>
      <c r="D82" s="7">
        <v>308944</v>
      </c>
      <c r="E82" s="1">
        <f t="shared" si="9"/>
        <v>308944</v>
      </c>
      <c r="F82" s="6">
        <v>7860469888.7199898</v>
      </c>
      <c r="G82" s="1" t="s">
        <v>119</v>
      </c>
      <c r="H82" s="1">
        <f t="shared" si="10"/>
        <v>2333.1549761699998</v>
      </c>
      <c r="I82" s="25">
        <f t="shared" si="11"/>
        <v>2.9682131083768252E-7</v>
      </c>
      <c r="J82" s="26">
        <f t="shared" si="12"/>
        <v>9.1701163055436991E-2</v>
      </c>
      <c r="K82" s="5">
        <v>9.1723560362919301E-2</v>
      </c>
      <c r="L82" s="27">
        <v>2.3337248314222563E-3</v>
      </c>
      <c r="M82" s="4">
        <f t="shared" si="13"/>
        <v>5.6985525225634534E-7</v>
      </c>
      <c r="N82" s="3">
        <f t="shared" si="14"/>
        <v>0.56985525225627498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0.20363697499200001</v>
      </c>
      <c r="D83" s="7">
        <v>1198420</v>
      </c>
      <c r="E83" s="1">
        <f t="shared" si="9"/>
        <v>1198420</v>
      </c>
      <c r="F83" s="6">
        <v>7429420233.6049995</v>
      </c>
      <c r="G83" s="1" t="s">
        <v>24</v>
      </c>
      <c r="H83" s="1">
        <f t="shared" si="10"/>
        <v>2036.36974992</v>
      </c>
      <c r="I83" s="25">
        <f t="shared" si="11"/>
        <v>2.740953783592729E-7</v>
      </c>
      <c r="J83" s="26">
        <f t="shared" si="12"/>
        <v>0.32848138333331983</v>
      </c>
      <c r="K83" s="5">
        <v>0.32856161252851346</v>
      </c>
      <c r="L83" s="27">
        <v>2.0368671184603261E-3</v>
      </c>
      <c r="M83" s="4">
        <f t="shared" si="13"/>
        <v>4.9736854032620542E-7</v>
      </c>
      <c r="N83" s="3">
        <f t="shared" si="14"/>
        <v>0.4973685403260788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2.1104845061800002</v>
      </c>
      <c r="D84" s="7">
        <v>150108</v>
      </c>
      <c r="E84" s="1">
        <f t="shared" si="9"/>
        <v>150108</v>
      </c>
      <c r="F84" s="6">
        <v>151398430988.202</v>
      </c>
      <c r="G84" s="1" t="s">
        <v>18</v>
      </c>
      <c r="H84" s="1">
        <f t="shared" si="10"/>
        <v>21104.845061800002</v>
      </c>
      <c r="I84" s="25">
        <f t="shared" si="11"/>
        <v>1.3939936447191211E-7</v>
      </c>
      <c r="J84" s="26">
        <f t="shared" si="12"/>
        <v>2.0924959802149784E-2</v>
      </c>
      <c r="K84" s="5">
        <v>2.0930070563488289E-2</v>
      </c>
      <c r="L84" s="27">
        <v>2.1109999758736911E-2</v>
      </c>
      <c r="M84" s="4">
        <f t="shared" si="13"/>
        <v>5.15469693690776E-6</v>
      </c>
      <c r="N84" s="3">
        <f t="shared" si="14"/>
        <v>5.1546969369082944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0.52733164119099996</v>
      </c>
      <c r="D85" s="7">
        <v>139050</v>
      </c>
      <c r="E85" s="1">
        <f t="shared" si="9"/>
        <v>139050</v>
      </c>
      <c r="F85" s="6">
        <v>124477135770.58389</v>
      </c>
      <c r="G85" s="1" t="s">
        <v>18</v>
      </c>
      <c r="H85" s="1">
        <f t="shared" si="10"/>
        <v>5273.3164119099993</v>
      </c>
      <c r="I85" s="25">
        <f t="shared" si="11"/>
        <v>4.2363735149151589E-8</v>
      </c>
      <c r="J85" s="26">
        <f t="shared" si="12"/>
        <v>5.8906773724895284E-3</v>
      </c>
      <c r="K85" s="5">
        <v>5.8921161244775075E-3</v>
      </c>
      <c r="L85" s="27">
        <v>5.2746043783001312E-3</v>
      </c>
      <c r="M85" s="4">
        <f t="shared" si="13"/>
        <v>1.2879663901319699E-6</v>
      </c>
      <c r="N85" s="3">
        <f t="shared" si="14"/>
        <v>1.2879663901321692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0.188952220734</v>
      </c>
      <c r="D86" s="7">
        <v>6828</v>
      </c>
      <c r="E86" s="1">
        <f t="shared" si="9"/>
        <v>6828</v>
      </c>
      <c r="F86" s="6">
        <v>12350973183.999969</v>
      </c>
      <c r="G86" s="1" t="s">
        <v>18</v>
      </c>
      <c r="H86" s="1">
        <f t="shared" si="10"/>
        <v>1889.52220734</v>
      </c>
      <c r="I86" s="25">
        <f t="shared" si="11"/>
        <v>1.5298569425992891E-7</v>
      </c>
      <c r="J86" s="26">
        <f t="shared" si="12"/>
        <v>1.0445863204067945E-3</v>
      </c>
      <c r="K86" s="5">
        <v>1.0448414526233046E-3</v>
      </c>
      <c r="L86" s="27">
        <v>1.8899837086821924E-3</v>
      </c>
      <c r="M86" s="4">
        <f t="shared" si="13"/>
        <v>4.615013421923643E-7</v>
      </c>
      <c r="N86" s="3">
        <f t="shared" si="14"/>
        <v>0.46150134219237771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0.46030657232200001</v>
      </c>
      <c r="D87" s="7">
        <v>117604</v>
      </c>
      <c r="E87" s="1">
        <f t="shared" si="9"/>
        <v>117604</v>
      </c>
      <c r="F87" s="6">
        <v>11873570074.599979</v>
      </c>
      <c r="G87" s="1" t="s">
        <v>119</v>
      </c>
      <c r="H87" s="1">
        <f t="shared" si="10"/>
        <v>4603.0657232200001</v>
      </c>
      <c r="I87" s="25">
        <f t="shared" si="11"/>
        <v>3.8767326880622949E-7</v>
      </c>
      <c r="J87" s="26">
        <f t="shared" si="12"/>
        <v>4.5591927104687811E-2</v>
      </c>
      <c r="K87" s="5">
        <v>4.560306257991685E-2</v>
      </c>
      <c r="L87" s="27">
        <v>4.6041899863866103E-3</v>
      </c>
      <c r="M87" s="4">
        <f t="shared" si="13"/>
        <v>1.1242631666099484E-6</v>
      </c>
      <c r="N87" s="3">
        <f t="shared" si="14"/>
        <v>1.1242631666100351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0.49929349862700001</v>
      </c>
      <c r="D88" s="7">
        <v>193644</v>
      </c>
      <c r="E88" s="1">
        <f t="shared" si="9"/>
        <v>193644</v>
      </c>
      <c r="F88" s="6">
        <v>10599696018.71999</v>
      </c>
      <c r="G88" s="1" t="s">
        <v>52</v>
      </c>
      <c r="H88" s="1">
        <f t="shared" si="10"/>
        <v>4992.9349862700001</v>
      </c>
      <c r="I88" s="25">
        <f t="shared" si="11"/>
        <v>4.7104511086469276E-7</v>
      </c>
      <c r="J88" s="26">
        <f t="shared" si="12"/>
        <v>9.1215059448282565E-2</v>
      </c>
      <c r="K88" s="5">
        <v>9.123733802875697E-2</v>
      </c>
      <c r="L88" s="27">
        <v>4.9941544724444089E-3</v>
      </c>
      <c r="M88" s="4">
        <f t="shared" si="13"/>
        <v>1.2194861744091109E-6</v>
      </c>
      <c r="N88" s="3">
        <f t="shared" si="14"/>
        <v>1.2194861744092123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0.42903927566400002</v>
      </c>
      <c r="D89" s="7">
        <v>34293</v>
      </c>
      <c r="E89" s="1">
        <f t="shared" si="9"/>
        <v>34293</v>
      </c>
      <c r="F89" s="6">
        <v>8697841552.979969</v>
      </c>
      <c r="G89" s="1" t="s">
        <v>63</v>
      </c>
      <c r="H89" s="1">
        <f t="shared" si="10"/>
        <v>4290.3927566400007</v>
      </c>
      <c r="I89" s="25">
        <f t="shared" si="11"/>
        <v>4.932709719424664E-7</v>
      </c>
      <c r="J89" s="26">
        <f t="shared" si="12"/>
        <v>1.6915741440823001E-2</v>
      </c>
      <c r="K89" s="5">
        <v>1.6919872981232792E-2</v>
      </c>
      <c r="L89" s="27">
        <v>4.2914406522412641E-3</v>
      </c>
      <c r="M89" s="4">
        <f t="shared" si="13"/>
        <v>1.0478956012638374E-6</v>
      </c>
      <c r="N89" s="3">
        <f t="shared" si="14"/>
        <v>1.0478956012630078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1.365490545309</v>
      </c>
      <c r="D90" s="7">
        <v>29419000</v>
      </c>
      <c r="E90" s="1">
        <f t="shared" si="9"/>
        <v>29419000</v>
      </c>
      <c r="F90" s="6">
        <v>59371007044.138</v>
      </c>
      <c r="G90" s="1" t="s">
        <v>24</v>
      </c>
      <c r="H90" s="1">
        <f t="shared" si="10"/>
        <v>13654.905453089999</v>
      </c>
      <c r="I90" s="25">
        <f t="shared" si="11"/>
        <v>2.2999282196676529E-7</v>
      </c>
      <c r="J90" s="26">
        <f t="shared" si="12"/>
        <v>6.7661588294402684</v>
      </c>
      <c r="K90" s="5">
        <v>6.7678114167654835</v>
      </c>
      <c r="L90" s="27">
        <v>1.3658240568958193E-2</v>
      </c>
      <c r="M90" s="4">
        <f t="shared" si="13"/>
        <v>3.3351158681936555E-6</v>
      </c>
      <c r="N90" s="3">
        <f t="shared" si="14"/>
        <v>3.3351158681944071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2.1691084919820001</v>
      </c>
      <c r="D91" s="7">
        <v>2520000</v>
      </c>
      <c r="E91" s="1">
        <f t="shared" si="9"/>
        <v>2520000</v>
      </c>
      <c r="F91" s="6">
        <v>88134691459.946411</v>
      </c>
      <c r="G91" s="1" t="s">
        <v>30</v>
      </c>
      <c r="H91" s="1">
        <f t="shared" si="10"/>
        <v>21691.084919820001</v>
      </c>
      <c r="I91" s="25">
        <f t="shared" si="11"/>
        <v>2.4611290469743922E-7</v>
      </c>
      <c r="J91" s="26">
        <f t="shared" si="12"/>
        <v>0.62020451983754687</v>
      </c>
      <c r="K91" s="5">
        <v>0.62035600004626867</v>
      </c>
      <c r="L91" s="27">
        <v>2.1696382801350948E-2</v>
      </c>
      <c r="M91" s="4">
        <f t="shared" si="13"/>
        <v>5.2978815309467908E-6</v>
      </c>
      <c r="N91" s="3">
        <f t="shared" si="14"/>
        <v>5.2978815309470519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0.16666302247100001</v>
      </c>
      <c r="D92" s="7">
        <v>9248</v>
      </c>
      <c r="E92" s="1">
        <f t="shared" si="9"/>
        <v>9248</v>
      </c>
      <c r="F92" s="6">
        <v>8131957657.5499802</v>
      </c>
      <c r="G92" s="1" t="s">
        <v>52</v>
      </c>
      <c r="H92" s="1">
        <f t="shared" si="10"/>
        <v>1666.63022471</v>
      </c>
      <c r="I92" s="25">
        <f t="shared" si="11"/>
        <v>2.049482172552442E-7</v>
      </c>
      <c r="J92" s="26">
        <f t="shared" si="12"/>
        <v>1.8953611131764985E-3</v>
      </c>
      <c r="K92" s="5">
        <v>1.8958240406264206E-3</v>
      </c>
      <c r="L92" s="27">
        <v>1.6670372863905021E-3</v>
      </c>
      <c r="M92" s="4">
        <f t="shared" si="13"/>
        <v>4.0706168050208026E-7</v>
      </c>
      <c r="N92" s="3">
        <f t="shared" si="14"/>
        <v>0.40706168050223823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1.568043503101</v>
      </c>
      <c r="D93" s="7">
        <v>205818</v>
      </c>
      <c r="E93" s="1">
        <f t="shared" si="9"/>
        <v>205818</v>
      </c>
      <c r="F93" s="6">
        <v>220503601212.99991</v>
      </c>
      <c r="G93" s="1" t="s">
        <v>18</v>
      </c>
      <c r="H93" s="1">
        <f t="shared" si="10"/>
        <v>15680.43503101</v>
      </c>
      <c r="I93" s="25">
        <f t="shared" si="11"/>
        <v>7.1111922638683651E-8</v>
      </c>
      <c r="J93" s="26">
        <f t="shared" si="12"/>
        <v>1.4636113693648591E-2</v>
      </c>
      <c r="K93" s="5">
        <v>1.463968845243366E-2</v>
      </c>
      <c r="L93" s="27">
        <v>1.5684264857291352E-2</v>
      </c>
      <c r="M93" s="4">
        <f t="shared" si="13"/>
        <v>3.8298262813526995E-6</v>
      </c>
      <c r="N93" s="3">
        <f t="shared" si="14"/>
        <v>3.8298262813532347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4.9163256897789998</v>
      </c>
      <c r="D94" s="7">
        <v>81000000</v>
      </c>
      <c r="E94" s="1">
        <f t="shared" si="9"/>
        <v>81000000</v>
      </c>
      <c r="F94" s="6">
        <v>240134259124.82901</v>
      </c>
      <c r="G94" s="1" t="s">
        <v>24</v>
      </c>
      <c r="H94" s="1">
        <f t="shared" si="10"/>
        <v>49163.256897790001</v>
      </c>
      <c r="I94" s="25">
        <f t="shared" si="11"/>
        <v>2.0473237378525594E-7</v>
      </c>
      <c r="J94" s="26">
        <f t="shared" si="12"/>
        <v>16.583322276605731</v>
      </c>
      <c r="K94" s="5">
        <v>16.587372626197073</v>
      </c>
      <c r="L94" s="27">
        <v>4.9175264647151898E-2</v>
      </c>
      <c r="M94" s="4">
        <f t="shared" si="13"/>
        <v>1.20077493619003E-5</v>
      </c>
      <c r="N94" s="3">
        <f t="shared" si="14"/>
        <v>12.007749361895549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0.84309491524400004</v>
      </c>
      <c r="D95" s="7">
        <v>255700</v>
      </c>
      <c r="E95" s="1">
        <f t="shared" si="9"/>
        <v>255700</v>
      </c>
      <c r="F95" s="6">
        <v>18034531694</v>
      </c>
      <c r="G95" s="1" t="s">
        <v>27</v>
      </c>
      <c r="H95" s="1">
        <f t="shared" si="10"/>
        <v>8430.94915244</v>
      </c>
      <c r="I95" s="25">
        <f t="shared" si="11"/>
        <v>4.6748921987505421E-7</v>
      </c>
      <c r="J95" s="26">
        <f t="shared" si="12"/>
        <v>0.11953699352205137</v>
      </c>
      <c r="K95" s="5">
        <v>0.1195661895180936</v>
      </c>
      <c r="L95" s="27">
        <v>8.4330083472619055E-3</v>
      </c>
      <c r="M95" s="4">
        <f t="shared" si="13"/>
        <v>2.0591948219055717E-6</v>
      </c>
      <c r="N95" s="3">
        <f t="shared" si="14"/>
        <v>2.0591948219062033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1.0806909766699999</v>
      </c>
      <c r="D96" s="7">
        <v>965436</v>
      </c>
      <c r="E96" s="1">
        <f t="shared" si="9"/>
        <v>965436</v>
      </c>
      <c r="F96" s="6">
        <v>25130091889.467999</v>
      </c>
      <c r="G96" s="1" t="s">
        <v>21</v>
      </c>
      <c r="H96" s="1">
        <f t="shared" si="10"/>
        <v>10806.909766699999</v>
      </c>
      <c r="I96" s="25">
        <f t="shared" si="11"/>
        <v>4.3003860925909175E-7</v>
      </c>
      <c r="J96" s="26">
        <f t="shared" si="12"/>
        <v>0.4151747547686605</v>
      </c>
      <c r="K96" s="5">
        <v>0.41527615802623968</v>
      </c>
      <c r="L96" s="27">
        <v>1.0809549271732808E-2</v>
      </c>
      <c r="M96" s="4">
        <f t="shared" si="13"/>
        <v>2.639505032809436E-6</v>
      </c>
      <c r="N96" s="3">
        <f t="shared" si="14"/>
        <v>2.6395050328101206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0.33149237194300002</v>
      </c>
      <c r="D97" s="7">
        <v>95000</v>
      </c>
      <c r="E97" s="1">
        <f t="shared" si="9"/>
        <v>95000</v>
      </c>
      <c r="F97" s="6">
        <v>8179073121.4399996</v>
      </c>
      <c r="G97" s="1" t="s">
        <v>27</v>
      </c>
      <c r="H97" s="1">
        <f t="shared" si="10"/>
        <v>3314.9237194300003</v>
      </c>
      <c r="I97" s="25">
        <f t="shared" si="11"/>
        <v>4.052933223864342E-7</v>
      </c>
      <c r="J97" s="26">
        <f t="shared" si="12"/>
        <v>3.850286562671125E-2</v>
      </c>
      <c r="K97" s="5">
        <v>3.8512269657009594E-2</v>
      </c>
      <c r="L97" s="27">
        <v>3.3157333641820677E-3</v>
      </c>
      <c r="M97" s="4">
        <f t="shared" si="13"/>
        <v>8.0964475206732681E-7</v>
      </c>
      <c r="N97" s="3">
        <f t="shared" si="14"/>
        <v>0.80964475206747011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2.4989530561539999</v>
      </c>
      <c r="D98" s="7">
        <v>1102925</v>
      </c>
      <c r="E98" s="1">
        <f t="shared" si="9"/>
        <v>1102925</v>
      </c>
      <c r="F98" s="6">
        <v>139178208638.44525</v>
      </c>
      <c r="G98" s="1" t="s">
        <v>21</v>
      </c>
      <c r="H98" s="1">
        <f t="shared" si="10"/>
        <v>24989.530561539999</v>
      </c>
      <c r="I98" s="25">
        <f t="shared" si="11"/>
        <v>1.795505977983764E-7</v>
      </c>
      <c r="J98" s="26">
        <f t="shared" ref="J98:J102" si="15">I98*E98</f>
        <v>0.19803084307677429</v>
      </c>
      <c r="K98" s="5">
        <v>0.19807921059505848</v>
      </c>
      <c r="L98" s="27">
        <v>2.4995634063184335E-2</v>
      </c>
      <c r="M98" s="4">
        <f t="shared" ref="M98:M102" si="16">L98-(C98/100)</f>
        <v>6.1035016443375389E-6</v>
      </c>
      <c r="N98" s="3">
        <f t="shared" si="14"/>
        <v>6.1035016443347558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0.313106601672</v>
      </c>
      <c r="D99" s="7">
        <v>109313</v>
      </c>
      <c r="E99" s="1">
        <f t="shared" si="9"/>
        <v>109313</v>
      </c>
      <c r="F99" s="6">
        <v>9646750036.5</v>
      </c>
      <c r="G99" s="1" t="s">
        <v>119</v>
      </c>
      <c r="H99" s="1">
        <f t="shared" si="10"/>
        <v>3131.0660167199999</v>
      </c>
      <c r="I99" s="25">
        <f t="shared" si="11"/>
        <v>3.2457211028306092E-7</v>
      </c>
      <c r="J99" s="26">
        <f t="shared" si="15"/>
        <v>3.5479951091372239E-2</v>
      </c>
      <c r="K99" s="5">
        <v>3.5488616797887965E-2</v>
      </c>
      <c r="L99" s="27">
        <v>3.1318307556316284E-3</v>
      </c>
      <c r="M99" s="4">
        <f t="shared" si="16"/>
        <v>7.6473891162838481E-7</v>
      </c>
      <c r="N99" s="3">
        <f t="shared" si="14"/>
        <v>0.76473891162868313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1.244862573769</v>
      </c>
      <c r="D100" s="7">
        <v>20786</v>
      </c>
      <c r="E100" s="1">
        <f t="shared" si="9"/>
        <v>20786</v>
      </c>
      <c r="F100" s="6">
        <v>29222383752.959999</v>
      </c>
      <c r="G100" s="1" t="s">
        <v>18</v>
      </c>
      <c r="H100" s="1">
        <f t="shared" si="10"/>
        <v>12448.625737690001</v>
      </c>
      <c r="I100" s="25">
        <f t="shared" si="11"/>
        <v>4.25996244622893E-7</v>
      </c>
      <c r="J100" s="26">
        <f t="shared" si="15"/>
        <v>8.8547579407314541E-3</v>
      </c>
      <c r="K100" s="5">
        <v>8.8569206476146727E-3</v>
      </c>
      <c r="L100" s="27">
        <v>1.2451666219287548E-2</v>
      </c>
      <c r="M100" s="4">
        <f t="shared" si="16"/>
        <v>3.0404815975475924E-6</v>
      </c>
      <c r="N100" s="3">
        <f t="shared" si="14"/>
        <v>3.0404815975471138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1.2415731353420001</v>
      </c>
      <c r="D101" s="7">
        <v>2113023</v>
      </c>
      <c r="E101" s="1">
        <f t="shared" si="9"/>
        <v>2113023</v>
      </c>
      <c r="F101" s="6">
        <v>43046588533.1819</v>
      </c>
      <c r="G101" s="1" t="s">
        <v>119</v>
      </c>
      <c r="H101" s="1">
        <f t="shared" si="10"/>
        <v>12415.73135342</v>
      </c>
      <c r="I101" s="25">
        <f t="shared" si="11"/>
        <v>2.8842544267705432E-7</v>
      </c>
      <c r="J101" s="26">
        <f t="shared" si="15"/>
        <v>0.60944959416179734</v>
      </c>
      <c r="K101" s="5">
        <v>0.60959844593560164</v>
      </c>
      <c r="L101" s="27">
        <v>1.2418763767671709E-2</v>
      </c>
      <c r="M101" s="4">
        <f t="shared" si="16"/>
        <v>3.0324142517076241E-6</v>
      </c>
      <c r="N101" s="3">
        <f t="shared" si="14"/>
        <v>3.0324142517074506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0.93263757984499995</v>
      </c>
      <c r="D102" s="7">
        <v>38942</v>
      </c>
      <c r="E102" s="1">
        <f t="shared" si="9"/>
        <v>38942</v>
      </c>
      <c r="F102" s="6">
        <v>23027286512.354</v>
      </c>
      <c r="G102" s="1" t="s">
        <v>18</v>
      </c>
      <c r="H102" s="1">
        <f t="shared" si="10"/>
        <v>9326.3757984500007</v>
      </c>
      <c r="I102" s="25">
        <f t="shared" si="11"/>
        <v>4.050141033094132E-7</v>
      </c>
      <c r="J102" s="26">
        <f t="shared" si="15"/>
        <v>1.5772059211075169E-2</v>
      </c>
      <c r="K102" s="5">
        <v>1.5775911415870019E-2</v>
      </c>
      <c r="L102" s="27">
        <v>9.3286536943853731E-3</v>
      </c>
      <c r="M102" s="4">
        <f t="shared" si="16"/>
        <v>2.2778959353729478E-6</v>
      </c>
      <c r="N102" s="3">
        <f t="shared" si="14"/>
        <v>2.2778959353727259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FA78-E464-47DF-924D-1B421EE70046}">
  <sheetPr codeName="Sheet109">
    <tabColor theme="7" tint="0.79998168889431442"/>
  </sheetPr>
  <dimension ref="A1:U1466"/>
  <sheetViews>
    <sheetView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0.89781727758800001</v>
      </c>
      <c r="D2" s="7">
        <v>146313</v>
      </c>
      <c r="E2" s="1">
        <f t="shared" ref="E2:E65" si="0">D2</f>
        <v>146313</v>
      </c>
      <c r="F2" s="6">
        <v>101148848555.5759</v>
      </c>
      <c r="G2" s="1" t="s">
        <v>18</v>
      </c>
      <c r="H2" s="1">
        <f t="shared" ref="H2:H65" si="1">(C2/100)*$R$2</f>
        <v>8978.1727758800007</v>
      </c>
      <c r="I2" s="25">
        <f t="shared" ref="I2:I65" si="2">H2/F2</f>
        <v>8.8761986953781029E-8</v>
      </c>
      <c r="J2" s="26">
        <f t="shared" ref="J2:J65" si="3">I2*E2</f>
        <v>1.2987032597168564E-2</v>
      </c>
      <c r="K2" s="5">
        <v>1.2987032597168175E-2</v>
      </c>
      <c r="L2" s="27">
        <v>8.9781727758797315E-3</v>
      </c>
      <c r="M2" s="4">
        <f t="shared" ref="M2:M65" si="4">L2-(C2/100)</f>
        <v>-2.688821387764051E-16</v>
      </c>
      <c r="N2" s="3">
        <f t="shared" ref="N2:N65" si="5">IFERROR(L2*$R$2,0)-H2</f>
        <v>-2.6921043172478676E-10</v>
      </c>
      <c r="P2" s="12">
        <f>SUM(J2:J101)</f>
        <v>119.66835361712907</v>
      </c>
      <c r="Q2" s="11">
        <f>SUM(K2:K101)</f>
        <v>119.66835361712546</v>
      </c>
      <c r="R2" s="10">
        <v>1000000</v>
      </c>
      <c r="T2" s="9">
        <f>EDATE('01_2020'!T2,1)</f>
        <v>43862</v>
      </c>
      <c r="U2" s="8">
        <v>43866</v>
      </c>
    </row>
    <row r="3" spans="1:21">
      <c r="A3" s="7" t="s">
        <v>19</v>
      </c>
      <c r="B3" s="1" t="s">
        <v>20</v>
      </c>
      <c r="C3" s="1">
        <v>0.33607728783000002</v>
      </c>
      <c r="D3" s="7">
        <v>203706</v>
      </c>
      <c r="E3" s="1">
        <f t="shared" si="0"/>
        <v>203706</v>
      </c>
      <c r="F3" s="6">
        <v>7058189276.3000002</v>
      </c>
      <c r="G3" s="1" t="s">
        <v>21</v>
      </c>
      <c r="H3" s="1">
        <f t="shared" si="1"/>
        <v>3360.7728783000002</v>
      </c>
      <c r="I3" s="25">
        <f t="shared" si="2"/>
        <v>4.7615227457625841E-7</v>
      </c>
      <c r="J3" s="26">
        <f t="shared" si="3"/>
        <v>9.6995075244831294E-2</v>
      </c>
      <c r="K3" s="5">
        <v>9.6995075244828394E-2</v>
      </c>
      <c r="L3" s="27">
        <v>3.3607728782998995E-3</v>
      </c>
      <c r="M3" s="4">
        <f t="shared" si="4"/>
        <v>-1.0061396160665481E-16</v>
      </c>
      <c r="N3" s="3">
        <f t="shared" si="5"/>
        <v>-1.0049916454590857E-10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0.16243803998199999</v>
      </c>
      <c r="D4" s="7">
        <v>2482360</v>
      </c>
      <c r="E4" s="1">
        <f t="shared" si="0"/>
        <v>2482360</v>
      </c>
      <c r="F4" s="6">
        <v>12277654024.50997</v>
      </c>
      <c r="G4" s="1" t="s">
        <v>24</v>
      </c>
      <c r="H4" s="1">
        <f t="shared" si="1"/>
        <v>1624.3803998199999</v>
      </c>
      <c r="I4" s="25">
        <f t="shared" si="2"/>
        <v>1.3230380955329393E-7</v>
      </c>
      <c r="J4" s="26">
        <f t="shared" si="3"/>
        <v>0.32842568468271471</v>
      </c>
      <c r="K4" s="5">
        <v>0.32842568468270494</v>
      </c>
      <c r="L4" s="27">
        <v>1.6243803998199512E-3</v>
      </c>
      <c r="M4" s="4">
        <f t="shared" si="4"/>
        <v>-4.87890977618477E-17</v>
      </c>
      <c r="N4" s="3">
        <f t="shared" si="5"/>
        <v>-4.8657966544851661E-11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0.21239830983300001</v>
      </c>
      <c r="D5" s="7">
        <v>679869</v>
      </c>
      <c r="E5" s="1">
        <f t="shared" si="0"/>
        <v>679869</v>
      </c>
      <c r="F5" s="6">
        <v>7034359538.6794996</v>
      </c>
      <c r="G5" s="1" t="s">
        <v>119</v>
      </c>
      <c r="H5" s="1">
        <f t="shared" si="1"/>
        <v>2123.9830983300003</v>
      </c>
      <c r="I5" s="25">
        <f t="shared" si="2"/>
        <v>3.0194406280357934E-7</v>
      </c>
      <c r="J5" s="26">
        <f t="shared" si="3"/>
        <v>0.20528240803420669</v>
      </c>
      <c r="K5" s="5">
        <v>0.20528240803420053</v>
      </c>
      <c r="L5" s="27">
        <v>2.1239830983299365E-3</v>
      </c>
      <c r="M5" s="4">
        <f t="shared" si="4"/>
        <v>-6.3751087742147661E-17</v>
      </c>
      <c r="N5" s="3">
        <f t="shared" si="5"/>
        <v>-6.3664629124104977E-11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0.20219445968800001</v>
      </c>
      <c r="D6" s="7">
        <v>8200000</v>
      </c>
      <c r="E6" s="1">
        <f t="shared" si="0"/>
        <v>8200000</v>
      </c>
      <c r="F6" s="6">
        <v>8005102963.5449896</v>
      </c>
      <c r="G6" s="1" t="s">
        <v>39</v>
      </c>
      <c r="H6" s="1">
        <f t="shared" si="1"/>
        <v>2021.9445968800003</v>
      </c>
      <c r="I6" s="25">
        <f t="shared" si="2"/>
        <v>2.525819600432222E-7</v>
      </c>
      <c r="J6" s="26">
        <f t="shared" si="3"/>
        <v>2.0711720723544222</v>
      </c>
      <c r="K6" s="5">
        <v>2.0711720723543601</v>
      </c>
      <c r="L6" s="27">
        <v>2.0219445968799395E-3</v>
      </c>
      <c r="M6" s="4">
        <f t="shared" si="4"/>
        <v>-6.0715321659188248E-17</v>
      </c>
      <c r="N6" s="3">
        <f t="shared" si="5"/>
        <v>-6.070877134334296E-11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0.35726756869199999</v>
      </c>
      <c r="D7" s="7">
        <v>128787</v>
      </c>
      <c r="E7" s="1">
        <f t="shared" si="0"/>
        <v>128787</v>
      </c>
      <c r="F7" s="6">
        <v>8587109078.3199997</v>
      </c>
      <c r="G7" s="1" t="s">
        <v>27</v>
      </c>
      <c r="H7" s="1">
        <f t="shared" si="1"/>
        <v>3572.6756869199999</v>
      </c>
      <c r="I7" s="25">
        <f t="shared" si="2"/>
        <v>4.1605104282883592E-7</v>
      </c>
      <c r="J7" s="26">
        <f t="shared" si="3"/>
        <v>5.3581965652797291E-2</v>
      </c>
      <c r="K7" s="5">
        <v>5.3581965652795688E-2</v>
      </c>
      <c r="L7" s="27">
        <v>3.5726756869198929E-3</v>
      </c>
      <c r="M7" s="4">
        <f t="shared" si="4"/>
        <v>-1.0711917464156784E-16</v>
      </c>
      <c r="N7" s="3">
        <f t="shared" si="5"/>
        <v>-1.0686562745831907E-10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0.45038929937400002</v>
      </c>
      <c r="D8" s="7">
        <v>12875</v>
      </c>
      <c r="E8" s="1">
        <f t="shared" si="0"/>
        <v>12875</v>
      </c>
      <c r="F8" s="6">
        <v>9261806815.2679996</v>
      </c>
      <c r="G8" s="1" t="s">
        <v>30</v>
      </c>
      <c r="H8" s="1">
        <f t="shared" si="1"/>
        <v>4503.8929937399998</v>
      </c>
      <c r="I8" s="25">
        <f t="shared" si="2"/>
        <v>4.8628664833684241E-7</v>
      </c>
      <c r="J8" s="26">
        <f t="shared" si="3"/>
        <v>6.2609405973368462E-3</v>
      </c>
      <c r="K8" s="5">
        <v>6.260940597336658E-3</v>
      </c>
      <c r="L8" s="27">
        <v>4.5038929937398645E-3</v>
      </c>
      <c r="M8" s="4">
        <f t="shared" si="4"/>
        <v>-1.3530843112619095E-16</v>
      </c>
      <c r="N8" s="3">
        <f t="shared" si="5"/>
        <v>-1.3551471056416631E-10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0.32571067562799999</v>
      </c>
      <c r="D9" s="7">
        <v>413700</v>
      </c>
      <c r="E9" s="1">
        <f t="shared" si="0"/>
        <v>413700</v>
      </c>
      <c r="F9" s="6">
        <v>12183819099.52</v>
      </c>
      <c r="G9" s="1" t="s">
        <v>33</v>
      </c>
      <c r="H9" s="1">
        <f t="shared" si="1"/>
        <v>3257.1067562799999</v>
      </c>
      <c r="I9" s="25">
        <f t="shared" si="2"/>
        <v>2.6733052499181628E-7</v>
      </c>
      <c r="J9" s="26">
        <f t="shared" si="3"/>
        <v>0.1105946381891144</v>
      </c>
      <c r="K9" s="5">
        <v>0.11059463818911108</v>
      </c>
      <c r="L9" s="27">
        <v>3.2571067562799025E-3</v>
      </c>
      <c r="M9" s="4">
        <f t="shared" si="4"/>
        <v>-9.7578195523695399E-17</v>
      </c>
      <c r="N9" s="3">
        <f t="shared" si="5"/>
        <v>-9.7315933089703321E-11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0.27445748748900001</v>
      </c>
      <c r="D10" s="7">
        <v>114626</v>
      </c>
      <c r="E10" s="1">
        <f t="shared" si="0"/>
        <v>114626</v>
      </c>
      <c r="F10" s="6">
        <v>6429889869.2840004</v>
      </c>
      <c r="G10" s="1" t="s">
        <v>21</v>
      </c>
      <c r="H10" s="1">
        <f t="shared" si="1"/>
        <v>2744.57487489</v>
      </c>
      <c r="I10" s="25">
        <f t="shared" si="2"/>
        <v>4.2684632718221373E-7</v>
      </c>
      <c r="J10" s="26">
        <f t="shared" si="3"/>
        <v>4.8927687099588432E-2</v>
      </c>
      <c r="K10" s="5">
        <v>4.8927687099586968E-2</v>
      </c>
      <c r="L10" s="27">
        <v>2.7445748748899175E-3</v>
      </c>
      <c r="M10" s="4">
        <f t="shared" si="4"/>
        <v>-8.2399365108898337E-17</v>
      </c>
      <c r="N10" s="3">
        <f t="shared" si="5"/>
        <v>-8.2309270510450006E-11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0.28394885903299999</v>
      </c>
      <c r="D11" s="7">
        <v>34268</v>
      </c>
      <c r="E11" s="1">
        <f t="shared" si="0"/>
        <v>34268</v>
      </c>
      <c r="F11" s="6">
        <v>8651239133.2939911</v>
      </c>
      <c r="G11" s="1" t="s">
        <v>36</v>
      </c>
      <c r="H11" s="1">
        <f t="shared" si="1"/>
        <v>2839.4885903300001</v>
      </c>
      <c r="I11" s="25">
        <f t="shared" si="2"/>
        <v>3.2821755896242974E-7</v>
      </c>
      <c r="J11" s="26">
        <f t="shared" si="3"/>
        <v>1.1247359310524542E-2</v>
      </c>
      <c r="K11" s="5">
        <v>1.1247359310524205E-2</v>
      </c>
      <c r="L11" s="27">
        <v>2.839488590329915E-3</v>
      </c>
      <c r="M11" s="4">
        <f t="shared" si="4"/>
        <v>-8.5001450322863548E-17</v>
      </c>
      <c r="N11" s="3">
        <f t="shared" si="5"/>
        <v>-8.503775461576879E-11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0.52107750274300002</v>
      </c>
      <c r="D12" s="7">
        <v>30814600</v>
      </c>
      <c r="E12" s="1">
        <f t="shared" si="0"/>
        <v>30814600</v>
      </c>
      <c r="F12" s="6">
        <v>19008642116.690907</v>
      </c>
      <c r="G12" s="1" t="s">
        <v>39</v>
      </c>
      <c r="H12" s="1">
        <f t="shared" si="1"/>
        <v>5210.7750274299997</v>
      </c>
      <c r="I12" s="25">
        <f t="shared" si="2"/>
        <v>2.7412663121552371E-7</v>
      </c>
      <c r="J12" s="26">
        <f t="shared" si="3"/>
        <v>8.4471024902538776</v>
      </c>
      <c r="K12" s="5">
        <v>8.4471024902536236</v>
      </c>
      <c r="L12" s="27">
        <v>5.2107750274298439E-3</v>
      </c>
      <c r="M12" s="4">
        <f t="shared" si="4"/>
        <v>-1.5612511283791264E-16</v>
      </c>
      <c r="N12" s="3">
        <f t="shared" si="5"/>
        <v>-1.5552359400317073E-10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2.0798994215810001</v>
      </c>
      <c r="D13" s="7">
        <v>78114</v>
      </c>
      <c r="E13" s="1">
        <f t="shared" si="0"/>
        <v>78114</v>
      </c>
      <c r="F13" s="6">
        <v>46608227354.300003</v>
      </c>
      <c r="G13" s="1" t="s">
        <v>30</v>
      </c>
      <c r="H13" s="1">
        <f t="shared" si="1"/>
        <v>20798.994215809998</v>
      </c>
      <c r="I13" s="25">
        <f t="shared" si="2"/>
        <v>4.4625156107532406E-7</v>
      </c>
      <c r="J13" s="26">
        <f t="shared" si="3"/>
        <v>3.4858494441837862E-2</v>
      </c>
      <c r="K13" s="5">
        <v>3.4858494441836821E-2</v>
      </c>
      <c r="L13" s="27">
        <v>2.0798994215809375E-2</v>
      </c>
      <c r="M13" s="4">
        <f t="shared" si="4"/>
        <v>-6.2450045135165055E-16</v>
      </c>
      <c r="N13" s="3">
        <f t="shared" si="5"/>
        <v>-6.2209437601268291E-10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0.36852314890100002</v>
      </c>
      <c r="D14" s="7">
        <v>66469</v>
      </c>
      <c r="E14" s="1">
        <f t="shared" si="0"/>
        <v>66469</v>
      </c>
      <c r="F14" s="6">
        <v>8446674796.96</v>
      </c>
      <c r="G14" s="1" t="s">
        <v>21</v>
      </c>
      <c r="H14" s="1">
        <f t="shared" si="1"/>
        <v>3685.2314890100001</v>
      </c>
      <c r="I14" s="25">
        <f t="shared" si="2"/>
        <v>4.3629375791007525E-7</v>
      </c>
      <c r="J14" s="26">
        <f t="shared" si="3"/>
        <v>2.9000009794524793E-2</v>
      </c>
      <c r="K14" s="5">
        <v>2.9000009794523923E-2</v>
      </c>
      <c r="L14" s="27">
        <v>3.6852314890098896E-3</v>
      </c>
      <c r="M14" s="4">
        <f t="shared" si="4"/>
        <v>-1.1058862159352145E-16</v>
      </c>
      <c r="N14" s="3">
        <f t="shared" si="5"/>
        <v>-1.1050360626541078E-10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5.3536401816139998</v>
      </c>
      <c r="D15" s="7">
        <v>517701</v>
      </c>
      <c r="E15" s="1">
        <f t="shared" si="0"/>
        <v>517701</v>
      </c>
      <c r="F15" s="6">
        <v>116770617383.61</v>
      </c>
      <c r="G15" s="1" t="s">
        <v>21</v>
      </c>
      <c r="H15" s="1">
        <f t="shared" si="1"/>
        <v>53536.401816140002</v>
      </c>
      <c r="I15" s="25">
        <f t="shared" si="2"/>
        <v>4.5847494014923659E-7</v>
      </c>
      <c r="J15" s="26">
        <f t="shared" si="3"/>
        <v>0.23735293499019994</v>
      </c>
      <c r="K15" s="5">
        <v>0.2373529349901928</v>
      </c>
      <c r="L15" s="27">
        <v>5.3536401816138397E-2</v>
      </c>
      <c r="M15" s="4">
        <f t="shared" si="4"/>
        <v>-1.6028844918025698E-15</v>
      </c>
      <c r="N15" s="3">
        <f t="shared" si="5"/>
        <v>-1.6079866327345371E-9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6.1325371912289999</v>
      </c>
      <c r="D16" s="7">
        <v>414000</v>
      </c>
      <c r="E16" s="1">
        <f t="shared" si="0"/>
        <v>414000</v>
      </c>
      <c r="F16" s="6">
        <v>462813841466.08899</v>
      </c>
      <c r="G16" s="1" t="s">
        <v>18</v>
      </c>
      <c r="H16" s="1">
        <f t="shared" si="1"/>
        <v>61325.37191229</v>
      </c>
      <c r="I16" s="25">
        <f t="shared" si="2"/>
        <v>1.3250548366925493E-7</v>
      </c>
      <c r="J16" s="26">
        <f t="shared" si="3"/>
        <v>5.485727023907154E-2</v>
      </c>
      <c r="K16" s="5">
        <v>5.4857270239069895E-2</v>
      </c>
      <c r="L16" s="27">
        <v>6.1325371912288158E-2</v>
      </c>
      <c r="M16" s="4">
        <f t="shared" si="4"/>
        <v>-1.8388068845354155E-15</v>
      </c>
      <c r="N16" s="3">
        <f t="shared" si="5"/>
        <v>-1.8408172763884068E-9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0.63412359163999998</v>
      </c>
      <c r="D17" s="7">
        <v>110580</v>
      </c>
      <c r="E17" s="1">
        <f t="shared" si="0"/>
        <v>110580</v>
      </c>
      <c r="F17" s="6">
        <v>27617729543.582001</v>
      </c>
      <c r="G17" s="1" t="s">
        <v>52</v>
      </c>
      <c r="H17" s="1">
        <f t="shared" si="1"/>
        <v>6341.2359164</v>
      </c>
      <c r="I17" s="25">
        <f t="shared" si="2"/>
        <v>2.2960743048747903E-7</v>
      </c>
      <c r="J17" s="26">
        <f t="shared" si="3"/>
        <v>2.538998966330543E-2</v>
      </c>
      <c r="K17" s="5">
        <v>2.538998966330467E-2</v>
      </c>
      <c r="L17" s="27">
        <v>6.34123591639981E-3</v>
      </c>
      <c r="M17" s="4">
        <f t="shared" si="4"/>
        <v>-1.8995222061946038E-16</v>
      </c>
      <c r="N17" s="3">
        <f t="shared" si="5"/>
        <v>-1.90084392670542E-10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0.52388206702100004</v>
      </c>
      <c r="D18" s="7">
        <v>2597</v>
      </c>
      <c r="E18" s="1">
        <f t="shared" si="0"/>
        <v>2597</v>
      </c>
      <c r="F18" s="6">
        <v>12146208187.749981</v>
      </c>
      <c r="G18" s="1" t="s">
        <v>36</v>
      </c>
      <c r="H18" s="1">
        <f t="shared" si="1"/>
        <v>5238.8206702100006</v>
      </c>
      <c r="I18" s="25">
        <f t="shared" si="2"/>
        <v>4.3131326165589656E-7</v>
      </c>
      <c r="J18" s="26">
        <f t="shared" si="3"/>
        <v>1.1201205405203633E-3</v>
      </c>
      <c r="K18" s="5">
        <v>1.1201205405203297E-3</v>
      </c>
      <c r="L18" s="27">
        <v>5.2388206702098433E-3</v>
      </c>
      <c r="M18" s="4">
        <f t="shared" si="4"/>
        <v>-1.5699247457590104E-16</v>
      </c>
      <c r="N18" s="3">
        <f t="shared" si="5"/>
        <v>-1.5734258340671659E-10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0.33054557953000002</v>
      </c>
      <c r="D19" s="7">
        <v>2727</v>
      </c>
      <c r="E19" s="1">
        <f t="shared" si="0"/>
        <v>2727</v>
      </c>
      <c r="F19" s="6">
        <v>6698333422.3599997</v>
      </c>
      <c r="G19" s="1" t="s">
        <v>18</v>
      </c>
      <c r="H19" s="1">
        <f t="shared" si="1"/>
        <v>3305.4557952999999</v>
      </c>
      <c r="I19" s="25">
        <f t="shared" si="2"/>
        <v>4.9347435949753018E-7</v>
      </c>
      <c r="J19" s="26">
        <f t="shared" si="3"/>
        <v>1.3457045783497649E-3</v>
      </c>
      <c r="K19" s="5">
        <v>1.3457045783497243E-3</v>
      </c>
      <c r="L19" s="27">
        <v>3.3054557952999011E-3</v>
      </c>
      <c r="M19" s="4">
        <f t="shared" si="4"/>
        <v>-9.8879238130678004E-17</v>
      </c>
      <c r="N19" s="3">
        <f t="shared" si="5"/>
        <v>-9.8680175142362714E-11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0.38547695577000002</v>
      </c>
      <c r="D20" s="7">
        <v>27190</v>
      </c>
      <c r="E20" s="1">
        <f t="shared" si="0"/>
        <v>27190</v>
      </c>
      <c r="F20" s="6">
        <v>7423330264.5</v>
      </c>
      <c r="G20" s="1" t="s">
        <v>63</v>
      </c>
      <c r="H20" s="1">
        <f t="shared" si="1"/>
        <v>3854.7695577</v>
      </c>
      <c r="I20" s="25">
        <f t="shared" si="2"/>
        <v>5.1927765845665749E-7</v>
      </c>
      <c r="J20" s="26">
        <f t="shared" si="3"/>
        <v>1.4119159533436516E-2</v>
      </c>
      <c r="K20" s="5">
        <v>1.4119159533436093E-2</v>
      </c>
      <c r="L20" s="27">
        <v>3.8547695576998846E-3</v>
      </c>
      <c r="M20" s="4">
        <f t="shared" si="4"/>
        <v>-1.1535911115245767E-16</v>
      </c>
      <c r="N20" s="3">
        <f t="shared" si="5"/>
        <v>-1.1550582712516189E-10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0.62692786994899996</v>
      </c>
      <c r="D21" s="7">
        <v>268314</v>
      </c>
      <c r="E21" s="1">
        <f t="shared" si="0"/>
        <v>268314</v>
      </c>
      <c r="F21" s="6">
        <v>15475348972.0872</v>
      </c>
      <c r="G21" s="1" t="s">
        <v>36</v>
      </c>
      <c r="H21" s="1">
        <f t="shared" si="1"/>
        <v>6269.2786994899998</v>
      </c>
      <c r="I21" s="25">
        <f t="shared" si="2"/>
        <v>4.0511388213589644E-7</v>
      </c>
      <c r="J21" s="26">
        <f t="shared" si="3"/>
        <v>0.10869772617141092</v>
      </c>
      <c r="K21" s="5">
        <v>0.10869772617140765</v>
      </c>
      <c r="L21" s="27">
        <v>6.2692786994898112E-3</v>
      </c>
      <c r="M21" s="4">
        <f t="shared" si="4"/>
        <v>-1.8821749714348357E-16</v>
      </c>
      <c r="N21" s="3">
        <f t="shared" si="5"/>
        <v>-1.8826540326699615E-10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0.44479003151699997</v>
      </c>
      <c r="D22" s="7">
        <v>17881</v>
      </c>
      <c r="E22" s="1">
        <f t="shared" si="0"/>
        <v>17881</v>
      </c>
      <c r="F22" s="6">
        <v>8637876023.9199905</v>
      </c>
      <c r="G22" s="1" t="s">
        <v>21</v>
      </c>
      <c r="H22" s="1">
        <f t="shared" si="1"/>
        <v>4447.9003151699999</v>
      </c>
      <c r="I22" s="25">
        <f t="shared" si="2"/>
        <v>5.1492986271774242E-7</v>
      </c>
      <c r="J22" s="26">
        <f t="shared" si="3"/>
        <v>9.2074608752559517E-3</v>
      </c>
      <c r="K22" s="5">
        <v>9.2074608752556759E-3</v>
      </c>
      <c r="L22" s="27">
        <v>4.4479003151698662E-3</v>
      </c>
      <c r="M22" s="4">
        <f t="shared" si="4"/>
        <v>-1.3357370765021415E-16</v>
      </c>
      <c r="N22" s="3">
        <f t="shared" si="5"/>
        <v>-1.3369572116062045E-10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0.58187549818600004</v>
      </c>
      <c r="D23" s="7">
        <v>625.79999999999995</v>
      </c>
      <c r="E23" s="1">
        <f t="shared" si="0"/>
        <v>625.79999999999995</v>
      </c>
      <c r="F23" s="6">
        <v>11745795797.280001</v>
      </c>
      <c r="G23" s="1" t="s">
        <v>18</v>
      </c>
      <c r="H23" s="1">
        <f t="shared" si="1"/>
        <v>5818.75498186</v>
      </c>
      <c r="I23" s="25">
        <f t="shared" si="2"/>
        <v>4.9539044286871234E-7</v>
      </c>
      <c r="J23" s="26">
        <f t="shared" si="3"/>
        <v>3.1001533914724015E-4</v>
      </c>
      <c r="K23" s="5">
        <v>3.1001533914723088E-4</v>
      </c>
      <c r="L23" s="27">
        <v>5.8187549818598258E-3</v>
      </c>
      <c r="M23" s="4">
        <f t="shared" si="4"/>
        <v>-1.7433970933566911E-16</v>
      </c>
      <c r="N23" s="3">
        <f t="shared" si="5"/>
        <v>-1.7462298274040222E-10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0.14039189403300001</v>
      </c>
      <c r="D24" s="7">
        <v>124812</v>
      </c>
      <c r="E24" s="1">
        <f t="shared" si="0"/>
        <v>124812</v>
      </c>
      <c r="F24" s="6">
        <v>5059677322.1800003</v>
      </c>
      <c r="G24" s="1" t="s">
        <v>21</v>
      </c>
      <c r="H24" s="1">
        <f t="shared" si="1"/>
        <v>1403.9189403300002</v>
      </c>
      <c r="I24" s="25">
        <f t="shared" si="2"/>
        <v>2.7747203051381766E-7</v>
      </c>
      <c r="J24" s="26">
        <f t="shared" si="3"/>
        <v>3.4631839072490608E-2</v>
      </c>
      <c r="K24" s="5">
        <v>3.4631839072489567E-2</v>
      </c>
      <c r="L24" s="27">
        <v>1.4039189403299581E-3</v>
      </c>
      <c r="M24" s="4">
        <f t="shared" si="4"/>
        <v>-4.2067044292437572E-17</v>
      </c>
      <c r="N24" s="3">
        <f t="shared" si="5"/>
        <v>-4.2064129956997931E-11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0.11465979985700001</v>
      </c>
      <c r="D25" s="7">
        <v>43340000</v>
      </c>
      <c r="E25" s="1">
        <f t="shared" si="0"/>
        <v>43340000</v>
      </c>
      <c r="F25" s="6">
        <v>9560628893.3929996</v>
      </c>
      <c r="G25" s="1" t="s">
        <v>21</v>
      </c>
      <c r="H25" s="1">
        <f t="shared" si="1"/>
        <v>1146.5979985700001</v>
      </c>
      <c r="I25" s="25">
        <f t="shared" si="2"/>
        <v>1.1992913974125403E-7</v>
      </c>
      <c r="J25" s="26">
        <f t="shared" si="3"/>
        <v>5.1977289163859499</v>
      </c>
      <c r="K25" s="5">
        <v>5.1977289163857936</v>
      </c>
      <c r="L25" s="27">
        <v>1.1465979985699655E-3</v>
      </c>
      <c r="M25" s="4">
        <f t="shared" si="4"/>
        <v>-3.4477629085039041E-17</v>
      </c>
      <c r="N25" s="3">
        <f t="shared" si="5"/>
        <v>-3.4560798667371273E-11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0.26063188214900002</v>
      </c>
      <c r="D26" s="7">
        <v>1346790</v>
      </c>
      <c r="E26" s="1">
        <f t="shared" si="0"/>
        <v>1346790</v>
      </c>
      <c r="F26" s="6">
        <v>10372410914.793999</v>
      </c>
      <c r="G26" s="1" t="s">
        <v>33</v>
      </c>
      <c r="H26" s="1">
        <f t="shared" si="1"/>
        <v>2606.3188214900001</v>
      </c>
      <c r="I26" s="25">
        <f t="shared" si="2"/>
        <v>2.5127415823573387E-7</v>
      </c>
      <c r="J26" s="26">
        <f t="shared" si="3"/>
        <v>0.33841352357030402</v>
      </c>
      <c r="K26" s="5">
        <v>0.33841352357029381</v>
      </c>
      <c r="L26" s="27">
        <v>2.6063188214899219E-3</v>
      </c>
      <c r="M26" s="4">
        <f t="shared" si="4"/>
        <v>-7.8062556418956319E-17</v>
      </c>
      <c r="N26" s="3">
        <f t="shared" si="5"/>
        <v>-7.8216544352471828E-11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0.33478823282300002</v>
      </c>
      <c r="D27" s="7">
        <v>7976</v>
      </c>
      <c r="E27" s="1">
        <f t="shared" si="0"/>
        <v>7976</v>
      </c>
      <c r="F27" s="6">
        <v>10693774615.720001</v>
      </c>
      <c r="G27" s="1" t="s">
        <v>18</v>
      </c>
      <c r="H27" s="1">
        <f t="shared" si="1"/>
        <v>3347.8823282300004</v>
      </c>
      <c r="I27" s="25">
        <f t="shared" si="2"/>
        <v>3.1306834569980233E-7</v>
      </c>
      <c r="J27" s="26">
        <f t="shared" si="3"/>
        <v>2.4970331253016233E-3</v>
      </c>
      <c r="K27" s="5">
        <v>2.4970331253015491E-3</v>
      </c>
      <c r="L27" s="27">
        <v>3.3478823282299002E-3</v>
      </c>
      <c r="M27" s="4">
        <f t="shared" si="4"/>
        <v>-1.0018028073766061E-16</v>
      </c>
      <c r="N27" s="3">
        <f t="shared" si="5"/>
        <v>-1.0004441719502211E-10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0.32886937317100001</v>
      </c>
      <c r="D28" s="7">
        <v>10054</v>
      </c>
      <c r="E28" s="1">
        <f t="shared" si="0"/>
        <v>10054</v>
      </c>
      <c r="F28" s="6">
        <v>6946731590.3999996</v>
      </c>
      <c r="G28" s="1" t="s">
        <v>63</v>
      </c>
      <c r="H28" s="1">
        <f t="shared" si="1"/>
        <v>3288.6937317100001</v>
      </c>
      <c r="I28" s="25">
        <f t="shared" si="2"/>
        <v>4.7341597827887774E-7</v>
      </c>
      <c r="J28" s="26">
        <f t="shared" si="3"/>
        <v>4.7597242456158366E-3</v>
      </c>
      <c r="K28" s="5">
        <v>4.7597242456156943E-3</v>
      </c>
      <c r="L28" s="27">
        <v>3.2886937317099015E-3</v>
      </c>
      <c r="M28" s="4">
        <f t="shared" si="4"/>
        <v>-9.8445557261683803E-17</v>
      </c>
      <c r="N28" s="3">
        <f t="shared" si="5"/>
        <v>-9.8680175142362714E-11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0.253610373236</v>
      </c>
      <c r="D29" s="7">
        <v>2012000</v>
      </c>
      <c r="E29" s="1">
        <f t="shared" si="0"/>
        <v>2012000</v>
      </c>
      <c r="F29" s="6">
        <v>7887781243.4799995</v>
      </c>
      <c r="G29" s="1" t="s">
        <v>21</v>
      </c>
      <c r="H29" s="1">
        <f t="shared" si="1"/>
        <v>2536.1037323599999</v>
      </c>
      <c r="I29" s="25">
        <f t="shared" si="2"/>
        <v>3.2152308159614982E-7</v>
      </c>
      <c r="J29" s="26">
        <f t="shared" si="3"/>
        <v>0.64690444017145343</v>
      </c>
      <c r="K29" s="5">
        <v>0.64690444017143411</v>
      </c>
      <c r="L29" s="27">
        <v>2.5361037323599241E-3</v>
      </c>
      <c r="M29" s="4">
        <f t="shared" si="4"/>
        <v>-7.589415207398531E-17</v>
      </c>
      <c r="N29" s="3">
        <f t="shared" si="5"/>
        <v>-7.5942807598039508E-11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1.8902777695790001</v>
      </c>
      <c r="D30" s="7">
        <v>7000000</v>
      </c>
      <c r="E30" s="1">
        <f t="shared" si="0"/>
        <v>7000000</v>
      </c>
      <c r="F30" s="6">
        <v>64569437159.449898</v>
      </c>
      <c r="G30" s="1" t="s">
        <v>33</v>
      </c>
      <c r="H30" s="1">
        <f t="shared" si="1"/>
        <v>18902.777695790002</v>
      </c>
      <c r="I30" s="25">
        <f t="shared" si="2"/>
        <v>2.9275116103476107E-7</v>
      </c>
      <c r="J30" s="26">
        <f t="shared" si="3"/>
        <v>2.0492581272433275</v>
      </c>
      <c r="K30" s="5">
        <v>2.0492581272432662</v>
      </c>
      <c r="L30" s="27">
        <v>1.8902777695789436E-2</v>
      </c>
      <c r="M30" s="4">
        <f t="shared" si="4"/>
        <v>-5.6551985316843911E-16</v>
      </c>
      <c r="N30" s="3">
        <f t="shared" si="5"/>
        <v>-5.6752469390630722E-10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2.1640265775360001</v>
      </c>
      <c r="D31" s="7">
        <v>342019</v>
      </c>
      <c r="E31" s="1">
        <f t="shared" si="0"/>
        <v>342019</v>
      </c>
      <c r="F31" s="6">
        <v>58151462662.400002</v>
      </c>
      <c r="G31" s="1" t="s">
        <v>21</v>
      </c>
      <c r="H31" s="1">
        <f t="shared" si="1"/>
        <v>21640.26577536</v>
      </c>
      <c r="I31" s="25">
        <f t="shared" si="2"/>
        <v>3.7213622468953512E-7</v>
      </c>
      <c r="J31" s="26">
        <f t="shared" si="3"/>
        <v>0.1272776594320901</v>
      </c>
      <c r="K31" s="5">
        <v>0.1272776594320863</v>
      </c>
      <c r="L31" s="27">
        <v>2.1640265775359352E-2</v>
      </c>
      <c r="M31" s="4">
        <f t="shared" si="4"/>
        <v>-6.4878658001532585E-16</v>
      </c>
      <c r="N31" s="3">
        <f t="shared" si="5"/>
        <v>-6.4756022766232491E-10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0.36691751602</v>
      </c>
      <c r="D32" s="7">
        <v>3321000</v>
      </c>
      <c r="E32" s="1">
        <f t="shared" si="0"/>
        <v>3321000</v>
      </c>
      <c r="F32" s="6">
        <v>9993287750.5708313</v>
      </c>
      <c r="G32" s="1" t="s">
        <v>21</v>
      </c>
      <c r="H32" s="1">
        <f t="shared" si="1"/>
        <v>3669.1751602000004</v>
      </c>
      <c r="I32" s="25">
        <f t="shared" si="2"/>
        <v>3.6716396563187244E-7</v>
      </c>
      <c r="J32" s="26">
        <f t="shared" si="3"/>
        <v>1.2193515298634483</v>
      </c>
      <c r="K32" s="5">
        <v>1.2193515298634117</v>
      </c>
      <c r="L32" s="27">
        <v>3.66917516019989E-3</v>
      </c>
      <c r="M32" s="4">
        <f t="shared" si="4"/>
        <v>-1.1015494072452725E-16</v>
      </c>
      <c r="N32" s="3">
        <f t="shared" si="5"/>
        <v>-1.1050360626541078E-10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0.63582396937300001</v>
      </c>
      <c r="D33" s="7">
        <v>1028490</v>
      </c>
      <c r="E33" s="1">
        <f t="shared" si="0"/>
        <v>1028490</v>
      </c>
      <c r="F33" s="6">
        <v>15995047073.128901</v>
      </c>
      <c r="G33" s="1" t="s">
        <v>21</v>
      </c>
      <c r="H33" s="1">
        <f t="shared" si="1"/>
        <v>6358.23969373</v>
      </c>
      <c r="I33" s="25">
        <f t="shared" si="2"/>
        <v>3.9751303416990953E-7</v>
      </c>
      <c r="J33" s="26">
        <f t="shared" si="3"/>
        <v>0.40883818051341025</v>
      </c>
      <c r="K33" s="5">
        <v>0.40883818051339804</v>
      </c>
      <c r="L33" s="27">
        <v>6.3582396937298096E-3</v>
      </c>
      <c r="M33" s="4">
        <f t="shared" si="4"/>
        <v>-1.9081958235744878E-16</v>
      </c>
      <c r="N33" s="3">
        <f t="shared" si="5"/>
        <v>-1.90084392670542E-10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6.065308858E-2</v>
      </c>
      <c r="D34" s="7">
        <v>86456</v>
      </c>
      <c r="E34" s="1">
        <f t="shared" si="0"/>
        <v>86456</v>
      </c>
      <c r="F34" s="6">
        <v>3631673838.9399905</v>
      </c>
      <c r="G34" s="1" t="s">
        <v>307</v>
      </c>
      <c r="H34" s="1">
        <f t="shared" si="1"/>
        <v>606.53088579999996</v>
      </c>
      <c r="I34" s="25">
        <f t="shared" si="2"/>
        <v>1.6701138722772352E-7</v>
      </c>
      <c r="J34" s="26">
        <f t="shared" si="3"/>
        <v>1.4439136494160065E-2</v>
      </c>
      <c r="K34" s="5">
        <v>1.443913649415963E-2</v>
      </c>
      <c r="L34" s="27">
        <v>6.0653088579998174E-4</v>
      </c>
      <c r="M34" s="4">
        <f t="shared" si="4"/>
        <v>-1.8214596497756474E-17</v>
      </c>
      <c r="N34" s="3">
        <f t="shared" si="5"/>
        <v>-1.8189894035458565E-11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1.903834831782</v>
      </c>
      <c r="D35" s="7">
        <v>15470000</v>
      </c>
      <c r="E35" s="1">
        <f t="shared" si="0"/>
        <v>15470000</v>
      </c>
      <c r="F35" s="6">
        <v>118944911345.3622</v>
      </c>
      <c r="G35" s="1" t="s">
        <v>24</v>
      </c>
      <c r="H35" s="1">
        <f t="shared" si="1"/>
        <v>19038.34831782</v>
      </c>
      <c r="I35" s="25">
        <f t="shared" si="2"/>
        <v>1.6006021697339579E-7</v>
      </c>
      <c r="J35" s="26">
        <f t="shared" si="3"/>
        <v>2.4761315565784328</v>
      </c>
      <c r="K35" s="5">
        <v>2.4761315565783586</v>
      </c>
      <c r="L35" s="27">
        <v>1.9038348317819431E-2</v>
      </c>
      <c r="M35" s="4">
        <f t="shared" si="4"/>
        <v>-5.6898930012039273E-16</v>
      </c>
      <c r="N35" s="3">
        <f t="shared" si="5"/>
        <v>-5.7116267271339893E-10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1.607912910737</v>
      </c>
      <c r="D36" s="7">
        <v>220502</v>
      </c>
      <c r="E36" s="1">
        <f t="shared" si="0"/>
        <v>220502</v>
      </c>
      <c r="F36" s="6">
        <v>34168498918.330002</v>
      </c>
      <c r="G36" s="1" t="s">
        <v>90</v>
      </c>
      <c r="H36" s="1">
        <f t="shared" si="1"/>
        <v>16079.129107369999</v>
      </c>
      <c r="I36" s="25">
        <f t="shared" si="2"/>
        <v>4.7058342088139563E-7</v>
      </c>
      <c r="J36" s="26">
        <f t="shared" si="3"/>
        <v>0.1037645854711895</v>
      </c>
      <c r="K36" s="5">
        <v>0.10376458547118639</v>
      </c>
      <c r="L36" s="27">
        <v>1.6079129107369517E-2</v>
      </c>
      <c r="M36" s="4">
        <f t="shared" si="4"/>
        <v>-4.8225312632155237E-16</v>
      </c>
      <c r="N36" s="3">
        <f t="shared" si="5"/>
        <v>-4.8203219193965197E-10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0.28143352890700002</v>
      </c>
      <c r="D37" s="7">
        <v>521</v>
      </c>
      <c r="E37" s="1">
        <f t="shared" si="0"/>
        <v>521</v>
      </c>
      <c r="F37" s="6">
        <v>5683754103.96</v>
      </c>
      <c r="G37" s="1" t="s">
        <v>30</v>
      </c>
      <c r="H37" s="1">
        <f t="shared" si="1"/>
        <v>2814.3352890699998</v>
      </c>
      <c r="I37" s="25">
        <f t="shared" si="2"/>
        <v>4.9515430076561346E-7</v>
      </c>
      <c r="J37" s="26">
        <f t="shared" si="3"/>
        <v>2.5797539069888462E-4</v>
      </c>
      <c r="K37" s="5">
        <v>2.5797539069887687E-4</v>
      </c>
      <c r="L37" s="27">
        <v>2.8143352890699154E-3</v>
      </c>
      <c r="M37" s="4">
        <f t="shared" si="4"/>
        <v>-8.4567769453869346E-17</v>
      </c>
      <c r="N37" s="3">
        <f t="shared" si="5"/>
        <v>-8.4583007264882326E-11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0.84885465941500005</v>
      </c>
      <c r="D38" s="7">
        <v>36870</v>
      </c>
      <c r="E38" s="1">
        <f t="shared" si="0"/>
        <v>36870</v>
      </c>
      <c r="F38" s="6">
        <v>27696341844.515999</v>
      </c>
      <c r="G38" s="1" t="s">
        <v>18</v>
      </c>
      <c r="H38" s="1">
        <f t="shared" si="1"/>
        <v>8488.5465941499988</v>
      </c>
      <c r="I38" s="25">
        <f t="shared" si="2"/>
        <v>3.0648620102263682E-7</v>
      </c>
      <c r="J38" s="26">
        <f t="shared" si="3"/>
        <v>1.130014623170462E-2</v>
      </c>
      <c r="K38" s="5">
        <v>1.1300146231704281E-2</v>
      </c>
      <c r="L38" s="27">
        <v>8.4885465941497446E-3</v>
      </c>
      <c r="M38" s="4">
        <f t="shared" si="4"/>
        <v>-2.5500435096859064E-16</v>
      </c>
      <c r="N38" s="3">
        <f t="shared" si="5"/>
        <v>-2.5465851649641991E-10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3.86439533783</v>
      </c>
      <c r="D39" s="7">
        <v>785668</v>
      </c>
      <c r="E39" s="1">
        <f t="shared" si="0"/>
        <v>785668</v>
      </c>
      <c r="F39" s="6">
        <v>88068393641.399994</v>
      </c>
      <c r="G39" s="1" t="s">
        <v>21</v>
      </c>
      <c r="H39" s="1">
        <f t="shared" si="1"/>
        <v>38643.953378300001</v>
      </c>
      <c r="I39" s="25">
        <f t="shared" si="2"/>
        <v>4.3879480231752404E-7</v>
      </c>
      <c r="J39" s="26">
        <f t="shared" si="3"/>
        <v>0.34474703474720447</v>
      </c>
      <c r="K39" s="5">
        <v>0.34474703474719409</v>
      </c>
      <c r="L39" s="27">
        <v>3.8643953378298838E-2</v>
      </c>
      <c r="M39" s="4">
        <f t="shared" si="4"/>
        <v>-1.1587952819525071E-15</v>
      </c>
      <c r="N39" s="3">
        <f t="shared" si="5"/>
        <v>-1.1641532182693481E-9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0.54396752461099995</v>
      </c>
      <c r="D40" s="7">
        <v>11160</v>
      </c>
      <c r="E40" s="1">
        <f t="shared" si="0"/>
        <v>11160</v>
      </c>
      <c r="F40" s="6">
        <v>13285147978.799999</v>
      </c>
      <c r="G40" s="1" t="s">
        <v>30</v>
      </c>
      <c r="H40" s="1">
        <f t="shared" si="1"/>
        <v>5439.6752461099995</v>
      </c>
      <c r="I40" s="25">
        <f t="shared" si="2"/>
        <v>4.0945537488859391E-7</v>
      </c>
      <c r="J40" s="26">
        <f t="shared" si="3"/>
        <v>4.569521983756708E-3</v>
      </c>
      <c r="K40" s="5">
        <v>4.569521983756571E-3</v>
      </c>
      <c r="L40" s="27">
        <v>5.4396752461098362E-3</v>
      </c>
      <c r="M40" s="4">
        <f t="shared" si="4"/>
        <v>-1.6306400674181987E-16</v>
      </c>
      <c r="N40" s="3">
        <f t="shared" si="5"/>
        <v>-1.6370904631912708E-10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0.35927060124799998</v>
      </c>
      <c r="D41" s="7">
        <v>306525</v>
      </c>
      <c r="E41" s="1">
        <f t="shared" si="0"/>
        <v>306525</v>
      </c>
      <c r="F41" s="6">
        <v>14562404007.692001</v>
      </c>
      <c r="G41" s="1" t="s">
        <v>33</v>
      </c>
      <c r="H41" s="1">
        <f t="shared" si="1"/>
        <v>3592.70601248</v>
      </c>
      <c r="I41" s="25">
        <f t="shared" si="2"/>
        <v>2.4671105200640624E-7</v>
      </c>
      <c r="J41" s="26">
        <f t="shared" si="3"/>
        <v>7.562310521626367E-2</v>
      </c>
      <c r="K41" s="5">
        <v>7.5623105216261394E-2</v>
      </c>
      <c r="L41" s="27">
        <v>3.5927060124798923E-3</v>
      </c>
      <c r="M41" s="4">
        <f t="shared" si="4"/>
        <v>-1.0755285551056204E-16</v>
      </c>
      <c r="N41" s="3">
        <f t="shared" si="5"/>
        <v>-1.07775122160092E-10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0.194068540629</v>
      </c>
      <c r="D42" s="7">
        <v>7413570</v>
      </c>
      <c r="E42" s="1">
        <f t="shared" si="0"/>
        <v>7413570</v>
      </c>
      <c r="F42" s="6">
        <v>7945784046.8711176</v>
      </c>
      <c r="G42" s="1" t="s">
        <v>116</v>
      </c>
      <c r="H42" s="1">
        <f t="shared" si="1"/>
        <v>1940.6854062900002</v>
      </c>
      <c r="I42" s="25">
        <f t="shared" si="2"/>
        <v>2.442408949000069E-7</v>
      </c>
      <c r="J42" s="26">
        <f t="shared" si="3"/>
        <v>1.8106969712038441</v>
      </c>
      <c r="K42" s="5">
        <v>1.8106969712037899</v>
      </c>
      <c r="L42" s="27">
        <v>1.9406854062899419E-3</v>
      </c>
      <c r="M42" s="4">
        <f t="shared" si="4"/>
        <v>-5.8113236445223038E-17</v>
      </c>
      <c r="N42" s="3">
        <f t="shared" si="5"/>
        <v>-5.8207660913467407E-11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0.323833563509</v>
      </c>
      <c r="D43" s="7">
        <v>214453</v>
      </c>
      <c r="E43" s="1">
        <f t="shared" si="0"/>
        <v>214453</v>
      </c>
      <c r="F43" s="6">
        <v>9416163448.3600006</v>
      </c>
      <c r="G43" s="1" t="s">
        <v>90</v>
      </c>
      <c r="H43" s="1">
        <f t="shared" si="1"/>
        <v>3238.3356350899999</v>
      </c>
      <c r="I43" s="25">
        <f t="shared" si="2"/>
        <v>3.4391242811890827E-7</v>
      </c>
      <c r="J43" s="26">
        <f t="shared" si="3"/>
        <v>7.3753051947384241E-2</v>
      </c>
      <c r="K43" s="5">
        <v>7.3753051947382006E-2</v>
      </c>
      <c r="L43" s="27">
        <v>3.2383356350899027E-3</v>
      </c>
      <c r="M43" s="4">
        <f t="shared" si="4"/>
        <v>-9.7144514654701197E-17</v>
      </c>
      <c r="N43" s="3">
        <f t="shared" si="5"/>
        <v>-9.7315933089703321E-11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1.974835546922</v>
      </c>
      <c r="D44" s="7">
        <v>56232</v>
      </c>
      <c r="E44" s="1">
        <f t="shared" si="0"/>
        <v>56232</v>
      </c>
      <c r="F44" s="6">
        <v>49733102230.174896</v>
      </c>
      <c r="G44" s="1" t="s">
        <v>18</v>
      </c>
      <c r="H44" s="1">
        <f t="shared" si="1"/>
        <v>19748.355469220001</v>
      </c>
      <c r="I44" s="25">
        <f t="shared" si="2"/>
        <v>3.970867406947711E-7</v>
      </c>
      <c r="J44" s="26">
        <f t="shared" si="3"/>
        <v>2.232898160274837E-2</v>
      </c>
      <c r="K44" s="5">
        <v>2.23289816027477E-2</v>
      </c>
      <c r="L44" s="27">
        <v>1.9748355469219409E-2</v>
      </c>
      <c r="M44" s="4">
        <f t="shared" si="4"/>
        <v>-5.9327542878406803E-16</v>
      </c>
      <c r="N44" s="3">
        <f t="shared" si="5"/>
        <v>-5.9299054555594921E-10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0.92357428225899996</v>
      </c>
      <c r="D45" s="7">
        <v>266349</v>
      </c>
      <c r="E45" s="1">
        <f t="shared" si="0"/>
        <v>266349</v>
      </c>
      <c r="F45" s="6">
        <v>31520769967.815899</v>
      </c>
      <c r="G45" s="1" t="s">
        <v>21</v>
      </c>
      <c r="H45" s="1">
        <f t="shared" si="1"/>
        <v>9235.7428225900003</v>
      </c>
      <c r="I45" s="25">
        <f t="shared" si="2"/>
        <v>2.9300498788640323E-7</v>
      </c>
      <c r="J45" s="26">
        <f t="shared" si="3"/>
        <v>7.8041585518555612E-2</v>
      </c>
      <c r="K45" s="5">
        <v>7.8041585518553253E-2</v>
      </c>
      <c r="L45" s="27">
        <v>9.2357428225897219E-3</v>
      </c>
      <c r="M45" s="4">
        <f t="shared" si="4"/>
        <v>-2.7755575615628914E-16</v>
      </c>
      <c r="N45" s="3">
        <f t="shared" si="5"/>
        <v>-2.7830537874251604E-10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1.3296806565229999</v>
      </c>
      <c r="D46" s="7">
        <v>36900</v>
      </c>
      <c r="E46" s="1">
        <f t="shared" si="0"/>
        <v>36900</v>
      </c>
      <c r="F46" s="6">
        <v>27566105968.360001</v>
      </c>
      <c r="G46" s="1" t="s">
        <v>116</v>
      </c>
      <c r="H46" s="1">
        <f t="shared" si="1"/>
        <v>13296.806565229999</v>
      </c>
      <c r="I46" s="25">
        <f t="shared" si="2"/>
        <v>4.8236071429500753E-7</v>
      </c>
      <c r="J46" s="26">
        <f t="shared" si="3"/>
        <v>1.7799110357485777E-2</v>
      </c>
      <c r="K46" s="5">
        <v>1.7799110357485243E-2</v>
      </c>
      <c r="L46" s="27">
        <v>1.3296806565229601E-2</v>
      </c>
      <c r="M46" s="4">
        <f t="shared" si="4"/>
        <v>-3.9898639947466563E-16</v>
      </c>
      <c r="N46" s="3">
        <f t="shared" si="5"/>
        <v>-3.9835867937654257E-10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0.44167402993400001</v>
      </c>
      <c r="D47" s="7">
        <v>31412.498</v>
      </c>
      <c r="E47" s="1">
        <f t="shared" si="0"/>
        <v>31412.498</v>
      </c>
      <c r="F47" s="6">
        <v>8273180925.0799999</v>
      </c>
      <c r="G47" s="1" t="s">
        <v>119</v>
      </c>
      <c r="H47" s="1">
        <f t="shared" si="1"/>
        <v>4416.7402993400001</v>
      </c>
      <c r="I47" s="25">
        <f t="shared" si="2"/>
        <v>5.3386240907058261E-7</v>
      </c>
      <c r="J47" s="26">
        <f t="shared" si="3"/>
        <v>1.6769951857204857E-2</v>
      </c>
      <c r="K47" s="5">
        <v>1.6769951857204351E-2</v>
      </c>
      <c r="L47" s="27">
        <v>4.4167402993398677E-3</v>
      </c>
      <c r="M47" s="4">
        <f t="shared" si="4"/>
        <v>-1.3270634591222574E-16</v>
      </c>
      <c r="N47" s="3">
        <f t="shared" si="5"/>
        <v>-1.3278622645884752E-10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0.44782421910600001</v>
      </c>
      <c r="D48" s="7">
        <v>2115.1999999999998</v>
      </c>
      <c r="E48" s="1">
        <f t="shared" si="0"/>
        <v>2115.1999999999998</v>
      </c>
      <c r="F48" s="6">
        <v>10933658459.304394</v>
      </c>
      <c r="G48" s="1" t="s">
        <v>30</v>
      </c>
      <c r="H48" s="1">
        <f t="shared" si="1"/>
        <v>4478.2421910599996</v>
      </c>
      <c r="I48" s="25">
        <f t="shared" si="2"/>
        <v>4.0958314252527955E-7</v>
      </c>
      <c r="J48" s="26">
        <f t="shared" si="3"/>
        <v>8.6635026306947126E-4</v>
      </c>
      <c r="K48" s="5">
        <v>8.6635026306944513E-4</v>
      </c>
      <c r="L48" s="27">
        <v>4.4782421910598653E-3</v>
      </c>
      <c r="M48" s="4">
        <f t="shared" si="4"/>
        <v>-1.3444106938820255E-16</v>
      </c>
      <c r="N48" s="3">
        <f t="shared" si="5"/>
        <v>-1.3460521586239338E-10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0.38365557210099999</v>
      </c>
      <c r="D49" s="7">
        <v>6591</v>
      </c>
      <c r="E49" s="1">
        <f t="shared" si="0"/>
        <v>6591</v>
      </c>
      <c r="F49" s="6">
        <v>8671431136.1800003</v>
      </c>
      <c r="G49" s="1" t="s">
        <v>18</v>
      </c>
      <c r="H49" s="1">
        <f t="shared" si="1"/>
        <v>3836.5557210099996</v>
      </c>
      <c r="I49" s="25">
        <f t="shared" si="2"/>
        <v>4.4243627848264343E-7</v>
      </c>
      <c r="J49" s="26">
        <f t="shared" si="3"/>
        <v>2.9160975114791029E-3</v>
      </c>
      <c r="K49" s="5">
        <v>2.9160975114790153E-3</v>
      </c>
      <c r="L49" s="27">
        <v>3.8365557210098848E-3</v>
      </c>
      <c r="M49" s="4">
        <f t="shared" si="4"/>
        <v>-1.1492543028346347E-16</v>
      </c>
      <c r="N49" s="3">
        <f t="shared" si="5"/>
        <v>-1.1505107977427542E-10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4.5381710560239998</v>
      </c>
      <c r="D50" s="7">
        <v>1330000</v>
      </c>
      <c r="E50" s="1">
        <f t="shared" si="0"/>
        <v>1330000</v>
      </c>
      <c r="F50" s="6">
        <v>124275654177.73599</v>
      </c>
      <c r="G50" s="1" t="s">
        <v>21</v>
      </c>
      <c r="H50" s="1">
        <f t="shared" si="1"/>
        <v>45381.710560239997</v>
      </c>
      <c r="I50" s="25">
        <f t="shared" si="2"/>
        <v>3.6516975799086269E-7</v>
      </c>
      <c r="J50" s="26">
        <f t="shared" si="3"/>
        <v>0.4856757781278474</v>
      </c>
      <c r="K50" s="5">
        <v>0.4856757781278328</v>
      </c>
      <c r="L50" s="27">
        <v>4.5381710560238639E-2</v>
      </c>
      <c r="M50" s="4">
        <f t="shared" si="4"/>
        <v>-1.3600232051658168E-15</v>
      </c>
      <c r="N50" s="3">
        <f t="shared" si="5"/>
        <v>-1.3606040738523006E-9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0.36233679675899999</v>
      </c>
      <c r="D51" s="7">
        <v>51375</v>
      </c>
      <c r="E51" s="1">
        <f t="shared" si="0"/>
        <v>51375</v>
      </c>
      <c r="F51" s="6">
        <v>10864958511.246</v>
      </c>
      <c r="G51" s="1" t="s">
        <v>36</v>
      </c>
      <c r="H51" s="1">
        <f t="shared" si="1"/>
        <v>3623.3679675900003</v>
      </c>
      <c r="I51" s="25">
        <f t="shared" si="2"/>
        <v>3.3349119224335356E-7</v>
      </c>
      <c r="J51" s="26">
        <f t="shared" si="3"/>
        <v>1.7133110001502288E-2</v>
      </c>
      <c r="K51" s="5">
        <v>1.7133110001501774E-2</v>
      </c>
      <c r="L51" s="27">
        <v>3.6233679675898916E-3</v>
      </c>
      <c r="M51" s="4">
        <f t="shared" si="4"/>
        <v>-1.0842021724855044E-16</v>
      </c>
      <c r="N51" s="3">
        <f t="shared" si="5"/>
        <v>-1.0868461686186492E-10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5.1350173033850002</v>
      </c>
      <c r="D52" s="7">
        <v>54400000</v>
      </c>
      <c r="E52" s="1">
        <f t="shared" si="0"/>
        <v>54400000</v>
      </c>
      <c r="F52" s="6">
        <v>158228038702.90961</v>
      </c>
      <c r="G52" s="1" t="s">
        <v>21</v>
      </c>
      <c r="H52" s="1">
        <f t="shared" si="1"/>
        <v>51350.173033850006</v>
      </c>
      <c r="I52" s="25">
        <f t="shared" si="2"/>
        <v>3.2453270264106324E-7</v>
      </c>
      <c r="J52" s="26">
        <f t="shared" si="3"/>
        <v>17.65457902367384</v>
      </c>
      <c r="K52" s="5">
        <v>17.654579023673307</v>
      </c>
      <c r="L52" s="27">
        <v>5.1350173033848465E-2</v>
      </c>
      <c r="M52" s="4">
        <f t="shared" si="4"/>
        <v>-1.5404344466674047E-15</v>
      </c>
      <c r="N52" s="3">
        <f t="shared" si="5"/>
        <v>-1.5425030142068863E-9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0.16418292976599999</v>
      </c>
      <c r="D53" s="7">
        <v>47589</v>
      </c>
      <c r="E53" s="1">
        <f t="shared" si="0"/>
        <v>47589</v>
      </c>
      <c r="F53" s="6">
        <v>8520982916.9599895</v>
      </c>
      <c r="G53" s="1" t="s">
        <v>119</v>
      </c>
      <c r="H53" s="1">
        <f t="shared" si="1"/>
        <v>1641.8292976600001</v>
      </c>
      <c r="I53" s="25">
        <f t="shared" si="2"/>
        <v>1.9268074043337614E-7</v>
      </c>
      <c r="J53" s="26">
        <f t="shared" si="3"/>
        <v>9.1694837564839371E-3</v>
      </c>
      <c r="K53" s="5">
        <v>9.169483756483663E-3</v>
      </c>
      <c r="L53" s="27">
        <v>1.6418292976599508E-3</v>
      </c>
      <c r="M53" s="4">
        <f t="shared" si="4"/>
        <v>-4.9222778630841901E-17</v>
      </c>
      <c r="N53" s="3">
        <f t="shared" si="5"/>
        <v>-4.9340087571181357E-11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0.494388740301</v>
      </c>
      <c r="D54" s="7">
        <v>4153000</v>
      </c>
      <c r="E54" s="1">
        <f t="shared" si="0"/>
        <v>4153000</v>
      </c>
      <c r="F54" s="6">
        <v>21839534169.759998</v>
      </c>
      <c r="G54" s="1" t="s">
        <v>119</v>
      </c>
      <c r="H54" s="1">
        <f t="shared" si="1"/>
        <v>4943.8874030099996</v>
      </c>
      <c r="I54" s="25">
        <f t="shared" si="2"/>
        <v>2.2637329920047143E-7</v>
      </c>
      <c r="J54" s="26">
        <f t="shared" si="3"/>
        <v>0.94012831157955778</v>
      </c>
      <c r="K54" s="5">
        <v>0.9401283115795297</v>
      </c>
      <c r="L54" s="27">
        <v>4.9438874030098513E-3</v>
      </c>
      <c r="M54" s="4">
        <f t="shared" si="4"/>
        <v>-1.4831885719601701E-16</v>
      </c>
      <c r="N54" s="3">
        <f t="shared" si="5"/>
        <v>-1.482476363889873E-10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1.3801638083829999</v>
      </c>
      <c r="D55" s="7">
        <v>17800000</v>
      </c>
      <c r="E55" s="1">
        <f t="shared" si="0"/>
        <v>17800000</v>
      </c>
      <c r="F55" s="6">
        <v>40262297298.400002</v>
      </c>
      <c r="G55" s="1" t="s">
        <v>24</v>
      </c>
      <c r="H55" s="1">
        <f t="shared" si="1"/>
        <v>13801.638083829997</v>
      </c>
      <c r="I55" s="25">
        <f t="shared" si="2"/>
        <v>3.4279310943289034E-7</v>
      </c>
      <c r="J55" s="26">
        <f t="shared" si="3"/>
        <v>6.1017173479054483</v>
      </c>
      <c r="K55" s="5">
        <v>6.1017173479052662</v>
      </c>
      <c r="L55" s="27">
        <v>1.3801638083829585E-2</v>
      </c>
      <c r="M55" s="4">
        <f t="shared" si="4"/>
        <v>-4.1286418728248009E-16</v>
      </c>
      <c r="N55" s="3">
        <f t="shared" si="5"/>
        <v>-4.1291059460490942E-10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0.25034876361199998</v>
      </c>
      <c r="D56" s="7">
        <v>1918</v>
      </c>
      <c r="E56" s="1">
        <f t="shared" si="0"/>
        <v>1918</v>
      </c>
      <c r="F56" s="6">
        <v>7173306344.2299995</v>
      </c>
      <c r="G56" s="1" t="s">
        <v>18</v>
      </c>
      <c r="H56" s="1">
        <f t="shared" si="1"/>
        <v>2503.4876361199999</v>
      </c>
      <c r="I56" s="25">
        <f t="shared" si="2"/>
        <v>3.4900051886585507E-7</v>
      </c>
      <c r="J56" s="26">
        <f t="shared" si="3"/>
        <v>6.6938299518470997E-4</v>
      </c>
      <c r="K56" s="5">
        <v>6.6938299518469002E-4</v>
      </c>
      <c r="L56" s="27">
        <v>2.503487636119925E-3</v>
      </c>
      <c r="M56" s="4">
        <f t="shared" si="4"/>
        <v>-7.5026790335996907E-17</v>
      </c>
      <c r="N56" s="3">
        <f t="shared" si="5"/>
        <v>-7.503331289626658E-11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0.26858044857000002</v>
      </c>
      <c r="D57" s="7">
        <v>10769826</v>
      </c>
      <c r="E57" s="1">
        <f t="shared" si="0"/>
        <v>10769826</v>
      </c>
      <c r="F57" s="6">
        <v>31850529840.438</v>
      </c>
      <c r="G57" s="1" t="s">
        <v>39</v>
      </c>
      <c r="H57" s="1">
        <f t="shared" si="1"/>
        <v>2685.8044857</v>
      </c>
      <c r="I57" s="25">
        <f t="shared" si="2"/>
        <v>8.4325268658170158E-8</v>
      </c>
      <c r="J57" s="26">
        <f t="shared" si="3"/>
        <v>0.90816847085174612</v>
      </c>
      <c r="K57" s="5">
        <v>0.90816847085171881</v>
      </c>
      <c r="L57" s="27">
        <v>2.6858044856999195E-3</v>
      </c>
      <c r="M57" s="4">
        <f t="shared" si="4"/>
        <v>-8.066464163292153E-17</v>
      </c>
      <c r="N57" s="3">
        <f t="shared" si="5"/>
        <v>-8.0490281106904149E-11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0.491511931432</v>
      </c>
      <c r="D58" s="7">
        <v>193888</v>
      </c>
      <c r="E58" s="1">
        <f t="shared" si="0"/>
        <v>193888</v>
      </c>
      <c r="F58" s="6">
        <v>10487271495.34997</v>
      </c>
      <c r="G58" s="1" t="s">
        <v>116</v>
      </c>
      <c r="H58" s="1">
        <f t="shared" si="1"/>
        <v>4915.1193143199998</v>
      </c>
      <c r="I58" s="25">
        <f t="shared" si="2"/>
        <v>4.6867474695390038E-7</v>
      </c>
      <c r="J58" s="26">
        <f t="shared" si="3"/>
        <v>9.0870409337397831E-2</v>
      </c>
      <c r="K58" s="5">
        <v>9.0870409337395111E-2</v>
      </c>
      <c r="L58" s="27">
        <v>4.9151193143198522E-3</v>
      </c>
      <c r="M58" s="4">
        <f t="shared" si="4"/>
        <v>-1.474514954580286E-16</v>
      </c>
      <c r="N58" s="3">
        <f t="shared" si="5"/>
        <v>-1.4733814168721437E-10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0.320070563616</v>
      </c>
      <c r="D59" s="7">
        <v>635</v>
      </c>
      <c r="E59" s="1">
        <f t="shared" si="0"/>
        <v>635</v>
      </c>
      <c r="F59" s="6">
        <v>6049379960.5640001</v>
      </c>
      <c r="G59" s="1" t="s">
        <v>30</v>
      </c>
      <c r="H59" s="1">
        <f t="shared" si="1"/>
        <v>3200.7056361599998</v>
      </c>
      <c r="I59" s="25">
        <f t="shared" si="2"/>
        <v>5.2909647881691158E-7</v>
      </c>
      <c r="J59" s="26">
        <f t="shared" si="3"/>
        <v>3.3597626404873886E-4</v>
      </c>
      <c r="K59" s="5">
        <v>3.3597626404872883E-4</v>
      </c>
      <c r="L59" s="27">
        <v>3.2007056361599041E-3</v>
      </c>
      <c r="M59" s="4">
        <f t="shared" si="4"/>
        <v>-9.5843472047718592E-17</v>
      </c>
      <c r="N59" s="3">
        <f t="shared" si="5"/>
        <v>-9.5496943686157465E-11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0.175917050213</v>
      </c>
      <c r="D60" s="7">
        <v>1372294</v>
      </c>
      <c r="E60" s="1">
        <f t="shared" si="0"/>
        <v>1372294</v>
      </c>
      <c r="F60" s="6">
        <v>12269208978.67499</v>
      </c>
      <c r="G60" s="1" t="s">
        <v>119</v>
      </c>
      <c r="H60" s="1">
        <f t="shared" si="1"/>
        <v>1759.1705021299999</v>
      </c>
      <c r="I60" s="25">
        <f t="shared" si="2"/>
        <v>1.4338092253441925E-7</v>
      </c>
      <c r="J60" s="26">
        <f t="shared" si="3"/>
        <v>0.19676077970844832</v>
      </c>
      <c r="K60" s="5">
        <v>0.19676077970844244</v>
      </c>
      <c r="L60" s="27">
        <v>1.7591705021299472E-3</v>
      </c>
      <c r="M60" s="4">
        <f t="shared" si="4"/>
        <v>-5.2692225582795515E-17</v>
      </c>
      <c r="N60" s="3">
        <f t="shared" si="5"/>
        <v>-5.2750692702829838E-11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0.218329675685</v>
      </c>
      <c r="D61" s="7">
        <v>17255</v>
      </c>
      <c r="E61" s="1">
        <f t="shared" si="0"/>
        <v>17255</v>
      </c>
      <c r="F61" s="6">
        <v>8107113391.5039997</v>
      </c>
      <c r="G61" s="1" t="s">
        <v>18</v>
      </c>
      <c r="H61" s="1">
        <f t="shared" si="1"/>
        <v>2183.2967568500003</v>
      </c>
      <c r="I61" s="25">
        <f t="shared" si="2"/>
        <v>2.6930630563746975E-7</v>
      </c>
      <c r="J61" s="26">
        <f t="shared" si="3"/>
        <v>4.6468803037745402E-3</v>
      </c>
      <c r="K61" s="5">
        <v>4.6468803037744014E-3</v>
      </c>
      <c r="L61" s="27">
        <v>2.1832967568499347E-3</v>
      </c>
      <c r="M61" s="4">
        <f t="shared" si="4"/>
        <v>-6.5485811218124468E-17</v>
      </c>
      <c r="N61" s="3">
        <f t="shared" si="5"/>
        <v>-6.5483618527650833E-11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0.35280869746299998</v>
      </c>
      <c r="D62" s="7">
        <v>13463.6</v>
      </c>
      <c r="E62" s="1">
        <f t="shared" si="0"/>
        <v>13463.6</v>
      </c>
      <c r="F62" s="6">
        <v>7273324323</v>
      </c>
      <c r="G62" s="1" t="s">
        <v>97</v>
      </c>
      <c r="H62" s="1">
        <f t="shared" si="1"/>
        <v>3528.0869746299995</v>
      </c>
      <c r="I62" s="25">
        <f t="shared" si="2"/>
        <v>4.8507213729949323E-7</v>
      </c>
      <c r="J62" s="26">
        <f t="shared" si="3"/>
        <v>6.5308172277454574E-3</v>
      </c>
      <c r="K62" s="5">
        <v>6.5308172277452623E-3</v>
      </c>
      <c r="L62" s="27">
        <v>3.5280869746298939E-3</v>
      </c>
      <c r="M62" s="4">
        <f t="shared" si="4"/>
        <v>-1.0581813203458523E-16</v>
      </c>
      <c r="N62" s="3">
        <f t="shared" si="5"/>
        <v>-1.0550138540565968E-10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0.47903616566200002</v>
      </c>
      <c r="D63" s="7">
        <v>2367040</v>
      </c>
      <c r="E63" s="1">
        <f t="shared" si="0"/>
        <v>2367040</v>
      </c>
      <c r="F63" s="6">
        <v>11117212297.639959</v>
      </c>
      <c r="G63" s="1" t="s">
        <v>90</v>
      </c>
      <c r="H63" s="1">
        <f t="shared" si="1"/>
        <v>4790.3616566200008</v>
      </c>
      <c r="I63" s="25">
        <f t="shared" si="2"/>
        <v>4.3089594120973411E-7</v>
      </c>
      <c r="J63" s="26">
        <f t="shared" si="3"/>
        <v>1.0199479286810891</v>
      </c>
      <c r="K63" s="5">
        <v>1.0199479286810582</v>
      </c>
      <c r="L63" s="27">
        <v>4.7903616566198565E-3</v>
      </c>
      <c r="M63" s="4">
        <f t="shared" si="4"/>
        <v>-1.4398204850607499E-16</v>
      </c>
      <c r="N63" s="3">
        <f t="shared" si="5"/>
        <v>-1.4460965758189559E-10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0.73589448636800003</v>
      </c>
      <c r="D64" s="7">
        <v>376893</v>
      </c>
      <c r="E64" s="1">
        <f t="shared" si="0"/>
        <v>376893</v>
      </c>
      <c r="F64" s="6">
        <v>32519533087.375</v>
      </c>
      <c r="G64" s="1" t="s">
        <v>52</v>
      </c>
      <c r="H64" s="1">
        <f t="shared" si="1"/>
        <v>7358.9448636799998</v>
      </c>
      <c r="I64" s="25">
        <f t="shared" si="2"/>
        <v>2.2629306650583339E-7</v>
      </c>
      <c r="J64" s="26">
        <f t="shared" si="3"/>
        <v>8.5288272714583058E-2</v>
      </c>
      <c r="K64" s="5">
        <v>8.5288272714580504E-2</v>
      </c>
      <c r="L64" s="27">
        <v>7.3589448636797797E-3</v>
      </c>
      <c r="M64" s="4">
        <f t="shared" si="4"/>
        <v>-2.203098814490545E-16</v>
      </c>
      <c r="N64" s="3">
        <f t="shared" si="5"/>
        <v>-2.2009771782904863E-10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0.42743630864900001</v>
      </c>
      <c r="D65" s="7">
        <v>4477108</v>
      </c>
      <c r="E65" s="1">
        <f t="shared" si="0"/>
        <v>4477108</v>
      </c>
      <c r="F65" s="6">
        <v>10394515505.481806</v>
      </c>
      <c r="G65" s="1" t="s">
        <v>21</v>
      </c>
      <c r="H65" s="1">
        <f t="shared" si="1"/>
        <v>4274.3630864899997</v>
      </c>
      <c r="I65" s="25">
        <f t="shared" si="2"/>
        <v>4.1121330611665435E-7</v>
      </c>
      <c r="J65" s="26">
        <f t="shared" si="3"/>
        <v>1.8410463825213221</v>
      </c>
      <c r="K65" s="5">
        <v>1.8410463825212668</v>
      </c>
      <c r="L65" s="27">
        <v>4.2743630864898715E-3</v>
      </c>
      <c r="M65" s="4">
        <f t="shared" si="4"/>
        <v>-1.2836953722228372E-16</v>
      </c>
      <c r="N65" s="3">
        <f t="shared" si="5"/>
        <v>-1.2823875294998288E-10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4.1888997098429996</v>
      </c>
      <c r="D66" s="7">
        <v>849242</v>
      </c>
      <c r="E66" s="1">
        <f t="shared" ref="E66:E102" si="6">D66</f>
        <v>849242</v>
      </c>
      <c r="F66" s="6">
        <v>126376291616.6393</v>
      </c>
      <c r="G66" s="1" t="s">
        <v>21</v>
      </c>
      <c r="H66" s="1">
        <f t="shared" ref="H66:H102" si="7">(C66/100)*$R$2</f>
        <v>41888.997098429994</v>
      </c>
      <c r="I66" s="25">
        <f t="shared" ref="I66:I102" si="8">H66/F66</f>
        <v>3.3146246469630298E-7</v>
      </c>
      <c r="J66" s="26">
        <f t="shared" ref="J66:J102" si="9">I66*E66</f>
        <v>0.28149184644361774</v>
      </c>
      <c r="K66" s="5">
        <v>0.28149184644360931</v>
      </c>
      <c r="L66" s="27">
        <v>4.1888997098428742E-2</v>
      </c>
      <c r="M66" s="4">
        <f t="shared" ref="M66:M102" si="10">L66-(C66/100)</f>
        <v>-1.2559397966072083E-15</v>
      </c>
      <c r="N66" s="3">
        <f t="shared" ref="N66:N102" si="11">IFERROR(L66*$R$2,0)-H66</f>
        <v>-1.2514647096395493E-9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0.241039091703</v>
      </c>
      <c r="D67" s="7">
        <v>50798</v>
      </c>
      <c r="E67" s="1">
        <f t="shared" si="6"/>
        <v>50798</v>
      </c>
      <c r="F67" s="6">
        <v>5224300801.46</v>
      </c>
      <c r="G67" s="1" t="s">
        <v>30</v>
      </c>
      <c r="H67" s="1">
        <f t="shared" si="7"/>
        <v>2410.3909170300003</v>
      </c>
      <c r="I67" s="25">
        <f t="shared" si="8"/>
        <v>4.6138057677620415E-7</v>
      </c>
      <c r="J67" s="26">
        <f t="shared" si="9"/>
        <v>2.3437210539077619E-2</v>
      </c>
      <c r="K67" s="5">
        <v>2.3437210539076915E-2</v>
      </c>
      <c r="L67" s="27">
        <v>2.4103909170299278E-3</v>
      </c>
      <c r="M67" s="4">
        <f t="shared" si="10"/>
        <v>-7.2424705122031696E-17</v>
      </c>
      <c r="N67" s="3">
        <f t="shared" si="11"/>
        <v>-7.2304828790947795E-11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1.265887868773</v>
      </c>
      <c r="D68" s="7">
        <v>36500000</v>
      </c>
      <c r="E68" s="1">
        <f t="shared" si="6"/>
        <v>36500000</v>
      </c>
      <c r="F68" s="6">
        <v>37434789105.919998</v>
      </c>
      <c r="G68" s="1" t="s">
        <v>21</v>
      </c>
      <c r="H68" s="1">
        <f t="shared" si="7"/>
        <v>12658.878687729999</v>
      </c>
      <c r="I68" s="25">
        <f t="shared" si="8"/>
        <v>3.3815814086496626E-7</v>
      </c>
      <c r="J68" s="26">
        <f t="shared" si="9"/>
        <v>12.342772141571269</v>
      </c>
      <c r="K68" s="5">
        <v>12.342772141570899</v>
      </c>
      <c r="L68" s="27">
        <v>1.265887868772962E-2</v>
      </c>
      <c r="M68" s="4">
        <f t="shared" si="10"/>
        <v>-3.7990444123892075E-16</v>
      </c>
      <c r="N68" s="3">
        <f t="shared" si="11"/>
        <v>-3.7834979593753815E-10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0.36315365675900002</v>
      </c>
      <c r="D69" s="7">
        <v>44022</v>
      </c>
      <c r="E69" s="1">
        <f t="shared" si="6"/>
        <v>44022</v>
      </c>
      <c r="F69" s="6">
        <v>7411656895.1999998</v>
      </c>
      <c r="G69" s="1" t="s">
        <v>21</v>
      </c>
      <c r="H69" s="1">
        <f t="shared" si="7"/>
        <v>3631.5365675900002</v>
      </c>
      <c r="I69" s="25">
        <f t="shared" si="8"/>
        <v>4.8997634657668611E-7</v>
      </c>
      <c r="J69" s="26">
        <f t="shared" si="9"/>
        <v>2.1569738728998877E-2</v>
      </c>
      <c r="K69" s="5">
        <v>2.1569738728998228E-2</v>
      </c>
      <c r="L69" s="27">
        <v>3.6315365675898912E-3</v>
      </c>
      <c r="M69" s="4">
        <f t="shared" si="10"/>
        <v>-1.0885389811754465E-16</v>
      </c>
      <c r="N69" s="3">
        <f t="shared" si="11"/>
        <v>-1.0913936421275139E-10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0.52290135937000004</v>
      </c>
      <c r="D70" s="7">
        <v>38400</v>
      </c>
      <c r="E70" s="1">
        <f t="shared" si="6"/>
        <v>38400</v>
      </c>
      <c r="F70" s="6">
        <v>9886483358</v>
      </c>
      <c r="G70" s="1" t="s">
        <v>63</v>
      </c>
      <c r="H70" s="1">
        <f t="shared" si="7"/>
        <v>5229.0135936999995</v>
      </c>
      <c r="I70" s="25">
        <f t="shared" si="8"/>
        <v>5.2890531489832094E-7</v>
      </c>
      <c r="J70" s="26">
        <f t="shared" si="9"/>
        <v>2.0309964092095525E-2</v>
      </c>
      <c r="K70" s="5">
        <v>2.0309964092094918E-2</v>
      </c>
      <c r="L70" s="27">
        <v>5.229013593699843E-3</v>
      </c>
      <c r="M70" s="4">
        <f t="shared" si="10"/>
        <v>-1.5699247457590104E-16</v>
      </c>
      <c r="N70" s="3">
        <f t="shared" si="11"/>
        <v>-1.5643308870494366E-10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2.5008905130680001</v>
      </c>
      <c r="D71" s="7">
        <v>26800000</v>
      </c>
      <c r="E71" s="1">
        <f t="shared" si="6"/>
        <v>26800000</v>
      </c>
      <c r="F71" s="6">
        <v>86463569713.220795</v>
      </c>
      <c r="G71" s="1" t="s">
        <v>24</v>
      </c>
      <c r="H71" s="1">
        <f t="shared" si="7"/>
        <v>25008.905130680003</v>
      </c>
      <c r="I71" s="25">
        <f t="shared" si="8"/>
        <v>2.8924210755614906E-7</v>
      </c>
      <c r="J71" s="26">
        <f t="shared" si="9"/>
        <v>7.7516884825047949</v>
      </c>
      <c r="K71" s="5">
        <v>7.7516884825045631</v>
      </c>
      <c r="L71" s="27">
        <v>2.5008905130679254E-2</v>
      </c>
      <c r="M71" s="4">
        <f t="shared" si="10"/>
        <v>-7.4940054162198066E-16</v>
      </c>
      <c r="N71" s="3">
        <f t="shared" si="11"/>
        <v>-7.4942363426089287E-10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0.27737345807899999</v>
      </c>
      <c r="D72" s="7">
        <v>498178</v>
      </c>
      <c r="E72" s="1">
        <f t="shared" si="6"/>
        <v>498178</v>
      </c>
      <c r="F72" s="6">
        <v>6621557319.1999998</v>
      </c>
      <c r="G72" s="1" t="s">
        <v>21</v>
      </c>
      <c r="H72" s="1">
        <f t="shared" si="7"/>
        <v>2773.7345807899997</v>
      </c>
      <c r="I72" s="25">
        <f t="shared" si="8"/>
        <v>4.1889459640366224E-7</v>
      </c>
      <c r="J72" s="26">
        <f t="shared" si="9"/>
        <v>0.20868407224718366</v>
      </c>
      <c r="K72" s="5">
        <v>0.20868407224717739</v>
      </c>
      <c r="L72" s="27">
        <v>2.7737345807899165E-3</v>
      </c>
      <c r="M72" s="4">
        <f t="shared" si="10"/>
        <v>-8.3266726846886741E-17</v>
      </c>
      <c r="N72" s="3">
        <f t="shared" si="11"/>
        <v>-8.3218765212222934E-11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4.0210373728639999</v>
      </c>
      <c r="D73" s="7">
        <v>81000000</v>
      </c>
      <c r="E73" s="1">
        <f t="shared" si="6"/>
        <v>81000000</v>
      </c>
      <c r="F73" s="6">
        <v>234663752434.061</v>
      </c>
      <c r="G73" s="1" t="s">
        <v>24</v>
      </c>
      <c r="H73" s="1">
        <f t="shared" si="7"/>
        <v>40210.373728639999</v>
      </c>
      <c r="I73" s="25">
        <f t="shared" si="8"/>
        <v>1.7135315237890799E-7</v>
      </c>
      <c r="J73" s="26">
        <f t="shared" si="9"/>
        <v>13.879605342691548</v>
      </c>
      <c r="K73" s="5">
        <v>13.879605342691132</v>
      </c>
      <c r="L73" s="27">
        <v>4.0210373728638789E-2</v>
      </c>
      <c r="M73" s="4">
        <f t="shared" si="10"/>
        <v>-1.2073675392798577E-15</v>
      </c>
      <c r="N73" s="3">
        <f t="shared" si="11"/>
        <v>-1.2078089639544487E-9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0.29389922448</v>
      </c>
      <c r="D74" s="7">
        <v>580053</v>
      </c>
      <c r="E74" s="1">
        <f t="shared" si="6"/>
        <v>580053</v>
      </c>
      <c r="F74" s="6">
        <v>11774466917.402212</v>
      </c>
      <c r="G74" s="1" t="s">
        <v>21</v>
      </c>
      <c r="H74" s="1">
        <f t="shared" si="7"/>
        <v>2938.9922447999998</v>
      </c>
      <c r="I74" s="25">
        <f t="shared" si="8"/>
        <v>2.4960724467757276E-7</v>
      </c>
      <c r="J74" s="26">
        <f t="shared" si="9"/>
        <v>0.14478543109696013</v>
      </c>
      <c r="K74" s="5">
        <v>0.14478543109695574</v>
      </c>
      <c r="L74" s="27">
        <v>2.9389922447999118E-3</v>
      </c>
      <c r="M74" s="4">
        <f t="shared" si="10"/>
        <v>-8.803721640582296E-17</v>
      </c>
      <c r="N74" s="3">
        <f t="shared" si="11"/>
        <v>-8.8220986071974039E-11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0.30688644520800001</v>
      </c>
      <c r="D75" s="7">
        <v>10696</v>
      </c>
      <c r="E75" s="1">
        <f t="shared" si="6"/>
        <v>10696</v>
      </c>
      <c r="F75" s="6">
        <v>6398252605.5999899</v>
      </c>
      <c r="G75" s="1" t="s">
        <v>18</v>
      </c>
      <c r="H75" s="1">
        <f t="shared" si="7"/>
        <v>3068.8644520800003</v>
      </c>
      <c r="I75" s="25">
        <f t="shared" si="8"/>
        <v>4.7964102720702448E-7</v>
      </c>
      <c r="J75" s="26">
        <f t="shared" si="9"/>
        <v>5.1302404270063343E-3</v>
      </c>
      <c r="K75" s="5">
        <v>5.1302404270061807E-3</v>
      </c>
      <c r="L75" s="27">
        <v>3.0688644520799084E-3</v>
      </c>
      <c r="M75" s="4">
        <f t="shared" si="10"/>
        <v>-9.1940344226770776E-17</v>
      </c>
      <c r="N75" s="3">
        <f t="shared" si="11"/>
        <v>-9.1858964879065752E-11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0.62971076661000003</v>
      </c>
      <c r="D76" s="7">
        <v>498652</v>
      </c>
      <c r="E76" s="1">
        <f t="shared" si="6"/>
        <v>498652</v>
      </c>
      <c r="F76" s="6">
        <v>17942213819.057999</v>
      </c>
      <c r="G76" s="1" t="s">
        <v>21</v>
      </c>
      <c r="H76" s="1">
        <f t="shared" si="7"/>
        <v>6297.1076661000006</v>
      </c>
      <c r="I76" s="25">
        <f t="shared" si="8"/>
        <v>3.5096603627648727E-7</v>
      </c>
      <c r="J76" s="26">
        <f t="shared" si="9"/>
        <v>0.17500991592134293</v>
      </c>
      <c r="K76" s="5">
        <v>0.17500991592133769</v>
      </c>
      <c r="L76" s="27">
        <v>6.2971076660998113E-3</v>
      </c>
      <c r="M76" s="4">
        <f t="shared" si="10"/>
        <v>-1.8908485888147197E-16</v>
      </c>
      <c r="N76" s="3">
        <f t="shared" si="11"/>
        <v>-1.8917489796876907E-10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0.87454748152899997</v>
      </c>
      <c r="D77" s="7">
        <v>77212</v>
      </c>
      <c r="E77" s="1">
        <f t="shared" si="6"/>
        <v>77212</v>
      </c>
      <c r="F77" s="6">
        <v>17580180332.075001</v>
      </c>
      <c r="G77" s="1" t="s">
        <v>21</v>
      </c>
      <c r="H77" s="1">
        <f t="shared" si="7"/>
        <v>8745.4748152899992</v>
      </c>
      <c r="I77" s="25">
        <f t="shared" si="8"/>
        <v>4.9746217900472266E-7</v>
      </c>
      <c r="J77" s="26">
        <f t="shared" si="9"/>
        <v>3.8410049765312648E-2</v>
      </c>
      <c r="K77" s="5">
        <v>3.8410049765311503E-2</v>
      </c>
      <c r="L77" s="27">
        <v>8.7454748152897381E-3</v>
      </c>
      <c r="M77" s="4">
        <f t="shared" si="10"/>
        <v>-2.6194324487249787E-16</v>
      </c>
      <c r="N77" s="3">
        <f t="shared" si="11"/>
        <v>-2.6193447411060333E-10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0.86311229898499997</v>
      </c>
      <c r="D78" s="7">
        <v>9530000</v>
      </c>
      <c r="E78" s="1">
        <f t="shared" si="6"/>
        <v>9530000</v>
      </c>
      <c r="F78" s="6">
        <v>25524456687.919899</v>
      </c>
      <c r="G78" s="1" t="s">
        <v>33</v>
      </c>
      <c r="H78" s="1">
        <f t="shared" si="7"/>
        <v>8631.1229898500005</v>
      </c>
      <c r="I78" s="25">
        <f t="shared" si="8"/>
        <v>3.3815109545249987E-7</v>
      </c>
      <c r="J78" s="26">
        <f t="shared" si="9"/>
        <v>3.2225799396623236</v>
      </c>
      <c r="K78" s="5">
        <v>3.2225799396622272</v>
      </c>
      <c r="L78" s="27">
        <v>8.6311229898497419E-3</v>
      </c>
      <c r="M78" s="4">
        <f t="shared" si="10"/>
        <v>-2.5847379792054426E-16</v>
      </c>
      <c r="N78" s="3">
        <f t="shared" si="11"/>
        <v>-2.5829649530351162E-10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0.483301605844</v>
      </c>
      <c r="D79" s="7">
        <v>7628.82</v>
      </c>
      <c r="E79" s="1">
        <f t="shared" si="6"/>
        <v>7628.82</v>
      </c>
      <c r="F79" s="6">
        <v>9738761407.6799393</v>
      </c>
      <c r="G79" s="1" t="s">
        <v>18</v>
      </c>
      <c r="H79" s="1">
        <f t="shared" si="7"/>
        <v>4833.0160584400001</v>
      </c>
      <c r="I79" s="25">
        <f t="shared" si="8"/>
        <v>4.9626598867374524E-7</v>
      </c>
      <c r="J79" s="26">
        <f t="shared" si="9"/>
        <v>3.7859238997140412E-3</v>
      </c>
      <c r="K79" s="5">
        <v>3.785923899713928E-3</v>
      </c>
      <c r="L79" s="27">
        <v>4.8330160584398553E-3</v>
      </c>
      <c r="M79" s="4">
        <f t="shared" si="10"/>
        <v>-1.4484941024406339E-16</v>
      </c>
      <c r="N79" s="3">
        <f t="shared" si="11"/>
        <v>-1.4460965758189559E-10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0.27086355118799998</v>
      </c>
      <c r="D80" s="7">
        <v>16964</v>
      </c>
      <c r="E80" s="1">
        <f t="shared" si="6"/>
        <v>16964</v>
      </c>
      <c r="F80" s="6">
        <v>6579708959.0039997</v>
      </c>
      <c r="G80" s="1" t="s">
        <v>30</v>
      </c>
      <c r="H80" s="1">
        <f t="shared" si="7"/>
        <v>2708.6355118799997</v>
      </c>
      <c r="I80" s="25">
        <f t="shared" si="8"/>
        <v>4.1166494274391405E-7</v>
      </c>
      <c r="J80" s="26">
        <f t="shared" si="9"/>
        <v>6.983484088707758E-3</v>
      </c>
      <c r="K80" s="5">
        <v>6.983484088707549E-3</v>
      </c>
      <c r="L80" s="27">
        <v>2.7086355118799187E-3</v>
      </c>
      <c r="M80" s="4">
        <f t="shared" si="10"/>
        <v>-8.1098322501915732E-17</v>
      </c>
      <c r="N80" s="3">
        <f t="shared" si="11"/>
        <v>-8.0945028457790613E-11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0.252143388345</v>
      </c>
      <c r="D81" s="7">
        <v>2321.9</v>
      </c>
      <c r="E81" s="1">
        <f t="shared" si="6"/>
        <v>2321.9</v>
      </c>
      <c r="F81" s="6">
        <v>8328063461.87498</v>
      </c>
      <c r="G81" s="1" t="s">
        <v>18</v>
      </c>
      <c r="H81" s="1">
        <f t="shared" si="7"/>
        <v>2521.4338834499999</v>
      </c>
      <c r="I81" s="25">
        <f t="shared" si="8"/>
        <v>3.0276352899961262E-7</v>
      </c>
      <c r="J81" s="26">
        <f t="shared" si="9"/>
        <v>7.0298663798420058E-4</v>
      </c>
      <c r="K81" s="5">
        <v>7.0298663798417955E-4</v>
      </c>
      <c r="L81" s="27">
        <v>2.5214338834499243E-3</v>
      </c>
      <c r="M81" s="4">
        <f t="shared" si="10"/>
        <v>-7.5460471204991109E-17</v>
      </c>
      <c r="N81" s="3">
        <f t="shared" si="11"/>
        <v>-7.5488060247153044E-11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0.233491124302</v>
      </c>
      <c r="D82" s="7">
        <v>291419</v>
      </c>
      <c r="E82" s="1">
        <f t="shared" si="6"/>
        <v>291419</v>
      </c>
      <c r="F82" s="6">
        <v>7771844541.868</v>
      </c>
      <c r="G82" s="1" t="s">
        <v>119</v>
      </c>
      <c r="H82" s="1">
        <f t="shared" si="7"/>
        <v>2334.9112430200003</v>
      </c>
      <c r="I82" s="25">
        <f t="shared" si="8"/>
        <v>3.0043205708008066E-7</v>
      </c>
      <c r="J82" s="26">
        <f t="shared" si="9"/>
        <v>8.755160964222003E-2</v>
      </c>
      <c r="K82" s="5">
        <v>8.7551609642217407E-2</v>
      </c>
      <c r="L82" s="27">
        <v>2.3349112430199304E-3</v>
      </c>
      <c r="M82" s="4">
        <f t="shared" si="10"/>
        <v>-6.9822619908066486E-17</v>
      </c>
      <c r="N82" s="3">
        <f t="shared" si="11"/>
        <v>-7.0031092036515474E-11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0.20345578727899999</v>
      </c>
      <c r="D83" s="7">
        <v>1198420</v>
      </c>
      <c r="E83" s="1">
        <f t="shared" si="6"/>
        <v>1198420</v>
      </c>
      <c r="F83" s="6">
        <v>7147526859.3349895</v>
      </c>
      <c r="G83" s="1" t="s">
        <v>24</v>
      </c>
      <c r="H83" s="1">
        <f t="shared" si="7"/>
        <v>2034.5578727899997</v>
      </c>
      <c r="I83" s="25">
        <f t="shared" si="8"/>
        <v>2.8465200800648634E-7</v>
      </c>
      <c r="J83" s="26">
        <f t="shared" si="9"/>
        <v>0.34113265943513338</v>
      </c>
      <c r="K83" s="5">
        <v>0.34113265943512316</v>
      </c>
      <c r="L83" s="27">
        <v>2.0345578727899386E-3</v>
      </c>
      <c r="M83" s="4">
        <f t="shared" si="10"/>
        <v>-6.114900252818245E-17</v>
      </c>
      <c r="N83" s="3">
        <f t="shared" si="11"/>
        <v>-6.1163518694229424E-11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2.1264782621539999</v>
      </c>
      <c r="D84" s="7">
        <v>150108</v>
      </c>
      <c r="E84" s="1">
        <f t="shared" si="6"/>
        <v>150108</v>
      </c>
      <c r="F84" s="6">
        <v>150999050909.9039</v>
      </c>
      <c r="G84" s="1" t="s">
        <v>18</v>
      </c>
      <c r="H84" s="1">
        <f t="shared" si="7"/>
        <v>21264.782621539998</v>
      </c>
      <c r="I84" s="25">
        <f t="shared" si="8"/>
        <v>1.4082726012780032E-7</v>
      </c>
      <c r="J84" s="26">
        <f t="shared" si="9"/>
        <v>2.113929836326385E-2</v>
      </c>
      <c r="K84" s="5">
        <v>2.1139298363263215E-2</v>
      </c>
      <c r="L84" s="27">
        <v>2.1264782621539361E-2</v>
      </c>
      <c r="M84" s="4">
        <f t="shared" si="10"/>
        <v>-6.3837823915946501E-16</v>
      </c>
      <c r="N84" s="3">
        <f t="shared" si="11"/>
        <v>-6.3664629124104977E-10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0.53573556345200002</v>
      </c>
      <c r="D85" s="7">
        <v>139050</v>
      </c>
      <c r="E85" s="1">
        <f t="shared" si="6"/>
        <v>139050</v>
      </c>
      <c r="F85" s="6">
        <v>124344102769.472</v>
      </c>
      <c r="G85" s="1" t="s">
        <v>18</v>
      </c>
      <c r="H85" s="1">
        <f t="shared" si="7"/>
        <v>5357.3556345200004</v>
      </c>
      <c r="I85" s="25">
        <f t="shared" si="8"/>
        <v>4.3084919310184586E-8</v>
      </c>
      <c r="J85" s="26">
        <f t="shared" si="9"/>
        <v>5.9909580300811669E-3</v>
      </c>
      <c r="K85" s="5">
        <v>5.9909580300809865E-3</v>
      </c>
      <c r="L85" s="27">
        <v>5.3573556345198397E-3</v>
      </c>
      <c r="M85" s="4">
        <f t="shared" si="10"/>
        <v>-1.6046192152785466E-16</v>
      </c>
      <c r="N85" s="3">
        <f t="shared" si="11"/>
        <v>-1.609805622138083E-10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0.19975106545400001</v>
      </c>
      <c r="D86" s="7">
        <v>6828</v>
      </c>
      <c r="E86" s="1">
        <f t="shared" si="6"/>
        <v>6828</v>
      </c>
      <c r="F86" s="6">
        <v>12690006783.999941</v>
      </c>
      <c r="G86" s="1" t="s">
        <v>18</v>
      </c>
      <c r="H86" s="1">
        <f t="shared" si="7"/>
        <v>1997.5106545399999</v>
      </c>
      <c r="I86" s="25">
        <f t="shared" si="8"/>
        <v>1.5740816285918301E-7</v>
      </c>
      <c r="J86" s="26">
        <f t="shared" si="9"/>
        <v>1.0747829360025017E-3</v>
      </c>
      <c r="K86" s="5">
        <v>1.0747829360024694E-3</v>
      </c>
      <c r="L86" s="27">
        <v>1.9975106545399401E-3</v>
      </c>
      <c r="M86" s="4">
        <f t="shared" si="10"/>
        <v>-5.9847959921199845E-17</v>
      </c>
      <c r="N86" s="3">
        <f t="shared" si="11"/>
        <v>-5.9799276641570032E-11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0.46656993641799999</v>
      </c>
      <c r="D87" s="7">
        <v>106179</v>
      </c>
      <c r="E87" s="1">
        <f t="shared" si="6"/>
        <v>106179</v>
      </c>
      <c r="F87" s="6">
        <v>11806955617.099991</v>
      </c>
      <c r="G87" s="1" t="s">
        <v>119</v>
      </c>
      <c r="H87" s="1">
        <f t="shared" si="7"/>
        <v>4665.69936418</v>
      </c>
      <c r="I87" s="25">
        <f t="shared" si="8"/>
        <v>3.9516531741871519E-7</v>
      </c>
      <c r="J87" s="26">
        <f t="shared" si="9"/>
        <v>4.1958258238201762E-2</v>
      </c>
      <c r="K87" s="5">
        <v>4.1958258238200506E-2</v>
      </c>
      <c r="L87" s="27">
        <v>4.6656993641798605E-3</v>
      </c>
      <c r="M87" s="4">
        <f t="shared" si="10"/>
        <v>-1.3964523981613297E-16</v>
      </c>
      <c r="N87" s="3">
        <f t="shared" si="11"/>
        <v>-1.3915268937125802E-10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0.50650518327000005</v>
      </c>
      <c r="D88" s="7">
        <v>193644</v>
      </c>
      <c r="E88" s="1">
        <f t="shared" si="6"/>
        <v>193644</v>
      </c>
      <c r="F88" s="6">
        <v>10538366630.45993</v>
      </c>
      <c r="G88" s="1" t="s">
        <v>52</v>
      </c>
      <c r="H88" s="1">
        <f t="shared" si="7"/>
        <v>5065.0518327</v>
      </c>
      <c r="I88" s="25">
        <f t="shared" si="8"/>
        <v>4.806296848754581E-7</v>
      </c>
      <c r="J88" s="26">
        <f t="shared" si="9"/>
        <v>9.3071054698023209E-2</v>
      </c>
      <c r="K88" s="5">
        <v>9.307105469802042E-2</v>
      </c>
      <c r="L88" s="27">
        <v>5.0650518326998484E-3</v>
      </c>
      <c r="M88" s="4">
        <f t="shared" si="10"/>
        <v>-1.5178830414797062E-16</v>
      </c>
      <c r="N88" s="3">
        <f t="shared" si="11"/>
        <v>-1.5188561519607902E-10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0.45038106815200002</v>
      </c>
      <c r="D89" s="7">
        <v>34293</v>
      </c>
      <c r="E89" s="1">
        <f t="shared" si="6"/>
        <v>34293</v>
      </c>
      <c r="F89" s="6">
        <v>8932103000.2259903</v>
      </c>
      <c r="G89" s="1" t="s">
        <v>63</v>
      </c>
      <c r="H89" s="1">
        <f t="shared" si="7"/>
        <v>4503.8106815200008</v>
      </c>
      <c r="I89" s="25">
        <f t="shared" si="8"/>
        <v>5.0422735624589758E-7</v>
      </c>
      <c r="J89" s="26">
        <f t="shared" si="9"/>
        <v>1.7291468727740567E-2</v>
      </c>
      <c r="K89" s="5">
        <v>1.7291468727740043E-2</v>
      </c>
      <c r="L89" s="27">
        <v>4.5038106815198653E-3</v>
      </c>
      <c r="M89" s="4">
        <f t="shared" si="10"/>
        <v>-1.3530843112619095E-16</v>
      </c>
      <c r="N89" s="3">
        <f t="shared" si="11"/>
        <v>-1.3551471056416631E-10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1.364733228358</v>
      </c>
      <c r="D90" s="7">
        <v>29419000</v>
      </c>
      <c r="E90" s="1">
        <f t="shared" si="6"/>
        <v>29419000</v>
      </c>
      <c r="F90" s="6">
        <v>58693618784.546997</v>
      </c>
      <c r="G90" s="1" t="s">
        <v>24</v>
      </c>
      <c r="H90" s="1">
        <f t="shared" si="7"/>
        <v>13647.332283579999</v>
      </c>
      <c r="I90" s="25">
        <f t="shared" si="8"/>
        <v>2.3251816068245401E-7</v>
      </c>
      <c r="J90" s="26">
        <f t="shared" si="9"/>
        <v>6.8404517691171147</v>
      </c>
      <c r="K90" s="5">
        <v>6.8404517691169087</v>
      </c>
      <c r="L90" s="27">
        <v>1.364733228357959E-2</v>
      </c>
      <c r="M90" s="4">
        <f t="shared" si="10"/>
        <v>-4.0939474033052647E-16</v>
      </c>
      <c r="N90" s="3">
        <f t="shared" si="11"/>
        <v>-4.0927261579781771E-10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2.1000272320689999</v>
      </c>
      <c r="D91" s="7">
        <v>2520000</v>
      </c>
      <c r="E91" s="1">
        <f t="shared" si="6"/>
        <v>2520000</v>
      </c>
      <c r="F91" s="6">
        <v>85987964298.222229</v>
      </c>
      <c r="G91" s="1" t="s">
        <v>30</v>
      </c>
      <c r="H91" s="1">
        <f t="shared" si="7"/>
        <v>21000.272320690001</v>
      </c>
      <c r="I91" s="25">
        <f t="shared" si="8"/>
        <v>2.4422339210005203E-7</v>
      </c>
      <c r="J91" s="26">
        <f t="shared" si="9"/>
        <v>0.61544294809213107</v>
      </c>
      <c r="K91" s="5">
        <v>0.61544294809211253</v>
      </c>
      <c r="L91" s="27">
        <v>2.1000272320689371E-2</v>
      </c>
      <c r="M91" s="4">
        <f t="shared" si="10"/>
        <v>-6.2796989830360417E-16</v>
      </c>
      <c r="N91" s="3">
        <f t="shared" si="11"/>
        <v>-6.2937033362686634E-10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0.17370807386000001</v>
      </c>
      <c r="D92" s="7">
        <v>9248</v>
      </c>
      <c r="E92" s="1">
        <f t="shared" si="6"/>
        <v>9248</v>
      </c>
      <c r="F92" s="6">
        <v>8301541680.1999397</v>
      </c>
      <c r="G92" s="1" t="s">
        <v>52</v>
      </c>
      <c r="H92" s="1">
        <f t="shared" si="7"/>
        <v>1737.0807385999999</v>
      </c>
      <c r="I92" s="25">
        <f t="shared" si="8"/>
        <v>2.092479692950434E-7</v>
      </c>
      <c r="J92" s="26">
        <f t="shared" si="9"/>
        <v>1.9351252200405613E-3</v>
      </c>
      <c r="K92" s="5">
        <v>1.9351252200405034E-3</v>
      </c>
      <c r="L92" s="27">
        <v>1.7370807385999479E-3</v>
      </c>
      <c r="M92" s="4">
        <f t="shared" si="10"/>
        <v>-5.2041704279304213E-17</v>
      </c>
      <c r="N92" s="3">
        <f t="shared" si="11"/>
        <v>-5.2068571676500142E-11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1.5822781917190001</v>
      </c>
      <c r="D93" s="7">
        <v>205818</v>
      </c>
      <c r="E93" s="1">
        <f t="shared" si="6"/>
        <v>205818</v>
      </c>
      <c r="F93" s="6">
        <v>220155875059.77271</v>
      </c>
      <c r="G93" s="1" t="s">
        <v>18</v>
      </c>
      <c r="H93" s="1">
        <f t="shared" si="7"/>
        <v>15822.781917190003</v>
      </c>
      <c r="I93" s="25">
        <f t="shared" si="8"/>
        <v>7.1870813862651128E-8</v>
      </c>
      <c r="J93" s="26">
        <f t="shared" si="9"/>
        <v>1.4792307167583131E-2</v>
      </c>
      <c r="K93" s="5">
        <v>1.4792307167582687E-2</v>
      </c>
      <c r="L93" s="27">
        <v>1.5822781917189527E-2</v>
      </c>
      <c r="M93" s="4">
        <f t="shared" si="10"/>
        <v>-4.7531423241764514E-16</v>
      </c>
      <c r="N93" s="3">
        <f t="shared" si="11"/>
        <v>-4.765752237290144E-10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4.5325220499469996</v>
      </c>
      <c r="D94" s="7">
        <v>81000000</v>
      </c>
      <c r="E94" s="1">
        <f t="shared" si="6"/>
        <v>81000000</v>
      </c>
      <c r="F94" s="6">
        <v>234663752434.061</v>
      </c>
      <c r="G94" s="1" t="s">
        <v>24</v>
      </c>
      <c r="H94" s="1">
        <f t="shared" si="7"/>
        <v>45325.220499469993</v>
      </c>
      <c r="I94" s="25">
        <f t="shared" si="8"/>
        <v>1.9314964509572517E-7</v>
      </c>
      <c r="J94" s="26">
        <f t="shared" si="9"/>
        <v>15.645121252753739</v>
      </c>
      <c r="K94" s="5">
        <v>15.645121252753269</v>
      </c>
      <c r="L94" s="27">
        <v>4.5325220499468633E-2</v>
      </c>
      <c r="M94" s="4">
        <f t="shared" si="10"/>
        <v>-1.3600232051658168E-15</v>
      </c>
      <c r="N94" s="3">
        <f t="shared" si="11"/>
        <v>-1.3606040738523006E-9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0.88009909725400004</v>
      </c>
      <c r="D95" s="7">
        <v>255700</v>
      </c>
      <c r="E95" s="1">
        <f t="shared" si="6"/>
        <v>255700</v>
      </c>
      <c r="F95" s="6">
        <v>18395629803.599899</v>
      </c>
      <c r="G95" s="1" t="s">
        <v>27</v>
      </c>
      <c r="H95" s="1">
        <f t="shared" si="7"/>
        <v>8800.9909725399993</v>
      </c>
      <c r="I95" s="25">
        <f t="shared" si="8"/>
        <v>4.7842835861035352E-7</v>
      </c>
      <c r="J95" s="26">
        <f t="shared" si="9"/>
        <v>0.1223341312966674</v>
      </c>
      <c r="K95" s="5">
        <v>0.12233413129666372</v>
      </c>
      <c r="L95" s="27">
        <v>8.8009909725397361E-3</v>
      </c>
      <c r="M95" s="4">
        <f t="shared" si="10"/>
        <v>-2.6367796834847468E-16</v>
      </c>
      <c r="N95" s="3">
        <f t="shared" si="11"/>
        <v>-2.6375346351414919E-10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1.1006375115860001</v>
      </c>
      <c r="D96" s="7">
        <v>965436</v>
      </c>
      <c r="E96" s="1">
        <f t="shared" si="6"/>
        <v>965436</v>
      </c>
      <c r="F96" s="6">
        <v>25081583797.040001</v>
      </c>
      <c r="G96" s="1" t="s">
        <v>21</v>
      </c>
      <c r="H96" s="1">
        <f t="shared" si="7"/>
        <v>11006.375115860001</v>
      </c>
      <c r="I96" s="25">
        <f t="shared" si="8"/>
        <v>4.3882297086673274E-7</v>
      </c>
      <c r="J96" s="26">
        <f t="shared" si="9"/>
        <v>0.42365549370169497</v>
      </c>
      <c r="K96" s="5">
        <v>0.42365549370168232</v>
      </c>
      <c r="L96" s="27">
        <v>1.1006375115859671E-2</v>
      </c>
      <c r="M96" s="4">
        <f t="shared" si="10"/>
        <v>-3.2959746043559335E-16</v>
      </c>
      <c r="N96" s="3">
        <f t="shared" si="11"/>
        <v>-3.2923708204180002E-10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0.32808315578500002</v>
      </c>
      <c r="D97" s="7">
        <v>95000</v>
      </c>
      <c r="E97" s="1">
        <f t="shared" si="6"/>
        <v>95000</v>
      </c>
      <c r="F97" s="6">
        <v>7984247885.1199903</v>
      </c>
      <c r="G97" s="1" t="s">
        <v>27</v>
      </c>
      <c r="H97" s="1">
        <f t="shared" si="7"/>
        <v>3280.8315578500001</v>
      </c>
      <c r="I97" s="25">
        <f t="shared" si="8"/>
        <v>4.1091303840458034E-7</v>
      </c>
      <c r="J97" s="26">
        <f t="shared" si="9"/>
        <v>3.9036738648435133E-2</v>
      </c>
      <c r="K97" s="5">
        <v>3.9036738648433968E-2</v>
      </c>
      <c r="L97" s="27">
        <v>3.2808315578499018E-3</v>
      </c>
      <c r="M97" s="4">
        <f t="shared" si="10"/>
        <v>-9.8445557261683803E-17</v>
      </c>
      <c r="N97" s="3">
        <f t="shared" si="11"/>
        <v>-9.822542779147625E-11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2.6879216587779999</v>
      </c>
      <c r="D98" s="7">
        <v>1102925</v>
      </c>
      <c r="E98" s="1">
        <f t="shared" si="6"/>
        <v>1102925</v>
      </c>
      <c r="F98" s="6">
        <v>144942152933.15933</v>
      </c>
      <c r="G98" s="1" t="s">
        <v>21</v>
      </c>
      <c r="H98" s="1">
        <f t="shared" si="7"/>
        <v>26879.21658778</v>
      </c>
      <c r="I98" s="25">
        <f t="shared" si="8"/>
        <v>1.8544789106434386E-7</v>
      </c>
      <c r="J98" s="26">
        <f t="shared" si="9"/>
        <v>0.20453511525214146</v>
      </c>
      <c r="K98" s="5">
        <v>0.20453511525213533</v>
      </c>
      <c r="L98" s="27">
        <v>2.6879216587779194E-2</v>
      </c>
      <c r="M98" s="4">
        <f t="shared" si="10"/>
        <v>-8.0491169285323849E-16</v>
      </c>
      <c r="N98" s="3">
        <f t="shared" si="11"/>
        <v>-8.0399331636726856E-10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0.29414960743200003</v>
      </c>
      <c r="D99" s="7">
        <v>109313</v>
      </c>
      <c r="E99" s="1">
        <f t="shared" si="6"/>
        <v>109313</v>
      </c>
      <c r="F99" s="6">
        <v>8914097719.79496</v>
      </c>
      <c r="G99" s="1" t="s">
        <v>119</v>
      </c>
      <c r="H99" s="1">
        <f t="shared" si="7"/>
        <v>2941.4960743200004</v>
      </c>
      <c r="I99" s="25">
        <f t="shared" si="8"/>
        <v>3.2998248019965164E-7</v>
      </c>
      <c r="J99" s="26">
        <f t="shared" si="9"/>
        <v>3.6071374858064519E-2</v>
      </c>
      <c r="K99" s="5">
        <v>3.6071374858063436E-2</v>
      </c>
      <c r="L99" s="27">
        <v>2.9414960743199122E-3</v>
      </c>
      <c r="M99" s="4">
        <f t="shared" si="10"/>
        <v>-8.803721640582296E-17</v>
      </c>
      <c r="N99" s="3">
        <f t="shared" si="11"/>
        <v>-8.8220986071974039E-11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1.3563337531449999</v>
      </c>
      <c r="D100" s="7">
        <v>20786</v>
      </c>
      <c r="E100" s="1">
        <f t="shared" si="6"/>
        <v>20786</v>
      </c>
      <c r="F100" s="6">
        <v>31013066397.439999</v>
      </c>
      <c r="G100" s="1" t="s">
        <v>18</v>
      </c>
      <c r="H100" s="1">
        <f t="shared" si="7"/>
        <v>13563.337531449999</v>
      </c>
      <c r="I100" s="25">
        <f t="shared" si="8"/>
        <v>4.373426786513957E-7</v>
      </c>
      <c r="J100" s="26">
        <f t="shared" si="9"/>
        <v>9.0906049184479119E-3</v>
      </c>
      <c r="K100" s="5">
        <v>9.0906049184476395E-3</v>
      </c>
      <c r="L100" s="27">
        <v>1.3563337531449593E-2</v>
      </c>
      <c r="M100" s="4">
        <f t="shared" si="10"/>
        <v>-4.0592529337857286E-16</v>
      </c>
      <c r="N100" s="3">
        <f t="shared" si="11"/>
        <v>-4.0563463699072599E-10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1.2784333308610001</v>
      </c>
      <c r="D101" s="7">
        <v>2113023</v>
      </c>
      <c r="E101" s="1">
        <f t="shared" si="6"/>
        <v>2113023</v>
      </c>
      <c r="F101" s="6">
        <v>43252251960.962997</v>
      </c>
      <c r="G101" s="1" t="s">
        <v>119</v>
      </c>
      <c r="H101" s="1">
        <f t="shared" si="7"/>
        <v>12784.333308610001</v>
      </c>
      <c r="I101" s="25">
        <f t="shared" si="8"/>
        <v>2.9557613139191939E-7</v>
      </c>
      <c r="J101" s="26">
        <f t="shared" si="9"/>
        <v>0.62455916388214772</v>
      </c>
      <c r="K101" s="5">
        <v>0.62455916388212884</v>
      </c>
      <c r="L101" s="27">
        <v>1.2784333308609617E-2</v>
      </c>
      <c r="M101" s="4">
        <f t="shared" si="10"/>
        <v>-3.8337388819087437E-16</v>
      </c>
      <c r="N101" s="3">
        <f t="shared" si="11"/>
        <v>-3.8380676414817572E-10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0.98339801350400002</v>
      </c>
      <c r="D102" s="7">
        <v>38942</v>
      </c>
      <c r="E102" s="1">
        <f t="shared" si="6"/>
        <v>38942</v>
      </c>
      <c r="F102" s="6">
        <v>23618124766.643002</v>
      </c>
      <c r="G102" s="1" t="s">
        <v>18</v>
      </c>
      <c r="H102" s="1">
        <f t="shared" si="7"/>
        <v>9833.9801350400012</v>
      </c>
      <c r="I102" s="25">
        <f t="shared" si="8"/>
        <v>4.1637429864580094E-7</v>
      </c>
      <c r="J102" s="26">
        <f t="shared" si="9"/>
        <v>1.6214447937864779E-2</v>
      </c>
      <c r="K102" s="5">
        <v>1.6214447937864297E-2</v>
      </c>
      <c r="L102" s="27">
        <v>9.833980135039706E-3</v>
      </c>
      <c r="M102" s="4">
        <f t="shared" si="10"/>
        <v>-2.9490299091605721E-16</v>
      </c>
      <c r="N102" s="3">
        <f t="shared" si="11"/>
        <v>-2.9467628337442875E-10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19F33-41D9-4538-AB3B-A3281A7D43AC}">
  <sheetPr codeName="Sheet36">
    <tabColor rgb="FFFFC000"/>
  </sheetPr>
  <dimension ref="A1:U1466"/>
  <sheetViews>
    <sheetView topLeftCell="A42" workbookViewId="0">
      <selection activeCell="G59" sqref="G5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0.88832935300600002</v>
      </c>
      <c r="D2" s="7">
        <v>146313</v>
      </c>
      <c r="E2" s="1">
        <f t="shared" ref="E2:E65" si="0">D2</f>
        <v>146313</v>
      </c>
      <c r="F2" s="6">
        <v>100055744103.90201</v>
      </c>
      <c r="G2" s="1" t="s">
        <v>18</v>
      </c>
      <c r="H2" s="1">
        <f t="shared" ref="H2:H65" si="1">(C2/100)*$R$2</f>
        <v>8883.2935300600002</v>
      </c>
      <c r="I2" s="25">
        <f t="shared" ref="I2:I65" si="2">H2/F2</f>
        <v>8.8783443765459599E-8</v>
      </c>
      <c r="J2" s="26">
        <f t="shared" ref="J2:J65" si="3">I2*E2</f>
        <v>1.299017200765569E-2</v>
      </c>
      <c r="K2" s="5">
        <v>1.2994335456051118E-2</v>
      </c>
      <c r="L2" s="27">
        <v>8.8861406928359855E-3</v>
      </c>
      <c r="M2" s="4">
        <f t="shared" ref="M2:M65" si="4">L2-(C2/100)</f>
        <v>2.8471627759856649E-6</v>
      </c>
      <c r="N2" s="3">
        <f t="shared" ref="N2:N65" si="5">IFERROR(L2*$R$2,0)-H2</f>
        <v>2.8471627759845433</v>
      </c>
      <c r="P2" s="12">
        <f>SUM(J2:J101)</f>
        <v>121.42524006930883</v>
      </c>
      <c r="Q2" s="11">
        <f>SUM(K2:K101)</f>
        <v>121.46410792901816</v>
      </c>
      <c r="R2" s="10">
        <v>1000000</v>
      </c>
      <c r="T2" s="9">
        <f>EDATE('01_2020'!T2,1)</f>
        <v>43862</v>
      </c>
      <c r="U2" s="8">
        <f>T2-DAY(T2)+1+7*3-WEEKDAY(T2-DAY(T2)+1-6)+3</f>
        <v>43885</v>
      </c>
    </row>
    <row r="3" spans="1:21">
      <c r="A3" s="7" t="s">
        <v>19</v>
      </c>
      <c r="B3" s="1" t="s">
        <v>20</v>
      </c>
      <c r="C3" s="1">
        <v>0.33987518764399999</v>
      </c>
      <c r="D3" s="7">
        <v>203706</v>
      </c>
      <c r="E3" s="1">
        <f t="shared" si="0"/>
        <v>203706</v>
      </c>
      <c r="F3" s="6">
        <v>6977922957.6000004</v>
      </c>
      <c r="G3" s="1" t="s">
        <v>21</v>
      </c>
      <c r="H3" s="1">
        <f t="shared" si="1"/>
        <v>3398.7518764399997</v>
      </c>
      <c r="I3" s="25">
        <f t="shared" si="2"/>
        <v>4.8707214125060689E-7</v>
      </c>
      <c r="J3" s="26">
        <f t="shared" si="3"/>
        <v>9.9219517605596122E-2</v>
      </c>
      <c r="K3" s="5">
        <v>9.9251318211352912E-2</v>
      </c>
      <c r="L3" s="27">
        <v>3.3998412021200284E-3</v>
      </c>
      <c r="M3" s="4">
        <f t="shared" si="4"/>
        <v>1.0893256800286431E-6</v>
      </c>
      <c r="N3" s="3">
        <f t="shared" si="5"/>
        <v>1.0893256800286508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0.157152171934</v>
      </c>
      <c r="D4" s="7">
        <v>2482360</v>
      </c>
      <c r="E4" s="1">
        <f t="shared" si="0"/>
        <v>2482360</v>
      </c>
      <c r="F4" s="6">
        <v>11630932032.589981</v>
      </c>
      <c r="G4" s="1" t="s">
        <v>24</v>
      </c>
      <c r="H4" s="1">
        <f t="shared" si="1"/>
        <v>1571.5217193399999</v>
      </c>
      <c r="I4" s="25">
        <f t="shared" si="2"/>
        <v>1.3511571686057328E-7</v>
      </c>
      <c r="J4" s="26">
        <f t="shared" si="3"/>
        <v>0.33540585090601266</v>
      </c>
      <c r="K4" s="5">
        <v>0.33551335101817276</v>
      </c>
      <c r="L4" s="27">
        <v>1.5720254039377332E-3</v>
      </c>
      <c r="M4" s="4">
        <f t="shared" si="4"/>
        <v>5.0368459773332541E-7</v>
      </c>
      <c r="N4" s="3">
        <f t="shared" si="5"/>
        <v>0.50368459773335417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0.224518638518</v>
      </c>
      <c r="D5" s="7">
        <v>679869</v>
      </c>
      <c r="E5" s="1">
        <f t="shared" si="0"/>
        <v>679869</v>
      </c>
      <c r="F5" s="6">
        <v>7083661098.283</v>
      </c>
      <c r="G5" s="1" t="s">
        <v>119</v>
      </c>
      <c r="H5" s="1">
        <f t="shared" si="1"/>
        <v>2245.1863851799999</v>
      </c>
      <c r="I5" s="25">
        <f t="shared" si="2"/>
        <v>3.1695282340994659E-7</v>
      </c>
      <c r="J5" s="26">
        <f t="shared" si="3"/>
        <v>0.21548639909889697</v>
      </c>
      <c r="K5" s="5">
        <v>0.21555546412063692</v>
      </c>
      <c r="L5" s="27">
        <v>2.2459059844083091E-3</v>
      </c>
      <c r="M5" s="4">
        <f t="shared" si="4"/>
        <v>7.1959922830905354E-7</v>
      </c>
      <c r="N5" s="3">
        <f t="shared" si="5"/>
        <v>0.71959922830910727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0.17289328082399999</v>
      </c>
      <c r="D6" s="7">
        <v>8200000</v>
      </c>
      <c r="E6" s="1">
        <f t="shared" si="0"/>
        <v>8200000</v>
      </c>
      <c r="F6" s="6">
        <v>6894906231.8100004</v>
      </c>
      <c r="G6" s="1" t="s">
        <v>39</v>
      </c>
      <c r="H6" s="1">
        <f t="shared" si="1"/>
        <v>1728.93280824</v>
      </c>
      <c r="I6" s="25">
        <f t="shared" si="2"/>
        <v>2.5075508645258735E-7</v>
      </c>
      <c r="J6" s="26">
        <f t="shared" si="3"/>
        <v>2.0561917089112165</v>
      </c>
      <c r="K6" s="5">
        <v>2.0568507331086487</v>
      </c>
      <c r="L6" s="27">
        <v>1.729486943611438E-3</v>
      </c>
      <c r="M6" s="4">
        <f t="shared" si="4"/>
        <v>5.5413537143806681E-7</v>
      </c>
      <c r="N6" s="3">
        <f t="shared" si="5"/>
        <v>0.55413537143795111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0.37435729220300001</v>
      </c>
      <c r="D7" s="7">
        <v>128787</v>
      </c>
      <c r="E7" s="1">
        <f t="shared" si="0"/>
        <v>128787</v>
      </c>
      <c r="F7" s="6">
        <v>9086848780.4200001</v>
      </c>
      <c r="G7" s="1" t="s">
        <v>27</v>
      </c>
      <c r="H7" s="1">
        <f t="shared" si="1"/>
        <v>3743.5729220300004</v>
      </c>
      <c r="I7" s="25">
        <f t="shared" si="2"/>
        <v>4.1197702443299273E-7</v>
      </c>
      <c r="J7" s="26">
        <f t="shared" si="3"/>
        <v>5.3057285045651832E-2</v>
      </c>
      <c r="K7" s="5">
        <v>5.3074290306844053E-2</v>
      </c>
      <c r="L7" s="27">
        <v>3.7447727654685869E-3</v>
      </c>
      <c r="M7" s="4">
        <f t="shared" si="4"/>
        <v>1.199843438586673E-6</v>
      </c>
      <c r="N7" s="3">
        <f t="shared" si="5"/>
        <v>1.199843438586413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0.458178194373</v>
      </c>
      <c r="D8" s="7">
        <v>12875</v>
      </c>
      <c r="E8" s="1">
        <f t="shared" si="0"/>
        <v>12875</v>
      </c>
      <c r="F8" s="6">
        <v>9036903228.5159798</v>
      </c>
      <c r="G8" s="1" t="s">
        <v>30</v>
      </c>
      <c r="H8" s="1">
        <f t="shared" si="1"/>
        <v>4581.7819437300004</v>
      </c>
      <c r="I8" s="25">
        <f t="shared" si="2"/>
        <v>5.0700796809156603E-7</v>
      </c>
      <c r="J8" s="26">
        <f t="shared" si="3"/>
        <v>6.5277275891789128E-3</v>
      </c>
      <c r="K8" s="5">
        <v>6.5298197752511437E-3</v>
      </c>
      <c r="L8" s="27">
        <v>4.5832504395024887E-3</v>
      </c>
      <c r="M8" s="4">
        <f t="shared" si="4"/>
        <v>1.4684957724882958E-6</v>
      </c>
      <c r="N8" s="3">
        <f t="shared" si="5"/>
        <v>1.4684957724884953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0.35101070087800001</v>
      </c>
      <c r="D9" s="7">
        <v>413700</v>
      </c>
      <c r="E9" s="1">
        <f t="shared" si="0"/>
        <v>413700</v>
      </c>
      <c r="F9" s="6">
        <v>12374179941.119999</v>
      </c>
      <c r="G9" s="1" t="s">
        <v>33</v>
      </c>
      <c r="H9" s="1">
        <f t="shared" si="1"/>
        <v>3510.1070087800003</v>
      </c>
      <c r="I9" s="25">
        <f t="shared" si="2"/>
        <v>2.8366380846909657E-7</v>
      </c>
      <c r="J9" s="26">
        <f t="shared" si="3"/>
        <v>0.11735171756366525</v>
      </c>
      <c r="K9" s="5">
        <v>0.11738932967698106</v>
      </c>
      <c r="L9" s="27">
        <v>3.5112320246323946E-3</v>
      </c>
      <c r="M9" s="4">
        <f t="shared" si="4"/>
        <v>1.125015852394308E-6</v>
      </c>
      <c r="N9" s="3">
        <f t="shared" si="5"/>
        <v>1.1250158523944265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0.25625788570699998</v>
      </c>
      <c r="D10" s="7">
        <v>114626</v>
      </c>
      <c r="E10" s="1">
        <f t="shared" si="0"/>
        <v>114626</v>
      </c>
      <c r="F10" s="6">
        <v>5688321668.6239996</v>
      </c>
      <c r="G10" s="1" t="s">
        <v>21</v>
      </c>
      <c r="H10" s="1">
        <f t="shared" si="1"/>
        <v>2562.5788570699997</v>
      </c>
      <c r="I10" s="25">
        <f t="shared" si="2"/>
        <v>4.5049823240567289E-7</v>
      </c>
      <c r="J10" s="26">
        <f t="shared" si="3"/>
        <v>5.1638810387732659E-2</v>
      </c>
      <c r="K10" s="5">
        <v>5.1655361016979089E-2</v>
      </c>
      <c r="L10" s="27">
        <v>2.5634001829731266E-3</v>
      </c>
      <c r="M10" s="4">
        <f t="shared" si="4"/>
        <v>8.2132590312677597E-7</v>
      </c>
      <c r="N10" s="3">
        <f t="shared" si="5"/>
        <v>0.82132590312676257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0.28509850767099998</v>
      </c>
      <c r="D11" s="7">
        <v>34268</v>
      </c>
      <c r="E11" s="1">
        <f t="shared" si="0"/>
        <v>34268</v>
      </c>
      <c r="F11" s="6">
        <v>8441811450.4559898</v>
      </c>
      <c r="G11" s="1" t="s">
        <v>36</v>
      </c>
      <c r="H11" s="1">
        <f t="shared" si="1"/>
        <v>2850.9850767099997</v>
      </c>
      <c r="I11" s="25">
        <f t="shared" si="2"/>
        <v>3.3772195617517635E-7</v>
      </c>
      <c r="J11" s="26">
        <f t="shared" si="3"/>
        <v>1.1573055994210943E-2</v>
      </c>
      <c r="K11" s="5">
        <v>1.1576765246199298E-2</v>
      </c>
      <c r="L11" s="27">
        <v>2.8518988389928269E-3</v>
      </c>
      <c r="M11" s="4">
        <f t="shared" si="4"/>
        <v>9.137622828270936E-7</v>
      </c>
      <c r="N11" s="3">
        <f t="shared" si="5"/>
        <v>0.91376228282706506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0.49945801639699999</v>
      </c>
      <c r="D12" s="7">
        <v>30814600</v>
      </c>
      <c r="E12" s="1">
        <f t="shared" si="0"/>
        <v>30814600</v>
      </c>
      <c r="F12" s="6">
        <v>17992236593.746906</v>
      </c>
      <c r="G12" s="1" t="s">
        <v>39</v>
      </c>
      <c r="H12" s="1">
        <f t="shared" si="1"/>
        <v>4994.5801639700003</v>
      </c>
      <c r="I12" s="25">
        <f t="shared" si="2"/>
        <v>2.7759640320124717E-7</v>
      </c>
      <c r="J12" s="26">
        <f t="shared" si="3"/>
        <v>8.554022126085151</v>
      </c>
      <c r="K12" s="5">
        <v>8.556763763239239</v>
      </c>
      <c r="L12" s="27">
        <v>4.9961809695728814E-3</v>
      </c>
      <c r="M12" s="4">
        <f t="shared" si="4"/>
        <v>1.6008056028813181E-6</v>
      </c>
      <c r="N12" s="3">
        <f t="shared" si="5"/>
        <v>1.6008056028813371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2.095519531676</v>
      </c>
      <c r="D13" s="7">
        <v>78114</v>
      </c>
      <c r="E13" s="1">
        <f t="shared" si="0"/>
        <v>78114</v>
      </c>
      <c r="F13" s="6">
        <v>45185388416.639999</v>
      </c>
      <c r="G13" s="1" t="s">
        <v>30</v>
      </c>
      <c r="H13" s="1">
        <f t="shared" si="1"/>
        <v>20955.19531676</v>
      </c>
      <c r="I13" s="25">
        <f t="shared" si="2"/>
        <v>4.6376043342902918E-7</v>
      </c>
      <c r="J13" s="26">
        <f t="shared" si="3"/>
        <v>3.6226182496875182E-2</v>
      </c>
      <c r="K13" s="5">
        <v>3.6237793262381961E-2</v>
      </c>
      <c r="L13" s="27">
        <v>2.0961911615365088E-2</v>
      </c>
      <c r="M13" s="4">
        <f t="shared" si="4"/>
        <v>6.7162986050889328E-6</v>
      </c>
      <c r="N13" s="3">
        <f t="shared" si="5"/>
        <v>6.7162986050898326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0.36755771460199999</v>
      </c>
      <c r="D14" s="7">
        <v>66469</v>
      </c>
      <c r="E14" s="1">
        <f t="shared" si="0"/>
        <v>66469</v>
      </c>
      <c r="F14" s="6">
        <v>8129710275.3599997</v>
      </c>
      <c r="G14" s="1" t="s">
        <v>21</v>
      </c>
      <c r="H14" s="1">
        <f t="shared" si="1"/>
        <v>3675.5771460199999</v>
      </c>
      <c r="I14" s="25">
        <f t="shared" si="2"/>
        <v>4.5211662181371377E-7</v>
      </c>
      <c r="J14" s="26">
        <f t="shared" si="3"/>
        <v>3.0051739735335741E-2</v>
      </c>
      <c r="K14" s="5">
        <v>3.006137154523884E-2</v>
      </c>
      <c r="L14" s="27">
        <v>3.6767551962981681E-3</v>
      </c>
      <c r="M14" s="4">
        <f t="shared" si="4"/>
        <v>1.1780502781684639E-6</v>
      </c>
      <c r="N14" s="3">
        <f t="shared" si="5"/>
        <v>1.1780502781680298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5.43725293426</v>
      </c>
      <c r="D15" s="7">
        <v>517701</v>
      </c>
      <c r="E15" s="1">
        <f t="shared" si="0"/>
        <v>517701</v>
      </c>
      <c r="F15" s="6">
        <v>112560200503.61951</v>
      </c>
      <c r="G15" s="1" t="s">
        <v>21</v>
      </c>
      <c r="H15" s="1">
        <f t="shared" si="1"/>
        <v>54372.529342599999</v>
      </c>
      <c r="I15" s="25">
        <f t="shared" si="2"/>
        <v>4.8305288280693478E-7</v>
      </c>
      <c r="J15" s="26">
        <f t="shared" si="3"/>
        <v>0.25007696048203293</v>
      </c>
      <c r="K15" s="5">
        <v>0.25015711203948005</v>
      </c>
      <c r="L15" s="27">
        <v>5.4389956149534735E-2</v>
      </c>
      <c r="M15" s="4">
        <f t="shared" si="4"/>
        <v>1.7426806934735251E-5</v>
      </c>
      <c r="N15" s="3">
        <f t="shared" si="5"/>
        <v>17.426806934738124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6.2048031373599999</v>
      </c>
      <c r="D16" s="7">
        <v>414000</v>
      </c>
      <c r="E16" s="1">
        <f t="shared" si="0"/>
        <v>414000</v>
      </c>
      <c r="F16" s="6">
        <v>461469205354.78796</v>
      </c>
      <c r="G16" s="1" t="s">
        <v>18</v>
      </c>
      <c r="H16" s="1">
        <f t="shared" si="1"/>
        <v>62048.031373600003</v>
      </c>
      <c r="I16" s="25">
        <f t="shared" si="2"/>
        <v>1.3445757734992538E-7</v>
      </c>
      <c r="J16" s="26">
        <f t="shared" si="3"/>
        <v>5.5665437022869108E-2</v>
      </c>
      <c r="K16" s="5">
        <v>5.5683278216504102E-2</v>
      </c>
      <c r="L16" s="27">
        <v>6.2067918237004166E-2</v>
      </c>
      <c r="M16" s="4">
        <f t="shared" si="4"/>
        <v>1.9886863404164346E-5</v>
      </c>
      <c r="N16" s="3">
        <f t="shared" si="5"/>
        <v>19.886863404164615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0.62865676249699998</v>
      </c>
      <c r="D17" s="7">
        <v>110580</v>
      </c>
      <c r="E17" s="1">
        <f t="shared" si="0"/>
        <v>110580</v>
      </c>
      <c r="F17" s="6">
        <v>26945542009.691902</v>
      </c>
      <c r="G17" s="1" t="s">
        <v>52</v>
      </c>
      <c r="H17" s="1">
        <f t="shared" si="1"/>
        <v>6286.56762497</v>
      </c>
      <c r="I17" s="25">
        <f t="shared" si="2"/>
        <v>2.333064082625919E-7</v>
      </c>
      <c r="J17" s="26">
        <f t="shared" si="3"/>
        <v>2.5799022625677411E-2</v>
      </c>
      <c r="K17" s="5">
        <v>2.5807291407560339E-2</v>
      </c>
      <c r="L17" s="27">
        <v>6.2885825174423763E-3</v>
      </c>
      <c r="M17" s="4">
        <f t="shared" si="4"/>
        <v>2.0148924723762188E-6</v>
      </c>
      <c r="N17" s="3">
        <f t="shared" si="5"/>
        <v>2.014892472376232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0.54368915189800004</v>
      </c>
      <c r="D18" s="7">
        <v>2597</v>
      </c>
      <c r="E18" s="1">
        <f t="shared" si="0"/>
        <v>2597</v>
      </c>
      <c r="F18" s="6">
        <v>11853822880.54998</v>
      </c>
      <c r="G18" s="1" t="s">
        <v>36</v>
      </c>
      <c r="H18" s="1">
        <f t="shared" si="1"/>
        <v>5436.8915189800009</v>
      </c>
      <c r="I18" s="25">
        <f t="shared" si="2"/>
        <v>4.5866144397188311E-7</v>
      </c>
      <c r="J18" s="26">
        <f t="shared" si="3"/>
        <v>1.1911437699949805E-3</v>
      </c>
      <c r="K18" s="5">
        <v>1.1915255405846004E-3</v>
      </c>
      <c r="L18" s="27">
        <v>5.438634083843443E-3</v>
      </c>
      <c r="M18" s="4">
        <f t="shared" si="4"/>
        <v>1.7425648634423682E-6</v>
      </c>
      <c r="N18" s="3">
        <f t="shared" si="5"/>
        <v>1.7425648634416575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0.32686358675499999</v>
      </c>
      <c r="D19" s="7">
        <v>2727</v>
      </c>
      <c r="E19" s="1">
        <f t="shared" si="0"/>
        <v>2727</v>
      </c>
      <c r="F19" s="6">
        <v>6355928924.4399996</v>
      </c>
      <c r="G19" s="1" t="s">
        <v>18</v>
      </c>
      <c r="H19" s="1">
        <f t="shared" si="1"/>
        <v>3268.6358675500001</v>
      </c>
      <c r="I19" s="25">
        <f t="shared" si="2"/>
        <v>5.1426564179806161E-7</v>
      </c>
      <c r="J19" s="26">
        <f t="shared" si="3"/>
        <v>1.4024024051833141E-3</v>
      </c>
      <c r="K19" s="5">
        <v>1.4028518857624195E-3</v>
      </c>
      <c r="L19" s="27">
        <v>3.2696834900706124E-3</v>
      </c>
      <c r="M19" s="4">
        <f t="shared" si="4"/>
        <v>1.0476225206124297E-6</v>
      </c>
      <c r="N19" s="3">
        <f t="shared" si="5"/>
        <v>1.0476225206120944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0.406166246876</v>
      </c>
      <c r="D20" s="7">
        <v>27190</v>
      </c>
      <c r="E20" s="1">
        <f t="shared" si="0"/>
        <v>27190</v>
      </c>
      <c r="F20" s="6">
        <v>7482433610.46</v>
      </c>
      <c r="G20" s="1" t="s">
        <v>63</v>
      </c>
      <c r="H20" s="1">
        <f t="shared" si="1"/>
        <v>4061.6624687600001</v>
      </c>
      <c r="I20" s="25">
        <f t="shared" si="2"/>
        <v>5.4282639582421901E-7</v>
      </c>
      <c r="J20" s="26">
        <f t="shared" si="3"/>
        <v>1.4759449702460514E-2</v>
      </c>
      <c r="K20" s="5">
        <v>1.4764180217761949E-2</v>
      </c>
      <c r="L20" s="27">
        <v>4.0629642623122714E-3</v>
      </c>
      <c r="M20" s="4">
        <f t="shared" si="4"/>
        <v>1.3017935522711965E-6</v>
      </c>
      <c r="N20" s="3">
        <f t="shared" si="5"/>
        <v>1.3017935522711923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0.65932010285499998</v>
      </c>
      <c r="D21" s="7">
        <v>268314</v>
      </c>
      <c r="E21" s="1">
        <f t="shared" si="0"/>
        <v>268314</v>
      </c>
      <c r="F21" s="6">
        <v>15521208945.367199</v>
      </c>
      <c r="G21" s="1" t="s">
        <v>36</v>
      </c>
      <c r="H21" s="1">
        <f t="shared" si="1"/>
        <v>6593.20102855</v>
      </c>
      <c r="I21" s="25">
        <f t="shared" si="2"/>
        <v>4.2478656474230067E-7</v>
      </c>
      <c r="J21" s="26">
        <f t="shared" si="3"/>
        <v>0.11397618233226567</v>
      </c>
      <c r="K21" s="5">
        <v>0.11401271256084709</v>
      </c>
      <c r="L21" s="27">
        <v>6.5953141993522488E-3</v>
      </c>
      <c r="M21" s="4">
        <f t="shared" si="4"/>
        <v>2.1131708022488482E-6</v>
      </c>
      <c r="N21" s="3">
        <f t="shared" si="5"/>
        <v>2.1131708022485327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0.45204636875199999</v>
      </c>
      <c r="D22" s="7">
        <v>17881</v>
      </c>
      <c r="E22" s="1">
        <f t="shared" si="0"/>
        <v>17881</v>
      </c>
      <c r="F22" s="6">
        <v>8406292371.39995</v>
      </c>
      <c r="G22" s="1" t="s">
        <v>21</v>
      </c>
      <c r="H22" s="1">
        <f t="shared" si="1"/>
        <v>4520.4636875199994</v>
      </c>
      <c r="I22" s="25">
        <f t="shared" si="2"/>
        <v>5.3774761664245796E-7</v>
      </c>
      <c r="J22" s="26">
        <f t="shared" si="3"/>
        <v>9.6154651331837905E-3</v>
      </c>
      <c r="K22" s="5">
        <v>9.6185469624901314E-3</v>
      </c>
      <c r="L22" s="27">
        <v>4.521912530324532E-3</v>
      </c>
      <c r="M22" s="4">
        <f t="shared" si="4"/>
        <v>1.4488428045321411E-6</v>
      </c>
      <c r="N22" s="3">
        <f t="shared" si="5"/>
        <v>1.4488428045324326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0.59891459956399995</v>
      </c>
      <c r="D23" s="7">
        <v>625.79999999999995</v>
      </c>
      <c r="E23" s="1">
        <f t="shared" si="0"/>
        <v>625.79999999999995</v>
      </c>
      <c r="F23" s="6">
        <v>11575509275.98</v>
      </c>
      <c r="G23" s="1" t="s">
        <v>18</v>
      </c>
      <c r="H23" s="1">
        <f t="shared" si="1"/>
        <v>5989.1459956399995</v>
      </c>
      <c r="I23" s="25">
        <f t="shared" si="2"/>
        <v>5.1739805591689183E-7</v>
      </c>
      <c r="J23" s="26">
        <f t="shared" si="3"/>
        <v>3.2378770339279087E-4</v>
      </c>
      <c r="K23" s="5">
        <v>3.2389147980100717E-4</v>
      </c>
      <c r="L23" s="27">
        <v>5.9910655622362526E-3</v>
      </c>
      <c r="M23" s="4">
        <f t="shared" si="4"/>
        <v>1.9195665962529543E-6</v>
      </c>
      <c r="N23" s="3">
        <f t="shared" si="5"/>
        <v>1.9195665962533894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0.143966051259</v>
      </c>
      <c r="D24" s="7">
        <v>124812</v>
      </c>
      <c r="E24" s="1">
        <f t="shared" si="0"/>
        <v>124812</v>
      </c>
      <c r="F24" s="6">
        <v>4973650516.1750002</v>
      </c>
      <c r="G24" s="1" t="s">
        <v>21</v>
      </c>
      <c r="H24" s="1">
        <f t="shared" si="1"/>
        <v>1439.6605125899998</v>
      </c>
      <c r="I24" s="25">
        <f t="shared" si="2"/>
        <v>2.8945751373322764E-7</v>
      </c>
      <c r="J24" s="26">
        <f t="shared" si="3"/>
        <v>3.612777120407161E-2</v>
      </c>
      <c r="K24" s="5">
        <v>3.6139350428233769E-2</v>
      </c>
      <c r="L24" s="27">
        <v>1.4401219346826754E-3</v>
      </c>
      <c r="M24" s="4">
        <f t="shared" si="4"/>
        <v>4.6142209267547619E-7</v>
      </c>
      <c r="N24" s="3">
        <f t="shared" si="5"/>
        <v>0.4614220926755479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0.111785737995</v>
      </c>
      <c r="D25" s="7">
        <v>43340000</v>
      </c>
      <c r="E25" s="1">
        <f t="shared" si="0"/>
        <v>43340000</v>
      </c>
      <c r="F25" s="6">
        <v>9175873333.5479889</v>
      </c>
      <c r="G25" s="1" t="s">
        <v>21</v>
      </c>
      <c r="H25" s="1">
        <f t="shared" si="1"/>
        <v>1117.85737995</v>
      </c>
      <c r="I25" s="25">
        <f t="shared" si="2"/>
        <v>1.218257204862443E-7</v>
      </c>
      <c r="J25" s="26">
        <f t="shared" si="3"/>
        <v>5.2799267258738283</v>
      </c>
      <c r="K25" s="5">
        <v>5.2816189823211515</v>
      </c>
      <c r="L25" s="27">
        <v>1.1182156616945434E-3</v>
      </c>
      <c r="M25" s="4">
        <f t="shared" si="4"/>
        <v>3.5828174454349306E-7</v>
      </c>
      <c r="N25" s="3">
        <f t="shared" si="5"/>
        <v>0.35828174454354667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0.24841036197999999</v>
      </c>
      <c r="D26" s="7">
        <v>1346790</v>
      </c>
      <c r="E26" s="1">
        <f t="shared" si="0"/>
        <v>1346790</v>
      </c>
      <c r="F26" s="6">
        <v>10311569477.88459</v>
      </c>
      <c r="G26" s="1" t="s">
        <v>33</v>
      </c>
      <c r="H26" s="1">
        <f t="shared" si="1"/>
        <v>2484.1036198000002</v>
      </c>
      <c r="I26" s="25">
        <f t="shared" si="2"/>
        <v>2.4090451265713743E-7</v>
      </c>
      <c r="J26" s="26">
        <f t="shared" si="3"/>
        <v>0.32444778860150614</v>
      </c>
      <c r="K26" s="5">
        <v>0.3245517765719933</v>
      </c>
      <c r="L26" s="27">
        <v>2.4848997938008042E-3</v>
      </c>
      <c r="M26" s="4">
        <f t="shared" si="4"/>
        <v>7.9617400080417289E-7</v>
      </c>
      <c r="N26" s="3">
        <f t="shared" si="5"/>
        <v>0.79617400080405787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0.33459875809799999</v>
      </c>
      <c r="D27" s="7">
        <v>7976</v>
      </c>
      <c r="E27" s="1">
        <f t="shared" si="0"/>
        <v>7976</v>
      </c>
      <c r="F27" s="6">
        <v>10418184487.924</v>
      </c>
      <c r="G27" s="1" t="s">
        <v>18</v>
      </c>
      <c r="H27" s="1">
        <f t="shared" si="1"/>
        <v>3345.9875809800001</v>
      </c>
      <c r="I27" s="25">
        <f t="shared" si="2"/>
        <v>3.2116801011331918E-7</v>
      </c>
      <c r="J27" s="26">
        <f t="shared" si="3"/>
        <v>2.5616360486638338E-3</v>
      </c>
      <c r="K27" s="5">
        <v>2.5624570723961908E-3</v>
      </c>
      <c r="L27" s="27">
        <v>3.3470599953120787E-3</v>
      </c>
      <c r="M27" s="4">
        <f t="shared" si="4"/>
        <v>1.0724143320785945E-6</v>
      </c>
      <c r="N27" s="3">
        <f t="shared" si="5"/>
        <v>1.0724143320785515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0.34334899819699999</v>
      </c>
      <c r="D28" s="7">
        <v>10054</v>
      </c>
      <c r="E28" s="1">
        <f t="shared" si="0"/>
        <v>10054</v>
      </c>
      <c r="F28" s="6">
        <v>6939178486.3199997</v>
      </c>
      <c r="G28" s="1" t="s">
        <v>63</v>
      </c>
      <c r="H28" s="1">
        <f t="shared" si="1"/>
        <v>3433.4899819699999</v>
      </c>
      <c r="I28" s="25">
        <f t="shared" si="2"/>
        <v>4.9479776154177809E-7</v>
      </c>
      <c r="J28" s="26">
        <f t="shared" si="3"/>
        <v>4.9746966945410373E-3</v>
      </c>
      <c r="K28" s="5">
        <v>4.9762911225095787E-3</v>
      </c>
      <c r="L28" s="27">
        <v>3.434590441514191E-3</v>
      </c>
      <c r="M28" s="4">
        <f t="shared" si="4"/>
        <v>1.1004595441913012E-6</v>
      </c>
      <c r="N28" s="3">
        <f t="shared" si="5"/>
        <v>1.100459544190926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0.24707508012400001</v>
      </c>
      <c r="D29" s="7">
        <v>2012000</v>
      </c>
      <c r="E29" s="1">
        <f t="shared" si="0"/>
        <v>2012000</v>
      </c>
      <c r="F29" s="6">
        <v>7539191287.3719997</v>
      </c>
      <c r="G29" s="1" t="s">
        <v>21</v>
      </c>
      <c r="H29" s="1">
        <f t="shared" si="1"/>
        <v>2470.7508012399999</v>
      </c>
      <c r="I29" s="25">
        <f t="shared" si="2"/>
        <v>3.2772093279798589E-7</v>
      </c>
      <c r="J29" s="26">
        <f t="shared" si="3"/>
        <v>0.65937451678954762</v>
      </c>
      <c r="K29" s="5">
        <v>0.65958585131104053</v>
      </c>
      <c r="L29" s="27">
        <v>2.4715426955656261E-3</v>
      </c>
      <c r="M29" s="4">
        <f t="shared" si="4"/>
        <v>7.9189432562612808E-7</v>
      </c>
      <c r="N29" s="3">
        <f t="shared" si="5"/>
        <v>0.79189432562634465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2.021417668552</v>
      </c>
      <c r="D30" s="7">
        <v>7000000</v>
      </c>
      <c r="E30" s="1">
        <f t="shared" si="0"/>
        <v>7000000</v>
      </c>
      <c r="F30" s="6">
        <v>65397388890.069901</v>
      </c>
      <c r="G30" s="1" t="s">
        <v>33</v>
      </c>
      <c r="H30" s="1">
        <f t="shared" si="1"/>
        <v>20214.17668552</v>
      </c>
      <c r="I30" s="25">
        <f t="shared" si="2"/>
        <v>3.0909761121348639E-7</v>
      </c>
      <c r="J30" s="26">
        <f t="shared" si="3"/>
        <v>2.1636832784944047</v>
      </c>
      <c r="K30" s="5">
        <v>2.1643767553522091</v>
      </c>
      <c r="L30" s="27">
        <v>2.0220655482056583E-2</v>
      </c>
      <c r="M30" s="4">
        <f t="shared" si="4"/>
        <v>6.4787965365839528E-6</v>
      </c>
      <c r="N30" s="3">
        <f t="shared" si="5"/>
        <v>6.4787965365831042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2.1856052141969999</v>
      </c>
      <c r="D31" s="7">
        <v>342019</v>
      </c>
      <c r="E31" s="1">
        <f t="shared" si="0"/>
        <v>342019</v>
      </c>
      <c r="F31" s="6">
        <v>56604203441.919998</v>
      </c>
      <c r="G31" s="1" t="s">
        <v>21</v>
      </c>
      <c r="H31" s="1">
        <f t="shared" si="1"/>
        <v>21856.052141969998</v>
      </c>
      <c r="I31" s="25">
        <f t="shared" si="2"/>
        <v>3.8612065558692804E-7</v>
      </c>
      <c r="J31" s="26">
        <f t="shared" si="3"/>
        <v>0.13206060050318555</v>
      </c>
      <c r="K31" s="5">
        <v>0.1321029269245439</v>
      </c>
      <c r="L31" s="27">
        <v>2.1863057171999142E-2</v>
      </c>
      <c r="M31" s="4">
        <f t="shared" si="4"/>
        <v>7.0050300291432666E-6</v>
      </c>
      <c r="N31" s="3">
        <f t="shared" si="5"/>
        <v>7.005030029144109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0.35335647328300002</v>
      </c>
      <c r="D32" s="7">
        <v>3321000</v>
      </c>
      <c r="E32" s="1">
        <f t="shared" si="0"/>
        <v>3321000</v>
      </c>
      <c r="F32" s="6">
        <v>9521775367.0159702</v>
      </c>
      <c r="G32" s="1" t="s">
        <v>21</v>
      </c>
      <c r="H32" s="1">
        <f t="shared" si="1"/>
        <v>3533.5647328300001</v>
      </c>
      <c r="I32" s="25">
        <f t="shared" si="2"/>
        <v>3.7110355964398102E-7</v>
      </c>
      <c r="J32" s="26">
        <f t="shared" si="3"/>
        <v>1.2324349215776609</v>
      </c>
      <c r="K32" s="5">
        <v>1.2328299262907136</v>
      </c>
      <c r="L32" s="27">
        <v>3.5346972670505959E-3</v>
      </c>
      <c r="M32" s="4">
        <f t="shared" si="4"/>
        <v>1.1325342205957545E-6</v>
      </c>
      <c r="N32" s="3">
        <f t="shared" si="5"/>
        <v>1.1325342205959714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0.60542301721500003</v>
      </c>
      <c r="D33" s="7">
        <v>1028490</v>
      </c>
      <c r="E33" s="1">
        <f t="shared" si="0"/>
        <v>1028490</v>
      </c>
      <c r="F33" s="6">
        <v>14921372726.306</v>
      </c>
      <c r="G33" s="1" t="s">
        <v>21</v>
      </c>
      <c r="H33" s="1">
        <f t="shared" si="1"/>
        <v>6054.2301721499998</v>
      </c>
      <c r="I33" s="25">
        <f t="shared" si="2"/>
        <v>4.0574217152799531E-7</v>
      </c>
      <c r="J33" s="26">
        <f t="shared" si="3"/>
        <v>0.41730176599482788</v>
      </c>
      <c r="K33" s="5">
        <v>0.41743551401711471</v>
      </c>
      <c r="L33" s="27">
        <v>6.0561705936338726E-3</v>
      </c>
      <c r="M33" s="4">
        <f t="shared" si="4"/>
        <v>1.9404214838727313E-6</v>
      </c>
      <c r="N33" s="3">
        <f t="shared" si="5"/>
        <v>1.9404214838723419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5.5435198363000003E-2</v>
      </c>
      <c r="D34" s="7">
        <v>86456</v>
      </c>
      <c r="E34" s="1">
        <f t="shared" si="0"/>
        <v>86456</v>
      </c>
      <c r="F34" s="6">
        <v>3377472536.2420001</v>
      </c>
      <c r="G34" s="1" t="s">
        <v>307</v>
      </c>
      <c r="H34" s="1">
        <f t="shared" si="1"/>
        <v>554.35198363000006</v>
      </c>
      <c r="I34" s="25">
        <f t="shared" si="2"/>
        <v>1.6413219580071223E-7</v>
      </c>
      <c r="J34" s="26">
        <f t="shared" si="3"/>
        <v>1.4190213120146377E-2</v>
      </c>
      <c r="K34" s="5">
        <v>1.4194761190763325E-2</v>
      </c>
      <c r="L34" s="27">
        <v>5.5452965763298008E-4</v>
      </c>
      <c r="M34" s="4">
        <f t="shared" si="4"/>
        <v>1.7767400298002341E-7</v>
      </c>
      <c r="N34" s="3">
        <f t="shared" si="5"/>
        <v>0.17767400297998392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1.8159370970599999</v>
      </c>
      <c r="D35" s="7">
        <v>15470000</v>
      </c>
      <c r="E35" s="1">
        <f t="shared" si="0"/>
        <v>15470000</v>
      </c>
      <c r="F35" s="6">
        <v>112145403433.99159</v>
      </c>
      <c r="G35" s="1" t="s">
        <v>24</v>
      </c>
      <c r="H35" s="1">
        <f t="shared" si="1"/>
        <v>18159.370970600001</v>
      </c>
      <c r="I35" s="25">
        <f t="shared" si="2"/>
        <v>1.6192701987369946E-7</v>
      </c>
      <c r="J35" s="26">
        <f t="shared" si="3"/>
        <v>2.5050109974461305</v>
      </c>
      <c r="K35" s="5">
        <v>2.5058138724205672</v>
      </c>
      <c r="L35" s="27">
        <v>1.8165191186366985E-2</v>
      </c>
      <c r="M35" s="4">
        <f t="shared" si="4"/>
        <v>5.8202157669842713E-6</v>
      </c>
      <c r="N35" s="3">
        <f t="shared" si="5"/>
        <v>5.8202157669838925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1.666512385136</v>
      </c>
      <c r="D36" s="7">
        <v>220502</v>
      </c>
      <c r="E36" s="1">
        <f t="shared" si="0"/>
        <v>220502</v>
      </c>
      <c r="F36" s="6">
        <v>33914408185.209999</v>
      </c>
      <c r="G36" s="1" t="s">
        <v>90</v>
      </c>
      <c r="H36" s="1">
        <f t="shared" si="1"/>
        <v>16665.12385136</v>
      </c>
      <c r="I36" s="25">
        <f t="shared" si="2"/>
        <v>4.9138772407143538E-7</v>
      </c>
      <c r="J36" s="26">
        <f t="shared" si="3"/>
        <v>0.10835197593319965</v>
      </c>
      <c r="K36" s="5">
        <v>0.10838670356108956</v>
      </c>
      <c r="L36" s="27">
        <v>1.6670465149613813E-2</v>
      </c>
      <c r="M36" s="4">
        <f t="shared" si="4"/>
        <v>5.3412982538129927E-6</v>
      </c>
      <c r="N36" s="3">
        <f t="shared" si="5"/>
        <v>5.3412982538138749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0.27727761261799999</v>
      </c>
      <c r="D37" s="7">
        <v>521</v>
      </c>
      <c r="E37" s="1">
        <f t="shared" si="0"/>
        <v>521</v>
      </c>
      <c r="F37" s="6">
        <v>5373476539.908</v>
      </c>
      <c r="G37" s="1" t="s">
        <v>30</v>
      </c>
      <c r="H37" s="1">
        <f t="shared" si="1"/>
        <v>2772.7761261799997</v>
      </c>
      <c r="I37" s="25">
        <f t="shared" si="2"/>
        <v>5.1601158125228791E-7</v>
      </c>
      <c r="J37" s="26">
        <f t="shared" si="3"/>
        <v>2.6884203383244199E-4</v>
      </c>
      <c r="K37" s="5">
        <v>2.689281997384514E-4</v>
      </c>
      <c r="L37" s="27">
        <v>2.7736648219083711E-3</v>
      </c>
      <c r="M37" s="4">
        <f t="shared" si="4"/>
        <v>8.8869572837128527E-7</v>
      </c>
      <c r="N37" s="3">
        <f t="shared" si="5"/>
        <v>0.88869572837165833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0.84617700000100005</v>
      </c>
      <c r="D38" s="7">
        <v>36870</v>
      </c>
      <c r="E38" s="1">
        <f t="shared" si="0"/>
        <v>36870</v>
      </c>
      <c r="F38" s="6">
        <v>26955135035.355</v>
      </c>
      <c r="G38" s="1" t="s">
        <v>18</v>
      </c>
      <c r="H38" s="1">
        <f t="shared" si="1"/>
        <v>8461.7700000100012</v>
      </c>
      <c r="I38" s="25">
        <f t="shared" si="2"/>
        <v>3.139205197418355E-7</v>
      </c>
      <c r="J38" s="26">
        <f t="shared" si="3"/>
        <v>1.1574249562881476E-2</v>
      </c>
      <c r="K38" s="5">
        <v>1.157795919718487E-2</v>
      </c>
      <c r="L38" s="27">
        <v>8.4644820611323151E-3</v>
      </c>
      <c r="M38" s="4">
        <f t="shared" si="4"/>
        <v>2.7120611223140079E-6</v>
      </c>
      <c r="N38" s="3">
        <f t="shared" si="5"/>
        <v>2.7120611223144806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3.8634029534819998</v>
      </c>
      <c r="D39" s="7">
        <v>785668</v>
      </c>
      <c r="E39" s="1">
        <f t="shared" si="0"/>
        <v>785668</v>
      </c>
      <c r="F39" s="6">
        <v>84866779183.199997</v>
      </c>
      <c r="G39" s="1" t="s">
        <v>21</v>
      </c>
      <c r="H39" s="1">
        <f t="shared" si="1"/>
        <v>38634.029534820002</v>
      </c>
      <c r="I39" s="25">
        <f t="shared" si="2"/>
        <v>4.5523148052339299E-7</v>
      </c>
      <c r="J39" s="26">
        <f t="shared" si="3"/>
        <v>0.35766080683985313</v>
      </c>
      <c r="K39" s="5">
        <v>0.35777543983390514</v>
      </c>
      <c r="L39" s="27">
        <v>3.8646412033525972E-2</v>
      </c>
      <c r="M39" s="4">
        <f t="shared" si="4"/>
        <v>1.2382498705970635E-5</v>
      </c>
      <c r="N39" s="3">
        <f t="shared" si="5"/>
        <v>12.382498705970647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0.52349462032000005</v>
      </c>
      <c r="D40" s="7">
        <v>11160</v>
      </c>
      <c r="E40" s="1">
        <f t="shared" si="0"/>
        <v>11160</v>
      </c>
      <c r="F40" s="6">
        <v>12471478931.699989</v>
      </c>
      <c r="G40" s="1" t="s">
        <v>30</v>
      </c>
      <c r="H40" s="1">
        <f t="shared" si="1"/>
        <v>5234.9462032000001</v>
      </c>
      <c r="I40" s="25">
        <f t="shared" si="2"/>
        <v>4.1975344158212225E-7</v>
      </c>
      <c r="J40" s="26">
        <f t="shared" si="3"/>
        <v>4.6844484080564843E-3</v>
      </c>
      <c r="K40" s="5">
        <v>4.6859498092059826E-3</v>
      </c>
      <c r="L40" s="27">
        <v>5.236624043056989E-3</v>
      </c>
      <c r="M40" s="4">
        <f t="shared" si="4"/>
        <v>1.6778398569889177E-6</v>
      </c>
      <c r="N40" s="3">
        <f t="shared" si="5"/>
        <v>1.6778398569886122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0.39168381226600002</v>
      </c>
      <c r="D41" s="7">
        <v>306525</v>
      </c>
      <c r="E41" s="1">
        <f t="shared" si="0"/>
        <v>306525</v>
      </c>
      <c r="F41" s="6">
        <v>14852888473.76</v>
      </c>
      <c r="G41" s="1" t="s">
        <v>33</v>
      </c>
      <c r="H41" s="1">
        <f t="shared" si="1"/>
        <v>3916.83812266</v>
      </c>
      <c r="I41" s="25">
        <f t="shared" si="2"/>
        <v>2.6370884892724535E-7</v>
      </c>
      <c r="J41" s="26">
        <f t="shared" si="3"/>
        <v>8.0833354917423883E-2</v>
      </c>
      <c r="K41" s="5">
        <v>8.0859262619066452E-2</v>
      </c>
      <c r="L41" s="27">
        <v>3.9180934989037275E-3</v>
      </c>
      <c r="M41" s="4">
        <f t="shared" si="4"/>
        <v>1.255376243727499E-6</v>
      </c>
      <c r="N41" s="3">
        <f t="shared" si="5"/>
        <v>1.255376243727369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0.18593592156800001</v>
      </c>
      <c r="D42" s="7">
        <v>7413570</v>
      </c>
      <c r="E42" s="1">
        <f t="shared" si="0"/>
        <v>7413570</v>
      </c>
      <c r="F42" s="6">
        <v>7534366323.3384981</v>
      </c>
      <c r="G42" s="1" t="s">
        <v>116</v>
      </c>
      <c r="H42" s="1">
        <f t="shared" si="1"/>
        <v>1859.3592156800003</v>
      </c>
      <c r="I42" s="25">
        <f t="shared" si="2"/>
        <v>2.4678375537972424E-7</v>
      </c>
      <c r="J42" s="26">
        <f t="shared" si="3"/>
        <v>1.8295486453704621</v>
      </c>
      <c r="K42" s="5">
        <v>1.8301350299827126</v>
      </c>
      <c r="L42" s="27">
        <v>1.8599551548125726E-3</v>
      </c>
      <c r="M42" s="4">
        <f t="shared" si="4"/>
        <v>5.9593913257242545E-7</v>
      </c>
      <c r="N42" s="3">
        <f t="shared" si="5"/>
        <v>0.59593913257231179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0.33053030430000002</v>
      </c>
      <c r="D43" s="7">
        <v>214453</v>
      </c>
      <c r="E43" s="1">
        <f t="shared" si="0"/>
        <v>214453</v>
      </c>
      <c r="F43" s="6">
        <v>9272390392.4200001</v>
      </c>
      <c r="G43" s="1" t="s">
        <v>90</v>
      </c>
      <c r="H43" s="1">
        <f t="shared" si="1"/>
        <v>3305.3030430000003</v>
      </c>
      <c r="I43" s="25">
        <f t="shared" si="2"/>
        <v>3.5646720027038787E-7</v>
      </c>
      <c r="J43" s="26">
        <f t="shared" si="3"/>
        <v>7.6445460499585491E-2</v>
      </c>
      <c r="K43" s="5">
        <v>7.6469961847917711E-2</v>
      </c>
      <c r="L43" s="27">
        <v>3.3063624176269679E-3</v>
      </c>
      <c r="M43" s="4">
        <f t="shared" si="4"/>
        <v>1.0593746269677712E-6</v>
      </c>
      <c r="N43" s="3">
        <f t="shared" si="5"/>
        <v>1.0593746269673829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2.0540083659409998</v>
      </c>
      <c r="D44" s="7">
        <v>56232</v>
      </c>
      <c r="E44" s="1">
        <f t="shared" si="0"/>
        <v>56232</v>
      </c>
      <c r="F44" s="6">
        <v>49551010045.984901</v>
      </c>
      <c r="G44" s="1" t="s">
        <v>18</v>
      </c>
      <c r="H44" s="1">
        <f t="shared" si="1"/>
        <v>20540.08365941</v>
      </c>
      <c r="I44" s="25">
        <f t="shared" si="2"/>
        <v>4.1452401556190587E-7</v>
      </c>
      <c r="J44" s="26">
        <f t="shared" si="3"/>
        <v>2.3309514443077092E-2</v>
      </c>
      <c r="K44" s="5">
        <v>2.331698531878024E-2</v>
      </c>
      <c r="L44" s="27">
        <v>2.0546666911597705E-2</v>
      </c>
      <c r="M44" s="4">
        <f t="shared" si="4"/>
        <v>6.5832521877057237E-6</v>
      </c>
      <c r="N44" s="3">
        <f t="shared" si="5"/>
        <v>6.5832521877055115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0.90163631021900004</v>
      </c>
      <c r="D45" s="7">
        <v>266349</v>
      </c>
      <c r="E45" s="1">
        <f t="shared" si="0"/>
        <v>266349</v>
      </c>
      <c r="F45" s="6">
        <v>30383187430.414001</v>
      </c>
      <c r="G45" s="1" t="s">
        <v>21</v>
      </c>
      <c r="H45" s="1">
        <f t="shared" si="1"/>
        <v>9016.3631021900001</v>
      </c>
      <c r="I45" s="25">
        <f t="shared" si="2"/>
        <v>2.9675501040962187E-7</v>
      </c>
      <c r="J45" s="26">
        <f t="shared" si="3"/>
        <v>7.9040400267592376E-2</v>
      </c>
      <c r="K45" s="5">
        <v>7.9065733313819095E-2</v>
      </c>
      <c r="L45" s="27">
        <v>9.0192529147730769E-3</v>
      </c>
      <c r="M45" s="4">
        <f t="shared" si="4"/>
        <v>2.88981258307619E-6</v>
      </c>
      <c r="N45" s="3">
        <f t="shared" si="5"/>
        <v>2.8898125830764911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1.4014149702330001</v>
      </c>
      <c r="D46" s="7">
        <v>36900</v>
      </c>
      <c r="E46" s="1">
        <f t="shared" si="0"/>
        <v>36900</v>
      </c>
      <c r="F46" s="6">
        <v>27775006829.119999</v>
      </c>
      <c r="G46" s="1" t="s">
        <v>116</v>
      </c>
      <c r="H46" s="1">
        <f t="shared" si="1"/>
        <v>14014.149702330002</v>
      </c>
      <c r="I46" s="25">
        <f t="shared" si="2"/>
        <v>5.0455972121084133E-7</v>
      </c>
      <c r="J46" s="26">
        <f t="shared" si="3"/>
        <v>1.8618253712680045E-2</v>
      </c>
      <c r="K46" s="5">
        <v>1.8624221003830956E-2</v>
      </c>
      <c r="L46" s="27">
        <v>1.4018641343318291E-2</v>
      </c>
      <c r="M46" s="4">
        <f t="shared" si="4"/>
        <v>4.4916409882890529E-6</v>
      </c>
      <c r="N46" s="3">
        <f t="shared" si="5"/>
        <v>4.4916409882880544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0.40740046399300001</v>
      </c>
      <c r="D47" s="7">
        <v>31412.498</v>
      </c>
      <c r="E47" s="1">
        <f t="shared" si="0"/>
        <v>31412.498</v>
      </c>
      <c r="F47" s="6">
        <v>7306020432.8999996</v>
      </c>
      <c r="G47" s="1" t="s">
        <v>119</v>
      </c>
      <c r="H47" s="1">
        <f t="shared" si="1"/>
        <v>4074.0046399300004</v>
      </c>
      <c r="I47" s="25">
        <f t="shared" si="2"/>
        <v>5.5762294635588553E-7</v>
      </c>
      <c r="J47" s="26">
        <f t="shared" si="3"/>
        <v>1.7516329687158362E-2</v>
      </c>
      <c r="K47" s="5">
        <v>1.7521943803320183E-2</v>
      </c>
      <c r="L47" s="27">
        <v>4.0753103892336986E-3</v>
      </c>
      <c r="M47" s="4">
        <f t="shared" si="4"/>
        <v>1.305749303698138E-6</v>
      </c>
      <c r="N47" s="3">
        <f t="shared" si="5"/>
        <v>1.3057493036981214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0.43578183551400002</v>
      </c>
      <c r="D48" s="7">
        <v>2115.1999999999998</v>
      </c>
      <c r="E48" s="1">
        <f t="shared" si="0"/>
        <v>2115.1999999999998</v>
      </c>
      <c r="F48" s="6">
        <v>10514925422.268293</v>
      </c>
      <c r="G48" s="1" t="s">
        <v>30</v>
      </c>
      <c r="H48" s="1">
        <f t="shared" si="1"/>
        <v>4357.8183551399998</v>
      </c>
      <c r="I48" s="25">
        <f t="shared" si="2"/>
        <v>4.1444120430099308E-7</v>
      </c>
      <c r="J48" s="26">
        <f t="shared" si="3"/>
        <v>8.7662603533746053E-4</v>
      </c>
      <c r="K48" s="5">
        <v>8.7690700061236954E-4</v>
      </c>
      <c r="L48" s="27">
        <v>4.3592150688842868E-3</v>
      </c>
      <c r="M48" s="4">
        <f t="shared" si="4"/>
        <v>1.3967137442866262E-6</v>
      </c>
      <c r="N48" s="3">
        <f t="shared" si="5"/>
        <v>1.3967137442868989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0.39636120073499997</v>
      </c>
      <c r="D49" s="7">
        <v>6591</v>
      </c>
      <c r="E49" s="1">
        <f t="shared" si="0"/>
        <v>6591</v>
      </c>
      <c r="F49" s="6">
        <v>8564450677.9840002</v>
      </c>
      <c r="G49" s="1" t="s">
        <v>18</v>
      </c>
      <c r="H49" s="1">
        <f t="shared" si="1"/>
        <v>3963.6120073500001</v>
      </c>
      <c r="I49" s="25">
        <f t="shared" si="2"/>
        <v>4.6279815908555168E-7</v>
      </c>
      <c r="J49" s="26">
        <f t="shared" si="3"/>
        <v>3.050302666532871E-3</v>
      </c>
      <c r="K49" s="5">
        <v>3.0512803116068731E-3</v>
      </c>
      <c r="L49" s="27">
        <v>3.9648823749750747E-3</v>
      </c>
      <c r="M49" s="4">
        <f t="shared" si="4"/>
        <v>1.2703676250747434E-6</v>
      </c>
      <c r="N49" s="3">
        <f t="shared" si="5"/>
        <v>1.2703676250744138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4.4439782751369998</v>
      </c>
      <c r="D50" s="7">
        <v>1330000</v>
      </c>
      <c r="E50" s="1">
        <f t="shared" si="0"/>
        <v>1330000</v>
      </c>
      <c r="F50" s="6">
        <v>119217502692.1557</v>
      </c>
      <c r="G50" s="1" t="s">
        <v>21</v>
      </c>
      <c r="H50" s="1">
        <f t="shared" si="1"/>
        <v>44439.782751369996</v>
      </c>
      <c r="I50" s="25">
        <f t="shared" si="2"/>
        <v>3.7276223497251676E-7</v>
      </c>
      <c r="J50" s="26">
        <f t="shared" si="3"/>
        <v>0.49577377251344729</v>
      </c>
      <c r="K50" s="5">
        <v>0.49593267190831658</v>
      </c>
      <c r="L50" s="27">
        <v>4.4454026051396762E-2</v>
      </c>
      <c r="M50" s="4">
        <f t="shared" si="4"/>
        <v>1.4243300026764438E-5</v>
      </c>
      <c r="N50" s="3">
        <f t="shared" si="5"/>
        <v>14.243300026770157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0.37467702892100002</v>
      </c>
      <c r="D51" s="7">
        <v>51375</v>
      </c>
      <c r="E51" s="1">
        <f t="shared" si="0"/>
        <v>51375</v>
      </c>
      <c r="F51" s="6">
        <v>10789329060.948</v>
      </c>
      <c r="G51" s="1" t="s">
        <v>36</v>
      </c>
      <c r="H51" s="1">
        <f t="shared" si="1"/>
        <v>3746.7702892100001</v>
      </c>
      <c r="I51" s="25">
        <f t="shared" si="2"/>
        <v>3.4726629135554346E-7</v>
      </c>
      <c r="J51" s="26">
        <f t="shared" si="3"/>
        <v>1.7840805718391046E-2</v>
      </c>
      <c r="K51" s="5">
        <v>1.7846523831577938E-2</v>
      </c>
      <c r="L51" s="27">
        <v>3.7479711574295847E-3</v>
      </c>
      <c r="M51" s="4">
        <f t="shared" si="4"/>
        <v>1.2008682195845805E-6</v>
      </c>
      <c r="N51" s="3">
        <f t="shared" si="5"/>
        <v>1.2008682195846632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4.8568592526270002</v>
      </c>
      <c r="D52" s="7">
        <v>54400000</v>
      </c>
      <c r="E52" s="1">
        <f t="shared" si="0"/>
        <v>54400000</v>
      </c>
      <c r="F52" s="6">
        <v>148901404474.02429</v>
      </c>
      <c r="G52" s="1" t="s">
        <v>21</v>
      </c>
      <c r="H52" s="1">
        <f t="shared" si="1"/>
        <v>48568.592526270004</v>
      </c>
      <c r="I52" s="25">
        <f t="shared" si="2"/>
        <v>3.2617954610859796E-7</v>
      </c>
      <c r="J52" s="26">
        <f t="shared" si="3"/>
        <v>17.74416730830773</v>
      </c>
      <c r="K52" s="5">
        <v>17.749854448150629</v>
      </c>
      <c r="L52" s="27">
        <v>4.858415912755764E-2</v>
      </c>
      <c r="M52" s="4">
        <f t="shared" si="4"/>
        <v>1.5566601287639314E-5</v>
      </c>
      <c r="N52" s="3">
        <f t="shared" si="5"/>
        <v>15.56660128763906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0.16530880505500001</v>
      </c>
      <c r="D53" s="7">
        <v>47589</v>
      </c>
      <c r="E53" s="1">
        <f t="shared" si="0"/>
        <v>47589</v>
      </c>
      <c r="F53" s="6">
        <v>8215387704.7200003</v>
      </c>
      <c r="G53" s="1" t="s">
        <v>119</v>
      </c>
      <c r="H53" s="1">
        <f t="shared" si="1"/>
        <v>1653.0880505499999</v>
      </c>
      <c r="I53" s="25">
        <f t="shared" si="2"/>
        <v>2.0121850726536601E-7</v>
      </c>
      <c r="J53" s="26">
        <f t="shared" si="3"/>
        <v>9.5757875422515029E-3</v>
      </c>
      <c r="K53" s="5">
        <v>9.5788566545781176E-3</v>
      </c>
      <c r="L53" s="27">
        <v>1.6536178777720992E-3</v>
      </c>
      <c r="M53" s="4">
        <f t="shared" si="4"/>
        <v>5.2982722209917767E-7</v>
      </c>
      <c r="N53" s="3">
        <f t="shared" si="5"/>
        <v>0.52982722209912936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0.491795588389</v>
      </c>
      <c r="D54" s="7">
        <v>4153000</v>
      </c>
      <c r="E54" s="1">
        <f t="shared" si="0"/>
        <v>4153000</v>
      </c>
      <c r="F54" s="6">
        <v>20818274473.689999</v>
      </c>
      <c r="G54" s="1" t="s">
        <v>119</v>
      </c>
      <c r="H54" s="1">
        <f t="shared" si="1"/>
        <v>4917.9558838900002</v>
      </c>
      <c r="I54" s="25">
        <f t="shared" si="2"/>
        <v>2.362326373449097E-7</v>
      </c>
      <c r="J54" s="26">
        <f t="shared" si="3"/>
        <v>0.98107414289341</v>
      </c>
      <c r="K54" s="5">
        <v>0.98138858457740374</v>
      </c>
      <c r="L54" s="27">
        <v>4.9195321259519675E-3</v>
      </c>
      <c r="M54" s="4">
        <f t="shared" si="4"/>
        <v>1.5762420619673534E-6</v>
      </c>
      <c r="N54" s="3">
        <f t="shared" si="5"/>
        <v>1.576242061967605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1.3522915725539999</v>
      </c>
      <c r="D55" s="7">
        <v>17800000</v>
      </c>
      <c r="E55" s="1">
        <f t="shared" si="0"/>
        <v>17800000</v>
      </c>
      <c r="F55" s="6">
        <v>39591444689.879898</v>
      </c>
      <c r="G55" s="1" t="s">
        <v>24</v>
      </c>
      <c r="H55" s="1">
        <f t="shared" si="1"/>
        <v>13522.915725539999</v>
      </c>
      <c r="I55" s="25">
        <f t="shared" si="2"/>
        <v>3.4156156289484017E-7</v>
      </c>
      <c r="J55" s="26">
        <f t="shared" si="3"/>
        <v>6.0797958195281554</v>
      </c>
      <c r="K55" s="5">
        <v>6.0817444398171041</v>
      </c>
      <c r="L55" s="27">
        <v>1.352724992174177E-2</v>
      </c>
      <c r="M55" s="4">
        <f t="shared" si="4"/>
        <v>4.3341962017700436E-6</v>
      </c>
      <c r="N55" s="3">
        <f t="shared" si="5"/>
        <v>4.3341962017711921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0.25880820341299998</v>
      </c>
      <c r="D56" s="7">
        <v>1918</v>
      </c>
      <c r="E56" s="1">
        <f t="shared" si="0"/>
        <v>1918</v>
      </c>
      <c r="F56" s="6">
        <v>7099884761.9799995</v>
      </c>
      <c r="G56" s="1" t="s">
        <v>18</v>
      </c>
      <c r="H56" s="1">
        <f t="shared" si="1"/>
        <v>2588.08203413</v>
      </c>
      <c r="I56" s="25">
        <f t="shared" si="2"/>
        <v>3.6452451284691579E-7</v>
      </c>
      <c r="J56" s="26">
        <f t="shared" si="3"/>
        <v>6.9915801564038446E-4</v>
      </c>
      <c r="K56" s="5">
        <v>6.9938210084053299E-4</v>
      </c>
      <c r="L56" s="27">
        <v>2.5889115331383002E-3</v>
      </c>
      <c r="M56" s="4">
        <f t="shared" si="4"/>
        <v>8.2949900830032661E-7</v>
      </c>
      <c r="N56" s="3">
        <f t="shared" si="5"/>
        <v>0.82949900829999024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0.24500082066600001</v>
      </c>
      <c r="D57" s="7">
        <v>10769826</v>
      </c>
      <c r="E57" s="1">
        <f t="shared" si="0"/>
        <v>10769826</v>
      </c>
      <c r="F57" s="6">
        <v>28705921573.2355</v>
      </c>
      <c r="G57" s="1" t="s">
        <v>39</v>
      </c>
      <c r="H57" s="1">
        <f t="shared" si="1"/>
        <v>2450.0082066599998</v>
      </c>
      <c r="I57" s="25">
        <f t="shared" si="2"/>
        <v>8.534852993343055E-8</v>
      </c>
      <c r="J57" s="26">
        <f t="shared" si="3"/>
        <v>0.91918881673883857</v>
      </c>
      <c r="K57" s="5">
        <v>0.919483423705451</v>
      </c>
      <c r="L57" s="27">
        <v>2.4507934528170414E-3</v>
      </c>
      <c r="M57" s="4">
        <f t="shared" si="4"/>
        <v>7.8524615704147344E-7</v>
      </c>
      <c r="N57" s="3">
        <f t="shared" si="5"/>
        <v>0.78524615704145617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0.51682485017099999</v>
      </c>
      <c r="D58" s="7">
        <v>193888</v>
      </c>
      <c r="E58" s="1">
        <f t="shared" si="0"/>
        <v>193888</v>
      </c>
      <c r="F58" s="6">
        <v>10542751484.29994</v>
      </c>
      <c r="G58" s="1" t="s">
        <v>116</v>
      </c>
      <c r="H58" s="1">
        <f t="shared" si="1"/>
        <v>5168.2485017099998</v>
      </c>
      <c r="I58" s="25">
        <f t="shared" si="2"/>
        <v>4.9021818539557295E-7</v>
      </c>
      <c r="J58" s="26">
        <f t="shared" si="3"/>
        <v>9.5047423529976846E-2</v>
      </c>
      <c r="K58" s="5">
        <v>9.5077886948310902E-2</v>
      </c>
      <c r="L58" s="27">
        <v>5.1699049644558029E-3</v>
      </c>
      <c r="M58" s="4">
        <f t="shared" si="4"/>
        <v>1.6564627458026671E-6</v>
      </c>
      <c r="N58" s="3">
        <f t="shared" si="5"/>
        <v>1.6564627458028554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0.32462624791799999</v>
      </c>
      <c r="D59" s="7">
        <v>635</v>
      </c>
      <c r="E59" s="1">
        <f t="shared" si="0"/>
        <v>635</v>
      </c>
      <c r="F59" s="6">
        <v>5870448010.5559998</v>
      </c>
      <c r="G59" s="1" t="s">
        <v>30</v>
      </c>
      <c r="H59" s="1">
        <f t="shared" si="1"/>
        <v>3246.2624791799999</v>
      </c>
      <c r="I59" s="25">
        <f t="shared" si="2"/>
        <v>5.529837711436509E-7</v>
      </c>
      <c r="J59" s="26">
        <f t="shared" si="3"/>
        <v>3.5114469467621831E-4</v>
      </c>
      <c r="K59" s="5">
        <v>3.5125723920733184E-4</v>
      </c>
      <c r="L59" s="27">
        <v>3.2473029308631085E-3</v>
      </c>
      <c r="M59" s="4">
        <f t="shared" si="4"/>
        <v>1.0404516831087791E-6</v>
      </c>
      <c r="N59" s="3">
        <f t="shared" si="5"/>
        <v>1.0404516831085857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0.18694341087800001</v>
      </c>
      <c r="D60" s="7">
        <v>1372294</v>
      </c>
      <c r="E60" s="1">
        <f t="shared" si="0"/>
        <v>1372294</v>
      </c>
      <c r="F60" s="6">
        <v>12344446868.244991</v>
      </c>
      <c r="G60" s="1" t="s">
        <v>119</v>
      </c>
      <c r="H60" s="1">
        <f t="shared" si="1"/>
        <v>1869.4341087800001</v>
      </c>
      <c r="I60" s="25">
        <f t="shared" si="2"/>
        <v>1.5143927700713393E-7</v>
      </c>
      <c r="J60" s="26">
        <f t="shared" si="3"/>
        <v>0.20781921120122784</v>
      </c>
      <c r="K60" s="5">
        <v>0.20788581903798639</v>
      </c>
      <c r="L60" s="27">
        <v>1.8700332784199419E-3</v>
      </c>
      <c r="M60" s="4">
        <f t="shared" si="4"/>
        <v>5.991696399418496E-7</v>
      </c>
      <c r="N60" s="3">
        <f t="shared" si="5"/>
        <v>0.59916963994191974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0.22442713448400001</v>
      </c>
      <c r="D61" s="7">
        <v>17255</v>
      </c>
      <c r="E61" s="1">
        <f t="shared" si="0"/>
        <v>17255</v>
      </c>
      <c r="F61" s="6">
        <v>8014037660.3199902</v>
      </c>
      <c r="G61" s="1" t="s">
        <v>18</v>
      </c>
      <c r="H61" s="1">
        <f t="shared" si="1"/>
        <v>2244.2713448400004</v>
      </c>
      <c r="I61" s="25">
        <f t="shared" si="2"/>
        <v>2.8004252537420562E-7</v>
      </c>
      <c r="J61" s="26">
        <f t="shared" si="3"/>
        <v>4.8321337753319182E-3</v>
      </c>
      <c r="K61" s="5">
        <v>4.8336825107581282E-3</v>
      </c>
      <c r="L61" s="27">
        <v>2.2449906507821344E-3</v>
      </c>
      <c r="M61" s="4">
        <f t="shared" si="4"/>
        <v>7.1930594213419352E-7</v>
      </c>
      <c r="N61" s="3">
        <f t="shared" si="5"/>
        <v>0.71930594213381482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0.37967501369399997</v>
      </c>
      <c r="D62" s="7">
        <v>13463.6</v>
      </c>
      <c r="E62" s="1">
        <f t="shared" si="0"/>
        <v>13463.6</v>
      </c>
      <c r="F62" s="6">
        <v>7473892904.1199903</v>
      </c>
      <c r="G62" s="1" t="s">
        <v>97</v>
      </c>
      <c r="H62" s="1">
        <f t="shared" si="1"/>
        <v>3796.7501369399997</v>
      </c>
      <c r="I62" s="25">
        <f t="shared" si="2"/>
        <v>5.0800167806084534E-7</v>
      </c>
      <c r="J62" s="26">
        <f t="shared" si="3"/>
        <v>6.839531392739997E-3</v>
      </c>
      <c r="K62" s="5">
        <v>6.8417235143023239E-3</v>
      </c>
      <c r="L62" s="27">
        <v>3.7979670240867983E-3</v>
      </c>
      <c r="M62" s="4">
        <f t="shared" si="4"/>
        <v>1.2168871467983615E-6</v>
      </c>
      <c r="N62" s="3">
        <f t="shared" si="5"/>
        <v>1.216887146798399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0.47974970673700001</v>
      </c>
      <c r="D63" s="7">
        <v>2367040</v>
      </c>
      <c r="E63" s="1">
        <f t="shared" si="0"/>
        <v>2367040</v>
      </c>
      <c r="F63" s="6">
        <v>10766847021.12993</v>
      </c>
      <c r="G63" s="1" t="s">
        <v>90</v>
      </c>
      <c r="H63" s="1">
        <f t="shared" si="1"/>
        <v>4797.49706737</v>
      </c>
      <c r="I63" s="25">
        <f t="shared" si="2"/>
        <v>4.4558049891067599E-7</v>
      </c>
      <c r="J63" s="26">
        <f t="shared" si="3"/>
        <v>1.0547068641415265</v>
      </c>
      <c r="K63" s="5">
        <v>1.0550449056701254</v>
      </c>
      <c r="L63" s="27">
        <v>4.7990347014721753E-3</v>
      </c>
      <c r="M63" s="4">
        <f t="shared" si="4"/>
        <v>1.537634102175521E-6</v>
      </c>
      <c r="N63" s="3">
        <f t="shared" si="5"/>
        <v>1.5376341021756161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0.73496199346799995</v>
      </c>
      <c r="D64" s="7">
        <v>376893</v>
      </c>
      <c r="E64" s="1">
        <f t="shared" si="0"/>
        <v>376893</v>
      </c>
      <c r="F64" s="6">
        <v>31823825740.974998</v>
      </c>
      <c r="G64" s="1" t="s">
        <v>52</v>
      </c>
      <c r="H64" s="1">
        <f t="shared" si="1"/>
        <v>7349.6199346799995</v>
      </c>
      <c r="I64" s="25">
        <f t="shared" si="2"/>
        <v>2.3094708959573465E-7</v>
      </c>
      <c r="J64" s="26">
        <f t="shared" si="3"/>
        <v>8.7042341439005216E-2</v>
      </c>
      <c r="K64" s="5">
        <v>8.7070239167839292E-2</v>
      </c>
      <c r="L64" s="27">
        <v>7.3519755434628227E-3</v>
      </c>
      <c r="M64" s="4">
        <f t="shared" si="4"/>
        <v>2.3556087828235234E-6</v>
      </c>
      <c r="N64" s="3">
        <f t="shared" si="5"/>
        <v>2.3556087828228556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0.440968252911</v>
      </c>
      <c r="D65" s="7">
        <v>4477108</v>
      </c>
      <c r="E65" s="1">
        <f t="shared" si="0"/>
        <v>4477108</v>
      </c>
      <c r="F65" s="6">
        <v>10290121442.781784</v>
      </c>
      <c r="G65" s="1" t="s">
        <v>21</v>
      </c>
      <c r="H65" s="1">
        <f t="shared" si="1"/>
        <v>4409.6825291100004</v>
      </c>
      <c r="I65" s="25">
        <f t="shared" si="2"/>
        <v>4.2853551861657206E-7</v>
      </c>
      <c r="J65" s="26">
        <f t="shared" si="3"/>
        <v>1.9185997986824037</v>
      </c>
      <c r="K65" s="5">
        <v>1.9192147244323929</v>
      </c>
      <c r="L65" s="27">
        <v>4.4110958657205277E-3</v>
      </c>
      <c r="M65" s="4">
        <f t="shared" si="4"/>
        <v>1.4133366105272341E-6</v>
      </c>
      <c r="N65" s="3">
        <f t="shared" si="5"/>
        <v>1.4133366105270397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4.1097411409879996</v>
      </c>
      <c r="D66" s="7">
        <v>849242</v>
      </c>
      <c r="E66" s="1">
        <f t="shared" ref="E66:E102" si="6">D66</f>
        <v>849242</v>
      </c>
      <c r="F66" s="6">
        <v>121524716449.32001</v>
      </c>
      <c r="G66" s="1" t="s">
        <v>21</v>
      </c>
      <c r="H66" s="1">
        <f t="shared" ref="H66:H102" si="7">(C66/100)*$R$2</f>
        <v>41097.411409879998</v>
      </c>
      <c r="I66" s="25">
        <f t="shared" ref="I66:I102" si="8">H66/F66</f>
        <v>3.3818150422938063E-7</v>
      </c>
      <c r="J66" s="26">
        <f t="shared" ref="J66:J102" si="9">I66*E66</f>
        <v>0.28719793701476765</v>
      </c>
      <c r="K66" s="5">
        <v>0.28728998612607459</v>
      </c>
      <c r="L66" s="27">
        <v>4.1110583441116066E-2</v>
      </c>
      <c r="M66" s="4">
        <f t="shared" ref="M66:M102" si="10">L66-(C66/100)</f>
        <v>1.3172031236068082E-5</v>
      </c>
      <c r="N66" s="3">
        <f t="shared" ref="N66:N102" si="11">IFERROR(L66*$R$2,0)-H66</f>
        <v>13.172031236070325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0.25133089492400001</v>
      </c>
      <c r="D67" s="7">
        <v>50798</v>
      </c>
      <c r="E67" s="1">
        <f t="shared" si="6"/>
        <v>50798</v>
      </c>
      <c r="F67" s="6">
        <v>6130734729.0479898</v>
      </c>
      <c r="G67" s="1" t="s">
        <v>30</v>
      </c>
      <c r="H67" s="1">
        <f t="shared" si="7"/>
        <v>2513.3089492399999</v>
      </c>
      <c r="I67" s="25">
        <f t="shared" si="8"/>
        <v>4.0995232387591476E-7</v>
      </c>
      <c r="J67" s="26">
        <f t="shared" si="9"/>
        <v>2.0824758148248718E-2</v>
      </c>
      <c r="K67" s="5">
        <v>2.0831432640711477E-2</v>
      </c>
      <c r="L67" s="27">
        <v>2.5141144837638042E-3</v>
      </c>
      <c r="M67" s="4">
        <f t="shared" si="10"/>
        <v>8.0553452380411478E-7</v>
      </c>
      <c r="N67" s="3">
        <f t="shared" si="11"/>
        <v>0.80553452380445378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1.2473039636450001</v>
      </c>
      <c r="D68" s="7">
        <v>36500000</v>
      </c>
      <c r="E68" s="1">
        <f t="shared" si="6"/>
        <v>36500000</v>
      </c>
      <c r="F68" s="6">
        <v>36043981962.619995</v>
      </c>
      <c r="G68" s="1" t="s">
        <v>21</v>
      </c>
      <c r="H68" s="1">
        <f t="shared" si="7"/>
        <v>12473.039636450001</v>
      </c>
      <c r="I68" s="25">
        <f t="shared" si="8"/>
        <v>3.4605054595203636E-7</v>
      </c>
      <c r="J68" s="26">
        <f t="shared" si="9"/>
        <v>12.630844927249328</v>
      </c>
      <c r="K68" s="5">
        <v>12.634893208597935</v>
      </c>
      <c r="L68" s="27">
        <v>1.2477037340009147E-2</v>
      </c>
      <c r="M68" s="4">
        <f t="shared" si="10"/>
        <v>3.9977035591470811E-6</v>
      </c>
      <c r="N68" s="3">
        <f t="shared" si="11"/>
        <v>3.9977035591455206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0.37099384737399999</v>
      </c>
      <c r="D69" s="7">
        <v>44022</v>
      </c>
      <c r="E69" s="1">
        <f t="shared" si="6"/>
        <v>44022</v>
      </c>
      <c r="F69" s="6">
        <v>7256809430.3999996</v>
      </c>
      <c r="G69" s="1" t="s">
        <v>21</v>
      </c>
      <c r="H69" s="1">
        <f t="shared" si="7"/>
        <v>3709.9384737399996</v>
      </c>
      <c r="I69" s="25">
        <f t="shared" si="8"/>
        <v>5.1123548293805832E-7</v>
      </c>
      <c r="J69" s="26">
        <f t="shared" si="9"/>
        <v>2.2505608429899203E-2</v>
      </c>
      <c r="K69" s="5">
        <v>2.2512821647654745E-2</v>
      </c>
      <c r="L69" s="27">
        <v>3.7111275370863253E-3</v>
      </c>
      <c r="M69" s="4">
        <f t="shared" si="10"/>
        <v>1.1890633463255453E-6</v>
      </c>
      <c r="N69" s="3">
        <f t="shared" si="11"/>
        <v>1.1890633463258382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0.56135460178700003</v>
      </c>
      <c r="D70" s="7">
        <v>38400</v>
      </c>
      <c r="E70" s="1">
        <f t="shared" si="6"/>
        <v>38400</v>
      </c>
      <c r="F70" s="6">
        <v>10154375165.120001</v>
      </c>
      <c r="G70" s="1" t="s">
        <v>63</v>
      </c>
      <c r="H70" s="1">
        <f t="shared" si="7"/>
        <v>5613.5460178700005</v>
      </c>
      <c r="I70" s="25">
        <f t="shared" si="8"/>
        <v>5.5282042731219708E-7</v>
      </c>
      <c r="J70" s="26">
        <f t="shared" si="9"/>
        <v>2.1228304408788368E-2</v>
      </c>
      <c r="K70" s="5">
        <v>2.1235108240924099E-2</v>
      </c>
      <c r="L70" s="27">
        <v>5.6153452018300716E-3</v>
      </c>
      <c r="M70" s="4">
        <f t="shared" si="10"/>
        <v>1.7991839600713794E-6</v>
      </c>
      <c r="N70" s="3">
        <f t="shared" si="11"/>
        <v>1.7991839600708772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2.4258608832270001</v>
      </c>
      <c r="D71" s="7">
        <v>26800000</v>
      </c>
      <c r="E71" s="1">
        <f t="shared" si="6"/>
        <v>26800000</v>
      </c>
      <c r="F71" s="6">
        <v>81692031211.028702</v>
      </c>
      <c r="G71" s="1" t="s">
        <v>24</v>
      </c>
      <c r="H71" s="1">
        <f t="shared" si="7"/>
        <v>24258.608832270002</v>
      </c>
      <c r="I71" s="25">
        <f t="shared" si="8"/>
        <v>2.9695196058480434E-7</v>
      </c>
      <c r="J71" s="26">
        <f t="shared" si="9"/>
        <v>7.958312543672756</v>
      </c>
      <c r="K71" s="5">
        <v>7.9608632429260471</v>
      </c>
      <c r="L71" s="27">
        <v>2.4266383899546485E-2</v>
      </c>
      <c r="M71" s="4">
        <f t="shared" si="10"/>
        <v>7.7750672764845263E-6</v>
      </c>
      <c r="N71" s="3">
        <f t="shared" si="11"/>
        <v>7.7750672764850606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0.27744804363300002</v>
      </c>
      <c r="D72" s="7">
        <v>498178</v>
      </c>
      <c r="E72" s="1">
        <f t="shared" si="6"/>
        <v>498178</v>
      </c>
      <c r="F72" s="6">
        <v>6393187871.8000002</v>
      </c>
      <c r="G72" s="1" t="s">
        <v>21</v>
      </c>
      <c r="H72" s="1">
        <f t="shared" si="7"/>
        <v>2774.48043633</v>
      </c>
      <c r="I72" s="25">
        <f t="shared" si="8"/>
        <v>4.3397448846577472E-7</v>
      </c>
      <c r="J72" s="26">
        <f t="shared" si="9"/>
        <v>0.21619654271490271</v>
      </c>
      <c r="K72" s="5">
        <v>0.216265835342554</v>
      </c>
      <c r="L72" s="27">
        <v>2.7753696783011537E-3</v>
      </c>
      <c r="M72" s="4">
        <f t="shared" si="10"/>
        <v>8.8924197115362869E-7</v>
      </c>
      <c r="N72" s="3">
        <f t="shared" si="11"/>
        <v>0.88924197115375136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3.7993546174069999</v>
      </c>
      <c r="D73" s="7">
        <v>81000000</v>
      </c>
      <c r="E73" s="1">
        <f t="shared" si="6"/>
        <v>81000000</v>
      </c>
      <c r="F73" s="6">
        <v>219171225123.685</v>
      </c>
      <c r="G73" s="1" t="s">
        <v>24</v>
      </c>
      <c r="H73" s="1">
        <f t="shared" si="7"/>
        <v>37993.546174069998</v>
      </c>
      <c r="I73" s="25">
        <f t="shared" si="8"/>
        <v>1.7335097776922625E-7</v>
      </c>
      <c r="J73" s="26">
        <f t="shared" si="9"/>
        <v>14.041429199307325</v>
      </c>
      <c r="K73" s="5">
        <v>14.045929583577319</v>
      </c>
      <c r="L73" s="27">
        <v>3.8005723393008048E-2</v>
      </c>
      <c r="M73" s="4">
        <f t="shared" si="10"/>
        <v>1.2177218938050349E-5</v>
      </c>
      <c r="N73" s="3">
        <f t="shared" si="11"/>
        <v>12.177218938049919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0.29497421448099997</v>
      </c>
      <c r="D74" s="7">
        <v>580053</v>
      </c>
      <c r="E74" s="1">
        <f t="shared" si="6"/>
        <v>580053</v>
      </c>
      <c r="F74" s="6">
        <v>12729861049.752947</v>
      </c>
      <c r="G74" s="1" t="s">
        <v>21</v>
      </c>
      <c r="H74" s="1">
        <f t="shared" si="7"/>
        <v>2949.7421448099999</v>
      </c>
      <c r="I74" s="25">
        <f t="shared" si="8"/>
        <v>2.3171833009656037E-7</v>
      </c>
      <c r="J74" s="26">
        <f t="shared" si="9"/>
        <v>0.13440891252750012</v>
      </c>
      <c r="K74" s="5">
        <v>0.13445199160071775</v>
      </c>
      <c r="L74" s="27">
        <v>2.9506875594810943E-3</v>
      </c>
      <c r="M74" s="4">
        <f t="shared" si="10"/>
        <v>9.454146710943627E-7</v>
      </c>
      <c r="N74" s="3">
        <f t="shared" si="11"/>
        <v>0.94541467109456789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0.31343097915700002</v>
      </c>
      <c r="D75" s="7">
        <v>10696</v>
      </c>
      <c r="E75" s="1">
        <f t="shared" si="6"/>
        <v>10696</v>
      </c>
      <c r="F75" s="6">
        <v>6266201117.4720001</v>
      </c>
      <c r="G75" s="1" t="s">
        <v>18</v>
      </c>
      <c r="H75" s="1">
        <f t="shared" si="7"/>
        <v>3134.30979157</v>
      </c>
      <c r="I75" s="25">
        <f t="shared" si="8"/>
        <v>5.0019297702249426E-7</v>
      </c>
      <c r="J75" s="26">
        <f t="shared" si="9"/>
        <v>5.3500640822325991E-3</v>
      </c>
      <c r="K75" s="5">
        <v>5.3517788182384004E-3</v>
      </c>
      <c r="L75" s="27">
        <v>3.1353143615658612E-3</v>
      </c>
      <c r="M75" s="4">
        <f t="shared" si="10"/>
        <v>1.0045699958610363E-6</v>
      </c>
      <c r="N75" s="3">
        <f t="shared" si="11"/>
        <v>1.0045699958609475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0.60239262633699997</v>
      </c>
      <c r="D76" s="7">
        <v>498652</v>
      </c>
      <c r="E76" s="1">
        <f t="shared" si="6"/>
        <v>498652</v>
      </c>
      <c r="F76" s="6">
        <v>16818374546.892</v>
      </c>
      <c r="G76" s="1" t="s">
        <v>21</v>
      </c>
      <c r="H76" s="1">
        <f t="shared" si="7"/>
        <v>6023.92626337</v>
      </c>
      <c r="I76" s="25">
        <f t="shared" si="8"/>
        <v>3.5817529491773677E-7</v>
      </c>
      <c r="J76" s="26">
        <f t="shared" si="9"/>
        <v>0.17860482716131929</v>
      </c>
      <c r="K76" s="5">
        <v>0.17866207135942505</v>
      </c>
      <c r="L76" s="27">
        <v>6.0258569773035233E-3</v>
      </c>
      <c r="M76" s="4">
        <f t="shared" si="10"/>
        <v>1.9307139335232246E-6</v>
      </c>
      <c r="N76" s="3">
        <f t="shared" si="11"/>
        <v>1.9307139335232932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0.92017706203600003</v>
      </c>
      <c r="D77" s="7">
        <v>77212</v>
      </c>
      <c r="E77" s="1">
        <f t="shared" si="6"/>
        <v>77212</v>
      </c>
      <c r="F77" s="6">
        <v>18077881404.599998</v>
      </c>
      <c r="G77" s="1" t="s">
        <v>21</v>
      </c>
      <c r="H77" s="1">
        <f t="shared" si="7"/>
        <v>9201.770620360001</v>
      </c>
      <c r="I77" s="25">
        <f t="shared" si="8"/>
        <v>5.0900713498532903E-7</v>
      </c>
      <c r="J77" s="26">
        <f t="shared" si="9"/>
        <v>3.9301458906487223E-2</v>
      </c>
      <c r="K77" s="5">
        <v>3.9314055321333717E-2</v>
      </c>
      <c r="L77" s="27">
        <v>9.2047198574438504E-3</v>
      </c>
      <c r="M77" s="4">
        <f t="shared" si="10"/>
        <v>2.9492370838494347E-6</v>
      </c>
      <c r="N77" s="3">
        <f t="shared" si="11"/>
        <v>2.9492370838488569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0.95339362173499997</v>
      </c>
      <c r="D78" s="7">
        <v>9530000</v>
      </c>
      <c r="E78" s="1">
        <f t="shared" si="6"/>
        <v>9530000</v>
      </c>
      <c r="F78" s="6">
        <v>26425138332.065002</v>
      </c>
      <c r="G78" s="1" t="s">
        <v>33</v>
      </c>
      <c r="H78" s="1">
        <f t="shared" si="7"/>
        <v>9533.9362173499994</v>
      </c>
      <c r="I78" s="25">
        <f t="shared" si="8"/>
        <v>3.6079039956363272E-7</v>
      </c>
      <c r="J78" s="26">
        <f t="shared" si="9"/>
        <v>3.43833250784142</v>
      </c>
      <c r="K78" s="5">
        <v>3.4394345194165759</v>
      </c>
      <c r="L78" s="27">
        <v>9.5369919160191528E-3</v>
      </c>
      <c r="M78" s="4">
        <f t="shared" si="10"/>
        <v>3.0556986691538529E-6</v>
      </c>
      <c r="N78" s="3">
        <f t="shared" si="11"/>
        <v>3.0556986691535712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0.495799973289</v>
      </c>
      <c r="D79" s="7">
        <v>7628.82</v>
      </c>
      <c r="E79" s="1">
        <f t="shared" si="6"/>
        <v>7628.82</v>
      </c>
      <c r="F79" s="6">
        <v>9561079529.7599907</v>
      </c>
      <c r="G79" s="1" t="s">
        <v>18</v>
      </c>
      <c r="H79" s="1">
        <f t="shared" si="7"/>
        <v>4957.9997328899999</v>
      </c>
      <c r="I79" s="25">
        <f t="shared" si="8"/>
        <v>5.1856066226179165E-7</v>
      </c>
      <c r="J79" s="26">
        <f t="shared" si="9"/>
        <v>3.9560059514760016E-3</v>
      </c>
      <c r="K79" s="5">
        <v>3.9572738813102998E-3</v>
      </c>
      <c r="L79" s="27">
        <v>4.9595888093112396E-3</v>
      </c>
      <c r="M79" s="4">
        <f t="shared" si="10"/>
        <v>1.5890764212397532E-6</v>
      </c>
      <c r="N79" s="3">
        <f t="shared" si="11"/>
        <v>1.5890764212399517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0.26207455284800002</v>
      </c>
      <c r="D80" s="7">
        <v>16964</v>
      </c>
      <c r="E80" s="1">
        <f t="shared" si="6"/>
        <v>16964</v>
      </c>
      <c r="F80" s="6">
        <v>6171129925.8129902</v>
      </c>
      <c r="G80" s="1" t="s">
        <v>30</v>
      </c>
      <c r="H80" s="1">
        <f t="shared" si="7"/>
        <v>2620.7455284799998</v>
      </c>
      <c r="I80" s="25">
        <f t="shared" si="8"/>
        <v>4.2467839115131587E-7</v>
      </c>
      <c r="J80" s="26">
        <f t="shared" si="9"/>
        <v>7.2042442274909222E-3</v>
      </c>
      <c r="K80" s="5">
        <v>7.2065532422510353E-3</v>
      </c>
      <c r="L80" s="27">
        <v>2.6215854972423953E-3</v>
      </c>
      <c r="M80" s="4">
        <f t="shared" si="10"/>
        <v>8.3996876239526494E-7</v>
      </c>
      <c r="N80" s="3">
        <f t="shared" si="11"/>
        <v>0.83996876239552876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0.28360291940799998</v>
      </c>
      <c r="D81" s="7">
        <v>2321.9</v>
      </c>
      <c r="E81" s="1">
        <f t="shared" si="6"/>
        <v>2321.9</v>
      </c>
      <c r="F81" s="6">
        <v>7948608561.875</v>
      </c>
      <c r="G81" s="1" t="s">
        <v>18</v>
      </c>
      <c r="H81" s="1">
        <f t="shared" si="7"/>
        <v>2836.0291940799998</v>
      </c>
      <c r="I81" s="25">
        <f t="shared" si="8"/>
        <v>3.5679567964672899E-7</v>
      </c>
      <c r="J81" s="26">
        <f t="shared" si="9"/>
        <v>8.2844388857174006E-4</v>
      </c>
      <c r="K81" s="5">
        <v>7.3500265495023197E-4</v>
      </c>
      <c r="L81" s="27">
        <v>2.5161498755925191E-3</v>
      </c>
      <c r="M81" s="4">
        <f t="shared" si="10"/>
        <v>-3.1987931848748066E-4</v>
      </c>
      <c r="N81" s="3">
        <f t="shared" si="11"/>
        <v>-319.87931848748076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0.24416616027400001</v>
      </c>
      <c r="D82" s="7">
        <v>291419</v>
      </c>
      <c r="E82" s="1">
        <f t="shared" si="6"/>
        <v>291419</v>
      </c>
      <c r="F82" s="6">
        <v>7773954669.1739998</v>
      </c>
      <c r="G82" s="1" t="s">
        <v>119</v>
      </c>
      <c r="H82" s="1">
        <f t="shared" si="7"/>
        <v>2441.66160274</v>
      </c>
      <c r="I82" s="25">
        <f t="shared" si="8"/>
        <v>3.1408230516469324E-7</v>
      </c>
      <c r="J82" s="26">
        <f t="shared" si="9"/>
        <v>9.1529551288789743E-2</v>
      </c>
      <c r="K82" s="5">
        <v>9.155888720248942E-2</v>
      </c>
      <c r="L82" s="27">
        <v>2.4424441737572644E-3</v>
      </c>
      <c r="M82" s="4">
        <f t="shared" si="10"/>
        <v>7.8257101726424139E-7</v>
      </c>
      <c r="N82" s="3">
        <f t="shared" si="11"/>
        <v>0.78257101726421752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0.23187788446900001</v>
      </c>
      <c r="D83" s="7">
        <v>1198420</v>
      </c>
      <c r="E83" s="1">
        <f t="shared" si="6"/>
        <v>1198420</v>
      </c>
      <c r="F83" s="6">
        <v>7672351590</v>
      </c>
      <c r="G83" s="1" t="s">
        <v>24</v>
      </c>
      <c r="H83" s="1">
        <f t="shared" si="7"/>
        <v>2318.7788446900004</v>
      </c>
      <c r="I83" s="25">
        <f t="shared" si="8"/>
        <v>3.0222531090888139E-7</v>
      </c>
      <c r="J83" s="26">
        <f t="shared" si="9"/>
        <v>0.36219285709942162</v>
      </c>
      <c r="K83" s="5">
        <v>0.36235278719101743</v>
      </c>
      <c r="L83" s="27">
        <v>2.3198027260442366E-3</v>
      </c>
      <c r="M83" s="4">
        <f t="shared" si="10"/>
        <v>1.0238813542362904E-6</v>
      </c>
      <c r="N83" s="3">
        <f t="shared" si="11"/>
        <v>1.0238813542364369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2.0658708324780002</v>
      </c>
      <c r="D84" s="7">
        <v>150108</v>
      </c>
      <c r="E84" s="1">
        <f t="shared" si="6"/>
        <v>150108</v>
      </c>
      <c r="F84" s="6">
        <v>153802551169.496</v>
      </c>
      <c r="G84" s="1" t="s">
        <v>18</v>
      </c>
      <c r="H84" s="1">
        <f t="shared" si="7"/>
        <v>20658.708324780004</v>
      </c>
      <c r="I84" s="25">
        <f t="shared" si="8"/>
        <v>1.3431967264322785E-7</v>
      </c>
      <c r="J84" s="26">
        <f t="shared" si="9"/>
        <v>2.0162457421129647E-2</v>
      </c>
      <c r="K84" s="5">
        <v>2.0168919641244041E-2</v>
      </c>
      <c r="L84" s="27">
        <v>2.0665329597062715E-2</v>
      </c>
      <c r="M84" s="4">
        <f t="shared" si="10"/>
        <v>6.6212722827120596E-6</v>
      </c>
      <c r="N84" s="3">
        <f t="shared" si="11"/>
        <v>6.6212722827112884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0.49969311328999999</v>
      </c>
      <c r="D85" s="7">
        <v>139050</v>
      </c>
      <c r="E85" s="1">
        <f t="shared" si="6"/>
        <v>139050</v>
      </c>
      <c r="F85" s="6">
        <v>132102705427.17999</v>
      </c>
      <c r="G85" s="1" t="s">
        <v>18</v>
      </c>
      <c r="H85" s="1">
        <f t="shared" si="7"/>
        <v>4996.9311328999993</v>
      </c>
      <c r="I85" s="25">
        <f t="shared" si="8"/>
        <v>3.7826107472526344E-8</v>
      </c>
      <c r="J85" s="26">
        <f t="shared" si="9"/>
        <v>5.2597202440547884E-3</v>
      </c>
      <c r="K85" s="5">
        <v>5.2614060373659555E-3</v>
      </c>
      <c r="L85" s="27">
        <v>4.9985326996543769E-3</v>
      </c>
      <c r="M85" s="4">
        <f t="shared" si="10"/>
        <v>1.6015667543773163E-6</v>
      </c>
      <c r="N85" s="3">
        <f t="shared" si="11"/>
        <v>1.6015667543779273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0.198533369628</v>
      </c>
      <c r="D86" s="7">
        <v>6828</v>
      </c>
      <c r="E86" s="1">
        <f t="shared" si="6"/>
        <v>6828</v>
      </c>
      <c r="F86" s="6">
        <v>12254913663.999941</v>
      </c>
      <c r="G86" s="1" t="s">
        <v>18</v>
      </c>
      <c r="H86" s="1">
        <f t="shared" si="7"/>
        <v>1985.3336962799999</v>
      </c>
      <c r="I86" s="25">
        <f t="shared" si="8"/>
        <v>1.620030749063635E-7</v>
      </c>
      <c r="J86" s="26">
        <f t="shared" si="9"/>
        <v>1.10615699546065E-3</v>
      </c>
      <c r="K86" s="5">
        <v>1.106511527149119E-3</v>
      </c>
      <c r="L86" s="27">
        <v>1.9859700107547128E-3</v>
      </c>
      <c r="M86" s="4">
        <f t="shared" si="10"/>
        <v>6.3631447471280272E-7</v>
      </c>
      <c r="N86" s="3">
        <f t="shared" si="11"/>
        <v>0.63631447471288993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0.47986267834200003</v>
      </c>
      <c r="D87" s="7">
        <v>106179</v>
      </c>
      <c r="E87" s="1">
        <f t="shared" si="6"/>
        <v>106179</v>
      </c>
      <c r="F87" s="6">
        <v>11641489028.63999</v>
      </c>
      <c r="G87" s="1" t="s">
        <v>119</v>
      </c>
      <c r="H87" s="1">
        <f t="shared" si="7"/>
        <v>4798.6267834199998</v>
      </c>
      <c r="I87" s="25">
        <f t="shared" si="8"/>
        <v>4.1220042999779356E-7</v>
      </c>
      <c r="J87" s="26">
        <f t="shared" si="9"/>
        <v>4.3767029456735725E-2</v>
      </c>
      <c r="K87" s="5">
        <v>4.3781057120186657E-2</v>
      </c>
      <c r="L87" s="27">
        <v>4.8001647795412813E-3</v>
      </c>
      <c r="M87" s="4">
        <f t="shared" si="10"/>
        <v>1.5379961212811863E-6</v>
      </c>
      <c r="N87" s="3">
        <f t="shared" si="11"/>
        <v>1.5379961212811395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0.50894205118799996</v>
      </c>
      <c r="D88" s="7">
        <v>193644</v>
      </c>
      <c r="E88" s="1">
        <f t="shared" si="6"/>
        <v>193644</v>
      </c>
      <c r="F88" s="6">
        <v>10170390300.89995</v>
      </c>
      <c r="G88" s="1" t="s">
        <v>52</v>
      </c>
      <c r="H88" s="1">
        <f t="shared" si="7"/>
        <v>5089.4205118799991</v>
      </c>
      <c r="I88" s="25">
        <f t="shared" si="8"/>
        <v>5.0041545715601994E-7</v>
      </c>
      <c r="J88" s="26">
        <f t="shared" si="9"/>
        <v>9.690245078552033E-2</v>
      </c>
      <c r="K88" s="5">
        <v>9.6933508754044967E-2</v>
      </c>
      <c r="L88" s="27">
        <v>5.0910517096545175E-3</v>
      </c>
      <c r="M88" s="4">
        <f t="shared" si="10"/>
        <v>1.6311977745183184E-6</v>
      </c>
      <c r="N88" s="3">
        <f t="shared" si="11"/>
        <v>1.6311977745181139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0.469399660123</v>
      </c>
      <c r="D89" s="7">
        <v>34293</v>
      </c>
      <c r="E89" s="1">
        <f t="shared" si="6"/>
        <v>34293</v>
      </c>
      <c r="F89" s="6">
        <v>8907664106.72999</v>
      </c>
      <c r="G89" s="1" t="s">
        <v>63</v>
      </c>
      <c r="H89" s="1">
        <f t="shared" si="7"/>
        <v>4693.9966012299992</v>
      </c>
      <c r="I89" s="25">
        <f t="shared" si="8"/>
        <v>5.2696156309750758E-7</v>
      </c>
      <c r="J89" s="26">
        <f t="shared" si="9"/>
        <v>1.8071092883302827E-2</v>
      </c>
      <c r="K89" s="5">
        <v>1.8076884805280618E-2</v>
      </c>
      <c r="L89" s="27">
        <v>4.6955010626510045E-3</v>
      </c>
      <c r="M89" s="4">
        <f t="shared" si="10"/>
        <v>1.5044614210049656E-6</v>
      </c>
      <c r="N89" s="3">
        <f t="shared" si="11"/>
        <v>1.5044614210055443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1.274878181739</v>
      </c>
      <c r="D90" s="7">
        <v>29419000</v>
      </c>
      <c r="E90" s="1">
        <f t="shared" si="6"/>
        <v>29419000</v>
      </c>
      <c r="F90" s="6">
        <v>55342554180.485397</v>
      </c>
      <c r="G90" s="1" t="s">
        <v>24</v>
      </c>
      <c r="H90" s="1">
        <f t="shared" si="7"/>
        <v>12748.78181739</v>
      </c>
      <c r="I90" s="25">
        <f t="shared" si="8"/>
        <v>2.3036128357598299E-7</v>
      </c>
      <c r="J90" s="26">
        <f t="shared" si="9"/>
        <v>6.7769986015218437</v>
      </c>
      <c r="K90" s="5">
        <v>6.7791706877125293</v>
      </c>
      <c r="L90" s="27">
        <v>1.2752867911332441E-2</v>
      </c>
      <c r="M90" s="4">
        <f t="shared" si="10"/>
        <v>4.0860939424409992E-6</v>
      </c>
      <c r="N90" s="3">
        <f t="shared" si="11"/>
        <v>4.0860939424419485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2.250237956906</v>
      </c>
      <c r="D91" s="7">
        <v>2520000</v>
      </c>
      <c r="E91" s="1">
        <f t="shared" si="6"/>
        <v>2520000</v>
      </c>
      <c r="F91" s="6">
        <v>86978498280.899109</v>
      </c>
      <c r="G91" s="1" t="s">
        <v>30</v>
      </c>
      <c r="H91" s="1">
        <f t="shared" si="7"/>
        <v>22502.379569059998</v>
      </c>
      <c r="I91" s="25">
        <f t="shared" si="8"/>
        <v>2.5871198070571455E-7</v>
      </c>
      <c r="J91" s="26">
        <f t="shared" si="9"/>
        <v>0.65195419137840072</v>
      </c>
      <c r="K91" s="5">
        <v>0.65216314762826888</v>
      </c>
      <c r="L91" s="27">
        <v>2.2509591751925056E-2</v>
      </c>
      <c r="M91" s="4">
        <f t="shared" si="10"/>
        <v>7.2121828650559272E-6</v>
      </c>
      <c r="N91" s="3">
        <f t="shared" si="11"/>
        <v>7.2121828650560929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0.16658536058599999</v>
      </c>
      <c r="D92" s="7">
        <v>9248</v>
      </c>
      <c r="E92" s="1">
        <f t="shared" si="6"/>
        <v>9248</v>
      </c>
      <c r="F92" s="6">
        <v>7616745245.8800001</v>
      </c>
      <c r="G92" s="1" t="s">
        <v>52</v>
      </c>
      <c r="H92" s="1">
        <f t="shared" si="7"/>
        <v>1665.8536058599998</v>
      </c>
      <c r="I92" s="25">
        <f t="shared" si="8"/>
        <v>2.1870937678545602E-7</v>
      </c>
      <c r="J92" s="26">
        <f t="shared" si="9"/>
        <v>2.0226243165118972E-3</v>
      </c>
      <c r="K92" s="5">
        <v>2.0232725829040735E-3</v>
      </c>
      <c r="L92" s="27">
        <v>1.6663875245408683E-3</v>
      </c>
      <c r="M92" s="4">
        <f t="shared" si="10"/>
        <v>5.3391868086840114E-7</v>
      </c>
      <c r="N92" s="3">
        <f t="shared" si="11"/>
        <v>0.53391868086850991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1.625710941438</v>
      </c>
      <c r="D93" s="7">
        <v>205818</v>
      </c>
      <c r="E93" s="1">
        <f t="shared" si="6"/>
        <v>205818</v>
      </c>
      <c r="F93" s="6">
        <v>208633510624.7836</v>
      </c>
      <c r="G93" s="1" t="s">
        <v>18</v>
      </c>
      <c r="H93" s="1">
        <f t="shared" si="7"/>
        <v>16257.109414380002</v>
      </c>
      <c r="I93" s="25">
        <f t="shared" si="8"/>
        <v>7.7921851411576727E-8</v>
      </c>
      <c r="J93" s="26">
        <f t="shared" si="9"/>
        <v>1.6037719613827897E-2</v>
      </c>
      <c r="K93" s="5">
        <v>1.6042859824277632E-2</v>
      </c>
      <c r="L93" s="27">
        <v>1.6262319940920335E-2</v>
      </c>
      <c r="M93" s="4">
        <f t="shared" si="10"/>
        <v>5.2105265403341872E-6</v>
      </c>
      <c r="N93" s="3">
        <f t="shared" si="11"/>
        <v>5.210526540333376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4.2631340938040001</v>
      </c>
      <c r="D94" s="7">
        <v>81000000</v>
      </c>
      <c r="E94" s="1">
        <f t="shared" si="6"/>
        <v>81000000</v>
      </c>
      <c r="F94" s="6">
        <v>219171225123.685</v>
      </c>
      <c r="G94" s="1" t="s">
        <v>24</v>
      </c>
      <c r="H94" s="1">
        <f t="shared" si="7"/>
        <v>42631.340938040004</v>
      </c>
      <c r="I94" s="25">
        <f t="shared" si="8"/>
        <v>1.9451157839712692E-7</v>
      </c>
      <c r="J94" s="26">
        <f t="shared" si="9"/>
        <v>15.755437850167279</v>
      </c>
      <c r="K94" s="5">
        <v>15.760487587176025</v>
      </c>
      <c r="L94" s="27">
        <v>4.2645004605283948E-2</v>
      </c>
      <c r="M94" s="4">
        <f t="shared" si="10"/>
        <v>1.3663667243944688E-5</v>
      </c>
      <c r="N94" s="3">
        <f t="shared" si="11"/>
        <v>13.663667243941745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0.92620315967699995</v>
      </c>
      <c r="D95" s="7">
        <v>255700</v>
      </c>
      <c r="E95" s="1">
        <f t="shared" si="6"/>
        <v>255700</v>
      </c>
      <c r="F95" s="6">
        <v>18484529429.200001</v>
      </c>
      <c r="G95" s="1" t="s">
        <v>27</v>
      </c>
      <c r="H95" s="1">
        <f t="shared" si="7"/>
        <v>9262.0315967700008</v>
      </c>
      <c r="I95" s="25">
        <f t="shared" si="8"/>
        <v>5.0106937437848834E-7</v>
      </c>
      <c r="J95" s="26">
        <f t="shared" si="9"/>
        <v>0.12812343902857948</v>
      </c>
      <c r="K95" s="5">
        <v>0.12816450356001693</v>
      </c>
      <c r="L95" s="27">
        <v>9.2650001479622265E-3</v>
      </c>
      <c r="M95" s="4">
        <f t="shared" si="10"/>
        <v>2.9685511922263041E-6</v>
      </c>
      <c r="N95" s="3">
        <f t="shared" si="11"/>
        <v>2.9685511922252772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1.174623243144</v>
      </c>
      <c r="D96" s="7">
        <v>965436</v>
      </c>
      <c r="E96" s="1">
        <f t="shared" si="6"/>
        <v>965436</v>
      </c>
      <c r="F96" s="6">
        <v>26001596087.504002</v>
      </c>
      <c r="G96" s="1" t="s">
        <v>21</v>
      </c>
      <c r="H96" s="1">
        <f t="shared" si="7"/>
        <v>11746.232431440001</v>
      </c>
      <c r="I96" s="25">
        <f t="shared" si="8"/>
        <v>4.5175043839270597E-7</v>
      </c>
      <c r="J96" s="26">
        <f t="shared" si="9"/>
        <v>0.4361361362401005</v>
      </c>
      <c r="K96" s="5">
        <v>0.43627592117060021</v>
      </c>
      <c r="L96" s="27">
        <v>1.1749997187780114E-2</v>
      </c>
      <c r="M96" s="4">
        <f t="shared" si="10"/>
        <v>3.7647563401136536E-6</v>
      </c>
      <c r="N96" s="3">
        <f t="shared" si="11"/>
        <v>3.7647563401133084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0.32727098660699999</v>
      </c>
      <c r="D97" s="7">
        <v>95000</v>
      </c>
      <c r="E97" s="1">
        <f t="shared" si="6"/>
        <v>95000</v>
      </c>
      <c r="F97" s="6">
        <v>7702833654.8800001</v>
      </c>
      <c r="G97" s="1" t="s">
        <v>27</v>
      </c>
      <c r="H97" s="1">
        <f t="shared" si="7"/>
        <v>3272.7098660699999</v>
      </c>
      <c r="I97" s="25">
        <f t="shared" si="8"/>
        <v>4.2487089981446373E-7</v>
      </c>
      <c r="J97" s="26">
        <f t="shared" si="9"/>
        <v>4.0362735482374054E-2</v>
      </c>
      <c r="K97" s="5">
        <v>4.0375672044375553E-2</v>
      </c>
      <c r="L97" s="27">
        <v>3.2737587943348799E-3</v>
      </c>
      <c r="M97" s="4">
        <f t="shared" si="10"/>
        <v>1.0489282648799142E-6</v>
      </c>
      <c r="N97" s="3">
        <f t="shared" si="11"/>
        <v>1.0489282648800327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2.7167399518469999</v>
      </c>
      <c r="D98" s="7">
        <v>1102925</v>
      </c>
      <c r="E98" s="1">
        <f t="shared" si="6"/>
        <v>1102925</v>
      </c>
      <c r="F98" s="6">
        <v>140647958517.24933</v>
      </c>
      <c r="G98" s="1" t="s">
        <v>21</v>
      </c>
      <c r="H98" s="1">
        <f t="shared" si="7"/>
        <v>27167.399518469996</v>
      </c>
      <c r="I98" s="25">
        <f t="shared" si="8"/>
        <v>1.9315886135054095E-7</v>
      </c>
      <c r="J98" s="26">
        <f t="shared" si="9"/>
        <v>0.21303973715504537</v>
      </c>
      <c r="K98" s="5">
        <v>0.21310801800232107</v>
      </c>
      <c r="L98" s="27">
        <v>2.717610687552071E-2</v>
      </c>
      <c r="M98" s="4">
        <f t="shared" si="10"/>
        <v>8.7073570507120723E-6</v>
      </c>
      <c r="N98" s="3">
        <f t="shared" si="11"/>
        <v>8.7073570507127442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0.275735913439</v>
      </c>
      <c r="D99" s="7">
        <v>109313</v>
      </c>
      <c r="E99" s="1">
        <f t="shared" si="6"/>
        <v>109313</v>
      </c>
      <c r="F99" s="6">
        <v>8288788499.415</v>
      </c>
      <c r="G99" s="1" t="s">
        <v>119</v>
      </c>
      <c r="H99" s="1">
        <f t="shared" si="7"/>
        <v>2757.3591343900002</v>
      </c>
      <c r="I99" s="25">
        <f t="shared" si="8"/>
        <v>3.3266129719495279E-7</v>
      </c>
      <c r="J99" s="26">
        <f t="shared" si="9"/>
        <v>3.6364204380271874E-2</v>
      </c>
      <c r="K99" s="5">
        <v>3.6375859382832762E-2</v>
      </c>
      <c r="L99" s="27">
        <v>2.7582428888490982E-3</v>
      </c>
      <c r="M99" s="4">
        <f t="shared" si="10"/>
        <v>8.8375445909819397E-7</v>
      </c>
      <c r="N99" s="3">
        <f t="shared" si="11"/>
        <v>0.88375445909787231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1.4462383485220001</v>
      </c>
      <c r="D100" s="7">
        <v>20786</v>
      </c>
      <c r="E100" s="1">
        <f t="shared" si="6"/>
        <v>20786</v>
      </c>
      <c r="F100" s="6">
        <v>31586644432</v>
      </c>
      <c r="G100" s="1" t="s">
        <v>18</v>
      </c>
      <c r="H100" s="1">
        <f t="shared" si="7"/>
        <v>14462.38348522</v>
      </c>
      <c r="I100" s="25">
        <f t="shared" si="8"/>
        <v>4.5786387713182843E-7</v>
      </c>
      <c r="J100" s="26">
        <f t="shared" si="9"/>
        <v>9.5171585500621863E-3</v>
      </c>
      <c r="K100" s="5">
        <v>9.5202088713694025E-3</v>
      </c>
      <c r="L100" s="27">
        <v>1.4467018788526766E-2</v>
      </c>
      <c r="M100" s="4">
        <f t="shared" si="10"/>
        <v>4.6353033067662169E-6</v>
      </c>
      <c r="N100" s="3">
        <f t="shared" si="11"/>
        <v>4.6353033067662182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1.341620837534</v>
      </c>
      <c r="D101" s="7">
        <v>2113023</v>
      </c>
      <c r="E101" s="1">
        <f t="shared" si="6"/>
        <v>2113023</v>
      </c>
      <c r="F101" s="6">
        <v>43350186926.572998</v>
      </c>
      <c r="G101" s="1" t="s">
        <v>119</v>
      </c>
      <c r="H101" s="1">
        <f t="shared" si="7"/>
        <v>13416.20837534</v>
      </c>
      <c r="I101" s="25">
        <f t="shared" si="8"/>
        <v>3.0948444116433721E-7</v>
      </c>
      <c r="J101" s="26">
        <f t="shared" si="9"/>
        <v>0.65394774232239128</v>
      </c>
      <c r="K101" s="5">
        <v>0.65415733700219569</v>
      </c>
      <c r="L101" s="27">
        <v>1.3420508360975907E-2</v>
      </c>
      <c r="M101" s="4">
        <f t="shared" si="10"/>
        <v>4.2999856359072358E-6</v>
      </c>
      <c r="N101" s="3">
        <f t="shared" si="11"/>
        <v>4.2999856359056139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0.99064839676799998</v>
      </c>
      <c r="D102" s="7">
        <v>38942</v>
      </c>
      <c r="E102" s="1">
        <f t="shared" si="6"/>
        <v>38942</v>
      </c>
      <c r="F102" s="6">
        <v>22944030534.464001</v>
      </c>
      <c r="G102" s="1" t="s">
        <v>18</v>
      </c>
      <c r="H102" s="1">
        <f t="shared" si="7"/>
        <v>9906.4839676799984</v>
      </c>
      <c r="I102" s="25">
        <f t="shared" si="8"/>
        <v>4.3176738074853792E-7</v>
      </c>
      <c r="J102" s="26">
        <f t="shared" si="9"/>
        <v>1.6813885341109565E-2</v>
      </c>
      <c r="K102" s="5">
        <v>1.6819274318543291E-2</v>
      </c>
      <c r="L102" s="27">
        <v>9.9096590707252706E-3</v>
      </c>
      <c r="M102" s="4">
        <f t="shared" si="10"/>
        <v>3.1751030452713269E-6</v>
      </c>
      <c r="N102" s="3">
        <f t="shared" si="11"/>
        <v>3.1751030452724081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BECC-A581-4C4D-BC8B-6884CDA04BFA}">
  <sheetPr codeName="Sheet37">
    <tabColor theme="7" tint="0.79998168889431442"/>
  </sheetPr>
  <dimension ref="A1:U1466"/>
  <sheetViews>
    <sheetView topLeftCell="F1"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0.88206547742700003</v>
      </c>
      <c r="D2" s="7">
        <v>146313</v>
      </c>
      <c r="E2" s="1">
        <f t="shared" ref="E2:E65" si="0">D2</f>
        <v>146313</v>
      </c>
      <c r="F2" s="6">
        <v>98673155616.097992</v>
      </c>
      <c r="G2" s="1" t="s">
        <v>18</v>
      </c>
      <c r="H2" s="1">
        <f t="shared" ref="H2:H65" si="1">(C2/100)*$R$2</f>
        <v>8820.6547742699986</v>
      </c>
      <c r="I2" s="25">
        <f t="shared" ref="I2:I65" si="2">H2/F2</f>
        <v>8.9392649086728467E-8</v>
      </c>
      <c r="J2" s="26">
        <f t="shared" ref="J2:J65" si="3">I2*E2</f>
        <v>1.3079306665826502E-2</v>
      </c>
      <c r="K2" s="5">
        <v>1.3079306665826506E-2</v>
      </c>
      <c r="L2" s="27">
        <v>8.8206547742700012E-3</v>
      </c>
      <c r="M2" s="4">
        <f t="shared" ref="M2:M65" si="4">L2-(C2/100)</f>
        <v>0</v>
      </c>
      <c r="N2" s="3">
        <f t="shared" ref="N2:N65" si="5">IFERROR(L2*$R$2,0)-H2</f>
        <v>0</v>
      </c>
      <c r="P2" s="12">
        <f>SUM(J2:J101)</f>
        <v>134.37761896067005</v>
      </c>
      <c r="Q2" s="11">
        <f>SUM(K2:K101)</f>
        <v>134.37761896067005</v>
      </c>
      <c r="R2" s="10">
        <v>1000000</v>
      </c>
      <c r="T2" s="9">
        <f>EDATE('01_2020'!T2,2)</f>
        <v>43891</v>
      </c>
      <c r="U2" s="8">
        <f>T2-DAY(T2)+1+7*3-WEEKDAY(T2-DAY(T2)+1-6)+3</f>
        <v>43913</v>
      </c>
    </row>
    <row r="3" spans="1:21">
      <c r="A3" s="7" t="s">
        <v>19</v>
      </c>
      <c r="B3" s="1" t="s">
        <v>20</v>
      </c>
      <c r="C3" s="1">
        <v>0.41104717229400001</v>
      </c>
      <c r="D3" s="7">
        <v>203706</v>
      </c>
      <c r="E3" s="1">
        <f t="shared" si="0"/>
        <v>203706</v>
      </c>
      <c r="F3" s="6">
        <v>5998369004.8000002</v>
      </c>
      <c r="G3" s="1" t="s">
        <v>21</v>
      </c>
      <c r="H3" s="1">
        <f t="shared" si="1"/>
        <v>4110.4717229400003</v>
      </c>
      <c r="I3" s="25">
        <f t="shared" si="2"/>
        <v>6.8526489778316885E-7</v>
      </c>
      <c r="J3" s="26">
        <f t="shared" si="3"/>
        <v>0.13959257126781818</v>
      </c>
      <c r="K3" s="5">
        <v>0.13959257126781821</v>
      </c>
      <c r="L3" s="27">
        <v>4.1104717229400014E-3</v>
      </c>
      <c r="M3" s="4">
        <f t="shared" si="4"/>
        <v>0</v>
      </c>
      <c r="N3" s="3">
        <f t="shared" si="5"/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0.17036394552799999</v>
      </c>
      <c r="D4" s="7">
        <v>2482360</v>
      </c>
      <c r="E4" s="1">
        <f t="shared" si="0"/>
        <v>2482360</v>
      </c>
      <c r="F4" s="6">
        <v>9699135735.269989</v>
      </c>
      <c r="G4" s="1" t="s">
        <v>24</v>
      </c>
      <c r="H4" s="1">
        <f t="shared" si="1"/>
        <v>1703.63945528</v>
      </c>
      <c r="I4" s="25">
        <f t="shared" si="2"/>
        <v>1.7564858372740123E-7</v>
      </c>
      <c r="J4" s="26">
        <f t="shared" si="3"/>
        <v>0.43602301830155171</v>
      </c>
      <c r="K4" s="5">
        <v>0.43602301830155182</v>
      </c>
      <c r="L4" s="27">
        <v>1.7036394552800004E-3</v>
      </c>
      <c r="M4" s="4">
        <f t="shared" si="4"/>
        <v>0</v>
      </c>
      <c r="N4" s="3">
        <f t="shared" si="5"/>
        <v>0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0.30744597892300002</v>
      </c>
      <c r="D5" s="7">
        <v>679869</v>
      </c>
      <c r="E5" s="1">
        <f t="shared" si="0"/>
        <v>679869</v>
      </c>
      <c r="F5" s="6">
        <v>6932215104.8260002</v>
      </c>
      <c r="G5" s="1" t="s">
        <v>119</v>
      </c>
      <c r="H5" s="1">
        <f t="shared" si="1"/>
        <v>3074.4597892300003</v>
      </c>
      <c r="I5" s="25">
        <f t="shared" si="2"/>
        <v>4.4350322988241572E-7</v>
      </c>
      <c r="J5" s="26">
        <f t="shared" si="3"/>
        <v>0.30152409739692809</v>
      </c>
      <c r="K5" s="5">
        <v>0.3015240973969282</v>
      </c>
      <c r="L5" s="27">
        <v>3.0744597892300011E-3</v>
      </c>
      <c r="M5" s="4">
        <f t="shared" si="4"/>
        <v>0</v>
      </c>
      <c r="N5" s="3">
        <f t="shared" si="5"/>
        <v>0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0.10257885365199999</v>
      </c>
      <c r="D6" s="7">
        <v>8200000</v>
      </c>
      <c r="E6" s="1">
        <f t="shared" si="0"/>
        <v>8200000</v>
      </c>
      <c r="F6" s="6">
        <v>3973043205.4619999</v>
      </c>
      <c r="G6" s="1" t="s">
        <v>39</v>
      </c>
      <c r="H6" s="1">
        <f t="shared" si="1"/>
        <v>1025.78853652</v>
      </c>
      <c r="I6" s="25">
        <f t="shared" si="2"/>
        <v>2.5818710833795667E-7</v>
      </c>
      <c r="J6" s="26">
        <f t="shared" si="3"/>
        <v>2.1171342883712447</v>
      </c>
      <c r="K6" s="5">
        <v>2.1171342883712452</v>
      </c>
      <c r="L6" s="27">
        <v>1.0257885365200002E-3</v>
      </c>
      <c r="M6" s="4">
        <f t="shared" si="4"/>
        <v>0</v>
      </c>
      <c r="N6" s="3">
        <f t="shared" si="5"/>
        <v>0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0.37329948686499997</v>
      </c>
      <c r="D7" s="7">
        <v>128787</v>
      </c>
      <c r="E7" s="1">
        <f t="shared" si="0"/>
        <v>128787</v>
      </c>
      <c r="F7" s="6">
        <v>7045926631.6000004</v>
      </c>
      <c r="G7" s="1" t="s">
        <v>27</v>
      </c>
      <c r="H7" s="1">
        <f t="shared" si="1"/>
        <v>3732.9948686499997</v>
      </c>
      <c r="I7" s="25">
        <f t="shared" si="2"/>
        <v>5.2980893271128278E-7</v>
      </c>
      <c r="J7" s="26">
        <f t="shared" si="3"/>
        <v>6.823250301708797E-2</v>
      </c>
      <c r="K7" s="5">
        <v>6.8232503017087984E-2</v>
      </c>
      <c r="L7" s="27">
        <v>3.7329948686500008E-3</v>
      </c>
      <c r="M7" s="4">
        <f t="shared" si="4"/>
        <v>0</v>
      </c>
      <c r="N7" s="3">
        <f t="shared" si="5"/>
        <v>0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0.46250367797699998</v>
      </c>
      <c r="D8" s="7">
        <v>12875</v>
      </c>
      <c r="E8" s="1">
        <f t="shared" si="0"/>
        <v>12875</v>
      </c>
      <c r="F8" s="6">
        <v>6597243708.816</v>
      </c>
      <c r="G8" s="1" t="s">
        <v>30</v>
      </c>
      <c r="H8" s="1">
        <f t="shared" si="1"/>
        <v>4625.0367797700001</v>
      </c>
      <c r="I8" s="25">
        <f t="shared" si="2"/>
        <v>7.0105592333802844E-7</v>
      </c>
      <c r="J8" s="26">
        <f t="shared" si="3"/>
        <v>9.0260950129771155E-3</v>
      </c>
      <c r="K8" s="5">
        <v>9.0260950129771172E-3</v>
      </c>
      <c r="L8" s="27">
        <v>4.6250367797700011E-3</v>
      </c>
      <c r="M8" s="4">
        <f t="shared" si="4"/>
        <v>0</v>
      </c>
      <c r="N8" s="3">
        <f t="shared" si="5"/>
        <v>0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0.38449191421599999</v>
      </c>
      <c r="D9" s="7">
        <v>413700</v>
      </c>
      <c r="E9" s="1">
        <f t="shared" si="0"/>
        <v>413700</v>
      </c>
      <c r="F9" s="6">
        <v>10894175532.439999</v>
      </c>
      <c r="G9" s="1" t="s">
        <v>33</v>
      </c>
      <c r="H9" s="1">
        <f t="shared" si="1"/>
        <v>3844.9191421599999</v>
      </c>
      <c r="I9" s="25">
        <f t="shared" si="2"/>
        <v>3.5293346712753421E-7</v>
      </c>
      <c r="J9" s="26">
        <f t="shared" si="3"/>
        <v>0.14600857535066089</v>
      </c>
      <c r="K9" s="5">
        <v>0.14600857535066095</v>
      </c>
      <c r="L9" s="27">
        <v>3.8449191421600008E-3</v>
      </c>
      <c r="M9" s="4">
        <f t="shared" si="4"/>
        <v>0</v>
      </c>
      <c r="N9" s="3">
        <f t="shared" si="5"/>
        <v>0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0.15108052973200001</v>
      </c>
      <c r="D10" s="7">
        <v>114626</v>
      </c>
      <c r="E10" s="1">
        <f t="shared" si="0"/>
        <v>114626</v>
      </c>
      <c r="F10" s="6">
        <v>2971540181.4499998</v>
      </c>
      <c r="G10" s="1" t="s">
        <v>21</v>
      </c>
      <c r="H10" s="1">
        <f t="shared" si="1"/>
        <v>1510.8052973200001</v>
      </c>
      <c r="I10" s="25">
        <f t="shared" si="2"/>
        <v>5.0842499346005271E-7</v>
      </c>
      <c r="J10" s="26">
        <f t="shared" si="3"/>
        <v>5.8278723300352005E-2</v>
      </c>
      <c r="K10" s="5">
        <v>5.8278723300352026E-2</v>
      </c>
      <c r="L10" s="27">
        <v>1.5108052973200005E-3</v>
      </c>
      <c r="M10" s="4">
        <f t="shared" si="4"/>
        <v>0</v>
      </c>
      <c r="N10" s="3">
        <f t="shared" si="5"/>
        <v>0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0.24932143203400001</v>
      </c>
      <c r="D11" s="7">
        <v>34268</v>
      </c>
      <c r="E11" s="1">
        <f t="shared" si="0"/>
        <v>34268</v>
      </c>
      <c r="F11" s="6">
        <v>6456884141.2399902</v>
      </c>
      <c r="G11" s="1" t="s">
        <v>36</v>
      </c>
      <c r="H11" s="1">
        <f t="shared" si="1"/>
        <v>2493.2143203400001</v>
      </c>
      <c r="I11" s="25">
        <f t="shared" si="2"/>
        <v>3.8613273303386225E-7</v>
      </c>
      <c r="J11" s="26">
        <f t="shared" si="3"/>
        <v>1.3231996495604392E-2</v>
      </c>
      <c r="K11" s="5">
        <v>1.3231996495604392E-2</v>
      </c>
      <c r="L11" s="27">
        <v>2.4932143203400003E-3</v>
      </c>
      <c r="M11" s="4">
        <f t="shared" si="4"/>
        <v>0</v>
      </c>
      <c r="N11" s="3">
        <f t="shared" si="5"/>
        <v>0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0.25508965536599998</v>
      </c>
      <c r="D12" s="7">
        <v>30814600</v>
      </c>
      <c r="E12" s="1">
        <f t="shared" si="0"/>
        <v>30814600</v>
      </c>
      <c r="F12" s="6">
        <v>16068343941.141726</v>
      </c>
      <c r="G12" s="1" t="s">
        <v>39</v>
      </c>
      <c r="H12" s="1">
        <f t="shared" si="1"/>
        <v>2550.8965536599999</v>
      </c>
      <c r="I12" s="25">
        <f t="shared" si="2"/>
        <v>1.5875292208107588E-7</v>
      </c>
      <c r="J12" s="26">
        <f t="shared" si="3"/>
        <v>4.8919077927595209</v>
      </c>
      <c r="K12" s="5">
        <v>4.8919077927595218</v>
      </c>
      <c r="L12" s="27">
        <v>2.5508965536600002E-3</v>
      </c>
      <c r="M12" s="4">
        <f t="shared" si="4"/>
        <v>0</v>
      </c>
      <c r="N12" s="3">
        <f t="shared" si="5"/>
        <v>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2.2173419557740002</v>
      </c>
      <c r="D13" s="7">
        <v>78114</v>
      </c>
      <c r="E13" s="1">
        <f t="shared" si="0"/>
        <v>78114</v>
      </c>
      <c r="F13" s="6">
        <v>35087100383.900002</v>
      </c>
      <c r="G13" s="1" t="s">
        <v>30</v>
      </c>
      <c r="H13" s="1">
        <f t="shared" si="1"/>
        <v>22173.419557740002</v>
      </c>
      <c r="I13" s="25">
        <f t="shared" si="2"/>
        <v>6.3195360446240967E-7</v>
      </c>
      <c r="J13" s="26">
        <f t="shared" si="3"/>
        <v>4.9364423858976672E-2</v>
      </c>
      <c r="K13" s="5">
        <v>4.9364423858976672E-2</v>
      </c>
      <c r="L13" s="27">
        <v>2.2173419557740007E-2</v>
      </c>
      <c r="M13" s="4">
        <f t="shared" si="4"/>
        <v>0</v>
      </c>
      <c r="N13" s="3">
        <f t="shared" si="5"/>
        <v>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0.28089800239599999</v>
      </c>
      <c r="D14" s="7">
        <v>66469</v>
      </c>
      <c r="E14" s="1">
        <f t="shared" si="0"/>
        <v>66469</v>
      </c>
      <c r="F14" s="6">
        <v>5051984770.6239901</v>
      </c>
      <c r="G14" s="1" t="s">
        <v>21</v>
      </c>
      <c r="H14" s="1">
        <f t="shared" si="1"/>
        <v>2808.9800239599999</v>
      </c>
      <c r="I14" s="25">
        <f t="shared" si="2"/>
        <v>5.5601514087958191E-7</v>
      </c>
      <c r="J14" s="26">
        <f t="shared" si="3"/>
        <v>3.6957770399124928E-2</v>
      </c>
      <c r="K14" s="5">
        <v>3.6957770399124928E-2</v>
      </c>
      <c r="L14" s="27">
        <v>2.8089800239600002E-3</v>
      </c>
      <c r="M14" s="4">
        <f t="shared" si="4"/>
        <v>0</v>
      </c>
      <c r="N14" s="3">
        <f t="shared" si="5"/>
        <v>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7.1348486747180004</v>
      </c>
      <c r="D15" s="7">
        <v>517701</v>
      </c>
      <c r="E15" s="1">
        <f t="shared" si="0"/>
        <v>517701</v>
      </c>
      <c r="F15" s="6">
        <v>104491534050.1799</v>
      </c>
      <c r="G15" s="1" t="s">
        <v>21</v>
      </c>
      <c r="H15" s="1">
        <f t="shared" si="1"/>
        <v>71348.486747179995</v>
      </c>
      <c r="I15" s="25">
        <f t="shared" si="2"/>
        <v>6.8281595629475933E-7</v>
      </c>
      <c r="J15" s="26">
        <f t="shared" si="3"/>
        <v>0.35349450338975319</v>
      </c>
      <c r="K15" s="5">
        <v>0.35349450338975325</v>
      </c>
      <c r="L15" s="27">
        <v>7.1348486747180015E-2</v>
      </c>
      <c r="M15" s="4">
        <f t="shared" si="4"/>
        <v>0</v>
      </c>
      <c r="N15" s="3">
        <f t="shared" si="5"/>
        <v>0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7.8953999058789996</v>
      </c>
      <c r="D16" s="7">
        <v>414000</v>
      </c>
      <c r="E16" s="1">
        <f t="shared" si="0"/>
        <v>414000</v>
      </c>
      <c r="F16" s="6">
        <v>449208134354.39917</v>
      </c>
      <c r="G16" s="1" t="s">
        <v>18</v>
      </c>
      <c r="H16" s="1">
        <f t="shared" si="1"/>
        <v>78953.999058789996</v>
      </c>
      <c r="I16" s="25">
        <f t="shared" si="2"/>
        <v>1.7576262097805172E-7</v>
      </c>
      <c r="J16" s="26">
        <f t="shared" si="3"/>
        <v>7.2765725084913413E-2</v>
      </c>
      <c r="K16" s="5">
        <v>7.2765725084913427E-2</v>
      </c>
      <c r="L16" s="27">
        <v>7.8953999058790011E-2</v>
      </c>
      <c r="M16" s="4">
        <f t="shared" si="4"/>
        <v>0</v>
      </c>
      <c r="N16" s="3">
        <f t="shared" si="5"/>
        <v>0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0.46776018527199997</v>
      </c>
      <c r="D17" s="7">
        <v>110580</v>
      </c>
      <c r="E17" s="1">
        <f t="shared" si="0"/>
        <v>110580</v>
      </c>
      <c r="F17" s="6">
        <v>21470512452.799999</v>
      </c>
      <c r="G17" s="1" t="s">
        <v>52</v>
      </c>
      <c r="H17" s="1">
        <f t="shared" si="1"/>
        <v>4677.6018527199994</v>
      </c>
      <c r="I17" s="25">
        <f t="shared" si="2"/>
        <v>2.1786167717249743E-7</v>
      </c>
      <c r="J17" s="26">
        <f t="shared" si="3"/>
        <v>2.4091144261734764E-2</v>
      </c>
      <c r="K17" s="5">
        <v>2.4091144261734771E-2</v>
      </c>
      <c r="L17" s="27">
        <v>4.6776018527200005E-3</v>
      </c>
      <c r="M17" s="4">
        <f t="shared" si="4"/>
        <v>0</v>
      </c>
      <c r="N17" s="3">
        <f t="shared" si="5"/>
        <v>0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9.0972055235000002E-2</v>
      </c>
      <c r="D18" s="7">
        <v>861726</v>
      </c>
      <c r="E18" s="1">
        <f t="shared" si="0"/>
        <v>861726</v>
      </c>
      <c r="F18" s="6">
        <v>5283602688.2000008</v>
      </c>
      <c r="G18" s="1" t="s">
        <v>24</v>
      </c>
      <c r="H18" s="1">
        <f t="shared" si="1"/>
        <v>909.72055234999993</v>
      </c>
      <c r="I18" s="25">
        <f t="shared" si="2"/>
        <v>1.7217807735273153E-7</v>
      </c>
      <c r="J18" s="26">
        <f t="shared" si="3"/>
        <v>0.14837032588485993</v>
      </c>
      <c r="K18" s="5">
        <v>0.14837032588485996</v>
      </c>
      <c r="L18" s="27">
        <v>9.0972055235000019E-4</v>
      </c>
      <c r="M18" s="4">
        <f t="shared" si="4"/>
        <v>0</v>
      </c>
      <c r="N18" s="3">
        <f t="shared" si="5"/>
        <v>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0.59517766274200001</v>
      </c>
      <c r="D19" s="7">
        <v>2597</v>
      </c>
      <c r="E19" s="1">
        <f t="shared" si="0"/>
        <v>2597</v>
      </c>
      <c r="F19" s="6">
        <v>9546480906.3500004</v>
      </c>
      <c r="G19" s="1" t="s">
        <v>36</v>
      </c>
      <c r="H19" s="1">
        <f t="shared" si="1"/>
        <v>5951.7766274200003</v>
      </c>
      <c r="I19" s="25">
        <f t="shared" si="2"/>
        <v>6.2345242040562579E-7</v>
      </c>
      <c r="J19" s="26">
        <f t="shared" si="3"/>
        <v>1.6191059357934102E-3</v>
      </c>
      <c r="K19" s="5">
        <v>1.6191059357934107E-3</v>
      </c>
      <c r="L19" s="27">
        <v>5.951776627420002E-3</v>
      </c>
      <c r="M19" s="4">
        <f t="shared" si="4"/>
        <v>0</v>
      </c>
      <c r="N19" s="3">
        <f t="shared" si="5"/>
        <v>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0.274773406537</v>
      </c>
      <c r="D20" s="7">
        <v>2727</v>
      </c>
      <c r="E20" s="1">
        <f t="shared" si="0"/>
        <v>2727</v>
      </c>
      <c r="F20" s="6">
        <v>4054484072.1999998</v>
      </c>
      <c r="G20" s="1" t="s">
        <v>18</v>
      </c>
      <c r="H20" s="1">
        <f t="shared" si="1"/>
        <v>2747.7340653700003</v>
      </c>
      <c r="I20" s="25">
        <f t="shared" si="2"/>
        <v>6.7770251811078271E-7</v>
      </c>
      <c r="J20" s="26">
        <f t="shared" si="3"/>
        <v>1.8480947668881044E-3</v>
      </c>
      <c r="K20" s="5">
        <v>1.8480947668881047E-3</v>
      </c>
      <c r="L20" s="27">
        <v>2.7477340653700006E-3</v>
      </c>
      <c r="M20" s="4">
        <f t="shared" si="4"/>
        <v>0</v>
      </c>
      <c r="N20" s="3">
        <f t="shared" si="5"/>
        <v>0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0.29540226616699999</v>
      </c>
      <c r="D21" s="7">
        <v>27190</v>
      </c>
      <c r="E21" s="1">
        <f t="shared" si="0"/>
        <v>27190</v>
      </c>
      <c r="F21" s="6">
        <v>3857691022.1459899</v>
      </c>
      <c r="G21" s="1" t="s">
        <v>63</v>
      </c>
      <c r="H21" s="1">
        <f t="shared" si="1"/>
        <v>2954.0226616699997</v>
      </c>
      <c r="I21" s="25">
        <f t="shared" si="2"/>
        <v>7.6574890127584927E-7</v>
      </c>
      <c r="J21" s="26">
        <f t="shared" si="3"/>
        <v>2.0820712625690341E-2</v>
      </c>
      <c r="K21" s="5">
        <v>2.0820712625690348E-2</v>
      </c>
      <c r="L21" s="27">
        <v>2.9540226616700006E-3</v>
      </c>
      <c r="M21" s="4">
        <f t="shared" si="4"/>
        <v>0</v>
      </c>
      <c r="N21" s="3">
        <f t="shared" si="5"/>
        <v>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0.47733714252199999</v>
      </c>
      <c r="D22" s="7">
        <v>268314</v>
      </c>
      <c r="E22" s="1">
        <f t="shared" si="0"/>
        <v>268314</v>
      </c>
      <c r="F22" s="6">
        <v>9755985171.2771893</v>
      </c>
      <c r="G22" s="1" t="s">
        <v>36</v>
      </c>
      <c r="H22" s="1">
        <f t="shared" si="1"/>
        <v>4773.3714252199998</v>
      </c>
      <c r="I22" s="25">
        <f t="shared" si="2"/>
        <v>4.8927620751960421E-7</v>
      </c>
      <c r="J22" s="26">
        <f t="shared" si="3"/>
        <v>0.13127965634441507</v>
      </c>
      <c r="K22" s="5">
        <v>0.1312796563444151</v>
      </c>
      <c r="L22" s="27">
        <v>4.7733714252200009E-3</v>
      </c>
      <c r="M22" s="4">
        <f t="shared" si="4"/>
        <v>0</v>
      </c>
      <c r="N22" s="3">
        <f t="shared" si="5"/>
        <v>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0.50249907303499997</v>
      </c>
      <c r="D23" s="7">
        <v>17881</v>
      </c>
      <c r="E23" s="1">
        <f t="shared" si="0"/>
        <v>17881</v>
      </c>
      <c r="F23" s="6">
        <v>6591587684.4399996</v>
      </c>
      <c r="G23" s="1" t="s">
        <v>21</v>
      </c>
      <c r="H23" s="1">
        <f t="shared" si="1"/>
        <v>5024.9907303499995</v>
      </c>
      <c r="I23" s="25">
        <f t="shared" si="2"/>
        <v>7.6233389752394782E-7</v>
      </c>
      <c r="J23" s="26">
        <f t="shared" si="3"/>
        <v>1.3631292421625711E-2</v>
      </c>
      <c r="K23" s="5">
        <v>1.3631292421625715E-2</v>
      </c>
      <c r="L23" s="27">
        <v>5.0249907303500001E-3</v>
      </c>
      <c r="M23" s="4">
        <f t="shared" si="4"/>
        <v>0</v>
      </c>
      <c r="N23" s="3">
        <f t="shared" si="5"/>
        <v>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0.471030810588</v>
      </c>
      <c r="D24" s="7">
        <v>625.79999999999995</v>
      </c>
      <c r="E24" s="1">
        <f t="shared" si="0"/>
        <v>625.79999999999995</v>
      </c>
      <c r="F24" s="6">
        <v>6623599670.1199999</v>
      </c>
      <c r="G24" s="1" t="s">
        <v>18</v>
      </c>
      <c r="H24" s="1">
        <f t="shared" si="1"/>
        <v>4710.3081058799999</v>
      </c>
      <c r="I24" s="25">
        <f t="shared" si="2"/>
        <v>7.1114021687163093E-7</v>
      </c>
      <c r="J24" s="26">
        <f t="shared" si="3"/>
        <v>4.450315477182666E-4</v>
      </c>
      <c r="K24" s="5">
        <v>4.4503154771826666E-4</v>
      </c>
      <c r="L24" s="27">
        <v>4.7103081058800008E-3</v>
      </c>
      <c r="M24" s="4">
        <f t="shared" si="4"/>
        <v>0</v>
      </c>
      <c r="N24" s="3">
        <f t="shared" si="5"/>
        <v>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0.19016409742099999</v>
      </c>
      <c r="D25" s="7">
        <v>124812</v>
      </c>
      <c r="E25" s="1">
        <f t="shared" si="0"/>
        <v>124812</v>
      </c>
      <c r="F25" s="6">
        <v>4648905862.4650002</v>
      </c>
      <c r="G25" s="1" t="s">
        <v>21</v>
      </c>
      <c r="H25" s="1">
        <f t="shared" si="1"/>
        <v>1901.6409742099997</v>
      </c>
      <c r="I25" s="25">
        <f t="shared" si="2"/>
        <v>4.0905129733078491E-7</v>
      </c>
      <c r="J25" s="26">
        <f t="shared" si="3"/>
        <v>5.1054510522449928E-2</v>
      </c>
      <c r="K25" s="5">
        <v>5.1054510522449935E-2</v>
      </c>
      <c r="L25" s="27">
        <v>1.9016409742100002E-3</v>
      </c>
      <c r="M25" s="4">
        <f t="shared" si="4"/>
        <v>0</v>
      </c>
      <c r="N25" s="3">
        <f t="shared" si="5"/>
        <v>0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9.1386264334000003E-2</v>
      </c>
      <c r="D26" s="7">
        <v>43340000</v>
      </c>
      <c r="E26" s="1">
        <f t="shared" si="0"/>
        <v>43340000</v>
      </c>
      <c r="F26" s="6">
        <v>6923275231.0729904</v>
      </c>
      <c r="G26" s="1" t="s">
        <v>21</v>
      </c>
      <c r="H26" s="1">
        <f t="shared" si="1"/>
        <v>913.86264334000009</v>
      </c>
      <c r="I26" s="25">
        <f t="shared" si="2"/>
        <v>1.3199860078339927E-7</v>
      </c>
      <c r="J26" s="26">
        <f t="shared" si="3"/>
        <v>5.7208193579525242</v>
      </c>
      <c r="K26" s="5">
        <v>5.7208193579525268</v>
      </c>
      <c r="L26" s="27">
        <v>9.1386264334000029E-4</v>
      </c>
      <c r="M26" s="4">
        <f t="shared" si="4"/>
        <v>0</v>
      </c>
      <c r="N26" s="3">
        <f t="shared" si="5"/>
        <v>0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0.18098950511799999</v>
      </c>
      <c r="D27" s="7">
        <v>1346790</v>
      </c>
      <c r="E27" s="1">
        <f t="shared" si="0"/>
        <v>1346790</v>
      </c>
      <c r="F27" s="6">
        <v>8119439163.4310894</v>
      </c>
      <c r="G27" s="1" t="s">
        <v>33</v>
      </c>
      <c r="H27" s="1">
        <f t="shared" si="1"/>
        <v>1809.8950511799999</v>
      </c>
      <c r="I27" s="25">
        <f t="shared" si="2"/>
        <v>2.2290887520058463E-7</v>
      </c>
      <c r="J27" s="26">
        <f t="shared" si="3"/>
        <v>0.30021144403139538</v>
      </c>
      <c r="K27" s="5">
        <v>0.30021144403139544</v>
      </c>
      <c r="L27" s="27">
        <v>1.8098950511800003E-3</v>
      </c>
      <c r="M27" s="4">
        <f t="shared" si="4"/>
        <v>0</v>
      </c>
      <c r="N27" s="3">
        <f t="shared" si="5"/>
        <v>0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0.241572664518</v>
      </c>
      <c r="D28" s="7">
        <v>7976</v>
      </c>
      <c r="E28" s="1">
        <f t="shared" si="0"/>
        <v>7976</v>
      </c>
      <c r="F28" s="6">
        <v>10897691219.487999</v>
      </c>
      <c r="G28" s="1" t="s">
        <v>18</v>
      </c>
      <c r="H28" s="1">
        <f t="shared" si="1"/>
        <v>2415.7266451800001</v>
      </c>
      <c r="I28" s="25">
        <f t="shared" si="2"/>
        <v>2.2167325138191033E-7</v>
      </c>
      <c r="J28" s="26">
        <f t="shared" si="3"/>
        <v>1.7680658530221168E-3</v>
      </c>
      <c r="K28" s="5">
        <v>1.768065853022117E-3</v>
      </c>
      <c r="L28" s="27">
        <v>2.4157266451800006E-3</v>
      </c>
      <c r="M28" s="4">
        <f t="shared" si="4"/>
        <v>0</v>
      </c>
      <c r="N28" s="3">
        <f t="shared" si="5"/>
        <v>0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0.29155648344599999</v>
      </c>
      <c r="D29" s="7">
        <v>10054</v>
      </c>
      <c r="E29" s="1">
        <f t="shared" si="0"/>
        <v>10054</v>
      </c>
      <c r="F29" s="6">
        <v>4235885606.4199901</v>
      </c>
      <c r="G29" s="1" t="s">
        <v>63</v>
      </c>
      <c r="H29" s="1">
        <f t="shared" si="1"/>
        <v>2915.5648344599999</v>
      </c>
      <c r="I29" s="25">
        <f t="shared" si="2"/>
        <v>6.8830112646127964E-7</v>
      </c>
      <c r="J29" s="26">
        <f t="shared" si="3"/>
        <v>6.9201795254417052E-3</v>
      </c>
      <c r="K29" s="5">
        <v>6.9201795254417069E-3</v>
      </c>
      <c r="L29" s="27">
        <v>2.9155648344600005E-3</v>
      </c>
      <c r="M29" s="4">
        <f t="shared" si="4"/>
        <v>0</v>
      </c>
      <c r="N29" s="3">
        <f t="shared" si="5"/>
        <v>0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0.27240382734099999</v>
      </c>
      <c r="D30" s="7">
        <v>2012000</v>
      </c>
      <c r="E30" s="1">
        <f t="shared" si="0"/>
        <v>2012000</v>
      </c>
      <c r="F30" s="6">
        <v>6442671885.0310001</v>
      </c>
      <c r="G30" s="1" t="s">
        <v>21</v>
      </c>
      <c r="H30" s="1">
        <f t="shared" si="1"/>
        <v>2724.0382734099999</v>
      </c>
      <c r="I30" s="25">
        <f t="shared" si="2"/>
        <v>4.2281188954214337E-7</v>
      </c>
      <c r="J30" s="26">
        <f t="shared" si="3"/>
        <v>0.85069752175879243</v>
      </c>
      <c r="K30" s="5">
        <v>0.85069752175879254</v>
      </c>
      <c r="L30" s="27">
        <v>2.7240382734100002E-3</v>
      </c>
      <c r="M30" s="4">
        <f t="shared" si="4"/>
        <v>0</v>
      </c>
      <c r="N30" s="3">
        <f t="shared" si="5"/>
        <v>0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2.2134876775830001</v>
      </c>
      <c r="D31" s="7">
        <v>7000000</v>
      </c>
      <c r="E31" s="1">
        <f t="shared" si="0"/>
        <v>7000000</v>
      </c>
      <c r="F31" s="6">
        <v>56805721397.660004</v>
      </c>
      <c r="G31" s="1" t="s">
        <v>33</v>
      </c>
      <c r="H31" s="1">
        <f t="shared" si="1"/>
        <v>22134.876775830002</v>
      </c>
      <c r="I31" s="25">
        <f t="shared" si="2"/>
        <v>3.8965928486108094E-7</v>
      </c>
      <c r="J31" s="26">
        <f t="shared" si="3"/>
        <v>2.7276149940275665</v>
      </c>
      <c r="K31" s="5">
        <v>2.7276149940275674</v>
      </c>
      <c r="L31" s="27">
        <v>2.2134876775830006E-2</v>
      </c>
      <c r="M31" s="4">
        <f t="shared" si="4"/>
        <v>0</v>
      </c>
      <c r="N31" s="3">
        <f t="shared" si="5"/>
        <v>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2.9350277063569998</v>
      </c>
      <c r="D32" s="7">
        <v>342019</v>
      </c>
      <c r="E32" s="1">
        <f t="shared" si="0"/>
        <v>342019</v>
      </c>
      <c r="F32" s="6">
        <v>53865951046.400002</v>
      </c>
      <c r="G32" s="1" t="s">
        <v>21</v>
      </c>
      <c r="H32" s="1">
        <f t="shared" si="1"/>
        <v>29350.277063569996</v>
      </c>
      <c r="I32" s="25">
        <f t="shared" si="2"/>
        <v>5.4487624359008791E-7</v>
      </c>
      <c r="J32" s="26">
        <f t="shared" si="3"/>
        <v>0.18635802795643827</v>
      </c>
      <c r="K32" s="5">
        <v>0.1863580279564383</v>
      </c>
      <c r="L32" s="27">
        <v>2.9350277063570004E-2</v>
      </c>
      <c r="M32" s="4">
        <f t="shared" si="4"/>
        <v>0</v>
      </c>
      <c r="N32" s="3">
        <f t="shared" si="5"/>
        <v>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0.36771964758300002</v>
      </c>
      <c r="D33" s="7">
        <v>3321000</v>
      </c>
      <c r="E33" s="1">
        <f t="shared" si="0"/>
        <v>3321000</v>
      </c>
      <c r="F33" s="6">
        <v>7797408465.0301514</v>
      </c>
      <c r="G33" s="1" t="s">
        <v>21</v>
      </c>
      <c r="H33" s="1">
        <f t="shared" si="1"/>
        <v>3677.1964758300001</v>
      </c>
      <c r="I33" s="25">
        <f t="shared" si="2"/>
        <v>4.7159213119608977E-7</v>
      </c>
      <c r="J33" s="26">
        <f t="shared" si="3"/>
        <v>1.5661574677022141</v>
      </c>
      <c r="K33" s="5">
        <v>1.5661574677022145</v>
      </c>
      <c r="L33" s="27">
        <v>3.677196475830001E-3</v>
      </c>
      <c r="M33" s="4">
        <f t="shared" si="4"/>
        <v>0</v>
      </c>
      <c r="N33" s="3">
        <f t="shared" si="5"/>
        <v>0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0.33421393049600001</v>
      </c>
      <c r="D34" s="7">
        <v>1028490</v>
      </c>
      <c r="E34" s="1">
        <f t="shared" si="0"/>
        <v>1028490</v>
      </c>
      <c r="F34" s="6">
        <v>8597256582.6989899</v>
      </c>
      <c r="G34" s="1" t="s">
        <v>21</v>
      </c>
      <c r="H34" s="1">
        <f t="shared" si="1"/>
        <v>3342.1393049600001</v>
      </c>
      <c r="I34" s="25">
        <f t="shared" si="2"/>
        <v>3.887448598062874E-7</v>
      </c>
      <c r="J34" s="26">
        <f t="shared" si="3"/>
        <v>0.39982020086216852</v>
      </c>
      <c r="K34" s="5">
        <v>0.39982020086216863</v>
      </c>
      <c r="L34" s="27">
        <v>3.3421393049600009E-3</v>
      </c>
      <c r="M34" s="4">
        <f t="shared" si="4"/>
        <v>0</v>
      </c>
      <c r="N34" s="3">
        <f t="shared" si="5"/>
        <v>0</v>
      </c>
      <c r="P34" s="2"/>
      <c r="Q34" s="2"/>
      <c r="R34" s="2"/>
    </row>
    <row r="35" spans="1:18">
      <c r="A35" s="7" t="s">
        <v>296</v>
      </c>
      <c r="B35" s="1" t="s">
        <v>297</v>
      </c>
      <c r="C35" s="1">
        <v>1.0435475414000001E-2</v>
      </c>
      <c r="D35" s="7">
        <v>86456</v>
      </c>
      <c r="E35" s="1">
        <f t="shared" si="0"/>
        <v>86456</v>
      </c>
      <c r="F35" s="6">
        <v>3565723418.8640003</v>
      </c>
      <c r="G35" s="1" t="s">
        <v>307</v>
      </c>
      <c r="H35" s="1">
        <f t="shared" si="1"/>
        <v>104.35475414000001</v>
      </c>
      <c r="I35" s="25">
        <f t="shared" si="2"/>
        <v>2.9266082048855678E-8</v>
      </c>
      <c r="J35" s="26">
        <f t="shared" si="3"/>
        <v>2.5302283896158663E-3</v>
      </c>
      <c r="K35" s="5">
        <v>2.5302283896158672E-3</v>
      </c>
      <c r="L35" s="27">
        <v>1.0435475414000004E-4</v>
      </c>
      <c r="M35" s="4">
        <f t="shared" si="4"/>
        <v>0</v>
      </c>
      <c r="N35" s="3">
        <f t="shared" si="5"/>
        <v>0</v>
      </c>
      <c r="P35" s="2"/>
      <c r="Q35" s="2"/>
      <c r="R35" s="2"/>
    </row>
    <row r="36" spans="1:18">
      <c r="A36" s="7" t="s">
        <v>265</v>
      </c>
      <c r="B36" s="1" t="s">
        <v>266</v>
      </c>
      <c r="C36" s="1">
        <v>1.8296879938220001</v>
      </c>
      <c r="D36" s="7">
        <v>15470000</v>
      </c>
      <c r="E36" s="1">
        <f t="shared" si="0"/>
        <v>15470000</v>
      </c>
      <c r="F36" s="6">
        <v>86705807838.390289</v>
      </c>
      <c r="G36" s="1" t="s">
        <v>24</v>
      </c>
      <c r="H36" s="1">
        <f t="shared" si="1"/>
        <v>18296.879938220001</v>
      </c>
      <c r="I36" s="25">
        <f t="shared" si="2"/>
        <v>2.1102254156172898E-7</v>
      </c>
      <c r="J36" s="26">
        <f t="shared" si="3"/>
        <v>3.2645187179599473</v>
      </c>
      <c r="K36" s="5">
        <v>3.2645187179599482</v>
      </c>
      <c r="L36" s="27">
        <v>1.8296879938220004E-2</v>
      </c>
      <c r="M36" s="4">
        <f t="shared" si="4"/>
        <v>0</v>
      </c>
      <c r="N36" s="3">
        <f t="shared" si="5"/>
        <v>0</v>
      </c>
      <c r="P36" s="2"/>
      <c r="Q36" s="2"/>
      <c r="R36" s="2"/>
    </row>
    <row r="37" spans="1:18">
      <c r="A37" s="7" t="s">
        <v>88</v>
      </c>
      <c r="B37" s="1" t="s">
        <v>89</v>
      </c>
      <c r="C37" s="1">
        <v>1.263407824165</v>
      </c>
      <c r="D37" s="7">
        <v>220502</v>
      </c>
      <c r="E37" s="1">
        <f t="shared" si="0"/>
        <v>220502</v>
      </c>
      <c r="F37" s="6">
        <v>19804849955.559998</v>
      </c>
      <c r="G37" s="1" t="s">
        <v>90</v>
      </c>
      <c r="H37" s="1">
        <f t="shared" si="1"/>
        <v>12634.078241650001</v>
      </c>
      <c r="I37" s="25">
        <f t="shared" si="2"/>
        <v>6.3792850084699177E-7</v>
      </c>
      <c r="J37" s="26">
        <f t="shared" si="3"/>
        <v>0.14066451029376337</v>
      </c>
      <c r="K37" s="5">
        <v>0.14066451029376342</v>
      </c>
      <c r="L37" s="27">
        <v>1.2634078241650004E-2</v>
      </c>
      <c r="M37" s="4">
        <f t="shared" si="4"/>
        <v>0</v>
      </c>
      <c r="N37" s="3">
        <f t="shared" si="5"/>
        <v>0</v>
      </c>
      <c r="P37" s="2"/>
      <c r="Q37" s="2"/>
      <c r="R37" s="2"/>
    </row>
    <row r="38" spans="1:18">
      <c r="A38" s="7" t="s">
        <v>91</v>
      </c>
      <c r="B38" s="1" t="s">
        <v>92</v>
      </c>
      <c r="C38" s="1">
        <v>0.26365665798299998</v>
      </c>
      <c r="D38" s="7">
        <v>521</v>
      </c>
      <c r="E38" s="1">
        <f t="shared" si="0"/>
        <v>521</v>
      </c>
      <c r="F38" s="6">
        <v>3675985246.2659998</v>
      </c>
      <c r="G38" s="1" t="s">
        <v>30</v>
      </c>
      <c r="H38" s="1">
        <f t="shared" si="1"/>
        <v>2636.5665798299997</v>
      </c>
      <c r="I38" s="25">
        <f t="shared" si="2"/>
        <v>7.1724079483403179E-7</v>
      </c>
      <c r="J38" s="26">
        <f t="shared" si="3"/>
        <v>3.7368245410853058E-4</v>
      </c>
      <c r="K38" s="5">
        <v>3.7368245410853064E-4</v>
      </c>
      <c r="L38" s="27">
        <v>2.6365665798300003E-3</v>
      </c>
      <c r="M38" s="4">
        <f t="shared" si="4"/>
        <v>0</v>
      </c>
      <c r="N38" s="3">
        <f t="shared" si="5"/>
        <v>0</v>
      </c>
      <c r="P38" s="2"/>
      <c r="Q38" s="2"/>
      <c r="R38" s="2"/>
    </row>
    <row r="39" spans="1:18">
      <c r="A39" s="7" t="s">
        <v>93</v>
      </c>
      <c r="B39" s="1" t="s">
        <v>94</v>
      </c>
      <c r="C39" s="1">
        <v>0.65566226031099994</v>
      </c>
      <c r="D39" s="7">
        <v>36870</v>
      </c>
      <c r="E39" s="1">
        <f t="shared" si="0"/>
        <v>36870</v>
      </c>
      <c r="F39" s="6">
        <v>20233698376.519989</v>
      </c>
      <c r="G39" s="1" t="s">
        <v>18</v>
      </c>
      <c r="H39" s="1">
        <f t="shared" si="1"/>
        <v>6556.6226031099995</v>
      </c>
      <c r="I39" s="25">
        <f t="shared" si="2"/>
        <v>3.2404469420768736E-7</v>
      </c>
      <c r="J39" s="26">
        <f t="shared" si="3"/>
        <v>1.1947527875437434E-2</v>
      </c>
      <c r="K39" s="5">
        <v>1.1947527875437436E-2</v>
      </c>
      <c r="L39" s="27">
        <v>6.556622603110001E-3</v>
      </c>
      <c r="M39" s="4">
        <f t="shared" si="4"/>
        <v>0</v>
      </c>
      <c r="N39" s="3">
        <f t="shared" si="5"/>
        <v>0</v>
      </c>
      <c r="P39" s="2"/>
      <c r="Q39" s="2"/>
      <c r="R39" s="2"/>
    </row>
    <row r="40" spans="1:18">
      <c r="A40" s="7" t="s">
        <v>98</v>
      </c>
      <c r="B40" s="1" t="s">
        <v>99</v>
      </c>
      <c r="C40" s="1">
        <v>4.066555953141</v>
      </c>
      <c r="D40" s="7">
        <v>785668</v>
      </c>
      <c r="E40" s="1">
        <f t="shared" si="0"/>
        <v>785668</v>
      </c>
      <c r="F40" s="6">
        <v>66278331302.720001</v>
      </c>
      <c r="G40" s="1" t="s">
        <v>21</v>
      </c>
      <c r="H40" s="1">
        <f t="shared" si="1"/>
        <v>40665.559531410006</v>
      </c>
      <c r="I40" s="25">
        <f t="shared" si="2"/>
        <v>6.135573834180271E-7</v>
      </c>
      <c r="J40" s="26">
        <f t="shared" si="3"/>
        <v>0.48205240231527452</v>
      </c>
      <c r="K40" s="5">
        <v>0.48205240231527469</v>
      </c>
      <c r="L40" s="27">
        <v>4.066555953141001E-2</v>
      </c>
      <c r="M40" s="4">
        <f t="shared" si="4"/>
        <v>0</v>
      </c>
      <c r="N40" s="3">
        <f t="shared" si="5"/>
        <v>0</v>
      </c>
      <c r="P40" s="2"/>
      <c r="Q40" s="2"/>
      <c r="R40" s="2"/>
    </row>
    <row r="41" spans="1:18">
      <c r="A41" s="7" t="s">
        <v>100</v>
      </c>
      <c r="B41" s="1" t="s">
        <v>101</v>
      </c>
      <c r="C41" s="1">
        <v>0.38540029642399998</v>
      </c>
      <c r="D41" s="7">
        <v>11160</v>
      </c>
      <c r="E41" s="1">
        <f t="shared" si="0"/>
        <v>11160</v>
      </c>
      <c r="F41" s="6">
        <v>7910089103.1239996</v>
      </c>
      <c r="G41" s="1" t="s">
        <v>30</v>
      </c>
      <c r="H41" s="1">
        <f t="shared" si="1"/>
        <v>3854.00296424</v>
      </c>
      <c r="I41" s="25">
        <f t="shared" si="2"/>
        <v>4.8722623904677704E-7</v>
      </c>
      <c r="J41" s="26">
        <f t="shared" si="3"/>
        <v>5.4374448277620321E-3</v>
      </c>
      <c r="K41" s="5">
        <v>5.437444827762033E-3</v>
      </c>
      <c r="L41" s="27">
        <v>3.8540029642400008E-3</v>
      </c>
      <c r="M41" s="4">
        <f t="shared" si="4"/>
        <v>0</v>
      </c>
      <c r="N41" s="3">
        <f t="shared" si="5"/>
        <v>0</v>
      </c>
      <c r="P41" s="2"/>
      <c r="Q41" s="2"/>
      <c r="R41" s="2"/>
    </row>
    <row r="42" spans="1:18">
      <c r="A42" s="7" t="s">
        <v>102</v>
      </c>
      <c r="B42" s="1" t="s">
        <v>103</v>
      </c>
      <c r="C42" s="1">
        <v>0.41453940744099999</v>
      </c>
      <c r="D42" s="7">
        <v>306525</v>
      </c>
      <c r="E42" s="1">
        <f t="shared" si="0"/>
        <v>306525</v>
      </c>
      <c r="F42" s="6">
        <v>13022699959.848</v>
      </c>
      <c r="G42" s="1" t="s">
        <v>33</v>
      </c>
      <c r="H42" s="1">
        <f t="shared" si="1"/>
        <v>4145.39407441</v>
      </c>
      <c r="I42" s="25">
        <f t="shared" si="2"/>
        <v>3.1832063145056019E-7</v>
      </c>
      <c r="J42" s="26">
        <f t="shared" si="3"/>
        <v>9.7573231555382958E-2</v>
      </c>
      <c r="K42" s="5">
        <v>9.7573231555382972E-2</v>
      </c>
      <c r="L42" s="27">
        <v>4.1453940744100009E-3</v>
      </c>
      <c r="M42" s="4">
        <f t="shared" si="4"/>
        <v>0</v>
      </c>
      <c r="N42" s="3">
        <f t="shared" si="5"/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0.25417940835699998</v>
      </c>
      <c r="D43" s="7">
        <v>160937</v>
      </c>
      <c r="E43" s="1">
        <f t="shared" si="0"/>
        <v>160937</v>
      </c>
      <c r="F43" s="6">
        <v>6511413036.26999</v>
      </c>
      <c r="G43" s="1" t="s">
        <v>90</v>
      </c>
      <c r="H43" s="1">
        <f t="shared" si="1"/>
        <v>2541.7940835699997</v>
      </c>
      <c r="I43" s="25">
        <f t="shared" si="2"/>
        <v>3.9035982964245281E-7</v>
      </c>
      <c r="J43" s="26">
        <f t="shared" si="3"/>
        <v>6.2823339903167422E-2</v>
      </c>
      <c r="K43" s="5">
        <v>6.2823339903167436E-2</v>
      </c>
      <c r="L43" s="27">
        <v>2.5417940835700003E-3</v>
      </c>
      <c r="M43" s="4">
        <f t="shared" si="4"/>
        <v>0</v>
      </c>
      <c r="N43" s="3">
        <f t="shared" si="5"/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1.6467479065890001</v>
      </c>
      <c r="D44" s="7">
        <v>56232</v>
      </c>
      <c r="E44" s="1">
        <f t="shared" si="0"/>
        <v>56232</v>
      </c>
      <c r="F44" s="6">
        <v>27055163545.080002</v>
      </c>
      <c r="G44" s="1" t="s">
        <v>18</v>
      </c>
      <c r="H44" s="1">
        <f t="shared" si="1"/>
        <v>16467.479065890002</v>
      </c>
      <c r="I44" s="25">
        <f t="shared" si="2"/>
        <v>6.0866307603173302E-7</v>
      </c>
      <c r="J44" s="26">
        <f t="shared" si="3"/>
        <v>3.4226342091416409E-2</v>
      </c>
      <c r="K44" s="5">
        <v>3.4226342091416423E-2</v>
      </c>
      <c r="L44" s="27">
        <v>1.6467479065890005E-2</v>
      </c>
      <c r="M44" s="4">
        <f t="shared" si="4"/>
        <v>0</v>
      </c>
      <c r="N44" s="3">
        <f t="shared" si="5"/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0.96751061111000003</v>
      </c>
      <c r="D45" s="7">
        <v>266349</v>
      </c>
      <c r="E45" s="1">
        <f t="shared" si="0"/>
        <v>266349</v>
      </c>
      <c r="F45" s="6">
        <v>26360953001.164001</v>
      </c>
      <c r="G45" s="1" t="s">
        <v>21</v>
      </c>
      <c r="H45" s="1">
        <f t="shared" si="1"/>
        <v>9675.1061110999999</v>
      </c>
      <c r="I45" s="25">
        <f t="shared" si="2"/>
        <v>3.6702414023775177E-7</v>
      </c>
      <c r="J45" s="26">
        <f t="shared" si="3"/>
        <v>9.7756512728184947E-2</v>
      </c>
      <c r="K45" s="5">
        <v>9.7756512728184961E-2</v>
      </c>
      <c r="L45" s="27">
        <v>9.6751061111000018E-3</v>
      </c>
      <c r="M45" s="4">
        <f t="shared" si="4"/>
        <v>0</v>
      </c>
      <c r="N45" s="3">
        <f t="shared" si="5"/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1.3589731819199999</v>
      </c>
      <c r="D46" s="7">
        <v>36900</v>
      </c>
      <c r="E46" s="1">
        <f t="shared" si="0"/>
        <v>36900</v>
      </c>
      <c r="F46" s="6">
        <v>19655589307.700001</v>
      </c>
      <c r="G46" s="1" t="s">
        <v>116</v>
      </c>
      <c r="H46" s="1">
        <f t="shared" si="1"/>
        <v>13589.7318192</v>
      </c>
      <c r="I46" s="25">
        <f t="shared" si="2"/>
        <v>6.9139274363431449E-7</v>
      </c>
      <c r="J46" s="26">
        <f t="shared" si="3"/>
        <v>2.5512392240106204E-2</v>
      </c>
      <c r="K46" s="5">
        <v>2.5512392240106211E-2</v>
      </c>
      <c r="L46" s="27">
        <v>1.3589731819200004E-2</v>
      </c>
      <c r="M46" s="4">
        <f t="shared" si="4"/>
        <v>0</v>
      </c>
      <c r="N46" s="3">
        <f t="shared" si="5"/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0.34642179597299999</v>
      </c>
      <c r="D47" s="7">
        <v>31412.498</v>
      </c>
      <c r="E47" s="1">
        <f t="shared" si="0"/>
        <v>31412.498</v>
      </c>
      <c r="F47" s="6">
        <v>4433245441.6499901</v>
      </c>
      <c r="G47" s="1" t="s">
        <v>119</v>
      </c>
      <c r="H47" s="1">
        <f t="shared" si="1"/>
        <v>3464.2179597299996</v>
      </c>
      <c r="I47" s="25">
        <f t="shared" si="2"/>
        <v>7.8141803906996582E-7</v>
      </c>
      <c r="J47" s="26">
        <f t="shared" si="3"/>
        <v>2.4546292589449223E-2</v>
      </c>
      <c r="K47" s="5">
        <v>2.4546292589449226E-2</v>
      </c>
      <c r="L47" s="27">
        <v>3.4642179597300007E-3</v>
      </c>
      <c r="M47" s="4">
        <f t="shared" si="4"/>
        <v>0</v>
      </c>
      <c r="N47" s="3">
        <f t="shared" si="5"/>
        <v>0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0.50245698447099996</v>
      </c>
      <c r="D48" s="7">
        <v>2115.1999999999998</v>
      </c>
      <c r="E48" s="1">
        <f t="shared" si="0"/>
        <v>2115.1999999999998</v>
      </c>
      <c r="F48" s="6">
        <v>8557465111.6354647</v>
      </c>
      <c r="G48" s="1" t="s">
        <v>30</v>
      </c>
      <c r="H48" s="1">
        <f t="shared" si="1"/>
        <v>5024.5698447099994</v>
      </c>
      <c r="I48" s="25">
        <f t="shared" si="2"/>
        <v>5.8715633416701432E-7</v>
      </c>
      <c r="J48" s="26">
        <f t="shared" si="3"/>
        <v>1.2419530780300686E-3</v>
      </c>
      <c r="K48" s="5">
        <v>1.2419530780300688E-3</v>
      </c>
      <c r="L48" s="27">
        <v>5.0245698447100003E-3</v>
      </c>
      <c r="M48" s="4">
        <f t="shared" si="4"/>
        <v>0</v>
      </c>
      <c r="N48" s="3">
        <f t="shared" si="5"/>
        <v>0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0.32090796551599998</v>
      </c>
      <c r="D49" s="7">
        <v>6591</v>
      </c>
      <c r="E49" s="1">
        <f t="shared" si="0"/>
        <v>6591</v>
      </c>
      <c r="F49" s="6">
        <v>5363317011.1000004</v>
      </c>
      <c r="G49" s="1" t="s">
        <v>18</v>
      </c>
      <c r="H49" s="1">
        <f t="shared" si="1"/>
        <v>3209.0796551599997</v>
      </c>
      <c r="I49" s="25">
        <f t="shared" si="2"/>
        <v>5.9833861181773158E-7</v>
      </c>
      <c r="J49" s="26">
        <f t="shared" si="3"/>
        <v>3.943649790490669E-3</v>
      </c>
      <c r="K49" s="5">
        <v>3.9436497904906699E-3</v>
      </c>
      <c r="L49" s="27">
        <v>3.2090796551600006E-3</v>
      </c>
      <c r="M49" s="4">
        <f t="shared" si="4"/>
        <v>0</v>
      </c>
      <c r="N49" s="3">
        <f t="shared" si="5"/>
        <v>0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5.3611496472670002</v>
      </c>
      <c r="D50" s="7">
        <v>1330000</v>
      </c>
      <c r="E50" s="1">
        <f t="shared" si="0"/>
        <v>1330000</v>
      </c>
      <c r="F50" s="6">
        <v>106423940795.94189</v>
      </c>
      <c r="G50" s="1" t="s">
        <v>21</v>
      </c>
      <c r="H50" s="1">
        <f t="shared" si="1"/>
        <v>53611.496472670005</v>
      </c>
      <c r="I50" s="25">
        <f t="shared" si="2"/>
        <v>5.0375409961058591E-7</v>
      </c>
      <c r="J50" s="26">
        <f t="shared" si="3"/>
        <v>0.66999295248207924</v>
      </c>
      <c r="K50" s="5">
        <v>0.66999295248207924</v>
      </c>
      <c r="L50" s="27">
        <v>5.3611496472670016E-2</v>
      </c>
      <c r="M50" s="4">
        <f t="shared" si="4"/>
        <v>0</v>
      </c>
      <c r="N50" s="3">
        <f t="shared" si="5"/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0.32692788849100002</v>
      </c>
      <c r="D51" s="7">
        <v>51375</v>
      </c>
      <c r="E51" s="1">
        <f t="shared" si="0"/>
        <v>51375</v>
      </c>
      <c r="F51" s="6">
        <v>8056338415.1440001</v>
      </c>
      <c r="G51" s="1" t="s">
        <v>36</v>
      </c>
      <c r="H51" s="1">
        <f t="shared" si="1"/>
        <v>3269.2788849100002</v>
      </c>
      <c r="I51" s="25">
        <f t="shared" si="2"/>
        <v>4.0580207985857861E-7</v>
      </c>
      <c r="J51" s="26">
        <f t="shared" si="3"/>
        <v>2.0848081852734474E-2</v>
      </c>
      <c r="K51" s="5">
        <v>2.0848081852734481E-2</v>
      </c>
      <c r="L51" s="27">
        <v>3.2692788849100012E-3</v>
      </c>
      <c r="M51" s="4">
        <f t="shared" si="4"/>
        <v>0</v>
      </c>
      <c r="N51" s="3">
        <f t="shared" si="5"/>
        <v>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4.0723179105499998</v>
      </c>
      <c r="D52" s="7">
        <v>54400000</v>
      </c>
      <c r="E52" s="1">
        <f t="shared" si="0"/>
        <v>54400000</v>
      </c>
      <c r="F52" s="6">
        <v>112179340138.745</v>
      </c>
      <c r="G52" s="1" t="s">
        <v>21</v>
      </c>
      <c r="H52" s="1">
        <f t="shared" si="1"/>
        <v>40723.179105499999</v>
      </c>
      <c r="I52" s="25">
        <f t="shared" si="2"/>
        <v>3.6301852957178206E-7</v>
      </c>
      <c r="J52" s="26">
        <f t="shared" si="3"/>
        <v>19.748208008704943</v>
      </c>
      <c r="K52" s="5">
        <v>19.748208008704943</v>
      </c>
      <c r="L52" s="27">
        <v>4.0723179105500003E-2</v>
      </c>
      <c r="M52" s="4">
        <f t="shared" si="4"/>
        <v>0</v>
      </c>
      <c r="N52" s="3">
        <f t="shared" si="5"/>
        <v>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0.124437585686</v>
      </c>
      <c r="D53" s="7">
        <v>47589</v>
      </c>
      <c r="E53" s="1">
        <f t="shared" si="0"/>
        <v>47589</v>
      </c>
      <c r="F53" s="6">
        <v>3734622236.0799999</v>
      </c>
      <c r="G53" s="1" t="s">
        <v>119</v>
      </c>
      <c r="H53" s="1">
        <f t="shared" si="1"/>
        <v>1244.3758568599999</v>
      </c>
      <c r="I53" s="25">
        <f t="shared" si="2"/>
        <v>3.3319992711395186E-7</v>
      </c>
      <c r="J53" s="26">
        <f t="shared" si="3"/>
        <v>1.5856651331425855E-2</v>
      </c>
      <c r="K53" s="5">
        <v>1.5856651331425858E-2</v>
      </c>
      <c r="L53" s="27">
        <v>1.2443758568600001E-3</v>
      </c>
      <c r="M53" s="4">
        <f t="shared" si="4"/>
        <v>0</v>
      </c>
      <c r="N53" s="3">
        <f t="shared" si="5"/>
        <v>0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0.45019766937700001</v>
      </c>
      <c r="D54" s="7">
        <v>4153000</v>
      </c>
      <c r="E54" s="1">
        <f t="shared" si="0"/>
        <v>4153000</v>
      </c>
      <c r="F54" s="6">
        <v>13570497328.325001</v>
      </c>
      <c r="G54" s="1" t="s">
        <v>119</v>
      </c>
      <c r="H54" s="1">
        <f t="shared" si="1"/>
        <v>4501.9766937700006</v>
      </c>
      <c r="I54" s="25">
        <f t="shared" si="2"/>
        <v>3.3174736229992516E-7</v>
      </c>
      <c r="J54" s="26">
        <f t="shared" si="3"/>
        <v>1.3777467956315892</v>
      </c>
      <c r="K54" s="5">
        <v>1.3777467956315894</v>
      </c>
      <c r="L54" s="27">
        <v>4.5019766937700011E-3</v>
      </c>
      <c r="M54" s="4">
        <f t="shared" si="4"/>
        <v>0</v>
      </c>
      <c r="N54" s="3">
        <f t="shared" si="5"/>
        <v>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1.0715351892389999</v>
      </c>
      <c r="D55" s="7">
        <v>17800000</v>
      </c>
      <c r="E55" s="1">
        <f t="shared" si="0"/>
        <v>17800000</v>
      </c>
      <c r="F55" s="6">
        <v>27952047694.071899</v>
      </c>
      <c r="G55" s="1" t="s">
        <v>24</v>
      </c>
      <c r="H55" s="1">
        <f t="shared" si="1"/>
        <v>10715.351892390001</v>
      </c>
      <c r="I55" s="25">
        <f t="shared" si="2"/>
        <v>3.8334765344087918E-7</v>
      </c>
      <c r="J55" s="26">
        <f t="shared" si="3"/>
        <v>6.8235882312476495</v>
      </c>
      <c r="K55" s="5">
        <v>6.8235882312476495</v>
      </c>
      <c r="L55" s="27">
        <v>1.0715351892390002E-2</v>
      </c>
      <c r="M55" s="4">
        <f t="shared" si="4"/>
        <v>0</v>
      </c>
      <c r="N55" s="3">
        <f t="shared" si="5"/>
        <v>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0.335983819947</v>
      </c>
      <c r="D56" s="7">
        <v>1918</v>
      </c>
      <c r="E56" s="1">
        <f t="shared" si="0"/>
        <v>1918</v>
      </c>
      <c r="F56" s="6">
        <v>6704380334.3699999</v>
      </c>
      <c r="G56" s="1" t="s">
        <v>18</v>
      </c>
      <c r="H56" s="1">
        <f t="shared" si="1"/>
        <v>3359.8381994699998</v>
      </c>
      <c r="I56" s="25">
        <f t="shared" si="2"/>
        <v>5.0114075155399403E-7</v>
      </c>
      <c r="J56" s="26">
        <f t="shared" si="3"/>
        <v>9.611879614805606E-4</v>
      </c>
      <c r="K56" s="5">
        <v>9.6118796148056092E-4</v>
      </c>
      <c r="L56" s="27">
        <v>3.3598381994700008E-3</v>
      </c>
      <c r="M56" s="4">
        <f t="shared" si="4"/>
        <v>0</v>
      </c>
      <c r="N56" s="3">
        <f t="shared" si="5"/>
        <v>0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0.101069270282</v>
      </c>
      <c r="D57" s="7">
        <v>10769826</v>
      </c>
      <c r="E57" s="1">
        <f t="shared" si="0"/>
        <v>10769826</v>
      </c>
      <c r="F57" s="6">
        <v>15675794066.561401</v>
      </c>
      <c r="G57" s="1" t="s">
        <v>39</v>
      </c>
      <c r="H57" s="1">
        <f t="shared" si="1"/>
        <v>1010.69270282</v>
      </c>
      <c r="I57" s="25">
        <f t="shared" si="2"/>
        <v>6.4474737198541345E-8</v>
      </c>
      <c r="J57" s="26">
        <f t="shared" si="3"/>
        <v>0.69438170102401775</v>
      </c>
      <c r="K57" s="5">
        <v>0.69438170102401786</v>
      </c>
      <c r="L57" s="27">
        <v>1.0106927028200002E-3</v>
      </c>
      <c r="M57" s="4">
        <f t="shared" si="4"/>
        <v>0</v>
      </c>
      <c r="N57" s="3">
        <f t="shared" si="5"/>
        <v>0</v>
      </c>
      <c r="P57" s="2"/>
      <c r="Q57" s="2"/>
      <c r="R57" s="2"/>
    </row>
    <row r="58" spans="1:18">
      <c r="A58" s="7" t="s">
        <v>279</v>
      </c>
      <c r="B58" s="1" t="s">
        <v>280</v>
      </c>
      <c r="C58" s="1">
        <v>0.33026775196199998</v>
      </c>
      <c r="D58" s="7">
        <v>1920812</v>
      </c>
      <c r="E58" s="1">
        <f t="shared" si="0"/>
        <v>1920812</v>
      </c>
      <c r="F58" s="6">
        <v>7815012489.4320002</v>
      </c>
      <c r="G58" s="1" t="s">
        <v>33</v>
      </c>
      <c r="H58" s="1">
        <f t="shared" si="1"/>
        <v>3302.6775196199997</v>
      </c>
      <c r="I58" s="25">
        <f t="shared" si="2"/>
        <v>4.2260681273204725E-7</v>
      </c>
      <c r="J58" s="26">
        <f t="shared" si="3"/>
        <v>0.81174823717746913</v>
      </c>
      <c r="K58" s="5">
        <v>0.81174823717746936</v>
      </c>
      <c r="L58" s="27">
        <v>3.3026775196200006E-3</v>
      </c>
      <c r="M58" s="4">
        <f t="shared" si="4"/>
        <v>0</v>
      </c>
      <c r="N58" s="3">
        <f t="shared" si="5"/>
        <v>0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0.52807296266199999</v>
      </c>
      <c r="D59" s="7">
        <v>193888</v>
      </c>
      <c r="E59" s="1">
        <f t="shared" si="0"/>
        <v>193888</v>
      </c>
      <c r="F59" s="6">
        <v>8006038012.4899998</v>
      </c>
      <c r="G59" s="1" t="s">
        <v>116</v>
      </c>
      <c r="H59" s="1">
        <f t="shared" si="1"/>
        <v>5280.7296266200001</v>
      </c>
      <c r="I59" s="25">
        <f t="shared" si="2"/>
        <v>6.5959337419853351E-7</v>
      </c>
      <c r="J59" s="26">
        <f t="shared" si="3"/>
        <v>0.12788724013660527</v>
      </c>
      <c r="K59" s="5">
        <v>0.1278872401366053</v>
      </c>
      <c r="L59" s="27">
        <v>5.2807296266200012E-3</v>
      </c>
      <c r="M59" s="4">
        <f t="shared" si="4"/>
        <v>0</v>
      </c>
      <c r="N59" s="3">
        <f t="shared" si="5"/>
        <v>0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0.278195272464</v>
      </c>
      <c r="D60" s="7">
        <v>635</v>
      </c>
      <c r="E60" s="1">
        <f t="shared" si="0"/>
        <v>635</v>
      </c>
      <c r="F60" s="6">
        <v>3505481924.2059898</v>
      </c>
      <c r="G60" s="1" t="s">
        <v>30</v>
      </c>
      <c r="H60" s="1">
        <f t="shared" si="1"/>
        <v>2781.9527246399998</v>
      </c>
      <c r="I60" s="25">
        <f t="shared" si="2"/>
        <v>7.9360064744025938E-7</v>
      </c>
      <c r="J60" s="26">
        <f t="shared" si="3"/>
        <v>5.039364111245647E-4</v>
      </c>
      <c r="K60" s="5">
        <v>5.0393641112456481E-4</v>
      </c>
      <c r="L60" s="27">
        <v>2.7819527246400002E-3</v>
      </c>
      <c r="M60" s="4">
        <f t="shared" si="4"/>
        <v>0</v>
      </c>
      <c r="N60" s="3">
        <f t="shared" si="5"/>
        <v>0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0.25770260125700001</v>
      </c>
      <c r="D61" s="7">
        <v>1177863</v>
      </c>
      <c r="E61" s="1">
        <f t="shared" si="0"/>
        <v>1177863</v>
      </c>
      <c r="F61" s="6">
        <v>12178737896.16799</v>
      </c>
      <c r="G61" s="1" t="s">
        <v>119</v>
      </c>
      <c r="H61" s="1">
        <f t="shared" si="1"/>
        <v>2577.0260125700001</v>
      </c>
      <c r="I61" s="25">
        <f t="shared" si="2"/>
        <v>2.1160041660645763E-7</v>
      </c>
      <c r="J61" s="26">
        <f t="shared" si="3"/>
        <v>0.24923630150533202</v>
      </c>
      <c r="K61" s="5">
        <v>0.24923630150533208</v>
      </c>
      <c r="L61" s="27">
        <v>2.5770260125700007E-3</v>
      </c>
      <c r="M61" s="4">
        <f t="shared" si="4"/>
        <v>0</v>
      </c>
      <c r="N61" s="3">
        <f t="shared" si="5"/>
        <v>0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0.19564066989699999</v>
      </c>
      <c r="D62" s="7">
        <v>17255</v>
      </c>
      <c r="E62" s="1">
        <f t="shared" si="0"/>
        <v>17255</v>
      </c>
      <c r="F62" s="6">
        <v>5889749582.6105003</v>
      </c>
      <c r="G62" s="1" t="s">
        <v>18</v>
      </c>
      <c r="H62" s="1">
        <f t="shared" si="1"/>
        <v>1956.40669897</v>
      </c>
      <c r="I62" s="25">
        <f t="shared" si="2"/>
        <v>3.3217145678761886E-7</v>
      </c>
      <c r="J62" s="26">
        <f t="shared" si="3"/>
        <v>5.7316184868703634E-3</v>
      </c>
      <c r="K62" s="5">
        <v>5.7316184868703643E-3</v>
      </c>
      <c r="L62" s="27">
        <v>1.9564066989700003E-3</v>
      </c>
      <c r="M62" s="4">
        <f t="shared" si="4"/>
        <v>0</v>
      </c>
      <c r="N62" s="3">
        <f t="shared" si="5"/>
        <v>0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0.38769823756900001</v>
      </c>
      <c r="D63" s="7">
        <v>13463.6</v>
      </c>
      <c r="E63" s="1">
        <f t="shared" si="0"/>
        <v>13463.6</v>
      </c>
      <c r="F63" s="6">
        <v>5727504553.3400002</v>
      </c>
      <c r="G63" s="1" t="s">
        <v>97</v>
      </c>
      <c r="H63" s="1">
        <f t="shared" si="1"/>
        <v>3876.98237569</v>
      </c>
      <c r="I63" s="25">
        <f t="shared" si="2"/>
        <v>6.7690603116659835E-7</v>
      </c>
      <c r="J63" s="26">
        <f t="shared" si="3"/>
        <v>9.1135920412146135E-3</v>
      </c>
      <c r="K63" s="5">
        <v>9.1135920412146153E-3</v>
      </c>
      <c r="L63" s="27">
        <v>3.876982375690001E-3</v>
      </c>
      <c r="M63" s="4">
        <f t="shared" si="4"/>
        <v>0</v>
      </c>
      <c r="N63" s="3">
        <f t="shared" si="5"/>
        <v>0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0.37516622773199998</v>
      </c>
      <c r="D64" s="7">
        <v>2367040</v>
      </c>
      <c r="E64" s="1">
        <f t="shared" si="0"/>
        <v>2367040</v>
      </c>
      <c r="F64" s="6">
        <v>6871100207.04</v>
      </c>
      <c r="G64" s="1" t="s">
        <v>90</v>
      </c>
      <c r="H64" s="1">
        <f t="shared" si="1"/>
        <v>3751.6622773199997</v>
      </c>
      <c r="I64" s="25">
        <f t="shared" si="2"/>
        <v>5.4600604914422829E-7</v>
      </c>
      <c r="J64" s="26">
        <f t="shared" si="3"/>
        <v>1.2924181585663541</v>
      </c>
      <c r="K64" s="5">
        <v>1.2924181585663546</v>
      </c>
      <c r="L64" s="27">
        <v>3.7516622773200005E-3</v>
      </c>
      <c r="M64" s="4">
        <f t="shared" si="4"/>
        <v>0</v>
      </c>
      <c r="N64" s="3">
        <f t="shared" si="5"/>
        <v>0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0.81857091964499995</v>
      </c>
      <c r="D65" s="7">
        <v>376893</v>
      </c>
      <c r="E65" s="1">
        <f t="shared" si="0"/>
        <v>376893</v>
      </c>
      <c r="F65" s="6">
        <v>28515262962.9249</v>
      </c>
      <c r="G65" s="1" t="s">
        <v>52</v>
      </c>
      <c r="H65" s="1">
        <f t="shared" si="1"/>
        <v>8185.7091964499996</v>
      </c>
      <c r="I65" s="25">
        <f t="shared" si="2"/>
        <v>2.8706413148260044E-7</v>
      </c>
      <c r="J65" s="26">
        <f t="shared" si="3"/>
        <v>0.10819246170687173</v>
      </c>
      <c r="K65" s="5">
        <v>0.10819246170687175</v>
      </c>
      <c r="L65" s="27">
        <v>8.1857091964500014E-3</v>
      </c>
      <c r="M65" s="4">
        <f t="shared" si="4"/>
        <v>0</v>
      </c>
      <c r="N65" s="3">
        <f t="shared" si="5"/>
        <v>0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0.45609230594099998</v>
      </c>
      <c r="D66" s="7">
        <v>4477108</v>
      </c>
      <c r="E66" s="1">
        <f t="shared" ref="E66:E102" si="6">D66</f>
        <v>4477108</v>
      </c>
      <c r="F66" s="6">
        <v>7981185270.0421953</v>
      </c>
      <c r="G66" s="1" t="s">
        <v>21</v>
      </c>
      <c r="H66" s="1">
        <f t="shared" ref="H66:H102" si="7">(C66/100)*$R$2</f>
        <v>4560.92305941</v>
      </c>
      <c r="I66" s="25">
        <f t="shared" ref="I66:I102" si="8">H66/F66</f>
        <v>5.7145936412849207E-7</v>
      </c>
      <c r="J66" s="26">
        <f t="shared" ref="J66:J102" si="9">I66*E66</f>
        <v>2.558485290814585</v>
      </c>
      <c r="K66" s="5">
        <v>2.5584852908145854</v>
      </c>
      <c r="L66" s="27">
        <v>4.5609230594100009E-3</v>
      </c>
      <c r="M66" s="4">
        <f t="shared" ref="M66:M102" si="10">L66-(C66/100)</f>
        <v>0</v>
      </c>
      <c r="N66" s="3">
        <f t="shared" ref="N66:N102" si="11">IFERROR(L66*$R$2,0)-H66</f>
        <v>0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4.326379284513</v>
      </c>
      <c r="D67" s="7">
        <v>849242</v>
      </c>
      <c r="E67" s="1">
        <f t="shared" si="6"/>
        <v>849242</v>
      </c>
      <c r="F67" s="6">
        <v>99797462689.439911</v>
      </c>
      <c r="G67" s="1" t="s">
        <v>21</v>
      </c>
      <c r="H67" s="1">
        <f t="shared" si="7"/>
        <v>43263.792845130003</v>
      </c>
      <c r="I67" s="25">
        <f t="shared" si="8"/>
        <v>4.3351596001756835E-7</v>
      </c>
      <c r="J67" s="26">
        <f t="shared" si="9"/>
        <v>0.36815996091723979</v>
      </c>
      <c r="K67" s="5">
        <v>0.36815996091723985</v>
      </c>
      <c r="L67" s="27">
        <v>4.326379284513001E-2</v>
      </c>
      <c r="M67" s="4">
        <f t="shared" si="10"/>
        <v>0</v>
      </c>
      <c r="N67" s="3">
        <f t="shared" si="11"/>
        <v>0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0.27775686056600002</v>
      </c>
      <c r="D68" s="7">
        <v>50798</v>
      </c>
      <c r="E68" s="1">
        <f t="shared" si="6"/>
        <v>50798</v>
      </c>
      <c r="F68" s="6">
        <v>5106165858.1800003</v>
      </c>
      <c r="G68" s="1" t="s">
        <v>30</v>
      </c>
      <c r="H68" s="1">
        <f t="shared" si="7"/>
        <v>2777.5686056600002</v>
      </c>
      <c r="I68" s="25">
        <f t="shared" si="8"/>
        <v>5.4396364763795859E-7</v>
      </c>
      <c r="J68" s="26">
        <f t="shared" si="9"/>
        <v>2.763226537271302E-2</v>
      </c>
      <c r="K68" s="5">
        <v>2.7632265372713027E-2</v>
      </c>
      <c r="L68" s="27">
        <v>2.7775686056600007E-3</v>
      </c>
      <c r="M68" s="4">
        <f t="shared" si="10"/>
        <v>0</v>
      </c>
      <c r="N68" s="3">
        <f t="shared" si="11"/>
        <v>0</v>
      </c>
      <c r="P68" s="2"/>
      <c r="Q68" s="2"/>
      <c r="R68" s="2"/>
    </row>
    <row r="69" spans="1:18">
      <c r="A69" s="7" t="s">
        <v>160</v>
      </c>
      <c r="B69" s="1" t="s">
        <v>161</v>
      </c>
      <c r="C69" s="1">
        <v>1.1095847872160001</v>
      </c>
      <c r="D69" s="7">
        <v>36500000</v>
      </c>
      <c r="E69" s="1">
        <f t="shared" si="6"/>
        <v>36500000</v>
      </c>
      <c r="F69" s="6">
        <v>27385085826.690002</v>
      </c>
      <c r="G69" s="1" t="s">
        <v>21</v>
      </c>
      <c r="H69" s="1">
        <f t="shared" si="7"/>
        <v>11095.84787216</v>
      </c>
      <c r="I69" s="25">
        <f t="shared" si="8"/>
        <v>4.0517849541832678E-7</v>
      </c>
      <c r="J69" s="26">
        <f t="shared" si="9"/>
        <v>14.789015082768927</v>
      </c>
      <c r="K69" s="5">
        <v>14.789015082768929</v>
      </c>
      <c r="L69" s="27">
        <v>1.1095847872160003E-2</v>
      </c>
      <c r="M69" s="4">
        <f t="shared" si="10"/>
        <v>0</v>
      </c>
      <c r="N69" s="3">
        <f t="shared" si="11"/>
        <v>0</v>
      </c>
      <c r="P69" s="2"/>
      <c r="Q69" s="2"/>
      <c r="R69" s="2"/>
    </row>
    <row r="70" spans="1:18">
      <c r="A70" s="7" t="s">
        <v>162</v>
      </c>
      <c r="B70" s="1" t="s">
        <v>163</v>
      </c>
      <c r="C70" s="1">
        <v>0.45497072434199998</v>
      </c>
      <c r="D70" s="7">
        <v>44022</v>
      </c>
      <c r="E70" s="1">
        <f t="shared" si="6"/>
        <v>44022</v>
      </c>
      <c r="F70" s="6">
        <v>6406116730.8000002</v>
      </c>
      <c r="G70" s="1" t="s">
        <v>21</v>
      </c>
      <c r="H70" s="1">
        <f t="shared" si="7"/>
        <v>4549.7072434199999</v>
      </c>
      <c r="I70" s="25">
        <f t="shared" si="8"/>
        <v>7.10212978409438E-7</v>
      </c>
      <c r="J70" s="26">
        <f t="shared" si="9"/>
        <v>3.1264995735540278E-2</v>
      </c>
      <c r="K70" s="5">
        <v>3.1264995735540278E-2</v>
      </c>
      <c r="L70" s="27">
        <v>4.5497072434200004E-3</v>
      </c>
      <c r="M70" s="4">
        <f t="shared" si="10"/>
        <v>0</v>
      </c>
      <c r="N70" s="3">
        <f t="shared" si="11"/>
        <v>0</v>
      </c>
      <c r="P70" s="2"/>
      <c r="Q70" s="2"/>
      <c r="R70" s="2"/>
    </row>
    <row r="71" spans="1:18">
      <c r="A71" s="7" t="s">
        <v>164</v>
      </c>
      <c r="B71" s="1" t="s">
        <v>165</v>
      </c>
      <c r="C71" s="1">
        <v>0.39894652265699998</v>
      </c>
      <c r="D71" s="7">
        <v>38400</v>
      </c>
      <c r="E71" s="1">
        <f t="shared" si="6"/>
        <v>38400</v>
      </c>
      <c r="F71" s="6">
        <v>5045402121.8999996</v>
      </c>
      <c r="G71" s="1" t="s">
        <v>63</v>
      </c>
      <c r="H71" s="1">
        <f t="shared" si="7"/>
        <v>3989.4652265700001</v>
      </c>
      <c r="I71" s="25">
        <f t="shared" si="8"/>
        <v>7.9071303538986223E-7</v>
      </c>
      <c r="J71" s="26">
        <f t="shared" si="9"/>
        <v>3.0363380558970709E-2</v>
      </c>
      <c r="K71" s="5">
        <v>3.0363380558970709E-2</v>
      </c>
      <c r="L71" s="27">
        <v>3.9894652265700008E-3</v>
      </c>
      <c r="M71" s="4">
        <f t="shared" si="10"/>
        <v>0</v>
      </c>
      <c r="N71" s="3">
        <f t="shared" si="11"/>
        <v>0</v>
      </c>
      <c r="P71" s="2"/>
      <c r="Q71" s="2"/>
      <c r="R71" s="2"/>
    </row>
    <row r="72" spans="1:18">
      <c r="A72" s="7" t="s">
        <v>166</v>
      </c>
      <c r="B72" s="1" t="s">
        <v>167</v>
      </c>
      <c r="C72" s="1">
        <v>2.7125241153089998</v>
      </c>
      <c r="D72" s="7">
        <v>26800000</v>
      </c>
      <c r="E72" s="1">
        <f t="shared" si="6"/>
        <v>26800000</v>
      </c>
      <c r="F72" s="6">
        <v>67588068330.504997</v>
      </c>
      <c r="G72" s="1" t="s">
        <v>24</v>
      </c>
      <c r="H72" s="1">
        <f t="shared" si="7"/>
        <v>27125.241153089995</v>
      </c>
      <c r="I72" s="25">
        <f t="shared" si="8"/>
        <v>4.01331800465843E-7</v>
      </c>
      <c r="J72" s="26">
        <f t="shared" si="9"/>
        <v>10.755692252484593</v>
      </c>
      <c r="K72" s="5">
        <v>10.755692252484595</v>
      </c>
      <c r="L72" s="27">
        <v>2.7125241153090004E-2</v>
      </c>
      <c r="M72" s="4">
        <f t="shared" si="10"/>
        <v>0</v>
      </c>
      <c r="N72" s="3">
        <f t="shared" si="11"/>
        <v>0</v>
      </c>
      <c r="P72" s="2"/>
      <c r="Q72" s="2"/>
      <c r="R72" s="2"/>
    </row>
    <row r="73" spans="1:18">
      <c r="A73" s="7" t="s">
        <v>168</v>
      </c>
      <c r="B73" s="1" t="s">
        <v>169</v>
      </c>
      <c r="C73" s="1">
        <v>0.27995558661199998</v>
      </c>
      <c r="D73" s="7">
        <v>498178</v>
      </c>
      <c r="E73" s="1">
        <f t="shared" si="6"/>
        <v>498178</v>
      </c>
      <c r="F73" s="6">
        <v>4896206790.75</v>
      </c>
      <c r="G73" s="1" t="s">
        <v>21</v>
      </c>
      <c r="H73" s="1">
        <f t="shared" si="7"/>
        <v>2799.5558661199998</v>
      </c>
      <c r="I73" s="25">
        <f t="shared" si="8"/>
        <v>5.7178056110885059E-7</v>
      </c>
      <c r="J73" s="26">
        <f t="shared" si="9"/>
        <v>0.28484849637208498</v>
      </c>
      <c r="K73" s="5">
        <v>0.28484849637208504</v>
      </c>
      <c r="L73" s="27">
        <v>2.7995558661200004E-3</v>
      </c>
      <c r="M73" s="4">
        <f t="shared" si="10"/>
        <v>0</v>
      </c>
      <c r="N73" s="3">
        <f t="shared" si="11"/>
        <v>0</v>
      </c>
      <c r="P73" s="2"/>
      <c r="Q73" s="2"/>
      <c r="R73" s="2"/>
    </row>
    <row r="74" spans="1:18">
      <c r="A74" s="7" t="s">
        <v>267</v>
      </c>
      <c r="B74" s="1" t="s">
        <v>268</v>
      </c>
      <c r="C74" s="1">
        <v>3.1843001699640001</v>
      </c>
      <c r="D74" s="7">
        <v>81000000</v>
      </c>
      <c r="E74" s="1">
        <f t="shared" si="6"/>
        <v>81000000</v>
      </c>
      <c r="F74" s="6">
        <v>162007553261.8385</v>
      </c>
      <c r="G74" s="1" t="s">
        <v>24</v>
      </c>
      <c r="H74" s="1">
        <f t="shared" si="7"/>
        <v>31843.001699640001</v>
      </c>
      <c r="I74" s="25">
        <f t="shared" si="8"/>
        <v>1.9655257460851203E-7</v>
      </c>
      <c r="J74" s="26">
        <f t="shared" si="9"/>
        <v>15.920758543289475</v>
      </c>
      <c r="K74" s="5">
        <v>15.920758543289478</v>
      </c>
      <c r="L74" s="27">
        <v>3.1843001699640008E-2</v>
      </c>
      <c r="M74" s="4">
        <f t="shared" si="10"/>
        <v>0</v>
      </c>
      <c r="N74" s="3">
        <f t="shared" si="11"/>
        <v>0</v>
      </c>
      <c r="P74" s="2"/>
      <c r="Q74" s="2"/>
      <c r="R74" s="2"/>
    </row>
    <row r="75" spans="1:18">
      <c r="A75" s="7" t="s">
        <v>170</v>
      </c>
      <c r="B75" s="1" t="s">
        <v>171</v>
      </c>
      <c r="C75" s="1">
        <v>0.25169749590599999</v>
      </c>
      <c r="D75" s="7">
        <v>580053</v>
      </c>
      <c r="E75" s="1">
        <f t="shared" si="6"/>
        <v>580053</v>
      </c>
      <c r="F75" s="6">
        <v>8732481078.7129669</v>
      </c>
      <c r="G75" s="1" t="s">
        <v>21</v>
      </c>
      <c r="H75" s="1">
        <f t="shared" si="7"/>
        <v>2516.9749590599999</v>
      </c>
      <c r="I75" s="25">
        <f t="shared" si="8"/>
        <v>2.8823136705049276E-7</v>
      </c>
      <c r="J75" s="26">
        <f t="shared" si="9"/>
        <v>0.16718946915173949</v>
      </c>
      <c r="K75" s="5">
        <v>0.16718946915173952</v>
      </c>
      <c r="L75" s="27">
        <v>2.5169749590600002E-3</v>
      </c>
      <c r="M75" s="4">
        <f t="shared" si="10"/>
        <v>0</v>
      </c>
      <c r="N75" s="3">
        <f t="shared" si="11"/>
        <v>0</v>
      </c>
      <c r="P75" s="2"/>
      <c r="Q75" s="2"/>
      <c r="R75" s="2"/>
    </row>
    <row r="76" spans="1:18">
      <c r="A76" s="7" t="s">
        <v>281</v>
      </c>
      <c r="B76" s="1" t="s">
        <v>282</v>
      </c>
      <c r="C76" s="1">
        <v>0.26782722897200001</v>
      </c>
      <c r="D76" s="7">
        <v>10696</v>
      </c>
      <c r="E76" s="1">
        <f t="shared" si="6"/>
        <v>10696</v>
      </c>
      <c r="F76" s="6">
        <v>4584293507.0869999</v>
      </c>
      <c r="G76" s="1" t="s">
        <v>18</v>
      </c>
      <c r="H76" s="1">
        <f t="shared" si="7"/>
        <v>2678.2722897200001</v>
      </c>
      <c r="I76" s="25">
        <f t="shared" si="8"/>
        <v>5.8422792641430502E-7</v>
      </c>
      <c r="J76" s="26">
        <f t="shared" si="9"/>
        <v>6.2489019009274067E-3</v>
      </c>
      <c r="K76" s="5">
        <v>6.2489019009274076E-3</v>
      </c>
      <c r="L76" s="27">
        <v>2.6782722897200004E-3</v>
      </c>
      <c r="M76" s="4">
        <f t="shared" si="10"/>
        <v>0</v>
      </c>
      <c r="N76" s="3">
        <f t="shared" si="11"/>
        <v>0</v>
      </c>
      <c r="P76" s="2"/>
      <c r="Q76" s="2"/>
      <c r="R76" s="2"/>
    </row>
    <row r="77" spans="1:18">
      <c r="A77" s="7" t="s">
        <v>172</v>
      </c>
      <c r="B77" s="1" t="s">
        <v>173</v>
      </c>
      <c r="C77" s="1">
        <v>0.46084614610000002</v>
      </c>
      <c r="D77" s="7">
        <v>498652</v>
      </c>
      <c r="E77" s="1">
        <f t="shared" si="6"/>
        <v>498652</v>
      </c>
      <c r="F77" s="6">
        <v>12197075246.993</v>
      </c>
      <c r="G77" s="1" t="s">
        <v>21</v>
      </c>
      <c r="H77" s="1">
        <f t="shared" si="7"/>
        <v>4608.4614609999999</v>
      </c>
      <c r="I77" s="25">
        <f t="shared" si="8"/>
        <v>3.7783332214303954E-7</v>
      </c>
      <c r="J77" s="26">
        <f t="shared" si="9"/>
        <v>0.18840734175327095</v>
      </c>
      <c r="K77" s="5">
        <v>0.18840734175327101</v>
      </c>
      <c r="L77" s="27">
        <v>4.6084614610000007E-3</v>
      </c>
      <c r="M77" s="4">
        <f t="shared" si="10"/>
        <v>0</v>
      </c>
      <c r="N77" s="3">
        <f t="shared" si="11"/>
        <v>0</v>
      </c>
      <c r="P77" s="2"/>
      <c r="Q77" s="2"/>
      <c r="R77" s="2"/>
    </row>
    <row r="78" spans="1:18">
      <c r="A78" s="7" t="s">
        <v>174</v>
      </c>
      <c r="B78" s="1" t="s">
        <v>175</v>
      </c>
      <c r="C78" s="1">
        <v>0.85029424472600001</v>
      </c>
      <c r="D78" s="7">
        <v>77212</v>
      </c>
      <c r="E78" s="1">
        <f t="shared" si="6"/>
        <v>77212</v>
      </c>
      <c r="F78" s="6">
        <v>12222909065.249901</v>
      </c>
      <c r="G78" s="1" t="s">
        <v>21</v>
      </c>
      <c r="H78" s="1">
        <f t="shared" si="7"/>
        <v>8502.9424472599985</v>
      </c>
      <c r="I78" s="25">
        <f t="shared" si="8"/>
        <v>6.9565619787143151E-7</v>
      </c>
      <c r="J78" s="26">
        <f t="shared" si="9"/>
        <v>5.371300635004897E-2</v>
      </c>
      <c r="K78" s="5">
        <v>5.3713006350048977E-2</v>
      </c>
      <c r="L78" s="27">
        <v>8.502942447260001E-3</v>
      </c>
      <c r="M78" s="4">
        <f t="shared" si="10"/>
        <v>0</v>
      </c>
      <c r="N78" s="3">
        <f t="shared" si="11"/>
        <v>0</v>
      </c>
      <c r="P78" s="2"/>
      <c r="Q78" s="2"/>
      <c r="R78" s="2"/>
    </row>
    <row r="79" spans="1:18">
      <c r="A79" s="7" t="s">
        <v>178</v>
      </c>
      <c r="B79" s="1" t="s">
        <v>179</v>
      </c>
      <c r="C79" s="1">
        <v>0.88345479980599995</v>
      </c>
      <c r="D79" s="7">
        <v>9530000</v>
      </c>
      <c r="E79" s="1">
        <f t="shared" si="6"/>
        <v>9530000</v>
      </c>
      <c r="F79" s="6">
        <v>20514627323.575001</v>
      </c>
      <c r="G79" s="1" t="s">
        <v>33</v>
      </c>
      <c r="H79" s="1">
        <f t="shared" si="7"/>
        <v>8834.5479980599994</v>
      </c>
      <c r="I79" s="25">
        <f t="shared" si="8"/>
        <v>4.3064628270909476E-7</v>
      </c>
      <c r="J79" s="26">
        <f t="shared" si="9"/>
        <v>4.1040590742176732</v>
      </c>
      <c r="K79" s="5">
        <v>4.1040590742176732</v>
      </c>
      <c r="L79" s="27">
        <v>8.8345479980600009E-3</v>
      </c>
      <c r="M79" s="4">
        <f t="shared" si="10"/>
        <v>0</v>
      </c>
      <c r="N79" s="3">
        <f t="shared" si="11"/>
        <v>0</v>
      </c>
      <c r="P79" s="2"/>
      <c r="Q79" s="2"/>
      <c r="R79" s="2"/>
    </row>
    <row r="80" spans="1:18">
      <c r="A80" s="7" t="s">
        <v>180</v>
      </c>
      <c r="B80" s="1" t="s">
        <v>283</v>
      </c>
      <c r="C80" s="1">
        <v>0.54685806788000002</v>
      </c>
      <c r="D80" s="7">
        <v>7628.82</v>
      </c>
      <c r="E80" s="1">
        <f t="shared" si="6"/>
        <v>7628.82</v>
      </c>
      <c r="F80" s="6">
        <v>7533782097.6000004</v>
      </c>
      <c r="G80" s="1" t="s">
        <v>18</v>
      </c>
      <c r="H80" s="1">
        <f t="shared" si="7"/>
        <v>5468.5806788</v>
      </c>
      <c r="I80" s="25">
        <f t="shared" si="8"/>
        <v>7.2587454852750502E-7</v>
      </c>
      <c r="J80" s="26">
        <f t="shared" si="9"/>
        <v>5.5375662732976005E-3</v>
      </c>
      <c r="K80" s="5">
        <v>5.5375662732976014E-3</v>
      </c>
      <c r="L80" s="27">
        <v>5.4685806788000012E-3</v>
      </c>
      <c r="M80" s="4">
        <f t="shared" si="10"/>
        <v>0</v>
      </c>
      <c r="N80" s="3">
        <f t="shared" si="11"/>
        <v>0</v>
      </c>
      <c r="P80" s="2"/>
      <c r="Q80" s="2"/>
      <c r="R80" s="2"/>
    </row>
    <row r="81" spans="1:18">
      <c r="A81" s="7" t="s">
        <v>255</v>
      </c>
      <c r="B81" s="1" t="s">
        <v>256</v>
      </c>
      <c r="C81" s="1">
        <v>0.17792869258300001</v>
      </c>
      <c r="D81" s="7">
        <v>16964</v>
      </c>
      <c r="E81" s="1">
        <f t="shared" si="6"/>
        <v>16964</v>
      </c>
      <c r="F81" s="6">
        <v>3561050598.23879</v>
      </c>
      <c r="G81" s="1" t="s">
        <v>30</v>
      </c>
      <c r="H81" s="1">
        <f t="shared" si="7"/>
        <v>1779.28692583</v>
      </c>
      <c r="I81" s="25">
        <f t="shared" si="8"/>
        <v>4.9965224496107761E-7</v>
      </c>
      <c r="J81" s="26">
        <f t="shared" si="9"/>
        <v>8.4761006835197203E-3</v>
      </c>
      <c r="K81" s="5">
        <v>8.476100683519722E-3</v>
      </c>
      <c r="L81" s="27">
        <v>1.7792869258300005E-3</v>
      </c>
      <c r="M81" s="4">
        <f t="shared" si="10"/>
        <v>0</v>
      </c>
      <c r="N81" s="3">
        <f t="shared" si="11"/>
        <v>0</v>
      </c>
      <c r="P81" s="2"/>
      <c r="Q81" s="2"/>
      <c r="R81" s="2"/>
    </row>
    <row r="82" spans="1:18">
      <c r="A82" s="7" t="s">
        <v>184</v>
      </c>
      <c r="B82" s="1" t="s">
        <v>185</v>
      </c>
      <c r="C82" s="1">
        <v>0.28036177512299998</v>
      </c>
      <c r="D82" s="7">
        <v>2321.9</v>
      </c>
      <c r="E82" s="1">
        <f t="shared" si="6"/>
        <v>2321.9</v>
      </c>
      <c r="F82" s="6">
        <v>5494009677.5</v>
      </c>
      <c r="G82" s="1" t="s">
        <v>18</v>
      </c>
      <c r="H82" s="1">
        <f t="shared" si="7"/>
        <v>2803.6177512299996</v>
      </c>
      <c r="I82" s="25">
        <f t="shared" si="8"/>
        <v>5.103044799341819E-7</v>
      </c>
      <c r="J82" s="26">
        <f t="shared" si="9"/>
        <v>1.1848759719591769E-3</v>
      </c>
      <c r="K82" s="5">
        <v>1.1848759719591769E-3</v>
      </c>
      <c r="L82" s="27">
        <v>2.8036177512300001E-3</v>
      </c>
      <c r="M82" s="4">
        <f t="shared" si="10"/>
        <v>0</v>
      </c>
      <c r="N82" s="3">
        <f t="shared" si="11"/>
        <v>0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0.304481009646</v>
      </c>
      <c r="D83" s="7">
        <v>1198420</v>
      </c>
      <c r="E83" s="1">
        <f t="shared" si="6"/>
        <v>1198420</v>
      </c>
      <c r="F83" s="6">
        <v>6670141907.6949997</v>
      </c>
      <c r="G83" s="1" t="s">
        <v>24</v>
      </c>
      <c r="H83" s="1">
        <f t="shared" si="7"/>
        <v>3044.8100964599998</v>
      </c>
      <c r="I83" s="25">
        <f t="shared" si="8"/>
        <v>4.5648355591166045E-7</v>
      </c>
      <c r="J83" s="26">
        <f t="shared" si="9"/>
        <v>0.54705902307565213</v>
      </c>
      <c r="K83" s="5">
        <v>0.54705902307565224</v>
      </c>
      <c r="L83" s="27">
        <v>3.0448100964600008E-3</v>
      </c>
      <c r="M83" s="4">
        <f t="shared" si="10"/>
        <v>0</v>
      </c>
      <c r="N83" s="3">
        <f t="shared" si="11"/>
        <v>0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1.7008510325120001</v>
      </c>
      <c r="D84" s="7">
        <v>150108</v>
      </c>
      <c r="E84" s="1">
        <f t="shared" si="6"/>
        <v>150108</v>
      </c>
      <c r="F84" s="6">
        <v>138003500363.1814</v>
      </c>
      <c r="G84" s="1" t="s">
        <v>18</v>
      </c>
      <c r="H84" s="1">
        <f t="shared" si="7"/>
        <v>17008.510325120002</v>
      </c>
      <c r="I84" s="25">
        <f t="shared" si="8"/>
        <v>1.2324694866694688E-7</v>
      </c>
      <c r="J84" s="26">
        <f t="shared" si="9"/>
        <v>1.8500352970498062E-2</v>
      </c>
      <c r="K84" s="5">
        <v>1.8500352970498065E-2</v>
      </c>
      <c r="L84" s="27">
        <v>1.7008510325120005E-2</v>
      </c>
      <c r="M84" s="4">
        <f t="shared" si="10"/>
        <v>0</v>
      </c>
      <c r="N84" s="3">
        <f t="shared" si="11"/>
        <v>0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0.40878359014999999</v>
      </c>
      <c r="D85" s="7">
        <v>139050</v>
      </c>
      <c r="E85" s="1">
        <f t="shared" si="6"/>
        <v>139050</v>
      </c>
      <c r="F85" s="6">
        <v>121865211296.1519</v>
      </c>
      <c r="G85" s="1" t="s">
        <v>18</v>
      </c>
      <c r="H85" s="1">
        <f t="shared" si="7"/>
        <v>4087.8359015000001</v>
      </c>
      <c r="I85" s="25">
        <f t="shared" si="8"/>
        <v>3.3543911818820113E-8</v>
      </c>
      <c r="J85" s="26">
        <f t="shared" si="9"/>
        <v>4.664280938406937E-3</v>
      </c>
      <c r="K85" s="5">
        <v>4.6642809384069379E-3</v>
      </c>
      <c r="L85" s="27">
        <v>4.0878359015000011E-3</v>
      </c>
      <c r="M85" s="4">
        <f t="shared" si="10"/>
        <v>0</v>
      </c>
      <c r="N85" s="3">
        <f t="shared" si="11"/>
        <v>0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0.195209422533</v>
      </c>
      <c r="D86" s="7">
        <v>6828</v>
      </c>
      <c r="E86" s="1">
        <f t="shared" si="6"/>
        <v>6828</v>
      </c>
      <c r="F86" s="6">
        <v>9808287584</v>
      </c>
      <c r="G86" s="1" t="s">
        <v>18</v>
      </c>
      <c r="H86" s="1">
        <f t="shared" si="7"/>
        <v>1952.09422533</v>
      </c>
      <c r="I86" s="25">
        <f t="shared" si="8"/>
        <v>1.9902497847987243E-7</v>
      </c>
      <c r="J86" s="26">
        <f t="shared" si="9"/>
        <v>1.358942553060569E-3</v>
      </c>
      <c r="K86" s="5">
        <v>1.3589425530605693E-3</v>
      </c>
      <c r="L86" s="27">
        <v>1.9520942253300005E-3</v>
      </c>
      <c r="M86" s="4">
        <f t="shared" si="10"/>
        <v>0</v>
      </c>
      <c r="N86" s="3">
        <f t="shared" si="11"/>
        <v>0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0.36064073122000001</v>
      </c>
      <c r="D87" s="7">
        <v>106179</v>
      </c>
      <c r="E87" s="1">
        <f t="shared" si="6"/>
        <v>106179</v>
      </c>
      <c r="F87" s="6">
        <v>7213417269.0399904</v>
      </c>
      <c r="G87" s="1" t="s">
        <v>119</v>
      </c>
      <c r="H87" s="1">
        <f t="shared" si="7"/>
        <v>3606.4073122</v>
      </c>
      <c r="I87" s="25">
        <f t="shared" si="8"/>
        <v>4.999582275211932E-7</v>
      </c>
      <c r="J87" s="26">
        <f t="shared" si="9"/>
        <v>5.308506463997277E-2</v>
      </c>
      <c r="K87" s="5">
        <v>5.3085064639972798E-2</v>
      </c>
      <c r="L87" s="27">
        <v>3.6064073122000009E-3</v>
      </c>
      <c r="M87" s="4">
        <f t="shared" si="10"/>
        <v>0</v>
      </c>
      <c r="N87" s="3">
        <f t="shared" si="11"/>
        <v>0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0.53782330103200005</v>
      </c>
      <c r="D88" s="7">
        <v>193644</v>
      </c>
      <c r="E88" s="1">
        <f t="shared" si="6"/>
        <v>193644</v>
      </c>
      <c r="F88" s="6">
        <v>7892958090.0299902</v>
      </c>
      <c r="G88" s="1" t="s">
        <v>52</v>
      </c>
      <c r="H88" s="1">
        <f t="shared" si="7"/>
        <v>5378.2330103200002</v>
      </c>
      <c r="I88" s="25">
        <f t="shared" si="8"/>
        <v>6.8139637243399641E-7</v>
      </c>
      <c r="J88" s="26">
        <f t="shared" si="9"/>
        <v>0.1319483191436088</v>
      </c>
      <c r="K88" s="5">
        <v>0.13194831914360883</v>
      </c>
      <c r="L88" s="27">
        <v>5.3782330103200014E-3</v>
      </c>
      <c r="M88" s="4">
        <f t="shared" si="10"/>
        <v>0</v>
      </c>
      <c r="N88" s="3">
        <f t="shared" si="11"/>
        <v>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0.31147893424799999</v>
      </c>
      <c r="D89" s="7">
        <v>34293</v>
      </c>
      <c r="E89" s="1">
        <f t="shared" si="6"/>
        <v>34293</v>
      </c>
      <c r="F89" s="6">
        <v>4338629583.3500004</v>
      </c>
      <c r="G89" s="1" t="s">
        <v>63</v>
      </c>
      <c r="H89" s="1">
        <f t="shared" si="7"/>
        <v>3114.78934248</v>
      </c>
      <c r="I89" s="25">
        <f t="shared" si="8"/>
        <v>7.1792009035142557E-7</v>
      </c>
      <c r="J89" s="26">
        <f t="shared" si="9"/>
        <v>2.4619633658421437E-2</v>
      </c>
      <c r="K89" s="5">
        <v>2.4619633658421444E-2</v>
      </c>
      <c r="L89" s="27">
        <v>3.1147893424800007E-3</v>
      </c>
      <c r="M89" s="4">
        <f t="shared" si="10"/>
        <v>0</v>
      </c>
      <c r="N89" s="3">
        <f t="shared" si="11"/>
        <v>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0.96973296259499997</v>
      </c>
      <c r="D90" s="7">
        <v>29419000</v>
      </c>
      <c r="E90" s="1">
        <f t="shared" si="6"/>
        <v>29419000</v>
      </c>
      <c r="F90" s="6">
        <v>42144822608.625</v>
      </c>
      <c r="G90" s="1" t="s">
        <v>24</v>
      </c>
      <c r="H90" s="1">
        <f t="shared" si="7"/>
        <v>9697.3296259500003</v>
      </c>
      <c r="I90" s="25">
        <f t="shared" si="8"/>
        <v>2.300953954891111E-7</v>
      </c>
      <c r="J90" s="26">
        <f t="shared" si="9"/>
        <v>6.7691764398941592</v>
      </c>
      <c r="K90" s="5">
        <v>6.7691764398941601</v>
      </c>
      <c r="L90" s="27">
        <v>9.6973296259500012E-3</v>
      </c>
      <c r="M90" s="4">
        <f t="shared" si="10"/>
        <v>0</v>
      </c>
      <c r="N90" s="3">
        <f t="shared" si="11"/>
        <v>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2.3539563521520002</v>
      </c>
      <c r="D91" s="7">
        <v>2520000</v>
      </c>
      <c r="E91" s="1">
        <f t="shared" si="6"/>
        <v>2520000</v>
      </c>
      <c r="F91" s="6">
        <v>76142342513.030426</v>
      </c>
      <c r="G91" s="1" t="s">
        <v>30</v>
      </c>
      <c r="H91" s="1">
        <f t="shared" si="7"/>
        <v>23539.563521520002</v>
      </c>
      <c r="I91" s="25">
        <f t="shared" si="8"/>
        <v>3.0915207944241559E-7</v>
      </c>
      <c r="J91" s="26">
        <f t="shared" si="9"/>
        <v>0.77906324019488726</v>
      </c>
      <c r="K91" s="5">
        <v>0.77906324019488737</v>
      </c>
      <c r="L91" s="27">
        <v>2.3539563521520007E-2</v>
      </c>
      <c r="M91" s="4">
        <f t="shared" si="10"/>
        <v>0</v>
      </c>
      <c r="N91" s="3">
        <f t="shared" si="11"/>
        <v>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0.15460674610399999</v>
      </c>
      <c r="D92" s="7">
        <v>9248</v>
      </c>
      <c r="E92" s="1">
        <f t="shared" si="6"/>
        <v>9248</v>
      </c>
      <c r="F92" s="6">
        <v>4942198992.5999899</v>
      </c>
      <c r="G92" s="1" t="s">
        <v>52</v>
      </c>
      <c r="H92" s="1">
        <f t="shared" si="7"/>
        <v>1546.0674610399999</v>
      </c>
      <c r="I92" s="25">
        <f t="shared" si="8"/>
        <v>3.1282986851701925E-7</v>
      </c>
      <c r="J92" s="26">
        <f t="shared" si="9"/>
        <v>2.8930506240453942E-3</v>
      </c>
      <c r="K92" s="5">
        <v>2.8930506240453951E-3</v>
      </c>
      <c r="L92" s="27">
        <v>1.5460674610400004E-3</v>
      </c>
      <c r="M92" s="4">
        <f t="shared" si="10"/>
        <v>0</v>
      </c>
      <c r="N92" s="3">
        <f t="shared" si="11"/>
        <v>0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1.1584324216120001</v>
      </c>
      <c r="D93" s="7">
        <v>205818</v>
      </c>
      <c r="E93" s="1">
        <f t="shared" si="6"/>
        <v>205818</v>
      </c>
      <c r="F93" s="6">
        <v>193854777738.85501</v>
      </c>
      <c r="G93" s="1" t="s">
        <v>18</v>
      </c>
      <c r="H93" s="1">
        <f t="shared" si="7"/>
        <v>11584.32421612</v>
      </c>
      <c r="I93" s="25">
        <f t="shared" si="8"/>
        <v>5.975774417964274E-8</v>
      </c>
      <c r="J93" s="26">
        <f t="shared" si="9"/>
        <v>1.2299219391565709E-2</v>
      </c>
      <c r="K93" s="5">
        <v>1.2299219391565712E-2</v>
      </c>
      <c r="L93" s="27">
        <v>1.1584324216120002E-2</v>
      </c>
      <c r="M93" s="4">
        <f t="shared" si="10"/>
        <v>0</v>
      </c>
      <c r="N93" s="3">
        <f t="shared" si="11"/>
        <v>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3.70122496273</v>
      </c>
      <c r="D94" s="7">
        <v>81000000</v>
      </c>
      <c r="E94" s="1">
        <f t="shared" si="6"/>
        <v>81000000</v>
      </c>
      <c r="F94" s="6">
        <v>162007553261.8385</v>
      </c>
      <c r="G94" s="1" t="s">
        <v>24</v>
      </c>
      <c r="H94" s="1">
        <f t="shared" si="7"/>
        <v>37012.2496273</v>
      </c>
      <c r="I94" s="25">
        <f t="shared" si="8"/>
        <v>2.2846002474637939E-7</v>
      </c>
      <c r="J94" s="26">
        <f t="shared" si="9"/>
        <v>18.505262004456732</v>
      </c>
      <c r="K94" s="5">
        <v>18.505262004456732</v>
      </c>
      <c r="L94" s="27">
        <v>3.7012249627300008E-2</v>
      </c>
      <c r="M94" s="4">
        <f t="shared" si="10"/>
        <v>0</v>
      </c>
      <c r="N94" s="3">
        <f t="shared" si="11"/>
        <v>0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0.73748388916999996</v>
      </c>
      <c r="D95" s="7">
        <v>255700</v>
      </c>
      <c r="E95" s="1">
        <f t="shared" si="6"/>
        <v>255700</v>
      </c>
      <c r="F95" s="6">
        <v>11114956997.52</v>
      </c>
      <c r="G95" s="1" t="s">
        <v>27</v>
      </c>
      <c r="H95" s="1">
        <f t="shared" si="7"/>
        <v>7374.8388916999993</v>
      </c>
      <c r="I95" s="25">
        <f t="shared" si="8"/>
        <v>6.635058411243061E-7</v>
      </c>
      <c r="J95" s="26">
        <f t="shared" si="9"/>
        <v>0.16965844357548507</v>
      </c>
      <c r="K95" s="5">
        <v>0.1696584435754851</v>
      </c>
      <c r="L95" s="27">
        <v>7.374838891700001E-3</v>
      </c>
      <c r="M95" s="4">
        <f t="shared" si="10"/>
        <v>0</v>
      </c>
      <c r="N95" s="3">
        <f t="shared" si="11"/>
        <v>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0.148696432509</v>
      </c>
      <c r="D96" s="7">
        <v>651</v>
      </c>
      <c r="E96" s="1">
        <f t="shared" si="6"/>
        <v>651</v>
      </c>
      <c r="F96" s="6">
        <v>6596648280.7250004</v>
      </c>
      <c r="G96" s="1" t="s">
        <v>18</v>
      </c>
      <c r="H96" s="1">
        <f t="shared" si="7"/>
        <v>1486.9643250899999</v>
      </c>
      <c r="I96" s="25">
        <f t="shared" si="8"/>
        <v>2.2541209744876318E-7</v>
      </c>
      <c r="J96" s="26">
        <f t="shared" si="9"/>
        <v>1.4674327543914484E-4</v>
      </c>
      <c r="K96" s="5">
        <v>1.4674327543914487E-4</v>
      </c>
      <c r="L96" s="27">
        <v>1.4869643250900004E-3</v>
      </c>
      <c r="M96" s="4">
        <f t="shared" si="10"/>
        <v>0</v>
      </c>
      <c r="N96" s="3">
        <f t="shared" si="11"/>
        <v>0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1.1179631813469999</v>
      </c>
      <c r="D97" s="7">
        <v>965436</v>
      </c>
      <c r="E97" s="1">
        <f t="shared" si="6"/>
        <v>965436</v>
      </c>
      <c r="F97" s="6">
        <v>18928010086.8279</v>
      </c>
      <c r="G97" s="1" t="s">
        <v>21</v>
      </c>
      <c r="H97" s="1">
        <f t="shared" si="7"/>
        <v>11179.631813469998</v>
      </c>
      <c r="I97" s="25">
        <f t="shared" si="8"/>
        <v>5.9063957395341635E-7</v>
      </c>
      <c r="J97" s="26">
        <f t="shared" si="9"/>
        <v>0.57022470771929046</v>
      </c>
      <c r="K97" s="5">
        <v>0.57022470771929057</v>
      </c>
      <c r="L97" s="27">
        <v>1.117963181347E-2</v>
      </c>
      <c r="M97" s="4">
        <f t="shared" si="10"/>
        <v>0</v>
      </c>
      <c r="N97" s="3">
        <f t="shared" si="11"/>
        <v>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0.33727359661599998</v>
      </c>
      <c r="D98" s="7">
        <v>95000</v>
      </c>
      <c r="E98" s="1">
        <f t="shared" si="6"/>
        <v>95000</v>
      </c>
      <c r="F98" s="6">
        <v>6057851633</v>
      </c>
      <c r="G98" s="1" t="s">
        <v>27</v>
      </c>
      <c r="H98" s="1">
        <f t="shared" si="7"/>
        <v>3372.7359661599994</v>
      </c>
      <c r="I98" s="25">
        <f t="shared" si="8"/>
        <v>5.5675446849624083E-7</v>
      </c>
      <c r="J98" s="26">
        <f t="shared" si="9"/>
        <v>5.2891674507142876E-2</v>
      </c>
      <c r="K98" s="5">
        <v>5.289167450714289E-2</v>
      </c>
      <c r="L98" s="27">
        <v>3.3727359661600005E-3</v>
      </c>
      <c r="M98" s="4">
        <f t="shared" si="10"/>
        <v>0</v>
      </c>
      <c r="N98" s="3">
        <f t="shared" si="11"/>
        <v>0</v>
      </c>
      <c r="P98" s="2"/>
      <c r="Q98" s="2"/>
      <c r="R98" s="2"/>
    </row>
    <row r="99" spans="1:18">
      <c r="A99" s="7" t="s">
        <v>218</v>
      </c>
      <c r="B99" s="1" t="s">
        <v>305</v>
      </c>
      <c r="C99" s="1">
        <v>3.4087255712490001</v>
      </c>
      <c r="D99" s="7">
        <v>1102925</v>
      </c>
      <c r="E99" s="1">
        <f t="shared" si="6"/>
        <v>1102925</v>
      </c>
      <c r="F99" s="6">
        <v>126883353310.45833</v>
      </c>
      <c r="G99" s="1" t="s">
        <v>21</v>
      </c>
      <c r="H99" s="1">
        <f t="shared" si="7"/>
        <v>34087.255712490005</v>
      </c>
      <c r="I99" s="25">
        <f t="shared" si="8"/>
        <v>2.6865033767735686E-7</v>
      </c>
      <c r="J99" s="26">
        <f t="shared" si="9"/>
        <v>0.29630117368279879</v>
      </c>
      <c r="K99" s="5">
        <v>0.29630117368279879</v>
      </c>
      <c r="L99" s="27">
        <v>3.4087255712490008E-2</v>
      </c>
      <c r="M99" s="4">
        <f t="shared" si="10"/>
        <v>0</v>
      </c>
      <c r="N99" s="3">
        <f t="shared" si="11"/>
        <v>0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0.45560352872600002</v>
      </c>
      <c r="D100" s="7">
        <v>109313</v>
      </c>
      <c r="E100" s="1">
        <f t="shared" si="6"/>
        <v>109313</v>
      </c>
      <c r="F100" s="6">
        <v>9488647280.6399097</v>
      </c>
      <c r="G100" s="1" t="s">
        <v>119</v>
      </c>
      <c r="H100" s="1">
        <f t="shared" si="7"/>
        <v>4556.0352872600006</v>
      </c>
      <c r="I100" s="25">
        <f t="shared" si="8"/>
        <v>4.801564598734609E-7</v>
      </c>
      <c r="J100" s="26">
        <f t="shared" si="9"/>
        <v>5.2487343098147635E-2</v>
      </c>
      <c r="K100" s="5">
        <v>5.2487343098147642E-2</v>
      </c>
      <c r="L100" s="27">
        <v>4.5560352872600013E-3</v>
      </c>
      <c r="M100" s="4">
        <f t="shared" si="10"/>
        <v>0</v>
      </c>
      <c r="N100" s="3">
        <f t="shared" si="11"/>
        <v>0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1.5582054779059999</v>
      </c>
      <c r="D101" s="7">
        <v>20786</v>
      </c>
      <c r="E101" s="1">
        <f t="shared" si="6"/>
        <v>20786</v>
      </c>
      <c r="F101" s="6">
        <v>24479913854.079899</v>
      </c>
      <c r="G101" s="1" t="s">
        <v>18</v>
      </c>
      <c r="H101" s="1">
        <f t="shared" si="7"/>
        <v>15582.054779059999</v>
      </c>
      <c r="I101" s="25">
        <f t="shared" si="8"/>
        <v>6.3652408549889752E-7</v>
      </c>
      <c r="J101" s="26">
        <f t="shared" si="9"/>
        <v>1.3230789641180084E-2</v>
      </c>
      <c r="K101" s="5">
        <v>1.3230789641180086E-2</v>
      </c>
      <c r="L101" s="27">
        <v>1.5582054779060004E-2</v>
      </c>
      <c r="M101" s="4">
        <f t="shared" si="10"/>
        <v>0</v>
      </c>
      <c r="N101" s="3">
        <f t="shared" si="11"/>
        <v>0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1.6334162532250001</v>
      </c>
      <c r="D102" s="7">
        <v>1964766</v>
      </c>
      <c r="E102" s="1">
        <f t="shared" si="6"/>
        <v>1964766</v>
      </c>
      <c r="F102" s="6">
        <v>39716799702.441895</v>
      </c>
      <c r="G102" s="1" t="s">
        <v>119</v>
      </c>
      <c r="H102" s="1">
        <f t="shared" si="7"/>
        <v>16334.16253225</v>
      </c>
      <c r="I102" s="25">
        <f t="shared" si="8"/>
        <v>4.1126582843092802E-7</v>
      </c>
      <c r="J102" s="26">
        <f t="shared" si="9"/>
        <v>0.80804111666292078</v>
      </c>
      <c r="K102" s="5">
        <v>0.80804111666292078</v>
      </c>
      <c r="L102" s="27">
        <v>1.6334162532250004E-2</v>
      </c>
      <c r="M102" s="4">
        <f t="shared" si="10"/>
        <v>0</v>
      </c>
      <c r="N102" s="3">
        <f t="shared" si="11"/>
        <v>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0.652903378762</v>
      </c>
      <c r="D103" s="7">
        <v>38942</v>
      </c>
      <c r="E103" s="1">
        <f t="shared" ref="E103" si="12">D103</f>
        <v>38942</v>
      </c>
      <c r="F103" s="6">
        <v>13750234993.01799</v>
      </c>
      <c r="G103" s="1" t="s">
        <v>18</v>
      </c>
      <c r="H103" s="1">
        <f t="shared" ref="H103" si="13">(C103/100)*$R$2</f>
        <v>6529.0337876200001</v>
      </c>
      <c r="I103" s="25">
        <f t="shared" ref="I103" si="14">H103/F103</f>
        <v>4.7483070587050131E-7</v>
      </c>
      <c r="J103" s="26">
        <f t="shared" ref="J103" si="15">I103*E103</f>
        <v>1.8490857348009062E-2</v>
      </c>
      <c r="K103" s="5">
        <v>1.8490857348009065E-2</v>
      </c>
      <c r="L103" s="27">
        <v>6.5290337876200014E-3</v>
      </c>
      <c r="M103" s="4">
        <f t="shared" ref="M103" si="16">L103-(C103/100)</f>
        <v>0</v>
      </c>
      <c r="N103" s="3">
        <f t="shared" ref="N103" si="17">IFERROR(L103*$R$2,0)-H103</f>
        <v>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6045D-C282-4C15-97F4-45C516A378D8}">
  <sheetPr codeName="Sheet110">
    <tabColor theme="7" tint="0.79998168889431442"/>
  </sheetPr>
  <dimension ref="A1:U1466"/>
  <sheetViews>
    <sheetView topLeftCell="A16" workbookViewId="0">
      <selection activeCell="D56" sqref="D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0.68518577713999995</v>
      </c>
      <c r="D2" s="7">
        <v>146313</v>
      </c>
      <c r="E2" s="1">
        <f t="shared" ref="E2:E65" si="0">D2</f>
        <v>146313</v>
      </c>
      <c r="F2" s="6">
        <v>97444295665.776001</v>
      </c>
      <c r="G2" s="1" t="s">
        <v>18</v>
      </c>
      <c r="H2" s="1">
        <f t="shared" ref="H2:H65" si="1">(C2/100)*$R$2</f>
        <v>6851.8577713999994</v>
      </c>
      <c r="I2" s="25">
        <f t="shared" ref="I2:I65" si="2">H2/F2</f>
        <v>7.0315637509466666E-8</v>
      </c>
      <c r="J2" s="26">
        <f t="shared" ref="J2:J65" si="3">I2*E2</f>
        <v>1.0288091870922597E-2</v>
      </c>
      <c r="K2" s="5">
        <v>1.02880918709225E-2</v>
      </c>
      <c r="L2" s="27">
        <v>6.8518577713999346E-3</v>
      </c>
      <c r="M2" s="4">
        <f t="shared" ref="M2:M65" si="4">L2-(C2/100)</f>
        <v>-6.5052130349130266E-17</v>
      </c>
      <c r="N2" s="3">
        <f t="shared" ref="N2:N65" si="5">IFERROR(L2*$R$2,0)-H2</f>
        <v>-6.4574123825877905E-11</v>
      </c>
      <c r="P2" s="12">
        <f>SUM(J2:J101)</f>
        <v>125.81108580706081</v>
      </c>
      <c r="Q2" s="11">
        <f>SUM(K2:K101)</f>
        <v>125.81108580705964</v>
      </c>
      <c r="R2" s="10">
        <v>1000000</v>
      </c>
      <c r="T2" s="9">
        <f>EDATE('01_2020'!T2,3)</f>
        <v>43922</v>
      </c>
      <c r="U2" s="8">
        <v>43948</v>
      </c>
    </row>
    <row r="3" spans="1:21">
      <c r="A3" s="7" t="s">
        <v>19</v>
      </c>
      <c r="B3" s="1" t="s">
        <v>20</v>
      </c>
      <c r="C3" s="1">
        <v>0.40876407471699999</v>
      </c>
      <c r="D3" s="7">
        <v>203706</v>
      </c>
      <c r="E3" s="1">
        <f t="shared" si="0"/>
        <v>203706</v>
      </c>
      <c r="F3" s="6">
        <v>6881256449.1000004</v>
      </c>
      <c r="G3" s="1" t="s">
        <v>21</v>
      </c>
      <c r="H3" s="1">
        <f t="shared" si="1"/>
        <v>4087.6407471699995</v>
      </c>
      <c r="I3" s="25">
        <f t="shared" si="2"/>
        <v>5.9402534659271743E-7</v>
      </c>
      <c r="J3" s="26">
        <f t="shared" si="3"/>
        <v>0.1210065272530161</v>
      </c>
      <c r="K3" s="5">
        <v>0.12100652725301493</v>
      </c>
      <c r="L3" s="27">
        <v>4.0876407471699605E-3</v>
      </c>
      <c r="M3" s="4">
        <f t="shared" si="4"/>
        <v>-3.903127820947816E-17</v>
      </c>
      <c r="N3" s="3">
        <f t="shared" si="5"/>
        <v>-3.9108272176235914E-11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0.179891156173</v>
      </c>
      <c r="D4" s="7">
        <v>2482360</v>
      </c>
      <c r="E4" s="1">
        <f t="shared" si="0"/>
        <v>2482360</v>
      </c>
      <c r="F4" s="6">
        <v>11142429936.75</v>
      </c>
      <c r="G4" s="1" t="s">
        <v>24</v>
      </c>
      <c r="H4" s="1">
        <f t="shared" si="1"/>
        <v>1798.9115617299999</v>
      </c>
      <c r="I4" s="25">
        <f t="shared" si="2"/>
        <v>1.6144697089786705E-7</v>
      </c>
      <c r="J4" s="26">
        <f t="shared" si="3"/>
        <v>0.40076950267802924</v>
      </c>
      <c r="K4" s="5">
        <v>0.40076950267802541</v>
      </c>
      <c r="L4" s="27">
        <v>1.7989115617299829E-3</v>
      </c>
      <c r="M4" s="4">
        <f t="shared" si="4"/>
        <v>-1.713039432527097E-17</v>
      </c>
      <c r="N4" s="3">
        <f t="shared" si="5"/>
        <v>-1.7053025658242404E-11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0.27915341934900001</v>
      </c>
      <c r="D5" s="7">
        <v>679869</v>
      </c>
      <c r="E5" s="1">
        <f t="shared" si="0"/>
        <v>679869</v>
      </c>
      <c r="F5" s="6">
        <v>7199175629.91399</v>
      </c>
      <c r="G5" s="1" t="s">
        <v>119</v>
      </c>
      <c r="H5" s="1">
        <f t="shared" si="1"/>
        <v>2791.5341934900002</v>
      </c>
      <c r="I5" s="25">
        <f t="shared" si="2"/>
        <v>3.8775747904949376E-7</v>
      </c>
      <c r="J5" s="26">
        <f t="shared" si="3"/>
        <v>0.26362428952390027</v>
      </c>
      <c r="K5" s="5">
        <v>0.26362428952389777</v>
      </c>
      <c r="L5" s="27">
        <v>2.7915341934899736E-3</v>
      </c>
      <c r="M5" s="4">
        <f t="shared" si="4"/>
        <v>-2.6454533008646308E-17</v>
      </c>
      <c r="N5" s="3">
        <f t="shared" si="5"/>
        <v>-2.6375346351414919E-11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9.8942462137999995E-2</v>
      </c>
      <c r="D6" s="7">
        <v>8200000</v>
      </c>
      <c r="E6" s="1">
        <f t="shared" si="0"/>
        <v>8200000</v>
      </c>
      <c r="F6" s="6">
        <v>4241555903.3699999</v>
      </c>
      <c r="G6" s="1" t="s">
        <v>39</v>
      </c>
      <c r="H6" s="1">
        <f t="shared" si="1"/>
        <v>989.42462137999996</v>
      </c>
      <c r="I6" s="25">
        <f t="shared" si="2"/>
        <v>2.3326926343087512E-7</v>
      </c>
      <c r="J6" s="26">
        <f t="shared" si="3"/>
        <v>1.912807960133176</v>
      </c>
      <c r="K6" s="5">
        <v>1.9128079601331576</v>
      </c>
      <c r="L6" s="27">
        <v>9.8942462137999046E-4</v>
      </c>
      <c r="M6" s="4">
        <f t="shared" si="4"/>
        <v>-9.540979117872439E-18</v>
      </c>
      <c r="N6" s="3">
        <f t="shared" si="5"/>
        <v>-9.5496943686157465E-12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0.395284597839</v>
      </c>
      <c r="D7" s="7">
        <v>128787</v>
      </c>
      <c r="E7" s="1">
        <f t="shared" si="0"/>
        <v>128787</v>
      </c>
      <c r="F7" s="6">
        <v>8174214292.1999998</v>
      </c>
      <c r="G7" s="1" t="s">
        <v>27</v>
      </c>
      <c r="H7" s="1">
        <f t="shared" si="1"/>
        <v>3952.8459783900003</v>
      </c>
      <c r="I7" s="25">
        <f t="shared" si="2"/>
        <v>4.8357503695026518E-7</v>
      </c>
      <c r="J7" s="26">
        <f t="shared" si="3"/>
        <v>6.2278178283713799E-2</v>
      </c>
      <c r="K7" s="5">
        <v>6.2278178283713188E-2</v>
      </c>
      <c r="L7" s="27">
        <v>3.9528459783899619E-3</v>
      </c>
      <c r="M7" s="4">
        <f t="shared" si="4"/>
        <v>-3.8163916471489756E-17</v>
      </c>
      <c r="N7" s="3">
        <f t="shared" si="5"/>
        <v>-3.8198777474462986E-11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0.45457234133199997</v>
      </c>
      <c r="D8" s="7">
        <v>12875</v>
      </c>
      <c r="E8" s="1">
        <f t="shared" si="0"/>
        <v>12875</v>
      </c>
      <c r="F8" s="6">
        <v>7478463228.4799995</v>
      </c>
      <c r="G8" s="1" t="s">
        <v>30</v>
      </c>
      <c r="H8" s="1">
        <f t="shared" si="1"/>
        <v>4545.72341332</v>
      </c>
      <c r="I8" s="25">
        <f t="shared" si="2"/>
        <v>6.0784191543640443E-7</v>
      </c>
      <c r="J8" s="26">
        <f t="shared" si="3"/>
        <v>7.8259646612437068E-3</v>
      </c>
      <c r="K8" s="5">
        <v>7.8259646612436323E-3</v>
      </c>
      <c r="L8" s="27">
        <v>4.5457234133199562E-3</v>
      </c>
      <c r="M8" s="4">
        <f t="shared" si="4"/>
        <v>-4.3368086899420177E-17</v>
      </c>
      <c r="N8" s="3">
        <f t="shared" si="5"/>
        <v>-4.3655745685100555E-11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0.38139991172400001</v>
      </c>
      <c r="D9" s="7">
        <v>350086</v>
      </c>
      <c r="E9" s="1">
        <f t="shared" si="0"/>
        <v>350086</v>
      </c>
      <c r="F9" s="6">
        <v>11677099949.18</v>
      </c>
      <c r="G9" s="1" t="s">
        <v>33</v>
      </c>
      <c r="H9" s="1">
        <f t="shared" si="1"/>
        <v>3813.99911724</v>
      </c>
      <c r="I9" s="25">
        <f t="shared" si="2"/>
        <v>3.2662211797783146E-7</v>
      </c>
      <c r="J9" s="26">
        <f t="shared" si="3"/>
        <v>0.11434583079438711</v>
      </c>
      <c r="K9" s="5">
        <v>0.11434583079438602</v>
      </c>
      <c r="L9" s="27">
        <v>3.8139991172399636E-3</v>
      </c>
      <c r="M9" s="4">
        <f t="shared" si="4"/>
        <v>-3.6429192995512949E-17</v>
      </c>
      <c r="N9" s="3">
        <f t="shared" si="5"/>
        <v>-3.637978807091713E-11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0.13900388724099999</v>
      </c>
      <c r="D10" s="7">
        <v>114626</v>
      </c>
      <c r="E10" s="1">
        <f t="shared" si="0"/>
        <v>114626</v>
      </c>
      <c r="F10" s="6">
        <v>3119280700.0799899</v>
      </c>
      <c r="G10" s="1" t="s">
        <v>21</v>
      </c>
      <c r="H10" s="1">
        <f t="shared" si="1"/>
        <v>1390.0388724099998</v>
      </c>
      <c r="I10" s="25">
        <f t="shared" si="2"/>
        <v>4.4562801686118025E-7</v>
      </c>
      <c r="J10" s="26">
        <f t="shared" si="3"/>
        <v>5.1080557060729649E-2</v>
      </c>
      <c r="K10" s="5">
        <v>5.1080557060729163E-2</v>
      </c>
      <c r="L10" s="27">
        <v>1.3900388724099866E-3</v>
      </c>
      <c r="M10" s="4">
        <f t="shared" si="4"/>
        <v>-1.3227266504323154E-17</v>
      </c>
      <c r="N10" s="3">
        <f t="shared" si="5"/>
        <v>-1.3187673175707459E-11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0.244341244352</v>
      </c>
      <c r="D11" s="7">
        <v>29144</v>
      </c>
      <c r="E11" s="1">
        <f t="shared" si="0"/>
        <v>29144</v>
      </c>
      <c r="F11" s="6">
        <v>6918366723.5359898</v>
      </c>
      <c r="G11" s="1" t="s">
        <v>36</v>
      </c>
      <c r="H11" s="1">
        <f t="shared" si="1"/>
        <v>2443.4124435200001</v>
      </c>
      <c r="I11" s="25">
        <f t="shared" si="2"/>
        <v>3.5317764165458516E-7</v>
      </c>
      <c r="J11" s="26">
        <f t="shared" si="3"/>
        <v>1.029300918838123E-2</v>
      </c>
      <c r="K11" s="5">
        <v>1.0293009188381129E-2</v>
      </c>
      <c r="L11" s="27">
        <v>2.4434124435199767E-3</v>
      </c>
      <c r="M11" s="4">
        <f t="shared" si="4"/>
        <v>-2.3418766925686896E-17</v>
      </c>
      <c r="N11" s="3">
        <f t="shared" si="5"/>
        <v>-2.3646862246096134E-11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0.23720682476800001</v>
      </c>
      <c r="D12" s="7">
        <v>30814600</v>
      </c>
      <c r="E12" s="1">
        <f t="shared" si="0"/>
        <v>30814600</v>
      </c>
      <c r="F12" s="6">
        <v>16427065836.086737</v>
      </c>
      <c r="G12" s="1" t="s">
        <v>39</v>
      </c>
      <c r="H12" s="1">
        <f t="shared" si="1"/>
        <v>2372.0682476799998</v>
      </c>
      <c r="I12" s="25">
        <f t="shared" si="2"/>
        <v>1.4439999640526644E-7</v>
      </c>
      <c r="J12" s="26">
        <f t="shared" si="3"/>
        <v>4.4496281292297235</v>
      </c>
      <c r="K12" s="5">
        <v>4.4496281292296809</v>
      </c>
      <c r="L12" s="27">
        <v>2.3720682476799774E-3</v>
      </c>
      <c r="M12" s="4">
        <f t="shared" si="4"/>
        <v>-2.2551405187698492E-17</v>
      </c>
      <c r="N12" s="3">
        <f t="shared" si="5"/>
        <v>-2.2282620193436742E-11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2.2929996376739998</v>
      </c>
      <c r="D13" s="7">
        <v>78114</v>
      </c>
      <c r="E13" s="1">
        <f t="shared" si="0"/>
        <v>78114</v>
      </c>
      <c r="F13" s="6">
        <v>41114170015.724899</v>
      </c>
      <c r="G13" s="1" t="s">
        <v>30</v>
      </c>
      <c r="H13" s="1">
        <f t="shared" si="1"/>
        <v>22929.996376739997</v>
      </c>
      <c r="I13" s="25">
        <f t="shared" si="2"/>
        <v>5.5771517138665291E-7</v>
      </c>
      <c r="J13" s="26">
        <f t="shared" si="3"/>
        <v>4.3565362897697003E-2</v>
      </c>
      <c r="K13" s="5">
        <v>4.3565362897696587E-2</v>
      </c>
      <c r="L13" s="27">
        <v>2.2929996376739779E-2</v>
      </c>
      <c r="M13" s="4">
        <f t="shared" si="4"/>
        <v>-2.1857515797307769E-16</v>
      </c>
      <c r="N13" s="3">
        <f t="shared" si="5"/>
        <v>-2.1827872842550278E-10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0.32900533833599999</v>
      </c>
      <c r="D14" s="7">
        <v>66469</v>
      </c>
      <c r="E14" s="1">
        <f t="shared" si="0"/>
        <v>66469</v>
      </c>
      <c r="F14" s="6">
        <v>6364614095.6999998</v>
      </c>
      <c r="G14" s="1" t="s">
        <v>21</v>
      </c>
      <c r="H14" s="1">
        <f t="shared" si="1"/>
        <v>3290.0533833599998</v>
      </c>
      <c r="I14" s="25">
        <f t="shared" si="2"/>
        <v>5.1692896598126736E-7</v>
      </c>
      <c r="J14" s="26">
        <f t="shared" si="3"/>
        <v>3.4359751439808857E-2</v>
      </c>
      <c r="K14" s="5">
        <v>3.4359751439808531E-2</v>
      </c>
      <c r="L14" s="27">
        <v>3.2900533833599686E-3</v>
      </c>
      <c r="M14" s="4">
        <f t="shared" si="4"/>
        <v>-3.1225022567582528E-17</v>
      </c>
      <c r="N14" s="3">
        <f t="shared" si="5"/>
        <v>-3.1377567211166024E-11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7.3932538091269997</v>
      </c>
      <c r="D15" s="7">
        <v>517701</v>
      </c>
      <c r="E15" s="1">
        <f t="shared" si="0"/>
        <v>517701</v>
      </c>
      <c r="F15" s="6">
        <v>123638196010.49899</v>
      </c>
      <c r="G15" s="1" t="s">
        <v>21</v>
      </c>
      <c r="H15" s="1">
        <f t="shared" si="1"/>
        <v>73932.538091269991</v>
      </c>
      <c r="I15" s="25">
        <f t="shared" si="2"/>
        <v>5.979749015829368E-7</v>
      </c>
      <c r="J15" s="26">
        <f t="shared" si="3"/>
        <v>0.30957220452438794</v>
      </c>
      <c r="K15" s="5">
        <v>0.30957220452438505</v>
      </c>
      <c r="L15" s="27">
        <v>7.393253809126929E-2</v>
      </c>
      <c r="M15" s="4">
        <f t="shared" si="4"/>
        <v>-7.0776717819853729E-16</v>
      </c>
      <c r="N15" s="3">
        <f t="shared" si="5"/>
        <v>-6.9849193096160889E-10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5.7274995932969999</v>
      </c>
      <c r="D16" s="7">
        <v>414000</v>
      </c>
      <c r="E16" s="1">
        <f t="shared" si="0"/>
        <v>414000</v>
      </c>
      <c r="F16" s="6">
        <v>434361489601.75159</v>
      </c>
      <c r="G16" s="1" t="s">
        <v>18</v>
      </c>
      <c r="H16" s="1">
        <f t="shared" si="1"/>
        <v>57274.99593297</v>
      </c>
      <c r="I16" s="25">
        <f t="shared" si="2"/>
        <v>1.3186020700288857E-7</v>
      </c>
      <c r="J16" s="26">
        <f t="shared" si="3"/>
        <v>5.4590125699195864E-2</v>
      </c>
      <c r="K16" s="5">
        <v>5.4590125699195351E-2</v>
      </c>
      <c r="L16" s="27">
        <v>5.7274995932969454E-2</v>
      </c>
      <c r="M16" s="4">
        <f t="shared" si="4"/>
        <v>-5.4817261840867104E-16</v>
      </c>
      <c r="N16" s="3">
        <f t="shared" si="5"/>
        <v>-5.4569682106375694E-10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0.46525574153900001</v>
      </c>
      <c r="D17" s="7">
        <v>110580</v>
      </c>
      <c r="E17" s="1">
        <f t="shared" si="0"/>
        <v>110580</v>
      </c>
      <c r="F17" s="6">
        <v>22460578342.975998</v>
      </c>
      <c r="G17" s="1" t="s">
        <v>52</v>
      </c>
      <c r="H17" s="1">
        <f t="shared" si="1"/>
        <v>4652.5574153899997</v>
      </c>
      <c r="I17" s="25">
        <f t="shared" si="2"/>
        <v>2.0714325981926348E-7</v>
      </c>
      <c r="J17" s="26">
        <f t="shared" si="3"/>
        <v>2.2905901670814157E-2</v>
      </c>
      <c r="K17" s="5">
        <v>2.2905901670813942E-2</v>
      </c>
      <c r="L17" s="27">
        <v>4.6525574153899558E-3</v>
      </c>
      <c r="M17" s="4">
        <f t="shared" si="4"/>
        <v>-4.4235448637408581E-17</v>
      </c>
      <c r="N17" s="3">
        <f t="shared" si="5"/>
        <v>-4.3655745685100555E-11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9.0054410850000002E-2</v>
      </c>
      <c r="D18" s="7">
        <v>861726</v>
      </c>
      <c r="E18" s="1">
        <f t="shared" si="0"/>
        <v>861726</v>
      </c>
      <c r="F18" s="6">
        <v>6011653554.1320009</v>
      </c>
      <c r="G18" s="1" t="s">
        <v>24</v>
      </c>
      <c r="H18" s="1">
        <f t="shared" si="1"/>
        <v>900.54410849999999</v>
      </c>
      <c r="I18" s="25">
        <f t="shared" si="2"/>
        <v>1.4979973486346818E-7</v>
      </c>
      <c r="J18" s="26">
        <f t="shared" si="3"/>
        <v>0.12908632632495698</v>
      </c>
      <c r="K18" s="5">
        <v>0.12908632632495579</v>
      </c>
      <c r="L18" s="27">
        <v>9.0054410849999141E-4</v>
      </c>
      <c r="M18" s="4">
        <f t="shared" si="4"/>
        <v>-8.565197162635485E-18</v>
      </c>
      <c r="N18" s="3">
        <f t="shared" si="5"/>
        <v>-8.5265128291212022E-12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0.60817064597000003</v>
      </c>
      <c r="D19" s="7">
        <v>2597</v>
      </c>
      <c r="E19" s="1">
        <f t="shared" si="0"/>
        <v>2597</v>
      </c>
      <c r="F19" s="6">
        <v>11026952230.09992</v>
      </c>
      <c r="G19" s="1" t="s">
        <v>36</v>
      </c>
      <c r="H19" s="1">
        <f t="shared" si="1"/>
        <v>6081.7064597000008</v>
      </c>
      <c r="I19" s="25">
        <f t="shared" si="2"/>
        <v>5.5153104255761268E-7</v>
      </c>
      <c r="J19" s="26">
        <f t="shared" si="3"/>
        <v>1.4323261175221201E-3</v>
      </c>
      <c r="K19" s="5">
        <v>1.4323261175221065E-3</v>
      </c>
      <c r="L19" s="27">
        <v>6.0817064596999423E-3</v>
      </c>
      <c r="M19" s="4">
        <f t="shared" si="4"/>
        <v>-5.8113236445223038E-17</v>
      </c>
      <c r="N19" s="3">
        <f t="shared" si="5"/>
        <v>-5.8207660913467407E-11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0.28231974248300001</v>
      </c>
      <c r="D20" s="7">
        <v>2727</v>
      </c>
      <c r="E20" s="1">
        <f t="shared" si="0"/>
        <v>2727</v>
      </c>
      <c r="F20" s="6">
        <v>4780765492.5699997</v>
      </c>
      <c r="G20" s="1" t="s">
        <v>18</v>
      </c>
      <c r="H20" s="1">
        <f t="shared" si="1"/>
        <v>2823.1974248300003</v>
      </c>
      <c r="I20" s="25">
        <f t="shared" si="2"/>
        <v>5.905325055616422E-7</v>
      </c>
      <c r="J20" s="26">
        <f t="shared" si="3"/>
        <v>1.6103821426665982E-3</v>
      </c>
      <c r="K20" s="5">
        <v>1.610382142666583E-3</v>
      </c>
      <c r="L20" s="27">
        <v>2.8231974248299732E-3</v>
      </c>
      <c r="M20" s="4">
        <f t="shared" si="4"/>
        <v>-2.688821387764051E-17</v>
      </c>
      <c r="N20" s="3">
        <f t="shared" si="5"/>
        <v>-2.6830093702301383E-11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0.32885928302</v>
      </c>
      <c r="D21" s="7">
        <v>27190</v>
      </c>
      <c r="E21" s="1">
        <f t="shared" si="0"/>
        <v>27190</v>
      </c>
      <c r="F21" s="6">
        <v>4995687468.9779997</v>
      </c>
      <c r="G21" s="1" t="s">
        <v>63</v>
      </c>
      <c r="H21" s="1">
        <f t="shared" si="1"/>
        <v>3288.5928302000002</v>
      </c>
      <c r="I21" s="25">
        <f t="shared" si="2"/>
        <v>6.5828634209432825E-7</v>
      </c>
      <c r="J21" s="26">
        <f t="shared" si="3"/>
        <v>1.7898805641544786E-2</v>
      </c>
      <c r="K21" s="5">
        <v>1.7898805641544613E-2</v>
      </c>
      <c r="L21" s="27">
        <v>3.288592830199969E-3</v>
      </c>
      <c r="M21" s="4">
        <f t="shared" si="4"/>
        <v>-3.1225022567582528E-17</v>
      </c>
      <c r="N21" s="3">
        <f t="shared" si="5"/>
        <v>-3.1377567211166024E-11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0.60601737847600001</v>
      </c>
      <c r="D22" s="7">
        <v>268314</v>
      </c>
      <c r="E22" s="1">
        <f t="shared" si="0"/>
        <v>268314</v>
      </c>
      <c r="F22" s="6">
        <v>12676499085.777149</v>
      </c>
      <c r="G22" s="1" t="s">
        <v>36</v>
      </c>
      <c r="H22" s="1">
        <f t="shared" si="1"/>
        <v>6060.1737847600007</v>
      </c>
      <c r="I22" s="25">
        <f t="shared" si="2"/>
        <v>4.7806367860345833E-7</v>
      </c>
      <c r="J22" s="26">
        <f t="shared" si="3"/>
        <v>0.12827117786080833</v>
      </c>
      <c r="K22" s="5">
        <v>0.12827117786080711</v>
      </c>
      <c r="L22" s="27">
        <v>6.0601737847599422E-3</v>
      </c>
      <c r="M22" s="4">
        <f t="shared" si="4"/>
        <v>-5.8113236445223038E-17</v>
      </c>
      <c r="N22" s="3">
        <f t="shared" si="5"/>
        <v>-5.8207660913467407E-11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0.541276960669</v>
      </c>
      <c r="D23" s="7">
        <v>17904</v>
      </c>
      <c r="E23" s="1">
        <f t="shared" si="0"/>
        <v>17904</v>
      </c>
      <c r="F23" s="6">
        <v>8246841331.9599895</v>
      </c>
      <c r="G23" s="1" t="s">
        <v>21</v>
      </c>
      <c r="H23" s="1">
        <f t="shared" si="1"/>
        <v>5412.7696066899998</v>
      </c>
      <c r="I23" s="25">
        <f t="shared" si="2"/>
        <v>6.5634457955596087E-7</v>
      </c>
      <c r="J23" s="26">
        <f t="shared" si="3"/>
        <v>1.1751193352369923E-2</v>
      </c>
      <c r="K23" s="5">
        <v>1.1751193352369812E-2</v>
      </c>
      <c r="L23" s="27">
        <v>5.4127696066899478E-3</v>
      </c>
      <c r="M23" s="4">
        <f t="shared" si="4"/>
        <v>-5.2041704279304213E-17</v>
      </c>
      <c r="N23" s="3">
        <f t="shared" si="5"/>
        <v>-5.184119800105691E-11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0.49950083006000001</v>
      </c>
      <c r="D24" s="7">
        <v>603.70000000000005</v>
      </c>
      <c r="E24" s="1">
        <f t="shared" si="0"/>
        <v>603.70000000000005</v>
      </c>
      <c r="F24" s="6">
        <v>8087135796.1999998</v>
      </c>
      <c r="G24" s="1" t="s">
        <v>18</v>
      </c>
      <c r="H24" s="1">
        <f t="shared" si="1"/>
        <v>4995.0083006000004</v>
      </c>
      <c r="I24" s="25">
        <f t="shared" si="2"/>
        <v>6.1764862449163583E-7</v>
      </c>
      <c r="J24" s="26">
        <f t="shared" si="3"/>
        <v>3.7287447460560057E-4</v>
      </c>
      <c r="K24" s="5">
        <v>3.7287447460559699E-4</v>
      </c>
      <c r="L24" s="27">
        <v>4.9950083005999525E-3</v>
      </c>
      <c r="M24" s="4">
        <f t="shared" si="4"/>
        <v>-4.7704895589362195E-17</v>
      </c>
      <c r="N24" s="3">
        <f t="shared" si="5"/>
        <v>-4.8203219193965197E-11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0.22482906955699999</v>
      </c>
      <c r="D25" s="7">
        <v>124812</v>
      </c>
      <c r="E25" s="1">
        <f t="shared" si="0"/>
        <v>124812</v>
      </c>
      <c r="F25" s="6">
        <v>6234949370.3599901</v>
      </c>
      <c r="G25" s="1" t="s">
        <v>21</v>
      </c>
      <c r="H25" s="1">
        <f t="shared" si="1"/>
        <v>2248.29069557</v>
      </c>
      <c r="I25" s="25">
        <f t="shared" si="2"/>
        <v>3.6059486004137182E-7</v>
      </c>
      <c r="J25" s="26">
        <f t="shared" si="3"/>
        <v>4.50065656714837E-2</v>
      </c>
      <c r="K25" s="5">
        <v>4.500656567148327E-2</v>
      </c>
      <c r="L25" s="27">
        <v>2.2482906955699788E-3</v>
      </c>
      <c r="M25" s="4">
        <f t="shared" si="4"/>
        <v>-2.1250362580715887E-17</v>
      </c>
      <c r="N25" s="3">
        <f t="shared" si="5"/>
        <v>-2.1373125491663814E-11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9.3999949760999998E-2</v>
      </c>
      <c r="D26" s="7">
        <v>43340000</v>
      </c>
      <c r="E26" s="1">
        <f t="shared" si="0"/>
        <v>43340000</v>
      </c>
      <c r="F26" s="6">
        <v>7547595573.4629993</v>
      </c>
      <c r="G26" s="1" t="s">
        <v>21</v>
      </c>
      <c r="H26" s="1">
        <f t="shared" si="1"/>
        <v>939.99949761000005</v>
      </c>
      <c r="I26" s="25">
        <f t="shared" si="2"/>
        <v>1.2454290753402252E-7</v>
      </c>
      <c r="J26" s="26">
        <f t="shared" si="3"/>
        <v>5.3976896125245357</v>
      </c>
      <c r="K26" s="5">
        <v>5.3976896125244842</v>
      </c>
      <c r="L26" s="27">
        <v>9.3999949760999104E-4</v>
      </c>
      <c r="M26" s="4">
        <f t="shared" si="4"/>
        <v>-8.9988780316296868E-18</v>
      </c>
      <c r="N26" s="3">
        <f t="shared" si="5"/>
        <v>-8.9812601800076663E-12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0.134346110538</v>
      </c>
      <c r="D27" s="7">
        <v>1346790</v>
      </c>
      <c r="E27" s="1">
        <f t="shared" si="0"/>
        <v>1346790</v>
      </c>
      <c r="F27" s="6">
        <v>7822350287.96</v>
      </c>
      <c r="G27" s="1" t="s">
        <v>33</v>
      </c>
      <c r="H27" s="1">
        <f t="shared" si="1"/>
        <v>1343.4611053799999</v>
      </c>
      <c r="I27" s="25">
        <f t="shared" si="2"/>
        <v>1.7174647719980368E-7</v>
      </c>
      <c r="J27" s="26">
        <f t="shared" si="3"/>
        <v>0.23130643802792361</v>
      </c>
      <c r="K27" s="5">
        <v>0.23130643802792139</v>
      </c>
      <c r="L27" s="27">
        <v>1.3434611053799871E-3</v>
      </c>
      <c r="M27" s="4">
        <f t="shared" si="4"/>
        <v>-1.2793585635328952E-17</v>
      </c>
      <c r="N27" s="3">
        <f t="shared" si="5"/>
        <v>-1.2960299500264227E-11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0.222336764247</v>
      </c>
      <c r="D28" s="7">
        <v>7976</v>
      </c>
      <c r="E28" s="1">
        <f t="shared" si="0"/>
        <v>7976</v>
      </c>
      <c r="F28" s="6">
        <v>11134282744.294001</v>
      </c>
      <c r="G28" s="1" t="s">
        <v>18</v>
      </c>
      <c r="H28" s="1">
        <f t="shared" si="1"/>
        <v>2223.3676424699997</v>
      </c>
      <c r="I28" s="25">
        <f t="shared" si="2"/>
        <v>1.9968665189586745E-7</v>
      </c>
      <c r="J28" s="26">
        <f t="shared" si="3"/>
        <v>1.5927007355214387E-3</v>
      </c>
      <c r="K28" s="5">
        <v>1.5927007355214238E-3</v>
      </c>
      <c r="L28" s="27">
        <v>2.2233676424699787E-3</v>
      </c>
      <c r="M28" s="4">
        <f t="shared" si="4"/>
        <v>-2.1250362580715887E-17</v>
      </c>
      <c r="N28" s="3">
        <f t="shared" si="5"/>
        <v>-2.0918378140777349E-11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0.33068093750100003</v>
      </c>
      <c r="D29" s="7">
        <v>10054</v>
      </c>
      <c r="E29" s="1">
        <f t="shared" si="0"/>
        <v>10054</v>
      </c>
      <c r="F29" s="6">
        <v>5528153381.3800001</v>
      </c>
      <c r="G29" s="1" t="s">
        <v>63</v>
      </c>
      <c r="H29" s="1">
        <f t="shared" si="1"/>
        <v>3306.8093750100006</v>
      </c>
      <c r="I29" s="25">
        <f t="shared" si="2"/>
        <v>5.9817612625366726E-7</v>
      </c>
      <c r="J29" s="26">
        <f t="shared" si="3"/>
        <v>6.0140627733543707E-3</v>
      </c>
      <c r="K29" s="5">
        <v>6.0140627733543135E-3</v>
      </c>
      <c r="L29" s="27">
        <v>3.3068093750099688E-3</v>
      </c>
      <c r="M29" s="4">
        <f t="shared" si="4"/>
        <v>-3.1658703436576729E-17</v>
      </c>
      <c r="N29" s="3">
        <f t="shared" si="5"/>
        <v>-3.1832314562052488E-11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0.25674221845</v>
      </c>
      <c r="D30" s="7">
        <v>2012000</v>
      </c>
      <c r="E30" s="1">
        <f t="shared" si="0"/>
        <v>2012000</v>
      </c>
      <c r="F30" s="6">
        <v>6825584912.8120003</v>
      </c>
      <c r="G30" s="1" t="s">
        <v>21</v>
      </c>
      <c r="H30" s="1">
        <f t="shared" si="1"/>
        <v>2567.4221845000002</v>
      </c>
      <c r="I30" s="25">
        <f t="shared" si="2"/>
        <v>3.7614683829964622E-7</v>
      </c>
      <c r="J30" s="26">
        <f t="shared" si="3"/>
        <v>0.75680743865888822</v>
      </c>
      <c r="K30" s="5">
        <v>0.75680743865888078</v>
      </c>
      <c r="L30" s="27">
        <v>2.5674221844999754E-3</v>
      </c>
      <c r="M30" s="4">
        <f t="shared" si="4"/>
        <v>-2.4719809532669501E-17</v>
      </c>
      <c r="N30" s="3">
        <f t="shared" si="5"/>
        <v>-2.5011104298755527E-11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2.2277069104680001</v>
      </c>
      <c r="D31" s="7">
        <v>6500000</v>
      </c>
      <c r="E31" s="1">
        <f t="shared" si="0"/>
        <v>6500000</v>
      </c>
      <c r="F31" s="6">
        <v>61819285116.832001</v>
      </c>
      <c r="G31" s="1" t="s">
        <v>33</v>
      </c>
      <c r="H31" s="1">
        <f t="shared" si="1"/>
        <v>22277.069104680002</v>
      </c>
      <c r="I31" s="25">
        <f t="shared" si="2"/>
        <v>3.6035792168380245E-7</v>
      </c>
      <c r="J31" s="26">
        <f t="shared" si="3"/>
        <v>2.3423264909447159</v>
      </c>
      <c r="K31" s="5">
        <v>2.3423264909446937</v>
      </c>
      <c r="L31" s="27">
        <v>2.2277069104679789E-2</v>
      </c>
      <c r="M31" s="4">
        <f t="shared" si="4"/>
        <v>-2.1163626406917047E-16</v>
      </c>
      <c r="N31" s="3">
        <f t="shared" si="5"/>
        <v>-2.1464074961841106E-10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2.8115815612850001</v>
      </c>
      <c r="D32" s="7">
        <v>342019</v>
      </c>
      <c r="E32" s="1">
        <f t="shared" si="0"/>
        <v>342019</v>
      </c>
      <c r="F32" s="6">
        <v>58951795614.800003</v>
      </c>
      <c r="G32" s="1" t="s">
        <v>21</v>
      </c>
      <c r="H32" s="1">
        <f t="shared" si="1"/>
        <v>28115.815612850001</v>
      </c>
      <c r="I32" s="25">
        <f t="shared" si="2"/>
        <v>4.7692890979204461E-7</v>
      </c>
      <c r="J32" s="26">
        <f t="shared" si="3"/>
        <v>0.16311874879816529</v>
      </c>
      <c r="K32" s="5">
        <v>0.16311874879816374</v>
      </c>
      <c r="L32" s="27">
        <v>2.8115815612849735E-2</v>
      </c>
      <c r="M32" s="4">
        <f t="shared" si="4"/>
        <v>-2.6714741530042829E-16</v>
      </c>
      <c r="N32" s="3">
        <f t="shared" si="5"/>
        <v>-2.6557245291769505E-10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0.39473204106199999</v>
      </c>
      <c r="D33" s="7">
        <v>3321000</v>
      </c>
      <c r="E33" s="1">
        <f t="shared" si="0"/>
        <v>3321000</v>
      </c>
      <c r="F33" s="6">
        <v>8979183865.6212101</v>
      </c>
      <c r="G33" s="1" t="s">
        <v>21</v>
      </c>
      <c r="H33" s="1">
        <f t="shared" si="1"/>
        <v>3947.3204106199996</v>
      </c>
      <c r="I33" s="25">
        <f t="shared" si="2"/>
        <v>4.3960792759052278E-7</v>
      </c>
      <c r="J33" s="26">
        <f t="shared" si="3"/>
        <v>1.4599379275281261</v>
      </c>
      <c r="K33" s="5">
        <v>1.4599379275281124</v>
      </c>
      <c r="L33" s="27">
        <v>3.9473204106199623E-3</v>
      </c>
      <c r="M33" s="4">
        <f t="shared" si="4"/>
        <v>-3.7296554733501353E-17</v>
      </c>
      <c r="N33" s="3">
        <f t="shared" si="5"/>
        <v>-3.7289282772690058E-11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0.29432448622500001</v>
      </c>
      <c r="D34" s="7">
        <v>1028490</v>
      </c>
      <c r="E34" s="1">
        <f t="shared" si="0"/>
        <v>1028490</v>
      </c>
      <c r="F34" s="6">
        <v>8730372768.6851997</v>
      </c>
      <c r="G34" s="1" t="s">
        <v>21</v>
      </c>
      <c r="H34" s="1">
        <f t="shared" si="1"/>
        <v>2943.2448622500001</v>
      </c>
      <c r="I34" s="25">
        <f t="shared" si="2"/>
        <v>3.3712705519368733E-7</v>
      </c>
      <c r="J34" s="26">
        <f t="shared" si="3"/>
        <v>0.34673180499615547</v>
      </c>
      <c r="K34" s="5">
        <v>0.34673180499615214</v>
      </c>
      <c r="L34" s="27">
        <v>2.9432448622499718E-3</v>
      </c>
      <c r="M34" s="4">
        <f t="shared" si="4"/>
        <v>-2.8189256484623115E-17</v>
      </c>
      <c r="N34" s="3">
        <f t="shared" si="5"/>
        <v>-2.8194335754960775E-11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1.8603766271019999</v>
      </c>
      <c r="D35" s="7">
        <v>15470000</v>
      </c>
      <c r="E35" s="1">
        <f t="shared" si="0"/>
        <v>15470000</v>
      </c>
      <c r="F35" s="6">
        <v>97715043408.439102</v>
      </c>
      <c r="G35" s="1" t="s">
        <v>24</v>
      </c>
      <c r="H35" s="1">
        <f t="shared" si="1"/>
        <v>18603.766271019998</v>
      </c>
      <c r="I35" s="25">
        <f t="shared" si="2"/>
        <v>1.9038794459987207E-7</v>
      </c>
      <c r="J35" s="26">
        <f t="shared" si="3"/>
        <v>2.9453015029600209</v>
      </c>
      <c r="K35" s="5">
        <v>2.9453015029599929</v>
      </c>
      <c r="L35" s="27">
        <v>1.8603766271019822E-2</v>
      </c>
      <c r="M35" s="4">
        <f t="shared" si="4"/>
        <v>-1.7694179454963432E-16</v>
      </c>
      <c r="N35" s="3">
        <f t="shared" si="5"/>
        <v>-1.7826096154749393E-10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1.441574268161</v>
      </c>
      <c r="D36" s="7">
        <v>220502</v>
      </c>
      <c r="E36" s="1">
        <f t="shared" si="0"/>
        <v>220502</v>
      </c>
      <c r="F36" s="6">
        <v>25157340484.049999</v>
      </c>
      <c r="G36" s="1" t="s">
        <v>90</v>
      </c>
      <c r="H36" s="1">
        <f t="shared" si="1"/>
        <v>14415.74268161</v>
      </c>
      <c r="I36" s="25">
        <f t="shared" si="2"/>
        <v>5.7302331662401758E-7</v>
      </c>
      <c r="J36" s="26">
        <f t="shared" si="3"/>
        <v>0.12635278736222913</v>
      </c>
      <c r="K36" s="5">
        <v>0.12635278736222794</v>
      </c>
      <c r="L36" s="27">
        <v>1.4415742681609863E-2</v>
      </c>
      <c r="M36" s="4">
        <f t="shared" si="4"/>
        <v>-1.3704315460216776E-16</v>
      </c>
      <c r="N36" s="3">
        <f t="shared" si="5"/>
        <v>-1.3642420526593924E-10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0.28333241872300002</v>
      </c>
      <c r="D37" s="7">
        <v>1029</v>
      </c>
      <c r="E37" s="1">
        <f t="shared" si="0"/>
        <v>1029</v>
      </c>
      <c r="F37" s="6">
        <v>4755372601.01999</v>
      </c>
      <c r="G37" s="1" t="s">
        <v>30</v>
      </c>
      <c r="H37" s="1">
        <f t="shared" si="1"/>
        <v>2833.32418723</v>
      </c>
      <c r="I37" s="25">
        <f t="shared" si="2"/>
        <v>5.9581539133700572E-7</v>
      </c>
      <c r="J37" s="26">
        <f t="shared" si="3"/>
        <v>6.1309403768577888E-4</v>
      </c>
      <c r="K37" s="5">
        <v>6.1309403768577313E-4</v>
      </c>
      <c r="L37" s="27">
        <v>2.8333241872299732E-3</v>
      </c>
      <c r="M37" s="4">
        <f t="shared" si="4"/>
        <v>-2.688821387764051E-17</v>
      </c>
      <c r="N37" s="3">
        <f t="shared" si="5"/>
        <v>-2.6830093702301383E-11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0.63359633690299999</v>
      </c>
      <c r="D38" s="7">
        <v>36870</v>
      </c>
      <c r="E38" s="1">
        <f t="shared" si="0"/>
        <v>36870</v>
      </c>
      <c r="F38" s="6">
        <v>21324749605.703949</v>
      </c>
      <c r="G38" s="1" t="s">
        <v>18</v>
      </c>
      <c r="H38" s="1">
        <f t="shared" si="1"/>
        <v>6335.9633690299997</v>
      </c>
      <c r="I38" s="25">
        <f t="shared" si="2"/>
        <v>2.9711783191748499E-7</v>
      </c>
      <c r="J38" s="26">
        <f t="shared" si="3"/>
        <v>1.0954734462797671E-2</v>
      </c>
      <c r="K38" s="5">
        <v>1.0954734462797567E-2</v>
      </c>
      <c r="L38" s="27">
        <v>6.3359633690299394E-3</v>
      </c>
      <c r="M38" s="4">
        <f t="shared" si="4"/>
        <v>-6.0715321659188248E-17</v>
      </c>
      <c r="N38" s="3">
        <f t="shared" si="5"/>
        <v>-6.0026650317013264E-11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4.2688031394279999</v>
      </c>
      <c r="D39" s="7">
        <v>785668</v>
      </c>
      <c r="E39" s="1">
        <f t="shared" si="0"/>
        <v>785668</v>
      </c>
      <c r="F39" s="6">
        <v>78165561086.25</v>
      </c>
      <c r="G39" s="1" t="s">
        <v>21</v>
      </c>
      <c r="H39" s="1">
        <f t="shared" si="1"/>
        <v>42688.031394279998</v>
      </c>
      <c r="I39" s="25">
        <f t="shared" si="2"/>
        <v>5.4612326453048631E-7</v>
      </c>
      <c r="J39" s="26">
        <f t="shared" si="3"/>
        <v>0.42907157299713811</v>
      </c>
      <c r="K39" s="5">
        <v>0.42907157299713405</v>
      </c>
      <c r="L39" s="27">
        <v>4.2688031394279589E-2</v>
      </c>
      <c r="M39" s="4">
        <f t="shared" si="4"/>
        <v>-4.0939474033052647E-16</v>
      </c>
      <c r="N39" s="3">
        <f t="shared" si="5"/>
        <v>-4.0745362639427185E-10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0.389453963179</v>
      </c>
      <c r="D40" s="7">
        <v>11160</v>
      </c>
      <c r="E40" s="1">
        <f t="shared" si="0"/>
        <v>11160</v>
      </c>
      <c r="F40" s="6">
        <v>8802659449.6539993</v>
      </c>
      <c r="G40" s="1" t="s">
        <v>30</v>
      </c>
      <c r="H40" s="1">
        <f t="shared" si="1"/>
        <v>3894.5396317899999</v>
      </c>
      <c r="I40" s="25">
        <f t="shared" si="2"/>
        <v>4.4242761566143289E-7</v>
      </c>
      <c r="J40" s="26">
        <f t="shared" si="3"/>
        <v>4.937492190781591E-3</v>
      </c>
      <c r="K40" s="5">
        <v>4.9374921907815441E-3</v>
      </c>
      <c r="L40" s="27">
        <v>3.8945396317899626E-3</v>
      </c>
      <c r="M40" s="4">
        <f t="shared" si="4"/>
        <v>-3.7296554733501353E-17</v>
      </c>
      <c r="N40" s="3">
        <f t="shared" si="5"/>
        <v>-3.7289282772690058E-11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0.41671602168999999</v>
      </c>
      <c r="D41" s="7">
        <v>291693</v>
      </c>
      <c r="E41" s="1">
        <f t="shared" si="0"/>
        <v>291693</v>
      </c>
      <c r="F41" s="6">
        <v>13945976877.82</v>
      </c>
      <c r="G41" s="1" t="s">
        <v>33</v>
      </c>
      <c r="H41" s="1">
        <f t="shared" si="1"/>
        <v>4167.1602168999998</v>
      </c>
      <c r="I41" s="25">
        <f t="shared" si="2"/>
        <v>2.9880733729937171E-7</v>
      </c>
      <c r="J41" s="26">
        <f t="shared" si="3"/>
        <v>8.7160008638865638E-2</v>
      </c>
      <c r="K41" s="5">
        <v>8.7160008638864819E-2</v>
      </c>
      <c r="L41" s="27">
        <v>4.1671602168999603E-3</v>
      </c>
      <c r="M41" s="4">
        <f t="shared" si="4"/>
        <v>-3.9898639947466563E-17</v>
      </c>
      <c r="N41" s="3">
        <f t="shared" si="5"/>
        <v>-3.9108272176235914E-11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0.25240123537600001</v>
      </c>
      <c r="D42" s="7">
        <v>160937</v>
      </c>
      <c r="E42" s="1">
        <f t="shared" si="0"/>
        <v>160937</v>
      </c>
      <c r="F42" s="6">
        <v>7036361002.3899994</v>
      </c>
      <c r="G42" s="1" t="s">
        <v>90</v>
      </c>
      <c r="H42" s="1">
        <f t="shared" si="1"/>
        <v>2524.0123537599998</v>
      </c>
      <c r="I42" s="25">
        <f t="shared" si="2"/>
        <v>3.5870990031675228E-7</v>
      </c>
      <c r="J42" s="26">
        <f t="shared" si="3"/>
        <v>5.772969522727716E-2</v>
      </c>
      <c r="K42" s="5">
        <v>5.7729695227276605E-2</v>
      </c>
      <c r="L42" s="27">
        <v>2.5240123537599757E-3</v>
      </c>
      <c r="M42" s="4">
        <f t="shared" si="4"/>
        <v>-2.4286128663675299E-17</v>
      </c>
      <c r="N42" s="3">
        <f t="shared" si="5"/>
        <v>-2.4101609596982598E-11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1.8357352377689999</v>
      </c>
      <c r="D43" s="7">
        <v>56232</v>
      </c>
      <c r="E43" s="1">
        <f t="shared" si="0"/>
        <v>56232</v>
      </c>
      <c r="F43" s="6">
        <v>33461883945.360001</v>
      </c>
      <c r="G43" s="1" t="s">
        <v>18</v>
      </c>
      <c r="H43" s="1">
        <f t="shared" si="1"/>
        <v>18357.352377689997</v>
      </c>
      <c r="I43" s="25">
        <f t="shared" si="2"/>
        <v>5.4860486658987184E-7</v>
      </c>
      <c r="J43" s="26">
        <f t="shared" si="3"/>
        <v>3.0849148858081672E-2</v>
      </c>
      <c r="K43" s="5">
        <v>3.0849148858081377E-2</v>
      </c>
      <c r="L43" s="27">
        <v>1.8357352377689821E-2</v>
      </c>
      <c r="M43" s="4">
        <f t="shared" si="4"/>
        <v>-1.7694179454963432E-16</v>
      </c>
      <c r="N43" s="3">
        <f t="shared" si="5"/>
        <v>-1.7462298274040222E-10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1.016129822571</v>
      </c>
      <c r="D44" s="7">
        <v>266349</v>
      </c>
      <c r="E44" s="1">
        <f t="shared" si="0"/>
        <v>266349</v>
      </c>
      <c r="F44" s="6">
        <v>29219653761.2999</v>
      </c>
      <c r="G44" s="1" t="s">
        <v>21</v>
      </c>
      <c r="H44" s="1">
        <f t="shared" si="1"/>
        <v>10161.298225709999</v>
      </c>
      <c r="I44" s="25">
        <f t="shared" si="2"/>
        <v>3.4775560000536951E-7</v>
      </c>
      <c r="J44" s="26">
        <f t="shared" si="3"/>
        <v>9.2624356305830158E-2</v>
      </c>
      <c r="K44" s="5">
        <v>9.2624356305829283E-2</v>
      </c>
      <c r="L44" s="27">
        <v>1.0161298225709903E-2</v>
      </c>
      <c r="M44" s="4">
        <f t="shared" si="4"/>
        <v>-9.7144514654701197E-17</v>
      </c>
      <c r="N44" s="3">
        <f t="shared" si="5"/>
        <v>-9.6406438387930393E-11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1.444588522373</v>
      </c>
      <c r="D45" s="7">
        <v>33400</v>
      </c>
      <c r="E45" s="1">
        <f t="shared" si="0"/>
        <v>33400</v>
      </c>
      <c r="F45" s="6">
        <v>23842934151.209999</v>
      </c>
      <c r="G45" s="1" t="s">
        <v>116</v>
      </c>
      <c r="H45" s="1">
        <f t="shared" si="1"/>
        <v>14445.88522373</v>
      </c>
      <c r="I45" s="25">
        <f t="shared" si="2"/>
        <v>6.0587699198912935E-7</v>
      </c>
      <c r="J45" s="26">
        <f t="shared" si="3"/>
        <v>2.0236291532436921E-2</v>
      </c>
      <c r="K45" s="5">
        <v>2.0236291532436727E-2</v>
      </c>
      <c r="L45" s="27">
        <v>1.4445885223729861E-2</v>
      </c>
      <c r="M45" s="4">
        <f t="shared" si="4"/>
        <v>-1.3877787807814457E-16</v>
      </c>
      <c r="N45" s="3">
        <f t="shared" si="5"/>
        <v>-1.3824319466948509E-10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0.36735406387199998</v>
      </c>
      <c r="D46" s="7">
        <v>27538</v>
      </c>
      <c r="E46" s="1">
        <f t="shared" si="0"/>
        <v>27538</v>
      </c>
      <c r="F46" s="6">
        <v>5495611813.8499899</v>
      </c>
      <c r="G46" s="1" t="s">
        <v>119</v>
      </c>
      <c r="H46" s="1">
        <f t="shared" si="1"/>
        <v>3673.5406387200001</v>
      </c>
      <c r="I46" s="25">
        <f t="shared" si="2"/>
        <v>6.6844980379836451E-7</v>
      </c>
      <c r="J46" s="26">
        <f t="shared" si="3"/>
        <v>1.8407770696999361E-2</v>
      </c>
      <c r="K46" s="5">
        <v>1.8407770696999184E-2</v>
      </c>
      <c r="L46" s="27">
        <v>3.6735406387199648E-3</v>
      </c>
      <c r="M46" s="4">
        <f t="shared" si="4"/>
        <v>-3.5128150388530344E-17</v>
      </c>
      <c r="N46" s="3">
        <f t="shared" si="5"/>
        <v>-3.5470293369144201E-11</v>
      </c>
      <c r="P46" s="2"/>
      <c r="Q46" s="2"/>
      <c r="R46" s="2"/>
    </row>
    <row r="47" spans="1:18">
      <c r="A47" s="7" t="s">
        <v>276</v>
      </c>
      <c r="B47" s="1" t="s">
        <v>277</v>
      </c>
      <c r="C47" s="1">
        <v>0.57468298302499998</v>
      </c>
      <c r="D47" s="7">
        <v>2115.1999999999998</v>
      </c>
      <c r="E47" s="1">
        <f t="shared" si="0"/>
        <v>2115.1999999999998</v>
      </c>
      <c r="F47" s="6">
        <v>11802029653.824295</v>
      </c>
      <c r="G47" s="1" t="s">
        <v>30</v>
      </c>
      <c r="H47" s="1">
        <f t="shared" si="1"/>
        <v>5746.8298302499998</v>
      </c>
      <c r="I47" s="25">
        <f t="shared" si="2"/>
        <v>4.8693572197455157E-7</v>
      </c>
      <c r="J47" s="26">
        <f t="shared" si="3"/>
        <v>1.0299664391205713E-3</v>
      </c>
      <c r="K47" s="5">
        <v>1.0299664391205615E-3</v>
      </c>
      <c r="L47" s="27">
        <v>5.7468298302499454E-3</v>
      </c>
      <c r="M47" s="4">
        <f t="shared" si="4"/>
        <v>-5.4643789493269423E-17</v>
      </c>
      <c r="N47" s="3">
        <f t="shared" si="5"/>
        <v>-5.4569682106375694E-11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0.33557940730500002</v>
      </c>
      <c r="D48" s="7">
        <v>6591</v>
      </c>
      <c r="E48" s="1">
        <f t="shared" si="0"/>
        <v>6591</v>
      </c>
      <c r="F48" s="6">
        <v>6236289931.4239998</v>
      </c>
      <c r="G48" s="1" t="s">
        <v>18</v>
      </c>
      <c r="H48" s="1">
        <f t="shared" si="1"/>
        <v>3355.79407305</v>
      </c>
      <c r="I48" s="25">
        <f t="shared" si="2"/>
        <v>5.3810745009472889E-7</v>
      </c>
      <c r="J48" s="26">
        <f t="shared" si="3"/>
        <v>3.5466662035743583E-3</v>
      </c>
      <c r="K48" s="5">
        <v>3.546666203574324E-3</v>
      </c>
      <c r="L48" s="27">
        <v>3.355794073049968E-3</v>
      </c>
      <c r="M48" s="4">
        <f t="shared" si="4"/>
        <v>-3.2092384305570931E-17</v>
      </c>
      <c r="N48" s="3">
        <f t="shared" si="5"/>
        <v>-3.1832314562052488E-11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5.6712245375780004</v>
      </c>
      <c r="D49" s="7">
        <v>1330000</v>
      </c>
      <c r="E49" s="1">
        <f t="shared" si="0"/>
        <v>1330000</v>
      </c>
      <c r="F49" s="6">
        <v>122900257651.0598</v>
      </c>
      <c r="G49" s="1" t="s">
        <v>21</v>
      </c>
      <c r="H49" s="1">
        <f t="shared" si="1"/>
        <v>56712.245375780003</v>
      </c>
      <c r="I49" s="25">
        <f t="shared" si="2"/>
        <v>4.6144936112988663E-7</v>
      </c>
      <c r="J49" s="26">
        <f t="shared" si="3"/>
        <v>0.61372765030274923</v>
      </c>
      <c r="K49" s="5">
        <v>0.61372765030274334</v>
      </c>
      <c r="L49" s="27">
        <v>5.6712245375779465E-2</v>
      </c>
      <c r="M49" s="4">
        <f t="shared" si="4"/>
        <v>-5.4123372450476381E-16</v>
      </c>
      <c r="N49" s="3">
        <f t="shared" si="5"/>
        <v>-5.3842086344957352E-10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0.30635460016299998</v>
      </c>
      <c r="D50" s="7">
        <v>42008</v>
      </c>
      <c r="E50" s="1">
        <f t="shared" si="0"/>
        <v>42008</v>
      </c>
      <c r="F50" s="6">
        <v>8473046737.9519901</v>
      </c>
      <c r="G50" s="1" t="s">
        <v>36</v>
      </c>
      <c r="H50" s="1">
        <f t="shared" si="1"/>
        <v>3063.5460016299999</v>
      </c>
      <c r="I50" s="25">
        <f t="shared" si="2"/>
        <v>3.615636849857016E-7</v>
      </c>
      <c r="J50" s="26">
        <f t="shared" si="3"/>
        <v>1.5188567278879352E-2</v>
      </c>
      <c r="K50" s="5">
        <v>1.5188567278879208E-2</v>
      </c>
      <c r="L50" s="27">
        <v>3.0635460016299708E-3</v>
      </c>
      <c r="M50" s="4">
        <f t="shared" si="4"/>
        <v>-2.9056618222611519E-17</v>
      </c>
      <c r="N50" s="3">
        <f t="shared" si="5"/>
        <v>-2.9103830456733704E-11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4.2499891589079999</v>
      </c>
      <c r="D51" s="7">
        <v>54400000</v>
      </c>
      <c r="E51" s="1">
        <f t="shared" si="0"/>
        <v>54400000</v>
      </c>
      <c r="F51" s="6">
        <v>123754208401.84</v>
      </c>
      <c r="G51" s="1" t="s">
        <v>21</v>
      </c>
      <c r="H51" s="1">
        <f t="shared" si="1"/>
        <v>42499.891589079998</v>
      </c>
      <c r="I51" s="25">
        <f t="shared" si="2"/>
        <v>3.4342178854297534E-7</v>
      </c>
      <c r="J51" s="26">
        <f t="shared" si="3"/>
        <v>18.682145296737858</v>
      </c>
      <c r="K51" s="5">
        <v>18.682145296737684</v>
      </c>
      <c r="L51" s="27">
        <v>4.2499891589079596E-2</v>
      </c>
      <c r="M51" s="4">
        <f t="shared" si="4"/>
        <v>-4.0245584642661925E-16</v>
      </c>
      <c r="N51" s="3">
        <f t="shared" si="5"/>
        <v>-4.0017766878008842E-10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0.14062604968</v>
      </c>
      <c r="D52" s="7">
        <v>47589</v>
      </c>
      <c r="E52" s="1">
        <f t="shared" si="0"/>
        <v>47589</v>
      </c>
      <c r="F52" s="6">
        <v>4880117665.3999996</v>
      </c>
      <c r="G52" s="1" t="s">
        <v>119</v>
      </c>
      <c r="H52" s="1">
        <f t="shared" si="1"/>
        <v>1406.2604968000001</v>
      </c>
      <c r="I52" s="25">
        <f t="shared" si="2"/>
        <v>2.8816118651613203E-7</v>
      </c>
      <c r="J52" s="26">
        <f t="shared" si="3"/>
        <v>1.3713302705116207E-2</v>
      </c>
      <c r="K52" s="5">
        <v>1.3713302705116077E-2</v>
      </c>
      <c r="L52" s="27">
        <v>1.4062604967999867E-3</v>
      </c>
      <c r="M52" s="4">
        <f t="shared" si="4"/>
        <v>-1.3444106938820255E-17</v>
      </c>
      <c r="N52" s="3">
        <f t="shared" si="5"/>
        <v>-1.3415046851150692E-11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0.43884237707099999</v>
      </c>
      <c r="D53" s="7">
        <v>4153000</v>
      </c>
      <c r="E53" s="1">
        <f t="shared" si="0"/>
        <v>4153000</v>
      </c>
      <c r="F53" s="6">
        <v>15395306320.139999</v>
      </c>
      <c r="G53" s="1" t="s">
        <v>119</v>
      </c>
      <c r="H53" s="1">
        <f t="shared" si="1"/>
        <v>4388.4237707100001</v>
      </c>
      <c r="I53" s="25">
        <f t="shared" si="2"/>
        <v>2.8504946114447262E-7</v>
      </c>
      <c r="J53" s="26">
        <f t="shared" si="3"/>
        <v>1.1838104121329949</v>
      </c>
      <c r="K53" s="5">
        <v>1.1838104121329833</v>
      </c>
      <c r="L53" s="27">
        <v>4.3884237707099583E-3</v>
      </c>
      <c r="M53" s="4">
        <f t="shared" si="4"/>
        <v>-4.163336342344337E-17</v>
      </c>
      <c r="N53" s="3">
        <f t="shared" si="5"/>
        <v>-4.1836756281554699E-11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1.16096502166</v>
      </c>
      <c r="D54" s="7">
        <v>17800000</v>
      </c>
      <c r="E54" s="1">
        <f t="shared" si="0"/>
        <v>17800000</v>
      </c>
      <c r="F54" s="6">
        <v>31949586337.175999</v>
      </c>
      <c r="G54" s="1" t="s">
        <v>24</v>
      </c>
      <c r="H54" s="1">
        <f t="shared" si="1"/>
        <v>11609.650216600001</v>
      </c>
      <c r="I54" s="25">
        <f t="shared" si="2"/>
        <v>3.6337403852679021E-7</v>
      </c>
      <c r="J54" s="26">
        <f t="shared" si="3"/>
        <v>6.468057885776866</v>
      </c>
      <c r="K54" s="5">
        <v>6.4680578857768039</v>
      </c>
      <c r="L54" s="27">
        <v>1.160965021659989E-2</v>
      </c>
      <c r="M54" s="4">
        <f t="shared" si="4"/>
        <v>-1.1102230246251565E-16</v>
      </c>
      <c r="N54" s="3">
        <f t="shared" si="5"/>
        <v>-1.1095835361629725E-10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0.31943775441599997</v>
      </c>
      <c r="D55" s="7">
        <v>1918</v>
      </c>
      <c r="E55" s="1">
        <f t="shared" si="0"/>
        <v>1918</v>
      </c>
      <c r="F55" s="6">
        <v>7396702942.1399899</v>
      </c>
      <c r="G55" s="1" t="s">
        <v>18</v>
      </c>
      <c r="H55" s="1">
        <f t="shared" si="1"/>
        <v>3194.3775441599996</v>
      </c>
      <c r="I55" s="25">
        <f t="shared" si="2"/>
        <v>4.318650578707454E-7</v>
      </c>
      <c r="J55" s="26">
        <f t="shared" si="3"/>
        <v>8.2831718099608972E-4</v>
      </c>
      <c r="K55" s="5">
        <v>8.2831718099608191E-4</v>
      </c>
      <c r="L55" s="27">
        <v>3.1943775441599692E-3</v>
      </c>
      <c r="M55" s="4">
        <f t="shared" si="4"/>
        <v>-3.0357660829594124E-17</v>
      </c>
      <c r="N55" s="3">
        <f t="shared" si="5"/>
        <v>-3.0468072509393096E-11</v>
      </c>
      <c r="P55" s="2"/>
      <c r="Q55" s="2"/>
      <c r="R55" s="2"/>
    </row>
    <row r="56" spans="1:18">
      <c r="A56" s="7" t="s">
        <v>302</v>
      </c>
      <c r="B56" s="1" t="s">
        <v>303</v>
      </c>
      <c r="C56" s="1">
        <v>9.6136585167999999E-2</v>
      </c>
      <c r="D56" s="7">
        <v>10769826</v>
      </c>
      <c r="E56" s="1">
        <f t="shared" si="0"/>
        <v>10769826</v>
      </c>
      <c r="F56" s="6">
        <v>16595092748.418919</v>
      </c>
      <c r="G56" s="1" t="s">
        <v>39</v>
      </c>
      <c r="H56" s="1">
        <f t="shared" si="1"/>
        <v>961.36585167999999</v>
      </c>
      <c r="I56" s="25">
        <f t="shared" si="2"/>
        <v>5.7930730864495661E-8</v>
      </c>
      <c r="J56" s="26">
        <f t="shared" si="3"/>
        <v>0.62390389146344782</v>
      </c>
      <c r="K56" s="5">
        <v>0.62390389146344183</v>
      </c>
      <c r="L56" s="27">
        <v>9.613658516799908E-4</v>
      </c>
      <c r="M56" s="4">
        <f t="shared" si="4"/>
        <v>-9.2157184661267877E-18</v>
      </c>
      <c r="N56" s="3">
        <f t="shared" si="5"/>
        <v>-9.2086338554508984E-12</v>
      </c>
      <c r="P56" s="2"/>
      <c r="Q56" s="2"/>
      <c r="R56" s="2"/>
    </row>
    <row r="57" spans="1:18">
      <c r="A57" s="7" t="s">
        <v>279</v>
      </c>
      <c r="B57" s="1" t="s">
        <v>280</v>
      </c>
      <c r="C57" s="1">
        <v>0.31158951027300003</v>
      </c>
      <c r="D57" s="7">
        <v>1674657</v>
      </c>
      <c r="E57" s="1">
        <f t="shared" si="0"/>
        <v>1674657</v>
      </c>
      <c r="F57" s="6">
        <v>8252137286.0200005</v>
      </c>
      <c r="G57" s="1" t="s">
        <v>33</v>
      </c>
      <c r="H57" s="1">
        <f t="shared" si="1"/>
        <v>3115.8951027300004</v>
      </c>
      <c r="I57" s="25">
        <f t="shared" si="2"/>
        <v>3.7758643545698864E-7</v>
      </c>
      <c r="J57" s="26">
        <f t="shared" si="3"/>
        <v>0.63232776724309425</v>
      </c>
      <c r="K57" s="5">
        <v>0.63232776724308815</v>
      </c>
      <c r="L57" s="27">
        <v>3.1158951027299704E-3</v>
      </c>
      <c r="M57" s="4">
        <f t="shared" si="4"/>
        <v>-2.9923979960599922E-17</v>
      </c>
      <c r="N57" s="3">
        <f t="shared" si="5"/>
        <v>-3.0013325158506632E-11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0.58291828470600004</v>
      </c>
      <c r="D58" s="7">
        <v>193888</v>
      </c>
      <c r="E58" s="1">
        <f t="shared" si="0"/>
        <v>193888</v>
      </c>
      <c r="F58" s="6">
        <v>9953087625.7399597</v>
      </c>
      <c r="G58" s="1" t="s">
        <v>116</v>
      </c>
      <c r="H58" s="1">
        <f t="shared" si="1"/>
        <v>5829.1828470600003</v>
      </c>
      <c r="I58" s="25">
        <f t="shared" si="2"/>
        <v>5.8566578194137328E-7</v>
      </c>
      <c r="J58" s="26">
        <f t="shared" si="3"/>
        <v>0.11355356712904899</v>
      </c>
      <c r="K58" s="5">
        <v>0.11355356712904792</v>
      </c>
      <c r="L58" s="27">
        <v>5.8291828470599452E-3</v>
      </c>
      <c r="M58" s="4">
        <f t="shared" si="4"/>
        <v>-5.5511151231257827E-17</v>
      </c>
      <c r="N58" s="3">
        <f t="shared" si="5"/>
        <v>-5.5479176808148623E-11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0.27951058059799999</v>
      </c>
      <c r="D59" s="7">
        <v>635</v>
      </c>
      <c r="E59" s="1">
        <f t="shared" si="0"/>
        <v>635</v>
      </c>
      <c r="F59" s="6">
        <v>4122772809.2080002</v>
      </c>
      <c r="G59" s="1" t="s">
        <v>30</v>
      </c>
      <c r="H59" s="1">
        <f t="shared" si="1"/>
        <v>2795.1058059799998</v>
      </c>
      <c r="I59" s="25">
        <f t="shared" si="2"/>
        <v>6.7796745911811474E-7</v>
      </c>
      <c r="J59" s="26">
        <f t="shared" si="3"/>
        <v>4.3050933654000288E-4</v>
      </c>
      <c r="K59" s="5">
        <v>4.305093365399987E-4</v>
      </c>
      <c r="L59" s="27">
        <v>2.7951058059799729E-3</v>
      </c>
      <c r="M59" s="4">
        <f t="shared" si="4"/>
        <v>-2.688821387764051E-17</v>
      </c>
      <c r="N59" s="3">
        <f t="shared" si="5"/>
        <v>-2.6830093702301383E-11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0.221914828477</v>
      </c>
      <c r="D60" s="7">
        <v>1177863</v>
      </c>
      <c r="E60" s="1">
        <f t="shared" si="0"/>
        <v>1177863</v>
      </c>
      <c r="F60" s="6">
        <v>12226843195.18</v>
      </c>
      <c r="G60" s="1" t="s">
        <v>119</v>
      </c>
      <c r="H60" s="1">
        <f t="shared" si="1"/>
        <v>2219.1482847699999</v>
      </c>
      <c r="I60" s="25">
        <f t="shared" si="2"/>
        <v>1.8149805713095433E-7</v>
      </c>
      <c r="J60" s="26">
        <f t="shared" si="3"/>
        <v>0.21377984606643727</v>
      </c>
      <c r="K60" s="5">
        <v>0.21377984606643521</v>
      </c>
      <c r="L60" s="27">
        <v>2.2191482847699786E-3</v>
      </c>
      <c r="M60" s="4">
        <f t="shared" si="4"/>
        <v>-2.1250362580715887E-17</v>
      </c>
      <c r="N60" s="3">
        <f t="shared" si="5"/>
        <v>-2.1373125491663814E-11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0.20340867580999999</v>
      </c>
      <c r="D61" s="7">
        <v>17255</v>
      </c>
      <c r="E61" s="1">
        <f t="shared" si="0"/>
        <v>17255</v>
      </c>
      <c r="F61" s="6">
        <v>6623910606.5240002</v>
      </c>
      <c r="G61" s="1" t="s">
        <v>18</v>
      </c>
      <c r="H61" s="1">
        <f t="shared" si="1"/>
        <v>2034.0867581</v>
      </c>
      <c r="I61" s="25">
        <f t="shared" si="2"/>
        <v>3.070824591286896E-7</v>
      </c>
      <c r="J61" s="26">
        <f t="shared" si="3"/>
        <v>5.2987078322655392E-3</v>
      </c>
      <c r="K61" s="5">
        <v>5.2987078322654889E-3</v>
      </c>
      <c r="L61" s="27">
        <v>2.0340867580999804E-3</v>
      </c>
      <c r="M61" s="4">
        <f t="shared" si="4"/>
        <v>-1.951563910473908E-17</v>
      </c>
      <c r="N61" s="3">
        <f t="shared" si="5"/>
        <v>-1.9554136088117957E-11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0.483115113737</v>
      </c>
      <c r="D62" s="7">
        <v>13463.6</v>
      </c>
      <c r="E62" s="1">
        <f t="shared" si="0"/>
        <v>13463.6</v>
      </c>
      <c r="F62" s="6">
        <v>7900027994.7399998</v>
      </c>
      <c r="G62" s="1" t="s">
        <v>97</v>
      </c>
      <c r="H62" s="1">
        <f t="shared" si="1"/>
        <v>4831.1511373699996</v>
      </c>
      <c r="I62" s="25">
        <f t="shared" si="2"/>
        <v>6.115359515924094E-7</v>
      </c>
      <c r="J62" s="26">
        <f t="shared" si="3"/>
        <v>8.2334754378595634E-3</v>
      </c>
      <c r="K62" s="5">
        <v>8.2334754378594836E-3</v>
      </c>
      <c r="L62" s="27">
        <v>4.8311511373699536E-3</v>
      </c>
      <c r="M62" s="4">
        <f t="shared" si="4"/>
        <v>-4.5970172113385388E-17</v>
      </c>
      <c r="N62" s="3">
        <f t="shared" si="5"/>
        <v>-4.638422979041934E-11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0.44503325496899998</v>
      </c>
      <c r="D63" s="7">
        <v>2367040</v>
      </c>
      <c r="E63" s="1">
        <f t="shared" si="0"/>
        <v>2367040</v>
      </c>
      <c r="F63" s="6">
        <v>8714102395.1199913</v>
      </c>
      <c r="G63" s="1" t="s">
        <v>90</v>
      </c>
      <c r="H63" s="1">
        <f t="shared" si="1"/>
        <v>4450.3325496899997</v>
      </c>
      <c r="I63" s="25">
        <f t="shared" si="2"/>
        <v>5.1070464264710071E-7</v>
      </c>
      <c r="J63" s="26">
        <f t="shared" si="3"/>
        <v>1.2088583173313934</v>
      </c>
      <c r="K63" s="5">
        <v>1.2088583173313818</v>
      </c>
      <c r="L63" s="27">
        <v>4.4503325496899572E-3</v>
      </c>
      <c r="M63" s="4">
        <f t="shared" si="4"/>
        <v>-4.2500725161431774E-17</v>
      </c>
      <c r="N63" s="3">
        <f t="shared" si="5"/>
        <v>-4.2746250983327627E-11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0.69638347989799998</v>
      </c>
      <c r="D64" s="7">
        <v>298661</v>
      </c>
      <c r="E64" s="1">
        <f t="shared" si="0"/>
        <v>298661</v>
      </c>
      <c r="F64" s="6">
        <v>28472769474.4375</v>
      </c>
      <c r="G64" s="1" t="s">
        <v>52</v>
      </c>
      <c r="H64" s="1">
        <f t="shared" si="1"/>
        <v>6963.8347989799995</v>
      </c>
      <c r="I64" s="25">
        <f t="shared" si="2"/>
        <v>2.445787651683144E-7</v>
      </c>
      <c r="J64" s="26">
        <f t="shared" si="3"/>
        <v>7.3046138583933939E-2</v>
      </c>
      <c r="K64" s="5">
        <v>7.3046138583933246E-2</v>
      </c>
      <c r="L64" s="27">
        <v>6.9638347989799329E-3</v>
      </c>
      <c r="M64" s="4">
        <f t="shared" si="4"/>
        <v>-6.6786853825107073E-17</v>
      </c>
      <c r="N64" s="3">
        <f t="shared" si="5"/>
        <v>-6.6393113229423761E-11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0.45527183666999999</v>
      </c>
      <c r="D65" s="7">
        <v>4477108</v>
      </c>
      <c r="E65" s="1">
        <f t="shared" si="0"/>
        <v>4477108</v>
      </c>
      <c r="F65" s="6">
        <v>8952292830.0421867</v>
      </c>
      <c r="G65" s="1" t="s">
        <v>21</v>
      </c>
      <c r="H65" s="1">
        <f t="shared" si="1"/>
        <v>4552.7183666999999</v>
      </c>
      <c r="I65" s="25">
        <f t="shared" si="2"/>
        <v>5.0855333411592007E-7</v>
      </c>
      <c r="J65" s="26">
        <f t="shared" si="3"/>
        <v>2.2768482005970587</v>
      </c>
      <c r="K65" s="5">
        <v>2.276848200597037</v>
      </c>
      <c r="L65" s="27">
        <v>4.5527183666999567E-3</v>
      </c>
      <c r="M65" s="4">
        <f t="shared" si="4"/>
        <v>-4.3368086899420177E-17</v>
      </c>
      <c r="N65" s="3">
        <f t="shared" si="5"/>
        <v>-4.3655745685100555E-11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4.6098341474350004</v>
      </c>
      <c r="D66" s="7">
        <v>849242</v>
      </c>
      <c r="E66" s="1">
        <f t="shared" ref="E66:E103" si="6">D66</f>
        <v>849242</v>
      </c>
      <c r="F66" s="6">
        <v>113345132453.5</v>
      </c>
      <c r="G66" s="1" t="s">
        <v>21</v>
      </c>
      <c r="H66" s="1">
        <f t="shared" ref="H66:H102" si="7">(C66/100)*$R$2</f>
        <v>46098.341474350003</v>
      </c>
      <c r="I66" s="25">
        <f t="shared" ref="I66:I102" si="8">H66/F66</f>
        <v>4.0670772953802769E-7</v>
      </c>
      <c r="J66" s="26">
        <f t="shared" ref="J66:J102" si="9">I66*E66</f>
        <v>0.34539328564833371</v>
      </c>
      <c r="K66" s="5">
        <v>0.34539328564833044</v>
      </c>
      <c r="L66" s="27">
        <v>4.6098341474349568E-2</v>
      </c>
      <c r="M66" s="4">
        <f t="shared" ref="M66:M102" si="10">L66-(C66/100)</f>
        <v>-4.3715031594615539E-16</v>
      </c>
      <c r="N66" s="3">
        <f t="shared" ref="N66:N102" si="11">IFERROR(L66*$R$2,0)-H66</f>
        <v>-4.3655745685100555E-10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0.23669253288600001</v>
      </c>
      <c r="D67" s="7">
        <v>50798</v>
      </c>
      <c r="E67" s="1">
        <f t="shared" si="6"/>
        <v>50798</v>
      </c>
      <c r="F67" s="6">
        <v>5086907891.5679998</v>
      </c>
      <c r="G67" s="1" t="s">
        <v>30</v>
      </c>
      <c r="H67" s="1">
        <f t="shared" si="7"/>
        <v>2366.9253288600003</v>
      </c>
      <c r="I67" s="25">
        <f t="shared" si="8"/>
        <v>4.6529746150571913E-7</v>
      </c>
      <c r="J67" s="26">
        <f t="shared" si="9"/>
        <v>2.3636180449567522E-2</v>
      </c>
      <c r="K67" s="5">
        <v>2.3636180449567293E-2</v>
      </c>
      <c r="L67" s="27">
        <v>2.3669253288599776E-3</v>
      </c>
      <c r="M67" s="4">
        <f t="shared" si="10"/>
        <v>-2.2551405187698492E-17</v>
      </c>
      <c r="N67" s="3">
        <f t="shared" si="11"/>
        <v>-2.2737367544323206E-11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1.288313604794</v>
      </c>
      <c r="D68" s="7">
        <v>36500000</v>
      </c>
      <c r="E68" s="1">
        <f t="shared" si="6"/>
        <v>36500000</v>
      </c>
      <c r="F68" s="6">
        <v>32345090907.240002</v>
      </c>
      <c r="G68" s="1" t="s">
        <v>21</v>
      </c>
      <c r="H68" s="1">
        <f t="shared" si="7"/>
        <v>12883.136047940001</v>
      </c>
      <c r="I68" s="25">
        <f t="shared" si="8"/>
        <v>3.9830266932581997E-7</v>
      </c>
      <c r="J68" s="26">
        <f t="shared" si="9"/>
        <v>14.538047430392428</v>
      </c>
      <c r="K68" s="5">
        <v>14.53804743039229</v>
      </c>
      <c r="L68" s="27">
        <v>1.2883136047939878E-2</v>
      </c>
      <c r="M68" s="4">
        <f t="shared" si="10"/>
        <v>-1.231653667943533E-16</v>
      </c>
      <c r="N68" s="3">
        <f t="shared" si="11"/>
        <v>-1.2369127944111824E-10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0.43623071563499999</v>
      </c>
      <c r="D69" s="7">
        <v>44022</v>
      </c>
      <c r="E69" s="1">
        <f t="shared" si="6"/>
        <v>44022</v>
      </c>
      <c r="F69" s="6">
        <v>7111778748.96</v>
      </c>
      <c r="G69" s="1" t="s">
        <v>21</v>
      </c>
      <c r="H69" s="1">
        <f t="shared" si="7"/>
        <v>4362.3071563499998</v>
      </c>
      <c r="I69" s="25">
        <f t="shared" si="8"/>
        <v>6.1339185460289065E-7</v>
      </c>
      <c r="J69" s="26">
        <f t="shared" si="9"/>
        <v>2.7002736223328452E-2</v>
      </c>
      <c r="K69" s="5">
        <v>2.7002736223328192E-2</v>
      </c>
      <c r="L69" s="27">
        <v>4.3623071563499583E-3</v>
      </c>
      <c r="M69" s="4">
        <f t="shared" si="10"/>
        <v>-4.163336342344337E-17</v>
      </c>
      <c r="N69" s="3">
        <f t="shared" si="11"/>
        <v>-4.1836756281554699E-11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0.45863628641300003</v>
      </c>
      <c r="D70" s="7">
        <v>38400</v>
      </c>
      <c r="E70" s="1">
        <f t="shared" si="6"/>
        <v>38400</v>
      </c>
      <c r="F70" s="6">
        <v>6793195155</v>
      </c>
      <c r="G70" s="1" t="s">
        <v>63</v>
      </c>
      <c r="H70" s="1">
        <f t="shared" si="7"/>
        <v>4586.3628641300002</v>
      </c>
      <c r="I70" s="25">
        <f t="shared" si="8"/>
        <v>6.7514074886458941E-7</v>
      </c>
      <c r="J70" s="26">
        <f t="shared" si="9"/>
        <v>2.5925404756400233E-2</v>
      </c>
      <c r="K70" s="5">
        <v>2.5925404756399987E-2</v>
      </c>
      <c r="L70" s="27">
        <v>4.5863628641299569E-3</v>
      </c>
      <c r="M70" s="4">
        <f t="shared" si="10"/>
        <v>-4.3368086899420177E-17</v>
      </c>
      <c r="N70" s="3">
        <f t="shared" si="11"/>
        <v>-4.3655745685100555E-11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2.809558705808</v>
      </c>
      <c r="D71" s="7">
        <v>26800000</v>
      </c>
      <c r="E71" s="1">
        <f t="shared" si="6"/>
        <v>26800000</v>
      </c>
      <c r="F71" s="6">
        <v>77876671928.2509</v>
      </c>
      <c r="G71" s="1" t="s">
        <v>24</v>
      </c>
      <c r="H71" s="1">
        <f t="shared" si="7"/>
        <v>28095.58705808</v>
      </c>
      <c r="I71" s="25">
        <f t="shared" si="8"/>
        <v>3.607702584409994E-7</v>
      </c>
      <c r="J71" s="26">
        <f t="shared" si="9"/>
        <v>9.6686429262187836</v>
      </c>
      <c r="K71" s="5">
        <v>9.668642926218693</v>
      </c>
      <c r="L71" s="27">
        <v>2.8095587058079734E-2</v>
      </c>
      <c r="M71" s="4">
        <f t="shared" si="10"/>
        <v>-2.6714741530042829E-16</v>
      </c>
      <c r="N71" s="3">
        <f t="shared" si="11"/>
        <v>-2.6557245291769505E-10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0.253169001555</v>
      </c>
      <c r="D72" s="7">
        <v>451882</v>
      </c>
      <c r="E72" s="1">
        <f t="shared" si="6"/>
        <v>451882</v>
      </c>
      <c r="F72" s="6">
        <v>5108125896.6000004</v>
      </c>
      <c r="G72" s="1" t="s">
        <v>21</v>
      </c>
      <c r="H72" s="1">
        <f t="shared" si="7"/>
        <v>2531.6900155500002</v>
      </c>
      <c r="I72" s="25">
        <f t="shared" si="8"/>
        <v>4.9562012894692135E-7</v>
      </c>
      <c r="J72" s="26">
        <f t="shared" si="9"/>
        <v>0.22396181510879271</v>
      </c>
      <c r="K72" s="5">
        <v>0.22396181510879051</v>
      </c>
      <c r="L72" s="27">
        <v>2.5316900155499759E-3</v>
      </c>
      <c r="M72" s="4">
        <f t="shared" si="10"/>
        <v>-2.4286128663675299E-17</v>
      </c>
      <c r="N72" s="3">
        <f t="shared" si="11"/>
        <v>-2.4556356947869062E-11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3.4793676397239999</v>
      </c>
      <c r="D73" s="7">
        <v>81000000</v>
      </c>
      <c r="E73" s="1">
        <f t="shared" si="6"/>
        <v>81000000</v>
      </c>
      <c r="F73" s="6">
        <v>184430009448.16498</v>
      </c>
      <c r="G73" s="1" t="s">
        <v>24</v>
      </c>
      <c r="H73" s="1">
        <f t="shared" si="7"/>
        <v>34793.67639724</v>
      </c>
      <c r="I73" s="25">
        <f t="shared" si="8"/>
        <v>1.8865517873878841E-7</v>
      </c>
      <c r="J73" s="26">
        <f t="shared" si="9"/>
        <v>15.281069477841861</v>
      </c>
      <c r="K73" s="5">
        <v>15.281069477841715</v>
      </c>
      <c r="L73" s="27">
        <v>3.4793676397239667E-2</v>
      </c>
      <c r="M73" s="4">
        <f t="shared" si="10"/>
        <v>-3.3306690738754696E-16</v>
      </c>
      <c r="N73" s="3">
        <f t="shared" si="11"/>
        <v>-3.3469405025243759E-10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0.26639511714899999</v>
      </c>
      <c r="D74" s="7">
        <v>580053</v>
      </c>
      <c r="E74" s="1">
        <f t="shared" si="6"/>
        <v>580053</v>
      </c>
      <c r="F74" s="6">
        <v>10159956284.852978</v>
      </c>
      <c r="G74" s="1" t="s">
        <v>21</v>
      </c>
      <c r="H74" s="1">
        <f t="shared" si="7"/>
        <v>2663.95117149</v>
      </c>
      <c r="I74" s="25">
        <f t="shared" si="8"/>
        <v>2.6220104661882897E-7</v>
      </c>
      <c r="J74" s="26">
        <f t="shared" si="9"/>
        <v>0.15209050369439159</v>
      </c>
      <c r="K74" s="5">
        <v>0.15209050369439014</v>
      </c>
      <c r="L74" s="27">
        <v>2.6639511714899745E-3</v>
      </c>
      <c r="M74" s="4">
        <f t="shared" si="10"/>
        <v>-2.5587171270657905E-17</v>
      </c>
      <c r="N74" s="3">
        <f t="shared" si="11"/>
        <v>-2.5465851649641991E-11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0.241415622484</v>
      </c>
      <c r="D75" s="7">
        <v>10696</v>
      </c>
      <c r="E75" s="1">
        <f t="shared" si="6"/>
        <v>10696</v>
      </c>
      <c r="F75" s="6">
        <v>4773531804.1389999</v>
      </c>
      <c r="G75" s="1" t="s">
        <v>18</v>
      </c>
      <c r="H75" s="1">
        <f t="shared" si="7"/>
        <v>2414.15622484</v>
      </c>
      <c r="I75" s="25">
        <f t="shared" si="8"/>
        <v>5.0573795753214647E-7</v>
      </c>
      <c r="J75" s="26">
        <f t="shared" si="9"/>
        <v>5.4093731937638386E-3</v>
      </c>
      <c r="K75" s="5">
        <v>5.4093731937637874E-3</v>
      </c>
      <c r="L75" s="27">
        <v>2.4141562248399771E-3</v>
      </c>
      <c r="M75" s="4">
        <f t="shared" si="10"/>
        <v>-2.2985086056692694E-17</v>
      </c>
      <c r="N75" s="3">
        <f t="shared" si="11"/>
        <v>-2.2737367544323206E-11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0.36036007368099998</v>
      </c>
      <c r="D76" s="7">
        <v>498652</v>
      </c>
      <c r="E76" s="1">
        <f t="shared" si="6"/>
        <v>498652</v>
      </c>
      <c r="F76" s="6">
        <v>11650603573.414</v>
      </c>
      <c r="G76" s="1" t="s">
        <v>21</v>
      </c>
      <c r="H76" s="1">
        <f t="shared" si="7"/>
        <v>3603.6007368099999</v>
      </c>
      <c r="I76" s="25">
        <f t="shared" si="8"/>
        <v>3.0930592686487141E-7</v>
      </c>
      <c r="J76" s="26">
        <f t="shared" si="9"/>
        <v>0.15423601904302187</v>
      </c>
      <c r="K76" s="5">
        <v>0.15423601904302039</v>
      </c>
      <c r="L76" s="27">
        <v>3.6036007368099657E-3</v>
      </c>
      <c r="M76" s="4">
        <f t="shared" si="10"/>
        <v>-3.426078865054194E-17</v>
      </c>
      <c r="N76" s="3">
        <f t="shared" si="11"/>
        <v>-3.4106051316484809E-11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0.92967695388899996</v>
      </c>
      <c r="D77" s="7">
        <v>77212</v>
      </c>
      <c r="E77" s="1">
        <f t="shared" si="6"/>
        <v>77212</v>
      </c>
      <c r="F77" s="6">
        <v>15219860121.905001</v>
      </c>
      <c r="G77" s="1" t="s">
        <v>21</v>
      </c>
      <c r="H77" s="1">
        <f t="shared" si="7"/>
        <v>9296.7695388900011</v>
      </c>
      <c r="I77" s="25">
        <f t="shared" si="8"/>
        <v>6.1083147048833499E-7</v>
      </c>
      <c r="J77" s="26">
        <f t="shared" si="9"/>
        <v>4.7163519499345323E-2</v>
      </c>
      <c r="K77" s="5">
        <v>4.7163519499344872E-2</v>
      </c>
      <c r="L77" s="27">
        <v>9.2967695388899117E-3</v>
      </c>
      <c r="M77" s="4">
        <f t="shared" si="10"/>
        <v>-8.8470897274817162E-17</v>
      </c>
      <c r="N77" s="3">
        <f t="shared" si="11"/>
        <v>-8.9130480773746967E-11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0.84401251003900002</v>
      </c>
      <c r="D78" s="7">
        <v>8920000</v>
      </c>
      <c r="E78" s="1">
        <f t="shared" si="6"/>
        <v>8920000</v>
      </c>
      <c r="F78" s="6">
        <v>21840319240</v>
      </c>
      <c r="G78" s="1" t="s">
        <v>33</v>
      </c>
      <c r="H78" s="1">
        <f t="shared" si="7"/>
        <v>8440.1251003899997</v>
      </c>
      <c r="I78" s="25">
        <f t="shared" si="8"/>
        <v>3.8644696570790601E-7</v>
      </c>
      <c r="J78" s="26">
        <f t="shared" si="9"/>
        <v>3.4471069341145215</v>
      </c>
      <c r="K78" s="5">
        <v>3.4471069341144891</v>
      </c>
      <c r="L78" s="27">
        <v>8.44012510038992E-3</v>
      </c>
      <c r="M78" s="4">
        <f t="shared" si="10"/>
        <v>-7.9797279894933126E-17</v>
      </c>
      <c r="N78" s="3">
        <f t="shared" si="11"/>
        <v>-8.0035533756017685E-11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0.64575938475899997</v>
      </c>
      <c r="D79" s="7">
        <v>1258.33</v>
      </c>
      <c r="E79" s="1">
        <f t="shared" si="6"/>
        <v>1258.33</v>
      </c>
      <c r="F79" s="6">
        <v>10144449751.999941</v>
      </c>
      <c r="G79" s="1" t="s">
        <v>18</v>
      </c>
      <c r="H79" s="1">
        <f t="shared" si="7"/>
        <v>6457.5938475899993</v>
      </c>
      <c r="I79" s="25">
        <f t="shared" si="8"/>
        <v>6.3656423023998013E-7</v>
      </c>
      <c r="J79" s="26">
        <f t="shared" si="9"/>
        <v>8.0100786783787411E-4</v>
      </c>
      <c r="K79" s="5">
        <v>8.0100786783786641E-4</v>
      </c>
      <c r="L79" s="27">
        <v>6.4575938475899377E-3</v>
      </c>
      <c r="M79" s="4">
        <f t="shared" si="10"/>
        <v>-6.1582683397176652E-17</v>
      </c>
      <c r="N79" s="3">
        <f t="shared" si="11"/>
        <v>-6.184563972055912E-11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0.18275438158999999</v>
      </c>
      <c r="D80" s="7">
        <v>16964</v>
      </c>
      <c r="E80" s="1">
        <f t="shared" si="6"/>
        <v>16964</v>
      </c>
      <c r="F80" s="6">
        <v>4051345438.0679998</v>
      </c>
      <c r="G80" s="1" t="s">
        <v>30</v>
      </c>
      <c r="H80" s="1">
        <f t="shared" si="7"/>
        <v>1827.5438159</v>
      </c>
      <c r="I80" s="25">
        <f t="shared" si="8"/>
        <v>4.5109552958078952E-7</v>
      </c>
      <c r="J80" s="26">
        <f t="shared" si="9"/>
        <v>7.6523845638085137E-3</v>
      </c>
      <c r="K80" s="5">
        <v>7.65238456380844E-3</v>
      </c>
      <c r="L80" s="27">
        <v>1.8275438158999826E-3</v>
      </c>
      <c r="M80" s="4">
        <f t="shared" si="10"/>
        <v>-1.7347234759768071E-17</v>
      </c>
      <c r="N80" s="3">
        <f t="shared" si="11"/>
        <v>-1.7507773009128869E-11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0.31163639121699999</v>
      </c>
      <c r="D81" s="7">
        <v>2321.9</v>
      </c>
      <c r="E81" s="1">
        <f t="shared" si="6"/>
        <v>2321.9</v>
      </c>
      <c r="F81" s="6">
        <v>7151753271.875</v>
      </c>
      <c r="G81" s="1" t="s">
        <v>18</v>
      </c>
      <c r="H81" s="1">
        <f t="shared" si="7"/>
        <v>3116.3639121699998</v>
      </c>
      <c r="I81" s="25">
        <f t="shared" si="8"/>
        <v>4.3574824154314986E-7</v>
      </c>
      <c r="J81" s="26">
        <f t="shared" si="9"/>
        <v>1.0117638420390398E-3</v>
      </c>
      <c r="K81" s="5">
        <v>1.01176384203903E-3</v>
      </c>
      <c r="L81" s="27">
        <v>3.1163639121699698E-3</v>
      </c>
      <c r="M81" s="4">
        <f t="shared" si="10"/>
        <v>-2.9923979960599922E-17</v>
      </c>
      <c r="N81" s="3">
        <f t="shared" si="11"/>
        <v>-3.0013325158506632E-11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0.38267570751000002</v>
      </c>
      <c r="D82" s="7">
        <v>1198420</v>
      </c>
      <c r="E82" s="1">
        <f t="shared" si="6"/>
        <v>1198420</v>
      </c>
      <c r="F82" s="6">
        <v>9181988478.7150002</v>
      </c>
      <c r="G82" s="1" t="s">
        <v>24</v>
      </c>
      <c r="H82" s="1">
        <f t="shared" si="7"/>
        <v>3826.7570751000003</v>
      </c>
      <c r="I82" s="25">
        <f t="shared" si="8"/>
        <v>4.1676779316058853E-7</v>
      </c>
      <c r="J82" s="26">
        <f t="shared" si="9"/>
        <v>0.49946285867951251</v>
      </c>
      <c r="K82" s="5">
        <v>0.49946285867950774</v>
      </c>
      <c r="L82" s="27">
        <v>3.8267570750999636E-3</v>
      </c>
      <c r="M82" s="4">
        <f t="shared" si="10"/>
        <v>-3.6429192995512949E-17</v>
      </c>
      <c r="N82" s="3">
        <f t="shared" si="11"/>
        <v>-3.6834535421803594E-11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1.4506056598820001</v>
      </c>
      <c r="D83" s="7">
        <v>150108</v>
      </c>
      <c r="E83" s="1">
        <f t="shared" si="6"/>
        <v>150108</v>
      </c>
      <c r="F83" s="6">
        <v>137983496033.4903</v>
      </c>
      <c r="G83" s="1" t="s">
        <v>18</v>
      </c>
      <c r="H83" s="1">
        <f t="shared" si="7"/>
        <v>14506.05659882</v>
      </c>
      <c r="I83" s="25">
        <f t="shared" si="8"/>
        <v>1.0512892494983023E-7</v>
      </c>
      <c r="J83" s="26">
        <f t="shared" si="9"/>
        <v>1.5780692666369115E-2</v>
      </c>
      <c r="K83" s="5">
        <v>1.5780692666368966E-2</v>
      </c>
      <c r="L83" s="27">
        <v>1.4506056598819862E-2</v>
      </c>
      <c r="M83" s="4">
        <f t="shared" si="10"/>
        <v>-1.3877787807814457E-16</v>
      </c>
      <c r="N83" s="3">
        <f t="shared" si="11"/>
        <v>-1.3824319466948509E-10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0.33175686383399999</v>
      </c>
      <c r="D84" s="7">
        <v>139050</v>
      </c>
      <c r="E84" s="1">
        <f t="shared" si="6"/>
        <v>139050</v>
      </c>
      <c r="F84" s="6">
        <v>121187952381.39999</v>
      </c>
      <c r="G84" s="1" t="s">
        <v>18</v>
      </c>
      <c r="H84" s="1">
        <f t="shared" si="7"/>
        <v>3317.5686383400002</v>
      </c>
      <c r="I84" s="25">
        <f t="shared" si="8"/>
        <v>2.7375399725370578E-8</v>
      </c>
      <c r="J84" s="26">
        <f t="shared" si="9"/>
        <v>3.8065493318127789E-3</v>
      </c>
      <c r="K84" s="5">
        <v>3.8065493318127424E-3</v>
      </c>
      <c r="L84" s="27">
        <v>3.3175686383399685E-3</v>
      </c>
      <c r="M84" s="4">
        <f t="shared" si="10"/>
        <v>-3.1658703436576729E-17</v>
      </c>
      <c r="N84" s="3">
        <f t="shared" si="11"/>
        <v>-3.1832314562052488E-11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0.196343078384</v>
      </c>
      <c r="D85" s="7">
        <v>6828</v>
      </c>
      <c r="E85" s="1">
        <f t="shared" si="6"/>
        <v>6828</v>
      </c>
      <c r="F85" s="6">
        <v>11024853152</v>
      </c>
      <c r="G85" s="1" t="s">
        <v>18</v>
      </c>
      <c r="H85" s="1">
        <f t="shared" si="7"/>
        <v>1963.4307838400002</v>
      </c>
      <c r="I85" s="25">
        <f t="shared" si="8"/>
        <v>1.7809133208126383E-7</v>
      </c>
      <c r="J85" s="26">
        <f t="shared" si="9"/>
        <v>1.2160076154508694E-3</v>
      </c>
      <c r="K85" s="5">
        <v>1.2160076154508579E-3</v>
      </c>
      <c r="L85" s="27">
        <v>1.9634307838399816E-3</v>
      </c>
      <c r="M85" s="4">
        <f t="shared" si="10"/>
        <v>-1.8648277366750676E-17</v>
      </c>
      <c r="N85" s="3">
        <f t="shared" si="11"/>
        <v>-1.8644641386345029E-11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0.40765951481099999</v>
      </c>
      <c r="D86" s="7">
        <v>106179</v>
      </c>
      <c r="E86" s="1">
        <f t="shared" si="6"/>
        <v>106179</v>
      </c>
      <c r="F86" s="6">
        <v>8743663435.7999992</v>
      </c>
      <c r="G86" s="1" t="s">
        <v>119</v>
      </c>
      <c r="H86" s="1">
        <f t="shared" si="7"/>
        <v>4076.5951481099996</v>
      </c>
      <c r="I86" s="25">
        <f t="shared" si="8"/>
        <v>4.6623422528122647E-7</v>
      </c>
      <c r="J86" s="26">
        <f t="shared" si="9"/>
        <v>4.9504283806135342E-2</v>
      </c>
      <c r="K86" s="5">
        <v>4.950428380613487E-2</v>
      </c>
      <c r="L86" s="27">
        <v>4.0765951481099606E-3</v>
      </c>
      <c r="M86" s="4">
        <f t="shared" si="10"/>
        <v>-3.903127820947816E-17</v>
      </c>
      <c r="N86" s="3">
        <f t="shared" si="11"/>
        <v>-3.9108272176235914E-11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0.51962280063999999</v>
      </c>
      <c r="D87" s="7">
        <v>193644</v>
      </c>
      <c r="E87" s="1">
        <f t="shared" si="6"/>
        <v>193644</v>
      </c>
      <c r="F87" s="6">
        <v>8782234219.7999992</v>
      </c>
      <c r="G87" s="1" t="s">
        <v>52</v>
      </c>
      <c r="H87" s="1">
        <f t="shared" si="7"/>
        <v>5196.2280063999997</v>
      </c>
      <c r="I87" s="25">
        <f t="shared" si="8"/>
        <v>5.91674951538509E-7</v>
      </c>
      <c r="J87" s="26">
        <f t="shared" si="9"/>
        <v>0.11457430431572303</v>
      </c>
      <c r="K87" s="5">
        <v>0.11457430431572195</v>
      </c>
      <c r="L87" s="27">
        <v>5.1962280063999507E-3</v>
      </c>
      <c r="M87" s="4">
        <f t="shared" si="10"/>
        <v>-4.9439619065339002E-17</v>
      </c>
      <c r="N87" s="3">
        <f t="shared" si="11"/>
        <v>-4.9112713895738125E-11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0.35205053815800003</v>
      </c>
      <c r="D88" s="7">
        <v>34293</v>
      </c>
      <c r="E88" s="1">
        <f t="shared" si="6"/>
        <v>34293</v>
      </c>
      <c r="F88" s="6">
        <v>5618623193</v>
      </c>
      <c r="G88" s="1" t="s">
        <v>63</v>
      </c>
      <c r="H88" s="1">
        <f t="shared" si="7"/>
        <v>3520.5053815800002</v>
      </c>
      <c r="I88" s="25">
        <f t="shared" si="8"/>
        <v>6.2657794634921337E-7</v>
      </c>
      <c r="J88" s="26">
        <f t="shared" si="9"/>
        <v>2.1487237514153573E-2</v>
      </c>
      <c r="K88" s="5">
        <v>2.1487237514153372E-2</v>
      </c>
      <c r="L88" s="27">
        <v>3.5205053815799666E-3</v>
      </c>
      <c r="M88" s="4">
        <f t="shared" si="10"/>
        <v>-3.3827107781547738E-17</v>
      </c>
      <c r="N88" s="3">
        <f t="shared" si="11"/>
        <v>-3.3651303965598345E-11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1.030258553645</v>
      </c>
      <c r="D89" s="7">
        <v>29419000</v>
      </c>
      <c r="E89" s="1">
        <f t="shared" si="6"/>
        <v>29419000</v>
      </c>
      <c r="F89" s="6">
        <v>45806343694.8918</v>
      </c>
      <c r="G89" s="1" t="s">
        <v>24</v>
      </c>
      <c r="H89" s="1">
        <f t="shared" si="7"/>
        <v>10302.58553645</v>
      </c>
      <c r="I89" s="25">
        <f t="shared" si="8"/>
        <v>2.2491612963203864E-7</v>
      </c>
      <c r="J89" s="26">
        <f t="shared" si="9"/>
        <v>6.6168076176449446</v>
      </c>
      <c r="K89" s="5">
        <v>6.6168076176448816</v>
      </c>
      <c r="L89" s="27">
        <v>1.0302585536449901E-2</v>
      </c>
      <c r="M89" s="4">
        <f t="shared" si="10"/>
        <v>-9.8879238130678004E-17</v>
      </c>
      <c r="N89" s="3">
        <f t="shared" si="11"/>
        <v>-9.822542779147625E-11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2.020864410822</v>
      </c>
      <c r="D90" s="7">
        <v>2530000</v>
      </c>
      <c r="E90" s="1">
        <f t="shared" si="6"/>
        <v>2530000</v>
      </c>
      <c r="F90" s="6">
        <v>76303229430.848419</v>
      </c>
      <c r="G90" s="1" t="s">
        <v>30</v>
      </c>
      <c r="H90" s="1">
        <f t="shared" si="7"/>
        <v>20208.64410822</v>
      </c>
      <c r="I90" s="25">
        <f t="shared" si="8"/>
        <v>2.6484651120218384E-7</v>
      </c>
      <c r="J90" s="26">
        <f t="shared" si="9"/>
        <v>0.67006167334152511</v>
      </c>
      <c r="K90" s="5">
        <v>0.67006167334151867</v>
      </c>
      <c r="L90" s="27">
        <v>2.0208644108219806E-2</v>
      </c>
      <c r="M90" s="4">
        <f t="shared" si="10"/>
        <v>-1.9428902930940239E-16</v>
      </c>
      <c r="N90" s="3">
        <f t="shared" si="11"/>
        <v>-1.9281287677586079E-10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0.14693736963599999</v>
      </c>
      <c r="D91" s="7">
        <v>9422</v>
      </c>
      <c r="E91" s="1">
        <f t="shared" si="6"/>
        <v>9422</v>
      </c>
      <c r="F91" s="6">
        <v>5501106213.1999903</v>
      </c>
      <c r="G91" s="1" t="s">
        <v>52</v>
      </c>
      <c r="H91" s="1">
        <f t="shared" si="7"/>
        <v>1469.3736963599997</v>
      </c>
      <c r="I91" s="25">
        <f t="shared" si="8"/>
        <v>2.6710513111603164E-7</v>
      </c>
      <c r="J91" s="26">
        <f t="shared" si="9"/>
        <v>2.5166645453752502E-3</v>
      </c>
      <c r="K91" s="5">
        <v>2.5166645453752259E-3</v>
      </c>
      <c r="L91" s="27">
        <v>1.4693736963599857E-3</v>
      </c>
      <c r="M91" s="4">
        <f t="shared" si="10"/>
        <v>-1.4094628242311558E-17</v>
      </c>
      <c r="N91" s="3">
        <f t="shared" si="11"/>
        <v>-1.4097167877480388E-11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1.063397276049</v>
      </c>
      <c r="D92" s="7">
        <v>205818</v>
      </c>
      <c r="E92" s="1">
        <f t="shared" si="6"/>
        <v>205818</v>
      </c>
      <c r="F92" s="6">
        <v>194959665396.8299</v>
      </c>
      <c r="G92" s="1" t="s">
        <v>18</v>
      </c>
      <c r="H92" s="1">
        <f t="shared" si="7"/>
        <v>10633.972760490002</v>
      </c>
      <c r="I92" s="25">
        <f t="shared" si="8"/>
        <v>5.4544475847581717E-8</v>
      </c>
      <c r="J92" s="26">
        <f t="shared" si="9"/>
        <v>1.1226234929997574E-2</v>
      </c>
      <c r="K92" s="5">
        <v>1.1226234929997464E-2</v>
      </c>
      <c r="L92" s="27">
        <v>1.0633972760489899E-2</v>
      </c>
      <c r="M92" s="4">
        <f t="shared" si="10"/>
        <v>-1.0234868508263162E-16</v>
      </c>
      <c r="N92" s="3">
        <f t="shared" si="11"/>
        <v>-1.0368239600211382E-10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3.9205010999329999</v>
      </c>
      <c r="D93" s="7">
        <v>81000000</v>
      </c>
      <c r="E93" s="1">
        <f t="shared" si="6"/>
        <v>81000000</v>
      </c>
      <c r="F93" s="6">
        <v>184430009448.16498</v>
      </c>
      <c r="G93" s="1" t="s">
        <v>24</v>
      </c>
      <c r="H93" s="1">
        <f t="shared" si="7"/>
        <v>39205.010999329999</v>
      </c>
      <c r="I93" s="25">
        <f t="shared" si="8"/>
        <v>2.1257392501706059E-7</v>
      </c>
      <c r="J93" s="26">
        <f t="shared" si="9"/>
        <v>17.218487926381908</v>
      </c>
      <c r="K93" s="5">
        <v>17.218487926381744</v>
      </c>
      <c r="L93" s="27">
        <v>3.9205010999329624E-2</v>
      </c>
      <c r="M93" s="4">
        <f t="shared" si="10"/>
        <v>-3.7470027081099033E-16</v>
      </c>
      <c r="N93" s="3">
        <f t="shared" si="11"/>
        <v>-3.7834979593753815E-10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0.84453049785900003</v>
      </c>
      <c r="D94" s="7">
        <v>255700</v>
      </c>
      <c r="E94" s="1">
        <f t="shared" si="6"/>
        <v>255700</v>
      </c>
      <c r="F94" s="6">
        <v>14247539210.4</v>
      </c>
      <c r="G94" s="1" t="s">
        <v>27</v>
      </c>
      <c r="H94" s="1">
        <f t="shared" si="7"/>
        <v>8445.3049785900002</v>
      </c>
      <c r="I94" s="25">
        <f t="shared" si="8"/>
        <v>5.9275534208920407E-7</v>
      </c>
      <c r="J94" s="26">
        <f t="shared" si="9"/>
        <v>0.15156754097220948</v>
      </c>
      <c r="K94" s="5">
        <v>0.15156754097220804</v>
      </c>
      <c r="L94" s="27">
        <v>8.4453049785899199E-3</v>
      </c>
      <c r="M94" s="4">
        <f t="shared" si="10"/>
        <v>-7.9797279894933126E-17</v>
      </c>
      <c r="N94" s="3">
        <f t="shared" si="11"/>
        <v>-8.0035533756017685E-11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0.19710124302400001</v>
      </c>
      <c r="D95" s="7">
        <v>584</v>
      </c>
      <c r="E95" s="1">
        <f t="shared" si="6"/>
        <v>584</v>
      </c>
      <c r="F95" s="6">
        <v>7675654580.04</v>
      </c>
      <c r="G95" s="1" t="s">
        <v>18</v>
      </c>
      <c r="H95" s="1">
        <f t="shared" si="7"/>
        <v>1971.0124302400002</v>
      </c>
      <c r="I95" s="25">
        <f t="shared" si="8"/>
        <v>2.5678753644874526E-7</v>
      </c>
      <c r="J95" s="26">
        <f t="shared" si="9"/>
        <v>1.4996392128606724E-4</v>
      </c>
      <c r="K95" s="5">
        <v>1.4996392128606586E-4</v>
      </c>
      <c r="L95" s="27">
        <v>1.9710124302399815E-3</v>
      </c>
      <c r="M95" s="4">
        <f t="shared" si="10"/>
        <v>-1.8648277366750676E-17</v>
      </c>
      <c r="N95" s="3">
        <f t="shared" si="11"/>
        <v>-1.8644641386345029E-11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1.117906916258</v>
      </c>
      <c r="D96" s="7">
        <v>965436</v>
      </c>
      <c r="E96" s="1">
        <f t="shared" si="6"/>
        <v>965436</v>
      </c>
      <c r="F96" s="6">
        <v>21349885404.360001</v>
      </c>
      <c r="G96" s="1" t="s">
        <v>21</v>
      </c>
      <c r="H96" s="1">
        <f t="shared" si="7"/>
        <v>11179.069162579999</v>
      </c>
      <c r="I96" s="25">
        <f t="shared" si="8"/>
        <v>5.2361260732092961E-7</v>
      </c>
      <c r="J96" s="26">
        <f t="shared" si="9"/>
        <v>0.50551446116148901</v>
      </c>
      <c r="K96" s="5">
        <v>0.50551446116148413</v>
      </c>
      <c r="L96" s="27">
        <v>1.1179069162579892E-2</v>
      </c>
      <c r="M96" s="4">
        <f t="shared" si="10"/>
        <v>-1.0755285551056204E-16</v>
      </c>
      <c r="N96" s="3">
        <f t="shared" si="11"/>
        <v>-1.0732037480920553E-10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0.37190231329399998</v>
      </c>
      <c r="D97" s="7">
        <v>94000</v>
      </c>
      <c r="E97" s="1">
        <f t="shared" si="6"/>
        <v>94000</v>
      </c>
      <c r="F97" s="6">
        <v>7293773593.8000002</v>
      </c>
      <c r="G97" s="1" t="s">
        <v>27</v>
      </c>
      <c r="H97" s="1">
        <f t="shared" si="7"/>
        <v>3719.0231329399999</v>
      </c>
      <c r="I97" s="25">
        <f t="shared" si="8"/>
        <v>5.0989012547651855E-7</v>
      </c>
      <c r="J97" s="26">
        <f t="shared" si="9"/>
        <v>4.7929671794792746E-2</v>
      </c>
      <c r="K97" s="5">
        <v>4.7929671794792288E-2</v>
      </c>
      <c r="L97" s="27">
        <v>3.7190231329399643E-3</v>
      </c>
      <c r="M97" s="4">
        <f t="shared" si="10"/>
        <v>-3.5561831257524545E-17</v>
      </c>
      <c r="N97" s="3">
        <f t="shared" si="11"/>
        <v>-3.5470293369144201E-11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3.0359846214670001</v>
      </c>
      <c r="D98" s="7">
        <v>1102925</v>
      </c>
      <c r="E98" s="1">
        <f t="shared" si="6"/>
        <v>1102925</v>
      </c>
      <c r="F98" s="6">
        <v>129781469725.61133</v>
      </c>
      <c r="G98" s="1" t="s">
        <v>21</v>
      </c>
      <c r="H98" s="1">
        <f t="shared" si="7"/>
        <v>30359.84621467</v>
      </c>
      <c r="I98" s="25">
        <f t="shared" si="8"/>
        <v>2.3393051626598068E-7</v>
      </c>
      <c r="J98" s="26">
        <f t="shared" si="9"/>
        <v>0.25800781465265676</v>
      </c>
      <c r="K98" s="5">
        <v>0.25800781465265427</v>
      </c>
      <c r="L98" s="27">
        <v>3.0359846214669708E-2</v>
      </c>
      <c r="M98" s="4">
        <f t="shared" si="10"/>
        <v>-2.9143354396410359E-16</v>
      </c>
      <c r="N98" s="3">
        <f t="shared" si="11"/>
        <v>-2.9103830456733704E-10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0.50798045390400004</v>
      </c>
      <c r="D99" s="7">
        <v>109313</v>
      </c>
      <c r="E99" s="1">
        <f t="shared" si="6"/>
        <v>109313</v>
      </c>
      <c r="F99" s="6">
        <v>12230409533.9499</v>
      </c>
      <c r="G99" s="1" t="s">
        <v>119</v>
      </c>
      <c r="H99" s="1">
        <f t="shared" si="7"/>
        <v>5079.8045390400002</v>
      </c>
      <c r="I99" s="25">
        <f t="shared" si="8"/>
        <v>4.1534214573430071E-7</v>
      </c>
      <c r="J99" s="26">
        <f t="shared" si="9"/>
        <v>4.5402295976653614E-2</v>
      </c>
      <c r="K99" s="5">
        <v>4.5402295976653184E-2</v>
      </c>
      <c r="L99" s="27">
        <v>5.0798045390399518E-3</v>
      </c>
      <c r="M99" s="4">
        <f t="shared" si="10"/>
        <v>-4.8572257327350599E-17</v>
      </c>
      <c r="N99" s="3">
        <f t="shared" si="11"/>
        <v>-4.8203219193965197E-11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1.5930748603289999</v>
      </c>
      <c r="D100" s="7">
        <v>20786</v>
      </c>
      <c r="E100" s="1">
        <f t="shared" si="6"/>
        <v>20786</v>
      </c>
      <c r="F100" s="6">
        <v>28923331552.919998</v>
      </c>
      <c r="G100" s="1" t="s">
        <v>18</v>
      </c>
      <c r="H100" s="1">
        <f t="shared" si="7"/>
        <v>15930.74860329</v>
      </c>
      <c r="I100" s="25">
        <f t="shared" si="8"/>
        <v>5.5079231015078853E-7</v>
      </c>
      <c r="J100" s="26">
        <f t="shared" si="9"/>
        <v>1.144876895879429E-2</v>
      </c>
      <c r="K100" s="5">
        <v>1.1448768958794181E-2</v>
      </c>
      <c r="L100" s="27">
        <v>1.5930748603289847E-2</v>
      </c>
      <c r="M100" s="4">
        <f t="shared" si="10"/>
        <v>-1.5265566588595902E-16</v>
      </c>
      <c r="N100" s="3">
        <f t="shared" si="11"/>
        <v>-1.5279510989785194E-10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1.5465145999729999</v>
      </c>
      <c r="D101" s="7">
        <v>1964766</v>
      </c>
      <c r="E101" s="1">
        <f t="shared" si="6"/>
        <v>1964766</v>
      </c>
      <c r="F101" s="6">
        <v>40812097408.032898</v>
      </c>
      <c r="G101" s="1" t="s">
        <v>119</v>
      </c>
      <c r="H101" s="1">
        <f t="shared" si="7"/>
        <v>15465.145999729999</v>
      </c>
      <c r="I101" s="25">
        <f t="shared" si="8"/>
        <v>3.7893533981142687E-7</v>
      </c>
      <c r="J101" s="26">
        <f t="shared" si="9"/>
        <v>0.74451927185993794</v>
      </c>
      <c r="K101" s="5">
        <v>0.74451927185993072</v>
      </c>
      <c r="L101" s="27">
        <v>1.5465145999729852E-2</v>
      </c>
      <c r="M101" s="4">
        <f t="shared" si="10"/>
        <v>-1.474514954580286E-16</v>
      </c>
      <c r="N101" s="3">
        <f t="shared" si="11"/>
        <v>-1.4733814168721437E-10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0.76623373690399998</v>
      </c>
      <c r="D102" s="7">
        <v>38942</v>
      </c>
      <c r="E102" s="1">
        <f t="shared" si="6"/>
        <v>38942</v>
      </c>
      <c r="F102" s="6">
        <v>16846390022.635</v>
      </c>
      <c r="G102" s="1" t="s">
        <v>18</v>
      </c>
      <c r="H102" s="1">
        <f t="shared" si="7"/>
        <v>7662.3373690400003</v>
      </c>
      <c r="I102" s="25">
        <f t="shared" si="8"/>
        <v>4.5483556766433623E-7</v>
      </c>
      <c r="J102" s="26">
        <f t="shared" si="9"/>
        <v>1.7712206675984582E-2</v>
      </c>
      <c r="K102" s="5">
        <v>1.7712206675984409E-2</v>
      </c>
      <c r="L102" s="27">
        <v>7.6623373690399271E-3</v>
      </c>
      <c r="M102" s="4">
        <f t="shared" si="10"/>
        <v>-7.2858385991025898E-17</v>
      </c>
      <c r="N102" s="3">
        <f t="shared" si="11"/>
        <v>-7.3669070843607187E-11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0.83374384930500001</v>
      </c>
      <c r="D103" s="7">
        <v>38942</v>
      </c>
      <c r="E103" s="1">
        <f t="shared" si="6"/>
        <v>38942</v>
      </c>
      <c r="F103" s="6">
        <v>16846390022.635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1" priority="1"/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3D64-ACB1-4734-8F01-EEFAE3826C8B}">
  <sheetPr codeName="Sheet38">
    <tabColor rgb="FFFFC000"/>
  </sheetPr>
  <dimension ref="A1:U1466"/>
  <sheetViews>
    <sheetView workbookViewId="0">
      <selection activeCell="G19" sqref="G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0.71951211368000001</v>
      </c>
      <c r="D2" s="7">
        <v>146313</v>
      </c>
      <c r="E2" s="1">
        <f t="shared" ref="E2:E65" si="0">D2</f>
        <v>146313</v>
      </c>
      <c r="F2" s="6">
        <v>97972042067.807999</v>
      </c>
      <c r="G2" s="1" t="s">
        <v>18</v>
      </c>
      <c r="H2" s="1">
        <f t="shared" ref="H2:H65" si="1">(C2/100)*$R$2</f>
        <v>7195.1211367999995</v>
      </c>
      <c r="I2" s="25">
        <f t="shared" ref="I2:I65" si="2">H2/F2</f>
        <v>7.3440554927089736E-8</v>
      </c>
      <c r="J2" s="26">
        <f t="shared" ref="J2:J65" si="3">I2*E2</f>
        <v>1.0745307913047281E-2</v>
      </c>
      <c r="K2" s="5">
        <v>1.0742821407923297E-2</v>
      </c>
      <c r="L2" s="27">
        <v>7.1934561584002079E-3</v>
      </c>
      <c r="M2" s="4">
        <f t="shared" ref="M2:M65" si="4">L2-(C2/100)</f>
        <v>-1.6649783997919193E-6</v>
      </c>
      <c r="N2" s="3">
        <f t="shared" ref="N2:N65" si="5">IFERROR(L2*$R$2,0)-H2</f>
        <v>-1.6649783997918348</v>
      </c>
      <c r="P2" s="12">
        <f>SUM(J2:J101)</f>
        <v>124.78004507112256</v>
      </c>
      <c r="Q2" s="11">
        <f>SUM(K2:K101)</f>
        <v>124.75617274515729</v>
      </c>
      <c r="R2" s="10">
        <v>1000000</v>
      </c>
      <c r="T2" s="9">
        <f>EDATE('01_2020'!T2,3)</f>
        <v>43922</v>
      </c>
      <c r="U2" s="8">
        <f>T2-DAY(T2)+1+7*3-WEEKDAY(T2-DAY(T2)+1-6)+3</f>
        <v>43941</v>
      </c>
    </row>
    <row r="3" spans="1:21">
      <c r="A3" s="7" t="s">
        <v>19</v>
      </c>
      <c r="B3" s="1" t="s">
        <v>20</v>
      </c>
      <c r="C3" s="1">
        <v>0.39518254747100001</v>
      </c>
      <c r="D3" s="7">
        <v>203706</v>
      </c>
      <c r="E3" s="1">
        <f t="shared" si="0"/>
        <v>203706</v>
      </c>
      <c r="F3" s="6">
        <v>6636367960.8999901</v>
      </c>
      <c r="G3" s="1" t="s">
        <v>21</v>
      </c>
      <c r="H3" s="1">
        <f t="shared" si="1"/>
        <v>3951.8254747100004</v>
      </c>
      <c r="I3" s="25">
        <f t="shared" si="2"/>
        <v>5.9548016294353794E-7</v>
      </c>
      <c r="J3" s="26">
        <f t="shared" si="3"/>
        <v>0.12130288207257633</v>
      </c>
      <c r="K3" s="5">
        <v>0.12127481212434446</v>
      </c>
      <c r="L3" s="27">
        <v>3.9509110072661838E-3</v>
      </c>
      <c r="M3" s="4">
        <f t="shared" si="4"/>
        <v>-9.1446744381658979E-7</v>
      </c>
      <c r="N3" s="3">
        <f t="shared" si="5"/>
        <v>-0.91446744381664757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0.18834781157800001</v>
      </c>
      <c r="D4" s="7">
        <v>2482360</v>
      </c>
      <c r="E4" s="1">
        <f t="shared" si="0"/>
        <v>2482360</v>
      </c>
      <c r="F4" s="6">
        <v>11448045512.200001</v>
      </c>
      <c r="G4" s="1" t="s">
        <v>24</v>
      </c>
      <c r="H4" s="1">
        <f t="shared" si="1"/>
        <v>1883.4781157800003</v>
      </c>
      <c r="I4" s="25">
        <f t="shared" si="2"/>
        <v>1.645239891624127E-7</v>
      </c>
      <c r="J4" s="26">
        <f t="shared" si="3"/>
        <v>0.40840776973720677</v>
      </c>
      <c r="K4" s="5">
        <v>0.40831326262689549</v>
      </c>
      <c r="L4" s="27">
        <v>1.8830422717847415E-3</v>
      </c>
      <c r="M4" s="4">
        <f t="shared" si="4"/>
        <v>-4.3584399525868275E-7</v>
      </c>
      <c r="N4" s="3">
        <f t="shared" si="5"/>
        <v>-0.43584399525866502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0.278555488573</v>
      </c>
      <c r="D5" s="7">
        <v>679869</v>
      </c>
      <c r="E5" s="1">
        <f t="shared" si="0"/>
        <v>679869</v>
      </c>
      <c r="F5" s="6">
        <v>7161897583.5854998</v>
      </c>
      <c r="G5" s="1" t="s">
        <v>119</v>
      </c>
      <c r="H5" s="1">
        <f t="shared" si="1"/>
        <v>2785.55488573</v>
      </c>
      <c r="I5" s="25">
        <f t="shared" si="2"/>
        <v>3.8894089914302466E-7</v>
      </c>
      <c r="J5" s="26">
        <f t="shared" si="3"/>
        <v>0.26442886015946904</v>
      </c>
      <c r="K5" s="5">
        <v>0.26436767031553671</v>
      </c>
      <c r="L5" s="27">
        <v>2.7849102977352555E-3</v>
      </c>
      <c r="M5" s="4">
        <f t="shared" si="4"/>
        <v>-6.4458799474463938E-7</v>
      </c>
      <c r="N5" s="3">
        <f t="shared" si="5"/>
        <v>-0.64458799474459738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0.103480823629</v>
      </c>
      <c r="D6" s="7">
        <v>8200000</v>
      </c>
      <c r="E6" s="1">
        <f t="shared" si="0"/>
        <v>8200000</v>
      </c>
      <c r="F6" s="6">
        <v>4333708190.2259998</v>
      </c>
      <c r="G6" s="1" t="s">
        <v>39</v>
      </c>
      <c r="H6" s="1">
        <f t="shared" si="1"/>
        <v>1034.80823629</v>
      </c>
      <c r="I6" s="25">
        <f t="shared" si="2"/>
        <v>2.3878124480643342E-7</v>
      </c>
      <c r="J6" s="26">
        <f t="shared" si="3"/>
        <v>1.958006207412754</v>
      </c>
      <c r="K6" s="5">
        <v>1.9575531197301983</v>
      </c>
      <c r="L6" s="27">
        <v>1.0345687789972216E-3</v>
      </c>
      <c r="M6" s="4">
        <f t="shared" si="4"/>
        <v>-2.3945729277848223E-7</v>
      </c>
      <c r="N6" s="3">
        <f t="shared" si="5"/>
        <v>-0.23945729277829741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0.38406913049199998</v>
      </c>
      <c r="D7" s="7">
        <v>128787</v>
      </c>
      <c r="E7" s="1">
        <f t="shared" si="0"/>
        <v>128787</v>
      </c>
      <c r="F7" s="6">
        <v>7973819176.3699999</v>
      </c>
      <c r="G7" s="1" t="s">
        <v>27</v>
      </c>
      <c r="H7" s="1">
        <f t="shared" si="1"/>
        <v>3840.6913049199998</v>
      </c>
      <c r="I7" s="25">
        <f t="shared" si="2"/>
        <v>4.8166270390250249E-7</v>
      </c>
      <c r="J7" s="26">
        <f t="shared" si="3"/>
        <v>6.2031894647491585E-2</v>
      </c>
      <c r="K7" s="5">
        <v>6.2017540231086042E-2</v>
      </c>
      <c r="L7" s="27">
        <v>3.8398025543411353E-3</v>
      </c>
      <c r="M7" s="4">
        <f t="shared" si="4"/>
        <v>-8.8875057886435641E-7</v>
      </c>
      <c r="N7" s="3">
        <f t="shared" si="5"/>
        <v>-0.88875057886434661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0.473009826804</v>
      </c>
      <c r="D8" s="7">
        <v>12875</v>
      </c>
      <c r="E8" s="1">
        <f t="shared" si="0"/>
        <v>12875</v>
      </c>
      <c r="F8" s="6">
        <v>7707480005.2799997</v>
      </c>
      <c r="G8" s="1" t="s">
        <v>30</v>
      </c>
      <c r="H8" s="1">
        <f t="shared" si="1"/>
        <v>4730.0982680400002</v>
      </c>
      <c r="I8" s="25">
        <f t="shared" si="2"/>
        <v>6.1370230799167203E-7</v>
      </c>
      <c r="J8" s="26">
        <f t="shared" si="3"/>
        <v>7.9014172153927774E-3</v>
      </c>
      <c r="K8" s="5">
        <v>7.8995887974037688E-3</v>
      </c>
      <c r="L8" s="27">
        <v>4.7290037053144404E-3</v>
      </c>
      <c r="M8" s="4">
        <f t="shared" si="4"/>
        <v>-1.0945627255598209E-6</v>
      </c>
      <c r="N8" s="3">
        <f t="shared" si="5"/>
        <v>-1.0945627255596264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0.37744364983200002</v>
      </c>
      <c r="D9" s="7">
        <v>350086</v>
      </c>
      <c r="E9" s="1">
        <f t="shared" si="0"/>
        <v>350086</v>
      </c>
      <c r="F9" s="6">
        <v>11584297114.639999</v>
      </c>
      <c r="G9" s="1" t="s">
        <v>33</v>
      </c>
      <c r="H9" s="1">
        <f t="shared" si="1"/>
        <v>3774.4364983200003</v>
      </c>
      <c r="I9" s="25">
        <f t="shared" si="2"/>
        <v>3.2582352308194378E-7</v>
      </c>
      <c r="J9" s="26">
        <f t="shared" si="3"/>
        <v>0.11406625390166537</v>
      </c>
      <c r="K9" s="5">
        <v>0.1140398585365984</v>
      </c>
      <c r="L9" s="27">
        <v>3.7735630793561312E-3</v>
      </c>
      <c r="M9" s="4">
        <f t="shared" si="4"/>
        <v>-8.7341896386899931E-7</v>
      </c>
      <c r="N9" s="3">
        <f t="shared" si="5"/>
        <v>-0.87341896386897133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0.13769825319699999</v>
      </c>
      <c r="D10" s="7">
        <v>114626</v>
      </c>
      <c r="E10" s="1">
        <f t="shared" si="0"/>
        <v>114626</v>
      </c>
      <c r="F10" s="6">
        <v>3087400393.7530003</v>
      </c>
      <c r="G10" s="1" t="s">
        <v>21</v>
      </c>
      <c r="H10" s="1">
        <f t="shared" si="1"/>
        <v>1376.9825319699999</v>
      </c>
      <c r="I10" s="25">
        <f t="shared" si="2"/>
        <v>4.4600063365806574E-7</v>
      </c>
      <c r="J10" s="26">
        <f t="shared" si="3"/>
        <v>5.1123268633689441E-2</v>
      </c>
      <c r="K10" s="5">
        <v>5.1111438514651823E-2</v>
      </c>
      <c r="L10" s="27">
        <v>1.3766638929685962E-3</v>
      </c>
      <c r="M10" s="4">
        <f t="shared" si="4"/>
        <v>-3.1863900140367656E-7</v>
      </c>
      <c r="N10" s="3">
        <f t="shared" si="5"/>
        <v>-0.31863900140365331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0.25012332044699997</v>
      </c>
      <c r="D11" s="7">
        <v>29144</v>
      </c>
      <c r="E11" s="1">
        <f t="shared" si="0"/>
        <v>29144</v>
      </c>
      <c r="F11" s="6">
        <v>6980453737.6199999</v>
      </c>
      <c r="G11" s="1" t="s">
        <v>36</v>
      </c>
      <c r="H11" s="1">
        <f t="shared" si="1"/>
        <v>2501.2332044699997</v>
      </c>
      <c r="I11" s="25">
        <f t="shared" si="2"/>
        <v>3.5831957326642212E-7</v>
      </c>
      <c r="J11" s="26">
        <f t="shared" si="3"/>
        <v>1.0442865643276606E-2</v>
      </c>
      <c r="K11" s="5">
        <v>1.0440449124436551E-2</v>
      </c>
      <c r="L11" s="27">
        <v>2.5006544095904667E-3</v>
      </c>
      <c r="M11" s="4">
        <f t="shared" si="4"/>
        <v>-5.7879487953306497E-7</v>
      </c>
      <c r="N11" s="3">
        <f t="shared" si="5"/>
        <v>-0.57879487953277931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0.24475852622899999</v>
      </c>
      <c r="D12" s="7">
        <v>30814600</v>
      </c>
      <c r="E12" s="1">
        <f t="shared" si="0"/>
        <v>30814600</v>
      </c>
      <c r="F12" s="6">
        <v>16538272599.838726</v>
      </c>
      <c r="G12" s="1" t="s">
        <v>39</v>
      </c>
      <c r="H12" s="1">
        <f t="shared" si="1"/>
        <v>2447.5852622900002</v>
      </c>
      <c r="I12" s="25">
        <f t="shared" si="2"/>
        <v>1.4799521821365238E-7</v>
      </c>
      <c r="J12" s="26">
        <f t="shared" si="3"/>
        <v>4.5604134511664123</v>
      </c>
      <c r="K12" s="5">
        <v>4.5593581487666723</v>
      </c>
      <c r="L12" s="27">
        <v>2.4470188788625934E-3</v>
      </c>
      <c r="M12" s="4">
        <f t="shared" si="4"/>
        <v>-5.6638342740659986E-7</v>
      </c>
      <c r="N12" s="3">
        <f t="shared" si="5"/>
        <v>-0.56638342740689041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2.4190937219049999</v>
      </c>
      <c r="D13" s="7">
        <v>78114</v>
      </c>
      <c r="E13" s="1">
        <f t="shared" si="0"/>
        <v>78114</v>
      </c>
      <c r="F13" s="6">
        <v>42796930954.875</v>
      </c>
      <c r="G13" s="1" t="s">
        <v>30</v>
      </c>
      <c r="H13" s="1">
        <f t="shared" si="1"/>
        <v>24190.93721905</v>
      </c>
      <c r="I13" s="25">
        <f t="shared" si="2"/>
        <v>5.652493456728679E-7</v>
      </c>
      <c r="J13" s="26">
        <f t="shared" si="3"/>
        <v>4.4153887387890403E-2</v>
      </c>
      <c r="K13" s="5">
        <v>4.4143670010443434E-2</v>
      </c>
      <c r="L13" s="27">
        <v>2.4185339344185854E-2</v>
      </c>
      <c r="M13" s="4">
        <f t="shared" si="4"/>
        <v>-5.5978748641459519E-6</v>
      </c>
      <c r="N13" s="3">
        <f t="shared" si="5"/>
        <v>-5.5978748641464335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0.31237107246099999</v>
      </c>
      <c r="D14" s="7">
        <v>66469</v>
      </c>
      <c r="E14" s="1">
        <f t="shared" si="0"/>
        <v>66469</v>
      </c>
      <c r="F14" s="6">
        <v>6091232195.8199902</v>
      </c>
      <c r="G14" s="1" t="s">
        <v>21</v>
      </c>
      <c r="H14" s="1">
        <f t="shared" si="1"/>
        <v>3123.7107246099999</v>
      </c>
      <c r="I14" s="25">
        <f t="shared" si="2"/>
        <v>5.128208257688151E-7</v>
      </c>
      <c r="J14" s="26">
        <f t="shared" si="3"/>
        <v>3.4086687468027371E-2</v>
      </c>
      <c r="K14" s="5">
        <v>3.4078799678876975E-2</v>
      </c>
      <c r="L14" s="27">
        <v>3.1229878860653142E-3</v>
      </c>
      <c r="M14" s="4">
        <f t="shared" si="4"/>
        <v>-7.2283854468582071E-7</v>
      </c>
      <c r="N14" s="3">
        <f t="shared" si="5"/>
        <v>-0.72283854468560094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7.2867898926399999</v>
      </c>
      <c r="D15" s="7">
        <v>517701</v>
      </c>
      <c r="E15" s="1">
        <f t="shared" si="0"/>
        <v>517701</v>
      </c>
      <c r="F15" s="6">
        <v>121407413094</v>
      </c>
      <c r="G15" s="1" t="s">
        <v>21</v>
      </c>
      <c r="H15" s="1">
        <f t="shared" si="1"/>
        <v>72867.898926399997</v>
      </c>
      <c r="I15" s="25">
        <f t="shared" si="2"/>
        <v>6.0019316011602885E-7</v>
      </c>
      <c r="J15" s="26">
        <f t="shared" si="3"/>
        <v>0.31072059918522826</v>
      </c>
      <c r="K15" s="5">
        <v>0.31064869725688438</v>
      </c>
      <c r="L15" s="27">
        <v>7.285103701746666E-2</v>
      </c>
      <c r="M15" s="4">
        <f t="shared" si="4"/>
        <v>-1.6861908933338277E-5</v>
      </c>
      <c r="N15" s="3">
        <f t="shared" si="5"/>
        <v>-16.861908933336963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5.7860491511490002</v>
      </c>
      <c r="D16" s="7">
        <v>414000</v>
      </c>
      <c r="E16" s="1">
        <f t="shared" si="0"/>
        <v>414000</v>
      </c>
      <c r="F16" s="6">
        <v>434697076500.37152</v>
      </c>
      <c r="G16" s="1" t="s">
        <v>18</v>
      </c>
      <c r="H16" s="1">
        <f t="shared" si="1"/>
        <v>57860.49151149</v>
      </c>
      <c r="I16" s="25">
        <f t="shared" si="2"/>
        <v>1.3310531549305359E-7</v>
      </c>
      <c r="J16" s="26">
        <f t="shared" si="3"/>
        <v>5.5105600614124187E-2</v>
      </c>
      <c r="K16" s="5">
        <v>5.5092848968564541E-2</v>
      </c>
      <c r="L16" s="27">
        <v>5.7847102373699305E-2</v>
      </c>
      <c r="M16" s="4">
        <f t="shared" si="4"/>
        <v>-1.3389137790698058E-5</v>
      </c>
      <c r="N16" s="3">
        <f t="shared" si="5"/>
        <v>-13.389137790691166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0.45175278778700001</v>
      </c>
      <c r="D17" s="7">
        <v>110580</v>
      </c>
      <c r="E17" s="1">
        <f t="shared" si="0"/>
        <v>110580</v>
      </c>
      <c r="F17" s="6">
        <v>22215512528.576</v>
      </c>
      <c r="G17" s="1" t="s">
        <v>52</v>
      </c>
      <c r="H17" s="1">
        <f t="shared" si="1"/>
        <v>4517.5278778700003</v>
      </c>
      <c r="I17" s="25">
        <f t="shared" si="2"/>
        <v>2.0335015327956384E-7</v>
      </c>
      <c r="J17" s="26">
        <f t="shared" si="3"/>
        <v>2.2486459949654168E-2</v>
      </c>
      <c r="K17" s="5">
        <v>2.24812564973224E-2</v>
      </c>
      <c r="L17" s="27">
        <v>4.5164825047422355E-3</v>
      </c>
      <c r="M17" s="4">
        <f t="shared" si="4"/>
        <v>-1.0453731277646622E-6</v>
      </c>
      <c r="N17" s="3">
        <f t="shared" si="5"/>
        <v>-1.045373127764833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8.8523153968999999E-2</v>
      </c>
      <c r="D18" s="7">
        <v>861726</v>
      </c>
      <c r="E18" s="1">
        <f t="shared" si="0"/>
        <v>861726</v>
      </c>
      <c r="F18" s="6">
        <v>5889329218.3580008</v>
      </c>
      <c r="G18" s="1" t="s">
        <v>24</v>
      </c>
      <c r="H18" s="1">
        <f t="shared" si="1"/>
        <v>885.23153968999998</v>
      </c>
      <c r="I18" s="25">
        <f t="shared" si="2"/>
        <v>1.503110977274948E-7</v>
      </c>
      <c r="J18" s="26">
        <f t="shared" si="3"/>
        <v>0.12952698100032317</v>
      </c>
      <c r="K18" s="5">
        <v>0.12949700796368918</v>
      </c>
      <c r="L18" s="27">
        <v>8.8502669374081026E-4</v>
      </c>
      <c r="M18" s="4">
        <f t="shared" si="4"/>
        <v>-2.0484594918967255E-7</v>
      </c>
      <c r="N18" s="3">
        <f t="shared" si="5"/>
        <v>-0.20484594918968924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0.60734191642400004</v>
      </c>
      <c r="D19" s="7">
        <v>2597</v>
      </c>
      <c r="E19" s="1">
        <f t="shared" si="0"/>
        <v>2597</v>
      </c>
      <c r="F19" s="6">
        <v>10958960213.75</v>
      </c>
      <c r="G19" s="1" t="s">
        <v>36</v>
      </c>
      <c r="H19" s="1">
        <f t="shared" si="1"/>
        <v>6073.4191642400001</v>
      </c>
      <c r="I19" s="25">
        <f t="shared" si="2"/>
        <v>5.5419666152449358E-7</v>
      </c>
      <c r="J19" s="26">
        <f t="shared" si="3"/>
        <v>1.4392487299791099E-3</v>
      </c>
      <c r="K19" s="5">
        <v>1.4389156823486602E-3</v>
      </c>
      <c r="L19" s="27">
        <v>6.0720137519445138E-3</v>
      </c>
      <c r="M19" s="4">
        <f t="shared" si="4"/>
        <v>-1.4054122954862761E-6</v>
      </c>
      <c r="N19" s="3">
        <f t="shared" si="5"/>
        <v>-1.4054122954867125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0.28107519705900003</v>
      </c>
      <c r="D20" s="7">
        <v>2727</v>
      </c>
      <c r="E20" s="1">
        <f t="shared" si="0"/>
        <v>2727</v>
      </c>
      <c r="F20" s="6">
        <v>4735716600.4300003</v>
      </c>
      <c r="G20" s="1" t="s">
        <v>18</v>
      </c>
      <c r="H20" s="1">
        <f t="shared" si="1"/>
        <v>2810.7519705899999</v>
      </c>
      <c r="I20" s="25">
        <f t="shared" si="2"/>
        <v>5.935219962982551E-7</v>
      </c>
      <c r="J20" s="26">
        <f t="shared" si="3"/>
        <v>1.6185344839053416E-3</v>
      </c>
      <c r="K20" s="5">
        <v>1.6181599488661155E-3</v>
      </c>
      <c r="L20" s="27">
        <v>2.8101015518871377E-3</v>
      </c>
      <c r="M20" s="4">
        <f t="shared" si="4"/>
        <v>-6.5041870286235495E-7</v>
      </c>
      <c r="N20" s="3">
        <f t="shared" si="5"/>
        <v>-0.65041870286222547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0.28918419521799998</v>
      </c>
      <c r="D21" s="7">
        <v>27190</v>
      </c>
      <c r="E21" s="1">
        <f t="shared" si="0"/>
        <v>27190</v>
      </c>
      <c r="F21" s="6">
        <v>4379965276.3529902</v>
      </c>
      <c r="G21" s="1" t="s">
        <v>63</v>
      </c>
      <c r="H21" s="1">
        <f t="shared" si="1"/>
        <v>2891.8419521799997</v>
      </c>
      <c r="I21" s="25">
        <f t="shared" si="2"/>
        <v>6.6024312288336514E-7</v>
      </c>
      <c r="J21" s="26">
        <f t="shared" si="3"/>
        <v>1.7952010511198699E-2</v>
      </c>
      <c r="K21" s="5">
        <v>1.7947856347651364E-2</v>
      </c>
      <c r="L21" s="27">
        <v>2.8911727689475758E-3</v>
      </c>
      <c r="M21" s="4">
        <f t="shared" si="4"/>
        <v>-6.691832324240421E-7</v>
      </c>
      <c r="N21" s="3">
        <f t="shared" si="5"/>
        <v>-0.66918323242407496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0.56479043662200001</v>
      </c>
      <c r="D22" s="7">
        <v>268314</v>
      </c>
      <c r="E22" s="1">
        <f t="shared" si="0"/>
        <v>268314</v>
      </c>
      <c r="F22" s="6">
        <v>12018260180.432131</v>
      </c>
      <c r="G22" s="1" t="s">
        <v>36</v>
      </c>
      <c r="H22" s="1">
        <f t="shared" si="1"/>
        <v>5647.9043662200002</v>
      </c>
      <c r="I22" s="25">
        <f t="shared" si="2"/>
        <v>4.699435926188214E-7</v>
      </c>
      <c r="J22" s="26">
        <f t="shared" si="3"/>
        <v>0.12609244510992645</v>
      </c>
      <c r="K22" s="5">
        <v>0.12606326683850433</v>
      </c>
      <c r="L22" s="27">
        <v>5.6465974196664619E-3</v>
      </c>
      <c r="M22" s="4">
        <f t="shared" si="4"/>
        <v>-1.3069465535382047E-6</v>
      </c>
      <c r="N22" s="3">
        <f t="shared" si="5"/>
        <v>-1.3069465535381823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0.54154360891200004</v>
      </c>
      <c r="D23" s="7">
        <v>17904</v>
      </c>
      <c r="E23" s="1">
        <f t="shared" si="0"/>
        <v>17904</v>
      </c>
      <c r="F23" s="6">
        <v>8201283892.1199999</v>
      </c>
      <c r="G23" s="1" t="s">
        <v>21</v>
      </c>
      <c r="H23" s="1">
        <f t="shared" si="1"/>
        <v>5415.4360891200004</v>
      </c>
      <c r="I23" s="25">
        <f t="shared" si="2"/>
        <v>6.6031564817836477E-7</v>
      </c>
      <c r="J23" s="26">
        <f t="shared" si="3"/>
        <v>1.1822291364985443E-2</v>
      </c>
      <c r="K23" s="5">
        <v>1.1819555641818942E-2</v>
      </c>
      <c r="L23" s="27">
        <v>5.4141829366211877E-3</v>
      </c>
      <c r="M23" s="4">
        <f t="shared" si="4"/>
        <v>-1.2531524988127277E-6</v>
      </c>
      <c r="N23" s="3">
        <f t="shared" si="5"/>
        <v>-1.2531524988125966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0.50274509725600003</v>
      </c>
      <c r="D24" s="7">
        <v>603.70000000000005</v>
      </c>
      <c r="E24" s="1">
        <f t="shared" si="0"/>
        <v>603.70000000000005</v>
      </c>
      <c r="F24" s="6">
        <v>8089081945.3699999</v>
      </c>
      <c r="G24" s="1" t="s">
        <v>18</v>
      </c>
      <c r="H24" s="1">
        <f t="shared" si="1"/>
        <v>5027.450972560001</v>
      </c>
      <c r="I24" s="25">
        <f t="shared" si="2"/>
        <v>6.2151069880526994E-7</v>
      </c>
      <c r="J24" s="26">
        <f t="shared" si="3"/>
        <v>3.7520600886874151E-4</v>
      </c>
      <c r="K24" s="5">
        <v>3.7511918477113626E-4</v>
      </c>
      <c r="L24" s="27">
        <v>5.0262876012822774E-3</v>
      </c>
      <c r="M24" s="4">
        <f t="shared" si="4"/>
        <v>-1.1633712777231811E-6</v>
      </c>
      <c r="N24" s="3">
        <f t="shared" si="5"/>
        <v>-1.1633712777238543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0.22133354483199999</v>
      </c>
      <c r="D25" s="7">
        <v>124812</v>
      </c>
      <c r="E25" s="1">
        <f t="shared" si="0"/>
        <v>124812</v>
      </c>
      <c r="F25" s="6">
        <v>6111361564.5500002</v>
      </c>
      <c r="G25" s="1" t="s">
        <v>21</v>
      </c>
      <c r="H25" s="1">
        <f t="shared" si="1"/>
        <v>2213.3354483200001</v>
      </c>
      <c r="I25" s="25">
        <f t="shared" si="2"/>
        <v>3.6216732146218145E-7</v>
      </c>
      <c r="J25" s="26">
        <f t="shared" si="3"/>
        <v>4.520282772633779E-2</v>
      </c>
      <c r="K25" s="5">
        <v>4.5192367620144287E-2</v>
      </c>
      <c r="L25" s="27">
        <v>2.2128232740823302E-3</v>
      </c>
      <c r="M25" s="4">
        <f t="shared" si="4"/>
        <v>-5.1217423766968667E-7</v>
      </c>
      <c r="N25" s="3">
        <f t="shared" si="5"/>
        <v>-0.51217423767002401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9.8435189071999996E-2</v>
      </c>
      <c r="D26" s="7">
        <v>43340000</v>
      </c>
      <c r="E26" s="1">
        <f t="shared" si="0"/>
        <v>43340000</v>
      </c>
      <c r="F26" s="6">
        <v>7697142074.0819893</v>
      </c>
      <c r="G26" s="1" t="s">
        <v>21</v>
      </c>
      <c r="H26" s="1">
        <f t="shared" si="1"/>
        <v>984.35189072000003</v>
      </c>
      <c r="I26" s="25">
        <f t="shared" si="2"/>
        <v>1.2788537372001156E-7</v>
      </c>
      <c r="J26" s="26">
        <f t="shared" si="3"/>
        <v>5.5425520970253004</v>
      </c>
      <c r="K26" s="5">
        <v>5.5412695294026246</v>
      </c>
      <c r="L26" s="27">
        <v>9.841241079509332E-4</v>
      </c>
      <c r="M26" s="4">
        <f t="shared" si="4"/>
        <v>-2.2778276906679218E-7</v>
      </c>
      <c r="N26" s="3">
        <f t="shared" si="5"/>
        <v>-0.22778276906683459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0.127708807635</v>
      </c>
      <c r="D27" s="7">
        <v>1346790</v>
      </c>
      <c r="E27" s="1">
        <f t="shared" si="0"/>
        <v>1346790</v>
      </c>
      <c r="F27" s="6">
        <v>7712903860.2728004</v>
      </c>
      <c r="G27" s="1" t="s">
        <v>33</v>
      </c>
      <c r="H27" s="1">
        <f t="shared" si="1"/>
        <v>1277.0880763500002</v>
      </c>
      <c r="I27" s="25">
        <f t="shared" si="2"/>
        <v>1.6557811422076126E-7</v>
      </c>
      <c r="J27" s="26">
        <f t="shared" si="3"/>
        <v>0.22299894845137905</v>
      </c>
      <c r="K27" s="5">
        <v>0.22294734564650531</v>
      </c>
      <c r="L27" s="27">
        <v>1.2767925533115818E-3</v>
      </c>
      <c r="M27" s="4">
        <f t="shared" si="4"/>
        <v>-2.9552303841833168E-7</v>
      </c>
      <c r="N27" s="3">
        <f t="shared" si="5"/>
        <v>-0.29552303841842331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0.235095614516</v>
      </c>
      <c r="D28" s="7">
        <v>7976</v>
      </c>
      <c r="E28" s="1">
        <f t="shared" si="0"/>
        <v>7976</v>
      </c>
      <c r="F28" s="6">
        <v>11300676783.718</v>
      </c>
      <c r="G28" s="1" t="s">
        <v>18</v>
      </c>
      <c r="H28" s="1">
        <f t="shared" si="1"/>
        <v>2350.9561451599998</v>
      </c>
      <c r="I28" s="25">
        <f t="shared" si="2"/>
        <v>2.0803675657260228E-7</v>
      </c>
      <c r="J28" s="26">
        <f t="shared" si="3"/>
        <v>1.6593011704230758E-3</v>
      </c>
      <c r="K28" s="5">
        <v>1.7038476647345576E-3</v>
      </c>
      <c r="L28" s="27">
        <v>2.414071182028328E-3</v>
      </c>
      <c r="M28" s="4">
        <f t="shared" si="4"/>
        <v>6.3115036868328141E-5</v>
      </c>
      <c r="N28" s="3">
        <f t="shared" si="5"/>
        <v>63.115036868328389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0.31706145263300001</v>
      </c>
      <c r="D29" s="7">
        <v>10054</v>
      </c>
      <c r="E29" s="1">
        <f t="shared" si="0"/>
        <v>10054</v>
      </c>
      <c r="F29" s="6">
        <v>5281767696.6599998</v>
      </c>
      <c r="G29" s="1" t="s">
        <v>63</v>
      </c>
      <c r="H29" s="1">
        <f t="shared" si="1"/>
        <v>3170.61452633</v>
      </c>
      <c r="I29" s="25">
        <f t="shared" si="2"/>
        <v>6.0029420232453287E-7</v>
      </c>
      <c r="J29" s="26">
        <f t="shared" si="3"/>
        <v>6.0353579101708535E-3</v>
      </c>
      <c r="K29" s="5">
        <v>6.0339613052917658E-3</v>
      </c>
      <c r="L29" s="27">
        <v>3.1698808340149651E-3</v>
      </c>
      <c r="M29" s="4">
        <f t="shared" si="4"/>
        <v>-7.3369231503488466E-7</v>
      </c>
      <c r="N29" s="3">
        <f t="shared" si="5"/>
        <v>-0.73369231503511401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0.245451824387</v>
      </c>
      <c r="D30" s="7">
        <v>2012000</v>
      </c>
      <c r="E30" s="1">
        <f t="shared" si="0"/>
        <v>2012000</v>
      </c>
      <c r="F30" s="6">
        <v>6622467391.8759995</v>
      </c>
      <c r="G30" s="1" t="s">
        <v>21</v>
      </c>
      <c r="H30" s="1">
        <f t="shared" si="1"/>
        <v>2454.5182438699999</v>
      </c>
      <c r="I30" s="25">
        <f t="shared" si="2"/>
        <v>3.7063500635443504E-7</v>
      </c>
      <c r="J30" s="26">
        <f t="shared" si="3"/>
        <v>0.74571763278512326</v>
      </c>
      <c r="K30" s="5">
        <v>0.74554507088825961</v>
      </c>
      <c r="L30" s="27">
        <v>2.4539502590116202E-3</v>
      </c>
      <c r="M30" s="4">
        <f t="shared" si="4"/>
        <v>-5.6798485837967344E-7</v>
      </c>
      <c r="N30" s="3">
        <f t="shared" si="5"/>
        <v>-0.56798485837953194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2.1593129930620001</v>
      </c>
      <c r="D31" s="7">
        <v>6500000</v>
      </c>
      <c r="E31" s="1">
        <f t="shared" si="0"/>
        <v>6500000</v>
      </c>
      <c r="F31" s="6">
        <v>60605411506.559998</v>
      </c>
      <c r="G31" s="1" t="s">
        <v>33</v>
      </c>
      <c r="H31" s="1">
        <f t="shared" si="1"/>
        <v>21593.129930620002</v>
      </c>
      <c r="I31" s="25">
        <f t="shared" si="2"/>
        <v>3.5629045977656197E-7</v>
      </c>
      <c r="J31" s="26">
        <f t="shared" si="3"/>
        <v>2.3158879885476527</v>
      </c>
      <c r="K31" s="5">
        <v>2.3153520832598744</v>
      </c>
      <c r="L31" s="27">
        <v>2.1588133198236256E-2</v>
      </c>
      <c r="M31" s="4">
        <f t="shared" si="4"/>
        <v>-4.9967323837440958E-6</v>
      </c>
      <c r="N31" s="3">
        <f t="shared" si="5"/>
        <v>-4.9967323837445292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2.7947134328519998</v>
      </c>
      <c r="D32" s="7">
        <v>342019</v>
      </c>
      <c r="E32" s="1">
        <f t="shared" si="0"/>
        <v>342019</v>
      </c>
      <c r="F32" s="6">
        <v>58383858890</v>
      </c>
      <c r="G32" s="1" t="s">
        <v>21</v>
      </c>
      <c r="H32" s="1">
        <f t="shared" si="1"/>
        <v>27947.134328519998</v>
      </c>
      <c r="I32" s="25">
        <f t="shared" si="2"/>
        <v>4.7867912227546828E-7</v>
      </c>
      <c r="J32" s="26">
        <f t="shared" si="3"/>
        <v>0.1637173547215334</v>
      </c>
      <c r="K32" s="5">
        <v>0.16367946990302107</v>
      </c>
      <c r="L32" s="27">
        <v>2.7940667255351267E-2</v>
      </c>
      <c r="M32" s="4">
        <f t="shared" si="4"/>
        <v>-6.4670731687310745E-6</v>
      </c>
      <c r="N32" s="3">
        <f t="shared" si="5"/>
        <v>-6.4670731687328953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0.366314595603</v>
      </c>
      <c r="D33" s="7">
        <v>3321000</v>
      </c>
      <c r="E33" s="1">
        <f t="shared" si="0"/>
        <v>3321000</v>
      </c>
      <c r="F33" s="6">
        <v>8510750542.3716011</v>
      </c>
      <c r="G33" s="1" t="s">
        <v>21</v>
      </c>
      <c r="H33" s="1">
        <f t="shared" si="1"/>
        <v>3663.14595603</v>
      </c>
      <c r="I33" s="25">
        <f t="shared" si="2"/>
        <v>4.3041397322041937E-7</v>
      </c>
      <c r="J33" s="26">
        <f t="shared" si="3"/>
        <v>1.4294048050650128</v>
      </c>
      <c r="K33" s="5">
        <v>1.429074035357575</v>
      </c>
      <c r="L33" s="27">
        <v>3.6622982901260625E-3</v>
      </c>
      <c r="M33" s="4">
        <f t="shared" si="4"/>
        <v>-8.4766590393746052E-7</v>
      </c>
      <c r="N33" s="3">
        <f t="shared" si="5"/>
        <v>-0.8476659039374681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0.29734351535600001</v>
      </c>
      <c r="D34" s="7">
        <v>1028490</v>
      </c>
      <c r="E34" s="1">
        <f t="shared" si="0"/>
        <v>1028490</v>
      </c>
      <c r="F34" s="6">
        <v>8747862486.552</v>
      </c>
      <c r="G34" s="1" t="s">
        <v>21</v>
      </c>
      <c r="H34" s="1">
        <f t="shared" si="1"/>
        <v>2973.4351535600003</v>
      </c>
      <c r="I34" s="25">
        <f t="shared" si="2"/>
        <v>3.3990419466824403E-7</v>
      </c>
      <c r="J34" s="26">
        <f t="shared" si="3"/>
        <v>0.34958806517434232</v>
      </c>
      <c r="K34" s="5">
        <v>0.34950717050260105</v>
      </c>
      <c r="L34" s="27">
        <v>2.9727471007210933E-3</v>
      </c>
      <c r="M34" s="4">
        <f t="shared" si="4"/>
        <v>-6.8805283890685173E-7</v>
      </c>
      <c r="N34" s="3">
        <f t="shared" si="5"/>
        <v>-0.68805283890696955</v>
      </c>
      <c r="P34" s="2"/>
      <c r="Q34" s="2"/>
      <c r="R34" s="2"/>
    </row>
    <row r="35" spans="1:18">
      <c r="A35" s="7" t="s">
        <v>296</v>
      </c>
      <c r="B35" s="1" t="s">
        <v>297</v>
      </c>
      <c r="C35" s="1">
        <v>8.0320000000000004E-9</v>
      </c>
      <c r="D35" s="7">
        <v>86456</v>
      </c>
      <c r="E35" s="1">
        <f t="shared" si="0"/>
        <v>86456</v>
      </c>
      <c r="F35" s="6">
        <v>1607455091.1010001</v>
      </c>
      <c r="G35" s="1" t="s">
        <v>307</v>
      </c>
      <c r="H35" s="1">
        <f t="shared" si="1"/>
        <v>8.0320000000000003E-5</v>
      </c>
      <c r="I35" s="25">
        <f t="shared" si="2"/>
        <v>4.9967181319501828E-14</v>
      </c>
      <c r="J35" s="26">
        <f t="shared" si="3"/>
        <v>4.3199626281588498E-9</v>
      </c>
      <c r="K35" s="5">
        <v>4.8211179532973514E-3</v>
      </c>
      <c r="L35" s="27">
        <v>8.9637857393659918E-5</v>
      </c>
      <c r="M35" s="4">
        <f t="shared" si="4"/>
        <v>8.9637777073659918E-5</v>
      </c>
      <c r="N35" s="3">
        <f t="shared" si="5"/>
        <v>89.637777073659919</v>
      </c>
      <c r="P35" s="2"/>
      <c r="Q35" s="2"/>
      <c r="R35" s="2"/>
    </row>
    <row r="36" spans="1:18">
      <c r="A36" s="7" t="s">
        <v>265</v>
      </c>
      <c r="B36" s="1" t="s">
        <v>266</v>
      </c>
      <c r="C36" s="1">
        <v>1.8628765422439999</v>
      </c>
      <c r="D36" s="7">
        <v>15470000</v>
      </c>
      <c r="E36" s="1">
        <f t="shared" si="0"/>
        <v>15470000</v>
      </c>
      <c r="F36" s="6">
        <v>97101963875.943405</v>
      </c>
      <c r="G36" s="1" t="s">
        <v>24</v>
      </c>
      <c r="H36" s="1">
        <f t="shared" si="1"/>
        <v>18628.765422439999</v>
      </c>
      <c r="I36" s="25">
        <f t="shared" si="2"/>
        <v>1.9184746300538207E-7</v>
      </c>
      <c r="J36" s="26">
        <f t="shared" si="3"/>
        <v>2.9678802526932606</v>
      </c>
      <c r="K36" s="5">
        <v>2.9671934739154247</v>
      </c>
      <c r="L36" s="27">
        <v>1.8624454655272824E-2</v>
      </c>
      <c r="M36" s="4">
        <f t="shared" si="4"/>
        <v>-4.3107671671739622E-6</v>
      </c>
      <c r="N36" s="3">
        <f t="shared" si="5"/>
        <v>-4.3107671671750722</v>
      </c>
      <c r="P36" s="2"/>
      <c r="Q36" s="2"/>
      <c r="R36" s="2"/>
    </row>
    <row r="37" spans="1:18">
      <c r="A37" s="7" t="s">
        <v>88</v>
      </c>
      <c r="B37" s="1" t="s">
        <v>89</v>
      </c>
      <c r="C37" s="1">
        <v>1.4294368443159999</v>
      </c>
      <c r="D37" s="7">
        <v>220502</v>
      </c>
      <c r="E37" s="1">
        <f t="shared" si="0"/>
        <v>220502</v>
      </c>
      <c r="F37" s="6">
        <v>24847651059.525002</v>
      </c>
      <c r="G37" s="1" t="s">
        <v>90</v>
      </c>
      <c r="H37" s="1">
        <f t="shared" si="1"/>
        <v>14294.36844316</v>
      </c>
      <c r="I37" s="25">
        <f t="shared" si="2"/>
        <v>5.7528047254512829E-7</v>
      </c>
      <c r="J37" s="26">
        <f t="shared" si="3"/>
        <v>0.12685049475714588</v>
      </c>
      <c r="K37" s="5">
        <v>0.1268211410702276</v>
      </c>
      <c r="L37" s="27">
        <v>1.4291060671938626E-2</v>
      </c>
      <c r="M37" s="4">
        <f t="shared" si="4"/>
        <v>-3.3077712213742255E-6</v>
      </c>
      <c r="N37" s="3">
        <f t="shared" si="5"/>
        <v>-3.3077712213744235</v>
      </c>
      <c r="P37" s="2"/>
      <c r="Q37" s="2"/>
      <c r="R37" s="2"/>
    </row>
    <row r="38" spans="1:18">
      <c r="A38" s="7" t="s">
        <v>91</v>
      </c>
      <c r="B38" s="1" t="s">
        <v>92</v>
      </c>
      <c r="C38" s="1">
        <v>0.28118568736799998</v>
      </c>
      <c r="D38" s="7">
        <v>1029</v>
      </c>
      <c r="E38" s="1">
        <f t="shared" si="0"/>
        <v>1029</v>
      </c>
      <c r="F38" s="6">
        <v>4694582781.0059996</v>
      </c>
      <c r="G38" s="1" t="s">
        <v>30</v>
      </c>
      <c r="H38" s="1">
        <f t="shared" si="1"/>
        <v>2811.8568736799998</v>
      </c>
      <c r="I38" s="25">
        <f t="shared" si="2"/>
        <v>5.989577785392568E-7</v>
      </c>
      <c r="J38" s="26">
        <f t="shared" si="3"/>
        <v>6.1632755411689523E-4</v>
      </c>
      <c r="K38" s="5">
        <v>6.161849335767582E-4</v>
      </c>
      <c r="L38" s="27">
        <v>2.8112061993049316E-3</v>
      </c>
      <c r="M38" s="4">
        <f t="shared" si="4"/>
        <v>-6.5067437506798401E-7</v>
      </c>
      <c r="N38" s="3">
        <f t="shared" si="5"/>
        <v>-0.65067437506831993</v>
      </c>
      <c r="P38" s="2"/>
      <c r="Q38" s="2"/>
      <c r="R38" s="2"/>
    </row>
    <row r="39" spans="1:18">
      <c r="A39" s="7" t="s">
        <v>93</v>
      </c>
      <c r="B39" s="1" t="s">
        <v>94</v>
      </c>
      <c r="C39" s="1">
        <v>0.64982743380800001</v>
      </c>
      <c r="D39" s="7">
        <v>36870</v>
      </c>
      <c r="E39" s="1">
        <f t="shared" si="0"/>
        <v>36870</v>
      </c>
      <c r="F39" s="6">
        <v>21505181130.771988</v>
      </c>
      <c r="G39" s="1" t="s">
        <v>18</v>
      </c>
      <c r="H39" s="1">
        <f t="shared" si="1"/>
        <v>6498.2743380800002</v>
      </c>
      <c r="I39" s="25">
        <f t="shared" si="2"/>
        <v>3.0217249966714075E-7</v>
      </c>
      <c r="J39" s="26">
        <f t="shared" si="3"/>
        <v>1.1141100062727479E-2</v>
      </c>
      <c r="K39" s="5">
        <v>1.1138521983408653E-2</v>
      </c>
      <c r="L39" s="27">
        <v>6.4967706206207959E-3</v>
      </c>
      <c r="M39" s="4">
        <f t="shared" si="4"/>
        <v>-1.5037174592039473E-6</v>
      </c>
      <c r="N39" s="3">
        <f t="shared" si="5"/>
        <v>-1.5037174592043812</v>
      </c>
      <c r="P39" s="2"/>
      <c r="Q39" s="2"/>
      <c r="R39" s="2"/>
    </row>
    <row r="40" spans="1:18">
      <c r="A40" s="7" t="s">
        <v>98</v>
      </c>
      <c r="B40" s="1" t="s">
        <v>99</v>
      </c>
      <c r="C40" s="1">
        <v>4.2552206544819997</v>
      </c>
      <c r="D40" s="7">
        <v>785668</v>
      </c>
      <c r="E40" s="1">
        <f t="shared" si="0"/>
        <v>785668</v>
      </c>
      <c r="F40" s="6">
        <v>77569585743.975006</v>
      </c>
      <c r="G40" s="1" t="s">
        <v>21</v>
      </c>
      <c r="H40" s="1">
        <f t="shared" si="1"/>
        <v>42552.206544819994</v>
      </c>
      <c r="I40" s="25">
        <f t="shared" si="2"/>
        <v>5.4856818090104486E-7</v>
      </c>
      <c r="J40" s="26">
        <f t="shared" si="3"/>
        <v>0.43099246555216214</v>
      </c>
      <c r="K40" s="5">
        <v>0.43089273225651792</v>
      </c>
      <c r="L40" s="27">
        <v>4.2542359802394437E-2</v>
      </c>
      <c r="M40" s="4">
        <f t="shared" si="4"/>
        <v>-9.8467424255593849E-6</v>
      </c>
      <c r="N40" s="3">
        <f t="shared" si="5"/>
        <v>-9.8467424255577498</v>
      </c>
      <c r="P40" s="2"/>
      <c r="Q40" s="2"/>
      <c r="R40" s="2"/>
    </row>
    <row r="41" spans="1:18">
      <c r="A41" s="7" t="s">
        <v>100</v>
      </c>
      <c r="B41" s="1" t="s">
        <v>101</v>
      </c>
      <c r="C41" s="1">
        <v>0.38957870238100001</v>
      </c>
      <c r="D41" s="7">
        <v>11160</v>
      </c>
      <c r="E41" s="1">
        <f t="shared" si="0"/>
        <v>11160</v>
      </c>
      <c r="F41" s="6">
        <v>9341049845.4479904</v>
      </c>
      <c r="G41" s="1" t="s">
        <v>30</v>
      </c>
      <c r="H41" s="1">
        <f t="shared" si="1"/>
        <v>3895.7870238099999</v>
      </c>
      <c r="I41" s="25">
        <f t="shared" si="2"/>
        <v>4.170609394305358E-7</v>
      </c>
      <c r="J41" s="26">
        <f t="shared" si="3"/>
        <v>4.6544000840447793E-3</v>
      </c>
      <c r="K41" s="5">
        <v>4.6533230381644647E-3</v>
      </c>
      <c r="L41" s="27">
        <v>3.8948855238768588E-3</v>
      </c>
      <c r="M41" s="4">
        <f t="shared" si="4"/>
        <v>-9.0149993314109222E-7</v>
      </c>
      <c r="N41" s="3">
        <f t="shared" si="5"/>
        <v>-0.90149993314116728</v>
      </c>
      <c r="P41" s="2"/>
      <c r="Q41" s="2"/>
      <c r="R41" s="2"/>
    </row>
    <row r="42" spans="1:18">
      <c r="A42" s="7" t="s">
        <v>102</v>
      </c>
      <c r="B42" s="1" t="s">
        <v>103</v>
      </c>
      <c r="C42" s="1">
        <v>0.41744827882000002</v>
      </c>
      <c r="D42" s="7">
        <v>291693</v>
      </c>
      <c r="E42" s="1">
        <f t="shared" si="0"/>
        <v>291693</v>
      </c>
      <c r="F42" s="6">
        <v>13918701341.099991</v>
      </c>
      <c r="G42" s="1" t="s">
        <v>33</v>
      </c>
      <c r="H42" s="1">
        <f t="shared" si="1"/>
        <v>4174.4827882</v>
      </c>
      <c r="I42" s="25">
        <f t="shared" si="2"/>
        <v>2.9991898567960018E-7</v>
      </c>
      <c r="J42" s="26">
        <f t="shared" si="3"/>
        <v>8.748426868983962E-2</v>
      </c>
      <c r="K42" s="5">
        <v>8.746402449732911E-2</v>
      </c>
      <c r="L42" s="27">
        <v>4.1735167970056771E-3</v>
      </c>
      <c r="M42" s="4">
        <f t="shared" si="4"/>
        <v>-9.6599119432314029E-7</v>
      </c>
      <c r="N42" s="3">
        <f t="shared" si="5"/>
        <v>-0.96599119432266889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0.24731285649000001</v>
      </c>
      <c r="D43" s="7">
        <v>160937</v>
      </c>
      <c r="E43" s="1">
        <f t="shared" si="0"/>
        <v>160937</v>
      </c>
      <c r="F43" s="6">
        <v>6938135974.3000002</v>
      </c>
      <c r="G43" s="1" t="s">
        <v>90</v>
      </c>
      <c r="H43" s="1">
        <f t="shared" si="1"/>
        <v>2473.1285649000001</v>
      </c>
      <c r="I43" s="25">
        <f t="shared" si="2"/>
        <v>3.5645432347548047E-7</v>
      </c>
      <c r="J43" s="26">
        <f t="shared" si="3"/>
        <v>5.7366689457173402E-2</v>
      </c>
      <c r="K43" s="5">
        <v>5.7353414587049012E-2</v>
      </c>
      <c r="L43" s="27">
        <v>2.4725562735439777E-3</v>
      </c>
      <c r="M43" s="4">
        <f t="shared" si="4"/>
        <v>-5.7229135602254039E-7</v>
      </c>
      <c r="N43" s="3">
        <f t="shared" si="5"/>
        <v>-0.57229135602256065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1.829409940618</v>
      </c>
      <c r="D44" s="7">
        <v>56232</v>
      </c>
      <c r="E44" s="1">
        <f t="shared" si="0"/>
        <v>56232</v>
      </c>
      <c r="F44" s="6">
        <v>33200995220.060001</v>
      </c>
      <c r="G44" s="1" t="s">
        <v>18</v>
      </c>
      <c r="H44" s="1">
        <f t="shared" si="1"/>
        <v>18294.099406180001</v>
      </c>
      <c r="I44" s="25">
        <f t="shared" si="2"/>
        <v>5.5101057317482847E-7</v>
      </c>
      <c r="J44" s="26">
        <f t="shared" si="3"/>
        <v>3.0984426550766955E-2</v>
      </c>
      <c r="K44" s="5">
        <v>3.0977256644674312E-2</v>
      </c>
      <c r="L44" s="27">
        <v>1.8289866086754942E-2</v>
      </c>
      <c r="M44" s="4">
        <f t="shared" si="4"/>
        <v>-4.2333194250586403E-6</v>
      </c>
      <c r="N44" s="3">
        <f t="shared" si="5"/>
        <v>-4.233319425060472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1.017905957577</v>
      </c>
      <c r="D45" s="7">
        <v>266349</v>
      </c>
      <c r="E45" s="1">
        <f t="shared" si="0"/>
        <v>266349</v>
      </c>
      <c r="F45" s="6">
        <v>29153048298.669998</v>
      </c>
      <c r="G45" s="1" t="s">
        <v>21</v>
      </c>
      <c r="H45" s="1">
        <f t="shared" si="1"/>
        <v>10179.059575769999</v>
      </c>
      <c r="I45" s="25">
        <f t="shared" si="2"/>
        <v>3.4915935621848445E-7</v>
      </c>
      <c r="J45" s="26">
        <f t="shared" si="3"/>
        <v>9.2998245369437113E-2</v>
      </c>
      <c r="K45" s="5">
        <v>9.2976725221867396E-2</v>
      </c>
      <c r="L45" s="27">
        <v>1.0176704102682082E-2</v>
      </c>
      <c r="M45" s="4">
        <f t="shared" si="4"/>
        <v>-2.3554730879185581E-6</v>
      </c>
      <c r="N45" s="3">
        <f t="shared" si="5"/>
        <v>-2.3554730879186536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1.5044672808849999</v>
      </c>
      <c r="D46" s="7">
        <v>33400</v>
      </c>
      <c r="E46" s="1">
        <f t="shared" si="0"/>
        <v>33400</v>
      </c>
      <c r="F46" s="6">
        <v>24587736089.75</v>
      </c>
      <c r="G46" s="1" t="s">
        <v>116</v>
      </c>
      <c r="H46" s="1">
        <f t="shared" si="1"/>
        <v>15044.672808849999</v>
      </c>
      <c r="I46" s="25">
        <f t="shared" si="2"/>
        <v>6.1187710629128392E-7</v>
      </c>
      <c r="J46" s="26">
        <f t="shared" si="3"/>
        <v>2.0436695350128882E-2</v>
      </c>
      <c r="K46" s="5">
        <v>2.043196622111108E-2</v>
      </c>
      <c r="L46" s="27">
        <v>1.5041191414352272E-2</v>
      </c>
      <c r="M46" s="4">
        <f t="shared" si="4"/>
        <v>-3.4813944977275108E-6</v>
      </c>
      <c r="N46" s="3">
        <f t="shared" si="5"/>
        <v>-3.4813944977267965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0.398859200262</v>
      </c>
      <c r="D47" s="7">
        <v>27538</v>
      </c>
      <c r="E47" s="1">
        <f t="shared" si="0"/>
        <v>27538</v>
      </c>
      <c r="F47" s="6">
        <v>5926623582.4399996</v>
      </c>
      <c r="G47" s="1" t="s">
        <v>119</v>
      </c>
      <c r="H47" s="1">
        <f t="shared" si="1"/>
        <v>3988.5920026199997</v>
      </c>
      <c r="I47" s="25">
        <f t="shared" si="2"/>
        <v>6.7299566897378191E-7</v>
      </c>
      <c r="J47" s="26">
        <f t="shared" si="3"/>
        <v>1.8532954732200006E-2</v>
      </c>
      <c r="K47" s="5">
        <v>1.8528666136015629E-2</v>
      </c>
      <c r="L47" s="27">
        <v>3.9876690272666005E-3</v>
      </c>
      <c r="M47" s="4">
        <f t="shared" si="4"/>
        <v>-9.2297535339916359E-7</v>
      </c>
      <c r="N47" s="3">
        <f t="shared" si="5"/>
        <v>-0.92297535339912429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0.58612826525200001</v>
      </c>
      <c r="D48" s="7">
        <v>2115.1999999999998</v>
      </c>
      <c r="E48" s="1">
        <f t="shared" si="0"/>
        <v>2115.1999999999998</v>
      </c>
      <c r="F48" s="6">
        <v>11581132093.083494</v>
      </c>
      <c r="G48" s="1" t="s">
        <v>30</v>
      </c>
      <c r="H48" s="1">
        <f t="shared" si="1"/>
        <v>5861.2826525200007</v>
      </c>
      <c r="I48" s="25">
        <f t="shared" si="2"/>
        <v>5.0610619112275627E-7</v>
      </c>
      <c r="J48" s="26">
        <f t="shared" si="3"/>
        <v>1.0705158154628539E-3</v>
      </c>
      <c r="K48" s="5">
        <v>1.0702680940328762E-3</v>
      </c>
      <c r="L48" s="27">
        <v>5.8599263294286342E-3</v>
      </c>
      <c r="M48" s="4">
        <f t="shared" si="4"/>
        <v>-1.3563230913662613E-6</v>
      </c>
      <c r="N48" s="3">
        <f t="shared" si="5"/>
        <v>-1.3563230913669031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0.34242522728300001</v>
      </c>
      <c r="D49" s="7">
        <v>6591</v>
      </c>
      <c r="E49" s="1">
        <f t="shared" si="0"/>
        <v>6591</v>
      </c>
      <c r="F49" s="6">
        <v>6306675148.8240004</v>
      </c>
      <c r="G49" s="1" t="s">
        <v>18</v>
      </c>
      <c r="H49" s="1">
        <f t="shared" si="1"/>
        <v>3424.25227283</v>
      </c>
      <c r="I49" s="25">
        <f t="shared" si="2"/>
        <v>5.4295681829569379E-7</v>
      </c>
      <c r="J49" s="26">
        <f t="shared" si="3"/>
        <v>3.5786283893869176E-3</v>
      </c>
      <c r="K49" s="5">
        <v>3.5778002811732625E-3</v>
      </c>
      <c r="L49" s="27">
        <v>3.4234598878365853E-3</v>
      </c>
      <c r="M49" s="4">
        <f t="shared" si="4"/>
        <v>-7.9238499341464583E-7</v>
      </c>
      <c r="N49" s="3">
        <f t="shared" si="5"/>
        <v>-0.79238499341454371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5.5872888562789997</v>
      </c>
      <c r="D50" s="7">
        <v>1330000</v>
      </c>
      <c r="E50" s="1">
        <f t="shared" si="0"/>
        <v>1330000</v>
      </c>
      <c r="F50" s="6">
        <v>121114190021.948</v>
      </c>
      <c r="G50" s="1" t="s">
        <v>21</v>
      </c>
      <c r="H50" s="1">
        <f t="shared" si="1"/>
        <v>55872.888562789994</v>
      </c>
      <c r="I50" s="25">
        <f t="shared" si="2"/>
        <v>4.6132404925190726E-7</v>
      </c>
      <c r="J50" s="26">
        <f t="shared" si="3"/>
        <v>0.61356098550503668</v>
      </c>
      <c r="K50" s="5">
        <v>0.61341900512077208</v>
      </c>
      <c r="L50" s="27">
        <v>5.585995936035449E-2</v>
      </c>
      <c r="M50" s="4">
        <f t="shared" si="4"/>
        <v>-1.2929202435507658E-5</v>
      </c>
      <c r="N50" s="3">
        <f t="shared" si="5"/>
        <v>-12.929202435501793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0.30826451772300001</v>
      </c>
      <c r="D51" s="7">
        <v>42008</v>
      </c>
      <c r="E51" s="1">
        <f t="shared" si="0"/>
        <v>42008</v>
      </c>
      <c r="F51" s="6">
        <v>8473046737.9519997</v>
      </c>
      <c r="G51" s="1" t="s">
        <v>36</v>
      </c>
      <c r="H51" s="1">
        <f t="shared" si="1"/>
        <v>3082.6451772300002</v>
      </c>
      <c r="I51" s="25">
        <f t="shared" si="2"/>
        <v>3.6381779453928743E-7</v>
      </c>
      <c r="J51" s="26">
        <f t="shared" si="3"/>
        <v>1.5283257913006387E-2</v>
      </c>
      <c r="K51" s="5">
        <v>1.5279721309010556E-2</v>
      </c>
      <c r="L51" s="27">
        <v>3.0819318414141961E-3</v>
      </c>
      <c r="M51" s="4">
        <f t="shared" si="4"/>
        <v>-7.1333581580382624E-7</v>
      </c>
      <c r="N51" s="3">
        <f t="shared" si="5"/>
        <v>-0.71333581580393002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4.1171382851680001</v>
      </c>
      <c r="D52" s="7">
        <v>54400000</v>
      </c>
      <c r="E52" s="1">
        <f t="shared" si="0"/>
        <v>54400000</v>
      </c>
      <c r="F52" s="6">
        <v>121383922839.98801</v>
      </c>
      <c r="G52" s="1" t="s">
        <v>21</v>
      </c>
      <c r="H52" s="1">
        <f t="shared" si="1"/>
        <v>41171.382851680006</v>
      </c>
      <c r="I52" s="25">
        <f t="shared" si="2"/>
        <v>3.3918316271548892E-7</v>
      </c>
      <c r="J52" s="26">
        <f t="shared" si="3"/>
        <v>18.451564051722599</v>
      </c>
      <c r="K52" s="5">
        <v>18.447294289630207</v>
      </c>
      <c r="L52" s="27">
        <v>4.1161855637114414E-2</v>
      </c>
      <c r="M52" s="4">
        <f t="shared" si="4"/>
        <v>-9.5272145655897478E-6</v>
      </c>
      <c r="N52" s="3">
        <f t="shared" si="5"/>
        <v>-9.5272145655908389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0.14520563570200001</v>
      </c>
      <c r="D53" s="7">
        <v>47589</v>
      </c>
      <c r="E53" s="1">
        <f t="shared" si="0"/>
        <v>47589</v>
      </c>
      <c r="F53" s="6">
        <v>5002745043.5599899</v>
      </c>
      <c r="G53" s="1" t="s">
        <v>119</v>
      </c>
      <c r="H53" s="1">
        <f t="shared" si="1"/>
        <v>1452.0563570200002</v>
      </c>
      <c r="I53" s="25">
        <f t="shared" si="2"/>
        <v>2.9025192057093247E-7</v>
      </c>
      <c r="J53" s="26">
        <f t="shared" si="3"/>
        <v>1.3812798648050106E-2</v>
      </c>
      <c r="K53" s="5">
        <v>1.3809602313959017E-2</v>
      </c>
      <c r="L53" s="27">
        <v>1.4517203456616665E-3</v>
      </c>
      <c r="M53" s="4">
        <f t="shared" si="4"/>
        <v>-3.3601135833363077E-7</v>
      </c>
      <c r="N53" s="3">
        <f t="shared" si="5"/>
        <v>-0.33601135833373519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0.471999160488</v>
      </c>
      <c r="D54" s="7">
        <v>4153000</v>
      </c>
      <c r="E54" s="1">
        <f t="shared" si="0"/>
        <v>4153000</v>
      </c>
      <c r="F54" s="6">
        <v>16408649274.3799</v>
      </c>
      <c r="G54" s="1" t="s">
        <v>119</v>
      </c>
      <c r="H54" s="1">
        <f t="shared" si="1"/>
        <v>4719.9916048799996</v>
      </c>
      <c r="I54" s="25">
        <f t="shared" si="2"/>
        <v>2.876526596402843E-7</v>
      </c>
      <c r="J54" s="26">
        <f t="shared" si="3"/>
        <v>1.1946214954861007</v>
      </c>
      <c r="K54" s="5">
        <v>1.1943450555293165</v>
      </c>
      <c r="L54" s="27">
        <v>4.7188993808741485E-3</v>
      </c>
      <c r="M54" s="4">
        <f t="shared" si="4"/>
        <v>-1.0922240058514748E-6</v>
      </c>
      <c r="N54" s="3">
        <f t="shared" si="5"/>
        <v>-1.0922240058507668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1.185404642453</v>
      </c>
      <c r="D55" s="7">
        <v>17800000</v>
      </c>
      <c r="E55" s="1">
        <f t="shared" si="0"/>
        <v>17800000</v>
      </c>
      <c r="F55" s="6">
        <v>32227650463.751999</v>
      </c>
      <c r="G55" s="1" t="s">
        <v>24</v>
      </c>
      <c r="H55" s="1">
        <f t="shared" si="1"/>
        <v>11854.046424529999</v>
      </c>
      <c r="I55" s="25">
        <f t="shared" si="2"/>
        <v>3.6782223506683553E-7</v>
      </c>
      <c r="J55" s="26">
        <f t="shared" si="3"/>
        <v>6.5472357841896729</v>
      </c>
      <c r="K55" s="5">
        <v>6.5457207265317567</v>
      </c>
      <c r="L55" s="27">
        <v>1.1851303348764171E-2</v>
      </c>
      <c r="M55" s="4">
        <f t="shared" si="4"/>
        <v>-2.7430757658288701E-6</v>
      </c>
      <c r="N55" s="3">
        <f t="shared" si="5"/>
        <v>-2.7430757658275979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0.30863393468299999</v>
      </c>
      <c r="D56" s="7">
        <v>1918</v>
      </c>
      <c r="E56" s="1">
        <f t="shared" si="0"/>
        <v>1918</v>
      </c>
      <c r="F56" s="6">
        <v>7129128590.5500002</v>
      </c>
      <c r="G56" s="1" t="s">
        <v>18</v>
      </c>
      <c r="H56" s="1">
        <f t="shared" si="1"/>
        <v>3086.3393468300001</v>
      </c>
      <c r="I56" s="25">
        <f t="shared" si="2"/>
        <v>4.3291957882778126E-7</v>
      </c>
      <c r="J56" s="26">
        <f t="shared" si="3"/>
        <v>8.3033975219168441E-4</v>
      </c>
      <c r="K56" s="5">
        <v>8.301476084648789E-4</v>
      </c>
      <c r="L56" s="27">
        <v>3.0856251563522816E-3</v>
      </c>
      <c r="M56" s="4">
        <f t="shared" si="4"/>
        <v>-7.1419047771841687E-7</v>
      </c>
      <c r="N56" s="3">
        <f t="shared" si="5"/>
        <v>-0.71419047771860278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9.3883355575999999E-2</v>
      </c>
      <c r="D57" s="7">
        <v>10769826</v>
      </c>
      <c r="E57" s="1">
        <f t="shared" si="0"/>
        <v>10769826</v>
      </c>
      <c r="F57" s="6">
        <v>16182917162.269089</v>
      </c>
      <c r="G57" s="1" t="s">
        <v>39</v>
      </c>
      <c r="H57" s="1">
        <f t="shared" si="1"/>
        <v>938.83355575999997</v>
      </c>
      <c r="I57" s="25">
        <f t="shared" si="2"/>
        <v>5.8013864023781564E-8</v>
      </c>
      <c r="J57" s="26">
        <f t="shared" si="3"/>
        <v>0.62479922112378727</v>
      </c>
      <c r="K57" s="5">
        <v>0.62465464020316475</v>
      </c>
      <c r="L57" s="27">
        <v>9.3861630609768602E-4</v>
      </c>
      <c r="M57" s="4">
        <f t="shared" si="4"/>
        <v>-2.172496623139902E-7</v>
      </c>
      <c r="N57" s="3">
        <f t="shared" si="5"/>
        <v>-0.21724966231397502</v>
      </c>
      <c r="P57" s="2"/>
      <c r="Q57" s="2"/>
      <c r="R57" s="2"/>
    </row>
    <row r="58" spans="1:18">
      <c r="A58" s="7" t="s">
        <v>279</v>
      </c>
      <c r="B58" s="1" t="s">
        <v>280</v>
      </c>
      <c r="C58" s="1">
        <v>0.31582690072199998</v>
      </c>
      <c r="D58" s="7">
        <v>1674657</v>
      </c>
      <c r="E58" s="1">
        <f t="shared" si="0"/>
        <v>1674657</v>
      </c>
      <c r="F58" s="6">
        <v>8285819535.1400003</v>
      </c>
      <c r="G58" s="1" t="s">
        <v>33</v>
      </c>
      <c r="H58" s="1">
        <f t="shared" si="1"/>
        <v>3158.2690072199998</v>
      </c>
      <c r="I58" s="25">
        <f t="shared" si="2"/>
        <v>3.8116555566119226E-7</v>
      </c>
      <c r="J58" s="26">
        <f t="shared" si="3"/>
        <v>0.63832156594690526</v>
      </c>
      <c r="K58" s="5">
        <v>0.63817385593882792</v>
      </c>
      <c r="L58" s="27">
        <v>3.1575381719083731E-3</v>
      </c>
      <c r="M58" s="4">
        <f t="shared" si="4"/>
        <v>-7.3083531162672702E-7</v>
      </c>
      <c r="N58" s="3">
        <f t="shared" si="5"/>
        <v>-0.73083531162683357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0.57567156800399999</v>
      </c>
      <c r="D59" s="7">
        <v>193888</v>
      </c>
      <c r="E59" s="1">
        <f t="shared" si="0"/>
        <v>193888</v>
      </c>
      <c r="F59" s="6">
        <v>9793614990.749939</v>
      </c>
      <c r="G59" s="1" t="s">
        <v>116</v>
      </c>
      <c r="H59" s="1">
        <f t="shared" si="1"/>
        <v>5756.7156800399998</v>
      </c>
      <c r="I59" s="25">
        <f t="shared" si="2"/>
        <v>5.8780293951489955E-7</v>
      </c>
      <c r="J59" s="26">
        <f t="shared" si="3"/>
        <v>0.11396793633666484</v>
      </c>
      <c r="K59" s="5">
        <v>0.11394156372281682</v>
      </c>
      <c r="L59" s="27">
        <v>5.7553835541408862E-3</v>
      </c>
      <c r="M59" s="4">
        <f t="shared" si="4"/>
        <v>-1.332125899113773E-6</v>
      </c>
      <c r="N59" s="3">
        <f t="shared" si="5"/>
        <v>-1.3321258991136347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0.29122962503099997</v>
      </c>
      <c r="D60" s="7">
        <v>635</v>
      </c>
      <c r="E60" s="1">
        <f t="shared" si="0"/>
        <v>635</v>
      </c>
      <c r="F60" s="6">
        <v>4268580864.25</v>
      </c>
      <c r="G60" s="1" t="s">
        <v>30</v>
      </c>
      <c r="H60" s="1">
        <f t="shared" si="1"/>
        <v>2912.2962503099998</v>
      </c>
      <c r="I60" s="25">
        <f t="shared" si="2"/>
        <v>6.8226334300022618E-7</v>
      </c>
      <c r="J60" s="26">
        <f t="shared" si="3"/>
        <v>4.3323722280514364E-4</v>
      </c>
      <c r="K60" s="5">
        <v>4.3313697006382E-4</v>
      </c>
      <c r="L60" s="27">
        <v>2.9116223338797593E-3</v>
      </c>
      <c r="M60" s="4">
        <f t="shared" si="4"/>
        <v>-6.7391643024036774E-7</v>
      </c>
      <c r="N60" s="3">
        <f t="shared" si="5"/>
        <v>-0.6739164302402969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0.21708016699499999</v>
      </c>
      <c r="D61" s="7">
        <v>1177863</v>
      </c>
      <c r="E61" s="1">
        <f t="shared" si="0"/>
        <v>1177863</v>
      </c>
      <c r="F61" s="6">
        <v>12102622797.89999</v>
      </c>
      <c r="G61" s="1" t="s">
        <v>119</v>
      </c>
      <c r="H61" s="1">
        <f t="shared" si="1"/>
        <v>2170.8016699499999</v>
      </c>
      <c r="I61" s="25">
        <f t="shared" si="2"/>
        <v>1.7936621724066875E-7</v>
      </c>
      <c r="J61" s="26">
        <f t="shared" si="3"/>
        <v>0.21126883073774583</v>
      </c>
      <c r="K61" s="5">
        <v>0.21121994210678566</v>
      </c>
      <c r="L61" s="27">
        <v>2.1702993359267587E-3</v>
      </c>
      <c r="M61" s="4">
        <f t="shared" si="4"/>
        <v>-5.0233402324123891E-7</v>
      </c>
      <c r="N61" s="3">
        <f t="shared" si="5"/>
        <v>-0.50233402324101917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0.198779570717</v>
      </c>
      <c r="D62" s="7">
        <v>17255</v>
      </c>
      <c r="E62" s="1">
        <f t="shared" si="0"/>
        <v>17255</v>
      </c>
      <c r="F62" s="6">
        <v>6505580785.816</v>
      </c>
      <c r="G62" s="1" t="s">
        <v>18</v>
      </c>
      <c r="H62" s="1">
        <f t="shared" si="1"/>
        <v>1987.7957071700002</v>
      </c>
      <c r="I62" s="25">
        <f t="shared" si="2"/>
        <v>3.0555238227214935E-7</v>
      </c>
      <c r="J62" s="26">
        <f t="shared" si="3"/>
        <v>5.2723063561059373E-3</v>
      </c>
      <c r="K62" s="5">
        <v>5.271086324366776E-3</v>
      </c>
      <c r="L62" s="27">
        <v>1.987335723684612E-3</v>
      </c>
      <c r="M62" s="4">
        <f t="shared" si="4"/>
        <v>-4.5998348538814349E-7</v>
      </c>
      <c r="N62" s="3">
        <f t="shared" si="5"/>
        <v>-0.459983485388193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0.46627598340699999</v>
      </c>
      <c r="D63" s="7">
        <v>13463.6</v>
      </c>
      <c r="E63" s="1">
        <f t="shared" si="0"/>
        <v>13463.6</v>
      </c>
      <c r="F63" s="6">
        <v>7722244940.9999905</v>
      </c>
      <c r="G63" s="1" t="s">
        <v>97</v>
      </c>
      <c r="H63" s="1">
        <f t="shared" si="1"/>
        <v>4662.7598340699997</v>
      </c>
      <c r="I63" s="25">
        <f t="shared" si="2"/>
        <v>6.0380884958904149E-7</v>
      </c>
      <c r="J63" s="26">
        <f t="shared" si="3"/>
        <v>8.1294408273270193E-3</v>
      </c>
      <c r="K63" s="5">
        <v>8.2637377786422203E-3</v>
      </c>
      <c r="L63" s="27">
        <v>4.7397878171418035E-3</v>
      </c>
      <c r="M63" s="4">
        <f t="shared" si="4"/>
        <v>7.7027983071803995E-5</v>
      </c>
      <c r="N63" s="3">
        <f t="shared" si="5"/>
        <v>77.027983071803646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0.44208734306899999</v>
      </c>
      <c r="D64" s="7">
        <v>2367040</v>
      </c>
      <c r="E64" s="1">
        <f t="shared" si="0"/>
        <v>2367040</v>
      </c>
      <c r="F64" s="6">
        <v>8630080491.6000004</v>
      </c>
      <c r="G64" s="1" t="s">
        <v>90</v>
      </c>
      <c r="H64" s="1">
        <f t="shared" si="1"/>
        <v>4420.8734306899996</v>
      </c>
      <c r="I64" s="25">
        <f t="shared" si="2"/>
        <v>5.1226329059074373E-7</v>
      </c>
      <c r="J64" s="26">
        <f t="shared" si="3"/>
        <v>1.212547699359914</v>
      </c>
      <c r="K64" s="5">
        <v>1.2122671112093044</v>
      </c>
      <c r="L64" s="27">
        <v>4.4198504237595079E-3</v>
      </c>
      <c r="M64" s="4">
        <f t="shared" si="4"/>
        <v>-1.0230069304919404E-6</v>
      </c>
      <c r="N64" s="3">
        <f t="shared" si="5"/>
        <v>-1.0230069304916469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0.72640129894299998</v>
      </c>
      <c r="D65" s="7">
        <v>298661</v>
      </c>
      <c r="E65" s="1">
        <f t="shared" si="0"/>
        <v>298661</v>
      </c>
      <c r="F65" s="6">
        <v>28897704359.3125</v>
      </c>
      <c r="G65" s="1" t="s">
        <v>52</v>
      </c>
      <c r="H65" s="1">
        <f t="shared" si="1"/>
        <v>7264.0129894299998</v>
      </c>
      <c r="I65" s="25">
        <f t="shared" si="2"/>
        <v>2.513698977299253E-7</v>
      </c>
      <c r="J65" s="26">
        <f t="shared" si="3"/>
        <v>7.507438502591722E-2</v>
      </c>
      <c r="K65" s="5">
        <v>7.5057012527735889E-2</v>
      </c>
      <c r="L65" s="27">
        <v>7.2623320692012895E-3</v>
      </c>
      <c r="M65" s="4">
        <f t="shared" si="4"/>
        <v>-1.6809202287105043E-6</v>
      </c>
      <c r="N65" s="3">
        <f t="shared" si="5"/>
        <v>-1.6809202287104199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0.43922925861099998</v>
      </c>
      <c r="D66" s="7">
        <v>4477108</v>
      </c>
      <c r="E66" s="1">
        <f t="shared" ref="E66:E102" si="6">D66</f>
        <v>4477108</v>
      </c>
      <c r="F66" s="6">
        <v>8675527175.4421959</v>
      </c>
      <c r="G66" s="1" t="s">
        <v>21</v>
      </c>
      <c r="H66" s="1">
        <f t="shared" ref="H66:H102" si="7">(C66/100)*$R$2</f>
        <v>4392.2925861100002</v>
      </c>
      <c r="I66" s="25">
        <f t="shared" ref="I66:I102" si="8">H66/F66</f>
        <v>5.0628538154352827E-7</v>
      </c>
      <c r="J66" s="26">
        <f t="shared" ref="J66:J102" si="9">I66*E66</f>
        <v>2.2666943319915829</v>
      </c>
      <c r="K66" s="5">
        <v>2.266169810301907</v>
      </c>
      <c r="L66" s="27">
        <v>4.39127619289972E-3</v>
      </c>
      <c r="M66" s="4">
        <f t="shared" ref="M66:M102" si="10">L66-(C66/100)</f>
        <v>-1.0163932102798257E-6</v>
      </c>
      <c r="N66" s="3">
        <f t="shared" ref="N66:N102" si="11">IFERROR(L66*$R$2,0)-H66</f>
        <v>-1.016393210280512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4.6416943944950004</v>
      </c>
      <c r="D67" s="7">
        <v>849242</v>
      </c>
      <c r="E67" s="1">
        <f t="shared" si="6"/>
        <v>849242</v>
      </c>
      <c r="F67" s="6">
        <v>113391016478.69989</v>
      </c>
      <c r="G67" s="1" t="s">
        <v>21</v>
      </c>
      <c r="H67" s="1">
        <f t="shared" si="7"/>
        <v>46416.943944950006</v>
      </c>
      <c r="I67" s="25">
        <f t="shared" si="8"/>
        <v>4.0935292218382458E-7</v>
      </c>
      <c r="J67" s="26">
        <f t="shared" si="9"/>
        <v>0.34763969434123554</v>
      </c>
      <c r="K67" s="5">
        <v>0.34755924919384812</v>
      </c>
      <c r="L67" s="27">
        <v>4.6406202887591751E-2</v>
      </c>
      <c r="M67" s="4">
        <f t="shared" si="10"/>
        <v>-1.0741057358251704E-5</v>
      </c>
      <c r="N67" s="3">
        <f t="shared" si="11"/>
        <v>-10.741057358252874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0.25896061156400002</v>
      </c>
      <c r="D68" s="7">
        <v>50798</v>
      </c>
      <c r="E68" s="1">
        <f t="shared" si="6"/>
        <v>50798</v>
      </c>
      <c r="F68" s="6">
        <v>5384860167.8159904</v>
      </c>
      <c r="G68" s="1" t="s">
        <v>30</v>
      </c>
      <c r="H68" s="1">
        <f t="shared" si="7"/>
        <v>2589.6061156400001</v>
      </c>
      <c r="I68" s="25">
        <f t="shared" si="8"/>
        <v>4.8090498823301867E-7</v>
      </c>
      <c r="J68" s="26">
        <f t="shared" si="9"/>
        <v>2.4429011592260883E-2</v>
      </c>
      <c r="K68" s="5">
        <v>2.4423358626101101E-2</v>
      </c>
      <c r="L68" s="27">
        <v>2.5890068709393458E-3</v>
      </c>
      <c r="M68" s="4">
        <f t="shared" si="10"/>
        <v>-5.9924470065426949E-7</v>
      </c>
      <c r="N68" s="3">
        <f t="shared" si="11"/>
        <v>-0.59924470065425339</v>
      </c>
      <c r="P68" s="2"/>
      <c r="Q68" s="2"/>
      <c r="R68" s="2"/>
    </row>
    <row r="69" spans="1:18">
      <c r="A69" s="7" t="s">
        <v>160</v>
      </c>
      <c r="B69" s="1" t="s">
        <v>161</v>
      </c>
      <c r="C69" s="1">
        <v>1.1949917734540001</v>
      </c>
      <c r="D69" s="7">
        <v>36500000</v>
      </c>
      <c r="E69" s="1">
        <f t="shared" si="6"/>
        <v>36500000</v>
      </c>
      <c r="F69" s="6">
        <v>30885339553.080002</v>
      </c>
      <c r="G69" s="1" t="s">
        <v>21</v>
      </c>
      <c r="H69" s="1">
        <f t="shared" si="7"/>
        <v>11949.91773454</v>
      </c>
      <c r="I69" s="25">
        <f t="shared" si="8"/>
        <v>3.869122990861957E-7</v>
      </c>
      <c r="J69" s="26">
        <f t="shared" si="9"/>
        <v>14.122298916646143</v>
      </c>
      <c r="K69" s="5">
        <v>14.119030962960503</v>
      </c>
      <c r="L69" s="27">
        <v>1.1947152478122884E-2</v>
      </c>
      <c r="M69" s="4">
        <f t="shared" si="10"/>
        <v>-2.7652564171167654E-6</v>
      </c>
      <c r="N69" s="3">
        <f t="shared" si="11"/>
        <v>-2.7652564171166887</v>
      </c>
      <c r="P69" s="2"/>
      <c r="Q69" s="2"/>
      <c r="R69" s="2"/>
    </row>
    <row r="70" spans="1:18">
      <c r="A70" s="7" t="s">
        <v>162</v>
      </c>
      <c r="B70" s="1" t="s">
        <v>163</v>
      </c>
      <c r="C70" s="1">
        <v>0.44969561962299998</v>
      </c>
      <c r="D70" s="7">
        <v>44022</v>
      </c>
      <c r="E70" s="1">
        <f t="shared" si="6"/>
        <v>44022</v>
      </c>
      <c r="F70" s="6">
        <v>7269575689.2799997</v>
      </c>
      <c r="G70" s="1" t="s">
        <v>21</v>
      </c>
      <c r="H70" s="1">
        <f t="shared" si="7"/>
        <v>4496.9561962300004</v>
      </c>
      <c r="I70" s="25">
        <f t="shared" si="8"/>
        <v>6.1859954259247723E-7</v>
      </c>
      <c r="J70" s="26">
        <f t="shared" si="9"/>
        <v>2.7231989064006031E-2</v>
      </c>
      <c r="K70" s="5">
        <v>2.7225687478135259E-2</v>
      </c>
      <c r="L70" s="27">
        <v>4.4959155834579751E-3</v>
      </c>
      <c r="M70" s="4">
        <f t="shared" si="10"/>
        <v>-1.040612772024857E-6</v>
      </c>
      <c r="N70" s="3">
        <f t="shared" si="11"/>
        <v>-1.0406127720252698</v>
      </c>
      <c r="P70" s="2"/>
      <c r="Q70" s="2"/>
      <c r="R70" s="2"/>
    </row>
    <row r="71" spans="1:18">
      <c r="A71" s="7" t="s">
        <v>164</v>
      </c>
      <c r="B71" s="1" t="s">
        <v>165</v>
      </c>
      <c r="C71" s="1">
        <v>0.42357927574199999</v>
      </c>
      <c r="D71" s="7">
        <v>38400</v>
      </c>
      <c r="E71" s="1">
        <f t="shared" si="6"/>
        <v>38400</v>
      </c>
      <c r="F71" s="6">
        <v>6235068792.5</v>
      </c>
      <c r="G71" s="1" t="s">
        <v>63</v>
      </c>
      <c r="H71" s="1">
        <f t="shared" si="7"/>
        <v>4235.7927574200003</v>
      </c>
      <c r="I71" s="25">
        <f t="shared" si="8"/>
        <v>6.7934980324757982E-7</v>
      </c>
      <c r="J71" s="26">
        <f t="shared" si="9"/>
        <v>2.6087032444707066E-2</v>
      </c>
      <c r="K71" s="5">
        <v>2.608099580616181E-2</v>
      </c>
      <c r="L71" s="27">
        <v>4.2348125788625752E-3</v>
      </c>
      <c r="M71" s="4">
        <f t="shared" si="10"/>
        <v>-9.8017855742517368E-7</v>
      </c>
      <c r="N71" s="3">
        <f t="shared" si="11"/>
        <v>-0.98017855742546089</v>
      </c>
      <c r="P71" s="2"/>
      <c r="Q71" s="2"/>
      <c r="R71" s="2"/>
    </row>
    <row r="72" spans="1:18">
      <c r="A72" s="7" t="s">
        <v>166</v>
      </c>
      <c r="B72" s="1" t="s">
        <v>167</v>
      </c>
      <c r="C72" s="1">
        <v>2.8812027093100001</v>
      </c>
      <c r="D72" s="7">
        <v>26800000</v>
      </c>
      <c r="E72" s="1">
        <f t="shared" si="6"/>
        <v>26800000</v>
      </c>
      <c r="F72" s="6">
        <v>78792978642.5504</v>
      </c>
      <c r="G72" s="1" t="s">
        <v>24</v>
      </c>
      <c r="H72" s="1">
        <f t="shared" si="7"/>
        <v>28812.027093100001</v>
      </c>
      <c r="I72" s="25">
        <f t="shared" si="8"/>
        <v>3.6566744384430096E-7</v>
      </c>
      <c r="J72" s="26">
        <f t="shared" si="9"/>
        <v>9.7998874950272654</v>
      </c>
      <c r="K72" s="5">
        <v>9.7976197652497028</v>
      </c>
      <c r="L72" s="27">
        <v>2.8805359884744385E-2</v>
      </c>
      <c r="M72" s="4">
        <f t="shared" si="10"/>
        <v>-6.6672083556158779E-6</v>
      </c>
      <c r="N72" s="3">
        <f t="shared" si="11"/>
        <v>-6.6672083556186408</v>
      </c>
      <c r="P72" s="2"/>
      <c r="Q72" s="2"/>
      <c r="R72" s="2"/>
    </row>
    <row r="73" spans="1:18">
      <c r="A73" s="7" t="s">
        <v>168</v>
      </c>
      <c r="B73" s="1" t="s">
        <v>169</v>
      </c>
      <c r="C73" s="1">
        <v>0.25513686414600001</v>
      </c>
      <c r="D73" s="7">
        <v>451882</v>
      </c>
      <c r="E73" s="1">
        <f t="shared" si="6"/>
        <v>451882</v>
      </c>
      <c r="F73" s="6">
        <v>5113931899.5</v>
      </c>
      <c r="G73" s="1" t="s">
        <v>21</v>
      </c>
      <c r="H73" s="1">
        <f t="shared" si="7"/>
        <v>2551.3686414600002</v>
      </c>
      <c r="I73" s="25">
        <f t="shared" si="8"/>
        <v>4.989054785241573E-7</v>
      </c>
      <c r="J73" s="26">
        <f t="shared" si="9"/>
        <v>0.22544640544645325</v>
      </c>
      <c r="K73" s="5">
        <v>0.22539423629070951</v>
      </c>
      <c r="L73" s="27">
        <v>2.5507782450518053E-3</v>
      </c>
      <c r="M73" s="4">
        <f t="shared" si="10"/>
        <v>-5.903964081948633E-7</v>
      </c>
      <c r="N73" s="3">
        <f t="shared" si="11"/>
        <v>-0.59039640819491979</v>
      </c>
      <c r="P73" s="2"/>
      <c r="Q73" s="2"/>
      <c r="R73" s="2"/>
    </row>
    <row r="74" spans="1:18">
      <c r="A74" s="7" t="s">
        <v>267</v>
      </c>
      <c r="B74" s="1" t="s">
        <v>268</v>
      </c>
      <c r="C74" s="1">
        <v>3.4467315230489999</v>
      </c>
      <c r="D74" s="7">
        <v>81000000</v>
      </c>
      <c r="E74" s="1">
        <f t="shared" si="6"/>
        <v>81000000</v>
      </c>
      <c r="F74" s="6">
        <v>182181963251.508</v>
      </c>
      <c r="G74" s="1" t="s">
        <v>24</v>
      </c>
      <c r="H74" s="1">
        <f t="shared" si="7"/>
        <v>34467.31523049</v>
      </c>
      <c r="I74" s="25">
        <f t="shared" si="8"/>
        <v>1.8919169941596675E-7</v>
      </c>
      <c r="J74" s="26">
        <f t="shared" si="9"/>
        <v>15.324527652693307</v>
      </c>
      <c r="K74" s="5">
        <v>15.320981498714726</v>
      </c>
      <c r="L74" s="27">
        <v>3.4459339362665188E-2</v>
      </c>
      <c r="M74" s="4">
        <f t="shared" si="10"/>
        <v>-7.9758678248123549E-6</v>
      </c>
      <c r="N74" s="3">
        <f t="shared" si="11"/>
        <v>-7.9758678248108481</v>
      </c>
      <c r="P74" s="2"/>
      <c r="Q74" s="2"/>
      <c r="R74" s="2"/>
    </row>
    <row r="75" spans="1:18">
      <c r="A75" s="7" t="s">
        <v>170</v>
      </c>
      <c r="B75" s="1" t="s">
        <v>171</v>
      </c>
      <c r="C75" s="1">
        <v>0.25975388481299999</v>
      </c>
      <c r="D75" s="7">
        <v>580053</v>
      </c>
      <c r="E75" s="1">
        <f t="shared" si="6"/>
        <v>580053</v>
      </c>
      <c r="F75" s="6">
        <v>9932417366.7279778</v>
      </c>
      <c r="G75" s="1" t="s">
        <v>21</v>
      </c>
      <c r="H75" s="1">
        <f t="shared" si="7"/>
        <v>2597.5388481299997</v>
      </c>
      <c r="I75" s="25">
        <f t="shared" si="8"/>
        <v>2.6152131472357803E-7</v>
      </c>
      <c r="J75" s="26">
        <f t="shared" si="9"/>
        <v>0.1516962231693556</v>
      </c>
      <c r="K75" s="5">
        <v>0.1516611200864843</v>
      </c>
      <c r="L75" s="27">
        <v>2.5969377677633148E-3</v>
      </c>
      <c r="M75" s="4">
        <f t="shared" si="10"/>
        <v>-6.010803666849085E-7</v>
      </c>
      <c r="N75" s="3">
        <f t="shared" si="11"/>
        <v>-0.60108036668498244</v>
      </c>
      <c r="P75" s="2"/>
      <c r="Q75" s="2"/>
      <c r="R75" s="2"/>
    </row>
    <row r="76" spans="1:18">
      <c r="A76" s="7" t="s">
        <v>281</v>
      </c>
      <c r="B76" s="1" t="s">
        <v>282</v>
      </c>
      <c r="C76" s="1">
        <v>0.246088301201</v>
      </c>
      <c r="D76" s="7">
        <v>10696</v>
      </c>
      <c r="E76" s="1">
        <f t="shared" si="6"/>
        <v>10696</v>
      </c>
      <c r="F76" s="6">
        <v>4820077423.1440001</v>
      </c>
      <c r="G76" s="1" t="s">
        <v>18</v>
      </c>
      <c r="H76" s="1">
        <f t="shared" si="7"/>
        <v>2460.8830120099997</v>
      </c>
      <c r="I76" s="25">
        <f t="shared" si="8"/>
        <v>5.1054844061090524E-7</v>
      </c>
      <c r="J76" s="26">
        <f t="shared" si="9"/>
        <v>5.4608261207742424E-3</v>
      </c>
      <c r="K76" s="5">
        <v>5.4595624648360857E-3</v>
      </c>
      <c r="L76" s="27">
        <v>2.4603135543194488E-3</v>
      </c>
      <c r="M76" s="4">
        <f t="shared" si="10"/>
        <v>-5.6945769055100071E-7</v>
      </c>
      <c r="N76" s="3">
        <f t="shared" si="11"/>
        <v>-0.5694576905507347</v>
      </c>
      <c r="P76" s="2"/>
      <c r="Q76" s="2"/>
      <c r="R76" s="2"/>
    </row>
    <row r="77" spans="1:18">
      <c r="A77" s="7" t="s">
        <v>172</v>
      </c>
      <c r="B77" s="1" t="s">
        <v>173</v>
      </c>
      <c r="C77" s="1">
        <v>0.38569664351499999</v>
      </c>
      <c r="D77" s="7">
        <v>498652</v>
      </c>
      <c r="E77" s="1">
        <f t="shared" si="6"/>
        <v>498652</v>
      </c>
      <c r="F77" s="6">
        <v>12029078654.76199</v>
      </c>
      <c r="G77" s="1" t="s">
        <v>21</v>
      </c>
      <c r="H77" s="1">
        <f t="shared" si="7"/>
        <v>3856.9664351500001</v>
      </c>
      <c r="I77" s="25">
        <f t="shared" si="8"/>
        <v>3.2063689546357155E-7</v>
      </c>
      <c r="J77" s="26">
        <f t="shared" si="9"/>
        <v>0.1598862291967009</v>
      </c>
      <c r="K77" s="5">
        <v>0.1598492309153659</v>
      </c>
      <c r="L77" s="27">
        <v>3.8560739184524445E-3</v>
      </c>
      <c r="M77" s="4">
        <f t="shared" si="10"/>
        <v>-8.9251669755556831E-7</v>
      </c>
      <c r="N77" s="3">
        <f t="shared" si="11"/>
        <v>-0.89251669755549301</v>
      </c>
      <c r="P77" s="2"/>
      <c r="Q77" s="2"/>
      <c r="R77" s="2"/>
    </row>
    <row r="78" spans="1:18">
      <c r="A78" s="7" t="s">
        <v>174</v>
      </c>
      <c r="B78" s="1" t="s">
        <v>175</v>
      </c>
      <c r="C78" s="1">
        <v>0.943849348531</v>
      </c>
      <c r="D78" s="7">
        <v>77212</v>
      </c>
      <c r="E78" s="1">
        <f t="shared" si="6"/>
        <v>77212</v>
      </c>
      <c r="F78" s="6">
        <v>15342318822.325001</v>
      </c>
      <c r="G78" s="1" t="s">
        <v>21</v>
      </c>
      <c r="H78" s="1">
        <f t="shared" si="7"/>
        <v>9438.4934853100003</v>
      </c>
      <c r="I78" s="25">
        <f t="shared" si="8"/>
        <v>6.1519341336954924E-7</v>
      </c>
      <c r="J78" s="26">
        <f t="shared" si="9"/>
        <v>4.7500313833089634E-2</v>
      </c>
      <c r="K78" s="5">
        <v>4.7489322079797232E-2</v>
      </c>
      <c r="L78" s="27">
        <v>9.4363093820173972E-3</v>
      </c>
      <c r="M78" s="4">
        <f t="shared" si="10"/>
        <v>-2.1841032926024628E-6</v>
      </c>
      <c r="N78" s="3">
        <f t="shared" si="11"/>
        <v>-2.1841032926022308</v>
      </c>
      <c r="P78" s="2"/>
      <c r="Q78" s="2"/>
      <c r="R78" s="2"/>
    </row>
    <row r="79" spans="1:18">
      <c r="A79" s="7" t="s">
        <v>178</v>
      </c>
      <c r="B79" s="1" t="s">
        <v>179</v>
      </c>
      <c r="C79" s="1">
        <v>0.866967583742</v>
      </c>
      <c r="D79" s="7">
        <v>8920000</v>
      </c>
      <c r="E79" s="1">
        <f t="shared" si="6"/>
        <v>8920000</v>
      </c>
      <c r="F79" s="6">
        <v>22100167557.5</v>
      </c>
      <c r="G79" s="1" t="s">
        <v>33</v>
      </c>
      <c r="H79" s="1">
        <f t="shared" si="7"/>
        <v>8669.6758374199999</v>
      </c>
      <c r="I79" s="25">
        <f t="shared" si="8"/>
        <v>3.9229005005791572E-7</v>
      </c>
      <c r="J79" s="26">
        <f t="shared" si="9"/>
        <v>3.4992272465166083</v>
      </c>
      <c r="K79" s="5">
        <v>3.4984175120216783</v>
      </c>
      <c r="L79" s="27">
        <v>8.6676696414541878E-3</v>
      </c>
      <c r="M79" s="4">
        <f t="shared" si="10"/>
        <v>-2.0061959658118633E-6</v>
      </c>
      <c r="N79" s="3">
        <f t="shared" si="11"/>
        <v>-2.0061959658123669</v>
      </c>
      <c r="P79" s="2"/>
      <c r="Q79" s="2"/>
      <c r="R79" s="2"/>
    </row>
    <row r="80" spans="1:18">
      <c r="A80" s="7" t="s">
        <v>180</v>
      </c>
      <c r="B80" s="1" t="s">
        <v>283</v>
      </c>
      <c r="C80" s="1">
        <v>0.62929203822599999</v>
      </c>
      <c r="D80" s="7">
        <v>1258.33</v>
      </c>
      <c r="E80" s="1">
        <f t="shared" si="6"/>
        <v>1258.33</v>
      </c>
      <c r="F80" s="6">
        <v>9851731491.3600006</v>
      </c>
      <c r="G80" s="1" t="s">
        <v>18</v>
      </c>
      <c r="H80" s="1">
        <f t="shared" si="7"/>
        <v>6292.9203822600002</v>
      </c>
      <c r="I80" s="25">
        <f t="shared" si="8"/>
        <v>6.3876288018800664E-7</v>
      </c>
      <c r="J80" s="26">
        <f t="shared" si="9"/>
        <v>8.0377449502697432E-4</v>
      </c>
      <c r="K80" s="5">
        <v>8.0358849855221247E-4</v>
      </c>
      <c r="L80" s="27">
        <v>6.2914641765526797E-3</v>
      </c>
      <c r="M80" s="4">
        <f t="shared" si="10"/>
        <v>-1.4562057073204751E-6</v>
      </c>
      <c r="N80" s="3">
        <f t="shared" si="11"/>
        <v>-1.4562057073208052</v>
      </c>
      <c r="P80" s="2"/>
      <c r="Q80" s="2"/>
      <c r="R80" s="2"/>
    </row>
    <row r="81" spans="1:18">
      <c r="A81" s="7" t="s">
        <v>255</v>
      </c>
      <c r="B81" s="1" t="s">
        <v>256</v>
      </c>
      <c r="C81" s="1">
        <v>0.180531687735</v>
      </c>
      <c r="D81" s="7">
        <v>16964</v>
      </c>
      <c r="E81" s="1">
        <f t="shared" si="6"/>
        <v>16964</v>
      </c>
      <c r="F81" s="6">
        <v>3998210036.7072001</v>
      </c>
      <c r="G81" s="1" t="s">
        <v>30</v>
      </c>
      <c r="H81" s="1">
        <f t="shared" si="7"/>
        <v>1805.3168773500001</v>
      </c>
      <c r="I81" s="25">
        <f t="shared" si="8"/>
        <v>4.5153127543964704E-7</v>
      </c>
      <c r="J81" s="26">
        <f t="shared" si="9"/>
        <v>7.659776556558172E-3</v>
      </c>
      <c r="K81" s="5">
        <v>7.6580040551397629E-3</v>
      </c>
      <c r="L81" s="27">
        <v>1.8048991201605896E-3</v>
      </c>
      <c r="M81" s="4">
        <f t="shared" si="10"/>
        <v>-4.1775718941051629E-7</v>
      </c>
      <c r="N81" s="3">
        <f t="shared" si="11"/>
        <v>-0.41775718941062223</v>
      </c>
      <c r="P81" s="2"/>
      <c r="Q81" s="2"/>
      <c r="R81" s="2"/>
    </row>
    <row r="82" spans="1:18">
      <c r="A82" s="7" t="s">
        <v>184</v>
      </c>
      <c r="B82" s="1" t="s">
        <v>185</v>
      </c>
      <c r="C82" s="1">
        <v>0.32345984338799999</v>
      </c>
      <c r="D82" s="7">
        <v>2321.9</v>
      </c>
      <c r="E82" s="1">
        <f t="shared" si="6"/>
        <v>2321.9</v>
      </c>
      <c r="F82" s="6">
        <v>7377054618.75</v>
      </c>
      <c r="G82" s="1" t="s">
        <v>18</v>
      </c>
      <c r="H82" s="1">
        <f t="shared" si="7"/>
        <v>3234.5984338799999</v>
      </c>
      <c r="I82" s="25">
        <f t="shared" si="8"/>
        <v>4.3846746446186461E-7</v>
      </c>
      <c r="J82" s="26">
        <f t="shared" si="9"/>
        <v>1.0180776057340036E-3</v>
      </c>
      <c r="K82" s="5">
        <v>1.017842019196021E-3</v>
      </c>
      <c r="L82" s="27">
        <v>3.2338499370635396E-3</v>
      </c>
      <c r="M82" s="4">
        <f t="shared" si="10"/>
        <v>-7.4849681646043525E-7</v>
      </c>
      <c r="N82" s="3">
        <f t="shared" si="11"/>
        <v>-0.74849681646037425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0.35743319174100002</v>
      </c>
      <c r="D83" s="7">
        <v>1198420</v>
      </c>
      <c r="E83" s="1">
        <f t="shared" si="6"/>
        <v>1198420</v>
      </c>
      <c r="F83" s="6">
        <v>8619880491.3799896</v>
      </c>
      <c r="G83" s="1" t="s">
        <v>24</v>
      </c>
      <c r="H83" s="1">
        <f t="shared" si="7"/>
        <v>3574.3319174100006</v>
      </c>
      <c r="I83" s="25">
        <f t="shared" si="8"/>
        <v>4.1466142378474808E-7</v>
      </c>
      <c r="J83" s="26">
        <f t="shared" si="9"/>
        <v>0.4969385434921178</v>
      </c>
      <c r="K83" s="5">
        <v>0.49682355002316142</v>
      </c>
      <c r="L83" s="27">
        <v>3.5735048034101565E-3</v>
      </c>
      <c r="M83" s="4">
        <f t="shared" si="10"/>
        <v>-8.2711399984397235E-7</v>
      </c>
      <c r="N83" s="3">
        <f t="shared" si="11"/>
        <v>-0.82711399984418676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1.439811187251</v>
      </c>
      <c r="D84" s="7">
        <v>150108</v>
      </c>
      <c r="E84" s="1">
        <f t="shared" si="6"/>
        <v>150108</v>
      </c>
      <c r="F84" s="6">
        <v>137691161307.638</v>
      </c>
      <c r="G84" s="1" t="s">
        <v>18</v>
      </c>
      <c r="H84" s="1">
        <f t="shared" si="7"/>
        <v>14398.11187251</v>
      </c>
      <c r="I84" s="25">
        <f t="shared" si="8"/>
        <v>1.0456816353186869E-7</v>
      </c>
      <c r="J84" s="26">
        <f t="shared" si="9"/>
        <v>1.5696517891441743E-2</v>
      </c>
      <c r="K84" s="5">
        <v>1.5692885657502788E-2</v>
      </c>
      <c r="L84" s="27">
        <v>1.4394780094662078E-2</v>
      </c>
      <c r="M84" s="4">
        <f t="shared" si="10"/>
        <v>-3.3317778479220045E-6</v>
      </c>
      <c r="N84" s="3">
        <f t="shared" si="11"/>
        <v>-3.3317778479231492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0.32901185481900003</v>
      </c>
      <c r="D85" s="7">
        <v>139050</v>
      </c>
      <c r="E85" s="1">
        <f t="shared" si="6"/>
        <v>139050</v>
      </c>
      <c r="F85" s="6">
        <v>121000496788.9239</v>
      </c>
      <c r="G85" s="1" t="s">
        <v>18</v>
      </c>
      <c r="H85" s="1">
        <f t="shared" si="7"/>
        <v>3290.1185481900002</v>
      </c>
      <c r="I85" s="25">
        <f t="shared" si="8"/>
        <v>2.7190950744023473E-8</v>
      </c>
      <c r="J85" s="26">
        <f t="shared" si="9"/>
        <v>3.780901700956464E-3</v>
      </c>
      <c r="K85" s="5">
        <v>3.7800267577658606E-3</v>
      </c>
      <c r="L85" s="27">
        <v>3.2893571777424992E-3</v>
      </c>
      <c r="M85" s="4">
        <f t="shared" si="10"/>
        <v>-7.6137044750096416E-7</v>
      </c>
      <c r="N85" s="3">
        <f t="shared" si="11"/>
        <v>-0.76137044750112182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0.196574731019</v>
      </c>
      <c r="D86" s="7">
        <v>6828</v>
      </c>
      <c r="E86" s="1">
        <f t="shared" si="6"/>
        <v>6828</v>
      </c>
      <c r="F86" s="6">
        <v>10955916320</v>
      </c>
      <c r="G86" s="1" t="s">
        <v>18</v>
      </c>
      <c r="H86" s="1">
        <f t="shared" si="7"/>
        <v>1965.7473101899998</v>
      </c>
      <c r="I86" s="25">
        <f t="shared" si="8"/>
        <v>1.7942335928593509E-7</v>
      </c>
      <c r="J86" s="26">
        <f t="shared" si="9"/>
        <v>1.2251026972043648E-3</v>
      </c>
      <c r="K86" s="5">
        <v>1.224819203779296E-3</v>
      </c>
      <c r="L86" s="27">
        <v>1.9652924287836839E-3</v>
      </c>
      <c r="M86" s="4">
        <f t="shared" si="10"/>
        <v>-4.5488140631598159E-7</v>
      </c>
      <c r="N86" s="3">
        <f t="shared" si="11"/>
        <v>-0.45488140631596252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0.39973891409099999</v>
      </c>
      <c r="D87" s="7">
        <v>106179</v>
      </c>
      <c r="E87" s="1">
        <f t="shared" si="6"/>
        <v>106179</v>
      </c>
      <c r="F87" s="6">
        <v>8584124304.5999899</v>
      </c>
      <c r="G87" s="1" t="s">
        <v>119</v>
      </c>
      <c r="H87" s="1">
        <f t="shared" si="7"/>
        <v>3997.3891409099992</v>
      </c>
      <c r="I87" s="25">
        <f t="shared" si="8"/>
        <v>4.656723270850017E-7</v>
      </c>
      <c r="J87" s="26">
        <f t="shared" si="9"/>
        <v>4.9444622017558393E-2</v>
      </c>
      <c r="K87" s="5">
        <v>4.9433180341033431E-2</v>
      </c>
      <c r="L87" s="27">
        <v>3.9964641296220483E-3</v>
      </c>
      <c r="M87" s="4">
        <f t="shared" si="10"/>
        <v>-9.2501128795118709E-7</v>
      </c>
      <c r="N87" s="3">
        <f t="shared" si="11"/>
        <v>-0.92501128795083787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0.55330745066099996</v>
      </c>
      <c r="D88" s="7">
        <v>193644</v>
      </c>
      <c r="E88" s="1">
        <f t="shared" si="6"/>
        <v>193644</v>
      </c>
      <c r="F88" s="6">
        <v>9227679250.3199997</v>
      </c>
      <c r="G88" s="1" t="s">
        <v>52</v>
      </c>
      <c r="H88" s="1">
        <f t="shared" si="7"/>
        <v>5533.0745066099998</v>
      </c>
      <c r="I88" s="25">
        <f t="shared" si="8"/>
        <v>5.9961712544550377E-7</v>
      </c>
      <c r="J88" s="26">
        <f t="shared" si="9"/>
        <v>0.11611225863976914</v>
      </c>
      <c r="K88" s="5">
        <v>0.11608538982145547</v>
      </c>
      <c r="L88" s="27">
        <v>5.5317941321226223E-3</v>
      </c>
      <c r="M88" s="4">
        <f t="shared" si="10"/>
        <v>-1.280374487377077E-6</v>
      </c>
      <c r="N88" s="3">
        <f t="shared" si="11"/>
        <v>-1.2803744873772303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0.31778701570000001</v>
      </c>
      <c r="D89" s="7">
        <v>34293</v>
      </c>
      <c r="E89" s="1">
        <f t="shared" si="6"/>
        <v>34293</v>
      </c>
      <c r="F89" s="6">
        <v>5079946486.9499998</v>
      </c>
      <c r="G89" s="1" t="s">
        <v>63</v>
      </c>
      <c r="H89" s="1">
        <f t="shared" si="7"/>
        <v>3177.8701569999998</v>
      </c>
      <c r="I89" s="25">
        <f t="shared" si="8"/>
        <v>6.2557158134710852E-7</v>
      </c>
      <c r="J89" s="26">
        <f t="shared" si="9"/>
        <v>2.1452726239136393E-2</v>
      </c>
      <c r="K89" s="5">
        <v>2.1447761996716361E-2</v>
      </c>
      <c r="L89" s="27">
        <v>3.1771347857626627E-3</v>
      </c>
      <c r="M89" s="4">
        <f t="shared" si="10"/>
        <v>-7.353712373372838E-7</v>
      </c>
      <c r="N89" s="3">
        <f t="shared" si="11"/>
        <v>-0.73537123733694898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1.0594917841039999</v>
      </c>
      <c r="D90" s="7">
        <v>29419000</v>
      </c>
      <c r="E90" s="1">
        <f t="shared" si="6"/>
        <v>29419000</v>
      </c>
      <c r="F90" s="6">
        <v>46216732521.154602</v>
      </c>
      <c r="G90" s="1" t="s">
        <v>24</v>
      </c>
      <c r="H90" s="1">
        <f t="shared" si="7"/>
        <v>10594.917841039998</v>
      </c>
      <c r="I90" s="25">
        <f t="shared" si="8"/>
        <v>2.2924419929925657E-7</v>
      </c>
      <c r="J90" s="26">
        <f t="shared" si="9"/>
        <v>6.7441350991848292</v>
      </c>
      <c r="K90" s="5">
        <v>6.7425745122857359</v>
      </c>
      <c r="L90" s="27">
        <v>1.0592466186419128E-2</v>
      </c>
      <c r="M90" s="4">
        <f t="shared" si="10"/>
        <v>-2.4516546208702E-6</v>
      </c>
      <c r="N90" s="3">
        <f t="shared" si="11"/>
        <v>-2.4516546208706131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2.0371336700040001</v>
      </c>
      <c r="D91" s="7">
        <v>2530000</v>
      </c>
      <c r="E91" s="1">
        <f t="shared" si="6"/>
        <v>2530000</v>
      </c>
      <c r="F91" s="6">
        <v>76356773759.936417</v>
      </c>
      <c r="G91" s="1" t="s">
        <v>30</v>
      </c>
      <c r="H91" s="1">
        <f t="shared" si="7"/>
        <v>20371.336700040003</v>
      </c>
      <c r="I91" s="25">
        <f t="shared" si="8"/>
        <v>2.667914802698045E-7</v>
      </c>
      <c r="J91" s="26">
        <f t="shared" si="9"/>
        <v>0.67498244508260541</v>
      </c>
      <c r="K91" s="5">
        <v>0.67482625157799725</v>
      </c>
      <c r="L91" s="27">
        <v>2.0366622695259708E-2</v>
      </c>
      <c r="M91" s="4">
        <f t="shared" si="10"/>
        <v>-4.7140047802936291E-6</v>
      </c>
      <c r="N91" s="3">
        <f t="shared" si="11"/>
        <v>-4.7140047802931804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0.14620385812200001</v>
      </c>
      <c r="D92" s="7">
        <v>9422</v>
      </c>
      <c r="E92" s="1">
        <f t="shared" si="6"/>
        <v>9422</v>
      </c>
      <c r="F92" s="6">
        <v>5439731569.6000004</v>
      </c>
      <c r="G92" s="1" t="s">
        <v>52</v>
      </c>
      <c r="H92" s="1">
        <f t="shared" si="7"/>
        <v>1462.0385812200002</v>
      </c>
      <c r="I92" s="25">
        <f t="shared" si="8"/>
        <v>2.687703542929616E-7</v>
      </c>
      <c r="J92" s="26">
        <f t="shared" si="9"/>
        <v>2.532354278148284E-3</v>
      </c>
      <c r="K92" s="5">
        <v>2.5317682817466453E-3</v>
      </c>
      <c r="L92" s="27">
        <v>1.4617002599372931E-3</v>
      </c>
      <c r="M92" s="4">
        <f t="shared" si="10"/>
        <v>-3.3832128270715363E-7</v>
      </c>
      <c r="N92" s="3">
        <f t="shared" si="11"/>
        <v>-0.33832128270705653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1.0694393126840001</v>
      </c>
      <c r="D93" s="7">
        <v>205818</v>
      </c>
      <c r="E93" s="1">
        <f t="shared" si="6"/>
        <v>205818</v>
      </c>
      <c r="F93" s="6">
        <v>194950999316.5549</v>
      </c>
      <c r="G93" s="1" t="s">
        <v>18</v>
      </c>
      <c r="H93" s="1">
        <f t="shared" si="7"/>
        <v>10694.393126840001</v>
      </c>
      <c r="I93" s="25">
        <f t="shared" si="8"/>
        <v>5.4856826404233011E-8</v>
      </c>
      <c r="J93" s="26">
        <f t="shared" si="9"/>
        <v>1.129052229686643E-2</v>
      </c>
      <c r="K93" s="5">
        <v>1.1287909627058217E-2</v>
      </c>
      <c r="L93" s="27">
        <v>1.0691918403589386E-2</v>
      </c>
      <c r="M93" s="4">
        <f t="shared" si="10"/>
        <v>-2.4747232506144856E-6</v>
      </c>
      <c r="N93" s="3">
        <f t="shared" si="11"/>
        <v>-2.4747232506160799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3.7881154079339998</v>
      </c>
      <c r="D94" s="7">
        <v>81000000</v>
      </c>
      <c r="E94" s="1">
        <f t="shared" si="6"/>
        <v>81000000</v>
      </c>
      <c r="F94" s="6">
        <v>182181963251.508</v>
      </c>
      <c r="G94" s="1" t="s">
        <v>24</v>
      </c>
      <c r="H94" s="1">
        <f t="shared" si="7"/>
        <v>37881.154079339998</v>
      </c>
      <c r="I94" s="25">
        <f t="shared" si="8"/>
        <v>2.0793032089045972E-7</v>
      </c>
      <c r="J94" s="26">
        <f t="shared" si="9"/>
        <v>16.842355992127239</v>
      </c>
      <c r="K94" s="5">
        <v>16.838458606894765</v>
      </c>
      <c r="L94" s="27">
        <v>3.7872388236214076E-2</v>
      </c>
      <c r="M94" s="4">
        <f t="shared" si="10"/>
        <v>-8.7658431259240999E-6</v>
      </c>
      <c r="N94" s="3">
        <f t="shared" si="11"/>
        <v>-8.7658431259187637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0.810717393748</v>
      </c>
      <c r="D95" s="7">
        <v>255700</v>
      </c>
      <c r="E95" s="1">
        <f t="shared" si="6"/>
        <v>255700</v>
      </c>
      <c r="F95" s="6">
        <v>13681251997.439899</v>
      </c>
      <c r="G95" s="1" t="s">
        <v>27</v>
      </c>
      <c r="H95" s="1">
        <f t="shared" si="7"/>
        <v>8107.1739374799999</v>
      </c>
      <c r="I95" s="25">
        <f t="shared" si="8"/>
        <v>5.9257544112169355E-7</v>
      </c>
      <c r="J95" s="26">
        <f t="shared" si="9"/>
        <v>0.15152154029481704</v>
      </c>
      <c r="K95" s="5">
        <v>0.15148647763426962</v>
      </c>
      <c r="L95" s="27">
        <v>8.105297906605342E-3</v>
      </c>
      <c r="M95" s="4">
        <f t="shared" si="10"/>
        <v>-1.8760308746583465E-6</v>
      </c>
      <c r="N95" s="3">
        <f t="shared" si="11"/>
        <v>-1.8760308746577721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0.18873648772099999</v>
      </c>
      <c r="D96" s="7">
        <v>584</v>
      </c>
      <c r="E96" s="1">
        <f t="shared" si="6"/>
        <v>584</v>
      </c>
      <c r="F96" s="6">
        <v>7528979430.335</v>
      </c>
      <c r="G96" s="1" t="s">
        <v>18</v>
      </c>
      <c r="H96" s="1">
        <f t="shared" si="7"/>
        <v>1887.3648772099998</v>
      </c>
      <c r="I96" s="25">
        <f t="shared" si="8"/>
        <v>2.5068004165420093E-7</v>
      </c>
      <c r="J96" s="26">
        <f t="shared" si="9"/>
        <v>1.4639714432605335E-4</v>
      </c>
      <c r="K96" s="5">
        <v>1.463632674702051E-4</v>
      </c>
      <c r="L96" s="27">
        <v>1.8869281338010173E-3</v>
      </c>
      <c r="M96" s="4">
        <f t="shared" si="10"/>
        <v>-4.3674340898251958E-7</v>
      </c>
      <c r="N96" s="3">
        <f t="shared" si="11"/>
        <v>-0.43674340898246555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1.1992844852610001</v>
      </c>
      <c r="D97" s="7">
        <v>965436</v>
      </c>
      <c r="E97" s="1">
        <f t="shared" si="6"/>
        <v>965436</v>
      </c>
      <c r="F97" s="6">
        <v>22440986773.519901</v>
      </c>
      <c r="G97" s="1" t="s">
        <v>21</v>
      </c>
      <c r="H97" s="1">
        <f t="shared" si="7"/>
        <v>11992.84485261</v>
      </c>
      <c r="I97" s="25">
        <f t="shared" si="8"/>
        <v>5.3441700107240445E-7</v>
      </c>
      <c r="J97" s="26">
        <f t="shared" si="9"/>
        <v>0.51594541184733789</v>
      </c>
      <c r="K97" s="5">
        <v>0.51582602011662071</v>
      </c>
      <c r="L97" s="27">
        <v>1.1990069662695918E-2</v>
      </c>
      <c r="M97" s="4">
        <f t="shared" si="10"/>
        <v>-2.7751899140827235E-6</v>
      </c>
      <c r="N97" s="3">
        <f t="shared" si="11"/>
        <v>-2.7751899140821479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0.37018687577999998</v>
      </c>
      <c r="D98" s="7">
        <v>94000</v>
      </c>
      <c r="E98" s="1">
        <f t="shared" si="6"/>
        <v>94000</v>
      </c>
      <c r="F98" s="6">
        <v>7234732735.8000002</v>
      </c>
      <c r="G98" s="1" t="s">
        <v>27</v>
      </c>
      <c r="H98" s="1">
        <f t="shared" si="7"/>
        <v>3701.8687577999999</v>
      </c>
      <c r="I98" s="25">
        <f t="shared" si="8"/>
        <v>5.1168009835136718E-7</v>
      </c>
      <c r="J98" s="26">
        <f t="shared" si="9"/>
        <v>4.8097929245028516E-2</v>
      </c>
      <c r="K98" s="5">
        <v>4.8086799201284204E-2</v>
      </c>
      <c r="L98" s="27">
        <v>3.7010121312911928E-3</v>
      </c>
      <c r="M98" s="4">
        <f t="shared" si="10"/>
        <v>-8.5662650880710678E-7</v>
      </c>
      <c r="N98" s="3">
        <f t="shared" si="11"/>
        <v>-0.8566265088070395</v>
      </c>
      <c r="P98" s="2"/>
      <c r="Q98" s="2"/>
      <c r="R98" s="2"/>
    </row>
    <row r="99" spans="1:18">
      <c r="A99" s="7" t="s">
        <v>218</v>
      </c>
      <c r="B99" s="1" t="s">
        <v>305</v>
      </c>
      <c r="C99" s="1">
        <v>3.2046041461780002</v>
      </c>
      <c r="D99" s="7">
        <v>1102925</v>
      </c>
      <c r="E99" s="1">
        <f t="shared" si="6"/>
        <v>1102925</v>
      </c>
      <c r="F99" s="6">
        <v>135187720271.94434</v>
      </c>
      <c r="G99" s="1" t="s">
        <v>21</v>
      </c>
      <c r="H99" s="1">
        <f t="shared" si="7"/>
        <v>32046.041461780002</v>
      </c>
      <c r="I99" s="25">
        <f t="shared" si="8"/>
        <v>2.3704846414538255E-7</v>
      </c>
      <c r="J99" s="26">
        <f t="shared" si="9"/>
        <v>0.26144667731754606</v>
      </c>
      <c r="K99" s="5">
        <v>0.26138617756212007</v>
      </c>
      <c r="L99" s="27">
        <v>3.2038625885913059E-2</v>
      </c>
      <c r="M99" s="4">
        <f t="shared" si="10"/>
        <v>-7.4155758669411376E-6</v>
      </c>
      <c r="N99" s="3">
        <f t="shared" si="11"/>
        <v>-7.415575866943982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0.491196388022</v>
      </c>
      <c r="D100" s="7">
        <v>109313</v>
      </c>
      <c r="E100" s="1">
        <f t="shared" si="6"/>
        <v>109313</v>
      </c>
      <c r="F100" s="6">
        <v>11777141022.6399</v>
      </c>
      <c r="G100" s="1" t="s">
        <v>119</v>
      </c>
      <c r="H100" s="1">
        <f t="shared" si="7"/>
        <v>4911.9638802200006</v>
      </c>
      <c r="I100" s="25">
        <f t="shared" si="8"/>
        <v>4.1707608584948078E-7</v>
      </c>
      <c r="J100" s="26">
        <f t="shared" si="9"/>
        <v>4.5591838172464295E-2</v>
      </c>
      <c r="K100" s="5">
        <v>4.558128804771127E-2</v>
      </c>
      <c r="L100" s="27">
        <v>4.9108272330963942E-3</v>
      </c>
      <c r="M100" s="4">
        <f t="shared" si="10"/>
        <v>-1.136647123606109E-6</v>
      </c>
      <c r="N100" s="3">
        <f t="shared" si="11"/>
        <v>-1.1366471236060534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1.6149981247959999</v>
      </c>
      <c r="D101" s="7">
        <v>20786</v>
      </c>
      <c r="E101" s="1">
        <f t="shared" si="6"/>
        <v>20786</v>
      </c>
      <c r="F101" s="6">
        <v>29120141941.240002</v>
      </c>
      <c r="G101" s="1" t="s">
        <v>18</v>
      </c>
      <c r="H101" s="1">
        <f t="shared" si="7"/>
        <v>16149.98124796</v>
      </c>
      <c r="I101" s="25">
        <f t="shared" si="8"/>
        <v>5.5459830108480222E-7</v>
      </c>
      <c r="J101" s="26">
        <f t="shared" si="9"/>
        <v>1.1527880286348699E-2</v>
      </c>
      <c r="K101" s="5">
        <v>1.1525212691010169E-2</v>
      </c>
      <c r="L101" s="27">
        <v>1.6146244080881209E-2</v>
      </c>
      <c r="M101" s="4">
        <f t="shared" si="10"/>
        <v>-3.7371670787919586E-6</v>
      </c>
      <c r="N101" s="3">
        <f t="shared" si="11"/>
        <v>-3.7371670787924813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1.556156091861</v>
      </c>
      <c r="D102" s="7">
        <v>1964766</v>
      </c>
      <c r="E102" s="1">
        <f t="shared" si="6"/>
        <v>1964766</v>
      </c>
      <c r="F102" s="6">
        <v>40812097408.033005</v>
      </c>
      <c r="G102" s="1" t="s">
        <v>119</v>
      </c>
      <c r="H102" s="1">
        <f t="shared" si="7"/>
        <v>15561.560918610001</v>
      </c>
      <c r="I102" s="25">
        <f t="shared" si="8"/>
        <v>3.8129775010159202E-7</v>
      </c>
      <c r="J102" s="26">
        <f t="shared" si="9"/>
        <v>0.74916085527610454</v>
      </c>
      <c r="K102" s="5">
        <v>0.74898749478137483</v>
      </c>
      <c r="L102" s="27">
        <v>1.5557959876349692E-2</v>
      </c>
      <c r="M102" s="4">
        <f t="shared" si="10"/>
        <v>-3.6010422603087455E-6</v>
      </c>
      <c r="N102" s="3">
        <f t="shared" si="11"/>
        <v>-3.6010422603085317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0.83374384930500001</v>
      </c>
      <c r="D103" s="7">
        <v>38942</v>
      </c>
      <c r="E103" s="1">
        <f t="shared" ref="E103" si="12">D103</f>
        <v>38942</v>
      </c>
      <c r="F103" s="6">
        <v>17771051678.02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0" priority="1"/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5B09-7725-44F3-872B-600D09C488E8}">
  <sheetPr codeName="Sheet39">
    <tabColor rgb="FFFFC000"/>
  </sheetPr>
  <dimension ref="A1:U1466"/>
  <sheetViews>
    <sheetView topLeftCell="A82" workbookViewId="0">
      <selection activeCell="D103" sqref="D103:G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0.69365904398199996</v>
      </c>
      <c r="D2" s="7">
        <v>146313</v>
      </c>
      <c r="E2" s="1">
        <f t="shared" ref="E2:E65" si="0">D2</f>
        <v>146313</v>
      </c>
      <c r="F2" s="6">
        <v>98035051240.026001</v>
      </c>
      <c r="G2" s="1" t="s">
        <v>18</v>
      </c>
      <c r="H2" s="1">
        <f t="shared" ref="H2:H65" si="1">(C2/100)*$R$2</f>
        <v>6936.5904398199991</v>
      </c>
      <c r="I2" s="25">
        <f t="shared" ref="I2:I65" si="2">H2/F2</f>
        <v>7.075622802334916E-8</v>
      </c>
      <c r="J2" s="26">
        <f t="shared" ref="J2:J65" si="3">I2*E2</f>
        <v>1.0352555990780285E-2</v>
      </c>
      <c r="K2" s="5">
        <v>1.0381501135084206E-2</v>
      </c>
      <c r="L2" s="27">
        <v>6.9559847431627277E-3</v>
      </c>
      <c r="M2" s="4">
        <f t="shared" ref="M2:M65" si="4">L2-(C2/100)</f>
        <v>1.9394303342728375E-5</v>
      </c>
      <c r="N2" s="3">
        <f t="shared" ref="N2:N65" si="5">IFERROR(L2*$R$2,0)-H2</f>
        <v>19.394303342728563</v>
      </c>
      <c r="P2" s="12">
        <f>SUM(J2:J101)</f>
        <v>121.81233374824201</v>
      </c>
      <c r="Q2" s="11">
        <f>SUM(K2:K101)</f>
        <v>122.15044042024627</v>
      </c>
      <c r="R2" s="10">
        <v>1000000</v>
      </c>
      <c r="T2" s="9">
        <f>EDATE('01_2020'!T2,4)</f>
        <v>43952</v>
      </c>
      <c r="U2" s="8">
        <f>T2-DAY(T2)+1+7*3-WEEKDAY(T2-DAY(T2)+1-6)+3</f>
        <v>43969</v>
      </c>
    </row>
    <row r="3" spans="1:21">
      <c r="A3" s="7" t="s">
        <v>19</v>
      </c>
      <c r="B3" s="1" t="s">
        <v>20</v>
      </c>
      <c r="C3" s="28">
        <v>0.41155633222400001</v>
      </c>
      <c r="D3" s="7">
        <v>203706</v>
      </c>
      <c r="E3" s="1">
        <f t="shared" si="0"/>
        <v>203706</v>
      </c>
      <c r="F3" s="6">
        <v>7158367106.7999897</v>
      </c>
      <c r="G3" s="1" t="s">
        <v>21</v>
      </c>
      <c r="H3" s="1">
        <f t="shared" si="1"/>
        <v>4115.5633222400002</v>
      </c>
      <c r="I3" s="25">
        <f t="shared" si="2"/>
        <v>5.7493046400630655E-7</v>
      </c>
      <c r="J3" s="26">
        <f t="shared" si="3"/>
        <v>0.11711678510086868</v>
      </c>
      <c r="K3" s="5">
        <v>0.11744423681877231</v>
      </c>
      <c r="L3" s="27">
        <v>4.1270701978671611E-3</v>
      </c>
      <c r="M3" s="4">
        <f t="shared" si="4"/>
        <v>1.1506875627160726E-5</v>
      </c>
      <c r="N3" s="3">
        <f t="shared" si="5"/>
        <v>11.506875627161207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0.19391770237100001</v>
      </c>
      <c r="D4" s="7">
        <v>2482360</v>
      </c>
      <c r="E4" s="1">
        <f t="shared" si="0"/>
        <v>2482360</v>
      </c>
      <c r="F4" s="6">
        <v>12033644389.029991</v>
      </c>
      <c r="G4" s="1" t="s">
        <v>24</v>
      </c>
      <c r="H4" s="1">
        <f t="shared" si="1"/>
        <v>1939.1770237100002</v>
      </c>
      <c r="I4" s="25">
        <f t="shared" si="2"/>
        <v>1.6114627963227636E-7</v>
      </c>
      <c r="J4" s="26">
        <f t="shared" si="3"/>
        <v>0.40002307870797754</v>
      </c>
      <c r="K4" s="5">
        <v>0.40114151996583147</v>
      </c>
      <c r="L4" s="27">
        <v>1.9445988498621432E-3</v>
      </c>
      <c r="M4" s="4">
        <f t="shared" si="4"/>
        <v>5.4218261521430354E-6</v>
      </c>
      <c r="N4" s="3">
        <f t="shared" si="5"/>
        <v>5.4218261521430122</v>
      </c>
      <c r="P4" s="2"/>
      <c r="Q4" s="2"/>
      <c r="R4" s="2"/>
    </row>
    <row r="5" spans="1:21">
      <c r="A5" s="7" t="s">
        <v>274</v>
      </c>
      <c r="B5" s="1" t="s">
        <v>275</v>
      </c>
      <c r="C5" s="28">
        <v>0.27294811374799999</v>
      </c>
      <c r="D5" s="7">
        <v>679869</v>
      </c>
      <c r="E5" s="1">
        <f t="shared" si="0"/>
        <v>679869</v>
      </c>
      <c r="F5" s="6">
        <v>7262911095.9855003</v>
      </c>
      <c r="G5" s="1" t="s">
        <v>119</v>
      </c>
      <c r="H5" s="1">
        <f t="shared" si="1"/>
        <v>2729.4811374799997</v>
      </c>
      <c r="I5" s="25">
        <f t="shared" si="2"/>
        <v>3.7581089750481628E-7</v>
      </c>
      <c r="J5" s="26">
        <f t="shared" si="3"/>
        <v>0.25550217907570194</v>
      </c>
      <c r="K5" s="5">
        <v>0.25621654830461676</v>
      </c>
      <c r="L5" s="27">
        <v>2.7371126079534531E-3</v>
      </c>
      <c r="M5" s="4">
        <f t="shared" si="4"/>
        <v>7.6314704734532952E-6</v>
      </c>
      <c r="N5" s="3">
        <f t="shared" si="5"/>
        <v>7.6314704734531915</v>
      </c>
      <c r="P5" s="2"/>
      <c r="Q5" s="2"/>
      <c r="R5" s="2"/>
    </row>
    <row r="6" spans="1:21">
      <c r="A6" s="7" t="s">
        <v>294</v>
      </c>
      <c r="B6" s="1" t="s">
        <v>295</v>
      </c>
      <c r="C6" s="28">
        <v>8.9328801883000006E-2</v>
      </c>
      <c r="D6" s="7">
        <v>8200000</v>
      </c>
      <c r="E6" s="1">
        <f t="shared" si="0"/>
        <v>8200000</v>
      </c>
      <c r="F6" s="6">
        <v>4093000061.6279998</v>
      </c>
      <c r="G6" s="1" t="s">
        <v>39</v>
      </c>
      <c r="H6" s="1">
        <f t="shared" si="1"/>
        <v>893.28801883000006</v>
      </c>
      <c r="I6" s="25">
        <f t="shared" si="2"/>
        <v>2.1824774135837487E-7</v>
      </c>
      <c r="J6" s="26">
        <f t="shared" si="3"/>
        <v>1.789631479138674</v>
      </c>
      <c r="K6" s="5">
        <v>1.7946351854195757</v>
      </c>
      <c r="L6" s="27">
        <v>8.957856005514757E-4</v>
      </c>
      <c r="M6" s="4">
        <f t="shared" si="4"/>
        <v>2.4975817214756366E-6</v>
      </c>
      <c r="N6" s="3">
        <f t="shared" si="5"/>
        <v>2.4975817214756262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0.40144972000099999</v>
      </c>
      <c r="D7" s="7">
        <v>128787</v>
      </c>
      <c r="E7" s="1">
        <f t="shared" si="0"/>
        <v>128787</v>
      </c>
      <c r="F7" s="6">
        <v>8485752917.6499996</v>
      </c>
      <c r="G7" s="1" t="s">
        <v>27</v>
      </c>
      <c r="H7" s="1">
        <f t="shared" si="1"/>
        <v>4014.4972000099997</v>
      </c>
      <c r="I7" s="25">
        <f t="shared" si="2"/>
        <v>4.7308674185646142E-7</v>
      </c>
      <c r="J7" s="26">
        <f t="shared" si="3"/>
        <v>6.09274222234681E-2</v>
      </c>
      <c r="K7" s="5">
        <v>6.1097771751607736E-2</v>
      </c>
      <c r="L7" s="27">
        <v>4.0257215006415173E-3</v>
      </c>
      <c r="M7" s="4">
        <f t="shared" si="4"/>
        <v>1.1224300631517727E-5</v>
      </c>
      <c r="N7" s="3">
        <f t="shared" si="5"/>
        <v>11.224300631517508</v>
      </c>
      <c r="P7" s="2"/>
      <c r="Q7" s="2"/>
      <c r="R7" s="2"/>
    </row>
    <row r="8" spans="1:21">
      <c r="A8" s="7" t="s">
        <v>28</v>
      </c>
      <c r="B8" s="1" t="s">
        <v>29</v>
      </c>
      <c r="C8" s="28">
        <v>0.46756002509900002</v>
      </c>
      <c r="D8" s="7">
        <v>12875</v>
      </c>
      <c r="E8" s="1">
        <f t="shared" si="0"/>
        <v>12875</v>
      </c>
      <c r="F8" s="6">
        <v>7927959265.2880001</v>
      </c>
      <c r="G8" s="1" t="s">
        <v>30</v>
      </c>
      <c r="H8" s="1">
        <f t="shared" si="1"/>
        <v>4675.6002509899999</v>
      </c>
      <c r="I8" s="25">
        <f t="shared" si="2"/>
        <v>5.897608822817468E-7</v>
      </c>
      <c r="J8" s="26">
        <f t="shared" si="3"/>
        <v>7.5931713593774897E-3</v>
      </c>
      <c r="K8" s="5">
        <v>7.6144014247656894E-3</v>
      </c>
      <c r="L8" s="27">
        <v>4.6886729572887999E-3</v>
      </c>
      <c r="M8" s="4">
        <f t="shared" si="4"/>
        <v>1.3072706298800085E-5</v>
      </c>
      <c r="N8" s="3">
        <f t="shared" si="5"/>
        <v>13.072706298799858</v>
      </c>
      <c r="P8" s="2"/>
      <c r="Q8" s="2"/>
      <c r="R8" s="2"/>
    </row>
    <row r="9" spans="1:21">
      <c r="A9" s="7" t="s">
        <v>31</v>
      </c>
      <c r="B9" s="1" t="s">
        <v>32</v>
      </c>
      <c r="C9" s="28">
        <v>0.37920340531500002</v>
      </c>
      <c r="D9" s="7">
        <v>350086</v>
      </c>
      <c r="E9" s="1">
        <f t="shared" si="0"/>
        <v>350086</v>
      </c>
      <c r="F9" s="6">
        <v>11853224884.25</v>
      </c>
      <c r="G9" s="1" t="s">
        <v>33</v>
      </c>
      <c r="H9" s="1">
        <f t="shared" si="1"/>
        <v>3792.0340531500001</v>
      </c>
      <c r="I9" s="25">
        <f t="shared" si="2"/>
        <v>3.1991581111303085E-7</v>
      </c>
      <c r="J9" s="26">
        <f t="shared" si="3"/>
        <v>0.11199804664931652</v>
      </c>
      <c r="K9" s="5">
        <v>0.11231118667208287</v>
      </c>
      <c r="L9" s="27">
        <v>3.8026363597549735E-3</v>
      </c>
      <c r="M9" s="4">
        <f t="shared" si="4"/>
        <v>1.0602306604973362E-5</v>
      </c>
      <c r="N9" s="3">
        <f t="shared" si="5"/>
        <v>10.602306604973364</v>
      </c>
      <c r="P9" s="2"/>
      <c r="Q9" s="2"/>
      <c r="R9" s="2"/>
    </row>
    <row r="10" spans="1:21">
      <c r="A10" s="7" t="s">
        <v>247</v>
      </c>
      <c r="B10" s="1" t="s">
        <v>248</v>
      </c>
      <c r="C10" s="28">
        <v>0.13710315087300001</v>
      </c>
      <c r="D10" s="7">
        <v>114626</v>
      </c>
      <c r="E10" s="1">
        <f t="shared" si="0"/>
        <v>114626</v>
      </c>
      <c r="F10" s="6">
        <v>3175184723.592</v>
      </c>
      <c r="G10" s="1" t="s">
        <v>21</v>
      </c>
      <c r="H10" s="1">
        <f t="shared" si="1"/>
        <v>1371.0315087300003</v>
      </c>
      <c r="I10" s="25">
        <f t="shared" si="2"/>
        <v>4.3179582546586128E-7</v>
      </c>
      <c r="J10" s="26">
        <f t="shared" si="3"/>
        <v>4.9495028289849814E-2</v>
      </c>
      <c r="K10" s="5">
        <v>4.9633413509610175E-2</v>
      </c>
      <c r="L10" s="27">
        <v>1.3748648330696265E-3</v>
      </c>
      <c r="M10" s="4">
        <f t="shared" si="4"/>
        <v>3.8333243396262984E-6</v>
      </c>
      <c r="N10" s="3">
        <f t="shared" si="5"/>
        <v>3.8333243396261878</v>
      </c>
      <c r="P10" s="2"/>
      <c r="Q10" s="2"/>
      <c r="R10" s="2"/>
    </row>
    <row r="11" spans="1:21">
      <c r="A11" s="7" t="s">
        <v>34</v>
      </c>
      <c r="B11" s="1" t="s">
        <v>35</v>
      </c>
      <c r="C11" s="28">
        <v>0.211684917926</v>
      </c>
      <c r="D11" s="7">
        <v>29144</v>
      </c>
      <c r="E11" s="1">
        <f t="shared" si="0"/>
        <v>29144</v>
      </c>
      <c r="F11" s="6">
        <v>6555149586.6000004</v>
      </c>
      <c r="G11" s="1" t="s">
        <v>36</v>
      </c>
      <c r="H11" s="1">
        <f t="shared" si="1"/>
        <v>2116.8491792600003</v>
      </c>
      <c r="I11" s="25">
        <f t="shared" si="2"/>
        <v>3.2292919502359663E-7</v>
      </c>
      <c r="J11" s="26">
        <f t="shared" si="3"/>
        <v>9.4114484597677007E-3</v>
      </c>
      <c r="K11" s="5">
        <v>9.4377623221555216E-3</v>
      </c>
      <c r="L11" s="27">
        <v>2.1227677664187082E-3</v>
      </c>
      <c r="M11" s="4">
        <f t="shared" si="4"/>
        <v>5.9185871587080947E-6</v>
      </c>
      <c r="N11" s="3">
        <f t="shared" si="5"/>
        <v>5.9185871587078509</v>
      </c>
      <c r="P11" s="2"/>
      <c r="Q11" s="2"/>
      <c r="R11" s="2"/>
    </row>
    <row r="12" spans="1:21">
      <c r="A12" s="7" t="s">
        <v>37</v>
      </c>
      <c r="B12" s="1" t="s">
        <v>38</v>
      </c>
      <c r="C12" s="28">
        <v>0.19548398929300001</v>
      </c>
      <c r="D12" s="7">
        <v>30814600</v>
      </c>
      <c r="E12" s="1">
        <f t="shared" si="0"/>
        <v>30814600</v>
      </c>
      <c r="F12" s="6">
        <v>15792688668.380735</v>
      </c>
      <c r="G12" s="1" t="s">
        <v>39</v>
      </c>
      <c r="H12" s="1">
        <f t="shared" si="1"/>
        <v>1954.8398929300001</v>
      </c>
      <c r="I12" s="25">
        <f t="shared" si="2"/>
        <v>1.2378132273599963E-7</v>
      </c>
      <c r="J12" s="26">
        <f t="shared" si="3"/>
        <v>3.8142719475807341</v>
      </c>
      <c r="K12" s="5">
        <v>3.8249364260964653</v>
      </c>
      <c r="L12" s="27">
        <v>1.9603055095211478E-3</v>
      </c>
      <c r="M12" s="4">
        <f t="shared" si="4"/>
        <v>5.4656165911475679E-6</v>
      </c>
      <c r="N12" s="3">
        <f t="shared" si="5"/>
        <v>5.4656165911476364</v>
      </c>
      <c r="P12" s="2"/>
      <c r="Q12" s="2"/>
      <c r="R12" s="2"/>
    </row>
    <row r="13" spans="1:21">
      <c r="A13" s="7" t="s">
        <v>40</v>
      </c>
      <c r="B13" s="1" t="s">
        <v>41</v>
      </c>
      <c r="C13" s="28">
        <v>2.2887470597770001</v>
      </c>
      <c r="D13" s="7">
        <v>78114</v>
      </c>
      <c r="E13" s="1">
        <f t="shared" si="0"/>
        <v>78114</v>
      </c>
      <c r="F13" s="6">
        <v>42340709133.720001</v>
      </c>
      <c r="G13" s="1" t="s">
        <v>30</v>
      </c>
      <c r="H13" s="1">
        <f t="shared" si="1"/>
        <v>22887.47059777</v>
      </c>
      <c r="I13" s="25">
        <f t="shared" si="2"/>
        <v>5.4055473009408086E-7</v>
      </c>
      <c r="J13" s="26">
        <f t="shared" si="3"/>
        <v>4.2224892186569031E-2</v>
      </c>
      <c r="K13" s="5">
        <v>4.2342950528720391E-2</v>
      </c>
      <c r="L13" s="27">
        <v>2.2951462634099466E-2</v>
      </c>
      <c r="M13" s="4">
        <f t="shared" si="4"/>
        <v>6.399203632946604E-5</v>
      </c>
      <c r="N13" s="3">
        <f t="shared" si="5"/>
        <v>63.992036329465918</v>
      </c>
      <c r="P13" s="2"/>
      <c r="Q13" s="2"/>
      <c r="R13" s="2"/>
    </row>
    <row r="14" spans="1:21">
      <c r="A14" s="7" t="s">
        <v>42</v>
      </c>
      <c r="B14" s="1" t="s">
        <v>43</v>
      </c>
      <c r="C14" s="28">
        <v>0.32794497736700001</v>
      </c>
      <c r="D14" s="7">
        <v>66469</v>
      </c>
      <c r="E14" s="1">
        <f t="shared" si="0"/>
        <v>66469</v>
      </c>
      <c r="F14" s="6">
        <v>6529055860.6400003</v>
      </c>
      <c r="G14" s="1" t="s">
        <v>21</v>
      </c>
      <c r="H14" s="1">
        <f t="shared" si="1"/>
        <v>3279.4497736700005</v>
      </c>
      <c r="I14" s="25">
        <f t="shared" si="2"/>
        <v>5.0228545193493527E-7</v>
      </c>
      <c r="J14" s="26">
        <f t="shared" si="3"/>
        <v>3.3386411704663214E-2</v>
      </c>
      <c r="K14" s="5">
        <v>3.3479758169616722E-2</v>
      </c>
      <c r="L14" s="27">
        <v>3.2886189244632231E-3</v>
      </c>
      <c r="M14" s="4">
        <f t="shared" si="4"/>
        <v>9.1691507932228043E-6</v>
      </c>
      <c r="N14" s="3">
        <f t="shared" si="5"/>
        <v>9.1691507932227978</v>
      </c>
      <c r="P14" s="2"/>
      <c r="Q14" s="2" t="s">
        <v>234</v>
      </c>
      <c r="R14" s="2"/>
    </row>
    <row r="15" spans="1:21">
      <c r="A15" s="7" t="s">
        <v>44</v>
      </c>
      <c r="B15" s="1" t="s">
        <v>45</v>
      </c>
      <c r="C15" s="28">
        <v>7.5573544765799996</v>
      </c>
      <c r="D15" s="7">
        <v>517701</v>
      </c>
      <c r="E15" s="1">
        <f t="shared" si="0"/>
        <v>517701</v>
      </c>
      <c r="F15" s="6">
        <v>130200788143.8</v>
      </c>
      <c r="G15" s="1" t="s">
        <v>21</v>
      </c>
      <c r="H15" s="1">
        <f t="shared" si="1"/>
        <v>75573.544765800005</v>
      </c>
      <c r="I15" s="25">
        <f t="shared" si="2"/>
        <v>5.8043845850098044E-7</v>
      </c>
      <c r="J15" s="26">
        <f t="shared" si="3"/>
        <v>0.3004935704044161</v>
      </c>
      <c r="K15" s="5">
        <v>0.30133373294622956</v>
      </c>
      <c r="L15" s="27">
        <v>7.578484400051852E-2</v>
      </c>
      <c r="M15" s="4">
        <f t="shared" si="4"/>
        <v>2.1129923471852052E-4</v>
      </c>
      <c r="N15" s="3">
        <f t="shared" si="5"/>
        <v>211.29923471852089</v>
      </c>
      <c r="P15" s="2"/>
      <c r="Q15" s="2"/>
      <c r="R15" s="2"/>
    </row>
    <row r="16" spans="1:21">
      <c r="A16" s="7" t="s">
        <v>46</v>
      </c>
      <c r="B16" s="1" t="s">
        <v>47</v>
      </c>
      <c r="C16" s="28">
        <v>5.5003778497629998</v>
      </c>
      <c r="D16" s="7">
        <v>414000</v>
      </c>
      <c r="E16" s="1">
        <f t="shared" si="0"/>
        <v>414000</v>
      </c>
      <c r="F16" s="6">
        <v>434035845273.27368</v>
      </c>
      <c r="G16" s="1" t="s">
        <v>18</v>
      </c>
      <c r="H16" s="1">
        <f t="shared" si="1"/>
        <v>55003.778497629995</v>
      </c>
      <c r="I16" s="25">
        <f t="shared" si="2"/>
        <v>1.26726350131287E-7</v>
      </c>
      <c r="J16" s="26">
        <f t="shared" si="3"/>
        <v>5.2464708954352818E-2</v>
      </c>
      <c r="K16" s="5">
        <v>5.2611397228480072E-2</v>
      </c>
      <c r="L16" s="27">
        <v>5.5157565862491105E-2</v>
      </c>
      <c r="M16" s="4">
        <f t="shared" si="4"/>
        <v>1.5378736486110905E-4</v>
      </c>
      <c r="N16" s="3">
        <f t="shared" si="5"/>
        <v>153.78736486111302</v>
      </c>
      <c r="P16" s="2"/>
      <c r="Q16" s="2"/>
      <c r="R16" s="2"/>
    </row>
    <row r="17" spans="1:18">
      <c r="A17" s="7" t="s">
        <v>50</v>
      </c>
      <c r="B17" s="1" t="s">
        <v>51</v>
      </c>
      <c r="C17" s="28">
        <v>0.46471739608200002</v>
      </c>
      <c r="D17" s="7">
        <v>110580</v>
      </c>
      <c r="E17" s="1">
        <f t="shared" si="0"/>
        <v>110580</v>
      </c>
      <c r="F17" s="6">
        <v>22712996131.807999</v>
      </c>
      <c r="G17" s="1" t="s">
        <v>52</v>
      </c>
      <c r="H17" s="1">
        <f t="shared" si="1"/>
        <v>4647.1739608200005</v>
      </c>
      <c r="I17" s="25">
        <f t="shared" si="2"/>
        <v>2.0460418052517304E-7</v>
      </c>
      <c r="J17" s="26">
        <f t="shared" si="3"/>
        <v>2.2625130282473635E-2</v>
      </c>
      <c r="K17" s="5">
        <v>2.2688388830522328E-2</v>
      </c>
      <c r="L17" s="27">
        <v>4.6601671888642565E-3</v>
      </c>
      <c r="M17" s="4">
        <f t="shared" si="4"/>
        <v>1.2993228044256427E-5</v>
      </c>
      <c r="N17" s="3">
        <f t="shared" si="5"/>
        <v>12.993228044256284</v>
      </c>
      <c r="P17" s="2"/>
      <c r="Q17" s="2"/>
      <c r="R17" s="2"/>
    </row>
    <row r="18" spans="1:18">
      <c r="A18" s="7" t="s">
        <v>53</v>
      </c>
      <c r="B18" s="1" t="s">
        <v>54</v>
      </c>
      <c r="C18" s="28">
        <v>9.7228286996999994E-2</v>
      </c>
      <c r="D18" s="7">
        <v>861726</v>
      </c>
      <c r="E18" s="1">
        <f t="shared" si="0"/>
        <v>861726</v>
      </c>
      <c r="F18" s="6">
        <v>6646855827.8500004</v>
      </c>
      <c r="G18" s="1" t="s">
        <v>24</v>
      </c>
      <c r="H18" s="1">
        <f t="shared" si="1"/>
        <v>972.28286996999987</v>
      </c>
      <c r="I18" s="25">
        <f t="shared" si="2"/>
        <v>1.4627711133678907E-7</v>
      </c>
      <c r="J18" s="26">
        <f t="shared" si="3"/>
        <v>0.1260507900438059</v>
      </c>
      <c r="K18" s="5">
        <v>0.12640322071916049</v>
      </c>
      <c r="L18" s="27">
        <v>9.7500131630722723E-4</v>
      </c>
      <c r="M18" s="4">
        <f t="shared" si="4"/>
        <v>2.718446337227347E-6</v>
      </c>
      <c r="N18" s="3">
        <f t="shared" si="5"/>
        <v>2.7184463372274195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0.57973881187700005</v>
      </c>
      <c r="D19" s="7">
        <v>2597</v>
      </c>
      <c r="E19" s="1">
        <f t="shared" si="0"/>
        <v>2597</v>
      </c>
      <c r="F19" s="6">
        <v>11017096079.199989</v>
      </c>
      <c r="G19" s="1" t="s">
        <v>36</v>
      </c>
      <c r="H19" s="1">
        <f t="shared" si="1"/>
        <v>5797.3881187700008</v>
      </c>
      <c r="I19" s="25">
        <f t="shared" si="2"/>
        <v>5.2621744215477335E-7</v>
      </c>
      <c r="J19" s="26">
        <f t="shared" si="3"/>
        <v>1.3665866972759463E-3</v>
      </c>
      <c r="K19" s="5">
        <v>1.370407594181782E-3</v>
      </c>
      <c r="L19" s="27">
        <v>5.813597278693107E-3</v>
      </c>
      <c r="M19" s="4">
        <f t="shared" si="4"/>
        <v>1.6209159923106543E-5</v>
      </c>
      <c r="N19" s="3">
        <f t="shared" si="5"/>
        <v>16.209159923106199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0.28272560886199999</v>
      </c>
      <c r="D20" s="7">
        <v>2727</v>
      </c>
      <c r="E20" s="1">
        <f t="shared" si="0"/>
        <v>2727</v>
      </c>
      <c r="F20" s="6">
        <v>4948708068.2499905</v>
      </c>
      <c r="G20" s="1" t="s">
        <v>18</v>
      </c>
      <c r="H20" s="1">
        <f t="shared" si="1"/>
        <v>2827.2560886199999</v>
      </c>
      <c r="I20" s="25">
        <f t="shared" si="2"/>
        <v>5.71311956500154E-7</v>
      </c>
      <c r="J20" s="26">
        <f t="shared" si="3"/>
        <v>1.5579677053759199E-3</v>
      </c>
      <c r="K20" s="5">
        <v>1.5623236924496694E-3</v>
      </c>
      <c r="L20" s="27">
        <v>2.8351609321759425E-3</v>
      </c>
      <c r="M20" s="4">
        <f t="shared" si="4"/>
        <v>7.9048435559425298E-6</v>
      </c>
      <c r="N20" s="3">
        <f t="shared" si="5"/>
        <v>7.9048435559425343</v>
      </c>
      <c r="P20" s="2"/>
      <c r="Q20" s="2"/>
      <c r="R20" s="2"/>
    </row>
    <row r="21" spans="1:18">
      <c r="A21" s="7" t="s">
        <v>61</v>
      </c>
      <c r="B21" s="7" t="s">
        <v>62</v>
      </c>
      <c r="C21" s="28">
        <v>0.30861536359800001</v>
      </c>
      <c r="D21" s="7">
        <v>27190</v>
      </c>
      <c r="E21" s="1">
        <f t="shared" si="0"/>
        <v>27190</v>
      </c>
      <c r="F21" s="6">
        <v>4866101090.2075005</v>
      </c>
      <c r="G21" s="1" t="s">
        <v>63</v>
      </c>
      <c r="H21" s="1">
        <f t="shared" si="1"/>
        <v>3086.1536359800002</v>
      </c>
      <c r="I21" s="25">
        <f t="shared" si="2"/>
        <v>6.3421486294038341E-7</v>
      </c>
      <c r="J21" s="26">
        <f t="shared" si="3"/>
        <v>1.7244302123349025E-2</v>
      </c>
      <c r="K21" s="5">
        <v>1.7292516188938855E-2</v>
      </c>
      <c r="L21" s="27">
        <v>3.0947823420164108E-3</v>
      </c>
      <c r="M21" s="4">
        <f t="shared" si="4"/>
        <v>8.6287060364104336E-6</v>
      </c>
      <c r="N21" s="3">
        <f t="shared" si="5"/>
        <v>8.6287060364106765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0.67488294781799996</v>
      </c>
      <c r="D22" s="7">
        <v>303734</v>
      </c>
      <c r="E22" s="1">
        <f t="shared" si="0"/>
        <v>303734</v>
      </c>
      <c r="F22" s="6">
        <v>14060373371.4172</v>
      </c>
      <c r="G22" s="1" t="s">
        <v>36</v>
      </c>
      <c r="H22" s="1">
        <f t="shared" si="1"/>
        <v>6748.8294781799996</v>
      </c>
      <c r="I22" s="25">
        <f t="shared" si="2"/>
        <v>4.7998935020455705E-7</v>
      </c>
      <c r="J22" s="26">
        <f t="shared" si="3"/>
        <v>0.14578908529503093</v>
      </c>
      <c r="K22" s="5">
        <v>0.14619670309633695</v>
      </c>
      <c r="L22" s="27">
        <v>6.7676988127925173E-3</v>
      </c>
      <c r="M22" s="4">
        <f t="shared" si="4"/>
        <v>1.8869334612517732E-5</v>
      </c>
      <c r="N22" s="3">
        <f t="shared" si="5"/>
        <v>18.869334612517378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0.54563890850800001</v>
      </c>
      <c r="D23" s="7">
        <v>17904</v>
      </c>
      <c r="E23" s="1">
        <f t="shared" si="0"/>
        <v>17904</v>
      </c>
      <c r="F23" s="6">
        <v>8611300850.6799812</v>
      </c>
      <c r="G23" s="1" t="s">
        <v>21</v>
      </c>
      <c r="H23" s="1">
        <f t="shared" si="1"/>
        <v>5456.3890850799999</v>
      </c>
      <c r="I23" s="25">
        <f t="shared" si="2"/>
        <v>6.3363122247077713E-7</v>
      </c>
      <c r="J23" s="26">
        <f t="shared" si="3"/>
        <v>1.1344533407116794E-2</v>
      </c>
      <c r="K23" s="5">
        <v>1.1376252062570485E-2</v>
      </c>
      <c r="L23" s="27">
        <v>5.4716448315439634E-3</v>
      </c>
      <c r="M23" s="4">
        <f t="shared" si="4"/>
        <v>1.5255746463963167E-5</v>
      </c>
      <c r="N23" s="3">
        <f t="shared" si="5"/>
        <v>15.255746463963078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0.50549653064699995</v>
      </c>
      <c r="D24" s="7">
        <v>603.70000000000005</v>
      </c>
      <c r="E24" s="1">
        <f t="shared" si="0"/>
        <v>603.70000000000005</v>
      </c>
      <c r="F24" s="6">
        <v>8480852962.2399998</v>
      </c>
      <c r="G24" s="1" t="s">
        <v>18</v>
      </c>
      <c r="H24" s="1">
        <f t="shared" si="1"/>
        <v>5054.9653064699996</v>
      </c>
      <c r="I24" s="25">
        <f t="shared" si="2"/>
        <v>5.9604444611604962E-7</v>
      </c>
      <c r="J24" s="26">
        <f t="shared" si="3"/>
        <v>3.5983203212025918E-4</v>
      </c>
      <c r="K24" s="5">
        <v>3.6083810154898227E-4</v>
      </c>
      <c r="L24" s="27">
        <v>5.0690986953962954E-3</v>
      </c>
      <c r="M24" s="4">
        <f t="shared" si="4"/>
        <v>1.4133388926296057E-5</v>
      </c>
      <c r="N24" s="3">
        <f t="shared" si="5"/>
        <v>14.133388926295993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0.226314362947</v>
      </c>
      <c r="D25" s="7">
        <v>124812</v>
      </c>
      <c r="E25" s="1">
        <f t="shared" si="0"/>
        <v>124812</v>
      </c>
      <c r="F25" s="6">
        <v>6492243933</v>
      </c>
      <c r="G25" s="1" t="s">
        <v>21</v>
      </c>
      <c r="H25" s="1">
        <f t="shared" si="1"/>
        <v>2263.1436294700002</v>
      </c>
      <c r="I25" s="25">
        <f t="shared" si="2"/>
        <v>3.4859189716616587E-7</v>
      </c>
      <c r="J25" s="26">
        <f t="shared" si="3"/>
        <v>4.3508451869103494E-2</v>
      </c>
      <c r="K25" s="5">
        <v>4.3630098969439243E-2</v>
      </c>
      <c r="L25" s="27">
        <v>2.2694712474003419E-3</v>
      </c>
      <c r="M25" s="4">
        <f t="shared" si="4"/>
        <v>6.3276179303418598E-6</v>
      </c>
      <c r="N25" s="3">
        <f t="shared" si="5"/>
        <v>6.3276179303416029</v>
      </c>
      <c r="P25" s="2"/>
      <c r="Q25" s="2"/>
      <c r="R25" s="2"/>
    </row>
    <row r="26" spans="1:18">
      <c r="A26" s="7" t="s">
        <v>249</v>
      </c>
      <c r="B26" s="1" t="s">
        <v>250</v>
      </c>
      <c r="C26" s="28">
        <v>9.4165335439000006E-2</v>
      </c>
      <c r="D26" s="7">
        <v>43340000</v>
      </c>
      <c r="E26" s="1">
        <f t="shared" si="0"/>
        <v>43340000</v>
      </c>
      <c r="F26" s="6">
        <v>7704391945.8899994</v>
      </c>
      <c r="G26" s="1" t="s">
        <v>21</v>
      </c>
      <c r="H26" s="1">
        <f t="shared" si="1"/>
        <v>941.65335439000012</v>
      </c>
      <c r="I26" s="25">
        <f t="shared" si="2"/>
        <v>1.2222292959697313E-7</v>
      </c>
      <c r="J26" s="26">
        <f t="shared" si="3"/>
        <v>5.2971417687328151</v>
      </c>
      <c r="K26" s="5">
        <v>5.3119522689548289</v>
      </c>
      <c r="L26" s="27">
        <v>9.4428616238781014E-4</v>
      </c>
      <c r="M26" s="4">
        <f t="shared" si="4"/>
        <v>2.632807997810069E-6</v>
      </c>
      <c r="N26" s="3">
        <f t="shared" si="5"/>
        <v>2.632807997810005</v>
      </c>
      <c r="P26" s="2"/>
      <c r="Q26" s="2"/>
      <c r="R26" s="2"/>
    </row>
    <row r="27" spans="1:18">
      <c r="A27" s="7" t="s">
        <v>70</v>
      </c>
      <c r="B27" s="1" t="s">
        <v>71</v>
      </c>
      <c r="C27" s="28">
        <v>0.14993433692700001</v>
      </c>
      <c r="D27" s="7">
        <v>1346790</v>
      </c>
      <c r="E27" s="1">
        <f t="shared" si="0"/>
        <v>1346790</v>
      </c>
      <c r="F27" s="6">
        <v>8140669352.7199898</v>
      </c>
      <c r="G27" s="1" t="s">
        <v>33</v>
      </c>
      <c r="H27" s="1">
        <f t="shared" si="1"/>
        <v>1499.34336927</v>
      </c>
      <c r="I27" s="25">
        <f t="shared" si="2"/>
        <v>1.8417937202780925E-7</v>
      </c>
      <c r="J27" s="26">
        <f t="shared" si="3"/>
        <v>0.24805093645333323</v>
      </c>
      <c r="K27" s="5">
        <v>0.24874447244245035</v>
      </c>
      <c r="L27" s="27">
        <v>1.503535446113171E-3</v>
      </c>
      <c r="M27" s="4">
        <f t="shared" si="4"/>
        <v>4.1920768431710168E-6</v>
      </c>
      <c r="N27" s="3">
        <f t="shared" si="5"/>
        <v>4.1920768431709803</v>
      </c>
      <c r="P27" s="2"/>
      <c r="Q27" s="2"/>
      <c r="R27" s="2"/>
    </row>
    <row r="28" spans="1:18">
      <c r="A28" s="7" t="s">
        <v>72</v>
      </c>
      <c r="B28" s="1" t="s">
        <v>73</v>
      </c>
      <c r="C28" s="28">
        <v>0.20046857330100001</v>
      </c>
      <c r="D28" s="7">
        <v>7976</v>
      </c>
      <c r="E28" s="1">
        <f t="shared" si="0"/>
        <v>7976</v>
      </c>
      <c r="F28" s="6">
        <v>10922390334.714991</v>
      </c>
      <c r="G28" s="1" t="s">
        <v>18</v>
      </c>
      <c r="H28" s="1">
        <f t="shared" si="1"/>
        <v>2004.6857330100004</v>
      </c>
      <c r="I28" s="25">
        <f t="shared" si="2"/>
        <v>1.8353910376544977E-7</v>
      </c>
      <c r="J28" s="26">
        <f t="shared" si="3"/>
        <v>1.4639078916332273E-3</v>
      </c>
      <c r="K28" s="5">
        <v>1.4680008929324399E-3</v>
      </c>
      <c r="L28" s="27">
        <v>2.010290717692861E-3</v>
      </c>
      <c r="M28" s="4">
        <f t="shared" si="4"/>
        <v>5.6049846828606226E-6</v>
      </c>
      <c r="N28" s="3">
        <f t="shared" si="5"/>
        <v>5.6049846828605041</v>
      </c>
      <c r="P28" s="2"/>
      <c r="Q28" s="2"/>
      <c r="R28" s="2"/>
    </row>
    <row r="29" spans="1:18">
      <c r="A29" s="7" t="s">
        <v>74</v>
      </c>
      <c r="B29" s="1" t="s">
        <v>75</v>
      </c>
      <c r="C29" s="28">
        <v>0.31220113882099998</v>
      </c>
      <c r="D29" s="7">
        <v>9182</v>
      </c>
      <c r="E29" s="1">
        <f t="shared" si="0"/>
        <v>9182</v>
      </c>
      <c r="F29" s="6">
        <v>5420045376.8599901</v>
      </c>
      <c r="G29" s="1" t="s">
        <v>63</v>
      </c>
      <c r="H29" s="1">
        <f t="shared" si="1"/>
        <v>3122.01138821</v>
      </c>
      <c r="I29" s="25">
        <f t="shared" si="2"/>
        <v>5.7601203885467902E-7</v>
      </c>
      <c r="J29" s="26">
        <f t="shared" si="3"/>
        <v>5.2889425407636626E-3</v>
      </c>
      <c r="K29" s="5">
        <v>5.3037301168988001E-3</v>
      </c>
      <c r="L29" s="27">
        <v>3.1307403507090429E-3</v>
      </c>
      <c r="M29" s="4">
        <f t="shared" si="4"/>
        <v>8.7289624990430879E-6</v>
      </c>
      <c r="N29" s="3">
        <f t="shared" si="5"/>
        <v>8.7289624990430639</v>
      </c>
      <c r="P29" s="2"/>
      <c r="Q29" s="2"/>
      <c r="R29" s="2"/>
    </row>
    <row r="30" spans="1:18">
      <c r="A30" s="7" t="s">
        <v>76</v>
      </c>
      <c r="B30" s="1" t="s">
        <v>77</v>
      </c>
      <c r="C30" s="28">
        <v>0.26537077684600002</v>
      </c>
      <c r="D30" s="7">
        <v>2373537</v>
      </c>
      <c r="E30" s="1">
        <f t="shared" si="0"/>
        <v>2373537</v>
      </c>
      <c r="F30" s="6">
        <v>7119293122.7799997</v>
      </c>
      <c r="G30" s="1" t="s">
        <v>21</v>
      </c>
      <c r="H30" s="1">
        <f t="shared" si="1"/>
        <v>2653.7077684600004</v>
      </c>
      <c r="I30" s="25">
        <f t="shared" si="2"/>
        <v>3.7274877192073793E-7</v>
      </c>
      <c r="J30" s="26">
        <f t="shared" si="3"/>
        <v>0.88473300185843251</v>
      </c>
      <c r="K30" s="5">
        <v>0.8872066638626086</v>
      </c>
      <c r="L30" s="27">
        <v>2.6611273810021314E-3</v>
      </c>
      <c r="M30" s="4">
        <f t="shared" si="4"/>
        <v>7.4196125421309954E-6</v>
      </c>
      <c r="N30" s="3">
        <f t="shared" si="5"/>
        <v>7.41961254213129</v>
      </c>
      <c r="P30" s="2"/>
      <c r="Q30" s="2"/>
      <c r="R30" s="2"/>
    </row>
    <row r="31" spans="1:18">
      <c r="A31" s="7" t="s">
        <v>78</v>
      </c>
      <c r="B31" s="1" t="s">
        <v>79</v>
      </c>
      <c r="C31" s="28">
        <v>2.1266608990110001</v>
      </c>
      <c r="D31" s="7">
        <v>6500000</v>
      </c>
      <c r="E31" s="1">
        <f t="shared" si="0"/>
        <v>6500000</v>
      </c>
      <c r="F31" s="6">
        <v>61510674683.723999</v>
      </c>
      <c r="G31" s="1" t="s">
        <v>33</v>
      </c>
      <c r="H31" s="1">
        <f t="shared" si="1"/>
        <v>21266.608990109999</v>
      </c>
      <c r="I31" s="25">
        <f t="shared" si="2"/>
        <v>3.4573850960762164E-7</v>
      </c>
      <c r="J31" s="26">
        <f t="shared" si="3"/>
        <v>2.2473003124495405</v>
      </c>
      <c r="K31" s="5">
        <v>2.2535836333883479</v>
      </c>
      <c r="L31" s="27">
        <v>2.1326069191679294E-2</v>
      </c>
      <c r="M31" s="4">
        <f t="shared" si="4"/>
        <v>5.9460201569293269E-5</v>
      </c>
      <c r="N31" s="3">
        <f t="shared" si="5"/>
        <v>59.460201569294441</v>
      </c>
      <c r="P31" s="2"/>
      <c r="Q31" s="2"/>
      <c r="R31" s="2"/>
    </row>
    <row r="32" spans="1:18">
      <c r="A32" s="7" t="s">
        <v>80</v>
      </c>
      <c r="B32" s="1" t="s">
        <v>81</v>
      </c>
      <c r="C32" s="28">
        <v>2.9617849109529999</v>
      </c>
      <c r="D32" s="7">
        <v>342019</v>
      </c>
      <c r="E32" s="1">
        <f t="shared" si="0"/>
        <v>342019</v>
      </c>
      <c r="F32" s="6">
        <v>63317542415.799896</v>
      </c>
      <c r="G32" s="1" t="s">
        <v>21</v>
      </c>
      <c r="H32" s="1">
        <f t="shared" si="1"/>
        <v>29617.849109529998</v>
      </c>
      <c r="I32" s="25">
        <f t="shared" si="2"/>
        <v>4.6776687754291817E-7</v>
      </c>
      <c r="J32" s="26">
        <f t="shared" si="3"/>
        <v>0.15998515969035132</v>
      </c>
      <c r="K32" s="5">
        <v>0.16043246888976714</v>
      </c>
      <c r="L32" s="27">
        <v>2.9700658892632653E-2</v>
      </c>
      <c r="M32" s="4">
        <f t="shared" si="4"/>
        <v>8.2809783102655299E-5</v>
      </c>
      <c r="N32" s="3">
        <f t="shared" si="5"/>
        <v>82.809783102657093</v>
      </c>
      <c r="P32" s="2"/>
      <c r="Q32" s="2"/>
      <c r="R32" s="2"/>
    </row>
    <row r="33" spans="1:18">
      <c r="A33" s="7" t="s">
        <v>82</v>
      </c>
      <c r="B33" s="1" t="s">
        <v>83</v>
      </c>
      <c r="C33" s="28">
        <v>0.40794564665700001</v>
      </c>
      <c r="D33" s="7">
        <v>3321000</v>
      </c>
      <c r="E33" s="1">
        <f t="shared" si="0"/>
        <v>3321000</v>
      </c>
      <c r="F33" s="6">
        <v>9400157665.1636105</v>
      </c>
      <c r="G33" s="1" t="s">
        <v>21</v>
      </c>
      <c r="H33" s="1">
        <f t="shared" si="1"/>
        <v>4079.45646657</v>
      </c>
      <c r="I33" s="25">
        <f t="shared" si="2"/>
        <v>4.3397745143022523E-7</v>
      </c>
      <c r="J33" s="26">
        <f t="shared" si="3"/>
        <v>1.441239116199778</v>
      </c>
      <c r="K33" s="5">
        <v>1.4452687369259114</v>
      </c>
      <c r="L33" s="27">
        <v>4.0908623895318987E-3</v>
      </c>
      <c r="M33" s="4">
        <f t="shared" si="4"/>
        <v>1.1405922961898671E-5</v>
      </c>
      <c r="N33" s="3">
        <f t="shared" si="5"/>
        <v>11.405922961898796</v>
      </c>
      <c r="P33" s="2"/>
      <c r="Q33" s="2"/>
      <c r="R33" s="2"/>
    </row>
    <row r="34" spans="1:18">
      <c r="A34" s="7" t="s">
        <v>86</v>
      </c>
      <c r="B34" s="1" t="s">
        <v>87</v>
      </c>
      <c r="C34" s="28">
        <v>0.29622287646899997</v>
      </c>
      <c r="D34" s="7">
        <v>1028490</v>
      </c>
      <c r="E34" s="1">
        <f t="shared" si="0"/>
        <v>1028490</v>
      </c>
      <c r="F34" s="6">
        <v>8922759665.2199898</v>
      </c>
      <c r="G34" s="1" t="s">
        <v>21</v>
      </c>
      <c r="H34" s="1">
        <f t="shared" si="1"/>
        <v>2962.2287646899995</v>
      </c>
      <c r="I34" s="25">
        <f t="shared" si="2"/>
        <v>3.3198571695665703E-7</v>
      </c>
      <c r="J34" s="26">
        <f t="shared" si="3"/>
        <v>0.34144399003275216</v>
      </c>
      <c r="K34" s="5">
        <v>0.34239864630667627</v>
      </c>
      <c r="L34" s="27">
        <v>2.9705109730684171E-3</v>
      </c>
      <c r="M34" s="4">
        <f t="shared" si="4"/>
        <v>8.2822083784174667E-6</v>
      </c>
      <c r="N34" s="3">
        <f t="shared" si="5"/>
        <v>8.2822083784176357</v>
      </c>
      <c r="P34" s="2"/>
      <c r="Q34" s="2"/>
      <c r="R34" s="2"/>
    </row>
    <row r="35" spans="1:18">
      <c r="A35" s="7" t="s">
        <v>265</v>
      </c>
      <c r="B35" s="1" t="s">
        <v>266</v>
      </c>
      <c r="C35" s="28">
        <v>2.0915054142059999</v>
      </c>
      <c r="D35" s="7">
        <v>15470000</v>
      </c>
      <c r="E35" s="1">
        <f t="shared" si="0"/>
        <v>15470000</v>
      </c>
      <c r="F35" s="6">
        <v>107786391915.659</v>
      </c>
      <c r="G35" s="1" t="s">
        <v>24</v>
      </c>
      <c r="H35" s="1">
        <f t="shared" si="1"/>
        <v>20915.054142059998</v>
      </c>
      <c r="I35" s="25">
        <f t="shared" si="2"/>
        <v>1.9404169459931148E-7</v>
      </c>
      <c r="J35" s="26">
        <f t="shared" si="3"/>
        <v>3.0018250154513484</v>
      </c>
      <c r="K35" s="5">
        <v>3.010217943564153</v>
      </c>
      <c r="L35" s="27">
        <v>2.0973531416713306E-2</v>
      </c>
      <c r="M35" s="4">
        <f t="shared" si="4"/>
        <v>5.8477274653308264E-5</v>
      </c>
      <c r="N35" s="3">
        <f t="shared" si="5"/>
        <v>58.477274653308996</v>
      </c>
      <c r="P35" s="2"/>
      <c r="Q35" s="2"/>
      <c r="R35" s="2"/>
    </row>
    <row r="36" spans="1:18">
      <c r="A36" s="7" t="s">
        <v>88</v>
      </c>
      <c r="B36" s="1" t="s">
        <v>89</v>
      </c>
      <c r="C36" s="28">
        <v>1.197219760651</v>
      </c>
      <c r="D36" s="7">
        <v>220502</v>
      </c>
      <c r="E36" s="1">
        <f t="shared" si="0"/>
        <v>220502</v>
      </c>
      <c r="F36" s="6">
        <v>22211672575.884998</v>
      </c>
      <c r="G36" s="1" t="s">
        <v>90</v>
      </c>
      <c r="H36" s="1">
        <f t="shared" si="1"/>
        <v>11972.197606510001</v>
      </c>
      <c r="I36" s="25">
        <f t="shared" si="2"/>
        <v>5.3900477623229964E-7</v>
      </c>
      <c r="J36" s="26">
        <f t="shared" si="3"/>
        <v>0.11885163116877454</v>
      </c>
      <c r="K36" s="5">
        <v>0.11918393341540989</v>
      </c>
      <c r="L36" s="27">
        <v>1.2005671174543377E-2</v>
      </c>
      <c r="M36" s="4">
        <f t="shared" si="4"/>
        <v>3.3473568033376422E-5</v>
      </c>
      <c r="N36" s="3">
        <f t="shared" si="5"/>
        <v>33.473568033376068</v>
      </c>
      <c r="P36" s="2"/>
      <c r="Q36" s="2"/>
      <c r="R36" s="2"/>
    </row>
    <row r="37" spans="1:18">
      <c r="A37" s="7" t="s">
        <v>91</v>
      </c>
      <c r="B37" s="1" t="s">
        <v>92</v>
      </c>
      <c r="C37" s="28">
        <v>0.29754552354000002</v>
      </c>
      <c r="D37" s="7">
        <v>1029</v>
      </c>
      <c r="E37" s="1">
        <f t="shared" si="0"/>
        <v>1029</v>
      </c>
      <c r="F37" s="6">
        <v>5150988890</v>
      </c>
      <c r="G37" s="1" t="s">
        <v>30</v>
      </c>
      <c r="H37" s="1">
        <f t="shared" si="1"/>
        <v>2975.4552354000002</v>
      </c>
      <c r="I37" s="25">
        <f t="shared" si="2"/>
        <v>5.7764737974420294E-7</v>
      </c>
      <c r="J37" s="26">
        <f t="shared" si="3"/>
        <v>5.9439915375678488E-4</v>
      </c>
      <c r="K37" s="5">
        <v>5.9606105921295274E-4</v>
      </c>
      <c r="L37" s="27">
        <v>2.9837744351482519E-3</v>
      </c>
      <c r="M37" s="4">
        <f t="shared" si="4"/>
        <v>8.319199748251481E-6</v>
      </c>
      <c r="N37" s="3">
        <f t="shared" si="5"/>
        <v>8.3191997482517763</v>
      </c>
      <c r="P37" s="2"/>
      <c r="Q37" s="2"/>
      <c r="R37" s="2"/>
    </row>
    <row r="38" spans="1:18">
      <c r="A38" s="7" t="s">
        <v>93</v>
      </c>
      <c r="B38" s="1" t="s">
        <v>94</v>
      </c>
      <c r="C38" s="28">
        <v>0.616702030919</v>
      </c>
      <c r="D38" s="7">
        <v>36870</v>
      </c>
      <c r="E38" s="1">
        <f t="shared" si="0"/>
        <v>36870</v>
      </c>
      <c r="F38" s="6">
        <v>21427603191.322998</v>
      </c>
      <c r="G38" s="1" t="s">
        <v>18</v>
      </c>
      <c r="H38" s="1">
        <f t="shared" si="1"/>
        <v>6167.0203091899994</v>
      </c>
      <c r="I38" s="25">
        <f t="shared" si="2"/>
        <v>2.8780728549646203E-7</v>
      </c>
      <c r="J38" s="26">
        <f t="shared" si="3"/>
        <v>1.0611454616254555E-2</v>
      </c>
      <c r="K38" s="5">
        <v>1.0641123660451442E-2</v>
      </c>
      <c r="L38" s="27">
        <v>6.1842629592067256E-3</v>
      </c>
      <c r="M38" s="4">
        <f t="shared" si="4"/>
        <v>1.7242650016725987E-5</v>
      </c>
      <c r="N38" s="3">
        <f t="shared" si="5"/>
        <v>17.242650016726657</v>
      </c>
      <c r="P38" s="2"/>
      <c r="Q38" s="2"/>
      <c r="R38" s="2"/>
    </row>
    <row r="39" spans="1:18">
      <c r="A39" s="7" t="s">
        <v>98</v>
      </c>
      <c r="B39" s="1" t="s">
        <v>99</v>
      </c>
      <c r="C39" s="28">
        <v>4.2912825837230004</v>
      </c>
      <c r="D39" s="7">
        <v>785668</v>
      </c>
      <c r="E39" s="1">
        <f t="shared" si="0"/>
        <v>785668</v>
      </c>
      <c r="F39" s="6">
        <v>80890715830.165009</v>
      </c>
      <c r="G39" s="1" t="s">
        <v>21</v>
      </c>
      <c r="H39" s="1">
        <f t="shared" si="1"/>
        <v>42912.825837230004</v>
      </c>
      <c r="I39" s="25">
        <f t="shared" si="2"/>
        <v>5.3050372217410095E-7</v>
      </c>
      <c r="J39" s="26">
        <f t="shared" si="3"/>
        <v>0.41679979839308157</v>
      </c>
      <c r="K39" s="5">
        <v>0.41796514638224491</v>
      </c>
      <c r="L39" s="27">
        <v>4.3032807601836261E-2</v>
      </c>
      <c r="M39" s="4">
        <f t="shared" si="4"/>
        <v>1.1998176460625842E-4</v>
      </c>
      <c r="N39" s="3">
        <f t="shared" si="5"/>
        <v>119.98176460625837</v>
      </c>
      <c r="P39" s="2"/>
      <c r="Q39" s="2"/>
      <c r="R39" s="2"/>
    </row>
    <row r="40" spans="1:18">
      <c r="A40" s="7" t="s">
        <v>100</v>
      </c>
      <c r="B40" s="1" t="s">
        <v>101</v>
      </c>
      <c r="C40" s="28">
        <v>0.42417666118800001</v>
      </c>
      <c r="D40" s="7">
        <v>11160</v>
      </c>
      <c r="E40" s="1">
        <f t="shared" si="0"/>
        <v>11160</v>
      </c>
      <c r="F40" s="6">
        <v>9549795369.8599892</v>
      </c>
      <c r="G40" s="1" t="s">
        <v>30</v>
      </c>
      <c r="H40" s="1">
        <f t="shared" si="1"/>
        <v>4241.7666118799998</v>
      </c>
      <c r="I40" s="25">
        <f t="shared" si="2"/>
        <v>4.4417356054218667E-7</v>
      </c>
      <c r="J40" s="26">
        <f t="shared" si="3"/>
        <v>4.9569769356508035E-3</v>
      </c>
      <c r="K40" s="5">
        <v>4.5566574990036132E-3</v>
      </c>
      <c r="L40" s="27">
        <v>3.8992066922959234E-3</v>
      </c>
      <c r="M40" s="4">
        <f t="shared" si="4"/>
        <v>-3.4255991958407651E-4</v>
      </c>
      <c r="N40" s="3">
        <f t="shared" si="5"/>
        <v>-342.5599195840764</v>
      </c>
      <c r="P40" s="2"/>
      <c r="Q40" s="2"/>
      <c r="R40" s="2"/>
    </row>
    <row r="41" spans="1:18">
      <c r="A41" s="7" t="s">
        <v>102</v>
      </c>
      <c r="B41" s="1" t="s">
        <v>103</v>
      </c>
      <c r="C41" s="28">
        <v>0.40656152062299999</v>
      </c>
      <c r="D41" s="7">
        <v>291693</v>
      </c>
      <c r="E41" s="1">
        <f t="shared" si="0"/>
        <v>291693</v>
      </c>
      <c r="F41" s="6">
        <v>14019620826.963989</v>
      </c>
      <c r="G41" s="1" t="s">
        <v>33</v>
      </c>
      <c r="H41" s="1">
        <f t="shared" si="1"/>
        <v>4065.6152062299998</v>
      </c>
      <c r="I41" s="25">
        <f t="shared" si="2"/>
        <v>2.8999466222442957E-7</v>
      </c>
      <c r="J41" s="26">
        <f t="shared" si="3"/>
        <v>8.458941300823053E-2</v>
      </c>
      <c r="K41" s="5">
        <v>8.4825920085912887E-2</v>
      </c>
      <c r="L41" s="27">
        <v>4.0769824298246696E-3</v>
      </c>
      <c r="M41" s="4">
        <f t="shared" si="4"/>
        <v>1.1367223594669663E-5</v>
      </c>
      <c r="N41" s="3">
        <f t="shared" si="5"/>
        <v>11.367223594669667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0.25469392574999999</v>
      </c>
      <c r="D42" s="7">
        <v>160937</v>
      </c>
      <c r="E42" s="1">
        <f t="shared" si="0"/>
        <v>160937</v>
      </c>
      <c r="F42" s="6">
        <v>7211282285.29</v>
      </c>
      <c r="G42" s="1" t="s">
        <v>90</v>
      </c>
      <c r="H42" s="1">
        <f t="shared" si="1"/>
        <v>2546.9392574999997</v>
      </c>
      <c r="I42" s="25">
        <f t="shared" si="2"/>
        <v>3.5318812337930482E-7</v>
      </c>
      <c r="J42" s="26">
        <f t="shared" si="3"/>
        <v>5.6841037012295183E-2</v>
      </c>
      <c r="K42" s="5">
        <v>5.6999961244922182E-2</v>
      </c>
      <c r="L42" s="27">
        <v>2.5540603514898614E-3</v>
      </c>
      <c r="M42" s="4">
        <f t="shared" si="4"/>
        <v>7.1210939898615905E-6</v>
      </c>
      <c r="N42" s="3">
        <f t="shared" si="5"/>
        <v>7.1210939898619472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1.889767442581</v>
      </c>
      <c r="D43" s="7">
        <v>56232</v>
      </c>
      <c r="E43" s="1">
        <f t="shared" si="0"/>
        <v>56232</v>
      </c>
      <c r="F43" s="6">
        <v>35301139117.800003</v>
      </c>
      <c r="G43" s="1" t="s">
        <v>18</v>
      </c>
      <c r="H43" s="1">
        <f t="shared" si="1"/>
        <v>18897.674425810001</v>
      </c>
      <c r="I43" s="25">
        <f t="shared" si="2"/>
        <v>5.3532760976206482E-7</v>
      </c>
      <c r="J43" s="26">
        <f t="shared" si="3"/>
        <v>3.0102542152140428E-2</v>
      </c>
      <c r="K43" s="5">
        <v>3.0186707108795608E-2</v>
      </c>
      <c r="L43" s="27">
        <v>1.8950511224140633E-2</v>
      </c>
      <c r="M43" s="4">
        <f t="shared" si="4"/>
        <v>5.2836798330631318E-5</v>
      </c>
      <c r="N43" s="3">
        <f t="shared" si="5"/>
        <v>52.8367983306307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1.0313883745429999</v>
      </c>
      <c r="D44" s="7">
        <v>266349</v>
      </c>
      <c r="E44" s="1">
        <f t="shared" si="0"/>
        <v>266349</v>
      </c>
      <c r="F44" s="6">
        <v>30009404246.77</v>
      </c>
      <c r="G44" s="1" t="s">
        <v>21</v>
      </c>
      <c r="H44" s="1">
        <f t="shared" si="1"/>
        <v>10313.883745429999</v>
      </c>
      <c r="I44" s="25">
        <f t="shared" si="2"/>
        <v>3.436883871675031E-7</v>
      </c>
      <c r="J44" s="26">
        <f t="shared" si="3"/>
        <v>9.154105823367728E-2</v>
      </c>
      <c r="K44" s="5">
        <v>9.1797001707171755E-2</v>
      </c>
      <c r="L44" s="27">
        <v>1.0342720764380392E-2</v>
      </c>
      <c r="M44" s="4">
        <f t="shared" si="4"/>
        <v>2.8837018950393645E-5</v>
      </c>
      <c r="N44" s="3">
        <f t="shared" si="5"/>
        <v>28.837018950393031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1.4966747439999999</v>
      </c>
      <c r="D45" s="7">
        <v>33400</v>
      </c>
      <c r="E45" s="1">
        <f t="shared" si="0"/>
        <v>33400</v>
      </c>
      <c r="F45" s="6">
        <v>25432515598.939899</v>
      </c>
      <c r="G45" s="1" t="s">
        <v>116</v>
      </c>
      <c r="H45" s="1">
        <f t="shared" si="1"/>
        <v>14966.747439999999</v>
      </c>
      <c r="I45" s="25">
        <f t="shared" si="2"/>
        <v>5.8848867630789368E-7</v>
      </c>
      <c r="J45" s="26">
        <f t="shared" si="3"/>
        <v>1.9655521788683648E-2</v>
      </c>
      <c r="K45" s="5">
        <v>1.9710477484149749E-2</v>
      </c>
      <c r="L45" s="27">
        <v>1.5008593595155452E-2</v>
      </c>
      <c r="M45" s="4">
        <f t="shared" si="4"/>
        <v>4.1846155155452619E-5</v>
      </c>
      <c r="N45" s="3">
        <f t="shared" si="5"/>
        <v>41.846155155451925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0.36636896828299997</v>
      </c>
      <c r="D46" s="7">
        <v>27538</v>
      </c>
      <c r="E46" s="1">
        <f t="shared" si="0"/>
        <v>27538</v>
      </c>
      <c r="F46" s="6">
        <v>5683800050.8400002</v>
      </c>
      <c r="G46" s="1" t="s">
        <v>119</v>
      </c>
      <c r="H46" s="1">
        <f t="shared" si="1"/>
        <v>3663.68968283</v>
      </c>
      <c r="I46" s="25">
        <f t="shared" si="2"/>
        <v>6.4458454732033526E-7</v>
      </c>
      <c r="J46" s="26">
        <f t="shared" si="3"/>
        <v>1.7750569264107393E-2</v>
      </c>
      <c r="K46" s="5">
        <v>1.7800198823101316E-2</v>
      </c>
      <c r="L46" s="27">
        <v>3.6739331460420282E-3</v>
      </c>
      <c r="M46" s="4">
        <f t="shared" si="4"/>
        <v>1.0243463212028254E-5</v>
      </c>
      <c r="N46" s="3">
        <f t="shared" si="5"/>
        <v>10.243463212028018</v>
      </c>
      <c r="P46" s="2"/>
      <c r="Q46" s="2"/>
      <c r="R46" s="2"/>
    </row>
    <row r="47" spans="1:18">
      <c r="A47" s="7" t="s">
        <v>276</v>
      </c>
      <c r="B47" s="1" t="s">
        <v>277</v>
      </c>
      <c r="C47" s="28">
        <v>0.61641863260899998</v>
      </c>
      <c r="D47" s="7">
        <v>2115.1999999999998</v>
      </c>
      <c r="E47" s="1">
        <f t="shared" si="0"/>
        <v>2115.1999999999998</v>
      </c>
      <c r="F47" s="6">
        <v>13180871357.704195</v>
      </c>
      <c r="G47" s="1" t="s">
        <v>30</v>
      </c>
      <c r="H47" s="1">
        <f t="shared" si="1"/>
        <v>6164.18632609</v>
      </c>
      <c r="I47" s="25">
        <f t="shared" si="2"/>
        <v>4.6766151939469803E-7</v>
      </c>
      <c r="J47" s="26">
        <f t="shared" si="3"/>
        <v>9.891976458236652E-4</v>
      </c>
      <c r="K47" s="5">
        <v>9.9196338489569258E-4</v>
      </c>
      <c r="L47" s="27">
        <v>6.181421032461676E-3</v>
      </c>
      <c r="M47" s="4">
        <f t="shared" si="4"/>
        <v>1.7234706371676081E-5</v>
      </c>
      <c r="N47" s="3">
        <f t="shared" si="5"/>
        <v>17.234706371676111</v>
      </c>
      <c r="P47" s="2"/>
      <c r="Q47" s="2"/>
      <c r="R47" s="2"/>
    </row>
    <row r="48" spans="1:18">
      <c r="A48" s="7" t="s">
        <v>122</v>
      </c>
      <c r="B48" s="1" t="s">
        <v>278</v>
      </c>
      <c r="C48" s="28">
        <v>0.33641971765399997</v>
      </c>
      <c r="D48" s="7">
        <v>6591</v>
      </c>
      <c r="E48" s="1">
        <f t="shared" si="0"/>
        <v>6591</v>
      </c>
      <c r="F48" s="6">
        <v>6418755963.7679901</v>
      </c>
      <c r="G48" s="1" t="s">
        <v>18</v>
      </c>
      <c r="H48" s="1">
        <f t="shared" si="1"/>
        <v>3364.1971765399999</v>
      </c>
      <c r="I48" s="25">
        <f t="shared" si="2"/>
        <v>5.2411981317406587E-7</v>
      </c>
      <c r="J48" s="26">
        <f t="shared" si="3"/>
        <v>3.4544736886302683E-3</v>
      </c>
      <c r="K48" s="5">
        <v>3.464132196095167E-3</v>
      </c>
      <c r="L48" s="27">
        <v>3.3736032761290482E-3</v>
      </c>
      <c r="M48" s="4">
        <f t="shared" si="4"/>
        <v>9.4060995890483771E-6</v>
      </c>
      <c r="N48" s="3">
        <f t="shared" si="5"/>
        <v>9.4060995890481536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5.416622808584</v>
      </c>
      <c r="D49" s="7">
        <v>1330000</v>
      </c>
      <c r="E49" s="1">
        <f t="shared" si="0"/>
        <v>1330000</v>
      </c>
      <c r="F49" s="6">
        <v>122108368496.6236</v>
      </c>
      <c r="G49" s="1" t="s">
        <v>21</v>
      </c>
      <c r="H49" s="1">
        <f t="shared" si="1"/>
        <v>54166.228085839997</v>
      </c>
      <c r="I49" s="25">
        <f t="shared" si="2"/>
        <v>4.4359144874937659E-7</v>
      </c>
      <c r="J49" s="26">
        <f t="shared" si="3"/>
        <v>0.58997662683667085</v>
      </c>
      <c r="K49" s="5">
        <v>0.59162616699178616</v>
      </c>
      <c r="L49" s="27">
        <v>5.4317673692690221E-2</v>
      </c>
      <c r="M49" s="4">
        <f t="shared" si="4"/>
        <v>1.514456068502229E-4</v>
      </c>
      <c r="N49" s="3">
        <f t="shared" si="5"/>
        <v>151.44560685022589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0.25772358911499998</v>
      </c>
      <c r="D50" s="7">
        <v>42008</v>
      </c>
      <c r="E50" s="1">
        <f t="shared" si="0"/>
        <v>42008</v>
      </c>
      <c r="F50" s="6">
        <v>9426418787.4479904</v>
      </c>
      <c r="G50" s="1" t="s">
        <v>36</v>
      </c>
      <c r="H50" s="1">
        <f t="shared" si="1"/>
        <v>2577.23589115</v>
      </c>
      <c r="I50" s="25">
        <f t="shared" si="2"/>
        <v>2.7340562192948505E-7</v>
      </c>
      <c r="J50" s="26">
        <f t="shared" si="3"/>
        <v>1.1485223366013807E-2</v>
      </c>
      <c r="K50" s="5">
        <v>1.1517335382402367E-2</v>
      </c>
      <c r="L50" s="27">
        <v>2.5844416927732132E-3</v>
      </c>
      <c r="M50" s="4">
        <f t="shared" si="4"/>
        <v>7.205801623213267E-6</v>
      </c>
      <c r="N50" s="3">
        <f t="shared" si="5"/>
        <v>7.2058016232131195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4.1859339060750003</v>
      </c>
      <c r="D51" s="7">
        <v>54400000</v>
      </c>
      <c r="E51" s="1">
        <f t="shared" si="0"/>
        <v>54400000</v>
      </c>
      <c r="F51" s="6">
        <v>125133916052.584</v>
      </c>
      <c r="G51" s="1" t="s">
        <v>21</v>
      </c>
      <c r="H51" s="1">
        <f t="shared" si="1"/>
        <v>41859.339060750004</v>
      </c>
      <c r="I51" s="25">
        <f t="shared" si="2"/>
        <v>3.3451633562846218E-7</v>
      </c>
      <c r="J51" s="26">
        <f t="shared" si="3"/>
        <v>18.197688658188344</v>
      </c>
      <c r="K51" s="5">
        <v>18.248568337036488</v>
      </c>
      <c r="L51" s="27">
        <v>4.1976375337620705E-2</v>
      </c>
      <c r="M51" s="4">
        <f t="shared" si="4"/>
        <v>1.1703627687070089E-4</v>
      </c>
      <c r="N51" s="3">
        <f t="shared" si="5"/>
        <v>117.0362768706982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0.15356224488100001</v>
      </c>
      <c r="D52" s="7">
        <v>47589</v>
      </c>
      <c r="E52" s="1">
        <f t="shared" si="0"/>
        <v>47589</v>
      </c>
      <c r="F52" s="6">
        <v>5502013654.6400003</v>
      </c>
      <c r="G52" s="1" t="s">
        <v>119</v>
      </c>
      <c r="H52" s="1">
        <f t="shared" si="1"/>
        <v>1535.6224488100002</v>
      </c>
      <c r="I52" s="25">
        <f t="shared" si="2"/>
        <v>2.7910189708725409E-7</v>
      </c>
      <c r="J52" s="26">
        <f t="shared" si="3"/>
        <v>1.3282180180485334E-2</v>
      </c>
      <c r="K52" s="5">
        <v>1.3319316383576451E-2</v>
      </c>
      <c r="L52" s="27">
        <v>1.5399159598417261E-3</v>
      </c>
      <c r="M52" s="4">
        <f t="shared" si="4"/>
        <v>4.2935110317258822E-6</v>
      </c>
      <c r="N52" s="3">
        <f t="shared" si="5"/>
        <v>4.2935110317259841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0.38777278886400002</v>
      </c>
      <c r="D53" s="7">
        <v>4153000</v>
      </c>
      <c r="E53" s="1">
        <f t="shared" si="0"/>
        <v>4153000</v>
      </c>
      <c r="F53" s="6">
        <v>14168211336.49</v>
      </c>
      <c r="G53" s="1" t="s">
        <v>119</v>
      </c>
      <c r="H53" s="1">
        <f t="shared" si="1"/>
        <v>3877.7278886400004</v>
      </c>
      <c r="I53" s="25">
        <f t="shared" si="2"/>
        <v>2.7369212644739247E-7</v>
      </c>
      <c r="J53" s="26">
        <f t="shared" si="3"/>
        <v>1.1366434011360209</v>
      </c>
      <c r="K53" s="5">
        <v>1.139821389963908</v>
      </c>
      <c r="L53" s="27">
        <v>3.8885697902384855E-3</v>
      </c>
      <c r="M53" s="4">
        <f t="shared" si="4"/>
        <v>1.0841901598485255E-5</v>
      </c>
      <c r="N53" s="3">
        <f t="shared" si="5"/>
        <v>10.841901598485038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1.292760431854</v>
      </c>
      <c r="D54" s="7">
        <v>17800000</v>
      </c>
      <c r="E54" s="1">
        <f t="shared" si="0"/>
        <v>17800000</v>
      </c>
      <c r="F54" s="6">
        <v>34877467610.585899</v>
      </c>
      <c r="G54" s="1" t="s">
        <v>24</v>
      </c>
      <c r="H54" s="1">
        <f t="shared" si="1"/>
        <v>12927.604318540001</v>
      </c>
      <c r="I54" s="25">
        <f t="shared" si="2"/>
        <v>3.7065776858799965E-7</v>
      </c>
      <c r="J54" s="26">
        <f t="shared" si="3"/>
        <v>6.597708280866394</v>
      </c>
      <c r="K54" s="5">
        <v>6.6161550904761217</v>
      </c>
      <c r="L54" s="27">
        <v>1.2963749150263706E-2</v>
      </c>
      <c r="M54" s="4">
        <f t="shared" si="4"/>
        <v>3.6144831723705639E-5</v>
      </c>
      <c r="N54" s="3">
        <f t="shared" si="5"/>
        <v>36.144831723704556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0.30849301387299999</v>
      </c>
      <c r="D55" s="7">
        <v>1918</v>
      </c>
      <c r="E55" s="1">
        <f t="shared" si="0"/>
        <v>1918</v>
      </c>
      <c r="F55" s="6">
        <v>7408464452.1000004</v>
      </c>
      <c r="G55" s="1" t="s">
        <v>18</v>
      </c>
      <c r="H55" s="1">
        <f t="shared" si="1"/>
        <v>3084.9301387299997</v>
      </c>
      <c r="I55" s="25">
        <f t="shared" si="2"/>
        <v>4.1640614714099716E-7</v>
      </c>
      <c r="J55" s="26">
        <f t="shared" si="3"/>
        <v>7.9866699021643257E-4</v>
      </c>
      <c r="K55" s="5">
        <v>8.0090001684114177E-4</v>
      </c>
      <c r="L55" s="27">
        <v>3.0935554246370647E-3</v>
      </c>
      <c r="M55" s="4">
        <f t="shared" si="4"/>
        <v>8.6252859070649023E-6</v>
      </c>
      <c r="N55" s="3">
        <f t="shared" si="5"/>
        <v>8.6252859070650629</v>
      </c>
      <c r="P55" s="2"/>
      <c r="Q55" s="2"/>
      <c r="R55" s="2"/>
    </row>
    <row r="56" spans="1:18">
      <c r="A56" s="7" t="s">
        <v>302</v>
      </c>
      <c r="B56" s="1" t="s">
        <v>303</v>
      </c>
      <c r="C56" s="28">
        <v>0.10198475868200001</v>
      </c>
      <c r="D56" s="7">
        <v>10769826</v>
      </c>
      <c r="E56" s="1">
        <f t="shared" si="0"/>
        <v>10769826</v>
      </c>
      <c r="F56" s="6">
        <v>17717896427.397049</v>
      </c>
      <c r="G56" s="1" t="s">
        <v>39</v>
      </c>
      <c r="H56" s="1">
        <f t="shared" si="1"/>
        <v>1019.8475868200001</v>
      </c>
      <c r="I56" s="25">
        <f t="shared" si="2"/>
        <v>5.7560308640421752E-8</v>
      </c>
      <c r="J56" s="26">
        <f t="shared" si="3"/>
        <v>0.61991450856363883</v>
      </c>
      <c r="K56" s="5">
        <v>0.62164775346817136</v>
      </c>
      <c r="L56" s="27">
        <v>1.022699021346595E-3</v>
      </c>
      <c r="M56" s="4">
        <f t="shared" si="4"/>
        <v>2.8514345265949394E-6</v>
      </c>
      <c r="N56" s="3">
        <f t="shared" si="5"/>
        <v>2.8514345265949714</v>
      </c>
      <c r="P56" s="2"/>
      <c r="Q56" s="2"/>
      <c r="R56" s="2"/>
    </row>
    <row r="57" spans="1:18">
      <c r="A57" s="7" t="s">
        <v>279</v>
      </c>
      <c r="B57" s="1" t="s">
        <v>280</v>
      </c>
      <c r="C57" s="28">
        <v>0.30863292580599999</v>
      </c>
      <c r="D57" s="7">
        <v>1674657</v>
      </c>
      <c r="E57" s="1">
        <f t="shared" si="0"/>
        <v>1674657</v>
      </c>
      <c r="F57" s="6">
        <v>8378464339.5600004</v>
      </c>
      <c r="G57" s="1" t="s">
        <v>33</v>
      </c>
      <c r="H57" s="1">
        <f t="shared" si="1"/>
        <v>3086.32925806</v>
      </c>
      <c r="I57" s="25">
        <f t="shared" si="2"/>
        <v>3.683645514235226E-7</v>
      </c>
      <c r="J57" s="26">
        <f t="shared" si="3"/>
        <v>0.61688427459326212</v>
      </c>
      <c r="K57" s="5">
        <v>0.61860904713131093</v>
      </c>
      <c r="L57" s="27">
        <v>3.0949584550859551E-3</v>
      </c>
      <c r="M57" s="4">
        <f t="shared" si="4"/>
        <v>8.629197025955028E-6</v>
      </c>
      <c r="N57" s="3">
        <f t="shared" si="5"/>
        <v>8.6291970259549089</v>
      </c>
      <c r="P57" s="2"/>
      <c r="Q57" s="2"/>
      <c r="R57" s="2"/>
    </row>
    <row r="58" spans="1:18">
      <c r="A58" s="7" t="s">
        <v>140</v>
      </c>
      <c r="B58" s="1" t="s">
        <v>141</v>
      </c>
      <c r="C58" s="28">
        <v>0.58123625445799998</v>
      </c>
      <c r="D58" s="7">
        <v>193888</v>
      </c>
      <c r="E58" s="1">
        <f t="shared" si="0"/>
        <v>193888</v>
      </c>
      <c r="F58" s="6">
        <v>10247926567.174999</v>
      </c>
      <c r="G58" s="1" t="s">
        <v>116</v>
      </c>
      <c r="H58" s="1">
        <f t="shared" si="1"/>
        <v>5812.3625445799998</v>
      </c>
      <c r="I58" s="25">
        <f t="shared" si="2"/>
        <v>5.6717449197943156E-7</v>
      </c>
      <c r="J58" s="26">
        <f t="shared" si="3"/>
        <v>0.10996832790090802</v>
      </c>
      <c r="K58" s="5">
        <v>0.11027579294835223</v>
      </c>
      <c r="L58" s="27">
        <v>5.8286135721226078E-3</v>
      </c>
      <c r="M58" s="4">
        <f t="shared" si="4"/>
        <v>1.6251027542608064E-5</v>
      </c>
      <c r="N58" s="3">
        <f t="shared" si="5"/>
        <v>16.251027542607517</v>
      </c>
      <c r="P58" s="2"/>
      <c r="Q58" s="2"/>
      <c r="R58" s="2"/>
    </row>
    <row r="59" spans="1:18">
      <c r="A59" s="7" t="s">
        <v>142</v>
      </c>
      <c r="B59" s="1" t="s">
        <v>143</v>
      </c>
      <c r="C59" s="28">
        <v>0.289952472598</v>
      </c>
      <c r="D59" s="7">
        <v>635</v>
      </c>
      <c r="E59" s="1">
        <f t="shared" si="0"/>
        <v>635</v>
      </c>
      <c r="F59" s="6">
        <v>4435343370.316</v>
      </c>
      <c r="G59" s="1" t="s">
        <v>30</v>
      </c>
      <c r="H59" s="1">
        <f t="shared" si="1"/>
        <v>2899.5247259800003</v>
      </c>
      <c r="I59" s="25">
        <f t="shared" si="2"/>
        <v>6.5373173707031868E-7</v>
      </c>
      <c r="J59" s="26">
        <f t="shared" si="3"/>
        <v>4.1511965303965234E-4</v>
      </c>
      <c r="K59" s="5">
        <v>4.1628030344026878E-4</v>
      </c>
      <c r="L59" s="27">
        <v>2.9076316284361086E-3</v>
      </c>
      <c r="M59" s="4">
        <f t="shared" si="4"/>
        <v>8.1069024561084523E-6</v>
      </c>
      <c r="N59" s="3">
        <f t="shared" si="5"/>
        <v>8.1069024561084007</v>
      </c>
      <c r="P59" s="2"/>
      <c r="Q59" s="2"/>
      <c r="R59" s="2"/>
    </row>
    <row r="60" spans="1:18">
      <c r="A60" s="7" t="s">
        <v>144</v>
      </c>
      <c r="B60" s="1" t="s">
        <v>145</v>
      </c>
      <c r="C60" s="28">
        <v>0.19978812603400001</v>
      </c>
      <c r="D60" s="7">
        <v>1177863</v>
      </c>
      <c r="E60" s="1">
        <f t="shared" si="0"/>
        <v>1177863</v>
      </c>
      <c r="F60" s="6">
        <v>11236739032.639999</v>
      </c>
      <c r="G60" s="1" t="s">
        <v>119</v>
      </c>
      <c r="H60" s="1">
        <f t="shared" si="1"/>
        <v>1997.8812603399999</v>
      </c>
      <c r="I60" s="25">
        <f t="shared" si="2"/>
        <v>1.7779902643788734E-7</v>
      </c>
      <c r="J60" s="26">
        <f t="shared" si="3"/>
        <v>0.20942289467720931</v>
      </c>
      <c r="K60" s="5">
        <v>0.21000842958805432</v>
      </c>
      <c r="L60" s="27">
        <v>2.0034672266091378E-3</v>
      </c>
      <c r="M60" s="4">
        <f t="shared" si="4"/>
        <v>5.5859662691378452E-6</v>
      </c>
      <c r="N60" s="3">
        <f t="shared" si="5"/>
        <v>5.5859662691377707</v>
      </c>
      <c r="P60" s="2"/>
      <c r="Q60" s="2"/>
      <c r="R60" s="2"/>
    </row>
    <row r="61" spans="1:18">
      <c r="A61" s="7" t="s">
        <v>146</v>
      </c>
      <c r="B61" s="1" t="s">
        <v>147</v>
      </c>
      <c r="C61" s="28">
        <v>0.205880399799</v>
      </c>
      <c r="D61" s="7">
        <v>17255</v>
      </c>
      <c r="E61" s="1">
        <f t="shared" si="0"/>
        <v>17255</v>
      </c>
      <c r="F61" s="6">
        <v>6828841545.2880001</v>
      </c>
      <c r="G61" s="1" t="s">
        <v>18</v>
      </c>
      <c r="H61" s="1">
        <f t="shared" si="1"/>
        <v>2058.80399799</v>
      </c>
      <c r="I61" s="25">
        <f t="shared" si="2"/>
        <v>3.0148656757317859E-7</v>
      </c>
      <c r="J61" s="26">
        <f t="shared" si="3"/>
        <v>5.2021507234751964E-3</v>
      </c>
      <c r="K61" s="5">
        <v>5.2166956342791703E-3</v>
      </c>
      <c r="L61" s="27">
        <v>2.0645602942038909E-3</v>
      </c>
      <c r="M61" s="4">
        <f t="shared" si="4"/>
        <v>5.7562962138910795E-6</v>
      </c>
      <c r="N61" s="3">
        <f t="shared" si="5"/>
        <v>5.7562962138908915</v>
      </c>
      <c r="P61" s="2"/>
      <c r="Q61" s="2"/>
      <c r="R61" s="2"/>
    </row>
    <row r="62" spans="1:18">
      <c r="A62" s="7" t="s">
        <v>148</v>
      </c>
      <c r="B62" s="1" t="s">
        <v>149</v>
      </c>
      <c r="C62" s="28">
        <v>0.77934129125700002</v>
      </c>
      <c r="D62" s="7">
        <v>13463.6</v>
      </c>
      <c r="E62" s="1">
        <f t="shared" si="0"/>
        <v>13463.6</v>
      </c>
      <c r="F62" s="6">
        <v>15962344690</v>
      </c>
      <c r="G62" s="1" t="s">
        <v>97</v>
      </c>
      <c r="H62" s="1">
        <f t="shared" si="1"/>
        <v>7793.4129125700001</v>
      </c>
      <c r="I62" s="25">
        <f t="shared" si="2"/>
        <v>4.8823735258970901E-7</v>
      </c>
      <c r="J62" s="26">
        <f t="shared" si="3"/>
        <v>6.5734324203268061E-3</v>
      </c>
      <c r="K62" s="5">
        <v>4.5324849968042657E-3</v>
      </c>
      <c r="L62" s="27">
        <v>5.3736807259011886E-3</v>
      </c>
      <c r="M62" s="4">
        <f t="shared" si="4"/>
        <v>-2.4197321866688114E-3</v>
      </c>
      <c r="N62" s="3">
        <f t="shared" si="5"/>
        <v>-2419.7321866688117</v>
      </c>
      <c r="P62" s="2"/>
      <c r="Q62" s="2"/>
      <c r="R62" s="2"/>
    </row>
    <row r="63" spans="1:18">
      <c r="A63" s="7" t="s">
        <v>150</v>
      </c>
      <c r="B63" s="1" t="s">
        <v>151</v>
      </c>
      <c r="C63" s="28">
        <v>0.42510285531100001</v>
      </c>
      <c r="D63" s="7">
        <v>2367040</v>
      </c>
      <c r="E63" s="1">
        <f t="shared" si="0"/>
        <v>2367040</v>
      </c>
      <c r="F63" s="6">
        <v>8653825812.1599998</v>
      </c>
      <c r="G63" s="1" t="s">
        <v>90</v>
      </c>
      <c r="H63" s="1">
        <f t="shared" si="1"/>
        <v>4251.0285531099998</v>
      </c>
      <c r="I63" s="25">
        <f t="shared" si="2"/>
        <v>4.9123112082249554E-7</v>
      </c>
      <c r="J63" s="26">
        <f t="shared" si="3"/>
        <v>1.1627637122316798</v>
      </c>
      <c r="K63" s="5">
        <v>1.1660147319271936</v>
      </c>
      <c r="L63" s="27">
        <v>4.2629141816405182E-3</v>
      </c>
      <c r="M63" s="4">
        <f t="shared" si="4"/>
        <v>1.1885628530518104E-5</v>
      </c>
      <c r="N63" s="3">
        <f t="shared" si="5"/>
        <v>11.885628530518261</v>
      </c>
      <c r="P63" s="2"/>
      <c r="Q63" s="2"/>
      <c r="R63" s="2"/>
    </row>
    <row r="64" spans="1:18">
      <c r="A64" s="7" t="s">
        <v>152</v>
      </c>
      <c r="B64" s="1" t="s">
        <v>153</v>
      </c>
      <c r="C64" s="28">
        <v>0.63130253969200001</v>
      </c>
      <c r="D64" s="7">
        <v>298661</v>
      </c>
      <c r="E64" s="1">
        <f t="shared" si="0"/>
        <v>298661</v>
      </c>
      <c r="F64" s="6">
        <v>36799015010.6875</v>
      </c>
      <c r="G64" s="1" t="s">
        <v>52</v>
      </c>
      <c r="H64" s="1">
        <f t="shared" si="1"/>
        <v>6313.0253969200003</v>
      </c>
      <c r="I64" s="25">
        <f t="shared" si="2"/>
        <v>1.7155419499914645E-7</v>
      </c>
      <c r="J64" s="26">
        <f t="shared" si="3"/>
        <v>5.1236547432640077E-2</v>
      </c>
      <c r="K64" s="5">
        <v>5.1379801838562333E-2</v>
      </c>
      <c r="L64" s="27">
        <v>6.3306762486679035E-3</v>
      </c>
      <c r="M64" s="4">
        <f t="shared" si="4"/>
        <v>1.7650851747903241E-5</v>
      </c>
      <c r="N64" s="3">
        <f t="shared" si="5"/>
        <v>17.650851747903289</v>
      </c>
      <c r="P64" s="2"/>
      <c r="Q64" s="2"/>
      <c r="R64" s="2"/>
    </row>
    <row r="65" spans="1:18">
      <c r="A65" s="7" t="s">
        <v>154</v>
      </c>
      <c r="B65" s="1" t="s">
        <v>155</v>
      </c>
      <c r="C65" s="28">
        <v>0.43652491161399998</v>
      </c>
      <c r="D65" s="7">
        <v>4477108</v>
      </c>
      <c r="E65" s="1">
        <f t="shared" si="0"/>
        <v>4477108</v>
      </c>
      <c r="F65" s="6">
        <v>8915876296.5421867</v>
      </c>
      <c r="G65" s="1" t="s">
        <v>21</v>
      </c>
      <c r="H65" s="1">
        <f t="shared" si="1"/>
        <v>4365.2491161399994</v>
      </c>
      <c r="I65" s="25">
        <f t="shared" si="2"/>
        <v>4.8960404686558498E-7</v>
      </c>
      <c r="J65" s="26">
        <f t="shared" si="3"/>
        <v>2.1920101950542854</v>
      </c>
      <c r="K65" s="5">
        <v>2.1981389280386354</v>
      </c>
      <c r="L65" s="27">
        <v>4.3774540987187079E-3</v>
      </c>
      <c r="M65" s="4">
        <f t="shared" si="4"/>
        <v>1.2204982578708536E-5</v>
      </c>
      <c r="N65" s="3">
        <f t="shared" si="5"/>
        <v>12.20498257870895</v>
      </c>
      <c r="P65" s="2"/>
      <c r="Q65" s="2"/>
      <c r="R65" s="2"/>
    </row>
    <row r="66" spans="1:18">
      <c r="A66" s="7" t="s">
        <v>156</v>
      </c>
      <c r="B66" s="1" t="s">
        <v>157</v>
      </c>
      <c r="C66" s="28">
        <v>4.6302503759810003</v>
      </c>
      <c r="D66" s="7">
        <v>849242</v>
      </c>
      <c r="E66" s="1">
        <f t="shared" ref="E66:E102" si="6">D66</f>
        <v>849242</v>
      </c>
      <c r="F66" s="6">
        <v>116201481992.39</v>
      </c>
      <c r="G66" s="1" t="s">
        <v>21</v>
      </c>
      <c r="H66" s="1">
        <f t="shared" ref="H66:H102" si="7">(C66/100)*$R$2</f>
        <v>46302.503759810003</v>
      </c>
      <c r="I66" s="25">
        <f t="shared" ref="I66:I102" si="8">H66/F66</f>
        <v>3.9846741165351353E-7</v>
      </c>
      <c r="J66" s="26">
        <f t="shared" ref="J66:J102" si="9">I66*E66</f>
        <v>0.33839526160745315</v>
      </c>
      <c r="K66" s="5">
        <v>0.33934139507297156</v>
      </c>
      <c r="L66" s="27">
        <v>4.6431962866702786E-2</v>
      </c>
      <c r="M66" s="4">
        <f t="shared" ref="M66:M102" si="10">L66-(C66/100)</f>
        <v>1.2945910689278473E-4</v>
      </c>
      <c r="N66" s="3">
        <f t="shared" ref="N66:N102" si="11">IFERROR(L66*$R$2,0)-H66</f>
        <v>129.45910689278389</v>
      </c>
      <c r="P66" s="2"/>
      <c r="Q66" s="2"/>
      <c r="R66" s="2"/>
    </row>
    <row r="67" spans="1:18">
      <c r="A67" s="7" t="s">
        <v>158</v>
      </c>
      <c r="B67" s="1" t="s">
        <v>159</v>
      </c>
      <c r="C67" s="28">
        <v>0.22098996213800001</v>
      </c>
      <c r="D67" s="7">
        <v>50798</v>
      </c>
      <c r="E67" s="1">
        <f t="shared" si="6"/>
        <v>50798</v>
      </c>
      <c r="F67" s="6">
        <v>4979314014.0340004</v>
      </c>
      <c r="G67" s="1" t="s">
        <v>30</v>
      </c>
      <c r="H67" s="1">
        <f t="shared" si="7"/>
        <v>2209.8996213800001</v>
      </c>
      <c r="I67" s="25">
        <f t="shared" si="8"/>
        <v>4.438160789119716E-7</v>
      </c>
      <c r="J67" s="26">
        <f t="shared" si="9"/>
        <v>2.2544969176570333E-2</v>
      </c>
      <c r="K67" s="5">
        <v>2.260800359882565E-2</v>
      </c>
      <c r="L67" s="27">
        <v>2.2160783721596063E-3</v>
      </c>
      <c r="M67" s="4">
        <f t="shared" si="10"/>
        <v>6.1787507796063658E-6</v>
      </c>
      <c r="N67" s="3">
        <f t="shared" si="11"/>
        <v>6.1787507796061618</v>
      </c>
      <c r="P67" s="2"/>
      <c r="Q67" s="2"/>
      <c r="R67" s="2"/>
    </row>
    <row r="68" spans="1:18">
      <c r="A68" s="7" t="s">
        <v>160</v>
      </c>
      <c r="B68" s="1" t="s">
        <v>161</v>
      </c>
      <c r="C68" s="28">
        <v>1.2858532172349999</v>
      </c>
      <c r="D68" s="7">
        <v>36500000</v>
      </c>
      <c r="E68" s="1">
        <f t="shared" si="6"/>
        <v>36500000</v>
      </c>
      <c r="F68" s="6">
        <v>33004437343.619999</v>
      </c>
      <c r="G68" s="1" t="s">
        <v>21</v>
      </c>
      <c r="H68" s="1">
        <f t="shared" si="7"/>
        <v>12858.53217235</v>
      </c>
      <c r="I68" s="25">
        <f t="shared" si="8"/>
        <v>3.8960010250972055E-7</v>
      </c>
      <c r="J68" s="26">
        <f t="shared" si="9"/>
        <v>14.2204037416048</v>
      </c>
      <c r="K68" s="5">
        <v>14.26016316321137</v>
      </c>
      <c r="L68" s="27">
        <v>1.2894483880274182E-2</v>
      </c>
      <c r="M68" s="4">
        <f t="shared" si="10"/>
        <v>3.5951707924182161E-5</v>
      </c>
      <c r="N68" s="3">
        <f t="shared" si="11"/>
        <v>35.951707924181392</v>
      </c>
      <c r="P68" s="2"/>
      <c r="Q68" s="2"/>
      <c r="R68" s="2"/>
    </row>
    <row r="69" spans="1:18">
      <c r="A69" s="7" t="s">
        <v>162</v>
      </c>
      <c r="B69" s="1" t="s">
        <v>163</v>
      </c>
      <c r="C69" s="28">
        <v>0.455473927311</v>
      </c>
      <c r="D69" s="7">
        <v>44022</v>
      </c>
      <c r="E69" s="1">
        <f t="shared" si="6"/>
        <v>44022</v>
      </c>
      <c r="F69" s="6">
        <v>7647108555.8400002</v>
      </c>
      <c r="G69" s="1" t="s">
        <v>21</v>
      </c>
      <c r="H69" s="1">
        <f t="shared" si="7"/>
        <v>4554.7392731099999</v>
      </c>
      <c r="I69" s="25">
        <f t="shared" si="8"/>
        <v>5.9561587753734749E-7</v>
      </c>
      <c r="J69" s="26">
        <f t="shared" si="9"/>
        <v>2.622020216094911E-2</v>
      </c>
      <c r="K69" s="5">
        <v>2.6293512320848703E-2</v>
      </c>
      <c r="L69" s="27">
        <v>4.5674740591487573E-3</v>
      </c>
      <c r="M69" s="4">
        <f t="shared" si="10"/>
        <v>1.2734786038757009E-5</v>
      </c>
      <c r="N69" s="3">
        <f t="shared" si="11"/>
        <v>12.734786038757193</v>
      </c>
      <c r="P69" s="2"/>
      <c r="Q69" s="2"/>
      <c r="R69" s="2"/>
    </row>
    <row r="70" spans="1:18">
      <c r="A70" s="7" t="s">
        <v>164</v>
      </c>
      <c r="B70" s="1" t="s">
        <v>165</v>
      </c>
      <c r="C70" s="28">
        <v>0.45854752923499997</v>
      </c>
      <c r="D70" s="7">
        <v>38400</v>
      </c>
      <c r="E70" s="1">
        <f t="shared" si="6"/>
        <v>38400</v>
      </c>
      <c r="F70" s="6">
        <v>7045218461.1099997</v>
      </c>
      <c r="G70" s="1" t="s">
        <v>63</v>
      </c>
      <c r="H70" s="1">
        <f t="shared" si="7"/>
        <v>4585.4752923499991</v>
      </c>
      <c r="I70" s="25">
        <f t="shared" si="8"/>
        <v>6.5086346401635082E-7</v>
      </c>
      <c r="J70" s="26">
        <f t="shared" si="9"/>
        <v>2.4993157018227873E-2</v>
      </c>
      <c r="K70" s="5">
        <v>2.506303643128259E-2</v>
      </c>
      <c r="L70" s="27">
        <v>4.5982960145089739E-3</v>
      </c>
      <c r="M70" s="4">
        <f t="shared" si="10"/>
        <v>1.2820722158974306E-5</v>
      </c>
      <c r="N70" s="3">
        <f t="shared" si="11"/>
        <v>12.820722158974604</v>
      </c>
      <c r="P70" s="2"/>
      <c r="Q70" s="2"/>
      <c r="R70" s="2"/>
    </row>
    <row r="71" spans="1:18">
      <c r="A71" s="7" t="s">
        <v>166</v>
      </c>
      <c r="B71" s="1" t="s">
        <v>167</v>
      </c>
      <c r="C71" s="28">
        <v>3.04384016733</v>
      </c>
      <c r="D71" s="7">
        <v>26800000</v>
      </c>
      <c r="E71" s="1">
        <f t="shared" si="6"/>
        <v>26800000</v>
      </c>
      <c r="F71" s="6">
        <v>84821726044.435593</v>
      </c>
      <c r="G71" s="1" t="s">
        <v>24</v>
      </c>
      <c r="H71" s="1">
        <f t="shared" si="7"/>
        <v>30438.401673299999</v>
      </c>
      <c r="I71" s="25">
        <f t="shared" si="8"/>
        <v>3.5885147700666009E-7</v>
      </c>
      <c r="J71" s="26">
        <f t="shared" si="9"/>
        <v>9.6172195837784908</v>
      </c>
      <c r="K71" s="5">
        <v>9.6441087696863352</v>
      </c>
      <c r="L71" s="27">
        <v>3.0523505671831083E-2</v>
      </c>
      <c r="M71" s="4">
        <f t="shared" si="10"/>
        <v>8.5103998531083774E-5</v>
      </c>
      <c r="N71" s="3">
        <f t="shared" si="11"/>
        <v>85.103998531085381</v>
      </c>
      <c r="P71" s="2"/>
      <c r="Q71" s="2"/>
      <c r="R71" s="2"/>
    </row>
    <row r="72" spans="1:18">
      <c r="A72" s="7" t="s">
        <v>168</v>
      </c>
      <c r="B72" s="1" t="s">
        <v>169</v>
      </c>
      <c r="C72" s="28">
        <v>0.252651151638</v>
      </c>
      <c r="D72" s="7">
        <v>451882</v>
      </c>
      <c r="E72" s="1">
        <f t="shared" si="6"/>
        <v>451882</v>
      </c>
      <c r="F72" s="6">
        <v>5241663963.3000002</v>
      </c>
      <c r="G72" s="1" t="s">
        <v>21</v>
      </c>
      <c r="H72" s="1">
        <f t="shared" si="7"/>
        <v>2526.5115163800001</v>
      </c>
      <c r="I72" s="25">
        <f t="shared" si="8"/>
        <v>4.8200562532615721E-7</v>
      </c>
      <c r="J72" s="26">
        <f t="shared" si="9"/>
        <v>0.21780966598363458</v>
      </c>
      <c r="K72" s="5">
        <v>0.21841864913822528</v>
      </c>
      <c r="L72" s="27">
        <v>2.5335754955950933E-3</v>
      </c>
      <c r="M72" s="4">
        <f t="shared" si="10"/>
        <v>7.0639792150934202E-6</v>
      </c>
      <c r="N72" s="3">
        <f t="shared" si="11"/>
        <v>7.0639792150932408</v>
      </c>
      <c r="P72" s="2"/>
      <c r="Q72" s="2"/>
      <c r="R72" s="2"/>
    </row>
    <row r="73" spans="1:18">
      <c r="A73" s="7" t="s">
        <v>267</v>
      </c>
      <c r="B73" s="1" t="s">
        <v>268</v>
      </c>
      <c r="C73" s="28">
        <v>3.1225161449810002</v>
      </c>
      <c r="D73" s="7">
        <v>81000000</v>
      </c>
      <c r="E73" s="1">
        <f t="shared" si="6"/>
        <v>81000000</v>
      </c>
      <c r="F73" s="6">
        <v>178386666110.16299</v>
      </c>
      <c r="G73" s="1" t="s">
        <v>24</v>
      </c>
      <c r="H73" s="1">
        <f t="shared" si="7"/>
        <v>31225.161449810003</v>
      </c>
      <c r="I73" s="25">
        <f t="shared" si="8"/>
        <v>1.7504201480242278E-7</v>
      </c>
      <c r="J73" s="26">
        <f t="shared" si="9"/>
        <v>14.178403198996245</v>
      </c>
      <c r="K73" s="5">
        <v>14.218045189520632</v>
      </c>
      <c r="L73" s="27">
        <v>3.1312465184718842E-2</v>
      </c>
      <c r="M73" s="4">
        <f t="shared" si="10"/>
        <v>8.7303734908839026E-5</v>
      </c>
      <c r="N73" s="3">
        <f t="shared" si="11"/>
        <v>87.303734908840852</v>
      </c>
      <c r="P73" s="2"/>
      <c r="Q73" s="2"/>
      <c r="R73" s="2"/>
    </row>
    <row r="74" spans="1:18">
      <c r="A74" s="7" t="s">
        <v>170</v>
      </c>
      <c r="B74" s="1" t="s">
        <v>171</v>
      </c>
      <c r="C74" s="28">
        <v>0.24001955140299999</v>
      </c>
      <c r="D74" s="7">
        <v>580053</v>
      </c>
      <c r="E74" s="1">
        <f t="shared" si="6"/>
        <v>580053</v>
      </c>
      <c r="F74" s="6">
        <v>9679394089.7729778</v>
      </c>
      <c r="G74" s="1" t="s">
        <v>21</v>
      </c>
      <c r="H74" s="1">
        <f t="shared" si="7"/>
        <v>2400.1955140300001</v>
      </c>
      <c r="I74" s="25">
        <f t="shared" si="8"/>
        <v>2.479696034451155E-7</v>
      </c>
      <c r="J74" s="26">
        <f t="shared" si="9"/>
        <v>0.14383551238714959</v>
      </c>
      <c r="K74" s="5">
        <v>0.14423766811254024</v>
      </c>
      <c r="L74" s="27">
        <v>2.4069063210623138E-3</v>
      </c>
      <c r="M74" s="4">
        <f t="shared" si="10"/>
        <v>6.7108070323138556E-6</v>
      </c>
      <c r="N74" s="3">
        <f t="shared" si="11"/>
        <v>6.7108070323138236</v>
      </c>
      <c r="P74" s="2"/>
      <c r="Q74" s="2"/>
      <c r="R74" s="2"/>
    </row>
    <row r="75" spans="1:18">
      <c r="A75" s="7" t="s">
        <v>281</v>
      </c>
      <c r="B75" s="1" t="s">
        <v>282</v>
      </c>
      <c r="C75" s="28">
        <v>0.25229459851500002</v>
      </c>
      <c r="D75" s="7">
        <v>10696</v>
      </c>
      <c r="E75" s="1">
        <f t="shared" si="6"/>
        <v>10696</v>
      </c>
      <c r="F75" s="6">
        <v>5074137344.7519894</v>
      </c>
      <c r="G75" s="1" t="s">
        <v>18</v>
      </c>
      <c r="H75" s="1">
        <f t="shared" si="7"/>
        <v>2522.9459851500001</v>
      </c>
      <c r="I75" s="25">
        <f t="shared" si="8"/>
        <v>4.9721673138378862E-7</v>
      </c>
      <c r="J75" s="26">
        <f t="shared" si="9"/>
        <v>5.3182301588810032E-3</v>
      </c>
      <c r="K75" s="5">
        <v>5.3330996210142825E-3</v>
      </c>
      <c r="L75" s="27">
        <v>2.5299999953507153E-3</v>
      </c>
      <c r="M75" s="4">
        <f t="shared" si="10"/>
        <v>7.0540102007151002E-6</v>
      </c>
      <c r="N75" s="3">
        <f t="shared" si="11"/>
        <v>7.0540102007153109</v>
      </c>
      <c r="P75" s="2"/>
      <c r="Q75" s="2"/>
      <c r="R75" s="2"/>
    </row>
    <row r="76" spans="1:18">
      <c r="A76" s="7" t="s">
        <v>172</v>
      </c>
      <c r="B76" s="1" t="s">
        <v>173</v>
      </c>
      <c r="C76" s="28">
        <v>0.307224612693</v>
      </c>
      <c r="D76" s="7">
        <v>498652</v>
      </c>
      <c r="E76" s="1">
        <f t="shared" si="6"/>
        <v>498652</v>
      </c>
      <c r="F76" s="6">
        <v>10963169241.986</v>
      </c>
      <c r="G76" s="1" t="s">
        <v>21</v>
      </c>
      <c r="H76" s="1">
        <f t="shared" si="7"/>
        <v>3072.2461269300002</v>
      </c>
      <c r="I76" s="25">
        <f t="shared" si="8"/>
        <v>2.8023339411418744E-7</v>
      </c>
      <c r="J76" s="26">
        <f t="shared" si="9"/>
        <v>0.1397389424418278</v>
      </c>
      <c r="K76" s="5">
        <v>0.14012964439576167</v>
      </c>
      <c r="L76" s="27">
        <v>3.0808359483769248E-3</v>
      </c>
      <c r="M76" s="4">
        <f t="shared" si="10"/>
        <v>8.5898214469246233E-6</v>
      </c>
      <c r="N76" s="3">
        <f t="shared" si="11"/>
        <v>8.589821446924816</v>
      </c>
      <c r="P76" s="2"/>
      <c r="Q76" s="2"/>
      <c r="R76" s="2"/>
    </row>
    <row r="77" spans="1:18">
      <c r="A77" s="7" t="s">
        <v>174</v>
      </c>
      <c r="B77" s="1" t="s">
        <v>175</v>
      </c>
      <c r="C77" s="28">
        <v>0.93752867769799997</v>
      </c>
      <c r="D77" s="7">
        <v>77212</v>
      </c>
      <c r="E77" s="1">
        <f t="shared" si="6"/>
        <v>77212</v>
      </c>
      <c r="F77" s="6">
        <v>15850305587.584999</v>
      </c>
      <c r="G77" s="1" t="s">
        <v>21</v>
      </c>
      <c r="H77" s="1">
        <f t="shared" si="7"/>
        <v>9375.2867769799996</v>
      </c>
      <c r="I77" s="25">
        <f t="shared" si="8"/>
        <v>5.9148933912815793E-7</v>
      </c>
      <c r="J77" s="26">
        <f t="shared" si="9"/>
        <v>4.567007485276333E-2</v>
      </c>
      <c r="K77" s="5">
        <v>4.5797765725238609E-2</v>
      </c>
      <c r="L77" s="27">
        <v>9.4014995334100702E-3</v>
      </c>
      <c r="M77" s="4">
        <f t="shared" si="10"/>
        <v>2.6212756430070774E-5</v>
      </c>
      <c r="N77" s="3">
        <f t="shared" si="11"/>
        <v>26.212756430069931</v>
      </c>
      <c r="P77" s="2"/>
      <c r="Q77" s="2"/>
      <c r="R77" s="2"/>
    </row>
    <row r="78" spans="1:18">
      <c r="A78" s="7" t="s">
        <v>178</v>
      </c>
      <c r="B78" s="1" t="s">
        <v>179</v>
      </c>
      <c r="C78" s="28">
        <v>0.87130578681899995</v>
      </c>
      <c r="D78" s="7">
        <v>8920000</v>
      </c>
      <c r="E78" s="1">
        <f t="shared" si="6"/>
        <v>8920000</v>
      </c>
      <c r="F78" s="6">
        <v>22723843303.099899</v>
      </c>
      <c r="G78" s="1" t="s">
        <v>33</v>
      </c>
      <c r="H78" s="1">
        <f t="shared" si="7"/>
        <v>8713.0578681899988</v>
      </c>
      <c r="I78" s="25">
        <f t="shared" si="8"/>
        <v>3.8343240410399227E-7</v>
      </c>
      <c r="J78" s="26">
        <f t="shared" si="9"/>
        <v>3.420217044607611</v>
      </c>
      <c r="K78" s="5">
        <v>3.4297797724978305</v>
      </c>
      <c r="L78" s="27">
        <v>8.7374190711190947E-3</v>
      </c>
      <c r="M78" s="4">
        <f t="shared" si="10"/>
        <v>2.4361202929095924E-5</v>
      </c>
      <c r="N78" s="3">
        <f t="shared" si="11"/>
        <v>24.36120292909618</v>
      </c>
      <c r="P78" s="2"/>
      <c r="Q78" s="2"/>
      <c r="R78" s="2"/>
    </row>
    <row r="79" spans="1:18">
      <c r="A79" s="7" t="s">
        <v>180</v>
      </c>
      <c r="B79" s="1" t="s">
        <v>283</v>
      </c>
      <c r="C79" s="28">
        <v>0.70108113946600004</v>
      </c>
      <c r="D79" s="7">
        <v>1258.33</v>
      </c>
      <c r="E79" s="1">
        <f t="shared" si="6"/>
        <v>1258.33</v>
      </c>
      <c r="F79" s="6">
        <v>11566962794.559999</v>
      </c>
      <c r="G79" s="1" t="s">
        <v>18</v>
      </c>
      <c r="H79" s="1">
        <f t="shared" si="7"/>
        <v>7010.8113946600006</v>
      </c>
      <c r="I79" s="25">
        <f t="shared" si="8"/>
        <v>6.061065051542502E-7</v>
      </c>
      <c r="J79" s="26">
        <f t="shared" si="9"/>
        <v>7.6268199863074762E-4</v>
      </c>
      <c r="K79" s="5">
        <v>7.6481441313013801E-4</v>
      </c>
      <c r="L79" s="27">
        <v>7.0304132154677601E-3</v>
      </c>
      <c r="M79" s="4">
        <f t="shared" si="10"/>
        <v>1.9601820807759601E-5</v>
      </c>
      <c r="N79" s="3">
        <f t="shared" si="11"/>
        <v>19.601820807759395</v>
      </c>
      <c r="P79" s="2"/>
      <c r="Q79" s="2"/>
      <c r="R79" s="2"/>
    </row>
    <row r="80" spans="1:18">
      <c r="A80" s="7" t="s">
        <v>255</v>
      </c>
      <c r="B80" s="1" t="s">
        <v>256</v>
      </c>
      <c r="C80" s="28">
        <v>0.18052807884899999</v>
      </c>
      <c r="D80" s="7">
        <v>16964</v>
      </c>
      <c r="E80" s="1">
        <f t="shared" si="6"/>
        <v>16964</v>
      </c>
      <c r="F80" s="6">
        <v>4122997721.72119</v>
      </c>
      <c r="G80" s="1" t="s">
        <v>30</v>
      </c>
      <c r="H80" s="1">
        <f t="shared" si="7"/>
        <v>1805.2807884899998</v>
      </c>
      <c r="I80" s="25">
        <f t="shared" si="8"/>
        <v>4.3785636333952809E-7</v>
      </c>
      <c r="J80" s="26">
        <f t="shared" si="9"/>
        <v>7.4277953476917548E-3</v>
      </c>
      <c r="K80" s="5">
        <v>7.448563031370768E-3</v>
      </c>
      <c r="L80" s="27">
        <v>1.8103282485521315E-3</v>
      </c>
      <c r="M80" s="4">
        <f t="shared" si="10"/>
        <v>5.0474600621316142E-6</v>
      </c>
      <c r="N80" s="3">
        <f t="shared" si="11"/>
        <v>5.0474600621316768</v>
      </c>
      <c r="P80" s="2"/>
      <c r="Q80" s="2"/>
      <c r="R80" s="2"/>
    </row>
    <row r="81" spans="1:18">
      <c r="A81" s="7" t="s">
        <v>184</v>
      </c>
      <c r="B81" s="1" t="s">
        <v>185</v>
      </c>
      <c r="C81" s="28">
        <v>0.33122392416000002</v>
      </c>
      <c r="D81" s="7">
        <v>2321.9</v>
      </c>
      <c r="E81" s="1">
        <f t="shared" si="6"/>
        <v>2321.9</v>
      </c>
      <c r="F81" s="6">
        <v>7884575547.4999905</v>
      </c>
      <c r="G81" s="1" t="s">
        <v>18</v>
      </c>
      <c r="H81" s="1">
        <f t="shared" si="7"/>
        <v>3312.2392416000002</v>
      </c>
      <c r="I81" s="25">
        <f t="shared" si="8"/>
        <v>4.2009100193734993E-7</v>
      </c>
      <c r="J81" s="26">
        <f t="shared" si="9"/>
        <v>9.7540929739833285E-4</v>
      </c>
      <c r="K81" s="5">
        <v>9.7813648505088043E-4</v>
      </c>
      <c r="L81" s="27">
        <v>3.3215000698349462E-3</v>
      </c>
      <c r="M81" s="4">
        <f t="shared" si="10"/>
        <v>9.2608282349459885E-6</v>
      </c>
      <c r="N81" s="3">
        <f t="shared" si="11"/>
        <v>9.2608282349460751</v>
      </c>
      <c r="P81" s="2"/>
      <c r="Q81" s="2"/>
      <c r="R81" s="2"/>
    </row>
    <row r="82" spans="1:18">
      <c r="A82" s="7" t="s">
        <v>257</v>
      </c>
      <c r="B82" s="1" t="s">
        <v>258</v>
      </c>
      <c r="C82" s="28">
        <v>0.38076933583299999</v>
      </c>
      <c r="D82" s="7">
        <v>1198420</v>
      </c>
      <c r="E82" s="1">
        <f t="shared" si="6"/>
        <v>1198420</v>
      </c>
      <c r="F82" s="6">
        <v>9457843326.0299988</v>
      </c>
      <c r="G82" s="1" t="s">
        <v>24</v>
      </c>
      <c r="H82" s="1">
        <f t="shared" si="7"/>
        <v>3807.6933583299997</v>
      </c>
      <c r="I82" s="25">
        <f t="shared" si="8"/>
        <v>4.0259636653637691E-7</v>
      </c>
      <c r="J82" s="26">
        <f t="shared" si="9"/>
        <v>0.48247953758452483</v>
      </c>
      <c r="K82" s="5">
        <v>0.48382852230356366</v>
      </c>
      <c r="L82" s="27">
        <v>3.8183394474489043E-3</v>
      </c>
      <c r="M82" s="4">
        <f t="shared" si="10"/>
        <v>1.0646089118904536E-5</v>
      </c>
      <c r="N82" s="3">
        <f t="shared" si="11"/>
        <v>10.646089118904456</v>
      </c>
      <c r="P82" s="2"/>
      <c r="Q82" s="2"/>
      <c r="R82" s="2"/>
    </row>
    <row r="83" spans="1:18">
      <c r="A83" s="7" t="s">
        <v>188</v>
      </c>
      <c r="B83" s="1" t="s">
        <v>189</v>
      </c>
      <c r="C83" s="28">
        <v>1.359528541774</v>
      </c>
      <c r="D83" s="7">
        <v>150108</v>
      </c>
      <c r="E83" s="1">
        <f t="shared" si="6"/>
        <v>150108</v>
      </c>
      <c r="F83" s="6">
        <v>137388160221.34619</v>
      </c>
      <c r="G83" s="1" t="s">
        <v>18</v>
      </c>
      <c r="H83" s="1">
        <f t="shared" si="7"/>
        <v>13595.285417739999</v>
      </c>
      <c r="I83" s="25">
        <f t="shared" si="8"/>
        <v>9.8955291313579139E-8</v>
      </c>
      <c r="J83" s="26">
        <f t="shared" si="9"/>
        <v>1.4853980868498737E-2</v>
      </c>
      <c r="K83" s="5">
        <v>1.4895511734883057E-2</v>
      </c>
      <c r="L83" s="27">
        <v>1.3633297044868067E-2</v>
      </c>
      <c r="M83" s="4">
        <f t="shared" si="10"/>
        <v>3.8011627128067479E-5</v>
      </c>
      <c r="N83" s="3">
        <f t="shared" si="11"/>
        <v>38.01162712806763</v>
      </c>
      <c r="P83" s="2"/>
      <c r="Q83" s="2"/>
      <c r="R83" s="2"/>
    </row>
    <row r="84" spans="1:18">
      <c r="A84" s="7" t="s">
        <v>190</v>
      </c>
      <c r="B84" s="1" t="s">
        <v>304</v>
      </c>
      <c r="C84" s="28">
        <v>0.31834282308900003</v>
      </c>
      <c r="D84" s="7">
        <v>139050</v>
      </c>
      <c r="E84" s="1">
        <f t="shared" si="6"/>
        <v>139050</v>
      </c>
      <c r="F84" s="6">
        <v>121127482835.4399</v>
      </c>
      <c r="G84" s="1" t="s">
        <v>18</v>
      </c>
      <c r="H84" s="1">
        <f t="shared" si="7"/>
        <v>3183.4282308900001</v>
      </c>
      <c r="I84" s="25">
        <f t="shared" si="8"/>
        <v>2.6281634492602382E-8</v>
      </c>
      <c r="J84" s="26">
        <f t="shared" si="9"/>
        <v>3.6544612761963613E-3</v>
      </c>
      <c r="K84" s="5">
        <v>3.6646789255940244E-3</v>
      </c>
      <c r="L84" s="27">
        <v>3.1923289008075405E-3</v>
      </c>
      <c r="M84" s="4">
        <f t="shared" si="10"/>
        <v>8.9006699175403318E-6</v>
      </c>
      <c r="N84" s="3">
        <f t="shared" si="11"/>
        <v>8.9006699175401991</v>
      </c>
      <c r="P84" s="2"/>
      <c r="Q84" s="2"/>
      <c r="R84" s="2"/>
    </row>
    <row r="85" spans="1:18">
      <c r="A85" s="7" t="s">
        <v>192</v>
      </c>
      <c r="B85" s="1" t="s">
        <v>193</v>
      </c>
      <c r="C85" s="28">
        <v>0.20427823298100001</v>
      </c>
      <c r="D85" s="7">
        <v>6828</v>
      </c>
      <c r="E85" s="1">
        <f t="shared" si="6"/>
        <v>6828</v>
      </c>
      <c r="F85" s="6">
        <v>11479723232</v>
      </c>
      <c r="G85" s="1" t="s">
        <v>18</v>
      </c>
      <c r="H85" s="1">
        <f t="shared" si="7"/>
        <v>2042.78232981</v>
      </c>
      <c r="I85" s="25">
        <f t="shared" si="8"/>
        <v>1.77947001728726E-7</v>
      </c>
      <c r="J85" s="26">
        <f t="shared" si="9"/>
        <v>1.2150221278037412E-3</v>
      </c>
      <c r="K85" s="5">
        <v>1.2184192589890913E-3</v>
      </c>
      <c r="L85" s="27">
        <v>2.0484938303651575E-3</v>
      </c>
      <c r="M85" s="4">
        <f t="shared" si="10"/>
        <v>5.7115005551574768E-6</v>
      </c>
      <c r="N85" s="3">
        <f t="shared" si="11"/>
        <v>5.7115005551574995</v>
      </c>
      <c r="P85" s="2"/>
      <c r="Q85" s="2"/>
      <c r="R85" s="2"/>
    </row>
    <row r="86" spans="1:18">
      <c r="A86" s="7" t="s">
        <v>194</v>
      </c>
      <c r="B86" s="1" t="s">
        <v>195</v>
      </c>
      <c r="C86" s="28">
        <v>0.38415031889399998</v>
      </c>
      <c r="D86" s="7">
        <v>106179</v>
      </c>
      <c r="E86" s="1">
        <f t="shared" si="6"/>
        <v>106179</v>
      </c>
      <c r="F86" s="6">
        <v>8602737203.2399998</v>
      </c>
      <c r="G86" s="1" t="s">
        <v>119</v>
      </c>
      <c r="H86" s="1">
        <f t="shared" si="7"/>
        <v>3841.5031889399997</v>
      </c>
      <c r="I86" s="25">
        <f t="shared" si="8"/>
        <v>4.4654429144867942E-7</v>
      </c>
      <c r="J86" s="26">
        <f t="shared" si="9"/>
        <v>4.7413626321729331E-2</v>
      </c>
      <c r="K86" s="5">
        <v>4.7546192058787996E-2</v>
      </c>
      <c r="L86" s="27">
        <v>3.8522438080649635E-3</v>
      </c>
      <c r="M86" s="4">
        <f t="shared" si="10"/>
        <v>1.0740619124963505E-5</v>
      </c>
      <c r="N86" s="3">
        <f t="shared" si="11"/>
        <v>10.740619124963814</v>
      </c>
      <c r="P86" s="2"/>
      <c r="Q86" s="2"/>
      <c r="R86" s="2"/>
    </row>
    <row r="87" spans="1:18">
      <c r="A87" s="7" t="s">
        <v>196</v>
      </c>
      <c r="B87" s="1" t="s">
        <v>197</v>
      </c>
      <c r="C87" s="28">
        <v>0.49724373320600002</v>
      </c>
      <c r="D87" s="7">
        <v>193644</v>
      </c>
      <c r="E87" s="1">
        <f t="shared" si="6"/>
        <v>193644</v>
      </c>
      <c r="F87" s="6">
        <v>8725746625.3499908</v>
      </c>
      <c r="G87" s="1" t="s">
        <v>52</v>
      </c>
      <c r="H87" s="1">
        <f t="shared" si="7"/>
        <v>4972.4373320599998</v>
      </c>
      <c r="I87" s="25">
        <f t="shared" si="8"/>
        <v>5.6985809301568563E-7</v>
      </c>
      <c r="J87" s="26">
        <f t="shared" si="9"/>
        <v>0.11034960056392942</v>
      </c>
      <c r="K87" s="5">
        <v>0.11065813162759347</v>
      </c>
      <c r="L87" s="27">
        <v>4.9863399775722916E-3</v>
      </c>
      <c r="M87" s="4">
        <f t="shared" si="10"/>
        <v>1.3902645512291721E-5</v>
      </c>
      <c r="N87" s="3">
        <f t="shared" si="11"/>
        <v>13.902645512292111</v>
      </c>
      <c r="P87" s="2"/>
      <c r="Q87" s="2"/>
      <c r="R87" s="2"/>
    </row>
    <row r="88" spans="1:18">
      <c r="A88" s="7" t="s">
        <v>198</v>
      </c>
      <c r="B88" s="1" t="s">
        <v>199</v>
      </c>
      <c r="C88" s="28">
        <v>0.32651867272399998</v>
      </c>
      <c r="D88" s="7">
        <v>34293</v>
      </c>
      <c r="E88" s="1">
        <f t="shared" si="6"/>
        <v>34293</v>
      </c>
      <c r="F88" s="6">
        <v>5420056165.25</v>
      </c>
      <c r="G88" s="1" t="s">
        <v>63</v>
      </c>
      <c r="H88" s="1">
        <f t="shared" si="7"/>
        <v>3265.18672724</v>
      </c>
      <c r="I88" s="25">
        <f t="shared" si="8"/>
        <v>6.0242673280294195E-7</v>
      </c>
      <c r="J88" s="26">
        <f t="shared" si="9"/>
        <v>2.0659019948011288E-2</v>
      </c>
      <c r="K88" s="5">
        <v>2.0716781365954527E-2</v>
      </c>
      <c r="L88" s="27">
        <v>3.274315999378245E-3</v>
      </c>
      <c r="M88" s="4">
        <f t="shared" si="10"/>
        <v>9.12927213824518E-6</v>
      </c>
      <c r="N88" s="3">
        <f t="shared" si="11"/>
        <v>9.1292721382451418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1.0789344467069999</v>
      </c>
      <c r="D89" s="7">
        <v>29419000</v>
      </c>
      <c r="E89" s="1">
        <f t="shared" si="6"/>
        <v>29419000</v>
      </c>
      <c r="F89" s="6">
        <v>47415920649.844604</v>
      </c>
      <c r="G89" s="1" t="s">
        <v>24</v>
      </c>
      <c r="H89" s="1">
        <f t="shared" si="7"/>
        <v>10789.344467069999</v>
      </c>
      <c r="I89" s="25">
        <f t="shared" si="8"/>
        <v>2.2754687284776699E-7</v>
      </c>
      <c r="J89" s="26">
        <f t="shared" si="9"/>
        <v>6.694201452308457</v>
      </c>
      <c r="K89" s="5">
        <v>6.712918032842742</v>
      </c>
      <c r="L89" s="27">
        <v>1.081951081866081E-2</v>
      </c>
      <c r="M89" s="4">
        <f t="shared" si="10"/>
        <v>3.0166351590811893E-5</v>
      </c>
      <c r="N89" s="3">
        <f t="shared" si="11"/>
        <v>30.166351590811246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2.215479793528</v>
      </c>
      <c r="D90" s="7">
        <v>2530000</v>
      </c>
      <c r="E90" s="1">
        <f t="shared" si="6"/>
        <v>2530000</v>
      </c>
      <c r="F90" s="6">
        <v>101357554231.6841</v>
      </c>
      <c r="G90" s="1" t="s">
        <v>30</v>
      </c>
      <c r="H90" s="1">
        <f t="shared" si="7"/>
        <v>22154.797935279999</v>
      </c>
      <c r="I90" s="25">
        <f t="shared" si="8"/>
        <v>2.1858062877719348E-7</v>
      </c>
      <c r="J90" s="26">
        <f t="shared" si="9"/>
        <v>0.55300899080629951</v>
      </c>
      <c r="K90" s="5">
        <v>0.55455517177369285</v>
      </c>
      <c r="L90" s="27">
        <v>2.2216741461467574E-2</v>
      </c>
      <c r="M90" s="4">
        <f t="shared" si="10"/>
        <v>6.1943526187574482E-5</v>
      </c>
      <c r="N90" s="3">
        <f t="shared" si="11"/>
        <v>61.943526187573298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0.16095275526200001</v>
      </c>
      <c r="D91" s="7">
        <v>9422</v>
      </c>
      <c r="E91" s="1">
        <f t="shared" si="6"/>
        <v>9422</v>
      </c>
      <c r="F91" s="6">
        <v>6250522914</v>
      </c>
      <c r="G91" s="1" t="s">
        <v>52</v>
      </c>
      <c r="H91" s="1">
        <f t="shared" si="7"/>
        <v>1609.5275526200001</v>
      </c>
      <c r="I91" s="25">
        <f t="shared" si="8"/>
        <v>2.5750286412276963E-7</v>
      </c>
      <c r="J91" s="26">
        <f t="shared" si="9"/>
        <v>2.4261919857647353E-3</v>
      </c>
      <c r="K91" s="5">
        <v>2.4329754774100017E-3</v>
      </c>
      <c r="L91" s="27">
        <v>1.6140276980207288E-3</v>
      </c>
      <c r="M91" s="4">
        <f t="shared" si="10"/>
        <v>4.5001454007287302E-6</v>
      </c>
      <c r="N91" s="3">
        <f t="shared" si="11"/>
        <v>4.5001454007287975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1.1843592882939999</v>
      </c>
      <c r="D92" s="7">
        <v>205818</v>
      </c>
      <c r="E92" s="1">
        <f t="shared" si="6"/>
        <v>205818</v>
      </c>
      <c r="F92" s="6">
        <v>197416180769.9119</v>
      </c>
      <c r="G92" s="1" t="s">
        <v>18</v>
      </c>
      <c r="H92" s="1">
        <f t="shared" si="7"/>
        <v>11843.592882939998</v>
      </c>
      <c r="I92" s="25">
        <f t="shared" si="8"/>
        <v>5.9993020008545695E-8</v>
      </c>
      <c r="J92" s="26">
        <f t="shared" si="9"/>
        <v>1.2347643392118858E-2</v>
      </c>
      <c r="K92" s="5">
        <v>1.2382166684727454E-2</v>
      </c>
      <c r="L92" s="27">
        <v>1.1876706879647725E-2</v>
      </c>
      <c r="M92" s="4">
        <f t="shared" si="10"/>
        <v>3.3113996707726315E-5</v>
      </c>
      <c r="N92" s="3">
        <f t="shared" si="11"/>
        <v>33.113996707726983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3.5941775741519999</v>
      </c>
      <c r="D93" s="7">
        <v>81000000</v>
      </c>
      <c r="E93" s="1">
        <f t="shared" si="6"/>
        <v>81000000</v>
      </c>
      <c r="F93" s="6">
        <v>178386666110.16299</v>
      </c>
      <c r="G93" s="1" t="s">
        <v>24</v>
      </c>
      <c r="H93" s="1">
        <f t="shared" si="7"/>
        <v>35941.775741520003</v>
      </c>
      <c r="I93" s="25">
        <f t="shared" si="8"/>
        <v>2.0148241191594499E-7</v>
      </c>
      <c r="J93" s="26">
        <f t="shared" si="9"/>
        <v>16.320075365191546</v>
      </c>
      <c r="K93" s="5">
        <v>16.365705346501077</v>
      </c>
      <c r="L93" s="27">
        <v>3.6042266855599962E-2</v>
      </c>
      <c r="M93" s="4">
        <f t="shared" si="10"/>
        <v>1.0049111407996192E-4</v>
      </c>
      <c r="N93" s="3">
        <f t="shared" si="11"/>
        <v>100.49111407995952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0.893507157464</v>
      </c>
      <c r="D94" s="7">
        <v>255700</v>
      </c>
      <c r="E94" s="1">
        <f t="shared" si="6"/>
        <v>255700</v>
      </c>
      <c r="F94" s="6">
        <v>15447664095.7199</v>
      </c>
      <c r="G94" s="1" t="s">
        <v>27</v>
      </c>
      <c r="H94" s="1">
        <f t="shared" si="7"/>
        <v>8935.0715746400001</v>
      </c>
      <c r="I94" s="25">
        <f t="shared" si="8"/>
        <v>5.7840923516168692E-7</v>
      </c>
      <c r="J94" s="26">
        <f t="shared" si="9"/>
        <v>0.14789924143084335</v>
      </c>
      <c r="K94" s="5">
        <v>0.14831275910591823</v>
      </c>
      <c r="L94" s="27">
        <v>8.960053514969292E-3</v>
      </c>
      <c r="M94" s="4">
        <f t="shared" si="10"/>
        <v>2.4981940329292171E-5</v>
      </c>
      <c r="N94" s="3">
        <f t="shared" si="11"/>
        <v>24.981940329291319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0.205304182567</v>
      </c>
      <c r="D95" s="7">
        <v>584</v>
      </c>
      <c r="E95" s="1">
        <f t="shared" si="6"/>
        <v>584</v>
      </c>
      <c r="F95" s="6">
        <v>7919629086.47999</v>
      </c>
      <c r="G95" s="1" t="s">
        <v>18</v>
      </c>
      <c r="H95" s="1">
        <f t="shared" si="7"/>
        <v>2053.04182567</v>
      </c>
      <c r="I95" s="25">
        <f t="shared" si="8"/>
        <v>2.5923459334413203E-7</v>
      </c>
      <c r="J95" s="26">
        <f t="shared" si="9"/>
        <v>1.5139300251297311E-4</v>
      </c>
      <c r="K95" s="5">
        <v>1.5181628854044505E-4</v>
      </c>
      <c r="L95" s="27">
        <v>2.0587820111752525E-3</v>
      </c>
      <c r="M95" s="4">
        <f t="shared" si="10"/>
        <v>5.7401855052523904E-6</v>
      </c>
      <c r="N95" s="3">
        <f t="shared" si="11"/>
        <v>5.7401855052526116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1.050461362144</v>
      </c>
      <c r="D96" s="7">
        <v>965436</v>
      </c>
      <c r="E96" s="1">
        <f t="shared" si="6"/>
        <v>965436</v>
      </c>
      <c r="F96" s="6">
        <v>20962006428.43</v>
      </c>
      <c r="G96" s="1" t="s">
        <v>21</v>
      </c>
      <c r="H96" s="1">
        <f t="shared" si="7"/>
        <v>10504.613621439999</v>
      </c>
      <c r="I96" s="25">
        <f t="shared" si="8"/>
        <v>5.0112634290546626E-7</v>
      </c>
      <c r="J96" s="26">
        <f t="shared" si="9"/>
        <v>0.48380541198928173</v>
      </c>
      <c r="K96" s="5">
        <v>0.48515810377604118</v>
      </c>
      <c r="L96" s="27">
        <v>1.0533983910024369E-2</v>
      </c>
      <c r="M96" s="4">
        <f t="shared" si="10"/>
        <v>2.9370288584368992E-5</v>
      </c>
      <c r="N96" s="3">
        <f t="shared" si="11"/>
        <v>29.370288584368609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0.385458028324</v>
      </c>
      <c r="D97" s="7">
        <v>94000</v>
      </c>
      <c r="E97" s="1">
        <f t="shared" si="6"/>
        <v>94000</v>
      </c>
      <c r="F97" s="6">
        <v>8336241571.1999998</v>
      </c>
      <c r="G97" s="1" t="s">
        <v>27</v>
      </c>
      <c r="H97" s="1">
        <f t="shared" si="7"/>
        <v>3854.58028324</v>
      </c>
      <c r="I97" s="25">
        <f t="shared" si="8"/>
        <v>4.6238826578116238E-7</v>
      </c>
      <c r="J97" s="26">
        <f t="shared" si="9"/>
        <v>4.3464496983429267E-2</v>
      </c>
      <c r="K97" s="5">
        <v>4.3586021188424147E-2</v>
      </c>
      <c r="L97" s="27">
        <v>3.8653574654696323E-3</v>
      </c>
      <c r="M97" s="4">
        <f t="shared" si="10"/>
        <v>1.0777182229632434E-5</v>
      </c>
      <c r="N97" s="3">
        <f t="shared" si="11"/>
        <v>10.777182229632217</v>
      </c>
      <c r="P97" s="2"/>
      <c r="Q97" s="2"/>
      <c r="R97" s="2"/>
    </row>
    <row r="98" spans="1:18">
      <c r="A98" s="7" t="s">
        <v>218</v>
      </c>
      <c r="B98" s="1" t="s">
        <v>305</v>
      </c>
      <c r="C98" s="28">
        <v>3.018172874897</v>
      </c>
      <c r="D98" s="7">
        <v>1102925</v>
      </c>
      <c r="E98" s="1">
        <f t="shared" si="6"/>
        <v>1102925</v>
      </c>
      <c r="F98" s="6">
        <v>132669144247.89534</v>
      </c>
      <c r="G98" s="1" t="s">
        <v>21</v>
      </c>
      <c r="H98" s="1">
        <f t="shared" si="7"/>
        <v>30181.728748970003</v>
      </c>
      <c r="I98" s="25">
        <f t="shared" si="8"/>
        <v>2.2749621941161202E-7</v>
      </c>
      <c r="J98" s="26">
        <f t="shared" si="9"/>
        <v>0.2509112677945522</v>
      </c>
      <c r="K98" s="5">
        <v>0.25161280110265249</v>
      </c>
      <c r="L98" s="27">
        <v>3.0266115106743253E-2</v>
      </c>
      <c r="M98" s="4">
        <f t="shared" si="10"/>
        <v>8.4386357773250792E-5</v>
      </c>
      <c r="N98" s="3">
        <f t="shared" si="11"/>
        <v>84.386357773248164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0.56410279008499997</v>
      </c>
      <c r="D99" s="7">
        <v>109313</v>
      </c>
      <c r="E99" s="1">
        <f t="shared" si="6"/>
        <v>109313</v>
      </c>
      <c r="F99" s="6">
        <v>14001624634.0249</v>
      </c>
      <c r="G99" s="1" t="s">
        <v>119</v>
      </c>
      <c r="H99" s="1">
        <f t="shared" si="7"/>
        <v>5641.0279008499992</v>
      </c>
      <c r="I99" s="25">
        <f t="shared" si="8"/>
        <v>4.0288381157868764E-7</v>
      </c>
      <c r="J99" s="26">
        <f t="shared" si="9"/>
        <v>4.4040438095101081E-2</v>
      </c>
      <c r="K99" s="5">
        <v>4.4163572597964669E-2</v>
      </c>
      <c r="L99" s="27">
        <v>5.6567998866942559E-3</v>
      </c>
      <c r="M99" s="4">
        <f t="shared" si="10"/>
        <v>1.5771985844256417E-5</v>
      </c>
      <c r="N99" s="3">
        <f t="shared" si="11"/>
        <v>15.77198584425696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1.700750960915</v>
      </c>
      <c r="D100" s="7">
        <v>20786</v>
      </c>
      <c r="E100" s="1">
        <f t="shared" si="6"/>
        <v>20786</v>
      </c>
      <c r="F100" s="6">
        <v>31748966413.799999</v>
      </c>
      <c r="G100" s="1" t="s">
        <v>18</v>
      </c>
      <c r="H100" s="1">
        <f t="shared" si="7"/>
        <v>17007.509609149998</v>
      </c>
      <c r="I100" s="25">
        <f t="shared" si="8"/>
        <v>5.356870326889608E-7</v>
      </c>
      <c r="J100" s="26">
        <f t="shared" si="9"/>
        <v>1.113479066147274E-2</v>
      </c>
      <c r="K100" s="5">
        <v>1.1165922888399109E-2</v>
      </c>
      <c r="L100" s="27">
        <v>1.7055061616610412E-2</v>
      </c>
      <c r="M100" s="4">
        <f t="shared" si="10"/>
        <v>4.7552007460413548E-5</v>
      </c>
      <c r="N100" s="3">
        <f t="shared" si="11"/>
        <v>47.552007460413733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1.532737554768</v>
      </c>
      <c r="D101" s="7">
        <v>1964766</v>
      </c>
      <c r="E101" s="1">
        <f t="shared" si="6"/>
        <v>1964766</v>
      </c>
      <c r="F101" s="6">
        <v>41458468181.058899</v>
      </c>
      <c r="G101" s="1" t="s">
        <v>119</v>
      </c>
      <c r="H101" s="1">
        <f t="shared" si="7"/>
        <v>15327.37554768</v>
      </c>
      <c r="I101" s="25">
        <f t="shared" si="8"/>
        <v>3.6970433834510573E-7</v>
      </c>
      <c r="J101" s="26">
        <f t="shared" si="9"/>
        <v>0.72638251403295995</v>
      </c>
      <c r="K101" s="5">
        <v>0.72841343641029288</v>
      </c>
      <c r="L101" s="27">
        <v>1.5370229979586323E-2</v>
      </c>
      <c r="M101" s="4">
        <f t="shared" si="10"/>
        <v>4.2854431906323362E-5</v>
      </c>
      <c r="N101" s="3">
        <f t="shared" si="11"/>
        <v>42.854431906322134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0.74566783021299998</v>
      </c>
      <c r="D102" s="7">
        <v>38942</v>
      </c>
      <c r="E102" s="1">
        <f t="shared" si="6"/>
        <v>38942</v>
      </c>
      <c r="F102" s="6">
        <v>16953779123.941</v>
      </c>
      <c r="G102" s="1" t="s">
        <v>18</v>
      </c>
      <c r="H102" s="1">
        <f t="shared" si="7"/>
        <v>7456.6783021299998</v>
      </c>
      <c r="I102" s="25">
        <f t="shared" si="8"/>
        <v>4.3982396182100627E-7</v>
      </c>
      <c r="J102" s="26">
        <f t="shared" si="9"/>
        <v>1.7127624721233626E-2</v>
      </c>
      <c r="K102" s="5">
        <v>1.7175512563566326E-2</v>
      </c>
      <c r="L102" s="27">
        <v>7.4775267408755891E-3</v>
      </c>
      <c r="M102" s="4">
        <f t="shared" si="10"/>
        <v>2.0848438745589733E-5</v>
      </c>
      <c r="N102" s="3">
        <f t="shared" si="11"/>
        <v>20.848438745589192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0E14-B30D-4726-AFF3-DC152BDCAD33}">
  <sheetPr codeName="Sheet40">
    <tabColor theme="7" tint="0.79998168889431442"/>
  </sheetPr>
  <dimension ref="A1:U1466"/>
  <sheetViews>
    <sheetView topLeftCell="A48" workbookViewId="0">
      <selection activeCell="D94" sqref="D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0.69703772533599995</v>
      </c>
      <c r="D2" s="7">
        <v>146313</v>
      </c>
      <c r="E2" s="1">
        <f t="shared" ref="E2:E65" si="0">D2</f>
        <v>146313</v>
      </c>
      <c r="F2" s="6">
        <v>98852502445.883896</v>
      </c>
      <c r="G2" s="1" t="s">
        <v>18</v>
      </c>
      <c r="H2" s="1">
        <f t="shared" ref="H2:H65" si="1">(C2/100)*$R$2</f>
        <v>6970.3772533599995</v>
      </c>
      <c r="I2" s="25">
        <f t="shared" ref="I2:I65" si="2">H2/F2</f>
        <v>7.0512906409990821E-8</v>
      </c>
      <c r="J2" s="26">
        <f t="shared" ref="J2:J65" si="3">I2*E2</f>
        <v>1.0316954875564987E-2</v>
      </c>
      <c r="K2" s="5">
        <v>1.0316954875564782E-2</v>
      </c>
      <c r="L2" s="27">
        <v>6.9703772533598616E-3</v>
      </c>
      <c r="M2" s="4">
        <f t="shared" ref="M2:M65" si="4">L2-(C2/100)</f>
        <v>-1.3791051634015616E-16</v>
      </c>
      <c r="N2" s="3">
        <f t="shared" ref="N2:N65" si="5">IFERROR(L2*$R$2,0)-H2</f>
        <v>-1.3824319466948509E-10</v>
      </c>
      <c r="P2" s="12">
        <f>SUM(J2:J101)</f>
        <v>117.02391336151577</v>
      </c>
      <c r="Q2" s="11">
        <f>SUM(K2:K101)</f>
        <v>117.02391336151345</v>
      </c>
      <c r="R2" s="10">
        <v>1000000</v>
      </c>
      <c r="T2" s="9">
        <f>EDATE('01_2020'!T2,5)</f>
        <v>43983</v>
      </c>
      <c r="U2" s="8">
        <f>T2-DAY(T2)+1+7*3-WEEKDAY(T2-DAY(T2)+1-6)+3</f>
        <v>44004</v>
      </c>
    </row>
    <row r="3" spans="1:21">
      <c r="A3" s="7" t="s">
        <v>19</v>
      </c>
      <c r="B3" s="1" t="s">
        <v>20</v>
      </c>
      <c r="C3" s="1">
        <v>0.40587013294099999</v>
      </c>
      <c r="D3" s="7">
        <v>203706</v>
      </c>
      <c r="E3" s="1">
        <f t="shared" si="0"/>
        <v>203706</v>
      </c>
      <c r="F3" s="6">
        <v>7313033520.3999901</v>
      </c>
      <c r="G3" s="1" t="s">
        <v>21</v>
      </c>
      <c r="H3" s="1">
        <f t="shared" si="1"/>
        <v>4058.7013294099997</v>
      </c>
      <c r="I3" s="25">
        <f t="shared" si="2"/>
        <v>5.5499558672718992E-7</v>
      </c>
      <c r="J3" s="26">
        <f t="shared" si="3"/>
        <v>0.11305593098984895</v>
      </c>
      <c r="K3" s="5">
        <v>0.11305593098984673</v>
      </c>
      <c r="L3" s="27">
        <v>4.05870132940992E-3</v>
      </c>
      <c r="M3" s="4">
        <f t="shared" si="4"/>
        <v>-7.9797279894933126E-17</v>
      </c>
      <c r="N3" s="3">
        <f t="shared" si="5"/>
        <v>-7.9580786405131221E-11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0.19667454908199999</v>
      </c>
      <c r="D4" s="7">
        <v>2482360</v>
      </c>
      <c r="E4" s="1">
        <f t="shared" si="0"/>
        <v>2482360</v>
      </c>
      <c r="F4" s="6">
        <v>12495025322.289949</v>
      </c>
      <c r="G4" s="1" t="s">
        <v>24</v>
      </c>
      <c r="H4" s="1">
        <f t="shared" si="1"/>
        <v>1966.7454908199998</v>
      </c>
      <c r="I4" s="25">
        <f t="shared" si="2"/>
        <v>1.5740228131522957E-7</v>
      </c>
      <c r="J4" s="26">
        <f t="shared" si="3"/>
        <v>0.39072912704567325</v>
      </c>
      <c r="K4" s="5">
        <v>0.39072912704566559</v>
      </c>
      <c r="L4" s="27">
        <v>1.9667454908199608E-3</v>
      </c>
      <c r="M4" s="4">
        <f t="shared" si="4"/>
        <v>-3.903127820947816E-17</v>
      </c>
      <c r="N4" s="3">
        <f t="shared" si="5"/>
        <v>-3.8880898500792682E-11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0.27329660657900001</v>
      </c>
      <c r="D5" s="7">
        <v>679869</v>
      </c>
      <c r="E5" s="1">
        <f t="shared" si="0"/>
        <v>679869</v>
      </c>
      <c r="F5" s="6">
        <v>7425273060.6120005</v>
      </c>
      <c r="G5" s="1" t="s">
        <v>119</v>
      </c>
      <c r="H5" s="1">
        <f t="shared" si="1"/>
        <v>2732.9660657899999</v>
      </c>
      <c r="I5" s="25">
        <f t="shared" si="2"/>
        <v>3.6806270200179617E-7</v>
      </c>
      <c r="J5" s="26">
        <f t="shared" si="3"/>
        <v>0.25023442114725913</v>
      </c>
      <c r="K5" s="5">
        <v>0.25023442114725425</v>
      </c>
      <c r="L5" s="27">
        <v>2.7329660657899458E-3</v>
      </c>
      <c r="M5" s="4">
        <f t="shared" si="4"/>
        <v>-5.4210108624275222E-17</v>
      </c>
      <c r="N5" s="3">
        <f t="shared" si="5"/>
        <v>-5.411493475548923E-11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0.44370591668699999</v>
      </c>
      <c r="D6" s="7">
        <v>128787</v>
      </c>
      <c r="E6" s="1">
        <f t="shared" si="0"/>
        <v>128787</v>
      </c>
      <c r="F6" s="6">
        <v>9397354324.3400002</v>
      </c>
      <c r="G6" s="1" t="s">
        <v>27</v>
      </c>
      <c r="H6" s="1">
        <f t="shared" si="1"/>
        <v>4437.0591668699999</v>
      </c>
      <c r="I6" s="25">
        <f t="shared" si="2"/>
        <v>4.7216046279936622E-7</v>
      </c>
      <c r="J6" s="26">
        <f t="shared" si="3"/>
        <v>6.0808129522541977E-2</v>
      </c>
      <c r="K6" s="5">
        <v>6.080812952254077E-2</v>
      </c>
      <c r="L6" s="27">
        <v>4.4370591668699121E-3</v>
      </c>
      <c r="M6" s="4">
        <f t="shared" si="4"/>
        <v>-8.7603535536828758E-17</v>
      </c>
      <c r="N6" s="3">
        <f t="shared" si="5"/>
        <v>-8.8220986071974039E-11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0.469323633229</v>
      </c>
      <c r="D7" s="7">
        <v>12875</v>
      </c>
      <c r="E7" s="1">
        <f t="shared" si="0"/>
        <v>12875</v>
      </c>
      <c r="F7" s="6">
        <v>8215051612.3499899</v>
      </c>
      <c r="G7" s="1" t="s">
        <v>30</v>
      </c>
      <c r="H7" s="1">
        <f t="shared" si="1"/>
        <v>4693.2363322900001</v>
      </c>
      <c r="I7" s="25">
        <f t="shared" si="2"/>
        <v>5.7129724239766004E-7</v>
      </c>
      <c r="J7" s="26">
        <f t="shared" si="3"/>
        <v>7.3554519958698734E-3</v>
      </c>
      <c r="K7" s="5">
        <v>7.3554519958697268E-3</v>
      </c>
      <c r="L7" s="27">
        <v>4.6932363322899073E-3</v>
      </c>
      <c r="M7" s="4">
        <f t="shared" si="4"/>
        <v>-9.280770596475918E-17</v>
      </c>
      <c r="N7" s="3">
        <f t="shared" si="5"/>
        <v>-9.276845958083868E-11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0.38064254306299999</v>
      </c>
      <c r="D8" s="7">
        <v>350086</v>
      </c>
      <c r="E8" s="1">
        <f t="shared" si="0"/>
        <v>350086</v>
      </c>
      <c r="F8" s="6">
        <v>12483533654.18</v>
      </c>
      <c r="G8" s="1" t="s">
        <v>33</v>
      </c>
      <c r="H8" s="1">
        <f t="shared" si="1"/>
        <v>3806.4254306299999</v>
      </c>
      <c r="I8" s="25">
        <f t="shared" si="2"/>
        <v>3.0491570224232562E-7</v>
      </c>
      <c r="J8" s="26">
        <f t="shared" si="3"/>
        <v>0.10674671853520681</v>
      </c>
      <c r="K8" s="5">
        <v>0.10674671853520469</v>
      </c>
      <c r="L8" s="27">
        <v>3.8064254306299249E-3</v>
      </c>
      <c r="M8" s="4">
        <f t="shared" si="4"/>
        <v>-7.5026790335996907E-17</v>
      </c>
      <c r="N8" s="3">
        <f t="shared" si="5"/>
        <v>-7.503331289626658E-11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0.23807893574799999</v>
      </c>
      <c r="D9" s="7">
        <v>29144</v>
      </c>
      <c r="E9" s="1">
        <f t="shared" si="0"/>
        <v>29144</v>
      </c>
      <c r="F9" s="6">
        <v>7565279490.7999897</v>
      </c>
      <c r="G9" s="1" t="s">
        <v>36</v>
      </c>
      <c r="H9" s="1">
        <f t="shared" si="1"/>
        <v>2380.78935748</v>
      </c>
      <c r="I9" s="25">
        <f t="shared" si="2"/>
        <v>3.1469945827847317E-7</v>
      </c>
      <c r="J9" s="26">
        <f t="shared" si="3"/>
        <v>9.1716010120678221E-3</v>
      </c>
      <c r="K9" s="5">
        <v>9.1716010120676417E-3</v>
      </c>
      <c r="L9" s="27">
        <v>2.3807893574799531E-3</v>
      </c>
      <c r="M9" s="4">
        <f t="shared" si="4"/>
        <v>-4.6837533851373792E-17</v>
      </c>
      <c r="N9" s="3">
        <f t="shared" si="5"/>
        <v>-4.6838977141305804E-11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0.242856528253</v>
      </c>
      <c r="D10" s="7">
        <v>30814600</v>
      </c>
      <c r="E10" s="1">
        <f t="shared" si="0"/>
        <v>30814600</v>
      </c>
      <c r="F10" s="6">
        <v>17200412379.219738</v>
      </c>
      <c r="G10" s="1" t="s">
        <v>39</v>
      </c>
      <c r="H10" s="1">
        <f t="shared" si="1"/>
        <v>2428.5652825299999</v>
      </c>
      <c r="I10" s="25">
        <f t="shared" si="2"/>
        <v>1.4119227080067058E-7</v>
      </c>
      <c r="J10" s="26">
        <f t="shared" si="3"/>
        <v>4.3507833478143434</v>
      </c>
      <c r="K10" s="5">
        <v>4.3507833478142572</v>
      </c>
      <c r="L10" s="27">
        <v>2.4285652825299518E-3</v>
      </c>
      <c r="M10" s="4">
        <f t="shared" si="4"/>
        <v>-4.8138576458356397E-17</v>
      </c>
      <c r="N10" s="3">
        <f t="shared" si="5"/>
        <v>-4.8203219193965197E-11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2.230989195042</v>
      </c>
      <c r="D11" s="7">
        <v>78114</v>
      </c>
      <c r="E11" s="1">
        <f t="shared" si="0"/>
        <v>78114</v>
      </c>
      <c r="F11" s="6">
        <v>43250158245.540001</v>
      </c>
      <c r="G11" s="1" t="s">
        <v>30</v>
      </c>
      <c r="H11" s="1">
        <f t="shared" si="1"/>
        <v>22309.891950420002</v>
      </c>
      <c r="I11" s="25">
        <f t="shared" si="2"/>
        <v>5.1583376467115288E-7</v>
      </c>
      <c r="J11" s="26">
        <f t="shared" si="3"/>
        <v>4.0293838693522439E-2</v>
      </c>
      <c r="K11" s="5">
        <v>4.0293838693521641E-2</v>
      </c>
      <c r="L11" s="27">
        <v>2.2309891950419561E-2</v>
      </c>
      <c r="M11" s="4">
        <f t="shared" si="4"/>
        <v>-4.40619762898109E-16</v>
      </c>
      <c r="N11" s="3">
        <f t="shared" si="5"/>
        <v>-4.4019543565809727E-10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0.32579572764499998</v>
      </c>
      <c r="D12" s="7">
        <v>66469</v>
      </c>
      <c r="E12" s="1">
        <f t="shared" si="0"/>
        <v>66469</v>
      </c>
      <c r="F12" s="6">
        <v>6691500710.5499897</v>
      </c>
      <c r="G12" s="1" t="s">
        <v>21</v>
      </c>
      <c r="H12" s="1">
        <f t="shared" si="1"/>
        <v>3257.9572764499999</v>
      </c>
      <c r="I12" s="25">
        <f t="shared" si="2"/>
        <v>4.8687991190278468E-7</v>
      </c>
      <c r="J12" s="26">
        <f t="shared" si="3"/>
        <v>3.2362420864266196E-2</v>
      </c>
      <c r="K12" s="5">
        <v>3.2362420864265558E-2</v>
      </c>
      <c r="L12" s="27">
        <v>3.2579572764499356E-3</v>
      </c>
      <c r="M12" s="4">
        <f t="shared" si="4"/>
        <v>-6.4184768611141862E-17</v>
      </c>
      <c r="N12" s="3">
        <f t="shared" si="5"/>
        <v>-6.4119376474991441E-11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0.22286061144800001</v>
      </c>
      <c r="D13" s="7">
        <v>14430</v>
      </c>
      <c r="E13" s="1">
        <f t="shared" si="0"/>
        <v>14430</v>
      </c>
      <c r="F13" s="6">
        <v>4957800197.4999905</v>
      </c>
      <c r="G13" s="1" t="s">
        <v>63</v>
      </c>
      <c r="H13" s="1">
        <f t="shared" si="1"/>
        <v>2228.6061144800001</v>
      </c>
      <c r="I13" s="25">
        <f t="shared" si="2"/>
        <v>4.4951511269126822E-7</v>
      </c>
      <c r="J13" s="26">
        <f t="shared" si="3"/>
        <v>6.4865030761350004E-3</v>
      </c>
      <c r="K13" s="5">
        <v>6.4865030761348721E-3</v>
      </c>
      <c r="L13" s="27">
        <v>2.2286061144799561E-3</v>
      </c>
      <c r="M13" s="4">
        <f t="shared" si="4"/>
        <v>-4.4235448637408581E-17</v>
      </c>
      <c r="N13" s="3">
        <f t="shared" si="5"/>
        <v>-4.411049303598702E-11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7.005211465306</v>
      </c>
      <c r="D14" s="7">
        <v>517701</v>
      </c>
      <c r="E14" s="1">
        <f t="shared" si="0"/>
        <v>517701</v>
      </c>
      <c r="F14" s="6">
        <v>126003263695.3</v>
      </c>
      <c r="G14" s="1" t="s">
        <v>21</v>
      </c>
      <c r="H14" s="1">
        <f t="shared" si="1"/>
        <v>70052.114653059994</v>
      </c>
      <c r="I14" s="25">
        <f t="shared" si="2"/>
        <v>5.5595476338183914E-7</v>
      </c>
      <c r="J14" s="26">
        <f t="shared" si="3"/>
        <v>0.2878183369575415</v>
      </c>
      <c r="K14" s="5">
        <v>0.28781833695753578</v>
      </c>
      <c r="L14" s="27">
        <v>7.0052114653058606E-2</v>
      </c>
      <c r="M14" s="4">
        <f t="shared" si="4"/>
        <v>-1.3877787807814457E-15</v>
      </c>
      <c r="N14" s="3">
        <f t="shared" si="5"/>
        <v>-1.3824319466948509E-9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4.8948410285800001</v>
      </c>
      <c r="D15" s="7">
        <v>414000</v>
      </c>
      <c r="E15" s="1">
        <f t="shared" si="0"/>
        <v>414000</v>
      </c>
      <c r="F15" s="6">
        <v>427247423747.65247</v>
      </c>
      <c r="G15" s="1" t="s">
        <v>18</v>
      </c>
      <c r="H15" s="1">
        <f t="shared" si="1"/>
        <v>48948.410285799997</v>
      </c>
      <c r="I15" s="25">
        <f t="shared" si="2"/>
        <v>1.1456689394740662E-7</v>
      </c>
      <c r="J15" s="26">
        <f t="shared" si="3"/>
        <v>4.7430694094226344E-2</v>
      </c>
      <c r="K15" s="5">
        <v>4.7430694094225408E-2</v>
      </c>
      <c r="L15" s="27">
        <v>4.8948410285799035E-2</v>
      </c>
      <c r="M15" s="4">
        <f t="shared" si="4"/>
        <v>-9.6450625264310474E-16</v>
      </c>
      <c r="N15" s="3">
        <f t="shared" si="5"/>
        <v>-9.6042640507221222E-10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0.47775720222099999</v>
      </c>
      <c r="D16" s="7">
        <v>110580</v>
      </c>
      <c r="E16" s="1">
        <f t="shared" si="0"/>
        <v>110580</v>
      </c>
      <c r="F16" s="6">
        <v>23296252770.080002</v>
      </c>
      <c r="G16" s="1" t="s">
        <v>52</v>
      </c>
      <c r="H16" s="1">
        <f t="shared" si="1"/>
        <v>4777.5720222099999</v>
      </c>
      <c r="I16" s="25">
        <f t="shared" si="2"/>
        <v>2.0507899143101515E-7</v>
      </c>
      <c r="J16" s="26">
        <f t="shared" si="3"/>
        <v>2.2677634872441656E-2</v>
      </c>
      <c r="K16" s="5">
        <v>2.2677634872441208E-2</v>
      </c>
      <c r="L16" s="27">
        <v>4.7775720222099057E-3</v>
      </c>
      <c r="M16" s="4">
        <f t="shared" si="4"/>
        <v>-9.4542429440735987E-17</v>
      </c>
      <c r="N16" s="3">
        <f t="shared" si="5"/>
        <v>-9.4587448984384537E-11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9.4633500226999998E-2</v>
      </c>
      <c r="D17" s="7">
        <v>861726</v>
      </c>
      <c r="E17" s="1">
        <f t="shared" si="0"/>
        <v>861726</v>
      </c>
      <c r="F17" s="6">
        <v>6719071399.571991</v>
      </c>
      <c r="G17" s="1" t="s">
        <v>24</v>
      </c>
      <c r="H17" s="1">
        <f t="shared" si="1"/>
        <v>946.33500227000002</v>
      </c>
      <c r="I17" s="25">
        <f t="shared" si="2"/>
        <v>1.408431234009929E-7</v>
      </c>
      <c r="J17" s="26">
        <f t="shared" si="3"/>
        <v>0.121368181355844</v>
      </c>
      <c r="K17" s="5">
        <v>0.12136818135584161</v>
      </c>
      <c r="L17" s="27">
        <v>9.4633500226998137E-4</v>
      </c>
      <c r="M17" s="4">
        <f t="shared" si="4"/>
        <v>-1.8648277366750676E-17</v>
      </c>
      <c r="N17" s="3">
        <f t="shared" si="5"/>
        <v>-1.8644641386345029E-11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0.669034423017</v>
      </c>
      <c r="D18" s="7">
        <v>2597</v>
      </c>
      <c r="E18" s="1">
        <f t="shared" si="0"/>
        <v>2597</v>
      </c>
      <c r="F18" s="6">
        <v>12658733572.6119</v>
      </c>
      <c r="G18" s="1" t="s">
        <v>36</v>
      </c>
      <c r="H18" s="1">
        <f t="shared" si="1"/>
        <v>6690.3442301700006</v>
      </c>
      <c r="I18" s="25">
        <f t="shared" si="2"/>
        <v>5.2851607878414095E-7</v>
      </c>
      <c r="J18" s="26">
        <f t="shared" si="3"/>
        <v>1.372556256602414E-3</v>
      </c>
      <c r="K18" s="5">
        <v>1.3725562566023867E-3</v>
      </c>
      <c r="L18" s="27">
        <v>6.6903442301698684E-3</v>
      </c>
      <c r="M18" s="4">
        <f t="shared" si="4"/>
        <v>-1.3183898417423734E-16</v>
      </c>
      <c r="N18" s="3">
        <f t="shared" si="5"/>
        <v>-1.3187673175707459E-10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0.31332689048599999</v>
      </c>
      <c r="D19" s="7">
        <v>2727</v>
      </c>
      <c r="E19" s="1">
        <f t="shared" si="0"/>
        <v>2727</v>
      </c>
      <c r="F19" s="6">
        <v>5567344478.158</v>
      </c>
      <c r="G19" s="1" t="s">
        <v>18</v>
      </c>
      <c r="H19" s="1">
        <f t="shared" si="1"/>
        <v>3133.2689048599996</v>
      </c>
      <c r="I19" s="25">
        <f t="shared" si="2"/>
        <v>5.6279415027263883E-7</v>
      </c>
      <c r="J19" s="26">
        <f t="shared" si="3"/>
        <v>1.534739647793486E-3</v>
      </c>
      <c r="K19" s="5">
        <v>1.5347396477934558E-3</v>
      </c>
      <c r="L19" s="27">
        <v>3.1332689048599377E-3</v>
      </c>
      <c r="M19" s="4">
        <f t="shared" si="4"/>
        <v>-6.2016364266170854E-17</v>
      </c>
      <c r="N19" s="3">
        <f t="shared" si="5"/>
        <v>-6.184563972055912E-11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0.30876382131199998</v>
      </c>
      <c r="D20" s="7">
        <v>27190</v>
      </c>
      <c r="E20" s="1">
        <f t="shared" si="0"/>
        <v>27190</v>
      </c>
      <c r="F20" s="6">
        <v>5593789404.8959904</v>
      </c>
      <c r="G20" s="1" t="s">
        <v>63</v>
      </c>
      <c r="H20" s="1">
        <f t="shared" si="1"/>
        <v>3087.6382131199998</v>
      </c>
      <c r="I20" s="25">
        <f t="shared" si="2"/>
        <v>5.5197612738469026E-7</v>
      </c>
      <c r="J20" s="26">
        <f t="shared" si="3"/>
        <v>1.5008230903589728E-2</v>
      </c>
      <c r="K20" s="5">
        <v>1.5008230903589428E-2</v>
      </c>
      <c r="L20" s="27">
        <v>3.0876382131199386E-3</v>
      </c>
      <c r="M20" s="4">
        <f t="shared" si="4"/>
        <v>-6.114900252818245E-17</v>
      </c>
      <c r="N20" s="3">
        <f t="shared" si="5"/>
        <v>-6.1390892369672656E-11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0.78240655703399997</v>
      </c>
      <c r="D21" s="7">
        <v>303734</v>
      </c>
      <c r="E21" s="1">
        <f t="shared" si="0"/>
        <v>303734</v>
      </c>
      <c r="F21" s="6">
        <v>18095585368.739998</v>
      </c>
      <c r="G21" s="1" t="s">
        <v>36</v>
      </c>
      <c r="H21" s="1">
        <f t="shared" si="1"/>
        <v>7824.0655703399989</v>
      </c>
      <c r="I21" s="25">
        <f t="shared" si="2"/>
        <v>4.3237427311171813E-7</v>
      </c>
      <c r="J21" s="26">
        <f t="shared" si="3"/>
        <v>0.1313267674693146</v>
      </c>
      <c r="K21" s="5">
        <v>0.13132676746931202</v>
      </c>
      <c r="L21" s="27">
        <v>7.8240655703398446E-3</v>
      </c>
      <c r="M21" s="4">
        <f t="shared" si="4"/>
        <v>-1.5439038936193583E-16</v>
      </c>
      <c r="N21" s="3">
        <f t="shared" si="5"/>
        <v>-1.546140993013978E-10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0.54687975304699998</v>
      </c>
      <c r="D22" s="7">
        <v>17904</v>
      </c>
      <c r="E22" s="1">
        <f t="shared" si="0"/>
        <v>17904</v>
      </c>
      <c r="F22" s="6">
        <v>8964371009.4399204</v>
      </c>
      <c r="G22" s="1" t="s">
        <v>21</v>
      </c>
      <c r="H22" s="1">
        <f t="shared" si="1"/>
        <v>5468.7975304699994</v>
      </c>
      <c r="I22" s="25">
        <f t="shared" si="2"/>
        <v>6.1005925844781394E-7</v>
      </c>
      <c r="J22" s="26">
        <f t="shared" si="3"/>
        <v>1.0922500963249661E-2</v>
      </c>
      <c r="K22" s="5">
        <v>1.0922500963249445E-2</v>
      </c>
      <c r="L22" s="27">
        <v>5.4687975304698912E-3</v>
      </c>
      <c r="M22" s="4">
        <f t="shared" si="4"/>
        <v>-1.0842021724855044E-16</v>
      </c>
      <c r="N22" s="3">
        <f t="shared" si="5"/>
        <v>-1.0822986951097846E-10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0.495724777048</v>
      </c>
      <c r="D23" s="7">
        <v>603.70000000000005</v>
      </c>
      <c r="E23" s="1">
        <f t="shared" si="0"/>
        <v>603.70000000000005</v>
      </c>
      <c r="F23" s="6">
        <v>8636600579.0319595</v>
      </c>
      <c r="G23" s="1" t="s">
        <v>18</v>
      </c>
      <c r="H23" s="1">
        <f t="shared" si="1"/>
        <v>4957.2477704799994</v>
      </c>
      <c r="I23" s="25">
        <f t="shared" si="2"/>
        <v>5.7398136281944823E-7</v>
      </c>
      <c r="J23" s="26">
        <f t="shared" si="3"/>
        <v>3.465125487341009E-4</v>
      </c>
      <c r="K23" s="5">
        <v>3.4651254873409407E-4</v>
      </c>
      <c r="L23" s="27">
        <v>4.9572477704799018E-3</v>
      </c>
      <c r="M23" s="4">
        <f t="shared" si="4"/>
        <v>-9.8011876392689601E-17</v>
      </c>
      <c r="N23" s="3">
        <f t="shared" si="5"/>
        <v>-9.7315933089703321E-11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0.219929146923</v>
      </c>
      <c r="D24" s="7">
        <v>124812</v>
      </c>
      <c r="E24" s="1">
        <f t="shared" si="0"/>
        <v>124812</v>
      </c>
      <c r="F24" s="6">
        <v>6240833407.1999998</v>
      </c>
      <c r="G24" s="1" t="s">
        <v>21</v>
      </c>
      <c r="H24" s="1">
        <f t="shared" si="1"/>
        <v>2199.2914692299996</v>
      </c>
      <c r="I24" s="25">
        <f t="shared" si="2"/>
        <v>3.524034893629262E-7</v>
      </c>
      <c r="J24" s="26">
        <f t="shared" si="3"/>
        <v>4.3984184314365543E-2</v>
      </c>
      <c r="K24" s="5">
        <v>4.3984184314364683E-2</v>
      </c>
      <c r="L24" s="27">
        <v>2.1992914692299565E-3</v>
      </c>
      <c r="M24" s="4">
        <f t="shared" si="4"/>
        <v>-4.3368086899420177E-17</v>
      </c>
      <c r="N24" s="3">
        <f t="shared" si="5"/>
        <v>-4.3200998334214091E-11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0.104579437755</v>
      </c>
      <c r="D25" s="7">
        <v>43340000</v>
      </c>
      <c r="E25" s="1">
        <f t="shared" si="0"/>
        <v>43340000</v>
      </c>
      <c r="F25" s="6">
        <v>8068610096.6399994</v>
      </c>
      <c r="G25" s="1" t="s">
        <v>21</v>
      </c>
      <c r="H25" s="1">
        <f t="shared" si="1"/>
        <v>1045.79437755</v>
      </c>
      <c r="I25" s="25">
        <f t="shared" si="2"/>
        <v>1.2961270466960582E-7</v>
      </c>
      <c r="J25" s="26">
        <f t="shared" si="3"/>
        <v>5.6174146203807167</v>
      </c>
      <c r="K25" s="5">
        <v>5.6174146203806048</v>
      </c>
      <c r="L25" s="27">
        <v>1.0457943775499794E-3</v>
      </c>
      <c r="M25" s="4">
        <f t="shared" si="4"/>
        <v>-2.0599841277224584E-17</v>
      </c>
      <c r="N25" s="3">
        <f t="shared" si="5"/>
        <v>-2.0691004465334117E-11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0.26294272622499998</v>
      </c>
      <c r="D26" s="7">
        <v>7976</v>
      </c>
      <c r="E26" s="1">
        <f t="shared" si="0"/>
        <v>7976</v>
      </c>
      <c r="F26" s="6">
        <v>12036450426.79599</v>
      </c>
      <c r="G26" s="1" t="s">
        <v>18</v>
      </c>
      <c r="H26" s="1">
        <f t="shared" si="1"/>
        <v>2629.4272622499998</v>
      </c>
      <c r="I26" s="25">
        <f t="shared" si="2"/>
        <v>2.1845537255703492E-7</v>
      </c>
      <c r="J26" s="26">
        <f t="shared" si="3"/>
        <v>1.7424000515149105E-3</v>
      </c>
      <c r="K26" s="5">
        <v>1.7424000515148758E-3</v>
      </c>
      <c r="L26" s="27">
        <v>2.6294272622499476E-3</v>
      </c>
      <c r="M26" s="4">
        <f t="shared" si="4"/>
        <v>-5.2041704279304213E-17</v>
      </c>
      <c r="N26" s="3">
        <f t="shared" si="5"/>
        <v>-5.2295945351943374E-11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0.32562027353799999</v>
      </c>
      <c r="D27" s="7">
        <v>9182</v>
      </c>
      <c r="E27" s="1">
        <f t="shared" si="0"/>
        <v>9182</v>
      </c>
      <c r="F27" s="6">
        <v>6072576372.4200001</v>
      </c>
      <c r="G27" s="1" t="s">
        <v>63</v>
      </c>
      <c r="H27" s="1">
        <f t="shared" si="1"/>
        <v>3256.2027353799999</v>
      </c>
      <c r="I27" s="25">
        <f t="shared" si="2"/>
        <v>5.3621437355136317E-7</v>
      </c>
      <c r="J27" s="26">
        <f t="shared" si="3"/>
        <v>4.9235203779486167E-3</v>
      </c>
      <c r="K27" s="5">
        <v>4.9235203779485195E-3</v>
      </c>
      <c r="L27" s="27">
        <v>3.2562027353799359E-3</v>
      </c>
      <c r="M27" s="4">
        <f t="shared" si="4"/>
        <v>-6.4184768611141862E-17</v>
      </c>
      <c r="N27" s="3">
        <f t="shared" si="5"/>
        <v>-6.4119376474991441E-11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0.267856875519</v>
      </c>
      <c r="D28" s="7">
        <v>2373537</v>
      </c>
      <c r="E28" s="1">
        <f t="shared" si="0"/>
        <v>2373537</v>
      </c>
      <c r="F28" s="6">
        <v>7332165605.75</v>
      </c>
      <c r="G28" s="1" t="s">
        <v>21</v>
      </c>
      <c r="H28" s="1">
        <f t="shared" si="1"/>
        <v>2678.56875519</v>
      </c>
      <c r="I28" s="25">
        <f t="shared" si="2"/>
        <v>3.6531754725908323E-7</v>
      </c>
      <c r="J28" s="26">
        <f t="shared" si="3"/>
        <v>0.86709471516868264</v>
      </c>
      <c r="K28" s="5">
        <v>0.86709471516866554</v>
      </c>
      <c r="L28" s="27">
        <v>2.6785687551899471E-3</v>
      </c>
      <c r="M28" s="4">
        <f t="shared" si="4"/>
        <v>-5.2909066017292616E-17</v>
      </c>
      <c r="N28" s="3">
        <f t="shared" si="5"/>
        <v>-5.2750692702829838E-11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2.1497829793059999</v>
      </c>
      <c r="D29" s="7">
        <v>6500000</v>
      </c>
      <c r="E29" s="1">
        <f t="shared" si="0"/>
        <v>6500000</v>
      </c>
      <c r="F29" s="6">
        <v>64968559041.789902</v>
      </c>
      <c r="G29" s="1" t="s">
        <v>33</v>
      </c>
      <c r="H29" s="1">
        <f t="shared" si="1"/>
        <v>21497.829793059998</v>
      </c>
      <c r="I29" s="25">
        <f t="shared" si="2"/>
        <v>3.3089589964942723E-7</v>
      </c>
      <c r="J29" s="26">
        <f t="shared" si="3"/>
        <v>2.150823347721277</v>
      </c>
      <c r="K29" s="5">
        <v>2.1508233477212348</v>
      </c>
      <c r="L29" s="27">
        <v>2.1497829793059576E-2</v>
      </c>
      <c r="M29" s="4">
        <f t="shared" si="4"/>
        <v>-4.2327252813834093E-16</v>
      </c>
      <c r="N29" s="3">
        <f t="shared" si="5"/>
        <v>-4.220055416226387E-10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2.8360299149229999</v>
      </c>
      <c r="D30" s="7">
        <v>342019</v>
      </c>
      <c r="E30" s="1">
        <f t="shared" si="0"/>
        <v>342019</v>
      </c>
      <c r="F30" s="6">
        <v>62990432328.299896</v>
      </c>
      <c r="G30" s="1" t="s">
        <v>21</v>
      </c>
      <c r="H30" s="1">
        <f t="shared" si="1"/>
        <v>28360.299149229999</v>
      </c>
      <c r="I30" s="25">
        <f t="shared" si="2"/>
        <v>4.5023185428255085E-7</v>
      </c>
      <c r="J30" s="26">
        <f t="shared" si="3"/>
        <v>0.15398784856986375</v>
      </c>
      <c r="K30" s="5">
        <v>0.1539878485698607</v>
      </c>
      <c r="L30" s="27">
        <v>2.8360299149229436E-2</v>
      </c>
      <c r="M30" s="4">
        <f t="shared" si="4"/>
        <v>-5.620504062164855E-16</v>
      </c>
      <c r="N30" s="3">
        <f t="shared" si="5"/>
        <v>-5.6388671509921551E-10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0.40244716906700001</v>
      </c>
      <c r="D31" s="7">
        <v>3321000</v>
      </c>
      <c r="E31" s="1">
        <f t="shared" si="0"/>
        <v>3321000</v>
      </c>
      <c r="F31" s="6">
        <v>9492008747.7498608</v>
      </c>
      <c r="G31" s="1" t="s">
        <v>21</v>
      </c>
      <c r="H31" s="1">
        <f t="shared" si="1"/>
        <v>4024.4716906700005</v>
      </c>
      <c r="I31" s="25">
        <f t="shared" si="2"/>
        <v>4.239852488151179E-7</v>
      </c>
      <c r="J31" s="26">
        <f t="shared" si="3"/>
        <v>1.4080550113150065</v>
      </c>
      <c r="K31" s="5">
        <v>1.4080550113149786</v>
      </c>
      <c r="L31" s="27">
        <v>4.0244716906699205E-3</v>
      </c>
      <c r="M31" s="4">
        <f t="shared" si="4"/>
        <v>-7.9797279894933126E-17</v>
      </c>
      <c r="N31" s="3">
        <f t="shared" si="5"/>
        <v>-8.0035533756017685E-11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0.35954695352600002</v>
      </c>
      <c r="D32" s="7">
        <v>1028490</v>
      </c>
      <c r="E32" s="1">
        <f t="shared" si="0"/>
        <v>1028490</v>
      </c>
      <c r="F32" s="6">
        <v>10120319513.599499</v>
      </c>
      <c r="G32" s="1" t="s">
        <v>21</v>
      </c>
      <c r="H32" s="1">
        <f t="shared" si="1"/>
        <v>3595.4695352600006</v>
      </c>
      <c r="I32" s="25">
        <f t="shared" si="2"/>
        <v>3.5527233408278019E-7</v>
      </c>
      <c r="J32" s="26">
        <f t="shared" si="3"/>
        <v>0.36539404288079858</v>
      </c>
      <c r="K32" s="5">
        <v>0.36539404288079136</v>
      </c>
      <c r="L32" s="27">
        <v>3.5954695352599293E-3</v>
      </c>
      <c r="M32" s="4">
        <f t="shared" si="4"/>
        <v>-7.1123662515049091E-17</v>
      </c>
      <c r="N32" s="3">
        <f t="shared" si="5"/>
        <v>-7.1395334089174867E-11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2.1335317173639998</v>
      </c>
      <c r="D33" s="7">
        <v>15470000</v>
      </c>
      <c r="E33" s="1">
        <f t="shared" si="0"/>
        <v>15470000</v>
      </c>
      <c r="F33" s="6">
        <v>115298167154.9146</v>
      </c>
      <c r="G33" s="1" t="s">
        <v>24</v>
      </c>
      <c r="H33" s="1">
        <f t="shared" si="1"/>
        <v>21335.317173639996</v>
      </c>
      <c r="I33" s="25">
        <f t="shared" si="2"/>
        <v>1.8504472100561553E-7</v>
      </c>
      <c r="J33" s="26">
        <f t="shared" si="3"/>
        <v>2.8626418339568724</v>
      </c>
      <c r="K33" s="5">
        <v>2.8626418339568156</v>
      </c>
      <c r="L33" s="27">
        <v>2.1335317173639574E-2</v>
      </c>
      <c r="M33" s="4">
        <f t="shared" si="4"/>
        <v>-4.2327252813834093E-16</v>
      </c>
      <c r="N33" s="3">
        <f t="shared" si="5"/>
        <v>-4.220055416226387E-10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1.3187892247719999</v>
      </c>
      <c r="D34" s="7">
        <v>220502</v>
      </c>
      <c r="E34" s="1">
        <f t="shared" si="0"/>
        <v>220502</v>
      </c>
      <c r="F34" s="6">
        <v>24852297848</v>
      </c>
      <c r="G34" s="1" t="s">
        <v>90</v>
      </c>
      <c r="H34" s="1">
        <f t="shared" si="1"/>
        <v>13187.892247719999</v>
      </c>
      <c r="I34" s="25">
        <f t="shared" si="2"/>
        <v>5.3065082063553736E-7</v>
      </c>
      <c r="J34" s="26">
        <f t="shared" si="3"/>
        <v>0.11700956725177726</v>
      </c>
      <c r="K34" s="5">
        <v>0.11700956725177494</v>
      </c>
      <c r="L34" s="27">
        <v>1.3187892247719738E-2</v>
      </c>
      <c r="M34" s="4">
        <f t="shared" si="4"/>
        <v>-2.6020852139652106E-16</v>
      </c>
      <c r="N34" s="3">
        <f t="shared" si="5"/>
        <v>-2.6011548470705748E-10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0.32563796636300002</v>
      </c>
      <c r="D35" s="7">
        <v>1029</v>
      </c>
      <c r="E35" s="1">
        <f t="shared" si="0"/>
        <v>1029</v>
      </c>
      <c r="F35" s="6">
        <v>5614149423.4399996</v>
      </c>
      <c r="G35" s="1" t="s">
        <v>30</v>
      </c>
      <c r="H35" s="1">
        <f t="shared" si="1"/>
        <v>3256.3796636300003</v>
      </c>
      <c r="I35" s="25">
        <f t="shared" si="2"/>
        <v>5.8003081464737619E-7</v>
      </c>
      <c r="J35" s="26">
        <f t="shared" si="3"/>
        <v>5.9685170827215015E-4</v>
      </c>
      <c r="K35" s="5">
        <v>5.9685170827213823E-4</v>
      </c>
      <c r="L35" s="27">
        <v>3.2563796636299359E-3</v>
      </c>
      <c r="M35" s="4">
        <f t="shared" si="4"/>
        <v>-6.4184768611141862E-17</v>
      </c>
      <c r="N35" s="3">
        <f t="shared" si="5"/>
        <v>-6.4574123825877905E-11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0.67769969859500001</v>
      </c>
      <c r="D36" s="7">
        <v>36870</v>
      </c>
      <c r="E36" s="1">
        <f t="shared" si="0"/>
        <v>36870</v>
      </c>
      <c r="F36" s="6">
        <v>22747302130.787003</v>
      </c>
      <c r="G36" s="1" t="s">
        <v>18</v>
      </c>
      <c r="H36" s="1">
        <f t="shared" si="1"/>
        <v>6776.9969859499997</v>
      </c>
      <c r="I36" s="25">
        <f t="shared" si="2"/>
        <v>2.9792530766880582E-7</v>
      </c>
      <c r="J36" s="26">
        <f t="shared" si="3"/>
        <v>1.0984506093748871E-2</v>
      </c>
      <c r="K36" s="5">
        <v>1.0984506093748654E-2</v>
      </c>
      <c r="L36" s="27">
        <v>6.7769969859498664E-3</v>
      </c>
      <c r="M36" s="4">
        <f t="shared" si="4"/>
        <v>-1.3357370765021415E-16</v>
      </c>
      <c r="N36" s="3">
        <f t="shared" si="5"/>
        <v>-1.3369572116062045E-10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0.28229996937599999</v>
      </c>
      <c r="D37" s="7">
        <v>46572</v>
      </c>
      <c r="E37" s="1">
        <f t="shared" si="0"/>
        <v>46572</v>
      </c>
      <c r="F37" s="6">
        <v>7032097624.0399904</v>
      </c>
      <c r="G37" s="1" t="s">
        <v>97</v>
      </c>
      <c r="H37" s="1">
        <f t="shared" si="1"/>
        <v>2822.9996937599999</v>
      </c>
      <c r="I37" s="25">
        <f t="shared" si="2"/>
        <v>4.014448952058442E-7</v>
      </c>
      <c r="J37" s="26">
        <f t="shared" si="3"/>
        <v>1.8696091659526577E-2</v>
      </c>
      <c r="K37" s="5">
        <v>1.8696091659526206E-2</v>
      </c>
      <c r="L37" s="27">
        <v>2.8229996937599441E-3</v>
      </c>
      <c r="M37" s="4">
        <f t="shared" si="4"/>
        <v>-5.5944832100252029E-17</v>
      </c>
      <c r="N37" s="3">
        <f t="shared" si="5"/>
        <v>-5.5933924159035087E-11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4.0424681992430003</v>
      </c>
      <c r="D38" s="7">
        <v>785668</v>
      </c>
      <c r="E38" s="1">
        <f t="shared" si="0"/>
        <v>785668</v>
      </c>
      <c r="F38" s="6">
        <v>79864980810.449997</v>
      </c>
      <c r="G38" s="1" t="s">
        <v>21</v>
      </c>
      <c r="H38" s="1">
        <f t="shared" si="1"/>
        <v>40424.68199243</v>
      </c>
      <c r="I38" s="25">
        <f t="shared" si="2"/>
        <v>5.0616279603664037E-7</v>
      </c>
      <c r="J38" s="26">
        <f t="shared" si="3"/>
        <v>0.39767591163651517</v>
      </c>
      <c r="K38" s="5">
        <v>0.39767591163650734</v>
      </c>
      <c r="L38" s="27">
        <v>4.0424681992429205E-2</v>
      </c>
      <c r="M38" s="4">
        <f t="shared" si="4"/>
        <v>-7.9797279894933126E-16</v>
      </c>
      <c r="N38" s="3">
        <f t="shared" si="5"/>
        <v>-7.9307937994599342E-10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0.45640651897500001</v>
      </c>
      <c r="D39" s="7">
        <v>11160</v>
      </c>
      <c r="E39" s="1">
        <f t="shared" si="0"/>
        <v>11160</v>
      </c>
      <c r="F39" s="6">
        <v>10323421836.449989</v>
      </c>
      <c r="G39" s="1" t="s">
        <v>30</v>
      </c>
      <c r="H39" s="1">
        <f t="shared" si="1"/>
        <v>4564.0651897500002</v>
      </c>
      <c r="I39" s="25">
        <f t="shared" si="2"/>
        <v>4.421077877138737E-7</v>
      </c>
      <c r="J39" s="26">
        <f t="shared" si="3"/>
        <v>4.9339229108868307E-3</v>
      </c>
      <c r="K39" s="5">
        <v>4.9339229108867327E-3</v>
      </c>
      <c r="L39" s="27">
        <v>4.5640651897499102E-3</v>
      </c>
      <c r="M39" s="4">
        <f t="shared" si="4"/>
        <v>-9.0205620750793969E-17</v>
      </c>
      <c r="N39" s="3">
        <f t="shared" si="5"/>
        <v>-9.0039975475519896E-11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0.41802382131900001</v>
      </c>
      <c r="D40" s="7">
        <v>291693</v>
      </c>
      <c r="E40" s="1">
        <f t="shared" si="0"/>
        <v>291693</v>
      </c>
      <c r="F40" s="6">
        <v>14996510530.304001</v>
      </c>
      <c r="G40" s="1" t="s">
        <v>33</v>
      </c>
      <c r="H40" s="1">
        <f t="shared" si="1"/>
        <v>4180.2382131899994</v>
      </c>
      <c r="I40" s="25">
        <f t="shared" si="2"/>
        <v>2.7874739291802838E-7</v>
      </c>
      <c r="J40" s="26">
        <f t="shared" si="3"/>
        <v>8.1308663282438451E-2</v>
      </c>
      <c r="K40" s="5">
        <v>8.1308663282436869E-2</v>
      </c>
      <c r="L40" s="27">
        <v>4.1802382131899173E-3</v>
      </c>
      <c r="M40" s="4">
        <f t="shared" si="4"/>
        <v>-8.2399365108898337E-17</v>
      </c>
      <c r="N40" s="3">
        <f t="shared" si="5"/>
        <v>-8.1854523159563541E-11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0.29893079096000003</v>
      </c>
      <c r="D41" s="7">
        <v>160937</v>
      </c>
      <c r="E41" s="1">
        <f t="shared" si="0"/>
        <v>160937</v>
      </c>
      <c r="F41" s="6">
        <v>8197231141.46</v>
      </c>
      <c r="G41" s="1" t="s">
        <v>90</v>
      </c>
      <c r="H41" s="1">
        <f t="shared" si="1"/>
        <v>2989.3079096000006</v>
      </c>
      <c r="I41" s="25">
        <f t="shared" si="2"/>
        <v>3.6467288258844657E-7</v>
      </c>
      <c r="J41" s="26">
        <f t="shared" si="3"/>
        <v>5.8689359705136827E-2</v>
      </c>
      <c r="K41" s="5">
        <v>5.8689359705135669E-2</v>
      </c>
      <c r="L41" s="27">
        <v>2.9893079095999414E-3</v>
      </c>
      <c r="M41" s="4">
        <f t="shared" si="4"/>
        <v>-5.8980598183211441E-17</v>
      </c>
      <c r="N41" s="3">
        <f t="shared" si="5"/>
        <v>-5.9117155615240335E-11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1.9468232349500001</v>
      </c>
      <c r="D42" s="7">
        <v>56232</v>
      </c>
      <c r="E42" s="1">
        <f t="shared" si="0"/>
        <v>56232</v>
      </c>
      <c r="F42" s="6">
        <v>37257782166.299896</v>
      </c>
      <c r="G42" s="1" t="s">
        <v>18</v>
      </c>
      <c r="H42" s="1">
        <f t="shared" si="1"/>
        <v>19468.232349500002</v>
      </c>
      <c r="I42" s="25">
        <f t="shared" si="2"/>
        <v>5.2252794497009128E-7</v>
      </c>
      <c r="J42" s="26">
        <f t="shared" si="3"/>
        <v>2.9382791401558174E-2</v>
      </c>
      <c r="K42" s="5">
        <v>2.9382791401557595E-2</v>
      </c>
      <c r="L42" s="27">
        <v>1.9468232349499615E-2</v>
      </c>
      <c r="M42" s="4">
        <f t="shared" si="4"/>
        <v>-3.8510861166685117E-16</v>
      </c>
      <c r="N42" s="3">
        <f t="shared" si="5"/>
        <v>-3.8562575355172157E-10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0.91164053397900002</v>
      </c>
      <c r="D43" s="7">
        <v>266349</v>
      </c>
      <c r="E43" s="1">
        <f t="shared" si="0"/>
        <v>266349</v>
      </c>
      <c r="F43" s="6">
        <v>28896141514.239998</v>
      </c>
      <c r="G43" s="1" t="s">
        <v>21</v>
      </c>
      <c r="H43" s="1">
        <f t="shared" si="1"/>
        <v>9116.4053397900007</v>
      </c>
      <c r="I43" s="25">
        <f t="shared" si="2"/>
        <v>3.1548867295301146E-7</v>
      </c>
      <c r="J43" s="26">
        <f t="shared" si="3"/>
        <v>8.4030092552361643E-2</v>
      </c>
      <c r="K43" s="5">
        <v>8.4030092552360006E-2</v>
      </c>
      <c r="L43" s="27">
        <v>9.1164053397898206E-3</v>
      </c>
      <c r="M43" s="4">
        <f t="shared" si="4"/>
        <v>-1.8041124150158794E-16</v>
      </c>
      <c r="N43" s="3">
        <f t="shared" si="5"/>
        <v>-1.8007995095103979E-10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1.6059169709300001</v>
      </c>
      <c r="D44" s="7">
        <v>33400</v>
      </c>
      <c r="E44" s="1">
        <f t="shared" si="0"/>
        <v>33400</v>
      </c>
      <c r="F44" s="6">
        <v>29154600508.099899</v>
      </c>
      <c r="G44" s="1" t="s">
        <v>116</v>
      </c>
      <c r="H44" s="1">
        <f t="shared" si="1"/>
        <v>16059.169709300002</v>
      </c>
      <c r="I44" s="25">
        <f t="shared" si="2"/>
        <v>5.5082798012747078E-7</v>
      </c>
      <c r="J44" s="26">
        <f t="shared" si="3"/>
        <v>1.8397654536257524E-2</v>
      </c>
      <c r="K44" s="5">
        <v>1.8397654536257163E-2</v>
      </c>
      <c r="L44" s="27">
        <v>1.6059169709299687E-2</v>
      </c>
      <c r="M44" s="4">
        <f t="shared" si="4"/>
        <v>-3.1571967262777889E-16</v>
      </c>
      <c r="N44" s="3">
        <f t="shared" si="5"/>
        <v>-3.1468516681343317E-10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0.389614795234</v>
      </c>
      <c r="D45" s="7">
        <v>27538</v>
      </c>
      <c r="E45" s="1">
        <f t="shared" si="0"/>
        <v>27538</v>
      </c>
      <c r="F45" s="6">
        <v>7710241232.6899996</v>
      </c>
      <c r="G45" s="1" t="s">
        <v>119</v>
      </c>
      <c r="H45" s="1">
        <f t="shared" si="1"/>
        <v>3896.1479523399998</v>
      </c>
      <c r="I45" s="25">
        <f t="shared" si="2"/>
        <v>5.0532114816603297E-7</v>
      </c>
      <c r="J45" s="26">
        <f t="shared" si="3"/>
        <v>1.3915533778196217E-2</v>
      </c>
      <c r="K45" s="5">
        <v>1.3915533778195939E-2</v>
      </c>
      <c r="L45" s="27">
        <v>3.8961479523399226E-3</v>
      </c>
      <c r="M45" s="4">
        <f t="shared" si="4"/>
        <v>-7.7195194680967916E-17</v>
      </c>
      <c r="N45" s="3">
        <f t="shared" si="5"/>
        <v>-7.73070496506989E-11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0.584007043108</v>
      </c>
      <c r="D46" s="7">
        <v>2115.1999999999998</v>
      </c>
      <c r="E46" s="1">
        <f t="shared" si="0"/>
        <v>2115.1999999999998</v>
      </c>
      <c r="F46" s="6">
        <v>11877281710.274694</v>
      </c>
      <c r="G46" s="1" t="s">
        <v>30</v>
      </c>
      <c r="H46" s="1">
        <f t="shared" si="1"/>
        <v>5840.0704310800002</v>
      </c>
      <c r="I46" s="25">
        <f t="shared" si="2"/>
        <v>4.9170092732817166E-7</v>
      </c>
      <c r="J46" s="26">
        <f t="shared" si="3"/>
        <v>1.0400458014845485E-3</v>
      </c>
      <c r="K46" s="5">
        <v>1.0400458014845279E-3</v>
      </c>
      <c r="L46" s="27">
        <v>5.8400704310798846E-3</v>
      </c>
      <c r="M46" s="4">
        <f t="shared" si="4"/>
        <v>-1.1535911115245767E-16</v>
      </c>
      <c r="N46" s="3">
        <f t="shared" si="5"/>
        <v>-1.1550582712516189E-10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0.35921173260799999</v>
      </c>
      <c r="D47" s="7">
        <v>6591</v>
      </c>
      <c r="E47" s="1">
        <f t="shared" si="0"/>
        <v>6591</v>
      </c>
      <c r="F47" s="6">
        <v>7123313167.1040001</v>
      </c>
      <c r="G47" s="1" t="s">
        <v>18</v>
      </c>
      <c r="H47" s="1">
        <f t="shared" si="1"/>
        <v>3592.1173260800001</v>
      </c>
      <c r="I47" s="25">
        <f t="shared" si="2"/>
        <v>5.0427620431861256E-7</v>
      </c>
      <c r="J47" s="26">
        <f t="shared" si="3"/>
        <v>3.3236844626639752E-3</v>
      </c>
      <c r="K47" s="5">
        <v>3.3236844626639097E-3</v>
      </c>
      <c r="L47" s="27">
        <v>3.5921173260799288E-3</v>
      </c>
      <c r="M47" s="4">
        <f t="shared" si="4"/>
        <v>-7.1123662515049091E-17</v>
      </c>
      <c r="N47" s="3">
        <f t="shared" si="5"/>
        <v>-7.1395334089174867E-11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5.1082163996760004</v>
      </c>
      <c r="D48" s="7">
        <v>1330000</v>
      </c>
      <c r="E48" s="1">
        <f t="shared" si="0"/>
        <v>1330000</v>
      </c>
      <c r="F48" s="6">
        <v>119992506608.2997</v>
      </c>
      <c r="G48" s="1" t="s">
        <v>21</v>
      </c>
      <c r="H48" s="1">
        <f t="shared" si="1"/>
        <v>51082.163996759999</v>
      </c>
      <c r="I48" s="25">
        <f t="shared" si="2"/>
        <v>4.2571128348465321E-7</v>
      </c>
      <c r="J48" s="26">
        <f t="shared" si="3"/>
        <v>0.56619600703458872</v>
      </c>
      <c r="K48" s="5">
        <v>0.56619600703457762</v>
      </c>
      <c r="L48" s="27">
        <v>5.1082163996758995E-2</v>
      </c>
      <c r="M48" s="4">
        <f t="shared" si="4"/>
        <v>-1.0061396160665481E-15</v>
      </c>
      <c r="N48" s="3">
        <f t="shared" si="5"/>
        <v>-1.0040821507573128E-9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0.27143993969800001</v>
      </c>
      <c r="D49" s="7">
        <v>42008</v>
      </c>
      <c r="E49" s="1">
        <f t="shared" si="0"/>
        <v>42008</v>
      </c>
      <c r="F49" s="6">
        <v>9816434050.4319897</v>
      </c>
      <c r="G49" s="1" t="s">
        <v>36</v>
      </c>
      <c r="H49" s="1">
        <f t="shared" si="1"/>
        <v>2714.3993969800003</v>
      </c>
      <c r="I49" s="25">
        <f t="shared" si="2"/>
        <v>2.7651582876579793E-7</v>
      </c>
      <c r="J49" s="26">
        <f t="shared" si="3"/>
        <v>1.1615876934793639E-2</v>
      </c>
      <c r="K49" s="5">
        <v>1.161587693479341E-2</v>
      </c>
      <c r="L49" s="27">
        <v>2.7143993969799465E-3</v>
      </c>
      <c r="M49" s="4">
        <f t="shared" si="4"/>
        <v>-5.377642775528102E-17</v>
      </c>
      <c r="N49" s="3">
        <f t="shared" si="5"/>
        <v>-5.3660187404602766E-11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3.9412371596739999</v>
      </c>
      <c r="D50" s="7">
        <v>54400000</v>
      </c>
      <c r="E50" s="1">
        <f t="shared" si="0"/>
        <v>54400000</v>
      </c>
      <c r="F50" s="6">
        <v>124052253794.4104</v>
      </c>
      <c r="G50" s="1" t="s">
        <v>21</v>
      </c>
      <c r="H50" s="1">
        <f t="shared" si="1"/>
        <v>39412.371596739998</v>
      </c>
      <c r="I50" s="25">
        <f t="shared" si="2"/>
        <v>3.1770782385024156E-7</v>
      </c>
      <c r="J50" s="26">
        <f t="shared" si="3"/>
        <v>17.283305617453141</v>
      </c>
      <c r="K50" s="5">
        <v>17.283305617452797</v>
      </c>
      <c r="L50" s="27">
        <v>3.9412371596739222E-2</v>
      </c>
      <c r="M50" s="4">
        <f t="shared" si="4"/>
        <v>-7.7715611723760958E-16</v>
      </c>
      <c r="N50" s="3">
        <f t="shared" si="5"/>
        <v>-7.7852746471762657E-10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0.170842456517</v>
      </c>
      <c r="D51" s="7">
        <v>47589</v>
      </c>
      <c r="E51" s="1">
        <f t="shared" si="0"/>
        <v>47589</v>
      </c>
      <c r="F51" s="6">
        <v>6335101239.5999899</v>
      </c>
      <c r="G51" s="1" t="s">
        <v>119</v>
      </c>
      <c r="H51" s="1">
        <f t="shared" si="1"/>
        <v>1708.4245651700001</v>
      </c>
      <c r="I51" s="25">
        <f t="shared" si="2"/>
        <v>2.6967596894755755E-7</v>
      </c>
      <c r="J51" s="26">
        <f t="shared" si="3"/>
        <v>1.2833609686245317E-2</v>
      </c>
      <c r="K51" s="5">
        <v>1.2833609686245062E-2</v>
      </c>
      <c r="L51" s="27">
        <v>1.7084245651699662E-3</v>
      </c>
      <c r="M51" s="4">
        <f t="shared" si="4"/>
        <v>-3.3827107781547738E-17</v>
      </c>
      <c r="N51" s="3">
        <f t="shared" si="5"/>
        <v>-3.3878677641041577E-11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0.426419717388</v>
      </c>
      <c r="D52" s="7">
        <v>4153000</v>
      </c>
      <c r="E52" s="1">
        <f t="shared" si="0"/>
        <v>4153000</v>
      </c>
      <c r="F52" s="6">
        <v>16103854713.924999</v>
      </c>
      <c r="G52" s="1" t="s">
        <v>119</v>
      </c>
      <c r="H52" s="1">
        <f t="shared" si="1"/>
        <v>4264.1971738799994</v>
      </c>
      <c r="I52" s="25">
        <f t="shared" si="2"/>
        <v>2.647935695913072E-7</v>
      </c>
      <c r="J52" s="26">
        <f t="shared" si="3"/>
        <v>1.0996876945126988</v>
      </c>
      <c r="K52" s="5">
        <v>1.099687694512677</v>
      </c>
      <c r="L52" s="27">
        <v>4.2641971738799156E-3</v>
      </c>
      <c r="M52" s="4">
        <f t="shared" si="4"/>
        <v>-8.4134088584875144E-17</v>
      </c>
      <c r="N52" s="3">
        <f t="shared" si="5"/>
        <v>-8.3673512563109398E-11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1.4206424556120001</v>
      </c>
      <c r="D53" s="7">
        <v>17800000</v>
      </c>
      <c r="E53" s="1">
        <f t="shared" si="0"/>
        <v>17800000</v>
      </c>
      <c r="F53" s="6">
        <v>38061646916.703995</v>
      </c>
      <c r="G53" s="1" t="s">
        <v>24</v>
      </c>
      <c r="H53" s="1">
        <f t="shared" si="1"/>
        <v>14206.42455612</v>
      </c>
      <c r="I53" s="25">
        <f t="shared" si="2"/>
        <v>3.7324776269429561E-7</v>
      </c>
      <c r="J53" s="26">
        <f t="shared" si="3"/>
        <v>6.6438101759584622</v>
      </c>
      <c r="K53" s="5">
        <v>6.6438101759583308</v>
      </c>
      <c r="L53" s="27">
        <v>1.420642455611972E-2</v>
      </c>
      <c r="M53" s="4">
        <f t="shared" si="4"/>
        <v>-2.8102520310824275E-16</v>
      </c>
      <c r="N53" s="3">
        <f t="shared" si="5"/>
        <v>-2.801243681460619E-10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0.30490277435899998</v>
      </c>
      <c r="D54" s="7">
        <v>1918</v>
      </c>
      <c r="E54" s="1">
        <f t="shared" si="0"/>
        <v>1918</v>
      </c>
      <c r="F54" s="6">
        <v>7523139174.2099895</v>
      </c>
      <c r="G54" s="1" t="s">
        <v>18</v>
      </c>
      <c r="H54" s="1">
        <f t="shared" si="1"/>
        <v>3049.0277435899998</v>
      </c>
      <c r="I54" s="25">
        <f t="shared" si="2"/>
        <v>4.0528663274532341E-7</v>
      </c>
      <c r="J54" s="26">
        <f t="shared" si="3"/>
        <v>7.7733976160553032E-4</v>
      </c>
      <c r="K54" s="5">
        <v>7.7733976160551492E-4</v>
      </c>
      <c r="L54" s="27">
        <v>3.0490277435899393E-3</v>
      </c>
      <c r="M54" s="4">
        <f t="shared" si="4"/>
        <v>-6.0281640790194047E-17</v>
      </c>
      <c r="N54" s="3">
        <f t="shared" si="5"/>
        <v>-6.0481397667899728E-11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0.30588004857700002</v>
      </c>
      <c r="D55" s="7">
        <v>1674657</v>
      </c>
      <c r="E55" s="1">
        <f t="shared" si="0"/>
        <v>1674657</v>
      </c>
      <c r="F55" s="6">
        <v>8582026729.43999</v>
      </c>
      <c r="G55" s="1" t="s">
        <v>33</v>
      </c>
      <c r="H55" s="1">
        <f t="shared" si="1"/>
        <v>3058.8004857700003</v>
      </c>
      <c r="I55" s="25">
        <f t="shared" si="2"/>
        <v>3.5641936132370896E-7</v>
      </c>
      <c r="J55" s="26">
        <f t="shared" si="3"/>
        <v>0.59688017837627849</v>
      </c>
      <c r="K55" s="5">
        <v>0.59688017837626672</v>
      </c>
      <c r="L55" s="27">
        <v>3.0588004857699399E-3</v>
      </c>
      <c r="M55" s="4">
        <f t="shared" si="4"/>
        <v>-6.0281640790194047E-17</v>
      </c>
      <c r="N55" s="3">
        <f t="shared" si="5"/>
        <v>-6.0481397667899728E-11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0.59257289244699995</v>
      </c>
      <c r="D56" s="7">
        <v>193888</v>
      </c>
      <c r="E56" s="1">
        <f t="shared" si="0"/>
        <v>193888</v>
      </c>
      <c r="F56" s="6">
        <v>10757868132.54998</v>
      </c>
      <c r="G56" s="1" t="s">
        <v>116</v>
      </c>
      <c r="H56" s="1">
        <f t="shared" si="1"/>
        <v>5925.7289244699996</v>
      </c>
      <c r="I56" s="25">
        <f t="shared" si="2"/>
        <v>5.5082743638961121E-7</v>
      </c>
      <c r="J56" s="26">
        <f t="shared" si="3"/>
        <v>0.10679882998670893</v>
      </c>
      <c r="K56" s="5">
        <v>0.10679882998670683</v>
      </c>
      <c r="L56" s="27">
        <v>5.9257289244698825E-3</v>
      </c>
      <c r="M56" s="4">
        <f t="shared" si="4"/>
        <v>-1.1709383462843448E-16</v>
      </c>
      <c r="N56" s="3">
        <f t="shared" si="5"/>
        <v>-1.1732481652870774E-10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0.32143028520099998</v>
      </c>
      <c r="D57" s="7">
        <v>635</v>
      </c>
      <c r="E57" s="1">
        <f t="shared" si="0"/>
        <v>635</v>
      </c>
      <c r="F57" s="6">
        <v>5154779522.1400003</v>
      </c>
      <c r="G57" s="1" t="s">
        <v>30</v>
      </c>
      <c r="H57" s="1">
        <f t="shared" si="1"/>
        <v>3214.3028520099997</v>
      </c>
      <c r="I57" s="25">
        <f t="shared" si="2"/>
        <v>6.235577754983371E-7</v>
      </c>
      <c r="J57" s="26">
        <f t="shared" si="3"/>
        <v>3.9595918744144407E-4</v>
      </c>
      <c r="K57" s="5">
        <v>3.9595918744143627E-4</v>
      </c>
      <c r="L57" s="27">
        <v>3.2143028520099366E-3</v>
      </c>
      <c r="M57" s="4">
        <f t="shared" si="4"/>
        <v>-6.3317406873153459E-17</v>
      </c>
      <c r="N57" s="3">
        <f t="shared" si="5"/>
        <v>-6.3209881773218513E-11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0.21244134357800001</v>
      </c>
      <c r="D58" s="7">
        <v>1177863</v>
      </c>
      <c r="E58" s="1">
        <f t="shared" si="0"/>
        <v>1177863</v>
      </c>
      <c r="F58" s="6">
        <v>11658614010.827999</v>
      </c>
      <c r="G58" s="1" t="s">
        <v>119</v>
      </c>
      <c r="H58" s="1">
        <f t="shared" si="1"/>
        <v>2124.4134357800003</v>
      </c>
      <c r="I58" s="25">
        <f t="shared" si="2"/>
        <v>1.8221835235362797E-7</v>
      </c>
      <c r="J58" s="26">
        <f t="shared" si="3"/>
        <v>0.21462825515830131</v>
      </c>
      <c r="K58" s="5">
        <v>0.21462825515829703</v>
      </c>
      <c r="L58" s="27">
        <v>2.124413435779958E-3</v>
      </c>
      <c r="M58" s="4">
        <f t="shared" si="4"/>
        <v>-4.2067044292437572E-17</v>
      </c>
      <c r="N58" s="3">
        <f t="shared" si="5"/>
        <v>-4.2291503632441163E-11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0.210393443136</v>
      </c>
      <c r="D59" s="7">
        <v>17255</v>
      </c>
      <c r="E59" s="1">
        <f t="shared" si="0"/>
        <v>17255</v>
      </c>
      <c r="F59" s="6">
        <v>7097255573.3639898</v>
      </c>
      <c r="G59" s="1" t="s">
        <v>18</v>
      </c>
      <c r="H59" s="1">
        <f t="shared" si="1"/>
        <v>2103.93443136</v>
      </c>
      <c r="I59" s="25">
        <f t="shared" si="2"/>
        <v>2.9644338006596084E-7</v>
      </c>
      <c r="J59" s="26">
        <f t="shared" si="3"/>
        <v>5.1151305230381543E-3</v>
      </c>
      <c r="K59" s="5">
        <v>5.115130523038052E-3</v>
      </c>
      <c r="L59" s="27">
        <v>2.1039344313599582E-3</v>
      </c>
      <c r="M59" s="4">
        <f t="shared" si="4"/>
        <v>-4.163336342344337E-17</v>
      </c>
      <c r="N59" s="3">
        <f t="shared" si="5"/>
        <v>-4.1836756281554699E-11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0.85431895417799997</v>
      </c>
      <c r="D60" s="7">
        <v>13463.6</v>
      </c>
      <c r="E60" s="1">
        <f t="shared" si="0"/>
        <v>13463.6</v>
      </c>
      <c r="F60" s="6">
        <v>18295134169.599899</v>
      </c>
      <c r="G60" s="1" t="s">
        <v>97</v>
      </c>
      <c r="H60" s="1">
        <f t="shared" si="1"/>
        <v>8543.1895417799988</v>
      </c>
      <c r="I60" s="25">
        <f t="shared" si="2"/>
        <v>4.6696512103069382E-7</v>
      </c>
      <c r="J60" s="26">
        <f t="shared" si="3"/>
        <v>6.287031603508849E-3</v>
      </c>
      <c r="K60" s="5">
        <v>6.2870316035087258E-3</v>
      </c>
      <c r="L60" s="27">
        <v>8.5431895417798307E-3</v>
      </c>
      <c r="M60" s="4">
        <f t="shared" si="4"/>
        <v>-1.6826817716975029E-16</v>
      </c>
      <c r="N60" s="3">
        <f t="shared" si="5"/>
        <v>-1.673470251262188E-10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0.44409396662099998</v>
      </c>
      <c r="D61" s="7">
        <v>2367040</v>
      </c>
      <c r="E61" s="1">
        <f t="shared" si="0"/>
        <v>2367040</v>
      </c>
      <c r="F61" s="6">
        <v>9192661932.5600014</v>
      </c>
      <c r="G61" s="1" t="s">
        <v>90</v>
      </c>
      <c r="H61" s="1">
        <f t="shared" si="1"/>
        <v>4440.9396662099998</v>
      </c>
      <c r="I61" s="25">
        <f t="shared" si="2"/>
        <v>4.8309615852187364E-7</v>
      </c>
      <c r="J61" s="26">
        <f t="shared" si="3"/>
        <v>1.1435079310676157</v>
      </c>
      <c r="K61" s="5">
        <v>1.1435079310675933</v>
      </c>
      <c r="L61" s="27">
        <v>4.4409396662099124E-3</v>
      </c>
      <c r="M61" s="4">
        <f t="shared" si="4"/>
        <v>-8.7603535536828758E-17</v>
      </c>
      <c r="N61" s="3">
        <f t="shared" si="5"/>
        <v>-8.7311491370201111E-11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0.65936531216700001</v>
      </c>
      <c r="D62" s="7">
        <v>298661</v>
      </c>
      <c r="E62" s="1">
        <f t="shared" si="0"/>
        <v>298661</v>
      </c>
      <c r="F62" s="6">
        <v>37787235673.1875</v>
      </c>
      <c r="G62" s="1" t="s">
        <v>52</v>
      </c>
      <c r="H62" s="1">
        <f t="shared" si="1"/>
        <v>6593.6531216700005</v>
      </c>
      <c r="I62" s="25">
        <f t="shared" si="2"/>
        <v>1.7449419107279727E-7</v>
      </c>
      <c r="J62" s="26">
        <f t="shared" si="3"/>
        <v>5.2114609599992708E-2</v>
      </c>
      <c r="K62" s="5">
        <v>5.2114609599991681E-2</v>
      </c>
      <c r="L62" s="27">
        <v>6.59365312166987E-3</v>
      </c>
      <c r="M62" s="4">
        <f t="shared" si="4"/>
        <v>-1.3010426069826053E-16</v>
      </c>
      <c r="N62" s="3">
        <f t="shared" si="5"/>
        <v>-1.3005774235352874E-10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0.47088135438899997</v>
      </c>
      <c r="D63" s="7">
        <v>4477108</v>
      </c>
      <c r="E63" s="1">
        <f t="shared" si="0"/>
        <v>4477108</v>
      </c>
      <c r="F63" s="6">
        <v>9729178878.0421944</v>
      </c>
      <c r="G63" s="1" t="s">
        <v>21</v>
      </c>
      <c r="H63" s="1">
        <f t="shared" si="1"/>
        <v>4708.8135438899999</v>
      </c>
      <c r="I63" s="25">
        <f t="shared" si="2"/>
        <v>4.8398879318760715E-7</v>
      </c>
      <c r="J63" s="26">
        <f t="shared" si="3"/>
        <v>2.1668700978905813</v>
      </c>
      <c r="K63" s="5">
        <v>2.1668700978905386</v>
      </c>
      <c r="L63" s="27">
        <v>4.7088135438899071E-3</v>
      </c>
      <c r="M63" s="4">
        <f t="shared" si="4"/>
        <v>-9.280770596475918E-17</v>
      </c>
      <c r="N63" s="3">
        <f t="shared" si="5"/>
        <v>-9.276845958083868E-11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4.5252046565919999</v>
      </c>
      <c r="D64" s="7">
        <v>849242</v>
      </c>
      <c r="E64" s="1">
        <f t="shared" si="0"/>
        <v>849242</v>
      </c>
      <c r="F64" s="6">
        <v>117348837950.55</v>
      </c>
      <c r="G64" s="1" t="s">
        <v>21</v>
      </c>
      <c r="H64" s="1">
        <f t="shared" si="1"/>
        <v>45252.046565919998</v>
      </c>
      <c r="I64" s="25">
        <f t="shared" si="2"/>
        <v>3.8561989497492001E-7</v>
      </c>
      <c r="J64" s="26">
        <f t="shared" si="3"/>
        <v>0.327484610848291</v>
      </c>
      <c r="K64" s="5">
        <v>0.32748461084828456</v>
      </c>
      <c r="L64" s="27">
        <v>4.52520465659191E-2</v>
      </c>
      <c r="M64" s="4">
        <f t="shared" si="4"/>
        <v>-8.9511731360403246E-16</v>
      </c>
      <c r="N64" s="3">
        <f t="shared" si="5"/>
        <v>-8.9494278654456139E-10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0.27172175021700001</v>
      </c>
      <c r="D65" s="7">
        <v>50798</v>
      </c>
      <c r="E65" s="1">
        <f t="shared" si="0"/>
        <v>50798</v>
      </c>
      <c r="F65" s="6">
        <v>5998822434.0239897</v>
      </c>
      <c r="G65" s="1" t="s">
        <v>30</v>
      </c>
      <c r="H65" s="1">
        <f t="shared" si="1"/>
        <v>2717.21750217</v>
      </c>
      <c r="I65" s="25">
        <f t="shared" si="2"/>
        <v>4.5295848177778112E-7</v>
      </c>
      <c r="J65" s="26">
        <f t="shared" si="3"/>
        <v>2.3009384957347726E-2</v>
      </c>
      <c r="K65" s="5">
        <v>2.3009384957347272E-2</v>
      </c>
      <c r="L65" s="27">
        <v>2.7172175021699463E-3</v>
      </c>
      <c r="M65" s="4">
        <f t="shared" si="4"/>
        <v>-5.377642775528102E-17</v>
      </c>
      <c r="N65" s="3">
        <f t="shared" si="5"/>
        <v>-5.3660187404602766E-11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1.404902597692</v>
      </c>
      <c r="D66" s="7">
        <v>36500000</v>
      </c>
      <c r="E66" s="1">
        <f t="shared" ref="E66:E102" si="6">D66</f>
        <v>36500000</v>
      </c>
      <c r="F66" s="6">
        <v>35981460266.199997</v>
      </c>
      <c r="G66" s="1" t="s">
        <v>21</v>
      </c>
      <c r="H66" s="1">
        <f t="shared" ref="H66:H102" si="7">(C66/100)*$R$2</f>
        <v>14049.02597692</v>
      </c>
      <c r="I66" s="25">
        <f t="shared" ref="I66:I102" si="8">H66/F66</f>
        <v>3.9045180137164341E-7</v>
      </c>
      <c r="J66" s="26">
        <f t="shared" ref="J66:J102" si="9">I66*E66</f>
        <v>14.251490750064985</v>
      </c>
      <c r="K66" s="5">
        <v>14.251490750064702</v>
      </c>
      <c r="L66" s="27">
        <v>1.4049025976919722E-2</v>
      </c>
      <c r="M66" s="4">
        <f t="shared" ref="M66:M102" si="10">L66-(C66/100)</f>
        <v>-2.7755575615628914E-16</v>
      </c>
      <c r="N66" s="3">
        <f t="shared" ref="N66:N102" si="11">IFERROR(L66*$R$2,0)-H66</f>
        <v>-2.7830537874251604E-10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0.46183375651500003</v>
      </c>
      <c r="D67" s="7">
        <v>44022</v>
      </c>
      <c r="E67" s="1">
        <f t="shared" si="6"/>
        <v>44022</v>
      </c>
      <c r="F67" s="6">
        <v>8020217209.1199999</v>
      </c>
      <c r="G67" s="1" t="s">
        <v>21</v>
      </c>
      <c r="H67" s="1">
        <f t="shared" si="7"/>
        <v>4618.33756515</v>
      </c>
      <c r="I67" s="25">
        <f t="shared" si="8"/>
        <v>5.7583696859211829E-7</v>
      </c>
      <c r="J67" s="26">
        <f t="shared" si="9"/>
        <v>2.5349495031362232E-2</v>
      </c>
      <c r="K67" s="5">
        <v>2.5349495031361732E-2</v>
      </c>
      <c r="L67" s="27">
        <v>4.6183375651499088E-3</v>
      </c>
      <c r="M67" s="4">
        <f t="shared" si="10"/>
        <v>-9.1072982488782372E-17</v>
      </c>
      <c r="N67" s="3">
        <f t="shared" si="11"/>
        <v>-9.0949470177292824E-11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0.469698270566</v>
      </c>
      <c r="D68" s="7">
        <v>38400</v>
      </c>
      <c r="E68" s="1">
        <f t="shared" si="6"/>
        <v>38400</v>
      </c>
      <c r="F68" s="6">
        <v>7495128493</v>
      </c>
      <c r="G68" s="1" t="s">
        <v>63</v>
      </c>
      <c r="H68" s="1">
        <f t="shared" si="7"/>
        <v>4696.9827056599997</v>
      </c>
      <c r="I68" s="25">
        <f t="shared" si="8"/>
        <v>6.2667140530635329E-7</v>
      </c>
      <c r="J68" s="26">
        <f t="shared" si="9"/>
        <v>2.4064181963763965E-2</v>
      </c>
      <c r="K68" s="5">
        <v>2.406418196376349E-2</v>
      </c>
      <c r="L68" s="27">
        <v>4.696982705659907E-3</v>
      </c>
      <c r="M68" s="4">
        <f t="shared" si="10"/>
        <v>-9.280770596475918E-17</v>
      </c>
      <c r="N68" s="3">
        <f t="shared" si="11"/>
        <v>-9.276845958083868E-11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3.0950422509890001</v>
      </c>
      <c r="D69" s="7">
        <v>26800000</v>
      </c>
      <c r="E69" s="1">
        <f t="shared" si="6"/>
        <v>26800000</v>
      </c>
      <c r="F69" s="6">
        <v>90508013655.272995</v>
      </c>
      <c r="G69" s="1" t="s">
        <v>24</v>
      </c>
      <c r="H69" s="1">
        <f t="shared" si="7"/>
        <v>30950.422509889999</v>
      </c>
      <c r="I69" s="25">
        <f t="shared" si="8"/>
        <v>3.4196333849258911E-7</v>
      </c>
      <c r="J69" s="26">
        <f t="shared" si="9"/>
        <v>9.1646174716013888</v>
      </c>
      <c r="K69" s="5">
        <v>9.1646174716012077</v>
      </c>
      <c r="L69" s="27">
        <v>3.0950422509889389E-2</v>
      </c>
      <c r="M69" s="4">
        <f t="shared" si="10"/>
        <v>-6.106226635438361E-16</v>
      </c>
      <c r="N69" s="3">
        <f t="shared" si="11"/>
        <v>-6.1118043959140778E-10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0.25455410906600001</v>
      </c>
      <c r="D70" s="7">
        <v>451882</v>
      </c>
      <c r="E70" s="1">
        <f t="shared" si="6"/>
        <v>451882</v>
      </c>
      <c r="F70" s="6">
        <v>5544391390.3999996</v>
      </c>
      <c r="G70" s="1" t="s">
        <v>21</v>
      </c>
      <c r="H70" s="1">
        <f t="shared" si="7"/>
        <v>2545.54109066</v>
      </c>
      <c r="I70" s="25">
        <f t="shared" si="8"/>
        <v>4.5912002083178187E-7</v>
      </c>
      <c r="J70" s="26">
        <f t="shared" si="9"/>
        <v>0.20746807325350725</v>
      </c>
      <c r="K70" s="5">
        <v>0.20746807325350314</v>
      </c>
      <c r="L70" s="27">
        <v>2.5455410906599497E-3</v>
      </c>
      <c r="M70" s="4">
        <f t="shared" si="10"/>
        <v>-5.0306980803327406E-17</v>
      </c>
      <c r="N70" s="3">
        <f t="shared" si="11"/>
        <v>-5.0476955948397517E-11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3.042141335703</v>
      </c>
      <c r="D71" s="7">
        <v>81000000</v>
      </c>
      <c r="E71" s="1">
        <f t="shared" si="6"/>
        <v>81000000</v>
      </c>
      <c r="F71" s="6">
        <v>180371317288.09302</v>
      </c>
      <c r="G71" s="1" t="s">
        <v>24</v>
      </c>
      <c r="H71" s="1">
        <f t="shared" si="7"/>
        <v>30421.41335703</v>
      </c>
      <c r="I71" s="25">
        <f t="shared" si="8"/>
        <v>1.6865992783342738E-7</v>
      </c>
      <c r="J71" s="26">
        <f t="shared" si="9"/>
        <v>13.661454154507618</v>
      </c>
      <c r="K71" s="5">
        <v>13.661454154507348</v>
      </c>
      <c r="L71" s="27">
        <v>3.04214133570294E-2</v>
      </c>
      <c r="M71" s="4">
        <f t="shared" si="10"/>
        <v>-6.0021432268797525E-16</v>
      </c>
      <c r="N71" s="3">
        <f t="shared" si="11"/>
        <v>-6.0026650317013264E-10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0.25485276696300002</v>
      </c>
      <c r="D72" s="7">
        <v>580053</v>
      </c>
      <c r="E72" s="1">
        <f t="shared" si="6"/>
        <v>580053</v>
      </c>
      <c r="F72" s="6">
        <v>10371112400.872978</v>
      </c>
      <c r="G72" s="1" t="s">
        <v>21</v>
      </c>
      <c r="H72" s="1">
        <f t="shared" si="7"/>
        <v>2548.5276696300002</v>
      </c>
      <c r="I72" s="25">
        <f t="shared" si="8"/>
        <v>2.4573329948824781E-7</v>
      </c>
      <c r="J72" s="26">
        <f t="shared" si="9"/>
        <v>0.14253833756805662</v>
      </c>
      <c r="K72" s="5">
        <v>0.14253833756805381</v>
      </c>
      <c r="L72" s="27">
        <v>2.5485276696299501E-3</v>
      </c>
      <c r="M72" s="4">
        <f t="shared" si="10"/>
        <v>-5.0306980803327406E-17</v>
      </c>
      <c r="N72" s="3">
        <f t="shared" si="11"/>
        <v>-5.0022208597511053E-11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0.270616052617</v>
      </c>
      <c r="D73" s="7">
        <v>10696</v>
      </c>
      <c r="E73" s="1">
        <f t="shared" si="6"/>
        <v>10696</v>
      </c>
      <c r="F73" s="6">
        <v>5507623093.1199903</v>
      </c>
      <c r="G73" s="1" t="s">
        <v>18</v>
      </c>
      <c r="H73" s="1">
        <f t="shared" si="7"/>
        <v>2706.1605261700001</v>
      </c>
      <c r="I73" s="25">
        <f t="shared" si="8"/>
        <v>4.9134816969419717E-7</v>
      </c>
      <c r="J73" s="26">
        <f t="shared" si="9"/>
        <v>5.2554600230491329E-3</v>
      </c>
      <c r="K73" s="5">
        <v>5.2554600230490288E-3</v>
      </c>
      <c r="L73" s="27">
        <v>2.7061605261699466E-3</v>
      </c>
      <c r="M73" s="4">
        <f t="shared" si="10"/>
        <v>-5.3342746886286818E-17</v>
      </c>
      <c r="N73" s="3">
        <f t="shared" si="11"/>
        <v>-5.3660187404602766E-11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0.34654842752999998</v>
      </c>
      <c r="D74" s="7">
        <v>498652</v>
      </c>
      <c r="E74" s="1">
        <f t="shared" si="6"/>
        <v>498652</v>
      </c>
      <c r="F74" s="6">
        <v>11872668034.408989</v>
      </c>
      <c r="G74" s="1" t="s">
        <v>21</v>
      </c>
      <c r="H74" s="1">
        <f t="shared" si="7"/>
        <v>3465.4842752999998</v>
      </c>
      <c r="I74" s="25">
        <f t="shared" si="8"/>
        <v>2.9188757449096056E-7</v>
      </c>
      <c r="J74" s="26">
        <f t="shared" si="9"/>
        <v>0.14555032279506647</v>
      </c>
      <c r="K74" s="5">
        <v>0.14555032279506355</v>
      </c>
      <c r="L74" s="27">
        <v>3.4654842752999313E-3</v>
      </c>
      <c r="M74" s="4">
        <f t="shared" si="10"/>
        <v>-6.852157730108388E-17</v>
      </c>
      <c r="N74" s="3">
        <f t="shared" si="11"/>
        <v>-6.8666849983856082E-11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0.879984772729</v>
      </c>
      <c r="D75" s="7">
        <v>77212</v>
      </c>
      <c r="E75" s="1">
        <f t="shared" si="6"/>
        <v>77212</v>
      </c>
      <c r="F75" s="6">
        <v>15526373601.7099</v>
      </c>
      <c r="G75" s="1" t="s">
        <v>21</v>
      </c>
      <c r="H75" s="1">
        <f t="shared" si="7"/>
        <v>8799.84772729</v>
      </c>
      <c r="I75" s="25">
        <f t="shared" si="8"/>
        <v>5.6676774326239863E-7</v>
      </c>
      <c r="J75" s="26">
        <f t="shared" si="9"/>
        <v>4.3761270992776324E-2</v>
      </c>
      <c r="K75" s="5">
        <v>4.3761270992775464E-2</v>
      </c>
      <c r="L75" s="27">
        <v>8.7998477272898269E-3</v>
      </c>
      <c r="M75" s="4">
        <f t="shared" si="10"/>
        <v>-1.7347234759768071E-16</v>
      </c>
      <c r="N75" s="3">
        <f t="shared" si="11"/>
        <v>-1.7280399333685637E-10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0.91061637984400001</v>
      </c>
      <c r="D76" s="7">
        <v>8920000</v>
      </c>
      <c r="E76" s="1">
        <f t="shared" si="6"/>
        <v>8920000</v>
      </c>
      <c r="F76" s="6">
        <v>24625369129.919998</v>
      </c>
      <c r="G76" s="1" t="s">
        <v>33</v>
      </c>
      <c r="H76" s="1">
        <f t="shared" si="7"/>
        <v>9106.1637984400004</v>
      </c>
      <c r="I76" s="25">
        <f t="shared" si="8"/>
        <v>3.6978791060540681E-7</v>
      </c>
      <c r="J76" s="26">
        <f t="shared" si="9"/>
        <v>3.2985081626002288</v>
      </c>
      <c r="K76" s="5">
        <v>3.2985081626001636</v>
      </c>
      <c r="L76" s="27">
        <v>9.1061637984398199E-3</v>
      </c>
      <c r="M76" s="4">
        <f t="shared" si="10"/>
        <v>-1.8041124150158794E-16</v>
      </c>
      <c r="N76" s="3">
        <f t="shared" si="11"/>
        <v>-1.8007995095103979E-10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0.73373779189800004</v>
      </c>
      <c r="D77" s="7">
        <v>1258.33</v>
      </c>
      <c r="E77" s="1">
        <f t="shared" si="6"/>
        <v>1258.33</v>
      </c>
      <c r="F77" s="6">
        <v>12692845160.159901</v>
      </c>
      <c r="G77" s="1" t="s">
        <v>18</v>
      </c>
      <c r="H77" s="1">
        <f t="shared" si="7"/>
        <v>7337.3779189800007</v>
      </c>
      <c r="I77" s="25">
        <f t="shared" si="8"/>
        <v>5.7807196309385735E-7</v>
      </c>
      <c r="J77" s="26">
        <f t="shared" si="9"/>
        <v>7.2740529331989353E-4</v>
      </c>
      <c r="K77" s="5">
        <v>7.2740529331987921E-4</v>
      </c>
      <c r="L77" s="27">
        <v>7.3373779189798557E-3</v>
      </c>
      <c r="M77" s="4">
        <f t="shared" si="10"/>
        <v>-1.4484941024406339E-16</v>
      </c>
      <c r="N77" s="3">
        <f t="shared" si="11"/>
        <v>-1.4460965758189559E-10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0.17979463843999999</v>
      </c>
      <c r="D78" s="7">
        <v>4491.8999999999996</v>
      </c>
      <c r="E78" s="1">
        <f t="shared" si="6"/>
        <v>4491.8999999999996</v>
      </c>
      <c r="F78" s="6">
        <v>6144645196.8799896</v>
      </c>
      <c r="G78" s="1" t="s">
        <v>30</v>
      </c>
      <c r="H78" s="1">
        <f t="shared" si="7"/>
        <v>1797.9463843999997</v>
      </c>
      <c r="I78" s="25">
        <f t="shared" si="8"/>
        <v>2.9260377561147493E-7</v>
      </c>
      <c r="J78" s="26">
        <f t="shared" si="9"/>
        <v>1.3143468996691841E-3</v>
      </c>
      <c r="K78" s="5">
        <v>1.3143468996691583E-3</v>
      </c>
      <c r="L78" s="27">
        <v>1.7979463843999643E-3</v>
      </c>
      <c r="M78" s="4">
        <f t="shared" si="10"/>
        <v>-3.5561831257524545E-17</v>
      </c>
      <c r="N78" s="3">
        <f t="shared" si="11"/>
        <v>-3.5470293369144201E-11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0.18298302119099999</v>
      </c>
      <c r="D79" s="7">
        <v>16964</v>
      </c>
      <c r="E79" s="1">
        <f t="shared" si="6"/>
        <v>16964</v>
      </c>
      <c r="F79" s="6">
        <v>4284014089.4811902</v>
      </c>
      <c r="G79" s="1" t="s">
        <v>30</v>
      </c>
      <c r="H79" s="1">
        <f t="shared" si="7"/>
        <v>1829.8302119099999</v>
      </c>
      <c r="I79" s="25">
        <f t="shared" si="8"/>
        <v>4.2712983050240129E-7</v>
      </c>
      <c r="J79" s="26">
        <f t="shared" si="9"/>
        <v>7.2458304446427358E-3</v>
      </c>
      <c r="K79" s="5">
        <v>7.2458304446425927E-3</v>
      </c>
      <c r="L79" s="27">
        <v>1.8298302119099637E-3</v>
      </c>
      <c r="M79" s="4">
        <f t="shared" si="10"/>
        <v>-3.6212352561015848E-17</v>
      </c>
      <c r="N79" s="3">
        <f t="shared" si="11"/>
        <v>-3.6152414395473897E-11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0.381710856037</v>
      </c>
      <c r="D80" s="7">
        <v>2321.9</v>
      </c>
      <c r="E80" s="1">
        <f t="shared" si="6"/>
        <v>2321.9</v>
      </c>
      <c r="F80" s="6">
        <v>8017384762.5</v>
      </c>
      <c r="G80" s="1" t="s">
        <v>18</v>
      </c>
      <c r="H80" s="1">
        <f t="shared" si="7"/>
        <v>3817.1085603699999</v>
      </c>
      <c r="I80" s="25">
        <f t="shared" si="8"/>
        <v>4.7610395078254173E-7</v>
      </c>
      <c r="J80" s="26">
        <f t="shared" si="9"/>
        <v>1.1054657633219837E-3</v>
      </c>
      <c r="K80" s="5">
        <v>1.1054657633219618E-3</v>
      </c>
      <c r="L80" s="27">
        <v>3.8171085603699246E-3</v>
      </c>
      <c r="M80" s="4">
        <f t="shared" si="10"/>
        <v>-7.5460471204991109E-17</v>
      </c>
      <c r="N80" s="3">
        <f t="shared" si="11"/>
        <v>-7.5488060247153044E-11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0.28947672942199998</v>
      </c>
      <c r="D81" s="7">
        <v>291419</v>
      </c>
      <c r="E81" s="1">
        <f t="shared" si="6"/>
        <v>291419</v>
      </c>
      <c r="F81" s="6">
        <v>7857747145.1619997</v>
      </c>
      <c r="G81" s="1" t="s">
        <v>119</v>
      </c>
      <c r="H81" s="1">
        <f t="shared" si="7"/>
        <v>2894.7672942199997</v>
      </c>
      <c r="I81" s="25">
        <f t="shared" si="8"/>
        <v>3.6839659519997439E-7</v>
      </c>
      <c r="J81" s="26">
        <f t="shared" si="9"/>
        <v>0.10735776737658134</v>
      </c>
      <c r="K81" s="5">
        <v>0.10735776737657921</v>
      </c>
      <c r="L81" s="27">
        <v>2.8947672942199426E-3</v>
      </c>
      <c r="M81" s="4">
        <f t="shared" si="10"/>
        <v>-5.7245874707234634E-17</v>
      </c>
      <c r="N81" s="3">
        <f t="shared" si="11"/>
        <v>-5.7298166211694479E-11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0.32766765798199998</v>
      </c>
      <c r="D82" s="7">
        <v>1198420</v>
      </c>
      <c r="E82" s="1">
        <f t="shared" si="6"/>
        <v>1198420</v>
      </c>
      <c r="F82" s="6">
        <v>8580478389.0299902</v>
      </c>
      <c r="G82" s="1" t="s">
        <v>24</v>
      </c>
      <c r="H82" s="1">
        <f t="shared" si="7"/>
        <v>3276.6765798199999</v>
      </c>
      <c r="I82" s="25">
        <f t="shared" si="8"/>
        <v>3.8187574529750936E-7</v>
      </c>
      <c r="J82" s="26">
        <f t="shared" si="9"/>
        <v>0.45764753067944119</v>
      </c>
      <c r="K82" s="5">
        <v>0.45764753067943215</v>
      </c>
      <c r="L82" s="27">
        <v>3.2766765798199352E-3</v>
      </c>
      <c r="M82" s="4">
        <f t="shared" si="10"/>
        <v>-6.4618449480136064E-17</v>
      </c>
      <c r="N82" s="3">
        <f t="shared" si="11"/>
        <v>-6.4574123825877905E-11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1.4019583656900001</v>
      </c>
      <c r="D83" s="7">
        <v>150108</v>
      </c>
      <c r="E83" s="1">
        <f t="shared" si="6"/>
        <v>150108</v>
      </c>
      <c r="F83" s="6">
        <v>138863504952.85901</v>
      </c>
      <c r="G83" s="1" t="s">
        <v>18</v>
      </c>
      <c r="H83" s="1">
        <f t="shared" si="7"/>
        <v>14019.583656900002</v>
      </c>
      <c r="I83" s="25">
        <f t="shared" si="8"/>
        <v>1.0095945411761954E-7</v>
      </c>
      <c r="J83" s="26">
        <f t="shared" si="9"/>
        <v>1.5154821738687634E-2</v>
      </c>
      <c r="K83" s="5">
        <v>1.5154821738687332E-2</v>
      </c>
      <c r="L83" s="27">
        <v>1.4019583656899724E-2</v>
      </c>
      <c r="M83" s="4">
        <f t="shared" si="10"/>
        <v>-2.7755575615628914E-16</v>
      </c>
      <c r="N83" s="3">
        <f t="shared" si="11"/>
        <v>-2.7830537874251604E-10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0.34482285462000001</v>
      </c>
      <c r="D84" s="7">
        <v>139050</v>
      </c>
      <c r="E84" s="1">
        <f t="shared" si="6"/>
        <v>139050</v>
      </c>
      <c r="F84" s="6">
        <v>122797671493.71989</v>
      </c>
      <c r="G84" s="1" t="s">
        <v>18</v>
      </c>
      <c r="H84" s="1">
        <f t="shared" si="7"/>
        <v>3448.2285462</v>
      </c>
      <c r="I84" s="25">
        <f t="shared" si="8"/>
        <v>2.8080569478683875E-8</v>
      </c>
      <c r="J84" s="26">
        <f t="shared" si="9"/>
        <v>3.904603186010993E-3</v>
      </c>
      <c r="K84" s="5">
        <v>3.9046031860109159E-3</v>
      </c>
      <c r="L84" s="27">
        <v>3.4482285461999319E-3</v>
      </c>
      <c r="M84" s="4">
        <f t="shared" si="10"/>
        <v>-6.8087896432089678E-17</v>
      </c>
      <c r="N84" s="3">
        <f t="shared" si="11"/>
        <v>-6.8212102632969618E-11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0.208180476084</v>
      </c>
      <c r="D85" s="7">
        <v>6828</v>
      </c>
      <c r="E85" s="1">
        <f t="shared" si="6"/>
        <v>6828</v>
      </c>
      <c r="F85" s="6">
        <v>11913686240</v>
      </c>
      <c r="G85" s="1" t="s">
        <v>18</v>
      </c>
      <c r="H85" s="1">
        <f t="shared" si="7"/>
        <v>2081.8047608400002</v>
      </c>
      <c r="I85" s="25">
        <f t="shared" si="8"/>
        <v>1.7474060663528103E-7</v>
      </c>
      <c r="J85" s="26">
        <f t="shared" si="9"/>
        <v>1.1931288621056988E-3</v>
      </c>
      <c r="K85" s="5">
        <v>1.1931288621056752E-3</v>
      </c>
      <c r="L85" s="27">
        <v>2.0818047608399588E-3</v>
      </c>
      <c r="M85" s="4">
        <f t="shared" si="10"/>
        <v>-4.1199682554449168E-17</v>
      </c>
      <c r="N85" s="3">
        <f t="shared" si="11"/>
        <v>-4.1382008930668235E-11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0.41551566022999997</v>
      </c>
      <c r="D86" s="7">
        <v>106179</v>
      </c>
      <c r="E86" s="1">
        <f t="shared" si="6"/>
        <v>106179</v>
      </c>
      <c r="F86" s="6">
        <v>9380490467.8400002</v>
      </c>
      <c r="G86" s="1" t="s">
        <v>119</v>
      </c>
      <c r="H86" s="1">
        <f t="shared" si="7"/>
        <v>4155.1566022999996</v>
      </c>
      <c r="I86" s="25">
        <f t="shared" si="8"/>
        <v>4.4295728635357669E-7</v>
      </c>
      <c r="J86" s="26">
        <f t="shared" si="9"/>
        <v>4.7032761707736417E-2</v>
      </c>
      <c r="K86" s="5">
        <v>4.7032761707735495E-2</v>
      </c>
      <c r="L86" s="27">
        <v>4.1551566022999175E-3</v>
      </c>
      <c r="M86" s="4">
        <f t="shared" si="10"/>
        <v>-8.2399365108898337E-17</v>
      </c>
      <c r="N86" s="3">
        <f t="shared" si="11"/>
        <v>-8.1854523159563541E-11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0.55203495901199995</v>
      </c>
      <c r="D87" s="7">
        <v>193644</v>
      </c>
      <c r="E87" s="1">
        <f t="shared" si="6"/>
        <v>193644</v>
      </c>
      <c r="F87" s="6">
        <v>9899074658.6399803</v>
      </c>
      <c r="G87" s="1" t="s">
        <v>52</v>
      </c>
      <c r="H87" s="1">
        <f t="shared" si="7"/>
        <v>5520.3495901199994</v>
      </c>
      <c r="I87" s="25">
        <f t="shared" si="8"/>
        <v>5.5766319383214271E-7</v>
      </c>
      <c r="J87" s="26">
        <f t="shared" si="9"/>
        <v>0.10798813150643144</v>
      </c>
      <c r="K87" s="5">
        <v>0.10798813150642932</v>
      </c>
      <c r="L87" s="27">
        <v>5.5203495901198904E-3</v>
      </c>
      <c r="M87" s="4">
        <f t="shared" si="10"/>
        <v>-1.0928757898653885E-16</v>
      </c>
      <c r="N87" s="3">
        <f t="shared" si="11"/>
        <v>-1.0913936421275139E-10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0.32982346572799998</v>
      </c>
      <c r="D88" s="7">
        <v>34293</v>
      </c>
      <c r="E88" s="1">
        <f t="shared" si="6"/>
        <v>34293</v>
      </c>
      <c r="F88" s="6">
        <v>5653278782.8219995</v>
      </c>
      <c r="G88" s="1" t="s">
        <v>63</v>
      </c>
      <c r="H88" s="1">
        <f t="shared" si="7"/>
        <v>3298.2346572799997</v>
      </c>
      <c r="I88" s="25">
        <f t="shared" si="8"/>
        <v>5.8341977885505748E-7</v>
      </c>
      <c r="J88" s="26">
        <f t="shared" si="9"/>
        <v>2.0007214476276486E-2</v>
      </c>
      <c r="K88" s="5">
        <v>2.0007214476276094E-2</v>
      </c>
      <c r="L88" s="27">
        <v>3.2982346572799346E-3</v>
      </c>
      <c r="M88" s="4">
        <f t="shared" si="10"/>
        <v>-6.5052130349130266E-17</v>
      </c>
      <c r="N88" s="3">
        <f t="shared" si="11"/>
        <v>-6.5028871176764369E-11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1.129095581176</v>
      </c>
      <c r="D89" s="7">
        <v>29419000</v>
      </c>
      <c r="E89" s="1">
        <f t="shared" si="6"/>
        <v>29419000</v>
      </c>
      <c r="F89" s="6">
        <v>49299978443.141899</v>
      </c>
      <c r="G89" s="1" t="s">
        <v>24</v>
      </c>
      <c r="H89" s="1">
        <f t="shared" si="7"/>
        <v>11290.955811759999</v>
      </c>
      <c r="I89" s="25">
        <f t="shared" si="8"/>
        <v>2.2902557299861617E-7</v>
      </c>
      <c r="J89" s="26">
        <f t="shared" si="9"/>
        <v>6.7377033320462889</v>
      </c>
      <c r="K89" s="5">
        <v>6.7377033320461557</v>
      </c>
      <c r="L89" s="27">
        <v>1.1290955811759776E-2</v>
      </c>
      <c r="M89" s="4">
        <f t="shared" si="10"/>
        <v>-2.2377932840100812E-16</v>
      </c>
      <c r="N89" s="3">
        <f t="shared" si="11"/>
        <v>-2.2373569663614035E-10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2.139472706656</v>
      </c>
      <c r="D90" s="7">
        <v>2530000</v>
      </c>
      <c r="E90" s="1">
        <f t="shared" si="6"/>
        <v>2530000</v>
      </c>
      <c r="F90" s="6">
        <v>101567202076.3925</v>
      </c>
      <c r="G90" s="1" t="s">
        <v>30</v>
      </c>
      <c r="H90" s="1">
        <f t="shared" si="7"/>
        <v>21394.727066560001</v>
      </c>
      <c r="I90" s="25">
        <f t="shared" si="8"/>
        <v>2.1064602183752412E-7</v>
      </c>
      <c r="J90" s="26">
        <f t="shared" si="9"/>
        <v>0.53293443524893602</v>
      </c>
      <c r="K90" s="5">
        <v>0.53293443524892548</v>
      </c>
      <c r="L90" s="27">
        <v>2.1394727066559576E-2</v>
      </c>
      <c r="M90" s="4">
        <f t="shared" si="10"/>
        <v>-4.2327252813834093E-16</v>
      </c>
      <c r="N90" s="3">
        <f t="shared" si="11"/>
        <v>-4.2564352042973042E-10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0.161712990365</v>
      </c>
      <c r="D91" s="7">
        <v>9422</v>
      </c>
      <c r="E91" s="1">
        <f t="shared" si="6"/>
        <v>9422</v>
      </c>
      <c r="F91" s="6">
        <v>6591763443.6000004</v>
      </c>
      <c r="G91" s="1" t="s">
        <v>52</v>
      </c>
      <c r="H91" s="1">
        <f t="shared" si="7"/>
        <v>1617.12990365</v>
      </c>
      <c r="I91" s="25">
        <f t="shared" si="8"/>
        <v>2.4532583996473435E-7</v>
      </c>
      <c r="J91" s="26">
        <f t="shared" si="9"/>
        <v>2.3114600641477271E-3</v>
      </c>
      <c r="K91" s="5">
        <v>2.3114600641476815E-3</v>
      </c>
      <c r="L91" s="27">
        <v>1.6171299036499681E-3</v>
      </c>
      <c r="M91" s="4">
        <f t="shared" si="10"/>
        <v>-3.187554387107383E-17</v>
      </c>
      <c r="N91" s="3">
        <f t="shared" si="11"/>
        <v>-3.1832314562052488E-11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1.2552267388430001</v>
      </c>
      <c r="D92" s="7">
        <v>205818</v>
      </c>
      <c r="E92" s="1">
        <f t="shared" si="6"/>
        <v>205818</v>
      </c>
      <c r="F92" s="6">
        <v>199171909642.47601</v>
      </c>
      <c r="G92" s="1" t="s">
        <v>18</v>
      </c>
      <c r="H92" s="1">
        <f t="shared" si="7"/>
        <v>12552.26738843</v>
      </c>
      <c r="I92" s="25">
        <f t="shared" si="8"/>
        <v>6.3022277644282144E-8</v>
      </c>
      <c r="J92" s="26">
        <f t="shared" si="9"/>
        <v>1.2971119140190862E-2</v>
      </c>
      <c r="K92" s="5">
        <v>1.2971119140190609E-2</v>
      </c>
      <c r="L92" s="27">
        <v>1.2552267388429753E-2</v>
      </c>
      <c r="M92" s="4">
        <f t="shared" si="10"/>
        <v>-2.4806545706468341E-16</v>
      </c>
      <c r="N92" s="3">
        <f t="shared" si="11"/>
        <v>-2.4738255888223648E-10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3.5110907791820001</v>
      </c>
      <c r="D93" s="7">
        <v>81000000</v>
      </c>
      <c r="E93" s="1">
        <f t="shared" si="6"/>
        <v>81000000</v>
      </c>
      <c r="F93" s="6">
        <v>180371317288.09302</v>
      </c>
      <c r="G93" s="1" t="s">
        <v>24</v>
      </c>
      <c r="H93" s="1">
        <f t="shared" si="7"/>
        <v>35110.907791820006</v>
      </c>
      <c r="I93" s="25">
        <f t="shared" si="8"/>
        <v>1.9465904180175219E-7</v>
      </c>
      <c r="J93" s="26">
        <f t="shared" si="9"/>
        <v>15.767382385941927</v>
      </c>
      <c r="K93" s="5">
        <v>15.767382385941612</v>
      </c>
      <c r="L93" s="27">
        <v>3.5110907791819308E-2</v>
      </c>
      <c r="M93" s="4">
        <f t="shared" si="10"/>
        <v>-6.9388939039072284E-16</v>
      </c>
      <c r="N93" s="3">
        <f t="shared" si="11"/>
        <v>-6.9849193096160889E-10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0.93795005529599995</v>
      </c>
      <c r="D94" s="7">
        <v>255700</v>
      </c>
      <c r="E94" s="1">
        <f t="shared" si="6"/>
        <v>255700</v>
      </c>
      <c r="F94" s="6">
        <v>16818711753.1199</v>
      </c>
      <c r="G94" s="1" t="s">
        <v>27</v>
      </c>
      <c r="H94" s="1">
        <f t="shared" si="7"/>
        <v>9379.5005529600003</v>
      </c>
      <c r="I94" s="25">
        <f t="shared" si="8"/>
        <v>5.5768246050236791E-7</v>
      </c>
      <c r="J94" s="26">
        <f t="shared" si="9"/>
        <v>0.14259940515045547</v>
      </c>
      <c r="K94" s="5">
        <v>0.14259940515045266</v>
      </c>
      <c r="L94" s="27">
        <v>9.379500552959814E-3</v>
      </c>
      <c r="M94" s="4">
        <f t="shared" si="10"/>
        <v>-1.8561541192951836E-16</v>
      </c>
      <c r="N94" s="3">
        <f t="shared" si="11"/>
        <v>-1.8553691916167736E-10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0.22269719521</v>
      </c>
      <c r="D95" s="7">
        <v>584</v>
      </c>
      <c r="E95" s="1">
        <f t="shared" si="6"/>
        <v>584</v>
      </c>
      <c r="F95" s="6">
        <v>7025271097.5200005</v>
      </c>
      <c r="G95" s="1" t="s">
        <v>18</v>
      </c>
      <c r="H95" s="1">
        <f t="shared" si="7"/>
        <v>2226.9719520999997</v>
      </c>
      <c r="I95" s="25">
        <f t="shared" si="8"/>
        <v>3.1699445063211097E-7</v>
      </c>
      <c r="J95" s="26">
        <f t="shared" si="9"/>
        <v>1.8512475916915281E-4</v>
      </c>
      <c r="K95" s="5">
        <v>1.8512475916914915E-4</v>
      </c>
      <c r="L95" s="27">
        <v>2.2269719520999561E-3</v>
      </c>
      <c r="M95" s="4">
        <f t="shared" si="10"/>
        <v>-4.3801767768414379E-17</v>
      </c>
      <c r="N95" s="3">
        <f t="shared" si="11"/>
        <v>-4.3655745685100555E-11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1.0262942885390001</v>
      </c>
      <c r="D96" s="7">
        <v>965436</v>
      </c>
      <c r="E96" s="1">
        <f t="shared" si="6"/>
        <v>965436</v>
      </c>
      <c r="F96" s="6">
        <v>21156792873.339897</v>
      </c>
      <c r="G96" s="1" t="s">
        <v>21</v>
      </c>
      <c r="H96" s="1">
        <f t="shared" si="7"/>
        <v>10262.942885390001</v>
      </c>
      <c r="I96" s="25">
        <f t="shared" si="8"/>
        <v>4.8508972729616986E-7</v>
      </c>
      <c r="J96" s="26">
        <f t="shared" si="9"/>
        <v>0.46832308596190503</v>
      </c>
      <c r="K96" s="5">
        <v>0.46832308596189587</v>
      </c>
      <c r="L96" s="27">
        <v>1.0262942885389799E-2</v>
      </c>
      <c r="M96" s="4">
        <f t="shared" si="10"/>
        <v>-2.0296264668928643E-16</v>
      </c>
      <c r="N96" s="3">
        <f t="shared" si="11"/>
        <v>-2.0190782379359007E-10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0.42330574487099998</v>
      </c>
      <c r="D97" s="7">
        <v>94000</v>
      </c>
      <c r="E97" s="1">
        <f t="shared" si="6"/>
        <v>94000</v>
      </c>
      <c r="F97" s="6">
        <v>9169050923.9199905</v>
      </c>
      <c r="G97" s="1" t="s">
        <v>27</v>
      </c>
      <c r="H97" s="1">
        <f t="shared" si="7"/>
        <v>4233.0574487100002</v>
      </c>
      <c r="I97" s="25">
        <f t="shared" si="8"/>
        <v>4.6166800510038679E-7</v>
      </c>
      <c r="J97" s="26">
        <f t="shared" si="9"/>
        <v>4.3396792479436355E-2</v>
      </c>
      <c r="K97" s="5">
        <v>4.3396792479435495E-2</v>
      </c>
      <c r="L97" s="27">
        <v>4.2330574487099166E-3</v>
      </c>
      <c r="M97" s="4">
        <f t="shared" si="10"/>
        <v>-8.3266726846886741E-17</v>
      </c>
      <c r="N97" s="3">
        <f t="shared" si="11"/>
        <v>-8.3673512563109398E-11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3.1176451656739999</v>
      </c>
      <c r="D98" s="7">
        <v>1102925</v>
      </c>
      <c r="E98" s="1">
        <f t="shared" si="6"/>
        <v>1102925</v>
      </c>
      <c r="F98" s="6">
        <v>142469597557.85233</v>
      </c>
      <c r="G98" s="1" t="s">
        <v>21</v>
      </c>
      <c r="H98" s="1">
        <f t="shared" si="7"/>
        <v>31176.451656739999</v>
      </c>
      <c r="I98" s="25">
        <f t="shared" si="8"/>
        <v>2.1882880411787674E-7</v>
      </c>
      <c r="J98" s="26">
        <f t="shared" si="9"/>
        <v>0.2413517587817092</v>
      </c>
      <c r="K98" s="5">
        <v>0.24135175878170445</v>
      </c>
      <c r="L98" s="27">
        <v>3.1176451656739382E-2</v>
      </c>
      <c r="M98" s="4">
        <f t="shared" si="10"/>
        <v>-6.1756155744774333E-16</v>
      </c>
      <c r="N98" s="3">
        <f t="shared" si="11"/>
        <v>-6.1481841839849949E-10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0.58982469454599995</v>
      </c>
      <c r="D99" s="7">
        <v>109313</v>
      </c>
      <c r="E99" s="1">
        <f t="shared" si="6"/>
        <v>109313</v>
      </c>
      <c r="F99" s="6">
        <v>15962514092.120001</v>
      </c>
      <c r="G99" s="1" t="s">
        <v>119</v>
      </c>
      <c r="H99" s="1">
        <f t="shared" si="7"/>
        <v>5898.2469454599996</v>
      </c>
      <c r="I99" s="25">
        <f t="shared" si="8"/>
        <v>3.6950613865842772E-7</v>
      </c>
      <c r="J99" s="26">
        <f t="shared" si="9"/>
        <v>4.0391824535168708E-2</v>
      </c>
      <c r="K99" s="5">
        <v>4.039182453516791E-2</v>
      </c>
      <c r="L99" s="27">
        <v>5.8982469454598833E-3</v>
      </c>
      <c r="M99" s="4">
        <f t="shared" si="10"/>
        <v>-1.1622647289044608E-16</v>
      </c>
      <c r="N99" s="3">
        <f t="shared" si="11"/>
        <v>-1.1641532182693481E-10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1.596635441426</v>
      </c>
      <c r="D100" s="7">
        <v>20786</v>
      </c>
      <c r="E100" s="1">
        <f t="shared" si="6"/>
        <v>20786</v>
      </c>
      <c r="F100" s="6">
        <v>30905493321</v>
      </c>
      <c r="G100" s="1" t="s">
        <v>18</v>
      </c>
      <c r="H100" s="1">
        <f t="shared" si="7"/>
        <v>15966.35441426</v>
      </c>
      <c r="I100" s="25">
        <f t="shared" si="8"/>
        <v>5.1661865573299253E-7</v>
      </c>
      <c r="J100" s="26">
        <f t="shared" si="9"/>
        <v>1.0738435378065982E-2</v>
      </c>
      <c r="K100" s="5">
        <v>1.0738435378065771E-2</v>
      </c>
      <c r="L100" s="27">
        <v>1.5966354414259684E-2</v>
      </c>
      <c r="M100" s="4">
        <f t="shared" si="10"/>
        <v>-3.1571967262777889E-16</v>
      </c>
      <c r="N100" s="3">
        <f t="shared" si="11"/>
        <v>-3.1650415621697903E-10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1.4202713719390001</v>
      </c>
      <c r="D101" s="7">
        <v>1964766</v>
      </c>
      <c r="E101" s="1">
        <f t="shared" si="6"/>
        <v>1964766</v>
      </c>
      <c r="F101" s="6">
        <v>40596640483.690903</v>
      </c>
      <c r="G101" s="1" t="s">
        <v>119</v>
      </c>
      <c r="H101" s="1">
        <f t="shared" si="7"/>
        <v>14202.713719390002</v>
      </c>
      <c r="I101" s="25">
        <f t="shared" si="8"/>
        <v>3.4984948385312158E-7</v>
      </c>
      <c r="J101" s="26">
        <f t="shared" si="9"/>
        <v>0.68737237099216231</v>
      </c>
      <c r="K101" s="5">
        <v>0.68737237099214854</v>
      </c>
      <c r="L101" s="27">
        <v>1.420271371938972E-2</v>
      </c>
      <c r="M101" s="4">
        <f t="shared" si="10"/>
        <v>-2.8102520310824275E-16</v>
      </c>
      <c r="N101" s="3">
        <f t="shared" si="11"/>
        <v>-2.8194335754960775E-10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0.82282592181500003</v>
      </c>
      <c r="D102" s="7">
        <v>38942</v>
      </c>
      <c r="E102" s="1">
        <f t="shared" si="6"/>
        <v>38942</v>
      </c>
      <c r="F102" s="6">
        <v>18636086568.700001</v>
      </c>
      <c r="G102" s="1" t="s">
        <v>18</v>
      </c>
      <c r="H102" s="1">
        <f t="shared" si="7"/>
        <v>8228.2592181500004</v>
      </c>
      <c r="I102" s="25">
        <f t="shared" si="8"/>
        <v>4.415229124321448E-7</v>
      </c>
      <c r="J102" s="26">
        <f t="shared" si="9"/>
        <v>1.7193785255932584E-2</v>
      </c>
      <c r="K102" s="5">
        <v>1.719378525593224E-2</v>
      </c>
      <c r="L102" s="27">
        <v>8.2282592181498367E-3</v>
      </c>
      <c r="M102" s="4">
        <f t="shared" si="10"/>
        <v>-1.6306400674181987E-16</v>
      </c>
      <c r="N102" s="3">
        <f t="shared" si="11"/>
        <v>-1.6370904631912708E-10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72B57-F557-4454-A63E-83361D318742}">
  <sheetPr codeName="Sheet41">
    <tabColor rgb="FFFFC000"/>
  </sheetPr>
  <dimension ref="A1:U1466"/>
  <sheetViews>
    <sheetView topLeftCell="A46" workbookViewId="0">
      <selection activeCell="D46" sqref="D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0.71752286108200003</v>
      </c>
      <c r="D2" s="7">
        <v>146313</v>
      </c>
      <c r="E2" s="1">
        <f t="shared" ref="E2:E45" si="0">D2</f>
        <v>146313</v>
      </c>
      <c r="F2" s="6">
        <v>99297524144.826004</v>
      </c>
      <c r="G2" s="1" t="s">
        <v>18</v>
      </c>
      <c r="H2" s="1">
        <f t="shared" ref="H2:H65" si="1">(C2/100)*$R$2</f>
        <v>7175.2286108200005</v>
      </c>
      <c r="I2" s="25">
        <f t="shared" ref="I2:I65" si="2">H2/F2</f>
        <v>7.2259894419471017E-8</v>
      </c>
      <c r="J2" s="26">
        <f t="shared" ref="J2:J65" si="3">I2*E2</f>
        <v>1.0572561932196063E-2</v>
      </c>
      <c r="K2" s="5">
        <v>1.0579933086649318E-2</v>
      </c>
      <c r="L2" s="27">
        <v>7.1802311559615627E-3</v>
      </c>
      <c r="M2" s="4">
        <f t="shared" ref="M2:M65" si="4">L2-(C2/100)</f>
        <v>5.0025451415625782E-6</v>
      </c>
      <c r="N2" s="3">
        <f t="shared" ref="N2:N65" si="5">IFERROR(L2*$R$2,0)-H2</f>
        <v>5.0025451415622229</v>
      </c>
      <c r="P2" s="12">
        <f>SUM(J2:J101)</f>
        <v>115.9666358885811</v>
      </c>
      <c r="Q2" s="11">
        <f>SUM(K2:K101)</f>
        <v>116.03744352538348</v>
      </c>
      <c r="R2" s="10">
        <v>1000000</v>
      </c>
      <c r="T2" s="9">
        <f>EDATE('01_2020'!T2,6)</f>
        <v>44013</v>
      </c>
      <c r="U2" s="8">
        <f>T2-DAY(T2)+1+7*3-WEEKDAY(T2-DAY(T2)+1-6)+3</f>
        <v>44032</v>
      </c>
    </row>
    <row r="3" spans="1:21">
      <c r="A3" s="7" t="s">
        <v>19</v>
      </c>
      <c r="B3" s="1" t="s">
        <v>20</v>
      </c>
      <c r="C3" s="1">
        <v>0.440242116874</v>
      </c>
      <c r="D3" s="7">
        <v>203706</v>
      </c>
      <c r="E3" s="1">
        <f t="shared" si="0"/>
        <v>203706</v>
      </c>
      <c r="F3" s="6">
        <v>7903343665.6400003</v>
      </c>
      <c r="G3" s="1" t="s">
        <v>21</v>
      </c>
      <c r="H3" s="1">
        <f t="shared" si="1"/>
        <v>4402.4211687400002</v>
      </c>
      <c r="I3" s="25">
        <f t="shared" si="2"/>
        <v>5.5703273892537977E-7</v>
      </c>
      <c r="J3" s="26">
        <f t="shared" si="3"/>
        <v>0.11347091111553341</v>
      </c>
      <c r="K3" s="5">
        <v>0.11355002265125863</v>
      </c>
      <c r="L3" s="27">
        <v>4.4054905218997159E-3</v>
      </c>
      <c r="M3" s="4">
        <f t="shared" si="4"/>
        <v>3.0693531597155224E-6</v>
      </c>
      <c r="N3" s="3">
        <f t="shared" si="5"/>
        <v>3.0693531597153196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0.22756661762899999</v>
      </c>
      <c r="D4" s="7">
        <v>2482360</v>
      </c>
      <c r="E4" s="1">
        <f t="shared" si="0"/>
        <v>2482360</v>
      </c>
      <c r="F4" s="6">
        <v>13927475100.125</v>
      </c>
      <c r="G4" s="1" t="s">
        <v>24</v>
      </c>
      <c r="H4" s="1">
        <f t="shared" si="1"/>
        <v>2275.6661762899998</v>
      </c>
      <c r="I4" s="25">
        <f t="shared" si="2"/>
        <v>1.633940222423787E-7</v>
      </c>
      <c r="J4" s="26">
        <f t="shared" si="3"/>
        <v>0.40560278505359121</v>
      </c>
      <c r="K4" s="5">
        <v>0.4058855699461828</v>
      </c>
      <c r="L4" s="27">
        <v>2.2772527630663987E-3</v>
      </c>
      <c r="M4" s="4">
        <f t="shared" si="4"/>
        <v>1.5865867763987726E-6</v>
      </c>
      <c r="N4" s="3">
        <f t="shared" si="5"/>
        <v>1.5865867763986898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0.25488501561299998</v>
      </c>
      <c r="D5" s="7">
        <v>679869</v>
      </c>
      <c r="E5" s="1">
        <f t="shared" si="0"/>
        <v>679869</v>
      </c>
      <c r="F5" s="6">
        <v>7123457704.3264999</v>
      </c>
      <c r="G5" s="1" t="s">
        <v>119</v>
      </c>
      <c r="H5" s="1">
        <f t="shared" si="1"/>
        <v>2548.8501561299995</v>
      </c>
      <c r="I5" s="25">
        <f t="shared" si="2"/>
        <v>3.5781080788644694E-7</v>
      </c>
      <c r="J5" s="26">
        <f t="shared" si="3"/>
        <v>0.24326447614695079</v>
      </c>
      <c r="K5" s="5">
        <v>0.24343407931732203</v>
      </c>
      <c r="L5" s="27">
        <v>2.5506272058420164E-3</v>
      </c>
      <c r="M5" s="4">
        <f t="shared" si="4"/>
        <v>1.7770497120167365E-6</v>
      </c>
      <c r="N5" s="3">
        <f t="shared" si="5"/>
        <v>1.7770497120168329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0.48232645783799999</v>
      </c>
      <c r="D6" s="7">
        <v>128787</v>
      </c>
      <c r="E6" s="1">
        <f t="shared" si="0"/>
        <v>128787</v>
      </c>
      <c r="F6" s="6">
        <v>10038040949.470001</v>
      </c>
      <c r="G6" s="1" t="s">
        <v>27</v>
      </c>
      <c r="H6" s="1">
        <f t="shared" si="1"/>
        <v>4823.2645783799999</v>
      </c>
      <c r="I6" s="25">
        <f t="shared" si="2"/>
        <v>4.8049859555859492E-7</v>
      </c>
      <c r="J6" s="26">
        <f t="shared" si="3"/>
        <v>6.1881972626204762E-2</v>
      </c>
      <c r="K6" s="5">
        <v>6.1925116528348874E-2</v>
      </c>
      <c r="L6" s="27">
        <v>4.8266273421406474E-3</v>
      </c>
      <c r="M6" s="4">
        <f t="shared" si="4"/>
        <v>3.3627637606474178E-6</v>
      </c>
      <c r="N6" s="3">
        <f t="shared" si="5"/>
        <v>3.3627637606477947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0.47264585968299999</v>
      </c>
      <c r="D7" s="7">
        <v>12875</v>
      </c>
      <c r="E7" s="1">
        <f t="shared" si="0"/>
        <v>12875</v>
      </c>
      <c r="F7" s="6">
        <v>8294348462.3419905</v>
      </c>
      <c r="G7" s="1" t="s">
        <v>30</v>
      </c>
      <c r="H7" s="1">
        <f t="shared" si="1"/>
        <v>4726.4585968299998</v>
      </c>
      <c r="I7" s="25">
        <f t="shared" si="2"/>
        <v>5.6984085227297499E-7</v>
      </c>
      <c r="J7" s="26">
        <f t="shared" si="3"/>
        <v>7.3367009730145533E-3</v>
      </c>
      <c r="K7" s="5">
        <v>7.3418160961368009E-3</v>
      </c>
      <c r="L7" s="27">
        <v>4.729753867789511E-3</v>
      </c>
      <c r="M7" s="4">
        <f t="shared" si="4"/>
        <v>3.2952709595112858E-6</v>
      </c>
      <c r="N7" s="3">
        <f t="shared" si="5"/>
        <v>3.2952709595110719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0.36424233399200001</v>
      </c>
      <c r="D8" s="7">
        <v>350086</v>
      </c>
      <c r="E8" s="1">
        <f t="shared" si="0"/>
        <v>350086</v>
      </c>
      <c r="F8" s="6">
        <v>12250809192.66</v>
      </c>
      <c r="G8" s="1" t="s">
        <v>33</v>
      </c>
      <c r="H8" s="1">
        <f t="shared" si="1"/>
        <v>3642.4233399200002</v>
      </c>
      <c r="I8" s="25">
        <f t="shared" si="2"/>
        <v>2.9732104080947866E-7</v>
      </c>
      <c r="J8" s="26">
        <f t="shared" si="3"/>
        <v>0.10408793389282715</v>
      </c>
      <c r="K8" s="5">
        <v>0.10416050364852777</v>
      </c>
      <c r="L8" s="27">
        <v>3.6449628251614733E-3</v>
      </c>
      <c r="M8" s="4">
        <f t="shared" si="4"/>
        <v>2.5394852414730579E-6</v>
      </c>
      <c r="N8" s="3">
        <f t="shared" si="5"/>
        <v>2.539485241472903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0.21451182140899999</v>
      </c>
      <c r="D9" s="7">
        <v>29144</v>
      </c>
      <c r="E9" s="1">
        <f t="shared" si="0"/>
        <v>29144</v>
      </c>
      <c r="F9" s="6">
        <v>7202020659.9840002</v>
      </c>
      <c r="G9" s="1" t="s">
        <v>36</v>
      </c>
      <c r="H9" s="1">
        <f t="shared" si="1"/>
        <v>2145.1182140899996</v>
      </c>
      <c r="I9" s="25">
        <f t="shared" si="2"/>
        <v>2.9784949465762362E-7</v>
      </c>
      <c r="J9" s="26">
        <f t="shared" si="3"/>
        <v>8.6805256723017834E-3</v>
      </c>
      <c r="K9" s="5">
        <v>8.6865777054600038E-3</v>
      </c>
      <c r="L9" s="27">
        <v>2.1466137832582819E-3</v>
      </c>
      <c r="M9" s="4">
        <f t="shared" si="4"/>
        <v>1.4955691682821785E-6</v>
      </c>
      <c r="N9" s="3">
        <f t="shared" si="5"/>
        <v>1.4955691682821453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0.197170372101</v>
      </c>
      <c r="D10" s="7">
        <v>30814600</v>
      </c>
      <c r="E10" s="1">
        <f t="shared" si="0"/>
        <v>30814600</v>
      </c>
      <c r="F10" s="6">
        <v>16247251033.729736</v>
      </c>
      <c r="G10" s="1" t="s">
        <v>39</v>
      </c>
      <c r="H10" s="1">
        <f t="shared" si="1"/>
        <v>1971.70372101</v>
      </c>
      <c r="I10" s="25">
        <f t="shared" si="2"/>
        <v>1.2135614307409231E-7</v>
      </c>
      <c r="J10" s="26">
        <f t="shared" si="3"/>
        <v>3.7395410063709247</v>
      </c>
      <c r="K10" s="5">
        <v>3.7421482017172427</v>
      </c>
      <c r="L10" s="27">
        <v>1.973078386177992E-3</v>
      </c>
      <c r="M10" s="4">
        <f t="shared" si="4"/>
        <v>1.3746651679920341E-6</v>
      </c>
      <c r="N10" s="3">
        <f t="shared" si="5"/>
        <v>1.3746651679919069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2.0833642511139998</v>
      </c>
      <c r="D11" s="7">
        <v>78114</v>
      </c>
      <c r="E11" s="1">
        <f t="shared" si="0"/>
        <v>78114</v>
      </c>
      <c r="F11" s="6">
        <v>40933286094.979897</v>
      </c>
      <c r="G11" s="1" t="s">
        <v>30</v>
      </c>
      <c r="H11" s="1">
        <f t="shared" si="1"/>
        <v>20833.642511139999</v>
      </c>
      <c r="I11" s="25">
        <f t="shared" si="2"/>
        <v>5.0896579528940038E-7</v>
      </c>
      <c r="J11" s="26">
        <f t="shared" si="3"/>
        <v>3.9757354133236222E-2</v>
      </c>
      <c r="K11" s="5">
        <v>3.9785072826172115E-2</v>
      </c>
      <c r="L11" s="27">
        <v>2.0848167656288417E-2</v>
      </c>
      <c r="M11" s="4">
        <f t="shared" si="4"/>
        <v>1.4525145148418933E-5</v>
      </c>
      <c r="N11" s="3">
        <f t="shared" si="5"/>
        <v>14.525145148418233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0.36971141953499997</v>
      </c>
      <c r="D12" s="7">
        <v>66469</v>
      </c>
      <c r="E12" s="1">
        <f t="shared" si="0"/>
        <v>66469</v>
      </c>
      <c r="F12" s="6">
        <v>7408644207.8599997</v>
      </c>
      <c r="G12" s="1" t="s">
        <v>21</v>
      </c>
      <c r="H12" s="1">
        <f t="shared" si="1"/>
        <v>3697.1141953499996</v>
      </c>
      <c r="I12" s="25">
        <f t="shared" si="2"/>
        <v>4.9902709478579727E-7</v>
      </c>
      <c r="J12" s="26">
        <f t="shared" si="3"/>
        <v>3.3169831963317159E-2</v>
      </c>
      <c r="K12" s="5">
        <v>3.3192957858078742E-2</v>
      </c>
      <c r="L12" s="27">
        <v>3.6996918108741839E-3</v>
      </c>
      <c r="M12" s="4">
        <f t="shared" si="4"/>
        <v>2.5776155241842742E-6</v>
      </c>
      <c r="N12" s="3">
        <f t="shared" si="5"/>
        <v>2.5776155241842389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0.23279620864</v>
      </c>
      <c r="D13" s="7">
        <v>14430</v>
      </c>
      <c r="E13" s="1">
        <f t="shared" si="0"/>
        <v>14430</v>
      </c>
      <c r="F13" s="6">
        <v>5183372576.9799995</v>
      </c>
      <c r="G13" s="1" t="s">
        <v>63</v>
      </c>
      <c r="H13" s="1">
        <f t="shared" si="1"/>
        <v>2327.9620863999999</v>
      </c>
      <c r="I13" s="25">
        <f t="shared" si="2"/>
        <v>4.4912111792595584E-7</v>
      </c>
      <c r="J13" s="26">
        <f t="shared" si="3"/>
        <v>6.4808177316715426E-3</v>
      </c>
      <c r="K13" s="5">
        <v>6.4853361358859791E-3</v>
      </c>
      <c r="L13" s="27">
        <v>2.3295851336970767E-3</v>
      </c>
      <c r="M13" s="4">
        <f t="shared" si="4"/>
        <v>1.6230472970769211E-6</v>
      </c>
      <c r="N13" s="3">
        <f t="shared" si="5"/>
        <v>1.623047297076937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7.6817989121050001</v>
      </c>
      <c r="D14" s="7">
        <v>517701</v>
      </c>
      <c r="E14" s="1">
        <f t="shared" si="0"/>
        <v>517701</v>
      </c>
      <c r="F14" s="6">
        <v>137158387949.19901</v>
      </c>
      <c r="G14" s="1" t="s">
        <v>21</v>
      </c>
      <c r="H14" s="1">
        <f t="shared" si="1"/>
        <v>76817.989121050006</v>
      </c>
      <c r="I14" s="25">
        <f t="shared" si="2"/>
        <v>5.6006774554321825E-7</v>
      </c>
      <c r="J14" s="26">
        <f t="shared" si="3"/>
        <v>0.28994763193546963</v>
      </c>
      <c r="K14" s="5">
        <v>0.29014978244455003</v>
      </c>
      <c r="L14" s="27">
        <v>7.6871546363451657E-2</v>
      </c>
      <c r="M14" s="4">
        <f t="shared" si="4"/>
        <v>5.3557242401650051E-5</v>
      </c>
      <c r="N14" s="3">
        <f t="shared" si="5"/>
        <v>53.557242401657277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4.7878865435469997</v>
      </c>
      <c r="D15" s="7">
        <v>414000</v>
      </c>
      <c r="E15" s="1">
        <f t="shared" si="0"/>
        <v>414000</v>
      </c>
      <c r="F15" s="6">
        <v>425811713020.52087</v>
      </c>
      <c r="G15" s="1" t="s">
        <v>18</v>
      </c>
      <c r="H15" s="1">
        <f t="shared" si="1"/>
        <v>47878.865435469997</v>
      </c>
      <c r="I15" s="25">
        <f t="shared" si="2"/>
        <v>1.1244140067411109E-7</v>
      </c>
      <c r="J15" s="26">
        <f t="shared" si="3"/>
        <v>4.6550739879081995E-2</v>
      </c>
      <c r="K15" s="5">
        <v>4.658319489760053E-2</v>
      </c>
      <c r="L15" s="27">
        <v>4.7912246418637852E-2</v>
      </c>
      <c r="M15" s="4">
        <f t="shared" si="4"/>
        <v>3.3380983167852207E-5</v>
      </c>
      <c r="N15" s="3">
        <f t="shared" si="5"/>
        <v>33.380983167851809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0.44452768742999998</v>
      </c>
      <c r="D16" s="7">
        <v>110580</v>
      </c>
      <c r="E16" s="1">
        <f t="shared" si="0"/>
        <v>110580</v>
      </c>
      <c r="F16" s="6">
        <v>22776713243.552002</v>
      </c>
      <c r="G16" s="1" t="s">
        <v>52</v>
      </c>
      <c r="H16" s="1">
        <f t="shared" si="1"/>
        <v>4445.2768743000006</v>
      </c>
      <c r="I16" s="25">
        <f t="shared" si="2"/>
        <v>1.9516761820577607E-7</v>
      </c>
      <c r="J16" s="26">
        <f t="shared" si="3"/>
        <v>2.1581635221194717E-2</v>
      </c>
      <c r="K16" s="5">
        <v>2.1596681864367227E-2</v>
      </c>
      <c r="L16" s="27">
        <v>4.4483761063204225E-3</v>
      </c>
      <c r="M16" s="4">
        <f t="shared" si="4"/>
        <v>3.0992320204223031E-6</v>
      </c>
      <c r="N16" s="3">
        <f t="shared" si="5"/>
        <v>3.0992320204222779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0.12697250668900001</v>
      </c>
      <c r="D17" s="7">
        <v>861726</v>
      </c>
      <c r="E17" s="1">
        <f t="shared" si="0"/>
        <v>861726</v>
      </c>
      <c r="F17" s="6">
        <v>8798585107.729969</v>
      </c>
      <c r="G17" s="1" t="s">
        <v>24</v>
      </c>
      <c r="H17" s="1">
        <f t="shared" si="1"/>
        <v>1269.7250668900001</v>
      </c>
      <c r="I17" s="25">
        <f t="shared" si="2"/>
        <v>1.4431014206755666E-7</v>
      </c>
      <c r="J17" s="26">
        <f t="shared" si="3"/>
        <v>0.12435580148330733</v>
      </c>
      <c r="K17" s="5">
        <v>0.12444250192779045</v>
      </c>
      <c r="L17" s="27">
        <v>1.2706103149150831E-3</v>
      </c>
      <c r="M17" s="4">
        <f t="shared" si="4"/>
        <v>8.8524802508305883E-7</v>
      </c>
      <c r="N17" s="3">
        <f t="shared" si="5"/>
        <v>0.88524802508300127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0.69495808646000001</v>
      </c>
      <c r="D18" s="7">
        <v>2597</v>
      </c>
      <c r="E18" s="1">
        <f t="shared" si="0"/>
        <v>2597</v>
      </c>
      <c r="F18" s="6">
        <v>13108975717.719999</v>
      </c>
      <c r="G18" s="1" t="s">
        <v>36</v>
      </c>
      <c r="H18" s="1">
        <f t="shared" si="1"/>
        <v>6949.5808646000005</v>
      </c>
      <c r="I18" s="25">
        <f t="shared" si="2"/>
        <v>5.3013912103032849E-7</v>
      </c>
      <c r="J18" s="26">
        <f t="shared" si="3"/>
        <v>1.3767712973157631E-3</v>
      </c>
      <c r="K18" s="5">
        <v>1.3777311776123349E-3</v>
      </c>
      <c r="L18" s="27">
        <v>6.954426088897141E-3</v>
      </c>
      <c r="M18" s="4">
        <f t="shared" si="4"/>
        <v>4.8452242971406059E-6</v>
      </c>
      <c r="N18" s="3">
        <f t="shared" si="5"/>
        <v>4.8452242971407031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0.32181803700700001</v>
      </c>
      <c r="D19" s="7">
        <v>2727</v>
      </c>
      <c r="E19" s="1">
        <f t="shared" si="0"/>
        <v>2727</v>
      </c>
      <c r="F19" s="6">
        <v>5723253997.4200001</v>
      </c>
      <c r="G19" s="1" t="s">
        <v>18</v>
      </c>
      <c r="H19" s="1">
        <f t="shared" si="1"/>
        <v>3218.1803700700002</v>
      </c>
      <c r="I19" s="25">
        <f t="shared" si="2"/>
        <v>5.6229906474895785E-7</v>
      </c>
      <c r="J19" s="26">
        <f t="shared" si="3"/>
        <v>1.5333895495704081E-3</v>
      </c>
      <c r="K19" s="5">
        <v>1.5344586235822599E-3</v>
      </c>
      <c r="L19" s="27">
        <v>3.2204240745481332E-3</v>
      </c>
      <c r="M19" s="4">
        <f t="shared" si="4"/>
        <v>2.2437044781332439E-6</v>
      </c>
      <c r="N19" s="3">
        <f t="shared" si="5"/>
        <v>2.2437044781331679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0.318077979751</v>
      </c>
      <c r="D20" s="7">
        <v>27190</v>
      </c>
      <c r="E20" s="1">
        <f t="shared" si="0"/>
        <v>27190</v>
      </c>
      <c r="F20" s="6">
        <v>5218416552.2740002</v>
      </c>
      <c r="G20" s="1" t="s">
        <v>63</v>
      </c>
      <c r="H20" s="1">
        <f t="shared" si="1"/>
        <v>3180.7797975099998</v>
      </c>
      <c r="I20" s="25">
        <f t="shared" si="2"/>
        <v>6.0952968503902382E-7</v>
      </c>
      <c r="J20" s="26">
        <f t="shared" si="3"/>
        <v>1.6573112136211057E-2</v>
      </c>
      <c r="K20" s="5">
        <v>1.49451072652316E-2</v>
      </c>
      <c r="L20" s="27">
        <v>2.8683264114893344E-3</v>
      </c>
      <c r="M20" s="4">
        <f t="shared" si="4"/>
        <v>-3.1245338602066538E-4</v>
      </c>
      <c r="N20" s="3">
        <f t="shared" si="5"/>
        <v>-312.45338602066522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0.74857003466100003</v>
      </c>
      <c r="D21" s="7">
        <v>303734</v>
      </c>
      <c r="E21" s="1">
        <f t="shared" si="0"/>
        <v>303734</v>
      </c>
      <c r="F21" s="6">
        <v>17596851454.109901</v>
      </c>
      <c r="G21" s="1" t="s">
        <v>36</v>
      </c>
      <c r="H21" s="1">
        <f t="shared" si="1"/>
        <v>7485.7003466099995</v>
      </c>
      <c r="I21" s="25">
        <f t="shared" si="2"/>
        <v>4.2539998511277125E-7</v>
      </c>
      <c r="J21" s="26">
        <f t="shared" si="3"/>
        <v>0.12920843907824248</v>
      </c>
      <c r="K21" s="5">
        <v>0.12929852276543435</v>
      </c>
      <c r="L21" s="27">
        <v>7.4909193516010586E-3</v>
      </c>
      <c r="M21" s="4">
        <f t="shared" si="4"/>
        <v>5.219004991058665E-6</v>
      </c>
      <c r="N21" s="3">
        <f t="shared" si="5"/>
        <v>5.2190049910586822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0.539774385134</v>
      </c>
      <c r="D22" s="7">
        <v>17904</v>
      </c>
      <c r="E22" s="1">
        <f t="shared" si="0"/>
        <v>17904</v>
      </c>
      <c r="F22" s="6">
        <v>9098849036.3999996</v>
      </c>
      <c r="G22" s="1" t="s">
        <v>21</v>
      </c>
      <c r="H22" s="1">
        <f t="shared" si="1"/>
        <v>5397.7438513400002</v>
      </c>
      <c r="I22" s="25">
        <f t="shared" si="2"/>
        <v>5.9323369689356241E-7</v>
      </c>
      <c r="J22" s="26">
        <f t="shared" si="3"/>
        <v>1.0621256109182341E-2</v>
      </c>
      <c r="K22" s="5">
        <v>1.0628661213041343E-2</v>
      </c>
      <c r="L22" s="27">
        <v>5.4015071401085392E-3</v>
      </c>
      <c r="M22" s="4">
        <f t="shared" si="4"/>
        <v>3.7632887685389721E-6</v>
      </c>
      <c r="N22" s="3">
        <f t="shared" si="5"/>
        <v>3.7632887685385867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0.51710127382799997</v>
      </c>
      <c r="D23" s="7">
        <v>603.70000000000005</v>
      </c>
      <c r="E23" s="1">
        <f t="shared" si="0"/>
        <v>603.70000000000005</v>
      </c>
      <c r="F23" s="6">
        <v>9012272009.4999809</v>
      </c>
      <c r="G23" s="1" t="s">
        <v>18</v>
      </c>
      <c r="H23" s="1">
        <f t="shared" si="1"/>
        <v>5171.0127382799992</v>
      </c>
      <c r="I23" s="25">
        <f t="shared" si="2"/>
        <v>5.7377459677528055E-7</v>
      </c>
      <c r="J23" s="26">
        <f t="shared" si="3"/>
        <v>3.4638772407323689E-4</v>
      </c>
      <c r="K23" s="5">
        <v>3.4662922442377312E-4</v>
      </c>
      <c r="L23" s="27">
        <v>5.1746179508846395E-3</v>
      </c>
      <c r="M23" s="4">
        <f t="shared" si="4"/>
        <v>3.6052126046398972E-6</v>
      </c>
      <c r="N23" s="3">
        <f t="shared" si="5"/>
        <v>3.6052126046406556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0.235925728275</v>
      </c>
      <c r="D24" s="7">
        <v>124812</v>
      </c>
      <c r="E24" s="1">
        <f t="shared" si="0"/>
        <v>124812</v>
      </c>
      <c r="F24" s="6">
        <v>5680840298.4300003</v>
      </c>
      <c r="G24" s="1" t="s">
        <v>21</v>
      </c>
      <c r="H24" s="1">
        <f t="shared" si="1"/>
        <v>2359.2572827500003</v>
      </c>
      <c r="I24" s="25">
        <f t="shared" si="2"/>
        <v>4.1530075812939547E-7</v>
      </c>
      <c r="J24" s="26">
        <f t="shared" si="3"/>
        <v>5.1834518223646105E-2</v>
      </c>
      <c r="K24" s="5">
        <v>4.3466304751564412E-2</v>
      </c>
      <c r="L24" s="27">
        <v>1.9783765636038723E-3</v>
      </c>
      <c r="M24" s="4">
        <f t="shared" si="4"/>
        <v>-3.8088071914612774E-4</v>
      </c>
      <c r="N24" s="3">
        <f t="shared" si="5"/>
        <v>-380.88071914612783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0.11015587016800001</v>
      </c>
      <c r="D25" s="7">
        <v>43340000</v>
      </c>
      <c r="E25" s="1">
        <f t="shared" si="0"/>
        <v>43340000</v>
      </c>
      <c r="F25" s="6">
        <v>8307537203.5319996</v>
      </c>
      <c r="G25" s="1" t="s">
        <v>21</v>
      </c>
      <c r="H25" s="1">
        <f t="shared" si="1"/>
        <v>1101.55870168</v>
      </c>
      <c r="I25" s="25">
        <f t="shared" si="2"/>
        <v>1.3259750449407144E-7</v>
      </c>
      <c r="J25" s="26">
        <f t="shared" si="3"/>
        <v>5.7467758447730564</v>
      </c>
      <c r="K25" s="5">
        <v>5.7507824774827796</v>
      </c>
      <c r="L25" s="27">
        <v>1.1023267046863894E-3</v>
      </c>
      <c r="M25" s="4">
        <f t="shared" si="4"/>
        <v>7.6800300638935753E-7</v>
      </c>
      <c r="N25" s="3">
        <f t="shared" si="5"/>
        <v>0.7680030063893355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0.29165595854699999</v>
      </c>
      <c r="D26" s="7">
        <v>7976</v>
      </c>
      <c r="E26" s="1">
        <f t="shared" si="0"/>
        <v>7976</v>
      </c>
      <c r="F26" s="6">
        <v>12508333522.975</v>
      </c>
      <c r="G26" s="1" t="s">
        <v>18</v>
      </c>
      <c r="H26" s="1">
        <f t="shared" si="1"/>
        <v>2916.5595854699995</v>
      </c>
      <c r="I26" s="25">
        <f t="shared" si="2"/>
        <v>2.3316931708871805E-7</v>
      </c>
      <c r="J26" s="26">
        <f t="shared" si="3"/>
        <v>1.8597584730996152E-3</v>
      </c>
      <c r="K26" s="5">
        <v>1.861055090418667E-3</v>
      </c>
      <c r="L26" s="27">
        <v>2.9185930009512392E-3</v>
      </c>
      <c r="M26" s="4">
        <f t="shared" si="4"/>
        <v>2.0334154812394999E-6</v>
      </c>
      <c r="N26" s="3">
        <f t="shared" si="5"/>
        <v>2.0334154812398992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0.32867881880499999</v>
      </c>
      <c r="D27" s="7">
        <v>9182</v>
      </c>
      <c r="E27" s="1">
        <f t="shared" si="0"/>
        <v>9182</v>
      </c>
      <c r="F27" s="6">
        <v>6144229352.1599998</v>
      </c>
      <c r="G27" s="1" t="s">
        <v>63</v>
      </c>
      <c r="H27" s="1">
        <f t="shared" si="1"/>
        <v>3286.7881880499999</v>
      </c>
      <c r="I27" s="25">
        <f t="shared" si="2"/>
        <v>5.3493904600005392E-7</v>
      </c>
      <c r="J27" s="26">
        <f t="shared" si="3"/>
        <v>4.911810320372495E-3</v>
      </c>
      <c r="K27" s="5">
        <v>4.9152348185208415E-3</v>
      </c>
      <c r="L27" s="27">
        <v>3.2890797260634484E-3</v>
      </c>
      <c r="M27" s="4">
        <f t="shared" si="4"/>
        <v>2.2915380134486477E-6</v>
      </c>
      <c r="N27" s="3">
        <f t="shared" si="5"/>
        <v>2.2915380134486441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0.222996093467</v>
      </c>
      <c r="D28" s="7">
        <v>2373537</v>
      </c>
      <c r="E28" s="1">
        <f t="shared" si="0"/>
        <v>2373537</v>
      </c>
      <c r="F28" s="6">
        <v>6568432853.6539993</v>
      </c>
      <c r="G28" s="1" t="s">
        <v>21</v>
      </c>
      <c r="H28" s="1">
        <f t="shared" si="1"/>
        <v>2229.9609346699999</v>
      </c>
      <c r="I28" s="25">
        <f t="shared" si="2"/>
        <v>3.394966477322638E-7</v>
      </c>
      <c r="J28" s="26">
        <f t="shared" si="3"/>
        <v>0.80580785476849426</v>
      </c>
      <c r="K28" s="5">
        <v>0.80636966128112264</v>
      </c>
      <c r="L28" s="27">
        <v>2.2315156558961472E-3</v>
      </c>
      <c r="M28" s="4">
        <f t="shared" si="4"/>
        <v>1.5547212261473459E-6</v>
      </c>
      <c r="N28" s="3">
        <f t="shared" si="5"/>
        <v>1.5547212261471941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1.973312658967</v>
      </c>
      <c r="D29" s="7">
        <v>6500000</v>
      </c>
      <c r="E29" s="1">
        <f t="shared" si="0"/>
        <v>6500000</v>
      </c>
      <c r="F29" s="6">
        <v>62274099715.819901</v>
      </c>
      <c r="G29" s="1" t="s">
        <v>33</v>
      </c>
      <c r="H29" s="1">
        <f t="shared" si="1"/>
        <v>19733.126589669999</v>
      </c>
      <c r="I29" s="25">
        <f t="shared" si="2"/>
        <v>3.1687534110841689E-7</v>
      </c>
      <c r="J29" s="26">
        <f t="shared" si="3"/>
        <v>2.0596897172047099</v>
      </c>
      <c r="K29" s="5">
        <v>2.0611257259140299</v>
      </c>
      <c r="L29" s="27">
        <v>1.9746884458832614E-2</v>
      </c>
      <c r="M29" s="4">
        <f t="shared" si="4"/>
        <v>1.3757869162613068E-5</v>
      </c>
      <c r="N29" s="3">
        <f t="shared" si="5"/>
        <v>13.757869162614952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3.1026863409910002</v>
      </c>
      <c r="D30" s="7">
        <v>342019</v>
      </c>
      <c r="E30" s="1">
        <f t="shared" si="0"/>
        <v>342019</v>
      </c>
      <c r="F30" s="6">
        <v>67961120880.559898</v>
      </c>
      <c r="G30" s="1" t="s">
        <v>21</v>
      </c>
      <c r="H30" s="1">
        <f t="shared" si="1"/>
        <v>31026.863409910002</v>
      </c>
      <c r="I30" s="25">
        <f t="shared" si="2"/>
        <v>4.5653842973601038E-7</v>
      </c>
      <c r="J30" s="26">
        <f t="shared" si="3"/>
        <v>0.15614481719988055</v>
      </c>
      <c r="K30" s="5">
        <v>0.15625368083875393</v>
      </c>
      <c r="L30" s="27">
        <v>3.1048495234226703E-2</v>
      </c>
      <c r="M30" s="4">
        <f t="shared" si="4"/>
        <v>2.1631824316702825E-5</v>
      </c>
      <c r="N30" s="3">
        <f t="shared" si="5"/>
        <v>21.631824316700659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0.36869483810699999</v>
      </c>
      <c r="D31" s="7">
        <v>3321000</v>
      </c>
      <c r="E31" s="1">
        <f t="shared" si="0"/>
        <v>3321000</v>
      </c>
      <c r="F31" s="6">
        <v>9025387930.0850716</v>
      </c>
      <c r="G31" s="1" t="s">
        <v>21</v>
      </c>
      <c r="H31" s="1">
        <f t="shared" si="1"/>
        <v>3686.9483810699999</v>
      </c>
      <c r="I31" s="25">
        <f t="shared" si="2"/>
        <v>4.08508577097278E-7</v>
      </c>
      <c r="J31" s="26">
        <f t="shared" si="3"/>
        <v>1.3566569845400602</v>
      </c>
      <c r="K31" s="5">
        <v>1.3576028412051906</v>
      </c>
      <c r="L31" s="27">
        <v>3.6895189090221403E-3</v>
      </c>
      <c r="M31" s="4">
        <f t="shared" si="4"/>
        <v>2.5705279521402551E-6</v>
      </c>
      <c r="N31" s="3">
        <f t="shared" si="5"/>
        <v>2.5705279521403099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0.352576971086</v>
      </c>
      <c r="D32" s="7">
        <v>1028490</v>
      </c>
      <c r="E32" s="1">
        <f t="shared" si="0"/>
        <v>1028490</v>
      </c>
      <c r="F32" s="6">
        <v>10028012669.30249</v>
      </c>
      <c r="G32" s="1" t="s">
        <v>21</v>
      </c>
      <c r="H32" s="1">
        <f t="shared" si="1"/>
        <v>3525.76971086</v>
      </c>
      <c r="I32" s="25">
        <f t="shared" si="2"/>
        <v>3.5159206785338444E-7</v>
      </c>
      <c r="J32" s="26">
        <f t="shared" si="3"/>
        <v>0.36160892586652738</v>
      </c>
      <c r="K32" s="5">
        <v>0.36186103886384691</v>
      </c>
      <c r="L32" s="27">
        <v>3.5282278702307435E-3</v>
      </c>
      <c r="M32" s="4">
        <f t="shared" si="4"/>
        <v>2.4581593707434859E-6</v>
      </c>
      <c r="N32" s="3">
        <f t="shared" si="5"/>
        <v>2.4581593707434877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2.3468043748919998</v>
      </c>
      <c r="D33" s="7">
        <v>15850000</v>
      </c>
      <c r="E33" s="1">
        <f t="shared" si="0"/>
        <v>15850000</v>
      </c>
      <c r="F33" s="6">
        <v>123777700198.504</v>
      </c>
      <c r="G33" s="1" t="s">
        <v>24</v>
      </c>
      <c r="H33" s="1">
        <f t="shared" si="1"/>
        <v>23468.043748919998</v>
      </c>
      <c r="I33" s="25">
        <f t="shared" si="2"/>
        <v>1.8959831788184766E-7</v>
      </c>
      <c r="J33" s="26">
        <f t="shared" si="3"/>
        <v>3.0051333384272851</v>
      </c>
      <c r="K33" s="5">
        <v>3.0072285072348071</v>
      </c>
      <c r="L33" s="27">
        <v>2.3484405589710072E-2</v>
      </c>
      <c r="M33" s="4">
        <f t="shared" si="4"/>
        <v>1.636184079007591E-5</v>
      </c>
      <c r="N33" s="3">
        <f t="shared" si="5"/>
        <v>16.361840790075803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1.2465990133189999</v>
      </c>
      <c r="D34" s="7">
        <v>220502</v>
      </c>
      <c r="E34" s="1">
        <f t="shared" si="0"/>
        <v>220502</v>
      </c>
      <c r="F34" s="6">
        <v>23773065490.720001</v>
      </c>
      <c r="G34" s="1" t="s">
        <v>90</v>
      </c>
      <c r="H34" s="1">
        <f t="shared" si="1"/>
        <v>12465.990133189998</v>
      </c>
      <c r="I34" s="25">
        <f t="shared" si="2"/>
        <v>5.2437453377883447E-7</v>
      </c>
      <c r="J34" s="26">
        <f t="shared" si="3"/>
        <v>0.11562563344730056</v>
      </c>
      <c r="K34" s="5">
        <v>0.11570624724823141</v>
      </c>
      <c r="L34" s="27">
        <v>1.2474681379387243E-2</v>
      </c>
      <c r="M34" s="4">
        <f t="shared" si="4"/>
        <v>8.6912461972447896E-6</v>
      </c>
      <c r="N34" s="3">
        <f t="shared" si="5"/>
        <v>8.6912461972460733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0.31800792541</v>
      </c>
      <c r="D35" s="7">
        <v>1029</v>
      </c>
      <c r="E35" s="1">
        <f t="shared" si="0"/>
        <v>1029</v>
      </c>
      <c r="F35" s="6">
        <v>5504897491.3900003</v>
      </c>
      <c r="G35" s="1" t="s">
        <v>30</v>
      </c>
      <c r="H35" s="1">
        <f t="shared" si="1"/>
        <v>3180.0792541000001</v>
      </c>
      <c r="I35" s="25">
        <f t="shared" si="2"/>
        <v>5.7768182951160137E-7</v>
      </c>
      <c r="J35" s="26">
        <f t="shared" si="3"/>
        <v>5.9443460256743781E-4</v>
      </c>
      <c r="K35" s="5">
        <v>5.9484904036489691E-4</v>
      </c>
      <c r="L35" s="27">
        <v>3.1822963946165888E-3</v>
      </c>
      <c r="M35" s="4">
        <f t="shared" si="4"/>
        <v>2.2171405165889203E-6</v>
      </c>
      <c r="N35" s="3">
        <f t="shared" si="5"/>
        <v>2.2171405165886426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0.71668179822199995</v>
      </c>
      <c r="D36" s="7">
        <v>36870</v>
      </c>
      <c r="E36" s="1">
        <f t="shared" si="0"/>
        <v>36870</v>
      </c>
      <c r="F36" s="6">
        <v>23407156458.41</v>
      </c>
      <c r="G36" s="1" t="s">
        <v>18</v>
      </c>
      <c r="H36" s="1">
        <f t="shared" si="1"/>
        <v>7166.81798222</v>
      </c>
      <c r="I36" s="25">
        <f t="shared" si="2"/>
        <v>3.0618063304502846E-7</v>
      </c>
      <c r="J36" s="26">
        <f t="shared" si="3"/>
        <v>1.12888799403702E-2</v>
      </c>
      <c r="K36" s="5">
        <v>1.1296750500547048E-2</v>
      </c>
      <c r="L36" s="27">
        <v>7.1718146579312783E-3</v>
      </c>
      <c r="M36" s="4">
        <f t="shared" si="4"/>
        <v>4.9966757112787641E-6</v>
      </c>
      <c r="N36" s="3">
        <f t="shared" si="5"/>
        <v>4.9966757112779305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0.31736352012500002</v>
      </c>
      <c r="D37" s="7">
        <v>46572</v>
      </c>
      <c r="E37" s="1">
        <f t="shared" si="0"/>
        <v>46572</v>
      </c>
      <c r="F37" s="6">
        <v>7611166010.5600004</v>
      </c>
      <c r="G37" s="1" t="s">
        <v>97</v>
      </c>
      <c r="H37" s="1">
        <f t="shared" si="1"/>
        <v>3173.6352012500001</v>
      </c>
      <c r="I37" s="25">
        <f t="shared" si="2"/>
        <v>4.169709604082721E-7</v>
      </c>
      <c r="J37" s="26">
        <f t="shared" si="3"/>
        <v>1.9419171568134049E-2</v>
      </c>
      <c r="K37" s="5">
        <v>1.9432710548960151E-2</v>
      </c>
      <c r="L37" s="27">
        <v>3.1758478489928772E-3</v>
      </c>
      <c r="M37" s="4">
        <f t="shared" si="4"/>
        <v>2.2126477428768311E-6</v>
      </c>
      <c r="N37" s="3">
        <f t="shared" si="5"/>
        <v>2.2126477428769249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4.0221349250190004</v>
      </c>
      <c r="D38" s="7">
        <v>710985</v>
      </c>
      <c r="E38" s="1">
        <f t="shared" si="0"/>
        <v>710985</v>
      </c>
      <c r="F38" s="6">
        <v>79761648249.9599</v>
      </c>
      <c r="G38" s="1" t="s">
        <v>21</v>
      </c>
      <c r="H38" s="1">
        <f t="shared" si="1"/>
        <v>40221.349250190004</v>
      </c>
      <c r="I38" s="25">
        <f t="shared" si="2"/>
        <v>5.0426928395640602E-7</v>
      </c>
      <c r="J38" s="26">
        <f t="shared" si="3"/>
        <v>0.35852789685374531</v>
      </c>
      <c r="K38" s="5">
        <v>0.35877786129173173</v>
      </c>
      <c r="L38" s="27">
        <v>4.0249391438953008E-2</v>
      </c>
      <c r="M38" s="4">
        <f t="shared" si="4"/>
        <v>2.8042188763004183E-5</v>
      </c>
      <c r="N38" s="3">
        <f t="shared" si="5"/>
        <v>28.042188763007289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0.39898463400900003</v>
      </c>
      <c r="D39" s="7">
        <v>11160</v>
      </c>
      <c r="E39" s="1">
        <f t="shared" si="0"/>
        <v>11160</v>
      </c>
      <c r="F39" s="6">
        <v>9429654242.4999905</v>
      </c>
      <c r="G39" s="1" t="s">
        <v>30</v>
      </c>
      <c r="H39" s="1">
        <f t="shared" si="1"/>
        <v>3989.8463400900005</v>
      </c>
      <c r="I39" s="25">
        <f t="shared" si="2"/>
        <v>4.231169285197685E-7</v>
      </c>
      <c r="J39" s="26">
        <f t="shared" si="3"/>
        <v>4.7219849222806167E-3</v>
      </c>
      <c r="K39" s="5">
        <v>4.725277074209785E-3</v>
      </c>
      <c r="L39" s="27">
        <v>3.9926280474740358E-3</v>
      </c>
      <c r="M39" s="4">
        <f t="shared" si="4"/>
        <v>2.7817073840353396E-6</v>
      </c>
      <c r="N39" s="3">
        <f t="shared" si="5"/>
        <v>2.7817073840351441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0.37633681046799999</v>
      </c>
      <c r="D40" s="7">
        <v>291693</v>
      </c>
      <c r="E40" s="1">
        <f t="shared" si="0"/>
        <v>291693</v>
      </c>
      <c r="F40" s="6">
        <v>14355535417.383999</v>
      </c>
      <c r="G40" s="1" t="s">
        <v>33</v>
      </c>
      <c r="H40" s="1">
        <f t="shared" si="1"/>
        <v>3763.3681046799998</v>
      </c>
      <c r="I40" s="25">
        <f t="shared" si="2"/>
        <v>2.621544926929515E-7</v>
      </c>
      <c r="J40" s="26">
        <f t="shared" si="3"/>
        <v>7.64686304370851E-2</v>
      </c>
      <c r="K40" s="5">
        <v>7.6521944107730389E-2</v>
      </c>
      <c r="L40" s="27">
        <v>3.7659919122008498E-3</v>
      </c>
      <c r="M40" s="4">
        <f t="shared" si="4"/>
        <v>2.623807520849876E-6</v>
      </c>
      <c r="N40" s="3">
        <f t="shared" si="5"/>
        <v>2.623807520849823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0.28854145822400001</v>
      </c>
      <c r="D41" s="7">
        <v>160937</v>
      </c>
      <c r="E41" s="1">
        <f t="shared" si="0"/>
        <v>160937</v>
      </c>
      <c r="F41" s="6">
        <v>8047875277.1999998</v>
      </c>
      <c r="G41" s="1" t="s">
        <v>90</v>
      </c>
      <c r="H41" s="1">
        <f t="shared" si="1"/>
        <v>2885.4145822400005</v>
      </c>
      <c r="I41" s="25">
        <f t="shared" si="2"/>
        <v>3.5853122505694297E-7</v>
      </c>
      <c r="J41" s="26">
        <f t="shared" si="3"/>
        <v>5.7700939766989229E-2</v>
      </c>
      <c r="K41" s="5">
        <v>5.7741168667344488E-2</v>
      </c>
      <c r="L41" s="27">
        <v>2.8874262835429823E-3</v>
      </c>
      <c r="M41" s="4">
        <f t="shared" si="4"/>
        <v>2.0117013029819462E-6</v>
      </c>
      <c r="N41" s="3">
        <f t="shared" si="5"/>
        <v>2.0117013029816917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1.9941813086169999</v>
      </c>
      <c r="D42" s="7">
        <v>56232</v>
      </c>
      <c r="E42" s="1">
        <f t="shared" si="0"/>
        <v>56232</v>
      </c>
      <c r="F42" s="6">
        <v>38118742244.4599</v>
      </c>
      <c r="G42" s="1" t="s">
        <v>18</v>
      </c>
      <c r="H42" s="1">
        <f t="shared" si="1"/>
        <v>19941.813086170001</v>
      </c>
      <c r="I42" s="25">
        <f t="shared" si="2"/>
        <v>5.2314981848773629E-7</v>
      </c>
      <c r="J42" s="26">
        <f t="shared" si="3"/>
        <v>2.9417760593202388E-2</v>
      </c>
      <c r="K42" s="5">
        <v>2.9438270556465328E-2</v>
      </c>
      <c r="L42" s="27">
        <v>1.9955716450856718E-2</v>
      </c>
      <c r="M42" s="4">
        <f t="shared" si="4"/>
        <v>1.3903364686717462E-5</v>
      </c>
      <c r="N42" s="3">
        <f t="shared" si="5"/>
        <v>13.903364686717396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0.83310251397400004</v>
      </c>
      <c r="D43" s="7">
        <v>266349</v>
      </c>
      <c r="E43" s="1">
        <f t="shared" si="0"/>
        <v>266349</v>
      </c>
      <c r="F43" s="6">
        <v>27682970587.764999</v>
      </c>
      <c r="G43" s="1" t="s">
        <v>21</v>
      </c>
      <c r="H43" s="1">
        <f t="shared" si="1"/>
        <v>8331.0251397399988</v>
      </c>
      <c r="I43" s="25">
        <f t="shared" si="2"/>
        <v>3.0094404476310246E-7</v>
      </c>
      <c r="J43" s="26">
        <f t="shared" si="3"/>
        <v>8.0156145378607574E-2</v>
      </c>
      <c r="K43" s="5">
        <v>8.0212029972339505E-2</v>
      </c>
      <c r="L43" s="27">
        <v>8.3368335023191343E-3</v>
      </c>
      <c r="M43" s="4">
        <f t="shared" si="4"/>
        <v>5.8083625791346266E-6</v>
      </c>
      <c r="N43" s="3">
        <f t="shared" si="5"/>
        <v>5.8083625791350642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1.619743777601</v>
      </c>
      <c r="D44" s="7">
        <v>33400</v>
      </c>
      <c r="E44" s="1">
        <f t="shared" si="0"/>
        <v>33400</v>
      </c>
      <c r="F44" s="6">
        <v>29668971091.48</v>
      </c>
      <c r="G44" s="1" t="s">
        <v>116</v>
      </c>
      <c r="H44" s="1">
        <f t="shared" si="1"/>
        <v>16197.437776010001</v>
      </c>
      <c r="I44" s="25">
        <f t="shared" si="2"/>
        <v>5.4593864162216933E-7</v>
      </c>
      <c r="J44" s="26">
        <f t="shared" si="3"/>
        <v>1.8234350630180456E-2</v>
      </c>
      <c r="K44" s="5">
        <v>1.824706355781151E-2</v>
      </c>
      <c r="L44" s="27">
        <v>1.6208730574883468E-2</v>
      </c>
      <c r="M44" s="4">
        <f t="shared" si="4"/>
        <v>1.129279887346693E-5</v>
      </c>
      <c r="N44" s="3">
        <f t="shared" si="5"/>
        <v>11.292798873466381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0.35906106570000001</v>
      </c>
      <c r="D45" s="7">
        <v>27538</v>
      </c>
      <c r="E45" s="1">
        <f t="shared" si="0"/>
        <v>27538</v>
      </c>
      <c r="F45" s="6">
        <v>7240820608.3299904</v>
      </c>
      <c r="G45" s="1" t="s">
        <v>119</v>
      </c>
      <c r="H45" s="1">
        <f t="shared" si="1"/>
        <v>3590.6106570000002</v>
      </c>
      <c r="I45" s="25">
        <f t="shared" si="2"/>
        <v>4.9588449310141553E-7</v>
      </c>
      <c r="J45" s="26">
        <f t="shared" si="3"/>
        <v>1.3655667171026781E-2</v>
      </c>
      <c r="K45" s="5">
        <v>1.3665187856016798E-2</v>
      </c>
      <c r="L45" s="27">
        <v>3.5931140186123592E-3</v>
      </c>
      <c r="M45" s="4">
        <f t="shared" si="4"/>
        <v>2.5033616123590341E-6</v>
      </c>
      <c r="N45" s="3">
        <f t="shared" si="5"/>
        <v>2.5033616123591855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0.62140852019799997</v>
      </c>
      <c r="E46" s="1">
        <f>[1]ftse100_emissions!DS2</f>
        <v>2115.1999999999998</v>
      </c>
      <c r="F46" s="6">
        <v>12746930922.053493</v>
      </c>
      <c r="G46" s="1" t="s">
        <v>30</v>
      </c>
      <c r="H46" s="1">
        <f t="shared" si="1"/>
        <v>6214.0852019799995</v>
      </c>
      <c r="I46" s="25">
        <f t="shared" si="2"/>
        <v>4.8749657780203365E-7</v>
      </c>
      <c r="J46" s="26">
        <f t="shared" si="3"/>
        <v>1.0311527613668615E-3</v>
      </c>
      <c r="K46" s="5">
        <v>1.031871677587853E-3</v>
      </c>
      <c r="L46" s="27">
        <v>6.2184176411856163E-3</v>
      </c>
      <c r="M46" s="4">
        <f t="shared" si="4"/>
        <v>4.332439205616441E-6</v>
      </c>
      <c r="N46" s="3">
        <f t="shared" si="5"/>
        <v>4.3324392056165379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0.368991217752</v>
      </c>
      <c r="D47" s="7">
        <v>6591</v>
      </c>
      <c r="E47" s="1">
        <f t="shared" ref="E47:E94" si="6">D47</f>
        <v>6591</v>
      </c>
      <c r="F47" s="6">
        <v>7267366681.2359896</v>
      </c>
      <c r="G47" s="1" t="s">
        <v>18</v>
      </c>
      <c r="H47" s="1">
        <f t="shared" si="1"/>
        <v>3689.9121775200001</v>
      </c>
      <c r="I47" s="25">
        <f t="shared" si="2"/>
        <v>5.0773716799610308E-7</v>
      </c>
      <c r="J47" s="26">
        <f t="shared" si="3"/>
        <v>3.3464956742623154E-3</v>
      </c>
      <c r="K47" s="5">
        <v>3.3488288397421945E-3</v>
      </c>
      <c r="L47" s="27">
        <v>3.6924847718259142E-3</v>
      </c>
      <c r="M47" s="4">
        <f t="shared" si="4"/>
        <v>2.5725943059141075E-6</v>
      </c>
      <c r="N47" s="3">
        <f t="shared" si="5"/>
        <v>2.5725943059142082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5.1012331485539999</v>
      </c>
      <c r="D48" s="7">
        <v>1330000</v>
      </c>
      <c r="E48" s="1">
        <f t="shared" si="6"/>
        <v>1330000</v>
      </c>
      <c r="F48" s="6">
        <v>120164704526.91161</v>
      </c>
      <c r="G48" s="1" t="s">
        <v>21</v>
      </c>
      <c r="H48" s="1">
        <f t="shared" si="1"/>
        <v>51012.331485539995</v>
      </c>
      <c r="I48" s="25">
        <f t="shared" si="2"/>
        <v>4.2452009253778409E-7</v>
      </c>
      <c r="J48" s="26">
        <f t="shared" si="3"/>
        <v>0.56461172307525287</v>
      </c>
      <c r="K48" s="5">
        <v>0.5650053682904671</v>
      </c>
      <c r="L48" s="27">
        <v>5.1047897095295378E-2</v>
      </c>
      <c r="M48" s="4">
        <f t="shared" si="4"/>
        <v>3.5565609755379424E-5</v>
      </c>
      <c r="N48" s="3">
        <f t="shared" si="5"/>
        <v>35.565609755380137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0.24564146496</v>
      </c>
      <c r="D49" s="7">
        <v>42008</v>
      </c>
      <c r="E49" s="1">
        <f t="shared" si="6"/>
        <v>42008</v>
      </c>
      <c r="F49" s="6">
        <v>9404174570.9279995</v>
      </c>
      <c r="G49" s="1" t="s">
        <v>36</v>
      </c>
      <c r="H49" s="1">
        <f t="shared" si="1"/>
        <v>2456.4146496000003</v>
      </c>
      <c r="I49" s="25">
        <f t="shared" si="2"/>
        <v>2.6120470553510814E-7</v>
      </c>
      <c r="J49" s="26">
        <f t="shared" si="3"/>
        <v>1.0972687270118823E-2</v>
      </c>
      <c r="K49" s="5">
        <v>1.0980337390602724E-2</v>
      </c>
      <c r="L49" s="27">
        <v>2.4581272535925546E-3</v>
      </c>
      <c r="M49" s="4">
        <f t="shared" si="4"/>
        <v>1.7126039925543894E-6</v>
      </c>
      <c r="N49" s="3">
        <f t="shared" si="5"/>
        <v>1.71260399255425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3.7752039315150001</v>
      </c>
      <c r="D50" s="7">
        <v>54400000</v>
      </c>
      <c r="E50" s="1">
        <f t="shared" si="6"/>
        <v>54400000</v>
      </c>
      <c r="F50" s="6">
        <v>121593707646.688</v>
      </c>
      <c r="G50" s="1" t="s">
        <v>21</v>
      </c>
      <c r="H50" s="1">
        <f t="shared" si="1"/>
        <v>37752.039315150003</v>
      </c>
      <c r="I50" s="25">
        <f t="shared" si="2"/>
        <v>3.104769156710413E-7</v>
      </c>
      <c r="J50" s="26">
        <f t="shared" si="3"/>
        <v>16.889944212504648</v>
      </c>
      <c r="K50" s="5">
        <v>16.901719824532279</v>
      </c>
      <c r="L50" s="27">
        <v>3.7778359909382518E-2</v>
      </c>
      <c r="M50" s="4">
        <f t="shared" si="4"/>
        <v>2.6320594232513705E-5</v>
      </c>
      <c r="N50" s="3">
        <f t="shared" si="5"/>
        <v>26.32059423251485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0.17176800241599999</v>
      </c>
      <c r="D51" s="7">
        <v>47589</v>
      </c>
      <c r="E51" s="1">
        <f t="shared" si="6"/>
        <v>47589</v>
      </c>
      <c r="F51" s="6">
        <v>8294302296.5600004</v>
      </c>
      <c r="G51" s="1" t="s">
        <v>119</v>
      </c>
      <c r="H51" s="1">
        <f t="shared" si="1"/>
        <v>1717.6800241599999</v>
      </c>
      <c r="I51" s="25">
        <f t="shared" si="2"/>
        <v>2.0709156270713628E-7</v>
      </c>
      <c r="J51" s="26">
        <f t="shared" si="3"/>
        <v>9.8552803776699085E-3</v>
      </c>
      <c r="K51" s="5">
        <v>9.8621514458619702E-3</v>
      </c>
      <c r="L51" s="27">
        <v>1.7188775848711985E-3</v>
      </c>
      <c r="M51" s="4">
        <f t="shared" si="4"/>
        <v>1.1975607111986992E-6</v>
      </c>
      <c r="N51" s="3">
        <f t="shared" si="5"/>
        <v>1.1975607111985482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0.42103071256800001</v>
      </c>
      <c r="D52" s="7">
        <v>4153000</v>
      </c>
      <c r="E52" s="1">
        <f t="shared" si="6"/>
        <v>4153000</v>
      </c>
      <c r="F52" s="6">
        <v>15961353360.985001</v>
      </c>
      <c r="G52" s="1" t="s">
        <v>119</v>
      </c>
      <c r="H52" s="1">
        <f t="shared" si="1"/>
        <v>4210.3071256800004</v>
      </c>
      <c r="I52" s="25">
        <f t="shared" si="2"/>
        <v>2.637813367362337E-7</v>
      </c>
      <c r="J52" s="26">
        <f t="shared" si="3"/>
        <v>1.0954838914655787</v>
      </c>
      <c r="K52" s="5">
        <v>1.0962476591319006</v>
      </c>
      <c r="L52" s="27">
        <v>4.2132425375769082E-3</v>
      </c>
      <c r="M52" s="4">
        <f t="shared" si="4"/>
        <v>2.9354118969079912E-6</v>
      </c>
      <c r="N52" s="3">
        <f t="shared" si="5"/>
        <v>2.9354118969076808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1.515831019675</v>
      </c>
      <c r="D53" s="7">
        <v>17800000</v>
      </c>
      <c r="E53" s="1">
        <f t="shared" si="6"/>
        <v>17800000</v>
      </c>
      <c r="F53" s="6">
        <v>39828229901.328003</v>
      </c>
      <c r="G53" s="1" t="s">
        <v>24</v>
      </c>
      <c r="H53" s="1">
        <f t="shared" si="1"/>
        <v>15158.310196749999</v>
      </c>
      <c r="I53" s="25">
        <f t="shared" si="2"/>
        <v>3.8059211354116875E-7</v>
      </c>
      <c r="J53" s="26">
        <f t="shared" si="3"/>
        <v>6.7745396210328037</v>
      </c>
      <c r="K53" s="5">
        <v>6.7792628093849876</v>
      </c>
      <c r="L53" s="27">
        <v>1.5168878524365621E-2</v>
      </c>
      <c r="M53" s="4">
        <f t="shared" si="4"/>
        <v>1.0568327615621126E-5</v>
      </c>
      <c r="N53" s="3">
        <f t="shared" si="5"/>
        <v>10.568327615621456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0.309728938929</v>
      </c>
      <c r="D54" s="7">
        <v>1918</v>
      </c>
      <c r="E54" s="1">
        <f t="shared" si="6"/>
        <v>1918</v>
      </c>
      <c r="F54" s="6">
        <v>7655456161.2599897</v>
      </c>
      <c r="G54" s="1" t="s">
        <v>18</v>
      </c>
      <c r="H54" s="1">
        <f t="shared" si="1"/>
        <v>3097.2893892900001</v>
      </c>
      <c r="I54" s="25">
        <f t="shared" si="2"/>
        <v>4.04585869743943E-7</v>
      </c>
      <c r="J54" s="26">
        <f t="shared" si="3"/>
        <v>7.7599569816888265E-4</v>
      </c>
      <c r="K54" s="5">
        <v>7.7653671975080722E-4</v>
      </c>
      <c r="L54" s="27">
        <v>3.0994488089994467E-3</v>
      </c>
      <c r="M54" s="4">
        <f t="shared" si="4"/>
        <v>2.1594197094467263E-6</v>
      </c>
      <c r="N54" s="3">
        <f t="shared" si="5"/>
        <v>2.1594197094464107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0.28821903575199997</v>
      </c>
      <c r="D55" s="7">
        <v>1674657</v>
      </c>
      <c r="E55" s="1">
        <f t="shared" si="6"/>
        <v>1674657</v>
      </c>
      <c r="F55" s="6">
        <v>8320033260.3100004</v>
      </c>
      <c r="G55" s="1" t="s">
        <v>33</v>
      </c>
      <c r="H55" s="1">
        <f t="shared" si="1"/>
        <v>2882.1903575199999</v>
      </c>
      <c r="I55" s="25">
        <f t="shared" si="2"/>
        <v>3.4641572543576717E-7</v>
      </c>
      <c r="J55" s="26">
        <f t="shared" si="3"/>
        <v>0.58012751951108554</v>
      </c>
      <c r="K55" s="5">
        <v>0.58053198271396222</v>
      </c>
      <c r="L55" s="27">
        <v>2.8841998121728065E-3</v>
      </c>
      <c r="M55" s="4">
        <f t="shared" si="4"/>
        <v>2.0094546528065874E-6</v>
      </c>
      <c r="N55" s="3">
        <f t="shared" si="5"/>
        <v>2.009454652806653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0.64575269208700004</v>
      </c>
      <c r="D56" s="7">
        <v>193888</v>
      </c>
      <c r="E56" s="1">
        <f t="shared" si="6"/>
        <v>193888</v>
      </c>
      <c r="F56" s="6">
        <v>11636821957.9599</v>
      </c>
      <c r="G56" s="1" t="s">
        <v>116</v>
      </c>
      <c r="H56" s="1">
        <f t="shared" si="1"/>
        <v>6457.5269208700001</v>
      </c>
      <c r="I56" s="25">
        <f t="shared" si="2"/>
        <v>5.5492186304808741E-7</v>
      </c>
      <c r="J56" s="26">
        <f t="shared" si="3"/>
        <v>0.10759269018266757</v>
      </c>
      <c r="K56" s="5">
        <v>0.10766770344269634</v>
      </c>
      <c r="L56" s="27">
        <v>6.4620290868185942E-3</v>
      </c>
      <c r="M56" s="4">
        <f t="shared" si="4"/>
        <v>4.5021659485942542E-6</v>
      </c>
      <c r="N56" s="3">
        <f t="shared" si="5"/>
        <v>4.5021659485937562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0.31891477711999999</v>
      </c>
      <c r="D57" s="7">
        <v>635</v>
      </c>
      <c r="E57" s="1">
        <f t="shared" si="6"/>
        <v>635</v>
      </c>
      <c r="F57" s="6">
        <v>5132078866.8640003</v>
      </c>
      <c r="G57" s="1" t="s">
        <v>30</v>
      </c>
      <c r="H57" s="1">
        <f t="shared" si="1"/>
        <v>3189.1477712000001</v>
      </c>
      <c r="I57" s="25">
        <f t="shared" si="2"/>
        <v>6.2141441196299373E-7</v>
      </c>
      <c r="J57" s="26">
        <f t="shared" si="3"/>
        <v>3.94598151596501E-4</v>
      </c>
      <c r="K57" s="5">
        <v>3.9487326409511455E-4</v>
      </c>
      <c r="L57" s="27">
        <v>3.1913712342553457E-3</v>
      </c>
      <c r="M57" s="4">
        <f t="shared" si="4"/>
        <v>2.2234630553457854E-6</v>
      </c>
      <c r="N57" s="3">
        <f t="shared" si="5"/>
        <v>2.2234630553457464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0.195471052511</v>
      </c>
      <c r="D58" s="7">
        <v>1177863</v>
      </c>
      <c r="E58" s="1">
        <f t="shared" si="6"/>
        <v>1177863</v>
      </c>
      <c r="F58" s="6">
        <v>11307481204.967501</v>
      </c>
      <c r="G58" s="1" t="s">
        <v>119</v>
      </c>
      <c r="H58" s="1">
        <f t="shared" si="1"/>
        <v>1954.7105251099999</v>
      </c>
      <c r="I58" s="25">
        <f t="shared" si="2"/>
        <v>1.7286878392079699E-7</v>
      </c>
      <c r="J58" s="26">
        <f t="shared" si="3"/>
        <v>0.2036157444353017</v>
      </c>
      <c r="K58" s="5">
        <v>0.20375770540173857</v>
      </c>
      <c r="L58" s="27">
        <v>1.9560733499545055E-3</v>
      </c>
      <c r="M58" s="4">
        <f t="shared" si="4"/>
        <v>1.3628248445056099E-6</v>
      </c>
      <c r="N58" s="3">
        <f t="shared" si="5"/>
        <v>1.362824844505667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0.220109837851</v>
      </c>
      <c r="D59" s="7">
        <v>17255</v>
      </c>
      <c r="E59" s="1">
        <f t="shared" si="6"/>
        <v>17255</v>
      </c>
      <c r="F59" s="6">
        <v>7326252282.6319904</v>
      </c>
      <c r="G59" s="1" t="s">
        <v>18</v>
      </c>
      <c r="H59" s="1">
        <f t="shared" si="1"/>
        <v>2201.0983785100002</v>
      </c>
      <c r="I59" s="25">
        <f t="shared" si="2"/>
        <v>3.0043988298465272E-7</v>
      </c>
      <c r="J59" s="26">
        <f t="shared" si="3"/>
        <v>5.1840901809001826E-3</v>
      </c>
      <c r="K59" s="5">
        <v>5.1877045110516875E-3</v>
      </c>
      <c r="L59" s="27">
        <v>2.2026329768596174E-3</v>
      </c>
      <c r="M59" s="4">
        <f t="shared" si="4"/>
        <v>1.5345983496173332E-6</v>
      </c>
      <c r="N59" s="3">
        <f t="shared" si="5"/>
        <v>1.5345983496172266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0.86075963466899996</v>
      </c>
      <c r="D60" s="7">
        <v>13463.6</v>
      </c>
      <c r="E60" s="1">
        <f t="shared" si="6"/>
        <v>13463.6</v>
      </c>
      <c r="F60" s="6">
        <v>18504281479.700001</v>
      </c>
      <c r="G60" s="1" t="s">
        <v>97</v>
      </c>
      <c r="H60" s="1">
        <f t="shared" si="1"/>
        <v>8607.5963466899993</v>
      </c>
      <c r="I60" s="25">
        <f t="shared" si="2"/>
        <v>4.6516782378893805E-7</v>
      </c>
      <c r="J60" s="26">
        <f t="shared" si="3"/>
        <v>6.2628335123647468E-3</v>
      </c>
      <c r="K60" s="5">
        <v>6.2671999387247778E-3</v>
      </c>
      <c r="L60" s="27">
        <v>8.6135975337741678E-3</v>
      </c>
      <c r="M60" s="4">
        <f t="shared" si="4"/>
        <v>6.0011870841678722E-6</v>
      </c>
      <c r="N60" s="3">
        <f t="shared" si="5"/>
        <v>6.001187084168123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0.43409416945399998</v>
      </c>
      <c r="D61" s="7">
        <v>2367040</v>
      </c>
      <c r="E61" s="1">
        <f t="shared" si="6"/>
        <v>2367040</v>
      </c>
      <c r="F61" s="6">
        <v>9057496261.6800003</v>
      </c>
      <c r="G61" s="1" t="s">
        <v>90</v>
      </c>
      <c r="H61" s="1">
        <f t="shared" si="1"/>
        <v>4340.9416945399989</v>
      </c>
      <c r="I61" s="25">
        <f t="shared" si="2"/>
        <v>4.7926508265925948E-7</v>
      </c>
      <c r="J61" s="26">
        <f t="shared" si="3"/>
        <v>1.1344396212577736</v>
      </c>
      <c r="K61" s="5">
        <v>1.1352305487263761</v>
      </c>
      <c r="L61" s="27">
        <v>4.3439681844134811E-3</v>
      </c>
      <c r="M61" s="4">
        <f t="shared" si="4"/>
        <v>3.0264898734817802E-6</v>
      </c>
      <c r="N61" s="3">
        <f t="shared" si="5"/>
        <v>3.0264898734822054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0.63062497772500004</v>
      </c>
      <c r="D62" s="7">
        <v>298661</v>
      </c>
      <c r="E62" s="1">
        <f t="shared" si="6"/>
        <v>298661</v>
      </c>
      <c r="F62" s="6">
        <v>37348149602.665001</v>
      </c>
      <c r="G62" s="1" t="s">
        <v>52</v>
      </c>
      <c r="H62" s="1">
        <f t="shared" si="1"/>
        <v>6306.2497772500001</v>
      </c>
      <c r="I62" s="25">
        <f t="shared" si="2"/>
        <v>1.6885039404468952E-7</v>
      </c>
      <c r="J62" s="26">
        <f t="shared" si="3"/>
        <v>5.0429027535781018E-2</v>
      </c>
      <c r="K62" s="5">
        <v>5.0464186483348106E-2</v>
      </c>
      <c r="L62" s="27">
        <v>6.3106464732819818E-3</v>
      </c>
      <c r="M62" s="4">
        <f t="shared" si="4"/>
        <v>4.3966960319814438E-6</v>
      </c>
      <c r="N62" s="3">
        <f t="shared" si="5"/>
        <v>4.3966960319821737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0.46120835383300002</v>
      </c>
      <c r="D63" s="7">
        <v>4477108</v>
      </c>
      <c r="E63" s="1">
        <f t="shared" si="6"/>
        <v>4477108</v>
      </c>
      <c r="F63" s="6">
        <v>9600507126.3421955</v>
      </c>
      <c r="G63" s="1" t="s">
        <v>21</v>
      </c>
      <c r="H63" s="1">
        <f t="shared" si="1"/>
        <v>4612.08353833</v>
      </c>
      <c r="I63" s="25">
        <f t="shared" si="2"/>
        <v>4.8039999112913627E-7</v>
      </c>
      <c r="J63" s="26">
        <f t="shared" si="3"/>
        <v>2.1508026434841852</v>
      </c>
      <c r="K63" s="5">
        <v>2.1523021758163274</v>
      </c>
      <c r="L63" s="27">
        <v>4.6152990673815472E-3</v>
      </c>
      <c r="M63" s="4">
        <f t="shared" si="4"/>
        <v>3.2155290515473514E-6</v>
      </c>
      <c r="N63" s="3">
        <f t="shared" si="5"/>
        <v>3.2155290515474917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3.8770214452179999</v>
      </c>
      <c r="D64" s="7">
        <v>849242</v>
      </c>
      <c r="E64" s="1">
        <f t="shared" si="6"/>
        <v>849242</v>
      </c>
      <c r="F64" s="6">
        <v>107220222474.05</v>
      </c>
      <c r="G64" s="1" t="s">
        <v>21</v>
      </c>
      <c r="H64" s="1">
        <f t="shared" si="1"/>
        <v>38770.21445218</v>
      </c>
      <c r="I64" s="25">
        <f t="shared" si="2"/>
        <v>3.615942362138203E-7</v>
      </c>
      <c r="J64" s="26">
        <f t="shared" si="3"/>
        <v>0.30708101235069718</v>
      </c>
      <c r="K64" s="5">
        <v>0.3072951081946681</v>
      </c>
      <c r="L64" s="27">
        <v>3.8797244914664582E-2</v>
      </c>
      <c r="M64" s="4">
        <f t="shared" si="4"/>
        <v>2.7030462484582685E-5</v>
      </c>
      <c r="N64" s="3">
        <f t="shared" si="5"/>
        <v>27.030462484581221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0.26061475360699998</v>
      </c>
      <c r="D65" s="7">
        <v>50798</v>
      </c>
      <c r="E65" s="1">
        <f t="shared" si="6"/>
        <v>50798</v>
      </c>
      <c r="F65" s="6">
        <v>5836330244.6520004</v>
      </c>
      <c r="G65" s="1" t="s">
        <v>30</v>
      </c>
      <c r="H65" s="1">
        <f t="shared" si="1"/>
        <v>2606.1475360699997</v>
      </c>
      <c r="I65" s="25">
        <f t="shared" si="2"/>
        <v>4.4653873698426996E-7</v>
      </c>
      <c r="J65" s="26">
        <f t="shared" si="3"/>
        <v>2.2683274761326946E-2</v>
      </c>
      <c r="K65" s="5">
        <v>2.2699089463873178E-2</v>
      </c>
      <c r="L65" s="27">
        <v>2.607964533329355E-3</v>
      </c>
      <c r="M65" s="4">
        <f t="shared" si="4"/>
        <v>1.8169972593553609E-6</v>
      </c>
      <c r="N65" s="3">
        <f t="shared" si="5"/>
        <v>1.816997259355503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1.515859049306</v>
      </c>
      <c r="D66" s="7">
        <v>36500000</v>
      </c>
      <c r="E66" s="1">
        <f t="shared" si="6"/>
        <v>36500000</v>
      </c>
      <c r="F66" s="6">
        <v>37826623652.029999</v>
      </c>
      <c r="G66" s="1" t="s">
        <v>21</v>
      </c>
      <c r="H66" s="1">
        <f t="shared" ref="H66:H102" si="7">(C66/100)*$R$2</f>
        <v>15158.590493060001</v>
      </c>
      <c r="I66" s="25">
        <f t="shared" ref="I66:I102" si="8">H66/F66</f>
        <v>4.0073866048699014E-7</v>
      </c>
      <c r="J66" s="26">
        <f t="shared" ref="J66:J102" si="9">I66*E66</f>
        <v>14.62696110777514</v>
      </c>
      <c r="K66" s="5">
        <v>14.637158975629477</v>
      </c>
      <c r="L66" s="27">
        <v>1.5169159011125182E-2</v>
      </c>
      <c r="M66" s="4">
        <f t="shared" ref="M66:M102" si="10">L66-(C66/100)</f>
        <v>1.0568518065181762E-5</v>
      </c>
      <c r="N66" s="3">
        <f t="shared" ref="N66:N102" si="11">IFERROR(L66*$R$2,0)-H66</f>
        <v>10.568518065181706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0.49121447699499998</v>
      </c>
      <c r="D67" s="7">
        <v>44022</v>
      </c>
      <c r="E67" s="1">
        <f t="shared" si="6"/>
        <v>44022</v>
      </c>
      <c r="F67" s="6">
        <v>8514991727.6000004</v>
      </c>
      <c r="G67" s="1" t="s">
        <v>21</v>
      </c>
      <c r="H67" s="1">
        <f t="shared" si="7"/>
        <v>4912.1447699499995</v>
      </c>
      <c r="I67" s="25">
        <f t="shared" si="8"/>
        <v>5.7688191921878892E-7</v>
      </c>
      <c r="J67" s="26">
        <f t="shared" si="9"/>
        <v>2.5395495847849527E-2</v>
      </c>
      <c r="K67" s="5">
        <v>2.5413201501741697E-2</v>
      </c>
      <c r="L67" s="27">
        <v>4.9155695006851676E-3</v>
      </c>
      <c r="M67" s="4">
        <f t="shared" si="10"/>
        <v>3.4247307351678233E-6</v>
      </c>
      <c r="N67" s="3">
        <f t="shared" si="11"/>
        <v>3.424730735167941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0.52067396765600005</v>
      </c>
      <c r="D68" s="7">
        <v>38400</v>
      </c>
      <c r="E68" s="1">
        <f t="shared" si="6"/>
        <v>38400</v>
      </c>
      <c r="F68" s="6">
        <v>8337141056.8800001</v>
      </c>
      <c r="G68" s="1" t="s">
        <v>63</v>
      </c>
      <c r="H68" s="1">
        <f t="shared" si="7"/>
        <v>5206.7396765600006</v>
      </c>
      <c r="I68" s="25">
        <f t="shared" si="8"/>
        <v>6.2452339969266562E-7</v>
      </c>
      <c r="J68" s="26">
        <f t="shared" si="9"/>
        <v>2.3981698548198361E-2</v>
      </c>
      <c r="K68" s="5">
        <v>2.3998418507374331E-2</v>
      </c>
      <c r="L68" s="27">
        <v>5.2103697978650877E-3</v>
      </c>
      <c r="M68" s="4">
        <f t="shared" si="10"/>
        <v>3.6301213050867615E-6</v>
      </c>
      <c r="N68" s="3">
        <f t="shared" si="11"/>
        <v>3.6301213050874139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3.3802365230359999</v>
      </c>
      <c r="D69" s="7">
        <v>26800000</v>
      </c>
      <c r="E69" s="1">
        <f t="shared" si="6"/>
        <v>26800000</v>
      </c>
      <c r="F69" s="6">
        <v>97641820944.543198</v>
      </c>
      <c r="G69" s="1" t="s">
        <v>24</v>
      </c>
      <c r="H69" s="1">
        <f t="shared" si="7"/>
        <v>33802.365230359996</v>
      </c>
      <c r="I69" s="25">
        <f t="shared" si="8"/>
        <v>3.4618737036416434E-7</v>
      </c>
      <c r="J69" s="26">
        <f t="shared" si="9"/>
        <v>9.2778215257596042</v>
      </c>
      <c r="K69" s="5">
        <v>9.2842899911085706</v>
      </c>
      <c r="L69" s="27">
        <v>3.3825932123471555E-2</v>
      </c>
      <c r="M69" s="4">
        <f t="shared" si="10"/>
        <v>2.3566893111559573E-5</v>
      </c>
      <c r="N69" s="3">
        <f t="shared" si="11"/>
        <v>23.566893111557874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0.27370930036500002</v>
      </c>
      <c r="D70" s="7">
        <v>451882</v>
      </c>
      <c r="E70" s="1">
        <f t="shared" si="6"/>
        <v>451882</v>
      </c>
      <c r="F70" s="6">
        <v>5869527552.8000002</v>
      </c>
      <c r="G70" s="1" t="s">
        <v>21</v>
      </c>
      <c r="H70" s="1">
        <f t="shared" si="7"/>
        <v>2737.0930036500004</v>
      </c>
      <c r="I70" s="25">
        <f t="shared" si="8"/>
        <v>4.6632254112927662E-7</v>
      </c>
      <c r="J70" s="26">
        <f t="shared" si="9"/>
        <v>0.21072276253057978</v>
      </c>
      <c r="K70" s="5">
        <v>0.21086967772842263</v>
      </c>
      <c r="L70" s="27">
        <v>2.7390012956414133E-3</v>
      </c>
      <c r="M70" s="4">
        <f t="shared" si="10"/>
        <v>1.9082919914129373E-6</v>
      </c>
      <c r="N70" s="3">
        <f t="shared" si="11"/>
        <v>1.9082919914130798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2.8342892928540002</v>
      </c>
      <c r="D71" s="7">
        <v>81000000</v>
      </c>
      <c r="E71" s="1">
        <f t="shared" si="6"/>
        <v>81000000</v>
      </c>
      <c r="F71" s="6">
        <v>173804379591.58301</v>
      </c>
      <c r="G71" s="1" t="s">
        <v>24</v>
      </c>
      <c r="H71" s="1">
        <f t="shared" si="7"/>
        <v>28342.892928540005</v>
      </c>
      <c r="I71" s="25">
        <f t="shared" si="8"/>
        <v>1.6307352550690612E-7</v>
      </c>
      <c r="J71" s="26">
        <f t="shared" si="9"/>
        <v>13.208955566059396</v>
      </c>
      <c r="K71" s="5">
        <v>13.218164805239326</v>
      </c>
      <c r="L71" s="27">
        <v>2.83626534977027E-2</v>
      </c>
      <c r="M71" s="4">
        <f t="shared" si="10"/>
        <v>1.9760569162696751E-5</v>
      </c>
      <c r="N71" s="3">
        <f t="shared" si="11"/>
        <v>19.760569162695901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0.252388995098</v>
      </c>
      <c r="D72" s="7">
        <v>580053</v>
      </c>
      <c r="E72" s="1">
        <f t="shared" si="6"/>
        <v>580053</v>
      </c>
      <c r="F72" s="6">
        <v>10324489872.532978</v>
      </c>
      <c r="G72" s="1" t="s">
        <v>21</v>
      </c>
      <c r="H72" s="1">
        <f t="shared" si="7"/>
        <v>2523.8899509800003</v>
      </c>
      <c r="I72" s="25">
        <f t="shared" si="8"/>
        <v>2.4445662518343842E-7</v>
      </c>
      <c r="J72" s="26">
        <f t="shared" si="9"/>
        <v>0.14179779880752902</v>
      </c>
      <c r="K72" s="5">
        <v>0.14189665975373017</v>
      </c>
      <c r="L72" s="27">
        <v>2.5256495985257299E-3</v>
      </c>
      <c r="M72" s="4">
        <f t="shared" si="10"/>
        <v>1.7596475457297596E-6</v>
      </c>
      <c r="N72" s="3">
        <f t="shared" si="11"/>
        <v>1.7596475457294218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0.28116342750200002</v>
      </c>
      <c r="D73" s="7">
        <v>10696</v>
      </c>
      <c r="E73" s="1">
        <f t="shared" si="6"/>
        <v>10696</v>
      </c>
      <c r="F73" s="6">
        <v>5690755937.7649899</v>
      </c>
      <c r="G73" s="1" t="s">
        <v>18</v>
      </c>
      <c r="H73" s="1">
        <f t="shared" si="7"/>
        <v>2811.6342750200001</v>
      </c>
      <c r="I73" s="25">
        <f t="shared" si="8"/>
        <v>4.9407043734935723E-7</v>
      </c>
      <c r="J73" s="26">
        <f t="shared" si="9"/>
        <v>5.2845773978887249E-3</v>
      </c>
      <c r="K73" s="5">
        <v>5.288261787408796E-3</v>
      </c>
      <c r="L73" s="27">
        <v>2.8135945369439329E-3</v>
      </c>
      <c r="M73" s="4">
        <f t="shared" si="10"/>
        <v>1.960261923932699E-6</v>
      </c>
      <c r="N73" s="3">
        <f t="shared" si="11"/>
        <v>1.9602619239326486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0.28641263798099997</v>
      </c>
      <c r="D74" s="7">
        <v>498652</v>
      </c>
      <c r="E74" s="1">
        <f t="shared" si="6"/>
        <v>498652</v>
      </c>
      <c r="F74" s="6">
        <v>10820275588.82399</v>
      </c>
      <c r="G74" s="1" t="s">
        <v>21</v>
      </c>
      <c r="H74" s="1">
        <f t="shared" si="7"/>
        <v>2864.1263798099999</v>
      </c>
      <c r="I74" s="25">
        <f t="shared" si="8"/>
        <v>2.6469994745496956E-7</v>
      </c>
      <c r="J74" s="26">
        <f t="shared" si="9"/>
        <v>0.13199315819831547</v>
      </c>
      <c r="K74" s="5">
        <v>0.13208518338222078</v>
      </c>
      <c r="L74" s="27">
        <v>2.8661232390444309E-3</v>
      </c>
      <c r="M74" s="4">
        <f t="shared" si="10"/>
        <v>1.9968592344312038E-6</v>
      </c>
      <c r="N74" s="3">
        <f t="shared" si="11"/>
        <v>1.9968592344312128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0.89975831599099998</v>
      </c>
      <c r="D75" s="7">
        <v>77212</v>
      </c>
      <c r="E75" s="1">
        <f t="shared" si="6"/>
        <v>77212</v>
      </c>
      <c r="F75" s="6">
        <v>15889968176.954901</v>
      </c>
      <c r="G75" s="1" t="s">
        <v>21</v>
      </c>
      <c r="H75" s="1">
        <f t="shared" si="7"/>
        <v>8997.5831599100002</v>
      </c>
      <c r="I75" s="25">
        <f t="shared" si="8"/>
        <v>5.6624299430373477E-7</v>
      </c>
      <c r="J75" s="26">
        <f t="shared" si="9"/>
        <v>4.3720754076179966E-2</v>
      </c>
      <c r="K75" s="5">
        <v>4.3751236038171493E-2</v>
      </c>
      <c r="L75" s="27">
        <v>9.0038562444825603E-3</v>
      </c>
      <c r="M75" s="4">
        <f t="shared" si="10"/>
        <v>6.2730845725601087E-6</v>
      </c>
      <c r="N75" s="3">
        <f t="shared" si="11"/>
        <v>6.2730845725600375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0.92511711340000002</v>
      </c>
      <c r="D76" s="7">
        <v>8920000</v>
      </c>
      <c r="E76" s="1">
        <f t="shared" si="6"/>
        <v>8920000</v>
      </c>
      <c r="F76" s="6">
        <v>24906505262.099998</v>
      </c>
      <c r="G76" s="1" t="s">
        <v>33</v>
      </c>
      <c r="H76" s="1">
        <f t="shared" si="7"/>
        <v>9251.1711340000002</v>
      </c>
      <c r="I76" s="25">
        <f t="shared" si="8"/>
        <v>3.7143593758524696E-7</v>
      </c>
      <c r="J76" s="26">
        <f t="shared" si="9"/>
        <v>3.3132085632604027</v>
      </c>
      <c r="K76" s="5">
        <v>3.3155185210752087</v>
      </c>
      <c r="L76" s="27">
        <v>9.2576210192544493E-3</v>
      </c>
      <c r="M76" s="4">
        <f t="shared" si="10"/>
        <v>6.4498852544482566E-6</v>
      </c>
      <c r="N76" s="3">
        <f t="shared" si="11"/>
        <v>6.4498852544493275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0.83425111686800002</v>
      </c>
      <c r="D77" s="7">
        <v>1258.33</v>
      </c>
      <c r="E77" s="1">
        <f t="shared" si="6"/>
        <v>1258.33</v>
      </c>
      <c r="F77" s="6">
        <v>14403343493.200001</v>
      </c>
      <c r="G77" s="1" t="s">
        <v>18</v>
      </c>
      <c r="H77" s="1">
        <f t="shared" si="7"/>
        <v>8342.511168680001</v>
      </c>
      <c r="I77" s="25">
        <f t="shared" si="8"/>
        <v>5.7920656912880026E-7</v>
      </c>
      <c r="J77" s="26">
        <f t="shared" si="9"/>
        <v>7.2883300213184322E-4</v>
      </c>
      <c r="K77" s="5">
        <v>7.2934114203745037E-4</v>
      </c>
      <c r="L77" s="27">
        <v>8.3483275392688475E-3</v>
      </c>
      <c r="M77" s="4">
        <f t="shared" si="10"/>
        <v>5.81637058884657E-6</v>
      </c>
      <c r="N77" s="3">
        <f t="shared" si="11"/>
        <v>5.8163705888473487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0.20573624800599999</v>
      </c>
      <c r="D78" s="7">
        <v>4491.8999999999996</v>
      </c>
      <c r="E78" s="1">
        <f t="shared" si="6"/>
        <v>4491.8999999999996</v>
      </c>
      <c r="F78" s="6">
        <v>6943684765.4300003</v>
      </c>
      <c r="G78" s="1" t="s">
        <v>30</v>
      </c>
      <c r="H78" s="1">
        <f t="shared" si="7"/>
        <v>2057.3624800600001</v>
      </c>
      <c r="I78" s="25">
        <f t="shared" si="8"/>
        <v>2.9629260969663187E-7</v>
      </c>
      <c r="J78" s="26">
        <f t="shared" si="9"/>
        <v>1.3309167734963006E-3</v>
      </c>
      <c r="K78" s="5">
        <v>1.3318446841761242E-3</v>
      </c>
      <c r="L78" s="27">
        <v>2.0587968662331498E-3</v>
      </c>
      <c r="M78" s="4">
        <f t="shared" si="10"/>
        <v>1.4343861731496918E-6</v>
      </c>
      <c r="N78" s="3">
        <f t="shared" si="11"/>
        <v>1.4343861731495053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0.15106688131000001</v>
      </c>
      <c r="D79" s="7">
        <v>16964</v>
      </c>
      <c r="E79" s="1">
        <f t="shared" si="6"/>
        <v>16964</v>
      </c>
      <c r="F79" s="6">
        <v>3745414339.3239899</v>
      </c>
      <c r="G79" s="1" t="s">
        <v>30</v>
      </c>
      <c r="H79" s="1">
        <f t="shared" si="7"/>
        <v>1510.6688131000001</v>
      </c>
      <c r="I79" s="25">
        <f t="shared" si="8"/>
        <v>4.0333823610358177E-7</v>
      </c>
      <c r="J79" s="26">
        <f t="shared" si="9"/>
        <v>6.8422298372611615E-3</v>
      </c>
      <c r="K79" s="5">
        <v>6.8470002167954416E-3</v>
      </c>
      <c r="L79" s="27">
        <v>1.511722046294513E-3</v>
      </c>
      <c r="M79" s="4">
        <f t="shared" si="10"/>
        <v>1.0532331945129533E-6</v>
      </c>
      <c r="N79" s="3">
        <f t="shared" si="11"/>
        <v>1.0532331945128135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0.357668659316</v>
      </c>
      <c r="D80" s="7">
        <v>2001.7</v>
      </c>
      <c r="E80" s="1">
        <f t="shared" si="6"/>
        <v>2001.7</v>
      </c>
      <c r="F80" s="6">
        <v>7538322951.2499905</v>
      </c>
      <c r="G80" s="1" t="s">
        <v>18</v>
      </c>
      <c r="H80" s="1">
        <f t="shared" si="7"/>
        <v>3576.68659316</v>
      </c>
      <c r="I80" s="25">
        <f t="shared" si="8"/>
        <v>4.744671482357917E-7</v>
      </c>
      <c r="J80" s="26">
        <f t="shared" si="9"/>
        <v>9.4974089062358424E-4</v>
      </c>
      <c r="K80" s="5">
        <v>9.5040304675804031E-4</v>
      </c>
      <c r="L80" s="27">
        <v>3.5791802469471211E-3</v>
      </c>
      <c r="M80" s="4">
        <f t="shared" si="10"/>
        <v>2.4936537871209086E-6</v>
      </c>
      <c r="N80" s="3">
        <f t="shared" si="11"/>
        <v>2.4936537871212749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0.30186873197199998</v>
      </c>
      <c r="D81" s="7">
        <v>291419</v>
      </c>
      <c r="E81" s="1">
        <f t="shared" si="6"/>
        <v>291419</v>
      </c>
      <c r="F81" s="6">
        <v>8070870003.0679903</v>
      </c>
      <c r="G81" s="1" t="s">
        <v>119</v>
      </c>
      <c r="H81" s="1">
        <f t="shared" si="7"/>
        <v>3018.6873197199998</v>
      </c>
      <c r="I81" s="25">
        <f t="shared" si="8"/>
        <v>3.7402254262210919E-7</v>
      </c>
      <c r="J81" s="26">
        <f t="shared" si="9"/>
        <v>0.10899727534839244</v>
      </c>
      <c r="K81" s="5">
        <v>0.10907326788040099</v>
      </c>
      <c r="L81" s="27">
        <v>3.0207919383174317E-3</v>
      </c>
      <c r="M81" s="4">
        <f t="shared" si="10"/>
        <v>2.1046185974316935E-6</v>
      </c>
      <c r="N81" s="3">
        <f t="shared" si="11"/>
        <v>2.1046185974319087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0.35253204705000002</v>
      </c>
      <c r="D82" s="7">
        <v>1198420</v>
      </c>
      <c r="E82" s="1">
        <f t="shared" si="6"/>
        <v>1198420</v>
      </c>
      <c r="F82" s="6">
        <v>9156076696.0499992</v>
      </c>
      <c r="G82" s="1" t="s">
        <v>24</v>
      </c>
      <c r="H82" s="1">
        <f t="shared" si="7"/>
        <v>3525.3204705000003</v>
      </c>
      <c r="I82" s="25">
        <f t="shared" si="8"/>
        <v>3.8502522286874794E-7</v>
      </c>
      <c r="J82" s="26">
        <f t="shared" si="9"/>
        <v>0.46142192759036493</v>
      </c>
      <c r="K82" s="5">
        <v>0.46174362939836761</v>
      </c>
      <c r="L82" s="27">
        <v>3.527778312014103E-3</v>
      </c>
      <c r="M82" s="4">
        <f t="shared" si="10"/>
        <v>2.4578415141027384E-6</v>
      </c>
      <c r="N82" s="3">
        <f t="shared" si="11"/>
        <v>2.4578415141027108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1.3426277500649999</v>
      </c>
      <c r="D83" s="7">
        <v>150108</v>
      </c>
      <c r="E83" s="1">
        <f t="shared" si="6"/>
        <v>150108</v>
      </c>
      <c r="F83" s="6">
        <v>137992778967.1936</v>
      </c>
      <c r="G83" s="1" t="s">
        <v>18</v>
      </c>
      <c r="H83" s="1">
        <f t="shared" si="7"/>
        <v>13426.27750065</v>
      </c>
      <c r="I83" s="25">
        <f t="shared" si="8"/>
        <v>9.7296957138909146E-8</v>
      </c>
      <c r="J83" s="26">
        <f t="shared" si="9"/>
        <v>1.4605051642207373E-2</v>
      </c>
      <c r="K83" s="5">
        <v>1.4615234234850396E-2</v>
      </c>
      <c r="L83" s="27">
        <v>1.3435638255945528E-2</v>
      </c>
      <c r="M83" s="4">
        <f t="shared" si="10"/>
        <v>9.360755295529169E-6</v>
      </c>
      <c r="N83" s="3">
        <f t="shared" si="11"/>
        <v>9.3607552955290885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0.340646814889</v>
      </c>
      <c r="D84" s="7">
        <v>139050</v>
      </c>
      <c r="E84" s="1">
        <f t="shared" si="6"/>
        <v>139050</v>
      </c>
      <c r="F84" s="6">
        <v>122670370632.7314</v>
      </c>
      <c r="G84" s="1" t="s">
        <v>18</v>
      </c>
      <c r="H84" s="1">
        <f t="shared" si="7"/>
        <v>3406.4681488900001</v>
      </c>
      <c r="I84" s="25">
        <f t="shared" si="8"/>
        <v>2.7769282275088133E-8</v>
      </c>
      <c r="J84" s="26">
        <f t="shared" si="9"/>
        <v>3.8613187003510049E-3</v>
      </c>
      <c r="K84" s="5">
        <v>3.8640107979576598E-3</v>
      </c>
      <c r="L84" s="27">
        <v>3.4088431263167374E-3</v>
      </c>
      <c r="M84" s="4">
        <f t="shared" si="10"/>
        <v>2.3749774267375033E-6</v>
      </c>
      <c r="N84" s="3">
        <f t="shared" si="11"/>
        <v>2.3749774267371322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0.20725680235400001</v>
      </c>
      <c r="D85" s="7">
        <v>6828</v>
      </c>
      <c r="E85" s="1">
        <f t="shared" si="6"/>
        <v>6828</v>
      </c>
      <c r="F85" s="6">
        <v>11906905567.999969</v>
      </c>
      <c r="G85" s="1" t="s">
        <v>18</v>
      </c>
      <c r="H85" s="1">
        <f t="shared" si="7"/>
        <v>2072.56802354</v>
      </c>
      <c r="I85" s="25">
        <f t="shared" si="8"/>
        <v>1.74064370604405E-7</v>
      </c>
      <c r="J85" s="26">
        <f t="shared" si="9"/>
        <v>1.1885115224868773E-3</v>
      </c>
      <c r="K85" s="5">
        <v>1.1893401487034615E-3</v>
      </c>
      <c r="L85" s="27">
        <v>2.0740130109612124E-3</v>
      </c>
      <c r="M85" s="4">
        <f t="shared" si="10"/>
        <v>1.4449874212122543E-6</v>
      </c>
      <c r="N85" s="3">
        <f t="shared" si="11"/>
        <v>1.4449874212123177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0.40274895980800002</v>
      </c>
      <c r="D86" s="7">
        <v>106179</v>
      </c>
      <c r="E86" s="1">
        <f t="shared" si="6"/>
        <v>106179</v>
      </c>
      <c r="F86" s="6">
        <v>9191702495.9199905</v>
      </c>
      <c r="G86" s="1" t="s">
        <v>119</v>
      </c>
      <c r="H86" s="1">
        <f t="shared" si="7"/>
        <v>4027.4895980800002</v>
      </c>
      <c r="I86" s="25">
        <f t="shared" si="8"/>
        <v>4.3816579136103683E-7</v>
      </c>
      <c r="J86" s="26">
        <f t="shared" si="9"/>
        <v>4.652400556092353E-2</v>
      </c>
      <c r="K86" s="5">
        <v>4.6556441942438527E-2</v>
      </c>
      <c r="L86" s="27">
        <v>4.030297550395712E-3</v>
      </c>
      <c r="M86" s="4">
        <f t="shared" si="10"/>
        <v>2.8079523157120354E-6</v>
      </c>
      <c r="N86" s="3">
        <f t="shared" si="11"/>
        <v>2.8079523157116455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0.55662502381300005</v>
      </c>
      <c r="D87" s="7">
        <v>193644</v>
      </c>
      <c r="E87" s="1">
        <f t="shared" si="6"/>
        <v>193644</v>
      </c>
      <c r="F87" s="6">
        <v>10002366259.919991</v>
      </c>
      <c r="G87" s="1" t="s">
        <v>52</v>
      </c>
      <c r="H87" s="1">
        <f t="shared" si="7"/>
        <v>5566.2502381300001</v>
      </c>
      <c r="I87" s="25">
        <f t="shared" si="8"/>
        <v>5.5649334302366619E-7</v>
      </c>
      <c r="J87" s="26">
        <f t="shared" si="9"/>
        <v>0.10776159691647481</v>
      </c>
      <c r="K87" s="5">
        <v>0.10783672793771848</v>
      </c>
      <c r="L87" s="27">
        <v>5.5701310089876612E-3</v>
      </c>
      <c r="M87" s="4">
        <f t="shared" si="10"/>
        <v>3.8807708576610658E-6</v>
      </c>
      <c r="N87" s="3">
        <f t="shared" si="11"/>
        <v>3.8807708576614459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0.34775157217399999</v>
      </c>
      <c r="D88" s="7">
        <v>32331</v>
      </c>
      <c r="E88" s="1">
        <f t="shared" si="6"/>
        <v>32331</v>
      </c>
      <c r="F88" s="6">
        <v>5958787337.5999899</v>
      </c>
      <c r="G88" s="1" t="s">
        <v>63</v>
      </c>
      <c r="H88" s="1">
        <f t="shared" si="7"/>
        <v>3477.5157217399997</v>
      </c>
      <c r="I88" s="25">
        <f t="shared" si="8"/>
        <v>5.8359453437729704E-7</v>
      </c>
      <c r="J88" s="26">
        <f t="shared" si="9"/>
        <v>1.886819489095239E-2</v>
      </c>
      <c r="K88" s="5">
        <v>1.8881349732660046E-2</v>
      </c>
      <c r="L88" s="27">
        <v>3.4799402339479642E-3</v>
      </c>
      <c r="M88" s="4">
        <f t="shared" si="10"/>
        <v>2.4245122079644132E-6</v>
      </c>
      <c r="N88" s="3">
        <f t="shared" si="11"/>
        <v>2.4245122079646535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1.2412695390370001</v>
      </c>
      <c r="D89" s="7">
        <v>29419000</v>
      </c>
      <c r="E89" s="1">
        <f t="shared" si="6"/>
        <v>29419000</v>
      </c>
      <c r="F89" s="6">
        <v>51583765612.669403</v>
      </c>
      <c r="G89" s="1" t="s">
        <v>24</v>
      </c>
      <c r="H89" s="1">
        <f t="shared" si="7"/>
        <v>12412.695390370001</v>
      </c>
      <c r="I89" s="25">
        <f t="shared" si="8"/>
        <v>2.4063181977783606E-7</v>
      </c>
      <c r="J89" s="26">
        <f t="shared" si="9"/>
        <v>7.0791475060441593</v>
      </c>
      <c r="K89" s="5">
        <v>7.0840830635372214</v>
      </c>
      <c r="L89" s="27">
        <v>1.2421349479254395E-2</v>
      </c>
      <c r="M89" s="4">
        <f t="shared" si="10"/>
        <v>8.6540888843932018E-6</v>
      </c>
      <c r="N89" s="3">
        <f t="shared" si="11"/>
        <v>8.6540888843937864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2.1741851698049999</v>
      </c>
      <c r="D90" s="7">
        <v>2530000</v>
      </c>
      <c r="E90" s="1">
        <f t="shared" si="6"/>
        <v>2530000</v>
      </c>
      <c r="F90" s="6">
        <v>102301658471.47211</v>
      </c>
      <c r="G90" s="1" t="s">
        <v>30</v>
      </c>
      <c r="H90" s="1">
        <f t="shared" si="7"/>
        <v>21741.851698049999</v>
      </c>
      <c r="I90" s="25">
        <f t="shared" si="8"/>
        <v>2.1252687417685357E-7</v>
      </c>
      <c r="J90" s="26">
        <f t="shared" si="9"/>
        <v>0.53769299166743956</v>
      </c>
      <c r="K90" s="5">
        <v>0.53806786940401952</v>
      </c>
      <c r="L90" s="27">
        <v>2.1757010043574172E-2</v>
      </c>
      <c r="M90" s="4">
        <f t="shared" si="10"/>
        <v>1.5158345524173E-5</v>
      </c>
      <c r="N90" s="3">
        <f t="shared" si="11"/>
        <v>15.158345524174365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0.16738487107899999</v>
      </c>
      <c r="D91" s="7">
        <v>9422</v>
      </c>
      <c r="E91" s="1">
        <f t="shared" si="6"/>
        <v>9422</v>
      </c>
      <c r="F91" s="6">
        <v>6843722842.3199997</v>
      </c>
      <c r="G91" s="1" t="s">
        <v>52</v>
      </c>
      <c r="H91" s="1">
        <f t="shared" si="7"/>
        <v>1673.8487107899998</v>
      </c>
      <c r="I91" s="25">
        <f t="shared" si="8"/>
        <v>2.4458160409993616E-7</v>
      </c>
      <c r="J91" s="26">
        <f t="shared" si="9"/>
        <v>2.3044478738295984E-3</v>
      </c>
      <c r="K91" s="5">
        <v>2.3060545270990446E-3</v>
      </c>
      <c r="L91" s="27">
        <v>1.6750157124541685E-3</v>
      </c>
      <c r="M91" s="4">
        <f t="shared" si="10"/>
        <v>1.1670016641686376E-6</v>
      </c>
      <c r="N91" s="3">
        <f t="shared" si="11"/>
        <v>1.1670016641687653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1.260906630189</v>
      </c>
      <c r="D92" s="7">
        <v>205818</v>
      </c>
      <c r="E92" s="1">
        <f t="shared" si="6"/>
        <v>205818</v>
      </c>
      <c r="F92" s="6">
        <v>199335040467.7106</v>
      </c>
      <c r="G92" s="1" t="s">
        <v>18</v>
      </c>
      <c r="H92" s="1">
        <f t="shared" si="7"/>
        <v>12609.06630189</v>
      </c>
      <c r="I92" s="25">
        <f t="shared" si="8"/>
        <v>6.3255643725782811E-8</v>
      </c>
      <c r="J92" s="26">
        <f t="shared" si="9"/>
        <v>1.3019150080353167E-2</v>
      </c>
      <c r="K92" s="5">
        <v>1.3028226987796291E-2</v>
      </c>
      <c r="L92" s="27">
        <v>1.2617857300308491E-2</v>
      </c>
      <c r="M92" s="4">
        <f t="shared" si="10"/>
        <v>8.7909984184918188E-6</v>
      </c>
      <c r="N92" s="3">
        <f t="shared" si="11"/>
        <v>8.7909984184916539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3.2790472996750002</v>
      </c>
      <c r="D93" s="7">
        <v>81000000</v>
      </c>
      <c r="E93" s="1">
        <f t="shared" si="6"/>
        <v>81000000</v>
      </c>
      <c r="F93" s="6">
        <v>173804379591.58301</v>
      </c>
      <c r="G93" s="1" t="s">
        <v>24</v>
      </c>
      <c r="H93" s="1">
        <f t="shared" si="7"/>
        <v>32790.472996750002</v>
      </c>
      <c r="I93" s="25">
        <f t="shared" si="8"/>
        <v>1.8866309970901318E-7</v>
      </c>
      <c r="J93" s="26">
        <f t="shared" si="9"/>
        <v>15.281711076430067</v>
      </c>
      <c r="K93" s="5">
        <v>15.292365433748557</v>
      </c>
      <c r="L93" s="27">
        <v>3.28133344037091E-2</v>
      </c>
      <c r="M93" s="4">
        <f t="shared" si="10"/>
        <v>2.2861406959097386E-5</v>
      </c>
      <c r="N93" s="3">
        <f t="shared" si="11"/>
        <v>22.861406959098531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0.97678766593999999</v>
      </c>
      <c r="D94" s="7">
        <v>255700</v>
      </c>
      <c r="E94" s="1">
        <f t="shared" si="6"/>
        <v>255700</v>
      </c>
      <c r="F94" s="6">
        <v>17498605413.040001</v>
      </c>
      <c r="G94" s="1" t="s">
        <v>27</v>
      </c>
      <c r="H94" s="1">
        <f t="shared" si="7"/>
        <v>9767.876659399999</v>
      </c>
      <c r="I94" s="25">
        <f t="shared" si="8"/>
        <v>5.5820886458305733E-7</v>
      </c>
      <c r="J94" s="26">
        <f t="shared" si="9"/>
        <v>0.14273400667388775</v>
      </c>
      <c r="K94" s="5">
        <v>0.1428335203409756</v>
      </c>
      <c r="L94" s="27">
        <v>9.7746867899966942E-3</v>
      </c>
      <c r="M94" s="4">
        <f t="shared" si="10"/>
        <v>6.810130596694372E-6</v>
      </c>
      <c r="N94" s="3">
        <f t="shared" si="11"/>
        <v>6.8101305966956716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0.245488366431</v>
      </c>
      <c r="E95" s="1">
        <f>[1]ftse100_emissions!DM2</f>
        <v>584</v>
      </c>
      <c r="F95" s="6">
        <v>7417372982.8699999</v>
      </c>
      <c r="G95" s="1" t="s">
        <v>18</v>
      </c>
      <c r="H95" s="1">
        <f t="shared" si="7"/>
        <v>2454.8836643099999</v>
      </c>
      <c r="I95" s="25">
        <f t="shared" si="8"/>
        <v>3.3096403133284705E-7</v>
      </c>
      <c r="J95" s="26">
        <f t="shared" si="9"/>
        <v>1.9328299429838269E-4</v>
      </c>
      <c r="K95" s="5">
        <v>1.9341775054893735E-4</v>
      </c>
      <c r="L95" s="27">
        <v>2.4565952009061253E-3</v>
      </c>
      <c r="M95" s="4">
        <f t="shared" si="10"/>
        <v>1.7115365961253327E-6</v>
      </c>
      <c r="N95" s="3">
        <f t="shared" si="11"/>
        <v>1.7115365961253701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0.98828129279700005</v>
      </c>
      <c r="D96" s="7">
        <v>965436</v>
      </c>
      <c r="E96" s="1">
        <f t="shared" ref="E96:E102" si="12">D96</f>
        <v>965436</v>
      </c>
      <c r="F96" s="6">
        <v>20609033298.384899</v>
      </c>
      <c r="G96" s="1" t="s">
        <v>21</v>
      </c>
      <c r="H96" s="1">
        <f t="shared" si="7"/>
        <v>9882.8129279700006</v>
      </c>
      <c r="I96" s="25">
        <f t="shared" si="8"/>
        <v>4.795379183915678E-7</v>
      </c>
      <c r="J96" s="26">
        <f t="shared" si="9"/>
        <v>0.46296316978028168</v>
      </c>
      <c r="K96" s="5">
        <v>0.46328594613794832</v>
      </c>
      <c r="L96" s="27">
        <v>9.8897031917503896E-3</v>
      </c>
      <c r="M96" s="4">
        <f t="shared" si="10"/>
        <v>6.8902637803888722E-6</v>
      </c>
      <c r="N96" s="3">
        <f t="shared" si="11"/>
        <v>6.8902637803894322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0.432858981596</v>
      </c>
      <c r="D97" s="7">
        <v>94000</v>
      </c>
      <c r="E97" s="1">
        <f t="shared" si="12"/>
        <v>94000</v>
      </c>
      <c r="F97" s="6">
        <v>9344368166.6599998</v>
      </c>
      <c r="G97" s="1" t="s">
        <v>27</v>
      </c>
      <c r="H97" s="1">
        <f t="shared" si="7"/>
        <v>4328.5898159600001</v>
      </c>
      <c r="I97" s="25">
        <f t="shared" si="8"/>
        <v>4.6322980203242439E-7</v>
      </c>
      <c r="J97" s="26">
        <f t="shared" si="9"/>
        <v>4.354360139104789E-2</v>
      </c>
      <c r="K97" s="5">
        <v>4.3573959842862366E-2</v>
      </c>
      <c r="L97" s="27">
        <v>4.3316076941591949E-3</v>
      </c>
      <c r="M97" s="4">
        <f t="shared" si="10"/>
        <v>3.0178781991949122E-6</v>
      </c>
      <c r="N97" s="3">
        <f t="shared" si="11"/>
        <v>3.0178781991944561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2.969406564647</v>
      </c>
      <c r="D98" s="7">
        <v>1102925</v>
      </c>
      <c r="E98" s="1">
        <f t="shared" si="12"/>
        <v>1102925</v>
      </c>
      <c r="F98" s="6">
        <v>137252004870.49533</v>
      </c>
      <c r="G98" s="1" t="s">
        <v>21</v>
      </c>
      <c r="H98" s="1">
        <f t="shared" si="7"/>
        <v>29694.065646470001</v>
      </c>
      <c r="I98" s="25">
        <f t="shared" si="8"/>
        <v>2.1634704479900276E-7</v>
      </c>
      <c r="J98" s="26">
        <f t="shared" si="9"/>
        <v>0.23861456438494014</v>
      </c>
      <c r="K98" s="5">
        <v>0.23878092565278106</v>
      </c>
      <c r="L98" s="27">
        <v>2.9714768248681363E-2</v>
      </c>
      <c r="M98" s="4">
        <f t="shared" si="10"/>
        <v>2.0702602211361554E-5</v>
      </c>
      <c r="N98" s="3">
        <f t="shared" si="11"/>
        <v>20.702602211360499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0.60126678888700003</v>
      </c>
      <c r="D99" s="7">
        <v>109313</v>
      </c>
      <c r="E99" s="1">
        <f t="shared" si="12"/>
        <v>109313</v>
      </c>
      <c r="F99" s="6">
        <v>16315268634.440001</v>
      </c>
      <c r="G99" s="1" t="s">
        <v>119</v>
      </c>
      <c r="H99" s="1">
        <f t="shared" si="7"/>
        <v>6012.6678888700008</v>
      </c>
      <c r="I99" s="25">
        <f t="shared" si="8"/>
        <v>3.6853011884694457E-7</v>
      </c>
      <c r="J99" s="26">
        <f t="shared" si="9"/>
        <v>4.0285132881516049E-2</v>
      </c>
      <c r="K99" s="5">
        <v>4.0313219540017542E-2</v>
      </c>
      <c r="L99" s="27">
        <v>6.0168599006023248E-3</v>
      </c>
      <c r="M99" s="4">
        <f t="shared" si="10"/>
        <v>4.192011732324398E-6</v>
      </c>
      <c r="N99" s="3">
        <f t="shared" si="11"/>
        <v>4.1920117323243176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1.6765531872820001</v>
      </c>
      <c r="D100" s="7">
        <v>20786</v>
      </c>
      <c r="E100" s="1">
        <f t="shared" si="12"/>
        <v>20786</v>
      </c>
      <c r="F100" s="6">
        <v>32423744888.040001</v>
      </c>
      <c r="G100" s="1" t="s">
        <v>18</v>
      </c>
      <c r="H100" s="1">
        <f t="shared" si="7"/>
        <v>16765.53187282</v>
      </c>
      <c r="I100" s="25">
        <f t="shared" si="8"/>
        <v>5.1707573973061406E-7</v>
      </c>
      <c r="J100" s="26">
        <f t="shared" si="9"/>
        <v>1.0747936326040543E-2</v>
      </c>
      <c r="K100" s="5">
        <v>1.0755429750927633E-2</v>
      </c>
      <c r="L100" s="27">
        <v>1.6777220744987643E-2</v>
      </c>
      <c r="M100" s="4">
        <f t="shared" si="10"/>
        <v>1.1688872167642944E-5</v>
      </c>
      <c r="N100" s="3">
        <f t="shared" si="11"/>
        <v>11.688872167644149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1.300034595261</v>
      </c>
      <c r="D101" s="7">
        <v>1964766</v>
      </c>
      <c r="E101" s="1">
        <f t="shared" si="12"/>
        <v>1964766</v>
      </c>
      <c r="F101" s="6">
        <v>38735876137.100998</v>
      </c>
      <c r="G101" s="1" t="s">
        <v>119</v>
      </c>
      <c r="H101" s="1">
        <f t="shared" si="7"/>
        <v>13000.34595261</v>
      </c>
      <c r="I101" s="25">
        <f t="shared" si="8"/>
        <v>3.3561512605515443E-7</v>
      </c>
      <c r="J101" s="26">
        <f t="shared" si="9"/>
        <v>0.65940518875888154</v>
      </c>
      <c r="K101" s="5">
        <v>0.65986492305452182</v>
      </c>
      <c r="L101" s="27">
        <v>1.3009409734623683E-2</v>
      </c>
      <c r="M101" s="4">
        <f t="shared" si="10"/>
        <v>9.0637820136831027E-6</v>
      </c>
      <c r="N101" s="3">
        <f t="shared" si="11"/>
        <v>9.0637820136835217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0.83860046705000002</v>
      </c>
      <c r="D102" s="7">
        <v>38942</v>
      </c>
      <c r="E102" s="1">
        <f t="shared" si="12"/>
        <v>38942</v>
      </c>
      <c r="F102" s="6">
        <v>18936471720.029999</v>
      </c>
      <c r="G102" s="1" t="s">
        <v>18</v>
      </c>
      <c r="H102" s="1">
        <f t="shared" si="7"/>
        <v>8386.0046705000004</v>
      </c>
      <c r="I102" s="25">
        <f t="shared" si="8"/>
        <v>4.4284937524183705E-7</v>
      </c>
      <c r="J102" s="26">
        <f t="shared" si="9"/>
        <v>1.7245440370667619E-2</v>
      </c>
      <c r="K102" s="5">
        <v>1.7257463833409831E-2</v>
      </c>
      <c r="L102" s="27">
        <v>8.3918513646141901E-3</v>
      </c>
      <c r="M102" s="4">
        <f t="shared" si="10"/>
        <v>5.8466941141900597E-6</v>
      </c>
      <c r="N102" s="3">
        <f t="shared" si="11"/>
        <v>5.8466941141887219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6CE2-390B-4EB8-8D8C-3B9861254D87}">
  <sheetPr codeName="Sheet42">
    <tabColor rgb="FFFFC000"/>
  </sheetPr>
  <dimension ref="A1:U1466"/>
  <sheetViews>
    <sheetView topLeftCell="A65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0.66340496083699996</v>
      </c>
      <c r="D2" s="7">
        <v>146313</v>
      </c>
      <c r="E2" s="1">
        <f t="shared" ref="E2:E65" si="0">D2</f>
        <v>146313</v>
      </c>
      <c r="F2" s="6">
        <v>97921428678.593994</v>
      </c>
      <c r="G2" s="1" t="s">
        <v>18</v>
      </c>
      <c r="H2" s="1">
        <f t="shared" ref="H2:H65" si="1">(C2/100)*$R$2</f>
        <v>6634.04960837</v>
      </c>
      <c r="I2" s="25">
        <f t="shared" ref="I2:I65" si="2">H2/F2</f>
        <v>6.7748701156565432E-8</v>
      </c>
      <c r="J2" s="26">
        <f t="shared" ref="J2:J65" si="3">I2*E2</f>
        <v>9.9125157123205587E-3</v>
      </c>
      <c r="K2" s="5">
        <v>9.919373528108795E-3</v>
      </c>
      <c r="L2" s="27">
        <v>6.6386392697097224E-3</v>
      </c>
      <c r="M2" s="4">
        <f t="shared" ref="M2:M65" si="4">L2-(C2/100)</f>
        <v>4.589661339722724E-6</v>
      </c>
      <c r="N2" s="3">
        <f t="shared" ref="N2:N65" si="5">IFERROR(L2*$R$2,0)-H2</f>
        <v>4.5896613397226247</v>
      </c>
      <c r="P2" s="12">
        <f>SUM(J2:J101)</f>
        <v>116.5297548472889</v>
      </c>
      <c r="Q2" s="11">
        <f>SUM(K2:K101)</f>
        <v>116.60004048964265</v>
      </c>
      <c r="R2" s="10">
        <v>1000000</v>
      </c>
      <c r="T2" s="9">
        <f>EDATE('01_2020'!T2,7)</f>
        <v>44044</v>
      </c>
      <c r="U2" s="8">
        <f>T2-DAY(T2)+1+7*3-WEEKDAY(T2-DAY(T2)+1-6)+3</f>
        <v>44067</v>
      </c>
    </row>
    <row r="3" spans="1:21">
      <c r="A3" s="7" t="s">
        <v>19</v>
      </c>
      <c r="B3" s="1" t="s">
        <v>20</v>
      </c>
      <c r="C3" s="1">
        <v>0.47974119731499998</v>
      </c>
      <c r="D3" s="7">
        <v>203706</v>
      </c>
      <c r="E3" s="1">
        <f t="shared" si="0"/>
        <v>203706</v>
      </c>
      <c r="F3" s="6">
        <v>8357031812.1999502</v>
      </c>
      <c r="G3" s="1" t="s">
        <v>21</v>
      </c>
      <c r="H3" s="1">
        <f t="shared" si="1"/>
        <v>4797.4119731499995</v>
      </c>
      <c r="I3" s="25">
        <f t="shared" si="2"/>
        <v>5.7405692367313163E-7</v>
      </c>
      <c r="J3" s="26">
        <f t="shared" si="3"/>
        <v>0.11693883969375896</v>
      </c>
      <c r="K3" s="5">
        <v>0.11701974196374397</v>
      </c>
      <c r="L3" s="27">
        <v>4.8007309860604881E-3</v>
      </c>
      <c r="M3" s="4">
        <f t="shared" si="4"/>
        <v>3.3190129104885419E-6</v>
      </c>
      <c r="N3" s="3">
        <f t="shared" si="5"/>
        <v>3.3190129104887092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0.24187892315100001</v>
      </c>
      <c r="D4" s="7">
        <v>2482360</v>
      </c>
      <c r="E4" s="1">
        <f t="shared" si="0"/>
        <v>2482360</v>
      </c>
      <c r="F4" s="6">
        <v>14302100644.224899</v>
      </c>
      <c r="G4" s="1" t="s">
        <v>24</v>
      </c>
      <c r="H4" s="1">
        <f t="shared" si="1"/>
        <v>2418.7892315100003</v>
      </c>
      <c r="I4" s="25">
        <f t="shared" si="2"/>
        <v>1.6912125649784827E-7</v>
      </c>
      <c r="J4" s="26">
        <f t="shared" si="3"/>
        <v>0.41981984227999863</v>
      </c>
      <c r="K4" s="5">
        <v>0.42011028793915822</v>
      </c>
      <c r="L4" s="27">
        <v>2.4204626322451789E-3</v>
      </c>
      <c r="M4" s="4">
        <f t="shared" si="4"/>
        <v>1.6734007351787601E-6</v>
      </c>
      <c r="N4" s="3">
        <f t="shared" si="5"/>
        <v>1.6734007351788023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0.28285450091999997</v>
      </c>
      <c r="D5" s="7">
        <v>679869</v>
      </c>
      <c r="E5" s="1">
        <f t="shared" si="0"/>
        <v>679869</v>
      </c>
      <c r="F5" s="6">
        <v>7490385917.4809999</v>
      </c>
      <c r="G5" s="1" t="s">
        <v>119</v>
      </c>
      <c r="H5" s="1">
        <f t="shared" si="1"/>
        <v>2828.5450091999996</v>
      </c>
      <c r="I5" s="25">
        <f t="shared" si="2"/>
        <v>3.7762340156583454E-7</v>
      </c>
      <c r="J5" s="26">
        <f t="shared" si="3"/>
        <v>0.25673444439916238</v>
      </c>
      <c r="K5" s="5">
        <v>0.25691206202673195</v>
      </c>
      <c r="L5" s="27">
        <v>2.8305018929176621E-3</v>
      </c>
      <c r="M5" s="4">
        <f t="shared" si="4"/>
        <v>1.9568837176624221E-6</v>
      </c>
      <c r="N5" s="3">
        <f t="shared" si="5"/>
        <v>1.9568837176625493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0.53458651494300002</v>
      </c>
      <c r="D6" s="7">
        <v>128787</v>
      </c>
      <c r="E6" s="1">
        <f t="shared" si="0"/>
        <v>128787</v>
      </c>
      <c r="F6" s="6">
        <v>10658394321.89996</v>
      </c>
      <c r="G6" s="1" t="s">
        <v>27</v>
      </c>
      <c r="H6" s="1">
        <f t="shared" si="1"/>
        <v>5345.8651494300002</v>
      </c>
      <c r="I6" s="25">
        <f t="shared" si="2"/>
        <v>5.0156383672592904E-7</v>
      </c>
      <c r="J6" s="26">
        <f t="shared" si="3"/>
        <v>6.4594901840422228E-2</v>
      </c>
      <c r="K6" s="5">
        <v>6.4639590792287094E-2</v>
      </c>
      <c r="L6" s="27">
        <v>5.3495636009104168E-3</v>
      </c>
      <c r="M6" s="4">
        <f t="shared" si="4"/>
        <v>3.6984514804163163E-6</v>
      </c>
      <c r="N6" s="3">
        <f t="shared" si="5"/>
        <v>3.6984514804162245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0.519623645759</v>
      </c>
      <c r="D7" s="7">
        <v>12875</v>
      </c>
      <c r="E7" s="1">
        <f t="shared" si="0"/>
        <v>12875</v>
      </c>
      <c r="F7" s="6">
        <v>8835638307.5159798</v>
      </c>
      <c r="G7" s="1" t="s">
        <v>30</v>
      </c>
      <c r="H7" s="1">
        <f t="shared" si="1"/>
        <v>5196.2364575900001</v>
      </c>
      <c r="I7" s="25">
        <f t="shared" si="2"/>
        <v>5.8809972485743947E-7</v>
      </c>
      <c r="J7" s="26">
        <f t="shared" si="3"/>
        <v>7.5717839575395332E-3</v>
      </c>
      <c r="K7" s="5">
        <v>7.5770223754185757E-3</v>
      </c>
      <c r="L7" s="27">
        <v>5.1998313908469202E-3</v>
      </c>
      <c r="M7" s="4">
        <f t="shared" si="4"/>
        <v>3.5949332569205211E-6</v>
      </c>
      <c r="N7" s="3">
        <f t="shared" si="5"/>
        <v>3.5949332569198305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0.37298440667600002</v>
      </c>
      <c r="D8" s="7">
        <v>350086</v>
      </c>
      <c r="E8" s="1">
        <f t="shared" si="0"/>
        <v>350086</v>
      </c>
      <c r="F8" s="6">
        <v>12241812952.880001</v>
      </c>
      <c r="G8" s="1" t="s">
        <v>33</v>
      </c>
      <c r="H8" s="1">
        <f t="shared" si="1"/>
        <v>3729.8440667600003</v>
      </c>
      <c r="I8" s="25">
        <f t="shared" si="2"/>
        <v>3.0468069403743989E-7</v>
      </c>
      <c r="J8" s="26">
        <f t="shared" si="3"/>
        <v>0.10666444545279118</v>
      </c>
      <c r="K8" s="5">
        <v>0.10673823954702644</v>
      </c>
      <c r="L8" s="27">
        <v>3.7324244998497417E-3</v>
      </c>
      <c r="M8" s="4">
        <f t="shared" si="4"/>
        <v>2.5804330897414435E-6</v>
      </c>
      <c r="N8" s="3">
        <f t="shared" si="5"/>
        <v>2.580433089741291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0.21573526010999999</v>
      </c>
      <c r="D9" s="7">
        <v>29144</v>
      </c>
      <c r="E9" s="1">
        <f t="shared" si="0"/>
        <v>29144</v>
      </c>
      <c r="F9" s="6">
        <v>7135330862.1359901</v>
      </c>
      <c r="G9" s="1" t="s">
        <v>36</v>
      </c>
      <c r="H9" s="1">
        <f t="shared" si="1"/>
        <v>2157.3526010999999</v>
      </c>
      <c r="I9" s="25">
        <f t="shared" si="2"/>
        <v>3.0234794192209155E-7</v>
      </c>
      <c r="J9" s="26">
        <f t="shared" si="3"/>
        <v>8.8116284193774357E-3</v>
      </c>
      <c r="K9" s="5">
        <v>8.8177246038325663E-3</v>
      </c>
      <c r="L9" s="27">
        <v>2.1588451310575883E-3</v>
      </c>
      <c r="M9" s="4">
        <f t="shared" si="4"/>
        <v>1.4925299575883032E-6</v>
      </c>
      <c r="N9" s="3">
        <f t="shared" si="5"/>
        <v>1.492529957588431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0.189103671881</v>
      </c>
      <c r="D10" s="7">
        <v>30814600</v>
      </c>
      <c r="E10" s="1">
        <f t="shared" si="0"/>
        <v>30814600</v>
      </c>
      <c r="F10" s="6">
        <v>15975176168.280735</v>
      </c>
      <c r="G10" s="1" t="s">
        <v>39</v>
      </c>
      <c r="H10" s="1">
        <f t="shared" si="1"/>
        <v>1891.0367188100001</v>
      </c>
      <c r="I10" s="25">
        <f t="shared" si="2"/>
        <v>1.1837345008843902E-7</v>
      </c>
      <c r="J10" s="26">
        <f t="shared" si="3"/>
        <v>3.6476305150952131</v>
      </c>
      <c r="K10" s="5">
        <v>3.6501540812221274</v>
      </c>
      <c r="L10" s="27">
        <v>1.8923450081744495E-3</v>
      </c>
      <c r="M10" s="4">
        <f t="shared" si="4"/>
        <v>1.3082893644494973E-6</v>
      </c>
      <c r="N10" s="3">
        <f t="shared" si="5"/>
        <v>1.3082893644493652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2.097390734083</v>
      </c>
      <c r="D11" s="7">
        <v>78114</v>
      </c>
      <c r="E11" s="1">
        <f t="shared" si="0"/>
        <v>78114</v>
      </c>
      <c r="F11" s="6">
        <v>40301315619.329895</v>
      </c>
      <c r="G11" s="1" t="s">
        <v>30</v>
      </c>
      <c r="H11" s="1">
        <f t="shared" si="1"/>
        <v>20973.907340829999</v>
      </c>
      <c r="I11" s="25">
        <f t="shared" si="2"/>
        <v>5.2042736120431246E-7</v>
      </c>
      <c r="J11" s="26">
        <f t="shared" si="3"/>
        <v>4.0652662893113665E-2</v>
      </c>
      <c r="K11" s="5">
        <v>4.0680787789085834E-2</v>
      </c>
      <c r="L11" s="27">
        <v>2.0988417803862684E-2</v>
      </c>
      <c r="M11" s="4">
        <f t="shared" si="4"/>
        <v>1.451046303268394E-5</v>
      </c>
      <c r="N11" s="3">
        <f t="shared" si="5"/>
        <v>14.510463032685948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0.37244472767999998</v>
      </c>
      <c r="D12" s="7">
        <v>71628</v>
      </c>
      <c r="E12" s="1">
        <f t="shared" si="0"/>
        <v>71628</v>
      </c>
      <c r="F12" s="6">
        <v>7303702172.1000004</v>
      </c>
      <c r="G12" s="1" t="s">
        <v>21</v>
      </c>
      <c r="H12" s="1">
        <f t="shared" si="1"/>
        <v>3724.4472767999996</v>
      </c>
      <c r="I12" s="25">
        <f t="shared" si="2"/>
        <v>5.099396428057151E-7</v>
      </c>
      <c r="J12" s="26">
        <f t="shared" si="3"/>
        <v>3.652595673488776E-2</v>
      </c>
      <c r="K12" s="5">
        <v>3.6551226635087204E-2</v>
      </c>
      <c r="L12" s="27">
        <v>3.7270239762049171E-3</v>
      </c>
      <c r="M12" s="4">
        <f t="shared" si="4"/>
        <v>2.5766994049174555E-6</v>
      </c>
      <c r="N12" s="3">
        <f t="shared" si="5"/>
        <v>2.5766994049176901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0.235058361296</v>
      </c>
      <c r="D13" s="7">
        <v>14430</v>
      </c>
      <c r="E13" s="1">
        <f t="shared" si="0"/>
        <v>14430</v>
      </c>
      <c r="F13" s="6">
        <v>5112813626.5600004</v>
      </c>
      <c r="G13" s="1" t="s">
        <v>63</v>
      </c>
      <c r="H13" s="1">
        <f t="shared" si="1"/>
        <v>2350.5836129599998</v>
      </c>
      <c r="I13" s="25">
        <f t="shared" si="2"/>
        <v>4.5974365283905678E-7</v>
      </c>
      <c r="J13" s="26">
        <f t="shared" si="3"/>
        <v>6.6341009104675898E-3</v>
      </c>
      <c r="K13" s="5">
        <v>6.6386906072815419E-3</v>
      </c>
      <c r="L13" s="27">
        <v>2.3522098267099757E-3</v>
      </c>
      <c r="M13" s="4">
        <f t="shared" si="4"/>
        <v>1.6262137499758501E-6</v>
      </c>
      <c r="N13" s="3">
        <f t="shared" si="5"/>
        <v>1.6262137499761593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7.279713490272</v>
      </c>
      <c r="D14" s="7">
        <v>517701</v>
      </c>
      <c r="E14" s="1">
        <f t="shared" si="0"/>
        <v>517701</v>
      </c>
      <c r="F14" s="6">
        <v>127855066598.35001</v>
      </c>
      <c r="G14" s="1" t="s">
        <v>21</v>
      </c>
      <c r="H14" s="1">
        <f t="shared" si="1"/>
        <v>72797.13490271999</v>
      </c>
      <c r="I14" s="25">
        <f t="shared" si="2"/>
        <v>5.6937231225578547E-7</v>
      </c>
      <c r="J14" s="26">
        <f t="shared" si="3"/>
        <v>0.29476461542713239</v>
      </c>
      <c r="K14" s="5">
        <v>0.29496854362170594</v>
      </c>
      <c r="L14" s="27">
        <v>7.2847498438619054E-2</v>
      </c>
      <c r="M14" s="4">
        <f t="shared" si="4"/>
        <v>5.0363535899058953E-5</v>
      </c>
      <c r="N14" s="3">
        <f t="shared" si="5"/>
        <v>50.363535899057752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4.4345994570159997</v>
      </c>
      <c r="D15" s="7">
        <v>414000</v>
      </c>
      <c r="E15" s="1">
        <f t="shared" si="0"/>
        <v>414000</v>
      </c>
      <c r="F15" s="6">
        <v>418418899460.52002</v>
      </c>
      <c r="G15" s="1" t="s">
        <v>18</v>
      </c>
      <c r="H15" s="1">
        <f t="shared" si="1"/>
        <v>44345.994570159994</v>
      </c>
      <c r="I15" s="25">
        <f t="shared" si="2"/>
        <v>1.0598468335760313E-7</v>
      </c>
      <c r="J15" s="26">
        <f t="shared" si="3"/>
        <v>4.3877658910047697E-2</v>
      </c>
      <c r="K15" s="5">
        <v>4.3908014968046652E-2</v>
      </c>
      <c r="L15" s="27">
        <v>4.4376674638710437E-2</v>
      </c>
      <c r="M15" s="4">
        <f t="shared" si="4"/>
        <v>3.0680068550441308E-5</v>
      </c>
      <c r="N15" s="3">
        <f t="shared" si="5"/>
        <v>30.680068550442229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0.47489816540699997</v>
      </c>
      <c r="D16" s="7">
        <v>110580</v>
      </c>
      <c r="E16" s="1">
        <f t="shared" si="0"/>
        <v>110580</v>
      </c>
      <c r="F16" s="6">
        <v>23080594853.408001</v>
      </c>
      <c r="G16" s="1" t="s">
        <v>52</v>
      </c>
      <c r="H16" s="1">
        <f t="shared" si="1"/>
        <v>4748.9816540699994</v>
      </c>
      <c r="I16" s="25">
        <f t="shared" si="2"/>
        <v>2.057564670335514E-7</v>
      </c>
      <c r="J16" s="26">
        <f t="shared" si="3"/>
        <v>2.2752550124570114E-2</v>
      </c>
      <c r="K16" s="5">
        <v>2.276829111321985E-2</v>
      </c>
      <c r="L16" s="27">
        <v>4.7522671612287683E-3</v>
      </c>
      <c r="M16" s="4">
        <f t="shared" si="4"/>
        <v>3.2855071587685469E-6</v>
      </c>
      <c r="N16" s="3">
        <f t="shared" si="5"/>
        <v>3.2855071587691782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0.14471729867999999</v>
      </c>
      <c r="D17" s="7">
        <v>861726</v>
      </c>
      <c r="E17" s="1">
        <f t="shared" si="0"/>
        <v>861726</v>
      </c>
      <c r="F17" s="6">
        <v>9697595286.3099403</v>
      </c>
      <c r="G17" s="1" t="s">
        <v>24</v>
      </c>
      <c r="H17" s="1">
        <f t="shared" si="1"/>
        <v>1447.1729868</v>
      </c>
      <c r="I17" s="25">
        <f t="shared" si="2"/>
        <v>1.492300868487437E-7</v>
      </c>
      <c r="J17" s="26">
        <f t="shared" si="3"/>
        <v>0.12859544581982052</v>
      </c>
      <c r="K17" s="5">
        <v>0.12868441252615792</v>
      </c>
      <c r="L17" s="27">
        <v>1.4481741903287506E-3</v>
      </c>
      <c r="M17" s="4">
        <f t="shared" si="4"/>
        <v>1.0012035287505338E-6</v>
      </c>
      <c r="N17" s="3">
        <f t="shared" si="5"/>
        <v>1.0012035287506933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0.73807354893300003</v>
      </c>
      <c r="D18" s="7">
        <v>2597</v>
      </c>
      <c r="E18" s="1">
        <f t="shared" si="0"/>
        <v>2597</v>
      </c>
      <c r="F18" s="6">
        <v>13502064439.519899</v>
      </c>
      <c r="G18" s="1" t="s">
        <v>36</v>
      </c>
      <c r="H18" s="1">
        <f t="shared" si="1"/>
        <v>7380.7354893300007</v>
      </c>
      <c r="I18" s="25">
        <f t="shared" si="2"/>
        <v>5.4663755475251174E-7</v>
      </c>
      <c r="J18" s="26">
        <f t="shared" si="3"/>
        <v>1.4196177296922729E-3</v>
      </c>
      <c r="K18" s="5">
        <v>1.4205998695614765E-3</v>
      </c>
      <c r="L18" s="27">
        <v>7.3858417333818325E-3</v>
      </c>
      <c r="M18" s="4">
        <f t="shared" si="4"/>
        <v>5.1062440518320762E-6</v>
      </c>
      <c r="N18" s="3">
        <f t="shared" si="5"/>
        <v>5.1062440518317089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0.341154601773</v>
      </c>
      <c r="D19" s="7">
        <v>2727</v>
      </c>
      <c r="E19" s="1">
        <f t="shared" si="0"/>
        <v>2727</v>
      </c>
      <c r="F19" s="6">
        <v>5898310315.7700005</v>
      </c>
      <c r="G19" s="1" t="s">
        <v>18</v>
      </c>
      <c r="H19" s="1">
        <f t="shared" si="1"/>
        <v>3411.5460177299997</v>
      </c>
      <c r="I19" s="25">
        <f t="shared" si="2"/>
        <v>5.7839378314985044E-7</v>
      </c>
      <c r="J19" s="26">
        <f t="shared" si="3"/>
        <v>1.5772798466496421E-3</v>
      </c>
      <c r="K19" s="5">
        <v>1.5783710625395229E-3</v>
      </c>
      <c r="L19" s="27">
        <v>3.4139062413970386E-3</v>
      </c>
      <c r="M19" s="4">
        <f t="shared" si="4"/>
        <v>2.3602236670387453E-6</v>
      </c>
      <c r="N19" s="3">
        <f t="shared" si="5"/>
        <v>2.3602236670390084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0.28305061835299999</v>
      </c>
      <c r="D20" s="7">
        <v>27190</v>
      </c>
      <c r="E20" s="1">
        <f t="shared" si="0"/>
        <v>27190</v>
      </c>
      <c r="F20" s="6">
        <v>4542386657.3675003</v>
      </c>
      <c r="G20" s="1" t="s">
        <v>63</v>
      </c>
      <c r="H20" s="1">
        <f t="shared" si="1"/>
        <v>2830.5061835299998</v>
      </c>
      <c r="I20" s="25">
        <f t="shared" si="2"/>
        <v>6.2313193416484598E-7</v>
      </c>
      <c r="J20" s="26">
        <f t="shared" si="3"/>
        <v>1.6942957289942162E-2</v>
      </c>
      <c r="K20" s="5">
        <v>1.527854002744721E-2</v>
      </c>
      <c r="L20" s="27">
        <v>2.5524470895451081E-3</v>
      </c>
      <c r="M20" s="4">
        <f t="shared" si="4"/>
        <v>-2.7805909398489169E-4</v>
      </c>
      <c r="N20" s="3">
        <f t="shared" si="5"/>
        <v>-278.05909398489166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0.79053960288299996</v>
      </c>
      <c r="D21" s="7">
        <v>303734</v>
      </c>
      <c r="E21" s="1">
        <f t="shared" si="0"/>
        <v>303734</v>
      </c>
      <c r="F21" s="6">
        <v>17951806222.18</v>
      </c>
      <c r="G21" s="1" t="s">
        <v>36</v>
      </c>
      <c r="H21" s="1">
        <f t="shared" si="1"/>
        <v>7905.3960288299995</v>
      </c>
      <c r="I21" s="25">
        <f t="shared" si="2"/>
        <v>4.4036772294604222E-7</v>
      </c>
      <c r="J21" s="26">
        <f t="shared" si="3"/>
        <v>0.13375464996129319</v>
      </c>
      <c r="K21" s="5">
        <v>0.13384718598107931</v>
      </c>
      <c r="L21" s="27">
        <v>7.9108652508985602E-3</v>
      </c>
      <c r="M21" s="4">
        <f t="shared" si="4"/>
        <v>5.4692220685607223E-6</v>
      </c>
      <c r="N21" s="3">
        <f t="shared" si="5"/>
        <v>5.4692220685610664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0.55095524375299998</v>
      </c>
      <c r="D22" s="7">
        <v>17904</v>
      </c>
      <c r="E22" s="1">
        <f t="shared" si="0"/>
        <v>17904</v>
      </c>
      <c r="F22" s="6">
        <v>9057088049.8799591</v>
      </c>
      <c r="G22" s="1" t="s">
        <v>21</v>
      </c>
      <c r="H22" s="1">
        <f t="shared" si="1"/>
        <v>5509.5524375300001</v>
      </c>
      <c r="I22" s="25">
        <f t="shared" si="2"/>
        <v>6.0831388711110334E-7</v>
      </c>
      <c r="J22" s="26">
        <f t="shared" si="3"/>
        <v>1.0891251834837194E-2</v>
      </c>
      <c r="K22" s="5">
        <v>1.0898786773591801E-2</v>
      </c>
      <c r="L22" s="27">
        <v>5.5133641334499583E-3</v>
      </c>
      <c r="M22" s="4">
        <f t="shared" si="4"/>
        <v>3.8116959199582107E-6</v>
      </c>
      <c r="N22" s="3">
        <f t="shared" si="5"/>
        <v>3.8116959199578559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0.567172164649</v>
      </c>
      <c r="D23" s="7">
        <v>603.70000000000005</v>
      </c>
      <c r="E23" s="1">
        <f t="shared" si="0"/>
        <v>603.70000000000005</v>
      </c>
      <c r="F23" s="6">
        <v>9596339788.7499695</v>
      </c>
      <c r="G23" s="1" t="s">
        <v>18</v>
      </c>
      <c r="H23" s="1">
        <f t="shared" si="1"/>
        <v>5671.7216464899993</v>
      </c>
      <c r="I23" s="25">
        <f t="shared" si="2"/>
        <v>5.9102968124775049E-7</v>
      </c>
      <c r="J23" s="26">
        <f t="shared" si="3"/>
        <v>3.56804618569267E-4</v>
      </c>
      <c r="K23" s="5">
        <v>3.570514681499061E-4</v>
      </c>
      <c r="L23" s="27">
        <v>5.6756455365885965E-3</v>
      </c>
      <c r="M23" s="4">
        <f t="shared" si="4"/>
        <v>3.9238900985966857E-6</v>
      </c>
      <c r="N23" s="3">
        <f t="shared" si="5"/>
        <v>3.9238900985974396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0.25399261450900001</v>
      </c>
      <c r="D24" s="7">
        <v>124812</v>
      </c>
      <c r="E24" s="1">
        <f t="shared" si="0"/>
        <v>124812</v>
      </c>
      <c r="F24" s="6">
        <v>5937036736.96</v>
      </c>
      <c r="G24" s="1" t="s">
        <v>21</v>
      </c>
      <c r="H24" s="1">
        <f t="shared" si="1"/>
        <v>2539.9261450899999</v>
      </c>
      <c r="I24" s="25">
        <f t="shared" si="2"/>
        <v>4.2781041412092447E-7</v>
      </c>
      <c r="J24" s="26">
        <f t="shared" si="3"/>
        <v>5.3395873407260826E-2</v>
      </c>
      <c r="K24" s="5">
        <v>4.4775353337442925E-2</v>
      </c>
      <c r="L24" s="27">
        <v>2.1298666608560329E-3</v>
      </c>
      <c r="M24" s="4">
        <f t="shared" si="4"/>
        <v>-4.100594842339671E-4</v>
      </c>
      <c r="N24" s="3">
        <f t="shared" si="5"/>
        <v>-410.05948423396694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0.12285834675600001</v>
      </c>
      <c r="D25" s="7">
        <v>43340000</v>
      </c>
      <c r="E25" s="1">
        <f t="shared" si="0"/>
        <v>43340000</v>
      </c>
      <c r="F25" s="6">
        <v>8695065315.9299889</v>
      </c>
      <c r="G25" s="1" t="s">
        <v>21</v>
      </c>
      <c r="H25" s="1">
        <f t="shared" si="1"/>
        <v>1228.5834675600001</v>
      </c>
      <c r="I25" s="25">
        <f t="shared" si="2"/>
        <v>1.4129663469107543E-7</v>
      </c>
      <c r="J25" s="26">
        <f t="shared" si="3"/>
        <v>6.123796147511209</v>
      </c>
      <c r="K25" s="5">
        <v>6.1280327981283573</v>
      </c>
      <c r="L25" s="27">
        <v>1.2294334434214877E-3</v>
      </c>
      <c r="M25" s="4">
        <f t="shared" si="4"/>
        <v>8.4997586148756986E-7</v>
      </c>
      <c r="N25" s="3">
        <f t="shared" si="5"/>
        <v>0.84997586148756454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0.288770910647</v>
      </c>
      <c r="D26" s="7">
        <v>7976</v>
      </c>
      <c r="E26" s="1">
        <f t="shared" si="0"/>
        <v>7976</v>
      </c>
      <c r="F26" s="6">
        <v>12347139297.28299</v>
      </c>
      <c r="G26" s="1" t="s">
        <v>18</v>
      </c>
      <c r="H26" s="1">
        <f t="shared" si="1"/>
        <v>2887.7091064699998</v>
      </c>
      <c r="I26" s="25">
        <f t="shared" si="2"/>
        <v>2.3387677395892388E-7</v>
      </c>
      <c r="J26" s="26">
        <f t="shared" si="3"/>
        <v>1.8654011490963768E-3</v>
      </c>
      <c r="K26" s="5">
        <v>1.8666916971067169E-3</v>
      </c>
      <c r="L26" s="27">
        <v>2.8897069219230467E-3</v>
      </c>
      <c r="M26" s="4">
        <f t="shared" si="4"/>
        <v>1.9978154530467772E-6</v>
      </c>
      <c r="N26" s="3">
        <f t="shared" si="5"/>
        <v>1.9978154530467691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0.342529032392</v>
      </c>
      <c r="D27" s="7">
        <v>9182</v>
      </c>
      <c r="E27" s="1">
        <f t="shared" si="0"/>
        <v>9182</v>
      </c>
      <c r="F27" s="6">
        <v>6234738379.1999998</v>
      </c>
      <c r="G27" s="1" t="s">
        <v>63</v>
      </c>
      <c r="H27" s="1">
        <f t="shared" si="1"/>
        <v>3425.29032392</v>
      </c>
      <c r="I27" s="25">
        <f t="shared" si="2"/>
        <v>5.4938797999083172E-7</v>
      </c>
      <c r="J27" s="26">
        <f t="shared" si="3"/>
        <v>5.0444804322758172E-3</v>
      </c>
      <c r="K27" s="5">
        <v>5.0479703754920356E-3</v>
      </c>
      <c r="L27" s="27">
        <v>3.4276600563215888E-3</v>
      </c>
      <c r="M27" s="4">
        <f t="shared" si="4"/>
        <v>2.3697324015889247E-6</v>
      </c>
      <c r="N27" s="3">
        <f t="shared" si="5"/>
        <v>2.3697324015888626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0.22314094656899999</v>
      </c>
      <c r="D28" s="7">
        <v>2373537</v>
      </c>
      <c r="E28" s="1">
        <f t="shared" si="0"/>
        <v>2373537</v>
      </c>
      <c r="F28" s="6">
        <v>6475096361.0240002</v>
      </c>
      <c r="G28" s="1" t="s">
        <v>21</v>
      </c>
      <c r="H28" s="1">
        <f t="shared" si="1"/>
        <v>2231.4094656899997</v>
      </c>
      <c r="I28" s="25">
        <f t="shared" si="2"/>
        <v>3.4461409394950142E-7</v>
      </c>
      <c r="J28" s="26">
        <f t="shared" si="3"/>
        <v>0.81795430271061775</v>
      </c>
      <c r="K28" s="5">
        <v>0.81852019134230392</v>
      </c>
      <c r="L28" s="27">
        <v>2.2329532307207431E-3</v>
      </c>
      <c r="M28" s="4">
        <f t="shared" si="4"/>
        <v>1.5437650307432993E-6</v>
      </c>
      <c r="N28" s="3">
        <f t="shared" si="5"/>
        <v>1.5437650307435433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2.0045732548120001</v>
      </c>
      <c r="D29" s="7">
        <v>6500000</v>
      </c>
      <c r="E29" s="1">
        <f t="shared" si="0"/>
        <v>6500000</v>
      </c>
      <c r="F29" s="6">
        <v>62061147272.584</v>
      </c>
      <c r="G29" s="1" t="s">
        <v>33</v>
      </c>
      <c r="H29" s="1">
        <f t="shared" si="1"/>
        <v>20045.732548120002</v>
      </c>
      <c r="I29" s="25">
        <f t="shared" si="2"/>
        <v>3.2299970962630534E-7</v>
      </c>
      <c r="J29" s="26">
        <f t="shared" si="3"/>
        <v>2.0994981125709846</v>
      </c>
      <c r="K29" s="5">
        <v>2.1009506168303282</v>
      </c>
      <c r="L29" s="27">
        <v>2.0059600868235876E-2</v>
      </c>
      <c r="M29" s="4">
        <f t="shared" si="4"/>
        <v>1.3868320115874994E-5</v>
      </c>
      <c r="N29" s="3">
        <f t="shared" si="5"/>
        <v>13.868320115874667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3.0938417127950002</v>
      </c>
      <c r="D30" s="7">
        <v>342019</v>
      </c>
      <c r="E30" s="1">
        <f t="shared" si="0"/>
        <v>342019</v>
      </c>
      <c r="F30" s="6">
        <v>66420615974.720001</v>
      </c>
      <c r="G30" s="1" t="s">
        <v>21</v>
      </c>
      <c r="H30" s="1">
        <f t="shared" si="1"/>
        <v>30938.417127950001</v>
      </c>
      <c r="I30" s="25">
        <f t="shared" si="2"/>
        <v>4.6579539611203406E-7</v>
      </c>
      <c r="J30" s="26">
        <f t="shared" si="3"/>
        <v>0.15931087558284177</v>
      </c>
      <c r="K30" s="5">
        <v>0.15942109226940351</v>
      </c>
      <c r="L30" s="27">
        <v>3.0959821378041728E-2</v>
      </c>
      <c r="M30" s="4">
        <f t="shared" si="4"/>
        <v>2.140425009172775E-5</v>
      </c>
      <c r="N30" s="3">
        <f t="shared" si="5"/>
        <v>21.40425009172759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0.42643425391500001</v>
      </c>
      <c r="D31" s="7">
        <v>3321000</v>
      </c>
      <c r="E31" s="1">
        <f t="shared" si="0"/>
        <v>3321000</v>
      </c>
      <c r="F31" s="6">
        <v>9789745828.0878506</v>
      </c>
      <c r="G31" s="1" t="s">
        <v>21</v>
      </c>
      <c r="H31" s="1">
        <f t="shared" si="1"/>
        <v>4264.3425391499995</v>
      </c>
      <c r="I31" s="25">
        <f t="shared" si="2"/>
        <v>4.3559277370768247E-7</v>
      </c>
      <c r="J31" s="26">
        <f t="shared" si="3"/>
        <v>1.4466036014832135</v>
      </c>
      <c r="K31" s="5">
        <v>1.4476044110957729</v>
      </c>
      <c r="L31" s="27">
        <v>4.2672927564728737E-3</v>
      </c>
      <c r="M31" s="4">
        <f t="shared" si="4"/>
        <v>2.950217322873934E-6</v>
      </c>
      <c r="N31" s="3">
        <f t="shared" si="5"/>
        <v>2.9502173228738684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0.321210316572</v>
      </c>
      <c r="D32" s="7">
        <v>1028490</v>
      </c>
      <c r="E32" s="1">
        <f t="shared" si="0"/>
        <v>1028490</v>
      </c>
      <c r="F32" s="6">
        <v>9394010396.6310005</v>
      </c>
      <c r="G32" s="1" t="s">
        <v>21</v>
      </c>
      <c r="H32" s="1">
        <f t="shared" si="1"/>
        <v>3212.1031657199997</v>
      </c>
      <c r="I32" s="25">
        <f t="shared" si="2"/>
        <v>3.4193097836808494E-7</v>
      </c>
      <c r="J32" s="26">
        <f t="shared" si="3"/>
        <v>0.35167259194179168</v>
      </c>
      <c r="K32" s="5">
        <v>0.35191589154393671</v>
      </c>
      <c r="L32" s="27">
        <v>3.2143254128901679E-3</v>
      </c>
      <c r="M32" s="4">
        <f t="shared" si="4"/>
        <v>2.2222471701680881E-6</v>
      </c>
      <c r="N32" s="3">
        <f t="shared" si="5"/>
        <v>2.2222471701684299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2.3363939975719998</v>
      </c>
      <c r="D33" s="7">
        <v>15850000</v>
      </c>
      <c r="E33" s="1">
        <f t="shared" si="0"/>
        <v>15850000</v>
      </c>
      <c r="F33" s="6">
        <v>124436900858.3047</v>
      </c>
      <c r="G33" s="1" t="s">
        <v>24</v>
      </c>
      <c r="H33" s="1">
        <f t="shared" si="1"/>
        <v>23363.939975719997</v>
      </c>
      <c r="I33" s="25">
        <f t="shared" si="2"/>
        <v>1.8775732772647824E-7</v>
      </c>
      <c r="J33" s="26">
        <f t="shared" si="3"/>
        <v>2.9759536444646799</v>
      </c>
      <c r="K33" s="5">
        <v>2.9780125104951258</v>
      </c>
      <c r="L33" s="27">
        <v>2.3380103944685999E-2</v>
      </c>
      <c r="M33" s="4">
        <f t="shared" si="4"/>
        <v>1.616396896600078E-5</v>
      </c>
      <c r="N33" s="3">
        <f t="shared" si="5"/>
        <v>16.163968966000539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1.3342588634029999</v>
      </c>
      <c r="D34" s="7">
        <v>220502</v>
      </c>
      <c r="E34" s="1">
        <f t="shared" si="0"/>
        <v>220502</v>
      </c>
      <c r="F34" s="6">
        <v>24638241918.93</v>
      </c>
      <c r="G34" s="1" t="s">
        <v>90</v>
      </c>
      <c r="H34" s="1">
        <f t="shared" si="1"/>
        <v>13342.588634029999</v>
      </c>
      <c r="I34" s="25">
        <f t="shared" si="2"/>
        <v>5.4153980133536436E-7</v>
      </c>
      <c r="J34" s="26">
        <f t="shared" si="3"/>
        <v>0.11941060927405052</v>
      </c>
      <c r="K34" s="5">
        <v>0.11949322159825526</v>
      </c>
      <c r="L34" s="27">
        <v>1.3351819491025589E-2</v>
      </c>
      <c r="M34" s="4">
        <f t="shared" si="4"/>
        <v>9.2308569955897729E-6</v>
      </c>
      <c r="N34" s="3">
        <f t="shared" si="5"/>
        <v>9.230856995591239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0.34196820482099999</v>
      </c>
      <c r="D35" s="7">
        <v>1029</v>
      </c>
      <c r="E35" s="1">
        <f t="shared" si="0"/>
        <v>1029</v>
      </c>
      <c r="F35" s="6">
        <v>5757530782.1800003</v>
      </c>
      <c r="G35" s="1" t="s">
        <v>30</v>
      </c>
      <c r="H35" s="1">
        <f t="shared" si="1"/>
        <v>3419.6820482100002</v>
      </c>
      <c r="I35" s="25">
        <f t="shared" si="2"/>
        <v>5.9394941643980062E-7</v>
      </c>
      <c r="J35" s="26">
        <f t="shared" si="3"/>
        <v>6.111739495165548E-4</v>
      </c>
      <c r="K35" s="5">
        <v>6.1159678046024163E-4</v>
      </c>
      <c r="L35" s="27">
        <v>3.422047900662804E-3</v>
      </c>
      <c r="M35" s="4">
        <f t="shared" si="4"/>
        <v>2.3658524528039244E-6</v>
      </c>
      <c r="N35" s="3">
        <f t="shared" si="5"/>
        <v>2.3658524528036651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0.71895003414400005</v>
      </c>
      <c r="D36" s="7">
        <v>36870</v>
      </c>
      <c r="E36" s="1">
        <f t="shared" si="0"/>
        <v>36870</v>
      </c>
      <c r="F36" s="6">
        <v>23155793524.878998</v>
      </c>
      <c r="G36" s="1" t="s">
        <v>18</v>
      </c>
      <c r="H36" s="1">
        <f t="shared" si="1"/>
        <v>7189.5003414399998</v>
      </c>
      <c r="I36" s="25">
        <f t="shared" si="2"/>
        <v>3.1048386805295498E-7</v>
      </c>
      <c r="J36" s="26">
        <f t="shared" si="3"/>
        <v>1.144754021511245E-2</v>
      </c>
      <c r="K36" s="5">
        <v>1.1455460026832188E-2</v>
      </c>
      <c r="L36" s="27">
        <v>7.1944742911264157E-3</v>
      </c>
      <c r="M36" s="4">
        <f t="shared" si="4"/>
        <v>4.9739496864155755E-6</v>
      </c>
      <c r="N36" s="3">
        <f t="shared" si="5"/>
        <v>4.9739496864158355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0.28788644466899999</v>
      </c>
      <c r="D37" s="7">
        <v>46572</v>
      </c>
      <c r="E37" s="1">
        <f t="shared" si="0"/>
        <v>46572</v>
      </c>
      <c r="F37" s="6">
        <v>7022946453.3760004</v>
      </c>
      <c r="G37" s="1" t="s">
        <v>97</v>
      </c>
      <c r="H37" s="1">
        <f t="shared" si="1"/>
        <v>2878.8644466899996</v>
      </c>
      <c r="I37" s="25">
        <f t="shared" si="2"/>
        <v>4.0992259670527611E-7</v>
      </c>
      <c r="J37" s="26">
        <f t="shared" si="3"/>
        <v>1.9090915173758119E-2</v>
      </c>
      <c r="K37" s="5">
        <v>1.9104122918727616E-2</v>
      </c>
      <c r="L37" s="27">
        <v>2.880856143110394E-3</v>
      </c>
      <c r="M37" s="4">
        <f t="shared" si="4"/>
        <v>1.9916964203942414E-6</v>
      </c>
      <c r="N37" s="3">
        <f t="shared" si="5"/>
        <v>1.991696420394419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3.8795091488020002</v>
      </c>
      <c r="D38" s="7">
        <v>710985</v>
      </c>
      <c r="E38" s="1">
        <f t="shared" si="0"/>
        <v>710985</v>
      </c>
      <c r="F38" s="6">
        <v>80316358481.269989</v>
      </c>
      <c r="G38" s="1" t="s">
        <v>21</v>
      </c>
      <c r="H38" s="1">
        <f t="shared" si="1"/>
        <v>38795.09148802</v>
      </c>
      <c r="I38" s="25">
        <f t="shared" si="2"/>
        <v>4.8302851650161817E-7</v>
      </c>
      <c r="J38" s="26">
        <f t="shared" si="3"/>
        <v>0.343426029804903</v>
      </c>
      <c r="K38" s="5">
        <v>0.34366362362237007</v>
      </c>
      <c r="L38" s="27">
        <v>3.8821931252876675E-2</v>
      </c>
      <c r="M38" s="4">
        <f t="shared" si="4"/>
        <v>2.6839764856671777E-5</v>
      </c>
      <c r="N38" s="3">
        <f t="shared" si="5"/>
        <v>26.839764856675174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0.40085501999099998</v>
      </c>
      <c r="D39" s="7">
        <v>11160</v>
      </c>
      <c r="E39" s="1">
        <f t="shared" si="0"/>
        <v>11160</v>
      </c>
      <c r="F39" s="6">
        <v>9298999678.052</v>
      </c>
      <c r="G39" s="1" t="s">
        <v>30</v>
      </c>
      <c r="H39" s="1">
        <f t="shared" si="1"/>
        <v>4008.5501999099997</v>
      </c>
      <c r="I39" s="25">
        <f t="shared" si="2"/>
        <v>4.3107327010357854E-7</v>
      </c>
      <c r="J39" s="26">
        <f t="shared" si="3"/>
        <v>4.8107776943559361E-3</v>
      </c>
      <c r="K39" s="5">
        <v>4.8141059541244894E-3</v>
      </c>
      <c r="L39" s="27">
        <v>4.0113234513899495E-3</v>
      </c>
      <c r="M39" s="4">
        <f t="shared" si="4"/>
        <v>2.7732514799498967E-6</v>
      </c>
      <c r="N39" s="3">
        <f t="shared" si="5"/>
        <v>2.7732514799499768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0.37607594100500003</v>
      </c>
      <c r="D40" s="7">
        <v>291693</v>
      </c>
      <c r="E40" s="1">
        <f t="shared" si="0"/>
        <v>291693</v>
      </c>
      <c r="F40" s="6">
        <v>14201428634.916</v>
      </c>
      <c r="G40" s="1" t="s">
        <v>33</v>
      </c>
      <c r="H40" s="1">
        <f t="shared" si="1"/>
        <v>3760.75941005</v>
      </c>
      <c r="I40" s="25">
        <f t="shared" si="2"/>
        <v>2.6481556938600528E-7</v>
      </c>
      <c r="J40" s="26">
        <f t="shared" si="3"/>
        <v>7.7244847880912043E-2</v>
      </c>
      <c r="K40" s="5">
        <v>7.7298288495965636E-2</v>
      </c>
      <c r="L40" s="27">
        <v>3.7633612314200357E-3</v>
      </c>
      <c r="M40" s="4">
        <f t="shared" si="4"/>
        <v>2.6018213700354335E-6</v>
      </c>
      <c r="N40" s="3">
        <f t="shared" si="5"/>
        <v>2.6018213700358501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0.30763475413899999</v>
      </c>
      <c r="D41" s="7">
        <v>160937</v>
      </c>
      <c r="E41" s="1">
        <f t="shared" si="0"/>
        <v>160937</v>
      </c>
      <c r="F41" s="6">
        <v>8229524301.3000002</v>
      </c>
      <c r="G41" s="1" t="s">
        <v>90</v>
      </c>
      <c r="H41" s="1">
        <f t="shared" si="1"/>
        <v>3076.3475413899996</v>
      </c>
      <c r="I41" s="25">
        <f t="shared" si="2"/>
        <v>3.7381839201860496E-7</v>
      </c>
      <c r="J41" s="26">
        <f t="shared" si="3"/>
        <v>6.0161210556298229E-2</v>
      </c>
      <c r="K41" s="5">
        <v>6.0202832129690166E-2</v>
      </c>
      <c r="L41" s="27">
        <v>3.0784758633401249E-3</v>
      </c>
      <c r="M41" s="4">
        <f t="shared" si="4"/>
        <v>2.1283219501250922E-6</v>
      </c>
      <c r="N41" s="3">
        <f t="shared" si="5"/>
        <v>2.1283219501251551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2.0563158271559998</v>
      </c>
      <c r="D42" s="7">
        <v>56232</v>
      </c>
      <c r="E42" s="1">
        <f t="shared" si="0"/>
        <v>56232</v>
      </c>
      <c r="F42" s="6">
        <v>38288318173.5149</v>
      </c>
      <c r="G42" s="1" t="s">
        <v>18</v>
      </c>
      <c r="H42" s="1">
        <f t="shared" si="1"/>
        <v>20563.158271559998</v>
      </c>
      <c r="I42" s="25">
        <f t="shared" si="2"/>
        <v>5.3706089095822732E-7</v>
      </c>
      <c r="J42" s="26">
        <f t="shared" si="3"/>
        <v>3.0200008020363038E-2</v>
      </c>
      <c r="K42" s="5">
        <v>3.0220901413899576E-2</v>
      </c>
      <c r="L42" s="27">
        <v>2.0577384564408403E-2</v>
      </c>
      <c r="M42" s="4">
        <f t="shared" si="4"/>
        <v>1.4226292848404376E-5</v>
      </c>
      <c r="N42" s="3">
        <f t="shared" si="5"/>
        <v>14.226292848405137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0.78806932001600005</v>
      </c>
      <c r="D43" s="7">
        <v>266349</v>
      </c>
      <c r="E43" s="1">
        <f t="shared" si="0"/>
        <v>266349</v>
      </c>
      <c r="F43" s="6">
        <v>26641070850.91</v>
      </c>
      <c r="G43" s="1" t="s">
        <v>21</v>
      </c>
      <c r="H43" s="1">
        <f t="shared" si="1"/>
        <v>7880.6932001600007</v>
      </c>
      <c r="I43" s="25">
        <f t="shared" si="2"/>
        <v>2.9580992611979835E-7</v>
      </c>
      <c r="J43" s="26">
        <f t="shared" si="3"/>
        <v>7.8788678012082169E-2</v>
      </c>
      <c r="K43" s="5">
        <v>7.884318670148005E-2</v>
      </c>
      <c r="L43" s="27">
        <v>7.8861453319729203E-3</v>
      </c>
      <c r="M43" s="4">
        <f t="shared" si="4"/>
        <v>5.4521318129194946E-6</v>
      </c>
      <c r="N43" s="3">
        <f t="shared" si="5"/>
        <v>5.4521318129191059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1.6490998488340001</v>
      </c>
      <c r="D44" s="7">
        <v>33400</v>
      </c>
      <c r="E44" s="1">
        <f t="shared" si="0"/>
        <v>33400</v>
      </c>
      <c r="F44" s="6">
        <v>29476565234.200001</v>
      </c>
      <c r="G44" s="1" t="s">
        <v>116</v>
      </c>
      <c r="H44" s="1">
        <f t="shared" si="1"/>
        <v>16490.998488339999</v>
      </c>
      <c r="I44" s="25">
        <f t="shared" si="2"/>
        <v>5.5946133334444343E-7</v>
      </c>
      <c r="J44" s="26">
        <f t="shared" si="3"/>
        <v>1.8686008533704411E-2</v>
      </c>
      <c r="K44" s="5">
        <v>1.8698936150463794E-2</v>
      </c>
      <c r="L44" s="27">
        <v>1.6502407522433732E-2</v>
      </c>
      <c r="M44" s="4">
        <f t="shared" si="4"/>
        <v>1.1409034093731729E-5</v>
      </c>
      <c r="N44" s="3">
        <f t="shared" si="5"/>
        <v>11.409034093732771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0.36259948808199999</v>
      </c>
      <c r="D45" s="7">
        <v>27538</v>
      </c>
      <c r="E45" s="1">
        <f t="shared" si="0"/>
        <v>27538</v>
      </c>
      <c r="F45" s="6">
        <v>7151791165.875</v>
      </c>
      <c r="G45" s="1" t="s">
        <v>119</v>
      </c>
      <c r="H45" s="1">
        <f t="shared" si="1"/>
        <v>3625.9948808199997</v>
      </c>
      <c r="I45" s="25">
        <f t="shared" si="2"/>
        <v>5.0700513993215434E-7</v>
      </c>
      <c r="J45" s="26">
        <f t="shared" si="3"/>
        <v>1.3961907543451666E-2</v>
      </c>
      <c r="K45" s="5">
        <v>1.3971566866348236E-2</v>
      </c>
      <c r="L45" s="27">
        <v>3.6285034675060338E-3</v>
      </c>
      <c r="M45" s="4">
        <f t="shared" si="4"/>
        <v>2.5085866860339798E-6</v>
      </c>
      <c r="N45" s="3">
        <f t="shared" si="5"/>
        <v>2.5085866860340502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0.66927534553699997</v>
      </c>
      <c r="D46" s="7">
        <v>2115.1999999999998</v>
      </c>
      <c r="E46" s="1">
        <f t="shared" si="0"/>
        <v>2115.1999999999998</v>
      </c>
      <c r="F46" s="6">
        <v>13298903534.049294</v>
      </c>
      <c r="G46" s="1" t="s">
        <v>30</v>
      </c>
      <c r="H46" s="1">
        <f t="shared" si="1"/>
        <v>6692.7534553699998</v>
      </c>
      <c r="I46" s="25">
        <f t="shared" si="2"/>
        <v>5.032560344719012E-7</v>
      </c>
      <c r="J46" s="26">
        <f t="shared" si="3"/>
        <v>1.0644871641149654E-3</v>
      </c>
      <c r="K46" s="5">
        <v>1.0652236125689124E-3</v>
      </c>
      <c r="L46" s="27">
        <v>6.6973837300233858E-3</v>
      </c>
      <c r="M46" s="4">
        <f t="shared" si="4"/>
        <v>4.6302746533862307E-6</v>
      </c>
      <c r="N46" s="3">
        <f t="shared" si="5"/>
        <v>4.6302746533856407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0.35327584887500002</v>
      </c>
      <c r="D47" s="7">
        <v>6591</v>
      </c>
      <c r="E47" s="1">
        <f t="shared" si="0"/>
        <v>6591</v>
      </c>
      <c r="F47" s="6">
        <v>6837210933.2399902</v>
      </c>
      <c r="G47" s="1" t="s">
        <v>18</v>
      </c>
      <c r="H47" s="1">
        <f t="shared" si="1"/>
        <v>3532.7584887500002</v>
      </c>
      <c r="I47" s="25">
        <f t="shared" si="2"/>
        <v>5.1669584619293159E-7</v>
      </c>
      <c r="J47" s="26">
        <f t="shared" si="3"/>
        <v>3.4055423222576122E-3</v>
      </c>
      <c r="K47" s="5">
        <v>3.4078983923603447E-3</v>
      </c>
      <c r="L47" s="27">
        <v>3.535202571327133E-3</v>
      </c>
      <c r="M47" s="4">
        <f t="shared" si="4"/>
        <v>2.4440825771329493E-6</v>
      </c>
      <c r="N47" s="3">
        <f t="shared" si="5"/>
        <v>2.444082577133031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4.8285036025899997</v>
      </c>
      <c r="D48" s="7">
        <v>1330000</v>
      </c>
      <c r="E48" s="1">
        <f t="shared" si="0"/>
        <v>1330000</v>
      </c>
      <c r="F48" s="6">
        <v>113783888298.924</v>
      </c>
      <c r="G48" s="1" t="s">
        <v>21</v>
      </c>
      <c r="H48" s="1">
        <f t="shared" si="1"/>
        <v>48285.036025899994</v>
      </c>
      <c r="I48" s="25">
        <f t="shared" si="2"/>
        <v>4.2435740901250781E-7</v>
      </c>
      <c r="J48" s="26">
        <f t="shared" si="3"/>
        <v>0.56439535398663543</v>
      </c>
      <c r="K48" s="5">
        <v>0.56478582173422531</v>
      </c>
      <c r="L48" s="27">
        <v>4.8318441242874509E-2</v>
      </c>
      <c r="M48" s="4">
        <f t="shared" si="4"/>
        <v>3.3405216974514984E-5</v>
      </c>
      <c r="N48" s="3">
        <f t="shared" si="5"/>
        <v>33.405216974511859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0.26314430088899998</v>
      </c>
      <c r="D49" s="7">
        <v>42008</v>
      </c>
      <c r="E49" s="1">
        <f t="shared" si="0"/>
        <v>42008</v>
      </c>
      <c r="F49" s="6">
        <v>9585094198.6240005</v>
      </c>
      <c r="G49" s="1" t="s">
        <v>36</v>
      </c>
      <c r="H49" s="1">
        <f t="shared" si="1"/>
        <v>2631.4430088899999</v>
      </c>
      <c r="I49" s="25">
        <f t="shared" si="2"/>
        <v>2.7453491372758335E-7</v>
      </c>
      <c r="J49" s="26">
        <f t="shared" si="3"/>
        <v>1.1532662655868321E-2</v>
      </c>
      <c r="K49" s="5">
        <v>1.1540641344441868E-2</v>
      </c>
      <c r="L49" s="27">
        <v>2.6332635307324804E-3</v>
      </c>
      <c r="M49" s="4">
        <f t="shared" si="4"/>
        <v>1.8205218424807192E-6</v>
      </c>
      <c r="N49" s="3">
        <f t="shared" si="5"/>
        <v>1.8205218424805025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3.6014219212829999</v>
      </c>
      <c r="D50" s="7">
        <v>54400000</v>
      </c>
      <c r="E50" s="1">
        <f t="shared" si="0"/>
        <v>54400000</v>
      </c>
      <c r="F50" s="6">
        <v>117299102930.94</v>
      </c>
      <c r="G50" s="1" t="s">
        <v>21</v>
      </c>
      <c r="H50" s="1">
        <f t="shared" si="1"/>
        <v>36014.219212829994</v>
      </c>
      <c r="I50" s="25">
        <f t="shared" si="2"/>
        <v>3.070289398038569E-7</v>
      </c>
      <c r="J50" s="26">
        <f t="shared" si="3"/>
        <v>16.702374325329817</v>
      </c>
      <c r="K50" s="5">
        <v>16.713929596427068</v>
      </c>
      <c r="L50" s="27">
        <v>3.6039135075584247E-2</v>
      </c>
      <c r="M50" s="4">
        <f t="shared" si="4"/>
        <v>2.491586275425034E-5</v>
      </c>
      <c r="N50" s="3">
        <f t="shared" si="5"/>
        <v>24.915862754256523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0.191234988419</v>
      </c>
      <c r="D51" s="7">
        <v>47589</v>
      </c>
      <c r="E51" s="1">
        <f t="shared" si="0"/>
        <v>47589</v>
      </c>
      <c r="F51" s="6">
        <v>8823741135.6000004</v>
      </c>
      <c r="G51" s="1" t="s">
        <v>119</v>
      </c>
      <c r="H51" s="1">
        <f t="shared" si="1"/>
        <v>1912.34988419</v>
      </c>
      <c r="I51" s="25">
        <f t="shared" si="2"/>
        <v>2.1672778641187588E-7</v>
      </c>
      <c r="J51" s="26">
        <f t="shared" si="3"/>
        <v>1.0313858627554762E-2</v>
      </c>
      <c r="K51" s="5">
        <v>1.0320994106029786E-2</v>
      </c>
      <c r="L51" s="27">
        <v>1.9136729129349255E-3</v>
      </c>
      <c r="M51" s="4">
        <f t="shared" si="4"/>
        <v>1.3230287449256164E-6</v>
      </c>
      <c r="N51" s="3">
        <f t="shared" si="5"/>
        <v>1.3230287449255229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0.45724718091</v>
      </c>
      <c r="D52" s="7">
        <v>4153000</v>
      </c>
      <c r="E52" s="1">
        <f t="shared" si="0"/>
        <v>4153000</v>
      </c>
      <c r="F52" s="6">
        <v>16859903558.690001</v>
      </c>
      <c r="G52" s="1" t="s">
        <v>119</v>
      </c>
      <c r="H52" s="1">
        <f t="shared" si="1"/>
        <v>4572.4718091000004</v>
      </c>
      <c r="I52" s="25">
        <f t="shared" si="2"/>
        <v>2.7120391247690374E-7</v>
      </c>
      <c r="J52" s="26">
        <f t="shared" si="3"/>
        <v>1.1263098485165812</v>
      </c>
      <c r="K52" s="5">
        <v>1.1270890680074668</v>
      </c>
      <c r="L52" s="27">
        <v>4.5756352007367412E-3</v>
      </c>
      <c r="M52" s="4">
        <f t="shared" si="4"/>
        <v>3.1633916367408699E-6</v>
      </c>
      <c r="N52" s="3">
        <f t="shared" si="5"/>
        <v>3.1633916367409256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1.5096271873480001</v>
      </c>
      <c r="D53" s="7">
        <v>17800000</v>
      </c>
      <c r="E53" s="1">
        <f t="shared" si="0"/>
        <v>17800000</v>
      </c>
      <c r="F53" s="6">
        <v>39051281373.888</v>
      </c>
      <c r="G53" s="1" t="s">
        <v>24</v>
      </c>
      <c r="H53" s="1">
        <f t="shared" si="1"/>
        <v>15096.27187348</v>
      </c>
      <c r="I53" s="25">
        <f t="shared" si="2"/>
        <v>3.8657558324255813E-7</v>
      </c>
      <c r="J53" s="26">
        <f t="shared" si="3"/>
        <v>6.8810453817175343</v>
      </c>
      <c r="K53" s="5">
        <v>6.8858059242500058</v>
      </c>
      <c r="L53" s="27">
        <v>1.5106715990666961E-2</v>
      </c>
      <c r="M53" s="4">
        <f t="shared" si="4"/>
        <v>1.0444117186961602E-5</v>
      </c>
      <c r="N53" s="3">
        <f t="shared" si="5"/>
        <v>10.444117186962103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0.35809714205400001</v>
      </c>
      <c r="D54" s="7">
        <v>1918</v>
      </c>
      <c r="E54" s="1">
        <f t="shared" si="0"/>
        <v>1918</v>
      </c>
      <c r="F54" s="6">
        <v>8543450163.2399998</v>
      </c>
      <c r="G54" s="1" t="s">
        <v>18</v>
      </c>
      <c r="H54" s="1">
        <f t="shared" si="1"/>
        <v>3580.9714205400001</v>
      </c>
      <c r="I54" s="25">
        <f t="shared" si="2"/>
        <v>4.1914816053447428E-7</v>
      </c>
      <c r="J54" s="26">
        <f t="shared" si="3"/>
        <v>8.039261719051217E-4</v>
      </c>
      <c r="K54" s="5">
        <v>8.0448235533195291E-4</v>
      </c>
      <c r="L54" s="27">
        <v>3.5834488581775147E-3</v>
      </c>
      <c r="M54" s="4">
        <f t="shared" si="4"/>
        <v>2.4774376375146304E-6</v>
      </c>
      <c r="N54" s="3">
        <f t="shared" si="5"/>
        <v>2.4774376375144129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0.27587754109899998</v>
      </c>
      <c r="D55" s="7">
        <v>1674657</v>
      </c>
      <c r="E55" s="1">
        <f t="shared" si="0"/>
        <v>1674657</v>
      </c>
      <c r="F55" s="6">
        <v>8013531257.3999996</v>
      </c>
      <c r="G55" s="1" t="s">
        <v>33</v>
      </c>
      <c r="H55" s="1">
        <f t="shared" si="1"/>
        <v>2758.7754109899997</v>
      </c>
      <c r="I55" s="25">
        <f t="shared" si="2"/>
        <v>3.4426463470051876E-7</v>
      </c>
      <c r="J55" s="26">
        <f t="shared" si="3"/>
        <v>0.57652518035366662</v>
      </c>
      <c r="K55" s="5">
        <v>0.5769240400969895</v>
      </c>
      <c r="L55" s="27">
        <v>2.7606840257215159E-3</v>
      </c>
      <c r="M55" s="4">
        <f t="shared" si="4"/>
        <v>1.9086147315162429E-6</v>
      </c>
      <c r="N55" s="3">
        <f t="shared" si="5"/>
        <v>1.9086147315160815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0.64417900027899999</v>
      </c>
      <c r="D56" s="7">
        <v>193888</v>
      </c>
      <c r="E56" s="1">
        <f t="shared" si="0"/>
        <v>193888</v>
      </c>
      <c r="F56" s="6">
        <v>11354963347.279961</v>
      </c>
      <c r="G56" s="1" t="s">
        <v>116</v>
      </c>
      <c r="H56" s="1">
        <f t="shared" si="1"/>
        <v>6441.7900027900005</v>
      </c>
      <c r="I56" s="25">
        <f t="shared" si="2"/>
        <v>5.6731050605575991E-7</v>
      </c>
      <c r="J56" s="26">
        <f t="shared" si="3"/>
        <v>0.10999469939813918</v>
      </c>
      <c r="K56" s="5">
        <v>0.11007079747549077</v>
      </c>
      <c r="L56" s="27">
        <v>6.4462466523976386E-3</v>
      </c>
      <c r="M56" s="4">
        <f t="shared" si="4"/>
        <v>4.4566496076384188E-6</v>
      </c>
      <c r="N56" s="3">
        <f t="shared" si="5"/>
        <v>4.4566496076377007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0.34607174777299998</v>
      </c>
      <c r="D57" s="7">
        <v>635</v>
      </c>
      <c r="E57" s="1">
        <f t="shared" si="0"/>
        <v>635</v>
      </c>
      <c r="F57" s="6">
        <v>5428933589.70399</v>
      </c>
      <c r="G57" s="1" t="s">
        <v>30</v>
      </c>
      <c r="H57" s="1">
        <f t="shared" si="1"/>
        <v>3460.7174777300002</v>
      </c>
      <c r="I57" s="25">
        <f t="shared" si="2"/>
        <v>6.3745806069414344E-7</v>
      </c>
      <c r="J57" s="26">
        <f t="shared" si="3"/>
        <v>4.0478586854078108E-4</v>
      </c>
      <c r="K57" s="5">
        <v>4.0506591318398955E-4</v>
      </c>
      <c r="L57" s="27">
        <v>3.4631117198876868E-3</v>
      </c>
      <c r="M57" s="4">
        <f t="shared" si="4"/>
        <v>2.3942421576868787E-6</v>
      </c>
      <c r="N57" s="3">
        <f t="shared" si="5"/>
        <v>2.3942421576866764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0.19760113272999999</v>
      </c>
      <c r="D58" s="7">
        <v>1177863</v>
      </c>
      <c r="E58" s="1">
        <f t="shared" si="0"/>
        <v>1177863</v>
      </c>
      <c r="F58" s="6">
        <v>11249906476.919991</v>
      </c>
      <c r="G58" s="1" t="s">
        <v>119</v>
      </c>
      <c r="H58" s="1">
        <f t="shared" si="1"/>
        <v>1976.0113272999997</v>
      </c>
      <c r="I58" s="25">
        <f t="shared" si="2"/>
        <v>1.7564691149690286E-7</v>
      </c>
      <c r="J58" s="26">
        <f t="shared" si="3"/>
        <v>0.20688799811647648</v>
      </c>
      <c r="K58" s="5">
        <v>0.20703113048355976</v>
      </c>
      <c r="L58" s="27">
        <v>1.9773784011816878E-3</v>
      </c>
      <c r="M58" s="4">
        <f t="shared" si="4"/>
        <v>1.3670738816880419E-6</v>
      </c>
      <c r="N58" s="3">
        <f t="shared" si="5"/>
        <v>1.3670738816881567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0.23897561974100001</v>
      </c>
      <c r="D59" s="7">
        <v>17255</v>
      </c>
      <c r="E59" s="1">
        <f t="shared" si="0"/>
        <v>17255</v>
      </c>
      <c r="F59" s="6">
        <v>9563942035.6520004</v>
      </c>
      <c r="G59" s="1" t="s">
        <v>18</v>
      </c>
      <c r="H59" s="1">
        <f t="shared" si="1"/>
        <v>2389.7561974099999</v>
      </c>
      <c r="I59" s="25">
        <f t="shared" si="2"/>
        <v>2.4987146393208809E-7</v>
      </c>
      <c r="J59" s="26">
        <f t="shared" si="3"/>
        <v>4.3115321101481804E-3</v>
      </c>
      <c r="K59" s="5">
        <v>4.3145149748292626E-3</v>
      </c>
      <c r="L59" s="27">
        <v>2.3914095120961816E-3</v>
      </c>
      <c r="M59" s="4">
        <f t="shared" si="4"/>
        <v>1.6533146861815243E-6</v>
      </c>
      <c r="N59" s="3">
        <f t="shared" si="5"/>
        <v>1.6533146861816022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0.93091217849200003</v>
      </c>
      <c r="D60" s="7">
        <v>13463.6</v>
      </c>
      <c r="E60" s="1">
        <f t="shared" si="0"/>
        <v>13463.6</v>
      </c>
      <c r="F60" s="6">
        <v>19489689543.200001</v>
      </c>
      <c r="G60" s="1" t="s">
        <v>97</v>
      </c>
      <c r="H60" s="1">
        <f t="shared" si="1"/>
        <v>9309.1217849200002</v>
      </c>
      <c r="I60" s="25">
        <f t="shared" si="2"/>
        <v>4.7764341059850153E-7</v>
      </c>
      <c r="J60" s="26">
        <f t="shared" si="3"/>
        <v>6.4307998229339858E-3</v>
      </c>
      <c r="K60" s="5">
        <v>6.4352488691546538E-3</v>
      </c>
      <c r="L60" s="27">
        <v>9.3155621522514852E-3</v>
      </c>
      <c r="M60" s="4">
        <f t="shared" si="4"/>
        <v>6.4403673314845922E-6</v>
      </c>
      <c r="N60" s="3">
        <f t="shared" si="5"/>
        <v>6.4403673314845946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0.50564343061299999</v>
      </c>
      <c r="D61" s="7">
        <v>2367040</v>
      </c>
      <c r="E61" s="1">
        <f t="shared" si="0"/>
        <v>2367040</v>
      </c>
      <c r="F61" s="6">
        <v>9996349705.3599396</v>
      </c>
      <c r="G61" s="1" t="s">
        <v>90</v>
      </c>
      <c r="H61" s="1">
        <f t="shared" si="1"/>
        <v>5056.4343061300006</v>
      </c>
      <c r="I61" s="25">
        <f t="shared" si="2"/>
        <v>5.0582807276328009E-7</v>
      </c>
      <c r="J61" s="26">
        <f t="shared" si="3"/>
        <v>1.1973152813535946</v>
      </c>
      <c r="K61" s="5">
        <v>1.1981436248207231</v>
      </c>
      <c r="L61" s="27">
        <v>5.0599325194992583E-3</v>
      </c>
      <c r="M61" s="4">
        <f t="shared" si="4"/>
        <v>3.4982133692582421E-6</v>
      </c>
      <c r="N61" s="3">
        <f t="shared" si="5"/>
        <v>3.498213369257428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0.61042084776899996</v>
      </c>
      <c r="D62" s="7">
        <v>298661</v>
      </c>
      <c r="E62" s="1">
        <f t="shared" si="0"/>
        <v>298661</v>
      </c>
      <c r="F62" s="6">
        <v>36703543780.870003</v>
      </c>
      <c r="G62" s="1" t="s">
        <v>52</v>
      </c>
      <c r="H62" s="1">
        <f t="shared" si="1"/>
        <v>6104.2084776899992</v>
      </c>
      <c r="I62" s="25">
        <f t="shared" si="2"/>
        <v>1.6631114734135104E-7</v>
      </c>
      <c r="J62" s="26">
        <f t="shared" si="3"/>
        <v>4.9670653576115241E-2</v>
      </c>
      <c r="K62" s="5">
        <v>4.9705017424985128E-2</v>
      </c>
      <c r="L62" s="27">
        <v>6.1084315768943648E-3</v>
      </c>
      <c r="M62" s="4">
        <f t="shared" si="4"/>
        <v>4.2230992043654561E-6</v>
      </c>
      <c r="N62" s="3">
        <f t="shared" si="5"/>
        <v>4.2230992043660081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0.46525567999099998</v>
      </c>
      <c r="D63" s="7">
        <v>4477108</v>
      </c>
      <c r="E63" s="1">
        <f t="shared" si="0"/>
        <v>4477108</v>
      </c>
      <c r="F63" s="6">
        <v>9479118681.3421955</v>
      </c>
      <c r="G63" s="1" t="s">
        <v>21</v>
      </c>
      <c r="H63" s="1">
        <f t="shared" si="1"/>
        <v>4652.5567999099994</v>
      </c>
      <c r="I63" s="25">
        <f t="shared" si="2"/>
        <v>4.9082166352317694E-7</v>
      </c>
      <c r="J63" s="26">
        <f t="shared" si="3"/>
        <v>2.1974615963329236</v>
      </c>
      <c r="K63" s="5">
        <v>2.1989818750646868</v>
      </c>
      <c r="L63" s="27">
        <v>4.6557755970726101E-3</v>
      </c>
      <c r="M63" s="4">
        <f t="shared" si="4"/>
        <v>3.218797162610372E-6</v>
      </c>
      <c r="N63" s="3">
        <f t="shared" si="5"/>
        <v>3.2187971626108265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3.8509300684599999</v>
      </c>
      <c r="D64" s="7">
        <v>849242</v>
      </c>
      <c r="E64" s="1">
        <f t="shared" si="0"/>
        <v>849242</v>
      </c>
      <c r="F64" s="6">
        <v>105258833676.60001</v>
      </c>
      <c r="G64" s="1" t="s">
        <v>21</v>
      </c>
      <c r="H64" s="1">
        <f t="shared" si="1"/>
        <v>38509.300684599999</v>
      </c>
      <c r="I64" s="25">
        <f t="shared" si="2"/>
        <v>3.6585338578723931E-7</v>
      </c>
      <c r="J64" s="26">
        <f t="shared" si="3"/>
        <v>0.31069806105272668</v>
      </c>
      <c r="K64" s="5">
        <v>0.31091301254732112</v>
      </c>
      <c r="L64" s="27">
        <v>3.8535942729644938E-2</v>
      </c>
      <c r="M64" s="4">
        <f t="shared" si="4"/>
        <v>2.6642045044940332E-5</v>
      </c>
      <c r="N64" s="3">
        <f t="shared" si="5"/>
        <v>26.642045044936822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0.28315753186699999</v>
      </c>
      <c r="D65" s="7">
        <v>50798</v>
      </c>
      <c r="E65" s="1">
        <f t="shared" si="0"/>
        <v>50798</v>
      </c>
      <c r="F65" s="6">
        <v>6085460640.3800001</v>
      </c>
      <c r="G65" s="1" t="s">
        <v>30</v>
      </c>
      <c r="H65" s="1">
        <f t="shared" si="1"/>
        <v>2831.5753186699999</v>
      </c>
      <c r="I65" s="25">
        <f t="shared" si="2"/>
        <v>4.6530172258137966E-7</v>
      </c>
      <c r="J65" s="26">
        <f t="shared" si="3"/>
        <v>2.3636396903688923E-2</v>
      </c>
      <c r="K65" s="5">
        <v>2.3652749367652749E-2</v>
      </c>
      <c r="L65" s="27">
        <v>2.8335342988626269E-3</v>
      </c>
      <c r="M65" s="4">
        <f t="shared" si="4"/>
        <v>1.9589801926269725E-6</v>
      </c>
      <c r="N65" s="3">
        <f t="shared" si="5"/>
        <v>1.958980192627223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1.5345809128800001</v>
      </c>
      <c r="D66" s="7">
        <v>36500000</v>
      </c>
      <c r="E66" s="1">
        <f t="shared" ref="E66:E102" si="6">D66</f>
        <v>36500000</v>
      </c>
      <c r="F66" s="6">
        <v>37513153701.43</v>
      </c>
      <c r="G66" s="1" t="s">
        <v>21</v>
      </c>
      <c r="H66" s="1">
        <f t="shared" ref="H66:H102" si="7">(C66/100)*$R$2</f>
        <v>15345.8091288</v>
      </c>
      <c r="I66" s="25">
        <f t="shared" ref="I66:I102" si="8">H66/F66</f>
        <v>4.0907808634108566E-7</v>
      </c>
      <c r="J66" s="26">
        <f t="shared" ref="J66:J102" si="9">I66*E66</f>
        <v>14.931350151449626</v>
      </c>
      <c r="K66" s="5">
        <v>14.941680167742479</v>
      </c>
      <c r="L66" s="27">
        <v>1.5356425881921426E-2</v>
      </c>
      <c r="M66" s="4">
        <f t="shared" ref="M66:M102" si="10">L66-(C66/100)</f>
        <v>1.0616753121426084E-5</v>
      </c>
      <c r="N66" s="3">
        <f t="shared" ref="N66:N102" si="11">IFERROR(L66*$R$2,0)-H66</f>
        <v>10.616753121426882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0.50075447084400004</v>
      </c>
      <c r="D67" s="7">
        <v>44022</v>
      </c>
      <c r="E67" s="1">
        <f t="shared" si="6"/>
        <v>44022</v>
      </c>
      <c r="F67" s="6">
        <v>8467062750.3999996</v>
      </c>
      <c r="G67" s="1" t="s">
        <v>21</v>
      </c>
      <c r="H67" s="1">
        <f t="shared" si="7"/>
        <v>5007.5447084400002</v>
      </c>
      <c r="I67" s="25">
        <f t="shared" si="8"/>
        <v>5.9141462110971539E-7</v>
      </c>
      <c r="J67" s="26">
        <f t="shared" si="9"/>
        <v>2.6035254450491891E-2</v>
      </c>
      <c r="K67" s="5">
        <v>2.6053266525731204E-2</v>
      </c>
      <c r="L67" s="27">
        <v>5.0110090983204285E-3</v>
      </c>
      <c r="M67" s="4">
        <f t="shared" si="10"/>
        <v>3.464389880428187E-6</v>
      </c>
      <c r="N67" s="3">
        <f t="shared" si="11"/>
        <v>3.4643898804279161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0.54916546914300002</v>
      </c>
      <c r="D68" s="7">
        <v>38400</v>
      </c>
      <c r="E68" s="1">
        <f t="shared" si="6"/>
        <v>38400</v>
      </c>
      <c r="F68" s="6">
        <v>8573158056.96</v>
      </c>
      <c r="G68" s="1" t="s">
        <v>63</v>
      </c>
      <c r="H68" s="1">
        <f t="shared" si="7"/>
        <v>5491.6546914300006</v>
      </c>
      <c r="I68" s="25">
        <f t="shared" si="8"/>
        <v>6.4056379865429825E-7</v>
      </c>
      <c r="J68" s="26">
        <f t="shared" si="9"/>
        <v>2.4597649868325053E-2</v>
      </c>
      <c r="K68" s="5">
        <v>2.4614667359786093E-2</v>
      </c>
      <c r="L68" s="27">
        <v>5.4954540050765749E-3</v>
      </c>
      <c r="M68" s="4">
        <f t="shared" si="10"/>
        <v>3.7993136465745009E-6</v>
      </c>
      <c r="N68" s="3">
        <f t="shared" si="11"/>
        <v>3.7993136465738644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3.3069674323039999</v>
      </c>
      <c r="D69" s="7">
        <v>26800000</v>
      </c>
      <c r="E69" s="1">
        <f t="shared" si="6"/>
        <v>26800000</v>
      </c>
      <c r="F69" s="6">
        <v>93705809542.838898</v>
      </c>
      <c r="G69" s="1" t="s">
        <v>24</v>
      </c>
      <c r="H69" s="1">
        <f t="shared" si="7"/>
        <v>33069.674323039995</v>
      </c>
      <c r="I69" s="25">
        <f t="shared" si="8"/>
        <v>3.5290954194170574E-7</v>
      </c>
      <c r="J69" s="26">
        <f t="shared" si="9"/>
        <v>9.4579757240377145</v>
      </c>
      <c r="K69" s="5">
        <v>9.4645190722065067</v>
      </c>
      <c r="L69" s="27">
        <v>3.309255304458019E-2</v>
      </c>
      <c r="M69" s="4">
        <f t="shared" si="10"/>
        <v>2.2878721540192659E-5</v>
      </c>
      <c r="N69" s="3">
        <f t="shared" si="11"/>
        <v>22.878721540197148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0.29064344213499999</v>
      </c>
      <c r="D70" s="7">
        <v>451882</v>
      </c>
      <c r="E70" s="1">
        <f t="shared" si="6"/>
        <v>451882</v>
      </c>
      <c r="F70" s="6">
        <v>6026289631.1000004</v>
      </c>
      <c r="G70" s="1" t="s">
        <v>21</v>
      </c>
      <c r="H70" s="1">
        <f t="shared" si="7"/>
        <v>2906.4344213499999</v>
      </c>
      <c r="I70" s="25">
        <f t="shared" si="8"/>
        <v>4.822925214796684E-7</v>
      </c>
      <c r="J70" s="26">
        <f t="shared" si="9"/>
        <v>0.21793930919127552</v>
      </c>
      <c r="K70" s="5">
        <v>0.21809008702454968</v>
      </c>
      <c r="L70" s="27">
        <v>2.9084451916246727E-3</v>
      </c>
      <c r="M70" s="4">
        <f t="shared" si="10"/>
        <v>2.0107702746728108E-6</v>
      </c>
      <c r="N70" s="3">
        <f t="shared" si="11"/>
        <v>2.0107702746727227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2.6635152926050001</v>
      </c>
      <c r="D71" s="7">
        <v>81000000</v>
      </c>
      <c r="E71" s="1">
        <f t="shared" si="6"/>
        <v>81000000</v>
      </c>
      <c r="F71" s="6">
        <v>165428635541.7074</v>
      </c>
      <c r="G71" s="1" t="s">
        <v>24</v>
      </c>
      <c r="H71" s="1">
        <f t="shared" si="7"/>
        <v>26635.152926049999</v>
      </c>
      <c r="I71" s="25">
        <f t="shared" si="8"/>
        <v>1.6100690692896889E-7</v>
      </c>
      <c r="J71" s="26">
        <f t="shared" si="9"/>
        <v>13.04155946124648</v>
      </c>
      <c r="K71" s="5">
        <v>13.050582056009928</v>
      </c>
      <c r="L71" s="27">
        <v>2.6653580031491514E-2</v>
      </c>
      <c r="M71" s="4">
        <f t="shared" si="10"/>
        <v>1.8427105441514574E-5</v>
      </c>
      <c r="N71" s="3">
        <f t="shared" si="11"/>
        <v>18.427105441514868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0.25498143788799998</v>
      </c>
      <c r="D72" s="7">
        <v>580053</v>
      </c>
      <c r="E72" s="1">
        <f t="shared" si="6"/>
        <v>580053</v>
      </c>
      <c r="F72" s="6">
        <v>10212360793.392979</v>
      </c>
      <c r="G72" s="1" t="s">
        <v>21</v>
      </c>
      <c r="H72" s="1">
        <f t="shared" si="7"/>
        <v>2549.8143788799998</v>
      </c>
      <c r="I72" s="25">
        <f t="shared" si="8"/>
        <v>2.4967922995137772E-7</v>
      </c>
      <c r="J72" s="26">
        <f t="shared" si="9"/>
        <v>0.14482718637098652</v>
      </c>
      <c r="K72" s="5">
        <v>0.14492738274848396</v>
      </c>
      <c r="L72" s="27">
        <v>2.5515784272638464E-3</v>
      </c>
      <c r="M72" s="4">
        <f t="shared" si="10"/>
        <v>1.7640483838464276E-6</v>
      </c>
      <c r="N72" s="3">
        <f t="shared" si="11"/>
        <v>1.7640483838463297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0.30487542765999998</v>
      </c>
      <c r="D73" s="7">
        <v>10696</v>
      </c>
      <c r="E73" s="1">
        <f t="shared" si="6"/>
        <v>10696</v>
      </c>
      <c r="F73" s="6">
        <v>5947442593.2950001</v>
      </c>
      <c r="G73" s="1" t="s">
        <v>18</v>
      </c>
      <c r="H73" s="1">
        <f t="shared" si="7"/>
        <v>3048.7542765999997</v>
      </c>
      <c r="I73" s="25">
        <f t="shared" si="8"/>
        <v>5.1261600743100744E-7</v>
      </c>
      <c r="J73" s="26">
        <f t="shared" si="9"/>
        <v>5.4829408154820555E-3</v>
      </c>
      <c r="K73" s="5">
        <v>5.4867341005762557E-3</v>
      </c>
      <c r="L73" s="27">
        <v>3.0508635085874491E-3</v>
      </c>
      <c r="M73" s="4">
        <f t="shared" si="10"/>
        <v>2.1092319874493545E-6</v>
      </c>
      <c r="N73" s="3">
        <f t="shared" si="11"/>
        <v>2.1092319874492205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0.29010790680199999</v>
      </c>
      <c r="D74" s="7">
        <v>498652</v>
      </c>
      <c r="E74" s="1">
        <f t="shared" si="6"/>
        <v>498652</v>
      </c>
      <c r="F74" s="6">
        <v>10756552743.494991</v>
      </c>
      <c r="G74" s="1" t="s">
        <v>21</v>
      </c>
      <c r="H74" s="1">
        <f t="shared" si="7"/>
        <v>2901.0790680199998</v>
      </c>
      <c r="I74" s="25">
        <f t="shared" si="8"/>
        <v>2.6970342052888859E-7</v>
      </c>
      <c r="J74" s="26">
        <f t="shared" si="9"/>
        <v>0.13448815005357134</v>
      </c>
      <c r="K74" s="5">
        <v>0.13458119353366407</v>
      </c>
      <c r="L74" s="27">
        <v>2.9030861332700257E-3</v>
      </c>
      <c r="M74" s="4">
        <f t="shared" si="10"/>
        <v>2.007065250025919E-6</v>
      </c>
      <c r="N74" s="3">
        <f t="shared" si="11"/>
        <v>2.0070652500257893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0.85077325504800005</v>
      </c>
      <c r="D75" s="7">
        <v>77212</v>
      </c>
      <c r="E75" s="1">
        <f t="shared" si="6"/>
        <v>77212</v>
      </c>
      <c r="F75" s="6">
        <v>14769700721.370001</v>
      </c>
      <c r="G75" s="1" t="s">
        <v>21</v>
      </c>
      <c r="H75" s="1">
        <f t="shared" si="7"/>
        <v>8507.732550480001</v>
      </c>
      <c r="I75" s="25">
        <f t="shared" si="8"/>
        <v>5.7602606247602051E-7</v>
      </c>
      <c r="J75" s="26">
        <f t="shared" si="9"/>
        <v>4.4476124335898495E-2</v>
      </c>
      <c r="K75" s="5">
        <v>4.4506894432693012E-2</v>
      </c>
      <c r="L75" s="27">
        <v>8.5136184894638711E-3</v>
      </c>
      <c r="M75" s="4">
        <f t="shared" si="10"/>
        <v>5.8859389838704368E-6</v>
      </c>
      <c r="N75" s="3">
        <f t="shared" si="11"/>
        <v>5.8859389838708012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0.87223144364000005</v>
      </c>
      <c r="D76" s="7">
        <v>8920000</v>
      </c>
      <c r="E76" s="1">
        <f t="shared" si="6"/>
        <v>8920000</v>
      </c>
      <c r="F76" s="6">
        <v>23719420718.709999</v>
      </c>
      <c r="G76" s="1" t="s">
        <v>33</v>
      </c>
      <c r="H76" s="1">
        <f t="shared" si="7"/>
        <v>8722.3144364000018</v>
      </c>
      <c r="I76" s="25">
        <f t="shared" si="8"/>
        <v>3.6772881344103805E-7</v>
      </c>
      <c r="J76" s="26">
        <f t="shared" si="9"/>
        <v>3.2801410158940594</v>
      </c>
      <c r="K76" s="5">
        <v>3.2824103291022562</v>
      </c>
      <c r="L76" s="27">
        <v>8.7283488304277755E-3</v>
      </c>
      <c r="M76" s="4">
        <f t="shared" si="10"/>
        <v>6.0343940277741981E-6</v>
      </c>
      <c r="N76" s="3">
        <f t="shared" si="11"/>
        <v>6.0343940277743968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0.875316725804</v>
      </c>
      <c r="D77" s="7">
        <v>1258.33</v>
      </c>
      <c r="E77" s="1">
        <f t="shared" si="6"/>
        <v>1258.33</v>
      </c>
      <c r="F77" s="6">
        <v>14677066131.999901</v>
      </c>
      <c r="G77" s="1" t="s">
        <v>18</v>
      </c>
      <c r="H77" s="1">
        <f t="shared" si="7"/>
        <v>8753.1672580400009</v>
      </c>
      <c r="I77" s="25">
        <f t="shared" si="8"/>
        <v>5.963839897781596E-7</v>
      </c>
      <c r="J77" s="26">
        <f t="shared" si="9"/>
        <v>7.5044786585755157E-4</v>
      </c>
      <c r="K77" s="5">
        <v>7.509670512358366E-4</v>
      </c>
      <c r="L77" s="27">
        <v>8.7592229971003889E-3</v>
      </c>
      <c r="M77" s="4">
        <f t="shared" si="10"/>
        <v>6.0557390603888789E-6</v>
      </c>
      <c r="N77" s="3">
        <f t="shared" si="11"/>
        <v>6.0557390603880776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0.19156338566</v>
      </c>
      <c r="D78" s="7">
        <v>4491.8999999999996</v>
      </c>
      <c r="E78" s="1">
        <f t="shared" si="6"/>
        <v>4491.8999999999996</v>
      </c>
      <c r="F78" s="6">
        <v>6380872598.2200003</v>
      </c>
      <c r="G78" s="1" t="s">
        <v>30</v>
      </c>
      <c r="H78" s="1">
        <f t="shared" si="7"/>
        <v>1915.6338565999999</v>
      </c>
      <c r="I78" s="25">
        <f t="shared" si="8"/>
        <v>3.0021502970211042E-7</v>
      </c>
      <c r="J78" s="26">
        <f t="shared" si="9"/>
        <v>1.3485358919189097E-3</v>
      </c>
      <c r="K78" s="5">
        <v>1.3494688549552877E-3</v>
      </c>
      <c r="L78" s="27">
        <v>1.9169591573132787E-3</v>
      </c>
      <c r="M78" s="4">
        <f t="shared" si="10"/>
        <v>1.3253007132786512E-6</v>
      </c>
      <c r="N78" s="3">
        <f t="shared" si="11"/>
        <v>1.3253007132786934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0.150437625864</v>
      </c>
      <c r="D79" s="7">
        <v>16964</v>
      </c>
      <c r="E79" s="1">
        <f t="shared" si="6"/>
        <v>16964</v>
      </c>
      <c r="F79" s="6">
        <v>3669736646.4768</v>
      </c>
      <c r="G79" s="1" t="s">
        <v>30</v>
      </c>
      <c r="H79" s="1">
        <f t="shared" si="7"/>
        <v>1504.3762586400001</v>
      </c>
      <c r="I79" s="25">
        <f t="shared" si="8"/>
        <v>4.0994120384205361E-7</v>
      </c>
      <c r="J79" s="26">
        <f t="shared" si="9"/>
        <v>6.9542425819765974E-3</v>
      </c>
      <c r="K79" s="5">
        <v>6.9590537637398003E-3</v>
      </c>
      <c r="L79" s="27">
        <v>1.5054170373495785E-3</v>
      </c>
      <c r="M79" s="4">
        <f t="shared" si="10"/>
        <v>1.0407787095784854E-6</v>
      </c>
      <c r="N79" s="3">
        <f t="shared" si="11"/>
        <v>1.0407787095784897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0.389018782708</v>
      </c>
      <c r="D80" s="7">
        <v>2001.7</v>
      </c>
      <c r="E80" s="1">
        <f t="shared" si="6"/>
        <v>2001.7</v>
      </c>
      <c r="F80" s="6">
        <v>8014768831.2499504</v>
      </c>
      <c r="G80" s="1" t="s">
        <v>18</v>
      </c>
      <c r="H80" s="1">
        <f t="shared" si="7"/>
        <v>3890.1878270799998</v>
      </c>
      <c r="I80" s="25">
        <f t="shared" si="8"/>
        <v>4.853774212316617E-7</v>
      </c>
      <c r="J80" s="26">
        <f t="shared" si="9"/>
        <v>9.7157998407941721E-4</v>
      </c>
      <c r="K80" s="5">
        <v>9.7225215621938275E-4</v>
      </c>
      <c r="L80" s="27">
        <v>3.8928791915784915E-3</v>
      </c>
      <c r="M80" s="4">
        <f t="shared" si="10"/>
        <v>2.6913644984916975E-6</v>
      </c>
      <c r="N80" s="3">
        <f t="shared" si="11"/>
        <v>2.6913644984915663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0.37241627278900002</v>
      </c>
      <c r="D81" s="7">
        <v>291419</v>
      </c>
      <c r="E81" s="1">
        <f t="shared" si="6"/>
        <v>291419</v>
      </c>
      <c r="F81" s="6">
        <v>9045756624.6999893</v>
      </c>
      <c r="G81" s="1" t="s">
        <v>119</v>
      </c>
      <c r="H81" s="1">
        <f t="shared" si="7"/>
        <v>3724.16272789</v>
      </c>
      <c r="I81" s="25">
        <f t="shared" si="8"/>
        <v>4.1170273338119079E-7</v>
      </c>
      <c r="J81" s="26">
        <f t="shared" si="9"/>
        <v>0.11997799885921324</v>
      </c>
      <c r="K81" s="5">
        <v>0.12006100372297203</v>
      </c>
      <c r="L81" s="27">
        <v>3.7267392304386618E-3</v>
      </c>
      <c r="M81" s="4">
        <f t="shared" si="10"/>
        <v>2.5765025486617667E-6</v>
      </c>
      <c r="N81" s="3">
        <f t="shared" si="11"/>
        <v>2.5765025486616651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0.42909728228299998</v>
      </c>
      <c r="D82" s="7">
        <v>1198420</v>
      </c>
      <c r="E82" s="1">
        <f t="shared" si="6"/>
        <v>1198420</v>
      </c>
      <c r="F82" s="6">
        <v>10613995131.87995</v>
      </c>
      <c r="G82" s="1" t="s">
        <v>24</v>
      </c>
      <c r="H82" s="1">
        <f t="shared" si="7"/>
        <v>4290.97282283</v>
      </c>
      <c r="I82" s="25">
        <f t="shared" si="8"/>
        <v>4.0427499443086551E-7</v>
      </c>
      <c r="J82" s="26">
        <f t="shared" si="9"/>
        <v>0.48449123882583783</v>
      </c>
      <c r="K82" s="5">
        <v>0.48482642635546475</v>
      </c>
      <c r="L82" s="27">
        <v>4.2939414638804895E-3</v>
      </c>
      <c r="M82" s="4">
        <f t="shared" si="10"/>
        <v>2.9686410504894956E-6</v>
      </c>
      <c r="N82" s="3">
        <f t="shared" si="11"/>
        <v>2.9686410504891683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1.295146534693</v>
      </c>
      <c r="D83" s="7">
        <v>150108</v>
      </c>
      <c r="E83" s="1">
        <f t="shared" si="6"/>
        <v>150108</v>
      </c>
      <c r="F83" s="6">
        <v>136715484379.40201</v>
      </c>
      <c r="G83" s="1" t="s">
        <v>18</v>
      </c>
      <c r="H83" s="1">
        <f t="shared" si="7"/>
        <v>12951.465346930001</v>
      </c>
      <c r="I83" s="25">
        <f t="shared" si="8"/>
        <v>9.4732980727977516E-8</v>
      </c>
      <c r="J83" s="26">
        <f t="shared" si="9"/>
        <v>1.4220178271115248E-2</v>
      </c>
      <c r="K83" s="5">
        <v>1.42300162744832E-2</v>
      </c>
      <c r="L83" s="27">
        <v>1.2960425611511341E-2</v>
      </c>
      <c r="M83" s="4">
        <f t="shared" si="10"/>
        <v>8.9602645813400411E-6</v>
      </c>
      <c r="N83" s="3">
        <f t="shared" si="11"/>
        <v>8.9602645813392883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0.33155331818700001</v>
      </c>
      <c r="D84" s="7">
        <v>139050</v>
      </c>
      <c r="E84" s="1">
        <f t="shared" si="6"/>
        <v>139050</v>
      </c>
      <c r="F84" s="6">
        <v>121930742664.04449</v>
      </c>
      <c r="G84" s="1" t="s">
        <v>18</v>
      </c>
      <c r="H84" s="1">
        <f t="shared" si="7"/>
        <v>3315.5331818700001</v>
      </c>
      <c r="I84" s="25">
        <f t="shared" si="8"/>
        <v>2.7191937893836023E-8</v>
      </c>
      <c r="J84" s="26">
        <f t="shared" si="9"/>
        <v>3.7810389641378989E-3</v>
      </c>
      <c r="K84" s="5">
        <v>3.7836548214123804E-3</v>
      </c>
      <c r="L84" s="27">
        <v>3.317826985682878E-3</v>
      </c>
      <c r="M84" s="4">
        <f t="shared" si="10"/>
        <v>2.2938038128778038E-6</v>
      </c>
      <c r="N84" s="3">
        <f t="shared" si="11"/>
        <v>2.2938038128777407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0.213083265598</v>
      </c>
      <c r="D85" s="7">
        <v>6828</v>
      </c>
      <c r="E85" s="1">
        <f t="shared" si="6"/>
        <v>6828</v>
      </c>
      <c r="F85" s="6">
        <v>11860570975.99996</v>
      </c>
      <c r="G85" s="1" t="s">
        <v>18</v>
      </c>
      <c r="H85" s="1">
        <f t="shared" si="7"/>
        <v>2130.8326559799998</v>
      </c>
      <c r="I85" s="25">
        <f t="shared" si="8"/>
        <v>1.7965683610778697E-7</v>
      </c>
      <c r="J85" s="26">
        <f t="shared" si="9"/>
        <v>1.2266968769439695E-3</v>
      </c>
      <c r="K85" s="5">
        <v>1.2275455475992904E-3</v>
      </c>
      <c r="L85" s="27">
        <v>2.1323068385433685E-3</v>
      </c>
      <c r="M85" s="4">
        <f t="shared" si="10"/>
        <v>1.4741825633685091E-6</v>
      </c>
      <c r="N85" s="3">
        <f t="shared" si="11"/>
        <v>1.4741825633686858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0.49666229827300001</v>
      </c>
      <c r="D86" s="7">
        <v>106179</v>
      </c>
      <c r="E86" s="1">
        <f t="shared" si="6"/>
        <v>106179</v>
      </c>
      <c r="F86" s="6">
        <v>10547785111.119961</v>
      </c>
      <c r="G86" s="1" t="s">
        <v>119</v>
      </c>
      <c r="H86" s="1">
        <f t="shared" si="7"/>
        <v>4966.6229827300003</v>
      </c>
      <c r="I86" s="25">
        <f t="shared" si="8"/>
        <v>4.7086880614338245E-7</v>
      </c>
      <c r="J86" s="26">
        <f t="shared" si="9"/>
        <v>4.9996378967498208E-2</v>
      </c>
      <c r="K86" s="5">
        <v>5.0030968162732593E-2</v>
      </c>
      <c r="L86" s="27">
        <v>4.9700590614131573E-3</v>
      </c>
      <c r="M86" s="4">
        <f t="shared" si="10"/>
        <v>3.4360786831571025E-6</v>
      </c>
      <c r="N86" s="3">
        <f t="shared" si="11"/>
        <v>3.4360786831566656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0.62036812806999997</v>
      </c>
      <c r="D87" s="7">
        <v>193644</v>
      </c>
      <c r="E87" s="1">
        <f t="shared" si="6"/>
        <v>193644</v>
      </c>
      <c r="F87" s="6">
        <v>10770597544.439989</v>
      </c>
      <c r="G87" s="1" t="s">
        <v>52</v>
      </c>
      <c r="H87" s="1">
        <f t="shared" si="7"/>
        <v>6203.6812806999997</v>
      </c>
      <c r="I87" s="25">
        <f t="shared" si="8"/>
        <v>5.7598301812906113E-7</v>
      </c>
      <c r="J87" s="26">
        <f t="shared" si="9"/>
        <v>0.11153565556258391</v>
      </c>
      <c r="K87" s="5">
        <v>0.11161281972569932</v>
      </c>
      <c r="L87" s="27">
        <v>6.2079731985790441E-3</v>
      </c>
      <c r="M87" s="4">
        <f t="shared" si="10"/>
        <v>4.2919178790444892E-6</v>
      </c>
      <c r="N87" s="3">
        <f t="shared" si="11"/>
        <v>4.2919178790443766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0.34273916072999999</v>
      </c>
      <c r="D88" s="7">
        <v>32331</v>
      </c>
      <c r="E88" s="1">
        <f t="shared" si="6"/>
        <v>32331</v>
      </c>
      <c r="F88" s="6">
        <v>5740901226.6799898</v>
      </c>
      <c r="G88" s="1" t="s">
        <v>63</v>
      </c>
      <c r="H88" s="1">
        <f t="shared" si="7"/>
        <v>3427.3916073</v>
      </c>
      <c r="I88" s="25">
        <f t="shared" si="8"/>
        <v>5.970128159271761E-7</v>
      </c>
      <c r="J88" s="26">
        <f t="shared" si="9"/>
        <v>1.9302021351741531E-2</v>
      </c>
      <c r="K88" s="5">
        <v>1.9315375147118771E-2</v>
      </c>
      <c r="L88" s="27">
        <v>3.4297627934761787E-3</v>
      </c>
      <c r="M88" s="4">
        <f t="shared" si="10"/>
        <v>2.3711861761787842E-6</v>
      </c>
      <c r="N88" s="3">
        <f t="shared" si="11"/>
        <v>2.3711861761785258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1.193708876406</v>
      </c>
      <c r="D89" s="7">
        <v>29419000</v>
      </c>
      <c r="E89" s="1">
        <f t="shared" si="6"/>
        <v>29419000</v>
      </c>
      <c r="F89" s="6">
        <v>50059464257.978897</v>
      </c>
      <c r="G89" s="1" t="s">
        <v>24</v>
      </c>
      <c r="H89" s="1">
        <f t="shared" si="7"/>
        <v>11937.088764059999</v>
      </c>
      <c r="I89" s="25">
        <f t="shared" si="8"/>
        <v>2.3845818050594431E-7</v>
      </c>
      <c r="J89" s="26">
        <f t="shared" si="9"/>
        <v>7.0152012123043761</v>
      </c>
      <c r="K89" s="5">
        <v>7.0200545466635065</v>
      </c>
      <c r="L89" s="27">
        <v>1.194534721328951E-2</v>
      </c>
      <c r="M89" s="4">
        <f t="shared" si="10"/>
        <v>8.2584492295100648E-6</v>
      </c>
      <c r="N89" s="3">
        <f t="shared" si="11"/>
        <v>8.2584492295100063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2.0175124388330001</v>
      </c>
      <c r="D90" s="7">
        <v>2530000</v>
      </c>
      <c r="E90" s="1">
        <f t="shared" si="6"/>
        <v>2530000</v>
      </c>
      <c r="F90" s="6">
        <v>98997017168.560104</v>
      </c>
      <c r="G90" s="1" t="s">
        <v>30</v>
      </c>
      <c r="H90" s="1">
        <f t="shared" si="7"/>
        <v>20175.124388330001</v>
      </c>
      <c r="I90" s="25">
        <f t="shared" si="8"/>
        <v>2.0379527550793019E-7</v>
      </c>
      <c r="J90" s="26">
        <f t="shared" si="9"/>
        <v>0.5156020470350634</v>
      </c>
      <c r="K90" s="5">
        <v>0.51595875808184721</v>
      </c>
      <c r="L90" s="27">
        <v>2.0189082226125525E-2</v>
      </c>
      <c r="M90" s="4">
        <f t="shared" si="10"/>
        <v>1.3957837795522399E-5</v>
      </c>
      <c r="N90" s="3">
        <f t="shared" si="11"/>
        <v>13.957837795522209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0.177333138212</v>
      </c>
      <c r="D91" s="7">
        <v>9422</v>
      </c>
      <c r="E91" s="1">
        <f t="shared" si="6"/>
        <v>9422</v>
      </c>
      <c r="F91" s="6">
        <v>7066609716.96</v>
      </c>
      <c r="G91" s="1" t="s">
        <v>52</v>
      </c>
      <c r="H91" s="1">
        <f t="shared" si="7"/>
        <v>1773.3313821200002</v>
      </c>
      <c r="I91" s="25">
        <f t="shared" si="8"/>
        <v>2.5094514245833764E-7</v>
      </c>
      <c r="J91" s="26">
        <f t="shared" si="9"/>
        <v>2.3644051322424574E-3</v>
      </c>
      <c r="K91" s="5">
        <v>2.3660409081980569E-3</v>
      </c>
      <c r="L91" s="27">
        <v>1.774558233134924E-3</v>
      </c>
      <c r="M91" s="4">
        <f t="shared" si="10"/>
        <v>1.2268510149238999E-6</v>
      </c>
      <c r="N91" s="3">
        <f t="shared" si="11"/>
        <v>1.2268510149237954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1.2285272850510001</v>
      </c>
      <c r="D92" s="7">
        <v>205818</v>
      </c>
      <c r="E92" s="1">
        <f t="shared" si="6"/>
        <v>205818</v>
      </c>
      <c r="F92" s="6">
        <v>198328540149.82401</v>
      </c>
      <c r="G92" s="1" t="s">
        <v>18</v>
      </c>
      <c r="H92" s="1">
        <f t="shared" si="7"/>
        <v>12285.27285051</v>
      </c>
      <c r="I92" s="25">
        <f t="shared" si="8"/>
        <v>6.1944049208597488E-8</v>
      </c>
      <c r="J92" s="26">
        <f t="shared" si="9"/>
        <v>1.2749200320015117E-2</v>
      </c>
      <c r="K92" s="5">
        <v>1.2758020650770948E-2</v>
      </c>
      <c r="L92" s="27">
        <v>1.2293772220450638E-2</v>
      </c>
      <c r="M92" s="4">
        <f t="shared" si="10"/>
        <v>8.4993699406375051E-6</v>
      </c>
      <c r="N92" s="3">
        <f t="shared" si="11"/>
        <v>8.499369940638644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3.0662595269450001</v>
      </c>
      <c r="D93" s="7">
        <v>81000000</v>
      </c>
      <c r="E93" s="1">
        <f t="shared" si="6"/>
        <v>81000000</v>
      </c>
      <c r="F93" s="6">
        <v>165428635541.7074</v>
      </c>
      <c r="G93" s="1" t="s">
        <v>24</v>
      </c>
      <c r="H93" s="1">
        <f t="shared" si="7"/>
        <v>30662.595269450001</v>
      </c>
      <c r="I93" s="25">
        <f t="shared" si="8"/>
        <v>1.8535240388729092E-7</v>
      </c>
      <c r="J93" s="26">
        <f t="shared" si="9"/>
        <v>15.013544714870564</v>
      </c>
      <c r="K93" s="5">
        <v>15.023931596155158</v>
      </c>
      <c r="L93" s="27">
        <v>3.0683808696591281E-2</v>
      </c>
      <c r="M93" s="4">
        <f t="shared" si="10"/>
        <v>2.1213427141279773E-5</v>
      </c>
      <c r="N93" s="3">
        <f t="shared" si="11"/>
        <v>21.213427141279681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1.0869815806800001</v>
      </c>
      <c r="D94" s="7">
        <v>254410</v>
      </c>
      <c r="E94" s="1">
        <f t="shared" si="6"/>
        <v>254410</v>
      </c>
      <c r="F94" s="6">
        <v>18822350596</v>
      </c>
      <c r="G94" s="1" t="s">
        <v>27</v>
      </c>
      <c r="H94" s="1">
        <f t="shared" si="7"/>
        <v>10869.815806799999</v>
      </c>
      <c r="I94" s="25">
        <f t="shared" si="8"/>
        <v>5.7749513013055763E-7</v>
      </c>
      <c r="J94" s="26">
        <f t="shared" si="9"/>
        <v>0.14692053605651517</v>
      </c>
      <c r="K94" s="5">
        <v>0.14702218068440631</v>
      </c>
      <c r="L94" s="27">
        <v>1.0877335915374218E-2</v>
      </c>
      <c r="M94" s="4">
        <f t="shared" si="10"/>
        <v>7.5201085742177681E-6</v>
      </c>
      <c r="N94" s="3">
        <f t="shared" si="11"/>
        <v>7.5201085742173746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0.24123503780399999</v>
      </c>
      <c r="D95" s="7">
        <v>584</v>
      </c>
      <c r="E95" s="1">
        <f t="shared" si="6"/>
        <v>584</v>
      </c>
      <c r="F95" s="6">
        <v>7246009936.6800003</v>
      </c>
      <c r="G95" s="1" t="s">
        <v>18</v>
      </c>
      <c r="H95" s="1">
        <f t="shared" si="7"/>
        <v>2412.3503780400001</v>
      </c>
      <c r="I95" s="25">
        <f t="shared" si="8"/>
        <v>3.3292120755016498E-7</v>
      </c>
      <c r="J95" s="26">
        <f t="shared" si="9"/>
        <v>1.9442598520929636E-4</v>
      </c>
      <c r="K95" s="5">
        <v>1.9456049572419667E-4</v>
      </c>
      <c r="L95" s="27">
        <v>2.4140193241488288E-3</v>
      </c>
      <c r="M95" s="4">
        <f t="shared" si="10"/>
        <v>1.6689461088286763E-6</v>
      </c>
      <c r="N95" s="3">
        <f t="shared" si="11"/>
        <v>1.6689461088285498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1.12063831393</v>
      </c>
      <c r="D96" s="7">
        <v>965436</v>
      </c>
      <c r="E96" s="1">
        <f t="shared" si="6"/>
        <v>965436</v>
      </c>
      <c r="F96" s="6">
        <v>22274078304.543999</v>
      </c>
      <c r="G96" s="1" t="s">
        <v>21</v>
      </c>
      <c r="H96" s="1">
        <f t="shared" si="7"/>
        <v>11206.3831393</v>
      </c>
      <c r="I96" s="25">
        <f t="shared" si="8"/>
        <v>5.0311321465606299E-7</v>
      </c>
      <c r="J96" s="26">
        <f t="shared" si="9"/>
        <v>0.48572360950469085</v>
      </c>
      <c r="K96" s="5">
        <v>0.48605964963145404</v>
      </c>
      <c r="L96" s="27">
        <v>1.121413609661358E-2</v>
      </c>
      <c r="M96" s="4">
        <f t="shared" si="10"/>
        <v>7.7529573135788621E-6</v>
      </c>
      <c r="N96" s="3">
        <f t="shared" si="11"/>
        <v>7.7529573135798273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0.43167564811699999</v>
      </c>
      <c r="D97" s="7">
        <v>94000</v>
      </c>
      <c r="E97" s="1">
        <f t="shared" si="6"/>
        <v>94000</v>
      </c>
      <c r="F97" s="6">
        <v>9154687982.9599991</v>
      </c>
      <c r="G97" s="1" t="s">
        <v>27</v>
      </c>
      <c r="H97" s="1">
        <f t="shared" si="7"/>
        <v>4316.7564811700004</v>
      </c>
      <c r="I97" s="25">
        <f t="shared" si="8"/>
        <v>4.7153507462023376E-7</v>
      </c>
      <c r="J97" s="26">
        <f t="shared" si="9"/>
        <v>4.4324297014301975E-2</v>
      </c>
      <c r="K97" s="5">
        <v>4.4354962071792223E-2</v>
      </c>
      <c r="L97" s="27">
        <v>4.3197429602476892E-3</v>
      </c>
      <c r="M97" s="4">
        <f t="shared" si="10"/>
        <v>2.9864790776889388E-6</v>
      </c>
      <c r="N97" s="3">
        <f t="shared" si="11"/>
        <v>2.9864790776891823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3.2155404836249999</v>
      </c>
      <c r="D98" s="7">
        <v>1102925</v>
      </c>
      <c r="E98" s="1">
        <f t="shared" si="6"/>
        <v>1102925</v>
      </c>
      <c r="F98" s="6">
        <v>143170078047.44034</v>
      </c>
      <c r="G98" s="1" t="s">
        <v>21</v>
      </c>
      <c r="H98" s="1">
        <f t="shared" si="7"/>
        <v>32155.40483625</v>
      </c>
      <c r="I98" s="25">
        <f t="shared" si="8"/>
        <v>2.2459584624655367E-7</v>
      </c>
      <c r="J98" s="26">
        <f t="shared" si="9"/>
        <v>0.24771237372148019</v>
      </c>
      <c r="K98" s="5">
        <v>0.24788374957355139</v>
      </c>
      <c r="L98" s="27">
        <v>3.2177651039859922E-2</v>
      </c>
      <c r="M98" s="4">
        <f t="shared" si="10"/>
        <v>2.2246203609924131E-5</v>
      </c>
      <c r="N98" s="3">
        <f t="shared" si="11"/>
        <v>22.246203609924123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0.718956182487</v>
      </c>
      <c r="D99" s="7">
        <v>109313</v>
      </c>
      <c r="E99" s="1">
        <f t="shared" si="6"/>
        <v>109313</v>
      </c>
      <c r="F99" s="6">
        <v>18919492638.669998</v>
      </c>
      <c r="G99" s="1" t="s">
        <v>119</v>
      </c>
      <c r="H99" s="1">
        <f t="shared" si="7"/>
        <v>7189.5618248700002</v>
      </c>
      <c r="I99" s="25">
        <f t="shared" si="8"/>
        <v>3.8000817263857725E-7</v>
      </c>
      <c r="J99" s="26">
        <f t="shared" si="9"/>
        <v>4.1539833375640794E-2</v>
      </c>
      <c r="K99" s="5">
        <v>4.1568572046344968E-2</v>
      </c>
      <c r="L99" s="27">
        <v>7.1945358084660304E-3</v>
      </c>
      <c r="M99" s="4">
        <f t="shared" si="10"/>
        <v>4.973983596030275E-6</v>
      </c>
      <c r="N99" s="3">
        <f t="shared" si="11"/>
        <v>4.9739835960299388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1.8007089042019999</v>
      </c>
      <c r="D100" s="7">
        <v>20786</v>
      </c>
      <c r="E100" s="1">
        <f t="shared" si="6"/>
        <v>20786</v>
      </c>
      <c r="F100" s="6">
        <v>33829533376.040001</v>
      </c>
      <c r="G100" s="1" t="s">
        <v>18</v>
      </c>
      <c r="H100" s="1">
        <f t="shared" si="7"/>
        <v>18007.089042019998</v>
      </c>
      <c r="I100" s="25">
        <f t="shared" si="8"/>
        <v>5.3228901628225355E-7</v>
      </c>
      <c r="J100" s="26">
        <f t="shared" si="9"/>
        <v>1.1064159492442922E-2</v>
      </c>
      <c r="K100" s="5">
        <v>1.1071814054596528E-2</v>
      </c>
      <c r="L100" s="27">
        <v>1.801954695916877E-2</v>
      </c>
      <c r="M100" s="4">
        <f t="shared" si="10"/>
        <v>1.2457917148770564E-5</v>
      </c>
      <c r="N100" s="3">
        <f t="shared" si="11"/>
        <v>12.45791714877123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1.4137667882360001</v>
      </c>
      <c r="D101" s="7">
        <v>1964766</v>
      </c>
      <c r="E101" s="1">
        <f t="shared" si="6"/>
        <v>1964766</v>
      </c>
      <c r="F101" s="6">
        <v>39999237193.470001</v>
      </c>
      <c r="G101" s="1" t="s">
        <v>119</v>
      </c>
      <c r="H101" s="1">
        <f t="shared" si="7"/>
        <v>14137.667882360001</v>
      </c>
      <c r="I101" s="25">
        <f t="shared" si="8"/>
        <v>3.534484373784013E-7</v>
      </c>
      <c r="J101" s="26">
        <f t="shared" si="9"/>
        <v>0.69444347251421201</v>
      </c>
      <c r="K101" s="5">
        <v>0.69492391277169629</v>
      </c>
      <c r="L101" s="27">
        <v>1.4147448814957778E-2</v>
      </c>
      <c r="M101" s="4">
        <f t="shared" si="10"/>
        <v>9.7809325977776806E-6</v>
      </c>
      <c r="N101" s="3">
        <f t="shared" si="11"/>
        <v>9.7809325977777917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0.85365484917400003</v>
      </c>
      <c r="D102" s="7">
        <v>38942</v>
      </c>
      <c r="E102" s="1">
        <f t="shared" si="6"/>
        <v>38942</v>
      </c>
      <c r="F102" s="6">
        <v>18835662786.705902</v>
      </c>
      <c r="G102" s="1" t="s">
        <v>18</v>
      </c>
      <c r="H102" s="1">
        <f t="shared" si="7"/>
        <v>8536.5484917400008</v>
      </c>
      <c r="I102" s="25">
        <f t="shared" si="8"/>
        <v>4.5321200471719241E-7</v>
      </c>
      <c r="J102" s="26">
        <f t="shared" si="9"/>
        <v>1.7648981887696907E-2</v>
      </c>
      <c r="K102" s="5">
        <v>1.7661192054132774E-2</v>
      </c>
      <c r="L102" s="27">
        <v>8.5424543665680915E-3</v>
      </c>
      <c r="M102" s="4">
        <f t="shared" si="10"/>
        <v>5.9058748280906709E-6</v>
      </c>
      <c r="N102" s="3">
        <f t="shared" si="11"/>
        <v>5.9058748280913278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BC56-62ED-47FF-8957-9F7BD2F8C9B0}">
  <sheetPr codeName="Sheet43">
    <tabColor theme="7" tint="0.79998168889431442"/>
  </sheetPr>
  <dimension ref="A1:U1466"/>
  <sheetViews>
    <sheetView topLeftCell="A24" workbookViewId="0">
      <selection activeCell="D24" sqref="D2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0.59059950596199995</v>
      </c>
      <c r="D2" s="7">
        <v>146313</v>
      </c>
      <c r="E2" s="1">
        <f t="shared" ref="E2:E65" si="0">D2</f>
        <v>146313</v>
      </c>
      <c r="F2" s="6">
        <v>96021406956.869995</v>
      </c>
      <c r="G2" s="1" t="s">
        <v>18</v>
      </c>
      <c r="H2" s="1">
        <f t="shared" ref="H2:H65" si="1">(C2/100)*$R$2</f>
        <v>5905.9950596199997</v>
      </c>
      <c r="I2" s="25">
        <f t="shared" ref="I2:I65" si="2">H2/F2</f>
        <v>6.1507066463552238E-8</v>
      </c>
      <c r="J2" s="26">
        <f t="shared" ref="J2:J65" si="3">I2*E2</f>
        <v>8.9992834154817188E-3</v>
      </c>
      <c r="K2" s="5">
        <v>8.9992834154816268E-3</v>
      </c>
      <c r="L2" s="27">
        <v>5.9059950596199407E-3</v>
      </c>
      <c r="M2" s="4">
        <f t="shared" ref="M2:M65" si="4">L2-(C2/100)</f>
        <v>-5.8980598183211441E-17</v>
      </c>
      <c r="N2" s="3">
        <f t="shared" ref="N2:N65" si="5">IFERROR(L2*$R$2,0)-H2</f>
        <v>-5.9117155615240335E-11</v>
      </c>
      <c r="P2" s="12">
        <f>SUM(J2:J101)</f>
        <v>118.32472188427207</v>
      </c>
      <c r="Q2" s="11">
        <f>SUM(K2:K101)</f>
        <v>118.32472188427083</v>
      </c>
      <c r="R2" s="10">
        <v>1000000</v>
      </c>
      <c r="T2" s="9">
        <f>EDATE('01_2020'!T2,8)</f>
        <v>44075</v>
      </c>
      <c r="U2" s="8">
        <f>T2-DAY(T2)+1+7*3-WEEKDAY(T2-DAY(T2)+1-6)+3</f>
        <v>44095</v>
      </c>
    </row>
    <row r="3" spans="1:21">
      <c r="A3" s="7" t="s">
        <v>19</v>
      </c>
      <c r="B3" s="1" t="s">
        <v>20</v>
      </c>
      <c r="C3" s="1">
        <v>0.51581258213500003</v>
      </c>
      <c r="D3" s="7">
        <v>203706</v>
      </c>
      <c r="E3" s="1">
        <f t="shared" si="0"/>
        <v>203706</v>
      </c>
      <c r="F3" s="6">
        <v>8552942602.7599497</v>
      </c>
      <c r="G3" s="1" t="s">
        <v>21</v>
      </c>
      <c r="H3" s="1">
        <f t="shared" si="1"/>
        <v>5158.1258213500005</v>
      </c>
      <c r="I3" s="25">
        <f t="shared" si="2"/>
        <v>6.0308201059194819E-7</v>
      </c>
      <c r="J3" s="26">
        <f t="shared" si="3"/>
        <v>0.1228514240496434</v>
      </c>
      <c r="K3" s="5">
        <v>0.12285142404964217</v>
      </c>
      <c r="L3" s="27">
        <v>5.1581258213499494E-3</v>
      </c>
      <c r="M3" s="4">
        <f t="shared" si="4"/>
        <v>-5.1174342541315809E-17</v>
      </c>
      <c r="N3" s="3">
        <f t="shared" si="5"/>
        <v>-5.0931703299283981E-11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0.246620039801</v>
      </c>
      <c r="D4" s="7">
        <v>2482360</v>
      </c>
      <c r="E4" s="1">
        <f t="shared" si="0"/>
        <v>2482360</v>
      </c>
      <c r="F4" s="6">
        <v>14006343635.725</v>
      </c>
      <c r="G4" s="1" t="s">
        <v>24</v>
      </c>
      <c r="H4" s="1">
        <f t="shared" si="1"/>
        <v>2466.2003980099998</v>
      </c>
      <c r="I4" s="25">
        <f t="shared" si="2"/>
        <v>1.7607738765737798E-7</v>
      </c>
      <c r="J4" s="26">
        <f t="shared" si="3"/>
        <v>0.43708746402516879</v>
      </c>
      <c r="K4" s="5">
        <v>0.43708746402516446</v>
      </c>
      <c r="L4" s="27">
        <v>2.4662003980099752E-3</v>
      </c>
      <c r="M4" s="4">
        <f t="shared" si="4"/>
        <v>-2.4719809532669501E-17</v>
      </c>
      <c r="N4" s="3">
        <f t="shared" si="5"/>
        <v>-2.4556356947869062E-11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0.266868843759</v>
      </c>
      <c r="D5" s="7">
        <v>679869</v>
      </c>
      <c r="E5" s="1">
        <f t="shared" si="0"/>
        <v>679869</v>
      </c>
      <c r="F5" s="6">
        <v>7014622771.4160004</v>
      </c>
      <c r="G5" s="1" t="s">
        <v>119</v>
      </c>
      <c r="H5" s="1">
        <f t="shared" si="1"/>
        <v>2668.6884375899999</v>
      </c>
      <c r="I5" s="25">
        <f t="shared" si="2"/>
        <v>3.80446465127773E-7</v>
      </c>
      <c r="J5" s="26">
        <f t="shared" si="3"/>
        <v>0.25865375779995392</v>
      </c>
      <c r="K5" s="5">
        <v>0.25865375779995137</v>
      </c>
      <c r="L5" s="27">
        <v>2.6686884375899736E-3</v>
      </c>
      <c r="M5" s="4">
        <f t="shared" si="4"/>
        <v>-2.6454533008646308E-17</v>
      </c>
      <c r="N5" s="3">
        <f t="shared" si="5"/>
        <v>-2.6375346351414919E-11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0.54919607848100005</v>
      </c>
      <c r="D6" s="7">
        <v>128787</v>
      </c>
      <c r="E6" s="1">
        <f t="shared" si="0"/>
        <v>128787</v>
      </c>
      <c r="F6" s="6">
        <v>10490444068.51</v>
      </c>
      <c r="G6" s="1" t="s">
        <v>27</v>
      </c>
      <c r="H6" s="1">
        <f t="shared" si="1"/>
        <v>5491.9607848100004</v>
      </c>
      <c r="I6" s="25">
        <f t="shared" si="2"/>
        <v>5.2352033421498862E-7</v>
      </c>
      <c r="J6" s="26">
        <f t="shared" si="3"/>
        <v>6.7422613282545743E-2</v>
      </c>
      <c r="K6" s="5">
        <v>6.7422613282545077E-2</v>
      </c>
      <c r="L6" s="27">
        <v>5.4919607848099459E-3</v>
      </c>
      <c r="M6" s="4">
        <f t="shared" si="4"/>
        <v>-5.4643789493269423E-17</v>
      </c>
      <c r="N6" s="3">
        <f t="shared" si="5"/>
        <v>-5.4569682106375694E-11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0.52748586037</v>
      </c>
      <c r="D7" s="7">
        <v>12875</v>
      </c>
      <c r="E7" s="1">
        <f t="shared" si="0"/>
        <v>12875</v>
      </c>
      <c r="F7" s="6">
        <v>8588768570.8159599</v>
      </c>
      <c r="G7" s="1" t="s">
        <v>30</v>
      </c>
      <c r="H7" s="1">
        <f t="shared" si="1"/>
        <v>5274.8586037000005</v>
      </c>
      <c r="I7" s="25">
        <f t="shared" si="2"/>
        <v>6.1415772938900746E-7</v>
      </c>
      <c r="J7" s="26">
        <f t="shared" si="3"/>
        <v>7.9072807658834704E-3</v>
      </c>
      <c r="K7" s="5">
        <v>7.9072807658833906E-3</v>
      </c>
      <c r="L7" s="27">
        <v>5.2748586036999471E-3</v>
      </c>
      <c r="M7" s="4">
        <f t="shared" si="4"/>
        <v>-5.2909066017292616E-17</v>
      </c>
      <c r="N7" s="3">
        <f t="shared" si="5"/>
        <v>-5.3660187404602766E-11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0.38596031662500002</v>
      </c>
      <c r="D8" s="7">
        <v>350086</v>
      </c>
      <c r="E8" s="1">
        <f t="shared" si="0"/>
        <v>350086</v>
      </c>
      <c r="F8" s="6">
        <v>12166713018.42</v>
      </c>
      <c r="G8" s="1" t="s">
        <v>33</v>
      </c>
      <c r="H8" s="1">
        <f t="shared" si="1"/>
        <v>3859.6031662500004</v>
      </c>
      <c r="I8" s="25">
        <f t="shared" si="2"/>
        <v>3.172264489518812E-7</v>
      </c>
      <c r="J8" s="26">
        <f t="shared" si="3"/>
        <v>0.11105653860776828</v>
      </c>
      <c r="K8" s="5">
        <v>0.11105653860776717</v>
      </c>
      <c r="L8" s="27">
        <v>3.8596031662499618E-3</v>
      </c>
      <c r="M8" s="4">
        <f t="shared" si="4"/>
        <v>-3.8597597340483958E-17</v>
      </c>
      <c r="N8" s="3">
        <f t="shared" si="5"/>
        <v>-3.865352482534945E-11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0.20767665100499999</v>
      </c>
      <c r="D9" s="7">
        <v>29144</v>
      </c>
      <c r="E9" s="1">
        <f t="shared" si="0"/>
        <v>29144</v>
      </c>
      <c r="F9" s="6">
        <v>6860103415.6529999</v>
      </c>
      <c r="G9" s="1" t="s">
        <v>36</v>
      </c>
      <c r="H9" s="1">
        <f t="shared" si="1"/>
        <v>2076.7665100499999</v>
      </c>
      <c r="I9" s="25">
        <f t="shared" si="2"/>
        <v>3.0273107914253162E-7</v>
      </c>
      <c r="J9" s="26">
        <f t="shared" si="3"/>
        <v>8.8227945705299411E-3</v>
      </c>
      <c r="K9" s="5">
        <v>8.8227945705298544E-3</v>
      </c>
      <c r="L9" s="27">
        <v>2.0767665100499791E-3</v>
      </c>
      <c r="M9" s="4">
        <f t="shared" si="4"/>
        <v>-2.0816681711721685E-17</v>
      </c>
      <c r="N9" s="3">
        <f t="shared" si="5"/>
        <v>-2.0918378140777349E-11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0.24421991586899999</v>
      </c>
      <c r="D10" s="7">
        <v>30814600</v>
      </c>
      <c r="E10" s="1">
        <f t="shared" si="0"/>
        <v>30814600</v>
      </c>
      <c r="F10" s="6">
        <v>16882927391.295736</v>
      </c>
      <c r="G10" s="1" t="s">
        <v>39</v>
      </c>
      <c r="H10" s="1">
        <f t="shared" si="1"/>
        <v>2442.1991586899999</v>
      </c>
      <c r="I10" s="25">
        <f t="shared" si="2"/>
        <v>1.4465495835450401E-7</v>
      </c>
      <c r="J10" s="26">
        <f t="shared" si="3"/>
        <v>4.4574846797106993</v>
      </c>
      <c r="K10" s="5">
        <v>4.4574846797106558</v>
      </c>
      <c r="L10" s="27">
        <v>2.4421991586899756E-3</v>
      </c>
      <c r="M10" s="4">
        <f t="shared" si="4"/>
        <v>-2.4286128663675299E-17</v>
      </c>
      <c r="N10" s="3">
        <f t="shared" si="5"/>
        <v>-2.4101609596982598E-11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2.1478458869389998</v>
      </c>
      <c r="D11" s="7">
        <v>78114</v>
      </c>
      <c r="E11" s="1">
        <f t="shared" si="0"/>
        <v>78114</v>
      </c>
      <c r="F11" s="6">
        <v>39511372631.360001</v>
      </c>
      <c r="G11" s="1" t="s">
        <v>30</v>
      </c>
      <c r="H11" s="1">
        <f t="shared" si="1"/>
        <v>21478.458869389997</v>
      </c>
      <c r="I11" s="25">
        <f t="shared" si="2"/>
        <v>5.4360194138997442E-7</v>
      </c>
      <c r="J11" s="26">
        <f t="shared" si="3"/>
        <v>4.2462922049736458E-2</v>
      </c>
      <c r="K11" s="5">
        <v>4.2462922049736035E-2</v>
      </c>
      <c r="L11" s="27">
        <v>2.1478458869389781E-2</v>
      </c>
      <c r="M11" s="4">
        <f t="shared" si="4"/>
        <v>-2.1510571102112408E-16</v>
      </c>
      <c r="N11" s="3">
        <f t="shared" si="5"/>
        <v>-2.1464074961841106E-10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0.366723464261</v>
      </c>
      <c r="D12" s="7">
        <v>71628</v>
      </c>
      <c r="E12" s="1">
        <f t="shared" si="0"/>
        <v>71628</v>
      </c>
      <c r="F12" s="6">
        <v>6952292993.8449898</v>
      </c>
      <c r="G12" s="1" t="s">
        <v>21</v>
      </c>
      <c r="H12" s="1">
        <f t="shared" si="1"/>
        <v>3667.2346426100003</v>
      </c>
      <c r="I12" s="25">
        <f t="shared" si="2"/>
        <v>5.2748562896539023E-7</v>
      </c>
      <c r="J12" s="26">
        <f t="shared" si="3"/>
        <v>3.7782740631532974E-2</v>
      </c>
      <c r="K12" s="5">
        <v>3.7782740631532592E-2</v>
      </c>
      <c r="L12" s="27">
        <v>3.6672346426099636E-3</v>
      </c>
      <c r="M12" s="4">
        <f t="shared" si="4"/>
        <v>-3.6429192995512949E-17</v>
      </c>
      <c r="N12" s="3">
        <f t="shared" si="5"/>
        <v>-3.6834535421803594E-11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0.23051604099100001</v>
      </c>
      <c r="D13" s="7">
        <v>14430</v>
      </c>
      <c r="E13" s="1">
        <f t="shared" si="0"/>
        <v>14430</v>
      </c>
      <c r="F13" s="6">
        <v>4823857924.8399906</v>
      </c>
      <c r="G13" s="1" t="s">
        <v>63</v>
      </c>
      <c r="H13" s="1">
        <f t="shared" si="1"/>
        <v>2305.16040991</v>
      </c>
      <c r="I13" s="25">
        <f t="shared" si="2"/>
        <v>4.7786656361494375E-7</v>
      </c>
      <c r="J13" s="26">
        <f t="shared" si="3"/>
        <v>6.8956145129636381E-3</v>
      </c>
      <c r="K13" s="5">
        <v>6.8956145129635714E-3</v>
      </c>
      <c r="L13" s="27">
        <v>2.3051604099099772E-3</v>
      </c>
      <c r="M13" s="4">
        <f t="shared" si="4"/>
        <v>-2.2985086056692694E-17</v>
      </c>
      <c r="N13" s="3">
        <f t="shared" si="5"/>
        <v>-2.2737367544323206E-11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7.6342547174469999</v>
      </c>
      <c r="D14" s="7">
        <v>517701</v>
      </c>
      <c r="E14" s="1">
        <f t="shared" si="0"/>
        <v>517701</v>
      </c>
      <c r="F14" s="6">
        <v>127868945263.44</v>
      </c>
      <c r="G14" s="1" t="s">
        <v>21</v>
      </c>
      <c r="H14" s="1">
        <f t="shared" si="1"/>
        <v>76342.547174470004</v>
      </c>
      <c r="I14" s="25">
        <f t="shared" si="2"/>
        <v>5.9703743561180133E-7</v>
      </c>
      <c r="J14" s="26">
        <f t="shared" si="3"/>
        <v>0.30908687745366514</v>
      </c>
      <c r="K14" s="5">
        <v>0.30908687745366209</v>
      </c>
      <c r="L14" s="27">
        <v>7.6342547174469241E-2</v>
      </c>
      <c r="M14" s="4">
        <f t="shared" si="4"/>
        <v>-7.6327832942979512E-16</v>
      </c>
      <c r="N14" s="3">
        <f t="shared" si="5"/>
        <v>-7.5669959187507629E-10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3.9621609572629999</v>
      </c>
      <c r="D15" s="7">
        <v>414000</v>
      </c>
      <c r="E15" s="1">
        <f t="shared" si="0"/>
        <v>414000</v>
      </c>
      <c r="F15" s="6">
        <v>408238554090.23987</v>
      </c>
      <c r="G15" s="1" t="s">
        <v>18</v>
      </c>
      <c r="H15" s="1">
        <f t="shared" si="1"/>
        <v>39621.609572630005</v>
      </c>
      <c r="I15" s="25">
        <f t="shared" si="2"/>
        <v>9.7055040920686225E-8</v>
      </c>
      <c r="J15" s="26">
        <f t="shared" si="3"/>
        <v>4.0180786941164094E-2</v>
      </c>
      <c r="K15" s="5">
        <v>4.0180786941163685E-2</v>
      </c>
      <c r="L15" s="27">
        <v>3.9621609572629606E-2</v>
      </c>
      <c r="M15" s="4">
        <f t="shared" si="4"/>
        <v>-3.9551695252271202E-16</v>
      </c>
      <c r="N15" s="3">
        <f t="shared" si="5"/>
        <v>-4.0017766878008842E-10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0.451650145595</v>
      </c>
      <c r="D16" s="7">
        <v>110580</v>
      </c>
      <c r="E16" s="1">
        <f t="shared" si="0"/>
        <v>110580</v>
      </c>
      <c r="F16" s="6">
        <v>22372354649.792</v>
      </c>
      <c r="G16" s="1" t="s">
        <v>52</v>
      </c>
      <c r="H16" s="1">
        <f t="shared" si="1"/>
        <v>4516.5014559499996</v>
      </c>
      <c r="I16" s="25">
        <f t="shared" si="2"/>
        <v>2.018786813748275E-7</v>
      </c>
      <c r="J16" s="26">
        <f t="shared" si="3"/>
        <v>2.2323744586428426E-2</v>
      </c>
      <c r="K16" s="5">
        <v>2.2323744586428204E-2</v>
      </c>
      <c r="L16" s="27">
        <v>4.5165014559499549E-3</v>
      </c>
      <c r="M16" s="4">
        <f t="shared" si="4"/>
        <v>-4.5102810375396984E-17</v>
      </c>
      <c r="N16" s="3">
        <f t="shared" si="5"/>
        <v>-4.4565240386873484E-11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0.16008831646400001</v>
      </c>
      <c r="D17" s="7">
        <v>861726</v>
      </c>
      <c r="E17" s="1">
        <f t="shared" si="0"/>
        <v>861726</v>
      </c>
      <c r="F17" s="6">
        <v>10191313990.93996</v>
      </c>
      <c r="G17" s="1" t="s">
        <v>24</v>
      </c>
      <c r="H17" s="1">
        <f t="shared" si="1"/>
        <v>1600.8831646400001</v>
      </c>
      <c r="I17" s="25">
        <f t="shared" si="2"/>
        <v>1.5708309704353915E-7</v>
      </c>
      <c r="J17" s="26">
        <f t="shared" si="3"/>
        <v>0.13536258888294081</v>
      </c>
      <c r="K17" s="5">
        <v>0.13536258888293948</v>
      </c>
      <c r="L17" s="27">
        <v>1.6008831646399841E-3</v>
      </c>
      <c r="M17" s="4">
        <f t="shared" si="4"/>
        <v>-1.6046192152785466E-17</v>
      </c>
      <c r="N17" s="3">
        <f t="shared" si="5"/>
        <v>-1.5916157281026244E-11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0.75883656179000003</v>
      </c>
      <c r="D18" s="7">
        <v>2597</v>
      </c>
      <c r="E18" s="1">
        <f t="shared" si="0"/>
        <v>2597</v>
      </c>
      <c r="F18" s="6">
        <v>13278230734.243999</v>
      </c>
      <c r="G18" s="1" t="s">
        <v>36</v>
      </c>
      <c r="H18" s="1">
        <f t="shared" si="1"/>
        <v>7588.3656179</v>
      </c>
      <c r="I18" s="25">
        <f t="shared" si="2"/>
        <v>5.7148921191209036E-7</v>
      </c>
      <c r="J18" s="26">
        <f t="shared" si="3"/>
        <v>1.4841574833356986E-3</v>
      </c>
      <c r="K18" s="5">
        <v>1.4841574833356838E-3</v>
      </c>
      <c r="L18" s="27">
        <v>7.5883656178999245E-3</v>
      </c>
      <c r="M18" s="4">
        <f t="shared" si="4"/>
        <v>-7.5460471204991109E-17</v>
      </c>
      <c r="N18" s="3">
        <f t="shared" si="5"/>
        <v>-7.5488060247153044E-11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0.332260368596</v>
      </c>
      <c r="D19" s="7">
        <v>2727</v>
      </c>
      <c r="E19" s="1">
        <f t="shared" si="0"/>
        <v>2727</v>
      </c>
      <c r="F19" s="6">
        <v>5516501578.1280003</v>
      </c>
      <c r="G19" s="1" t="s">
        <v>18</v>
      </c>
      <c r="H19" s="1">
        <f t="shared" si="1"/>
        <v>3322.6036859599999</v>
      </c>
      <c r="I19" s="25">
        <f t="shared" si="2"/>
        <v>6.0230268022283618E-7</v>
      </c>
      <c r="J19" s="26">
        <f t="shared" si="3"/>
        <v>1.6424794089676743E-3</v>
      </c>
      <c r="K19" s="5">
        <v>1.6424794089676578E-3</v>
      </c>
      <c r="L19" s="27">
        <v>3.3226036859599667E-3</v>
      </c>
      <c r="M19" s="4">
        <f t="shared" si="4"/>
        <v>-3.3393426912553537E-17</v>
      </c>
      <c r="N19" s="3">
        <f t="shared" si="5"/>
        <v>-3.3196556614711881E-11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0.24403404413400001</v>
      </c>
      <c r="D20" s="7">
        <v>27190</v>
      </c>
      <c r="E20" s="1">
        <f t="shared" si="0"/>
        <v>27190</v>
      </c>
      <c r="F20" s="6">
        <v>3754828535.8889999</v>
      </c>
      <c r="G20" s="1" t="s">
        <v>63</v>
      </c>
      <c r="H20" s="1">
        <f t="shared" si="1"/>
        <v>2440.3404413400003</v>
      </c>
      <c r="I20" s="25">
        <f t="shared" si="2"/>
        <v>6.4992060703038764E-7</v>
      </c>
      <c r="J20" s="26">
        <f t="shared" si="3"/>
        <v>1.7671341305156241E-2</v>
      </c>
      <c r="K20" s="5">
        <v>1.767134130515606E-2</v>
      </c>
      <c r="L20" s="27">
        <v>2.4403404413399759E-3</v>
      </c>
      <c r="M20" s="4">
        <f t="shared" si="4"/>
        <v>-2.4286128663675299E-17</v>
      </c>
      <c r="N20" s="3">
        <f t="shared" si="5"/>
        <v>-2.4556356947869062E-11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0.83015219272499996</v>
      </c>
      <c r="D21" s="7">
        <v>303734</v>
      </c>
      <c r="E21" s="1">
        <f t="shared" si="0"/>
        <v>303734</v>
      </c>
      <c r="F21" s="6">
        <v>17969778615.499901</v>
      </c>
      <c r="G21" s="1" t="s">
        <v>36</v>
      </c>
      <c r="H21" s="1">
        <f t="shared" si="1"/>
        <v>8301.5219272499999</v>
      </c>
      <c r="I21" s="25">
        <f t="shared" si="2"/>
        <v>4.6197129663520122E-7</v>
      </c>
      <c r="J21" s="26">
        <f t="shared" si="3"/>
        <v>0.14031638981219621</v>
      </c>
      <c r="K21" s="5">
        <v>0.1403163898121948</v>
      </c>
      <c r="L21" s="27">
        <v>8.3015219272499167E-3</v>
      </c>
      <c r="M21" s="4">
        <f t="shared" si="4"/>
        <v>-8.3266726846886741E-17</v>
      </c>
      <c r="N21" s="3">
        <f t="shared" si="5"/>
        <v>-8.3673512563109398E-11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0.57286202713900003</v>
      </c>
      <c r="D22" s="7">
        <v>17904</v>
      </c>
      <c r="E22" s="1">
        <f t="shared" si="0"/>
        <v>17904</v>
      </c>
      <c r="F22" s="6">
        <v>8984955436.7999611</v>
      </c>
      <c r="G22" s="1" t="s">
        <v>21</v>
      </c>
      <c r="H22" s="1">
        <f t="shared" si="1"/>
        <v>5728.6202713900002</v>
      </c>
      <c r="I22" s="25">
        <f t="shared" si="2"/>
        <v>6.3757915236030136E-7</v>
      </c>
      <c r="J22" s="26">
        <f t="shared" si="3"/>
        <v>1.1415217143858836E-2</v>
      </c>
      <c r="K22" s="5">
        <v>1.141521714385872E-2</v>
      </c>
      <c r="L22" s="27">
        <v>5.7286202713899429E-3</v>
      </c>
      <c r="M22" s="4">
        <f t="shared" si="4"/>
        <v>-5.7245874707234634E-17</v>
      </c>
      <c r="N22" s="3">
        <f t="shared" si="5"/>
        <v>-5.7298166211694479E-11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0.60231265094800002</v>
      </c>
      <c r="D23" s="7">
        <v>603.70000000000005</v>
      </c>
      <c r="E23" s="1">
        <f t="shared" si="0"/>
        <v>603.70000000000005</v>
      </c>
      <c r="F23" s="6">
        <v>9711224742.0400009</v>
      </c>
      <c r="G23" s="1" t="s">
        <v>18</v>
      </c>
      <c r="H23" s="1">
        <f t="shared" si="1"/>
        <v>6023.1265094800001</v>
      </c>
      <c r="I23" s="25">
        <f t="shared" si="2"/>
        <v>6.2022316128735218E-7</v>
      </c>
      <c r="J23" s="26">
        <f t="shared" si="3"/>
        <v>3.7442872246917455E-4</v>
      </c>
      <c r="K23" s="5">
        <v>3.7442872246917075E-4</v>
      </c>
      <c r="L23" s="27">
        <v>6.0231265094799402E-3</v>
      </c>
      <c r="M23" s="4">
        <f t="shared" si="4"/>
        <v>-5.9847959921199845E-17</v>
      </c>
      <c r="N23" s="3">
        <f t="shared" si="5"/>
        <v>-6.0026650317013264E-11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0.29332794775400001</v>
      </c>
      <c r="D24" s="7">
        <v>124812</v>
      </c>
      <c r="E24" s="1">
        <f t="shared" si="0"/>
        <v>124812</v>
      </c>
      <c r="F24" s="6">
        <v>6486284125.3800001</v>
      </c>
      <c r="G24" s="1" t="s">
        <v>21</v>
      </c>
      <c r="H24" s="1">
        <f t="shared" si="1"/>
        <v>2933.2794775400002</v>
      </c>
      <c r="I24" s="25">
        <f t="shared" si="2"/>
        <v>4.5222802776437943E-7</v>
      </c>
      <c r="J24" s="26">
        <f t="shared" si="3"/>
        <v>5.6443484601327726E-2</v>
      </c>
      <c r="K24" s="5">
        <v>5.6443484601327157E-2</v>
      </c>
      <c r="L24" s="27">
        <v>2.9332794775399707E-3</v>
      </c>
      <c r="M24" s="4">
        <f t="shared" si="4"/>
        <v>-2.9490299091605721E-17</v>
      </c>
      <c r="N24" s="3">
        <f t="shared" si="5"/>
        <v>-2.9558577807620168E-11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0.12707548794199999</v>
      </c>
      <c r="D25" s="7">
        <v>43340000</v>
      </c>
      <c r="E25" s="1">
        <f t="shared" si="0"/>
        <v>43340000</v>
      </c>
      <c r="F25" s="6">
        <v>8629506048.7950001</v>
      </c>
      <c r="G25" s="1" t="s">
        <v>21</v>
      </c>
      <c r="H25" s="1">
        <f t="shared" si="1"/>
        <v>1270.75487942</v>
      </c>
      <c r="I25" s="25">
        <f t="shared" si="2"/>
        <v>1.4725696606904223E-7</v>
      </c>
      <c r="J25" s="26">
        <f t="shared" si="3"/>
        <v>6.3821169094322903</v>
      </c>
      <c r="K25" s="5">
        <v>6.3821169094322254</v>
      </c>
      <c r="L25" s="27">
        <v>1.2707548794199872E-3</v>
      </c>
      <c r="M25" s="4">
        <f t="shared" si="4"/>
        <v>-1.2793585635328952E-17</v>
      </c>
      <c r="N25" s="3">
        <f t="shared" si="5"/>
        <v>-1.2732925824820995E-11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0.26138515183599997</v>
      </c>
      <c r="D26" s="7">
        <v>7976</v>
      </c>
      <c r="E26" s="1">
        <f t="shared" si="0"/>
        <v>7976</v>
      </c>
      <c r="F26" s="6">
        <v>11733561276.907</v>
      </c>
      <c r="G26" s="1" t="s">
        <v>18</v>
      </c>
      <c r="H26" s="1">
        <f t="shared" si="1"/>
        <v>2613.8515183599998</v>
      </c>
      <c r="I26" s="25">
        <f t="shared" si="2"/>
        <v>2.2276710852521482E-7</v>
      </c>
      <c r="J26" s="26">
        <f t="shared" si="3"/>
        <v>1.7767904575971133E-3</v>
      </c>
      <c r="K26" s="5">
        <v>1.7767904575970959E-3</v>
      </c>
      <c r="L26" s="27">
        <v>2.6138515183599738E-3</v>
      </c>
      <c r="M26" s="4">
        <f t="shared" si="4"/>
        <v>-2.6020852139652106E-17</v>
      </c>
      <c r="N26" s="3">
        <f t="shared" si="5"/>
        <v>-2.5920599000528455E-11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0.327584536313</v>
      </c>
      <c r="D27" s="7">
        <v>9182</v>
      </c>
      <c r="E27" s="1">
        <f t="shared" si="0"/>
        <v>9182</v>
      </c>
      <c r="F27" s="6">
        <v>5723000280.71</v>
      </c>
      <c r="G27" s="1" t="s">
        <v>63</v>
      </c>
      <c r="H27" s="1">
        <f t="shared" si="1"/>
        <v>3275.8453631299999</v>
      </c>
      <c r="I27" s="25">
        <f t="shared" si="2"/>
        <v>5.7240000042837602E-7</v>
      </c>
      <c r="J27" s="26">
        <f t="shared" si="3"/>
        <v>5.2557768039333489E-3</v>
      </c>
      <c r="K27" s="5">
        <v>5.255776803933296E-3</v>
      </c>
      <c r="L27" s="27">
        <v>3.2758453631299674E-3</v>
      </c>
      <c r="M27" s="4">
        <f t="shared" si="4"/>
        <v>-3.2526065174565133E-17</v>
      </c>
      <c r="N27" s="3">
        <f t="shared" si="5"/>
        <v>-3.2287061912938952E-11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0.23380915452199999</v>
      </c>
      <c r="D28" s="7">
        <v>2373537</v>
      </c>
      <c r="E28" s="1">
        <f t="shared" si="0"/>
        <v>2373537</v>
      </c>
      <c r="F28" s="6">
        <v>6472376120.7280006</v>
      </c>
      <c r="G28" s="1" t="s">
        <v>21</v>
      </c>
      <c r="H28" s="1">
        <f t="shared" si="1"/>
        <v>2338.0915452199997</v>
      </c>
      <c r="I28" s="25">
        <f t="shared" si="2"/>
        <v>3.6124160611312181E-7</v>
      </c>
      <c r="J28" s="26">
        <f t="shared" si="3"/>
        <v>0.85742031804892083</v>
      </c>
      <c r="K28" s="5">
        <v>0.85742031804891228</v>
      </c>
      <c r="L28" s="27">
        <v>2.3380915452199764E-3</v>
      </c>
      <c r="M28" s="4">
        <f t="shared" si="4"/>
        <v>-2.3418766925686896E-17</v>
      </c>
      <c r="N28" s="3">
        <f t="shared" si="5"/>
        <v>-2.319211489520967E-11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1.9778668473829999</v>
      </c>
      <c r="D29" s="7">
        <v>6500000</v>
      </c>
      <c r="E29" s="1">
        <f t="shared" si="0"/>
        <v>6500000</v>
      </c>
      <c r="F29" s="6">
        <v>60216638439.167999</v>
      </c>
      <c r="G29" s="1" t="s">
        <v>33</v>
      </c>
      <c r="H29" s="1">
        <f t="shared" si="1"/>
        <v>19778.668473829999</v>
      </c>
      <c r="I29" s="25">
        <f t="shared" si="2"/>
        <v>3.284585288468201E-7</v>
      </c>
      <c r="J29" s="26">
        <f t="shared" si="3"/>
        <v>2.1349804375043306</v>
      </c>
      <c r="K29" s="5">
        <v>2.1349804375043098</v>
      </c>
      <c r="L29" s="27">
        <v>1.9778668473829801E-2</v>
      </c>
      <c r="M29" s="4">
        <f t="shared" si="4"/>
        <v>-1.9775847626135601E-16</v>
      </c>
      <c r="N29" s="3">
        <f t="shared" si="5"/>
        <v>-1.964508555829525E-10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3.1257562579829998</v>
      </c>
      <c r="D30" s="7">
        <v>342019</v>
      </c>
      <c r="E30" s="1">
        <f t="shared" si="0"/>
        <v>342019</v>
      </c>
      <c r="F30" s="6">
        <v>64453511978.199898</v>
      </c>
      <c r="G30" s="1" t="s">
        <v>21</v>
      </c>
      <c r="H30" s="1">
        <f t="shared" si="1"/>
        <v>31257.562579829999</v>
      </c>
      <c r="I30" s="25">
        <f t="shared" si="2"/>
        <v>4.8496290769077467E-7</v>
      </c>
      <c r="J30" s="26">
        <f t="shared" si="3"/>
        <v>0.16586652872549107</v>
      </c>
      <c r="K30" s="5">
        <v>0.1658665287254894</v>
      </c>
      <c r="L30" s="27">
        <v>3.1257562579829687E-2</v>
      </c>
      <c r="M30" s="4">
        <f t="shared" si="4"/>
        <v>-3.1225022567582528E-16</v>
      </c>
      <c r="N30" s="3">
        <f t="shared" si="5"/>
        <v>-3.1286617740988731E-10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0.46875072815699997</v>
      </c>
      <c r="D31" s="7">
        <v>3321000</v>
      </c>
      <c r="E31" s="1">
        <f t="shared" si="0"/>
        <v>3321000</v>
      </c>
      <c r="F31" s="6">
        <v>10114446998.389711</v>
      </c>
      <c r="G31" s="1" t="s">
        <v>21</v>
      </c>
      <c r="H31" s="1">
        <f t="shared" si="1"/>
        <v>4687.5072815699996</v>
      </c>
      <c r="I31" s="25">
        <f t="shared" si="2"/>
        <v>4.6344671956027677E-7</v>
      </c>
      <c r="J31" s="26">
        <f t="shared" si="3"/>
        <v>1.5391065556596792</v>
      </c>
      <c r="K31" s="5">
        <v>1.5391065556596635</v>
      </c>
      <c r="L31" s="27">
        <v>4.6875072815699527E-3</v>
      </c>
      <c r="M31" s="4">
        <f t="shared" si="4"/>
        <v>-4.6837533851373792E-17</v>
      </c>
      <c r="N31" s="3">
        <f t="shared" si="5"/>
        <v>-4.7293724492192268E-11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0.35532844737500002</v>
      </c>
      <c r="D32" s="7">
        <v>1028490</v>
      </c>
      <c r="E32" s="1">
        <f t="shared" si="0"/>
        <v>1028490</v>
      </c>
      <c r="F32" s="6">
        <v>9670930929.5219898</v>
      </c>
      <c r="G32" s="1" t="s">
        <v>21</v>
      </c>
      <c r="H32" s="1">
        <f t="shared" si="1"/>
        <v>3553.28447375</v>
      </c>
      <c r="I32" s="25">
        <f t="shared" si="2"/>
        <v>3.6741907264615629E-7</v>
      </c>
      <c r="J32" s="26">
        <f t="shared" si="3"/>
        <v>0.37788684202584527</v>
      </c>
      <c r="K32" s="5">
        <v>0.37788684202584155</v>
      </c>
      <c r="L32" s="27">
        <v>3.5532844737499645E-3</v>
      </c>
      <c r="M32" s="4">
        <f t="shared" si="4"/>
        <v>-3.5561831257524545E-17</v>
      </c>
      <c r="N32" s="3">
        <f t="shared" si="5"/>
        <v>-3.5470293369144201E-11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2.3937463477210001</v>
      </c>
      <c r="D33" s="7">
        <v>15850000</v>
      </c>
      <c r="E33" s="1">
        <f t="shared" si="0"/>
        <v>15850000</v>
      </c>
      <c r="F33" s="6">
        <v>123326386568.22479</v>
      </c>
      <c r="G33" s="1" t="s">
        <v>24</v>
      </c>
      <c r="H33" s="1">
        <f t="shared" si="1"/>
        <v>23937.46347721</v>
      </c>
      <c r="I33" s="25">
        <f t="shared" si="2"/>
        <v>1.94098474327452E-7</v>
      </c>
      <c r="J33" s="26">
        <f t="shared" si="3"/>
        <v>3.0764608180901143</v>
      </c>
      <c r="K33" s="5">
        <v>3.0764608180900832</v>
      </c>
      <c r="L33" s="27">
        <v>2.393746347720976E-2</v>
      </c>
      <c r="M33" s="4">
        <f t="shared" si="4"/>
        <v>-2.3939183968479938E-16</v>
      </c>
      <c r="N33" s="3">
        <f t="shared" si="5"/>
        <v>-2.4010660126805305E-10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1.4526114007369999</v>
      </c>
      <c r="D34" s="7">
        <v>220502</v>
      </c>
      <c r="E34" s="1">
        <f t="shared" si="0"/>
        <v>220502</v>
      </c>
      <c r="F34" s="6">
        <v>25432057710.325001</v>
      </c>
      <c r="G34" s="1" t="s">
        <v>90</v>
      </c>
      <c r="H34" s="1">
        <f t="shared" si="1"/>
        <v>14526.114007369999</v>
      </c>
      <c r="I34" s="25">
        <f t="shared" si="2"/>
        <v>5.7117336602584984E-7</v>
      </c>
      <c r="J34" s="26">
        <f t="shared" si="3"/>
        <v>0.12594486955543194</v>
      </c>
      <c r="K34" s="5">
        <v>0.12594486955543069</v>
      </c>
      <c r="L34" s="27">
        <v>1.4526114007369853E-2</v>
      </c>
      <c r="M34" s="4">
        <f t="shared" si="4"/>
        <v>-1.457167719820518E-16</v>
      </c>
      <c r="N34" s="3">
        <f t="shared" si="5"/>
        <v>-1.4551915228366852E-10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0.34902763890999999</v>
      </c>
      <c r="D35" s="7">
        <v>1029</v>
      </c>
      <c r="E35" s="1">
        <f t="shared" si="0"/>
        <v>1029</v>
      </c>
      <c r="F35" s="6">
        <v>5613416599.96</v>
      </c>
      <c r="G35" s="1" t="s">
        <v>30</v>
      </c>
      <c r="H35" s="1">
        <f t="shared" si="1"/>
        <v>3490.2763891</v>
      </c>
      <c r="I35" s="25">
        <f t="shared" si="2"/>
        <v>6.2177398148658176E-7</v>
      </c>
      <c r="J35" s="26">
        <f t="shared" si="3"/>
        <v>6.3980542694969263E-4</v>
      </c>
      <c r="K35" s="5">
        <v>6.3980542694968634E-4</v>
      </c>
      <c r="L35" s="27">
        <v>3.4902763890999654E-3</v>
      </c>
      <c r="M35" s="4">
        <f t="shared" si="4"/>
        <v>-3.4694469519536142E-17</v>
      </c>
      <c r="N35" s="3">
        <f t="shared" si="5"/>
        <v>-3.4560798667371273E-11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0.74647333145500006</v>
      </c>
      <c r="D36" s="7">
        <v>36870</v>
      </c>
      <c r="E36" s="1">
        <f t="shared" si="0"/>
        <v>36870</v>
      </c>
      <c r="F36" s="6">
        <v>23045992156.056</v>
      </c>
      <c r="G36" s="1" t="s">
        <v>18</v>
      </c>
      <c r="H36" s="1">
        <f t="shared" si="1"/>
        <v>7464.7333145500006</v>
      </c>
      <c r="I36" s="25">
        <f t="shared" si="2"/>
        <v>3.239059209949625E-7</v>
      </c>
      <c r="J36" s="26">
        <f t="shared" si="3"/>
        <v>1.1942411307084268E-2</v>
      </c>
      <c r="K36" s="5">
        <v>1.1942411307084148E-2</v>
      </c>
      <c r="L36" s="27">
        <v>7.4647333145499263E-3</v>
      </c>
      <c r="M36" s="4">
        <f t="shared" si="4"/>
        <v>-7.4593109467002705E-17</v>
      </c>
      <c r="N36" s="3">
        <f t="shared" si="5"/>
        <v>-7.4578565545380116E-11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0.33193417991500002</v>
      </c>
      <c r="D37" s="7">
        <v>46572</v>
      </c>
      <c r="E37" s="1">
        <f t="shared" si="0"/>
        <v>46572</v>
      </c>
      <c r="F37" s="6">
        <v>7483134338.5599899</v>
      </c>
      <c r="G37" s="1" t="s">
        <v>97</v>
      </c>
      <c r="H37" s="1">
        <f t="shared" si="1"/>
        <v>3319.34179915</v>
      </c>
      <c r="I37" s="25">
        <f t="shared" si="2"/>
        <v>4.435764011405887E-7</v>
      </c>
      <c r="J37" s="26">
        <f t="shared" si="3"/>
        <v>2.0658240153919497E-2</v>
      </c>
      <c r="K37" s="5">
        <v>2.0658240153919292E-2</v>
      </c>
      <c r="L37" s="27">
        <v>3.3193417991499671E-3</v>
      </c>
      <c r="M37" s="4">
        <f t="shared" si="4"/>
        <v>-3.2959746043559335E-17</v>
      </c>
      <c r="N37" s="3">
        <f t="shared" si="5"/>
        <v>-3.2741809263825417E-11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3.8511440723770001</v>
      </c>
      <c r="D38" s="7">
        <v>710985</v>
      </c>
      <c r="E38" s="1">
        <f t="shared" si="0"/>
        <v>710985</v>
      </c>
      <c r="F38" s="6">
        <v>77045173916.419891</v>
      </c>
      <c r="G38" s="1" t="s">
        <v>21</v>
      </c>
      <c r="H38" s="1">
        <f t="shared" si="1"/>
        <v>38511.44072377</v>
      </c>
      <c r="I38" s="25">
        <f t="shared" si="2"/>
        <v>4.9985532858356528E-7</v>
      </c>
      <c r="J38" s="26">
        <f t="shared" si="3"/>
        <v>0.35538964079298618</v>
      </c>
      <c r="K38" s="5">
        <v>0.35538964079298269</v>
      </c>
      <c r="L38" s="27">
        <v>3.8511440723769622E-2</v>
      </c>
      <c r="M38" s="4">
        <f t="shared" si="4"/>
        <v>-3.8163916471489756E-16</v>
      </c>
      <c r="N38" s="3">
        <f t="shared" si="5"/>
        <v>-3.7834979593753815E-10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0.37115758970700002</v>
      </c>
      <c r="D39" s="7">
        <v>11160</v>
      </c>
      <c r="E39" s="1">
        <f t="shared" si="0"/>
        <v>11160</v>
      </c>
      <c r="F39" s="6">
        <v>8567458567.5039997</v>
      </c>
      <c r="G39" s="1" t="s">
        <v>30</v>
      </c>
      <c r="H39" s="1">
        <f t="shared" si="1"/>
        <v>3711.5758970700003</v>
      </c>
      <c r="I39" s="25">
        <f t="shared" si="2"/>
        <v>4.332178402528665E-7</v>
      </c>
      <c r="J39" s="26">
        <f t="shared" si="3"/>
        <v>4.8347110972219902E-3</v>
      </c>
      <c r="K39" s="5">
        <v>4.8347110972219417E-3</v>
      </c>
      <c r="L39" s="27">
        <v>3.711575897069963E-3</v>
      </c>
      <c r="M39" s="4">
        <f t="shared" si="4"/>
        <v>-3.7296554733501353E-17</v>
      </c>
      <c r="N39" s="3">
        <f t="shared" si="5"/>
        <v>-3.7289282772690058E-11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0.38808218726799998</v>
      </c>
      <c r="D40" s="7">
        <v>291693</v>
      </c>
      <c r="E40" s="1">
        <f t="shared" si="0"/>
        <v>291693</v>
      </c>
      <c r="F40" s="6">
        <v>14108691810.068001</v>
      </c>
      <c r="G40" s="1" t="s">
        <v>33</v>
      </c>
      <c r="H40" s="1">
        <f t="shared" si="1"/>
        <v>3880.8218726800001</v>
      </c>
      <c r="I40" s="25">
        <f t="shared" si="2"/>
        <v>2.7506603198396005E-7</v>
      </c>
      <c r="J40" s="26">
        <f t="shared" si="3"/>
        <v>8.0234836067497262E-2</v>
      </c>
      <c r="K40" s="5">
        <v>8.0234836067496457E-2</v>
      </c>
      <c r="L40" s="27">
        <v>3.8808218726799613E-3</v>
      </c>
      <c r="M40" s="4">
        <f t="shared" si="4"/>
        <v>-3.8597597340483958E-17</v>
      </c>
      <c r="N40" s="3">
        <f t="shared" si="5"/>
        <v>-3.865352482534945E-11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0.28705529218600001</v>
      </c>
      <c r="D41" s="7">
        <v>160937</v>
      </c>
      <c r="E41" s="1">
        <f t="shared" si="0"/>
        <v>160937</v>
      </c>
      <c r="F41" s="6">
        <v>7702742131.4099998</v>
      </c>
      <c r="G41" s="1" t="s">
        <v>90</v>
      </c>
      <c r="H41" s="1">
        <f t="shared" si="1"/>
        <v>2870.55292186</v>
      </c>
      <c r="I41" s="25">
        <f t="shared" si="2"/>
        <v>3.726663664559858E-7</v>
      </c>
      <c r="J41" s="26">
        <f t="shared" si="3"/>
        <v>5.9975807018326985E-2</v>
      </c>
      <c r="K41" s="5">
        <v>5.9975807018326381E-2</v>
      </c>
      <c r="L41" s="27">
        <v>2.8705529218599713E-3</v>
      </c>
      <c r="M41" s="4">
        <f t="shared" si="4"/>
        <v>-2.8622937353617317E-17</v>
      </c>
      <c r="N41" s="3">
        <f t="shared" si="5"/>
        <v>-2.8649083105847239E-11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1.936982250682</v>
      </c>
      <c r="D42" s="7">
        <v>56232</v>
      </c>
      <c r="E42" s="1">
        <f t="shared" si="0"/>
        <v>56232</v>
      </c>
      <c r="F42" s="6">
        <v>35041162560.999901</v>
      </c>
      <c r="G42" s="1" t="s">
        <v>18</v>
      </c>
      <c r="H42" s="1">
        <f t="shared" si="1"/>
        <v>19369.822506820001</v>
      </c>
      <c r="I42" s="25">
        <f t="shared" si="2"/>
        <v>5.5277339823131949E-7</v>
      </c>
      <c r="J42" s="26">
        <f t="shared" si="3"/>
        <v>3.1083553729343558E-2</v>
      </c>
      <c r="K42" s="5">
        <v>3.1083553729343249E-2</v>
      </c>
      <c r="L42" s="27">
        <v>1.9369822506819807E-2</v>
      </c>
      <c r="M42" s="4">
        <f t="shared" si="4"/>
        <v>-1.9428902930940239E-16</v>
      </c>
      <c r="N42" s="3">
        <f t="shared" si="5"/>
        <v>-1.9281287677586079E-10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0.85307256364299999</v>
      </c>
      <c r="D43" s="7">
        <v>266349</v>
      </c>
      <c r="E43" s="1">
        <f t="shared" si="0"/>
        <v>266349</v>
      </c>
      <c r="F43" s="6">
        <v>27040703626.689899</v>
      </c>
      <c r="G43" s="1" t="s">
        <v>21</v>
      </c>
      <c r="H43" s="1">
        <f t="shared" si="1"/>
        <v>8530.725636430001</v>
      </c>
      <c r="I43" s="25">
        <f t="shared" si="2"/>
        <v>3.1547720629613891E-7</v>
      </c>
      <c r="J43" s="26">
        <f t="shared" si="3"/>
        <v>8.40270384197703E-2</v>
      </c>
      <c r="K43" s="5">
        <v>8.4027038419769454E-2</v>
      </c>
      <c r="L43" s="27">
        <v>8.5307256364299151E-3</v>
      </c>
      <c r="M43" s="4">
        <f t="shared" si="4"/>
        <v>-8.5001450322863548E-17</v>
      </c>
      <c r="N43" s="3">
        <f t="shared" si="5"/>
        <v>-8.5492501966655254E-11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1.8074816780930001</v>
      </c>
      <c r="D44" s="7">
        <v>33400</v>
      </c>
      <c r="E44" s="1">
        <f t="shared" si="0"/>
        <v>33400</v>
      </c>
      <c r="F44" s="6">
        <v>30661676397.1199</v>
      </c>
      <c r="G44" s="1" t="s">
        <v>116</v>
      </c>
      <c r="H44" s="1">
        <f t="shared" si="1"/>
        <v>18074.816780930003</v>
      </c>
      <c r="I44" s="25">
        <f t="shared" si="2"/>
        <v>5.894921251803375E-7</v>
      </c>
      <c r="J44" s="26">
        <f t="shared" si="3"/>
        <v>1.9689036981023273E-2</v>
      </c>
      <c r="K44" s="5">
        <v>1.9689036981023075E-2</v>
      </c>
      <c r="L44" s="27">
        <v>1.8074816780929821E-2</v>
      </c>
      <c r="M44" s="4">
        <f t="shared" si="4"/>
        <v>-1.8041124150158794E-16</v>
      </c>
      <c r="N44" s="3">
        <f t="shared" si="5"/>
        <v>-1.8189894035458565E-10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0.40649264935599999</v>
      </c>
      <c r="D45" s="7">
        <v>27538</v>
      </c>
      <c r="E45" s="1">
        <f t="shared" si="0"/>
        <v>27538</v>
      </c>
      <c r="F45" s="6">
        <v>7544358920.125</v>
      </c>
      <c r="G45" s="1" t="s">
        <v>119</v>
      </c>
      <c r="H45" s="1">
        <f t="shared" si="1"/>
        <v>4064.9264935599999</v>
      </c>
      <c r="I45" s="25">
        <f t="shared" si="2"/>
        <v>5.3880343400902905E-7</v>
      </c>
      <c r="J45" s="26">
        <f t="shared" si="3"/>
        <v>1.4837568965740643E-2</v>
      </c>
      <c r="K45" s="5">
        <v>1.4837568965740493E-2</v>
      </c>
      <c r="L45" s="27">
        <v>4.0649264935599594E-3</v>
      </c>
      <c r="M45" s="4">
        <f t="shared" si="4"/>
        <v>-4.0766001685454967E-17</v>
      </c>
      <c r="N45" s="3">
        <f t="shared" si="5"/>
        <v>-4.0472514228895307E-11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0.68060022044599999</v>
      </c>
      <c r="D46" s="7">
        <v>2115.1999999999998</v>
      </c>
      <c r="E46" s="1">
        <f t="shared" si="0"/>
        <v>2115.1999999999998</v>
      </c>
      <c r="F46" s="6">
        <v>12913128661.924994</v>
      </c>
      <c r="G46" s="1" t="s">
        <v>30</v>
      </c>
      <c r="H46" s="1">
        <f t="shared" si="1"/>
        <v>6806.0022044599991</v>
      </c>
      <c r="I46" s="25">
        <f t="shared" si="2"/>
        <v>5.270606669108655E-7</v>
      </c>
      <c r="J46" s="26">
        <f t="shared" si="3"/>
        <v>1.1148387226498626E-3</v>
      </c>
      <c r="K46" s="5">
        <v>1.1148387226498516E-3</v>
      </c>
      <c r="L46" s="27">
        <v>6.8060022044599319E-3</v>
      </c>
      <c r="M46" s="4">
        <f t="shared" si="4"/>
        <v>-6.7654215563095477E-17</v>
      </c>
      <c r="N46" s="3">
        <f t="shared" si="5"/>
        <v>-6.730260793119669E-11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0.324712503363</v>
      </c>
      <c r="D47" s="7">
        <v>6591</v>
      </c>
      <c r="E47" s="1">
        <f t="shared" si="0"/>
        <v>6591</v>
      </c>
      <c r="F47" s="6">
        <v>6209442137.57199</v>
      </c>
      <c r="G47" s="1" t="s">
        <v>18</v>
      </c>
      <c r="H47" s="1">
        <f t="shared" si="1"/>
        <v>3247.12503363</v>
      </c>
      <c r="I47" s="25">
        <f t="shared" si="2"/>
        <v>5.2293345548424537E-7</v>
      </c>
      <c r="J47" s="26">
        <f t="shared" si="3"/>
        <v>3.4466544050966615E-3</v>
      </c>
      <c r="K47" s="5">
        <v>3.4466544050966272E-3</v>
      </c>
      <c r="L47" s="27">
        <v>3.2471250336299673E-3</v>
      </c>
      <c r="M47" s="4">
        <f t="shared" si="4"/>
        <v>-3.2526065174565133E-17</v>
      </c>
      <c r="N47" s="3">
        <f t="shared" si="5"/>
        <v>-3.2741809263825417E-11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4.9512441230509996</v>
      </c>
      <c r="D48" s="7">
        <v>1330000</v>
      </c>
      <c r="E48" s="1">
        <f t="shared" si="0"/>
        <v>1330000</v>
      </c>
      <c r="F48" s="6">
        <v>112098305778.052</v>
      </c>
      <c r="G48" s="1" t="s">
        <v>21</v>
      </c>
      <c r="H48" s="1">
        <f t="shared" si="1"/>
        <v>49512.441230509998</v>
      </c>
      <c r="I48" s="25">
        <f t="shared" si="2"/>
        <v>4.4168768552614611E-7</v>
      </c>
      <c r="J48" s="26">
        <f t="shared" si="3"/>
        <v>0.5874446217497743</v>
      </c>
      <c r="K48" s="5">
        <v>0.58744462174976841</v>
      </c>
      <c r="L48" s="27">
        <v>4.9512441230509505E-2</v>
      </c>
      <c r="M48" s="4">
        <f t="shared" si="4"/>
        <v>-4.9266146717741321E-16</v>
      </c>
      <c r="N48" s="3">
        <f t="shared" si="5"/>
        <v>-4.9476511776447296E-10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0.24658426216099999</v>
      </c>
      <c r="D49" s="7">
        <v>42008</v>
      </c>
      <c r="E49" s="1">
        <f t="shared" si="0"/>
        <v>42008</v>
      </c>
      <c r="F49" s="6">
        <v>9132795129.3839989</v>
      </c>
      <c r="G49" s="1" t="s">
        <v>36</v>
      </c>
      <c r="H49" s="1">
        <f t="shared" si="1"/>
        <v>2465.8426216099997</v>
      </c>
      <c r="I49" s="25">
        <f t="shared" si="2"/>
        <v>2.6999867912030116E-7</v>
      </c>
      <c r="J49" s="26">
        <f t="shared" si="3"/>
        <v>1.1342104512485612E-2</v>
      </c>
      <c r="K49" s="5">
        <v>1.1342104512485497E-2</v>
      </c>
      <c r="L49" s="27">
        <v>2.4658426216099751E-3</v>
      </c>
      <c r="M49" s="4">
        <f t="shared" si="4"/>
        <v>-2.4719809532669501E-17</v>
      </c>
      <c r="N49" s="3">
        <f t="shared" si="5"/>
        <v>-2.4556356947869062E-11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3.1610460842179999</v>
      </c>
      <c r="D50" s="7">
        <v>54400000</v>
      </c>
      <c r="E50" s="1">
        <f t="shared" si="0"/>
        <v>54400000</v>
      </c>
      <c r="F50" s="6">
        <v>107975501271.44391</v>
      </c>
      <c r="G50" s="1" t="s">
        <v>21</v>
      </c>
      <c r="H50" s="1">
        <f t="shared" si="1"/>
        <v>31610.46084218</v>
      </c>
      <c r="I50" s="25">
        <f t="shared" si="2"/>
        <v>2.9275586100511084E-7</v>
      </c>
      <c r="J50" s="26">
        <f t="shared" si="3"/>
        <v>15.925918838678029</v>
      </c>
      <c r="K50" s="5">
        <v>15.925918838677868</v>
      </c>
      <c r="L50" s="27">
        <v>3.161046084217968E-2</v>
      </c>
      <c r="M50" s="4">
        <f t="shared" si="4"/>
        <v>-3.1918911957973251E-16</v>
      </c>
      <c r="N50" s="3">
        <f t="shared" si="5"/>
        <v>-3.2014213502407074E-10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0.21677631805200001</v>
      </c>
      <c r="D51" s="7">
        <v>47589</v>
      </c>
      <c r="E51" s="1">
        <f t="shared" si="0"/>
        <v>47589</v>
      </c>
      <c r="F51" s="6">
        <v>9368751705.2000008</v>
      </c>
      <c r="G51" s="1" t="s">
        <v>119</v>
      </c>
      <c r="H51" s="1">
        <f t="shared" si="1"/>
        <v>2167.7631805199999</v>
      </c>
      <c r="I51" s="25">
        <f t="shared" si="2"/>
        <v>2.3138228536004554E-7</v>
      </c>
      <c r="J51" s="26">
        <f t="shared" si="3"/>
        <v>1.1011251577999207E-2</v>
      </c>
      <c r="K51" s="5">
        <v>1.10112515779991E-2</v>
      </c>
      <c r="L51" s="27">
        <v>2.1677631805199784E-3</v>
      </c>
      <c r="M51" s="4">
        <f t="shared" si="4"/>
        <v>-2.1684043449710089E-17</v>
      </c>
      <c r="N51" s="3">
        <f t="shared" si="5"/>
        <v>-2.1373125491663814E-11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0.43111561517399999</v>
      </c>
      <c r="D52" s="7">
        <v>3993000</v>
      </c>
      <c r="E52" s="1">
        <f t="shared" si="0"/>
        <v>3993000</v>
      </c>
      <c r="F52" s="6">
        <v>15229054741.709999</v>
      </c>
      <c r="G52" s="1" t="s">
        <v>119</v>
      </c>
      <c r="H52" s="1">
        <f t="shared" si="1"/>
        <v>4311.1561517399996</v>
      </c>
      <c r="I52" s="25">
        <f t="shared" si="2"/>
        <v>2.83087573382504E-7</v>
      </c>
      <c r="J52" s="26">
        <f t="shared" si="3"/>
        <v>1.1303686805163384</v>
      </c>
      <c r="K52" s="5">
        <v>1.1303686805163273</v>
      </c>
      <c r="L52" s="27">
        <v>4.3111561517399566E-3</v>
      </c>
      <c r="M52" s="4">
        <f t="shared" si="4"/>
        <v>-4.3368086899420177E-17</v>
      </c>
      <c r="N52" s="3">
        <f t="shared" si="5"/>
        <v>-4.2746250983327627E-11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1.553904167959</v>
      </c>
      <c r="D53" s="7">
        <v>17800000</v>
      </c>
      <c r="E53" s="1">
        <f t="shared" si="0"/>
        <v>17800000</v>
      </c>
      <c r="F53" s="6">
        <v>38574207716.687897</v>
      </c>
      <c r="G53" s="1" t="s">
        <v>24</v>
      </c>
      <c r="H53" s="1">
        <f t="shared" si="1"/>
        <v>15539.04167959</v>
      </c>
      <c r="I53" s="25">
        <f t="shared" si="2"/>
        <v>4.0283501851076336E-7</v>
      </c>
      <c r="J53" s="26">
        <f t="shared" si="3"/>
        <v>7.1704633294915876</v>
      </c>
      <c r="K53" s="5">
        <v>7.1704633294915165</v>
      </c>
      <c r="L53" s="27">
        <v>1.5539041679589844E-2</v>
      </c>
      <c r="M53" s="4">
        <f t="shared" si="4"/>
        <v>-1.5612511283791264E-16</v>
      </c>
      <c r="N53" s="3">
        <f t="shared" si="5"/>
        <v>-1.5643308870494366E-10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0.38938539721499998</v>
      </c>
      <c r="D54" s="7">
        <v>1918</v>
      </c>
      <c r="E54" s="1">
        <f t="shared" si="0"/>
        <v>1918</v>
      </c>
      <c r="F54" s="6">
        <v>8845767248.25</v>
      </c>
      <c r="G54" s="1" t="s">
        <v>18</v>
      </c>
      <c r="H54" s="1">
        <f t="shared" si="1"/>
        <v>3893.8539721500001</v>
      </c>
      <c r="I54" s="25">
        <f t="shared" si="2"/>
        <v>4.4019403437506677E-7</v>
      </c>
      <c r="J54" s="26">
        <f t="shared" si="3"/>
        <v>8.4429215793137811E-4</v>
      </c>
      <c r="K54" s="5">
        <v>8.4429215793136955E-4</v>
      </c>
      <c r="L54" s="27">
        <v>3.8938539721499609E-3</v>
      </c>
      <c r="M54" s="4">
        <f t="shared" si="4"/>
        <v>-3.903127820947816E-17</v>
      </c>
      <c r="N54" s="3">
        <f t="shared" si="5"/>
        <v>-3.9108272176235914E-11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0.28927990998800002</v>
      </c>
      <c r="D55" s="7">
        <v>1674657</v>
      </c>
      <c r="E55" s="1">
        <f t="shared" si="0"/>
        <v>1674657</v>
      </c>
      <c r="F55" s="6">
        <v>8015185044.6000004</v>
      </c>
      <c r="G55" s="1" t="s">
        <v>33</v>
      </c>
      <c r="H55" s="1">
        <f t="shared" si="1"/>
        <v>2892.7990998800001</v>
      </c>
      <c r="I55" s="25">
        <f t="shared" si="2"/>
        <v>3.6091482402255204E-7</v>
      </c>
      <c r="J55" s="26">
        <f t="shared" si="3"/>
        <v>0.60440853645313497</v>
      </c>
      <c r="K55" s="5">
        <v>0.60440853645312886</v>
      </c>
      <c r="L55" s="27">
        <v>2.8927990998799712E-3</v>
      </c>
      <c r="M55" s="4">
        <f t="shared" si="4"/>
        <v>-2.9056618222611519E-17</v>
      </c>
      <c r="N55" s="3">
        <f t="shared" si="5"/>
        <v>-2.9103830456733704E-11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0.67472213175999995</v>
      </c>
      <c r="D56" s="7">
        <v>193888</v>
      </c>
      <c r="E56" s="1">
        <f t="shared" si="0"/>
        <v>193888</v>
      </c>
      <c r="F56" s="6">
        <v>11343837349.489941</v>
      </c>
      <c r="G56" s="1" t="s">
        <v>116</v>
      </c>
      <c r="H56" s="1">
        <f t="shared" si="1"/>
        <v>6747.2213175999996</v>
      </c>
      <c r="I56" s="25">
        <f t="shared" si="2"/>
        <v>5.9479178956170225E-7</v>
      </c>
      <c r="J56" s="26">
        <f t="shared" si="3"/>
        <v>0.11532299049453933</v>
      </c>
      <c r="K56" s="5">
        <v>0.11532299049453817</v>
      </c>
      <c r="L56" s="27">
        <v>6.7472213175999319E-3</v>
      </c>
      <c r="M56" s="4">
        <f t="shared" si="4"/>
        <v>-6.7654215563095477E-17</v>
      </c>
      <c r="N56" s="3">
        <f t="shared" si="5"/>
        <v>-6.730260793119669E-11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0.34592153906799999</v>
      </c>
      <c r="D57" s="7">
        <v>635</v>
      </c>
      <c r="E57" s="1">
        <f t="shared" si="0"/>
        <v>635</v>
      </c>
      <c r="F57" s="6">
        <v>5175733973.1639996</v>
      </c>
      <c r="G57" s="1" t="s">
        <v>30</v>
      </c>
      <c r="H57" s="1">
        <f t="shared" si="1"/>
        <v>3459.2153906799999</v>
      </c>
      <c r="I57" s="25">
        <f t="shared" si="2"/>
        <v>6.6835262565964778E-7</v>
      </c>
      <c r="J57" s="26">
        <f t="shared" si="3"/>
        <v>4.2440391729387634E-4</v>
      </c>
      <c r="K57" s="5">
        <v>4.2440391729387211E-4</v>
      </c>
      <c r="L57" s="27">
        <v>3.4592153906799652E-3</v>
      </c>
      <c r="M57" s="4">
        <f t="shared" si="4"/>
        <v>-3.4694469519536142E-17</v>
      </c>
      <c r="N57" s="3">
        <f t="shared" si="5"/>
        <v>-3.4560798667371273E-11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0.21684441887</v>
      </c>
      <c r="D58" s="7">
        <v>1177863</v>
      </c>
      <c r="E58" s="1">
        <f t="shared" si="0"/>
        <v>1177863</v>
      </c>
      <c r="F58" s="6">
        <v>11445015257.23999</v>
      </c>
      <c r="G58" s="1" t="s">
        <v>119</v>
      </c>
      <c r="H58" s="1">
        <f t="shared" si="1"/>
        <v>2168.4441886999998</v>
      </c>
      <c r="I58" s="25">
        <f t="shared" si="2"/>
        <v>1.8946625582943333E-7</v>
      </c>
      <c r="J58" s="26">
        <f t="shared" si="3"/>
        <v>0.22316529249002384</v>
      </c>
      <c r="K58" s="5">
        <v>0.22316529249002165</v>
      </c>
      <c r="L58" s="27">
        <v>2.1684441886999782E-3</v>
      </c>
      <c r="M58" s="4">
        <f t="shared" si="4"/>
        <v>-2.1684043449710089E-17</v>
      </c>
      <c r="N58" s="3">
        <f t="shared" si="5"/>
        <v>-2.1373125491663814E-11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0.245965572568</v>
      </c>
      <c r="D59" s="7">
        <v>17255</v>
      </c>
      <c r="E59" s="1">
        <f t="shared" si="0"/>
        <v>17255</v>
      </c>
      <c r="F59" s="6">
        <v>9243019924.0079994</v>
      </c>
      <c r="G59" s="1" t="s">
        <v>18</v>
      </c>
      <c r="H59" s="1">
        <f t="shared" si="1"/>
        <v>2459.6557256799997</v>
      </c>
      <c r="I59" s="25">
        <f t="shared" si="2"/>
        <v>2.6610953410272783E-7</v>
      </c>
      <c r="J59" s="26">
        <f t="shared" si="3"/>
        <v>4.5917200109425686E-3</v>
      </c>
      <c r="K59" s="5">
        <v>4.5917200109425235E-3</v>
      </c>
      <c r="L59" s="27">
        <v>2.4596557256799751E-3</v>
      </c>
      <c r="M59" s="4">
        <f t="shared" si="4"/>
        <v>-2.4719809532669501E-17</v>
      </c>
      <c r="N59" s="3">
        <f t="shared" si="5"/>
        <v>-2.4556356947869062E-11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0.97367677761799998</v>
      </c>
      <c r="D60" s="7">
        <v>13463.6</v>
      </c>
      <c r="E60" s="1">
        <f t="shared" si="0"/>
        <v>13463.6</v>
      </c>
      <c r="F60" s="6">
        <v>19117310234.5</v>
      </c>
      <c r="G60" s="1" t="s">
        <v>97</v>
      </c>
      <c r="H60" s="1">
        <f t="shared" si="1"/>
        <v>9736.7677761799987</v>
      </c>
      <c r="I60" s="25">
        <f t="shared" si="2"/>
        <v>5.0931682630794834E-7</v>
      </c>
      <c r="J60" s="26">
        <f t="shared" si="3"/>
        <v>6.8572380226796931E-3</v>
      </c>
      <c r="K60" s="5">
        <v>6.8572380226796254E-3</v>
      </c>
      <c r="L60" s="27">
        <v>9.7367677761799019E-3</v>
      </c>
      <c r="M60" s="4">
        <f t="shared" si="4"/>
        <v>-9.7144514654701197E-17</v>
      </c>
      <c r="N60" s="3">
        <f t="shared" si="5"/>
        <v>-9.6406438387930393E-11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0.48547980870899998</v>
      </c>
      <c r="D61" s="7">
        <v>2367040</v>
      </c>
      <c r="E61" s="1">
        <f t="shared" si="0"/>
        <v>2367040</v>
      </c>
      <c r="F61" s="6">
        <v>9333307292.7999897</v>
      </c>
      <c r="G61" s="1" t="s">
        <v>90</v>
      </c>
      <c r="H61" s="1">
        <f t="shared" si="1"/>
        <v>4854.7980870900001</v>
      </c>
      <c r="I61" s="25">
        <f t="shared" si="2"/>
        <v>5.201583891741297E-7</v>
      </c>
      <c r="J61" s="26">
        <f t="shared" si="3"/>
        <v>1.2312357135107319</v>
      </c>
      <c r="K61" s="5">
        <v>1.2312357135107195</v>
      </c>
      <c r="L61" s="27">
        <v>4.8547980870899511E-3</v>
      </c>
      <c r="M61" s="4">
        <f t="shared" si="4"/>
        <v>-4.8572257327350599E-17</v>
      </c>
      <c r="N61" s="3">
        <f t="shared" si="5"/>
        <v>-4.9112713895738125E-11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0.60689738740900001</v>
      </c>
      <c r="D62" s="7">
        <v>298661</v>
      </c>
      <c r="E62" s="1">
        <f t="shared" si="0"/>
        <v>298661</v>
      </c>
      <c r="F62" s="6">
        <v>36143232566.540497</v>
      </c>
      <c r="G62" s="1" t="s">
        <v>52</v>
      </c>
      <c r="H62" s="1">
        <f t="shared" si="1"/>
        <v>6068.9738740900002</v>
      </c>
      <c r="I62" s="25">
        <f t="shared" si="2"/>
        <v>1.679145290315935E-7</v>
      </c>
      <c r="J62" s="26">
        <f t="shared" si="3"/>
        <v>5.0149521155104744E-2</v>
      </c>
      <c r="K62" s="5">
        <v>5.0149521155104251E-2</v>
      </c>
      <c r="L62" s="27">
        <v>6.0689738740899394E-3</v>
      </c>
      <c r="M62" s="4">
        <f t="shared" si="4"/>
        <v>-6.0715321659188248E-17</v>
      </c>
      <c r="N62" s="3">
        <f t="shared" si="5"/>
        <v>-6.0936145018786192E-11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0.49734387961999998</v>
      </c>
      <c r="D63" s="7">
        <v>4477108</v>
      </c>
      <c r="E63" s="1">
        <f t="shared" si="0"/>
        <v>4477108</v>
      </c>
      <c r="F63" s="6">
        <v>9619929277.5421944</v>
      </c>
      <c r="G63" s="1" t="s">
        <v>21</v>
      </c>
      <c r="H63" s="1">
        <f t="shared" si="1"/>
        <v>4973.4387962000001</v>
      </c>
      <c r="I63" s="25">
        <f t="shared" si="2"/>
        <v>5.1699328058580795E-7</v>
      </c>
      <c r="J63" s="26">
        <f t="shared" si="3"/>
        <v>2.3146347524569655</v>
      </c>
      <c r="K63" s="5">
        <v>2.3146347524569424</v>
      </c>
      <c r="L63" s="27">
        <v>4.9734387961999508E-3</v>
      </c>
      <c r="M63" s="4">
        <f t="shared" si="4"/>
        <v>-4.9439619065339002E-17</v>
      </c>
      <c r="N63" s="3">
        <f t="shared" si="5"/>
        <v>-4.9112713895738125E-11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4.0457177015469998</v>
      </c>
      <c r="D64" s="7">
        <v>849242</v>
      </c>
      <c r="E64" s="1">
        <f t="shared" si="0"/>
        <v>849242</v>
      </c>
      <c r="F64" s="6">
        <v>105373661373.75</v>
      </c>
      <c r="G64" s="1" t="s">
        <v>21</v>
      </c>
      <c r="H64" s="1">
        <f t="shared" si="1"/>
        <v>40457.177015469999</v>
      </c>
      <c r="I64" s="25">
        <f t="shared" si="2"/>
        <v>3.8394012780833701E-7</v>
      </c>
      <c r="J64" s="26">
        <f t="shared" si="3"/>
        <v>0.32605808202020775</v>
      </c>
      <c r="K64" s="5">
        <v>0.32605808202020448</v>
      </c>
      <c r="L64" s="27">
        <v>4.0457177015469595E-2</v>
      </c>
      <c r="M64" s="4">
        <f t="shared" si="4"/>
        <v>-4.0245584642661925E-16</v>
      </c>
      <c r="N64" s="3">
        <f t="shared" si="5"/>
        <v>-4.0745362639427185E-10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0.24523236755899999</v>
      </c>
      <c r="D65" s="7">
        <v>50798</v>
      </c>
      <c r="E65" s="1">
        <f t="shared" si="0"/>
        <v>50798</v>
      </c>
      <c r="F65" s="6">
        <v>5318382272.96</v>
      </c>
      <c r="G65" s="1" t="s">
        <v>30</v>
      </c>
      <c r="H65" s="1">
        <f t="shared" si="1"/>
        <v>2452.3236755899998</v>
      </c>
      <c r="I65" s="25">
        <f t="shared" si="2"/>
        <v>4.6110331106852424E-7</v>
      </c>
      <c r="J65" s="26">
        <f t="shared" si="3"/>
        <v>2.3423125995658895E-2</v>
      </c>
      <c r="K65" s="5">
        <v>2.3423125995658659E-2</v>
      </c>
      <c r="L65" s="27">
        <v>2.4523236755899752E-3</v>
      </c>
      <c r="M65" s="4">
        <f t="shared" si="4"/>
        <v>-2.4719809532669501E-17</v>
      </c>
      <c r="N65" s="3">
        <f t="shared" si="5"/>
        <v>-2.4556356947869062E-11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1.462895601329</v>
      </c>
      <c r="D66" s="7">
        <v>36500000</v>
      </c>
      <c r="E66" s="1">
        <f t="shared" ref="E66:E103" si="6">D66</f>
        <v>36500000</v>
      </c>
      <c r="F66" s="6">
        <v>35347958058.589996</v>
      </c>
      <c r="G66" s="1" t="s">
        <v>21</v>
      </c>
      <c r="H66" s="1">
        <f t="shared" ref="H66:H102" si="7">(C66/100)*$R$2</f>
        <v>14628.956013289999</v>
      </c>
      <c r="I66" s="25">
        <f t="shared" ref="I66:I102" si="8">H66/F66</f>
        <v>4.1385575905239539E-7</v>
      </c>
      <c r="J66" s="26">
        <f t="shared" ref="J66:J102" si="9">I66*E66</f>
        <v>15.105735205412431</v>
      </c>
      <c r="K66" s="5">
        <v>15.10573520541228</v>
      </c>
      <c r="L66" s="27">
        <v>1.4628956013289854E-2</v>
      </c>
      <c r="M66" s="4">
        <f t="shared" ref="M66:M102" si="10">L66-(C66/100)</f>
        <v>-1.457167719820518E-16</v>
      </c>
      <c r="N66" s="3">
        <f t="shared" ref="N66:N102" si="11">IFERROR(L66*$R$2,0)-H66</f>
        <v>-1.4551915228366852E-10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0.52756303676399996</v>
      </c>
      <c r="D67" s="7">
        <v>44022</v>
      </c>
      <c r="E67" s="1">
        <f t="shared" si="6"/>
        <v>44022</v>
      </c>
      <c r="F67" s="6">
        <v>8503931194.3999996</v>
      </c>
      <c r="G67" s="1" t="s">
        <v>21</v>
      </c>
      <c r="H67" s="1">
        <f t="shared" si="7"/>
        <v>5275.6303676400003</v>
      </c>
      <c r="I67" s="25">
        <f t="shared" si="8"/>
        <v>6.2037547659300247E-7</v>
      </c>
      <c r="J67" s="26">
        <f t="shared" si="9"/>
        <v>2.7310169230577153E-2</v>
      </c>
      <c r="K67" s="5">
        <v>2.7310169230576876E-2</v>
      </c>
      <c r="L67" s="27">
        <v>5.275630367639947E-3</v>
      </c>
      <c r="M67" s="4">
        <f t="shared" si="10"/>
        <v>-5.2909066017292616E-17</v>
      </c>
      <c r="N67" s="3">
        <f t="shared" si="11"/>
        <v>-5.3660187404602766E-11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0.49636587715000002</v>
      </c>
      <c r="D68" s="7">
        <v>38400</v>
      </c>
      <c r="E68" s="1">
        <f t="shared" si="6"/>
        <v>38400</v>
      </c>
      <c r="F68" s="6">
        <v>7389989200.1599998</v>
      </c>
      <c r="G68" s="1" t="s">
        <v>63</v>
      </c>
      <c r="H68" s="1">
        <f t="shared" si="7"/>
        <v>4963.6587715000005</v>
      </c>
      <c r="I68" s="25">
        <f t="shared" si="8"/>
        <v>6.7167334580036094E-7</v>
      </c>
      <c r="J68" s="26">
        <f t="shared" si="9"/>
        <v>2.5792256478733861E-2</v>
      </c>
      <c r="K68" s="5">
        <v>2.5792256478733601E-2</v>
      </c>
      <c r="L68" s="27">
        <v>4.9636587714999509E-3</v>
      </c>
      <c r="M68" s="4">
        <f t="shared" si="10"/>
        <v>-4.9439619065339002E-17</v>
      </c>
      <c r="N68" s="3">
        <f t="shared" si="11"/>
        <v>-5.0022208597511053E-11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3.5215008457030001</v>
      </c>
      <c r="D69" s="7">
        <v>26800000</v>
      </c>
      <c r="E69" s="1">
        <f t="shared" si="6"/>
        <v>26800000</v>
      </c>
      <c r="F69" s="6">
        <v>94888502335.583893</v>
      </c>
      <c r="G69" s="1" t="s">
        <v>24</v>
      </c>
      <c r="H69" s="1">
        <f t="shared" si="7"/>
        <v>35215.008457030002</v>
      </c>
      <c r="I69" s="25">
        <f t="shared" si="8"/>
        <v>3.7111986795289645E-7</v>
      </c>
      <c r="J69" s="26">
        <f t="shared" si="9"/>
        <v>9.9460124611376255</v>
      </c>
      <c r="K69" s="5">
        <v>9.9460124611375242</v>
      </c>
      <c r="L69" s="27">
        <v>3.5215008457029649E-2</v>
      </c>
      <c r="M69" s="4">
        <f t="shared" si="10"/>
        <v>-3.5388358909926865E-16</v>
      </c>
      <c r="N69" s="3">
        <f t="shared" si="11"/>
        <v>-3.5652192309498787E-10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0.30001925699799997</v>
      </c>
      <c r="D70" s="7">
        <v>451882</v>
      </c>
      <c r="E70" s="1">
        <f t="shared" si="6"/>
        <v>451882</v>
      </c>
      <c r="F70" s="6">
        <v>5954682262</v>
      </c>
      <c r="G70" s="1" t="s">
        <v>21</v>
      </c>
      <c r="H70" s="1">
        <f t="shared" si="7"/>
        <v>3000.1925699799999</v>
      </c>
      <c r="I70" s="25">
        <f t="shared" si="8"/>
        <v>5.0383755807187681E-7</v>
      </c>
      <c r="J70" s="26">
        <f t="shared" si="9"/>
        <v>0.22767512341663584</v>
      </c>
      <c r="K70" s="5">
        <v>0.2276751234166336</v>
      </c>
      <c r="L70" s="27">
        <v>3.00019256997997E-3</v>
      </c>
      <c r="M70" s="4">
        <f t="shared" si="10"/>
        <v>-2.9923979960599922E-17</v>
      </c>
      <c r="N70" s="3">
        <f t="shared" si="11"/>
        <v>-3.0013325158506632E-11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2.4175683411070001</v>
      </c>
      <c r="D71" s="7">
        <v>81000000</v>
      </c>
      <c r="E71" s="1">
        <f t="shared" si="6"/>
        <v>81000000</v>
      </c>
      <c r="F71" s="6">
        <v>153279394459.15332</v>
      </c>
      <c r="G71" s="1" t="s">
        <v>24</v>
      </c>
      <c r="H71" s="1">
        <f t="shared" si="7"/>
        <v>24175.68341107</v>
      </c>
      <c r="I71" s="25">
        <f t="shared" si="8"/>
        <v>1.5772298355153315E-7</v>
      </c>
      <c r="J71" s="26">
        <f t="shared" si="9"/>
        <v>12.775561667674186</v>
      </c>
      <c r="K71" s="5">
        <v>12.775561667674056</v>
      </c>
      <c r="L71" s="27">
        <v>2.4175683411069758E-2</v>
      </c>
      <c r="M71" s="4">
        <f t="shared" si="10"/>
        <v>-2.4286128663675299E-16</v>
      </c>
      <c r="N71" s="3">
        <f t="shared" si="11"/>
        <v>-2.4374458007514477E-10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0.25243443240800001</v>
      </c>
      <c r="D72" s="7">
        <v>580053</v>
      </c>
      <c r="E72" s="1">
        <f t="shared" si="6"/>
        <v>580053</v>
      </c>
      <c r="F72" s="6">
        <v>9799870260.7579765</v>
      </c>
      <c r="G72" s="1" t="s">
        <v>21</v>
      </c>
      <c r="H72" s="1">
        <f t="shared" si="7"/>
        <v>2524.3443240800002</v>
      </c>
      <c r="I72" s="25">
        <f t="shared" si="8"/>
        <v>2.5758956566887786E-7</v>
      </c>
      <c r="J72" s="26">
        <f t="shared" si="9"/>
        <v>0.14941560033492962</v>
      </c>
      <c r="K72" s="5">
        <v>0.14941560033492812</v>
      </c>
      <c r="L72" s="27">
        <v>2.5243443240799751E-3</v>
      </c>
      <c r="M72" s="4">
        <f t="shared" si="10"/>
        <v>-2.5153490401663703E-17</v>
      </c>
      <c r="N72" s="3">
        <f t="shared" si="11"/>
        <v>-2.5011104298755527E-11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0.328890164436</v>
      </c>
      <c r="D73" s="7">
        <v>10696</v>
      </c>
      <c r="E73" s="1">
        <f t="shared" si="6"/>
        <v>10696</v>
      </c>
      <c r="F73" s="6">
        <v>6084267742.691</v>
      </c>
      <c r="G73" s="1" t="s">
        <v>18</v>
      </c>
      <c r="H73" s="1">
        <f t="shared" si="7"/>
        <v>3288.9016443600003</v>
      </c>
      <c r="I73" s="25">
        <f t="shared" si="8"/>
        <v>5.405583356043036E-7</v>
      </c>
      <c r="J73" s="26">
        <f t="shared" si="9"/>
        <v>5.781811957623631E-3</v>
      </c>
      <c r="K73" s="5">
        <v>5.7818119576235737E-3</v>
      </c>
      <c r="L73" s="27">
        <v>3.2889016443599672E-3</v>
      </c>
      <c r="M73" s="4">
        <f t="shared" si="10"/>
        <v>-3.2959746043559335E-17</v>
      </c>
      <c r="N73" s="3">
        <f t="shared" si="11"/>
        <v>-3.3196556614711881E-11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0.186941479848</v>
      </c>
      <c r="D74" s="7">
        <v>498652</v>
      </c>
      <c r="E74" s="1">
        <f t="shared" si="6"/>
        <v>498652</v>
      </c>
      <c r="F74" s="6">
        <v>8810109467.9910011</v>
      </c>
      <c r="G74" s="1" t="s">
        <v>21</v>
      </c>
      <c r="H74" s="1">
        <f t="shared" si="7"/>
        <v>1869.4147984799999</v>
      </c>
      <c r="I74" s="25">
        <f t="shared" si="8"/>
        <v>2.1218973558410152E-7</v>
      </c>
      <c r="J74" s="26">
        <f t="shared" si="9"/>
        <v>0.10580883602848339</v>
      </c>
      <c r="K74" s="5">
        <v>0.10580883602848233</v>
      </c>
      <c r="L74" s="27">
        <v>1.8694147984799814E-3</v>
      </c>
      <c r="M74" s="4">
        <f t="shared" si="10"/>
        <v>-1.8648277366750676E-17</v>
      </c>
      <c r="N74" s="3">
        <f t="shared" si="11"/>
        <v>-1.8644641386345029E-11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0.85637312325100001</v>
      </c>
      <c r="D75" s="7">
        <v>77212</v>
      </c>
      <c r="E75" s="1">
        <f t="shared" si="6"/>
        <v>77212</v>
      </c>
      <c r="F75" s="6">
        <v>14240801458</v>
      </c>
      <c r="G75" s="1" t="s">
        <v>21</v>
      </c>
      <c r="H75" s="1">
        <f t="shared" si="7"/>
        <v>8563.7312325100011</v>
      </c>
      <c r="I75" s="25">
        <f t="shared" si="8"/>
        <v>6.0135177488196686E-7</v>
      </c>
      <c r="J75" s="26">
        <f t="shared" si="9"/>
        <v>4.6431573242186427E-2</v>
      </c>
      <c r="K75" s="5">
        <v>4.6431573242185963E-2</v>
      </c>
      <c r="L75" s="27">
        <v>8.5637312325099156E-3</v>
      </c>
      <c r="M75" s="4">
        <f t="shared" si="10"/>
        <v>-8.5001450322863548E-17</v>
      </c>
      <c r="N75" s="3">
        <f t="shared" si="11"/>
        <v>-8.5492501966655254E-11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0.263851128973</v>
      </c>
      <c r="D76" s="7">
        <v>115605</v>
      </c>
      <c r="E76" s="1">
        <f t="shared" si="6"/>
        <v>115605</v>
      </c>
      <c r="F76" s="6">
        <v>6662856545.5459995</v>
      </c>
      <c r="G76" s="1" t="s">
        <v>119</v>
      </c>
      <c r="H76" s="1">
        <f t="shared" si="7"/>
        <v>2638.51128973</v>
      </c>
      <c r="I76" s="25">
        <f t="shared" si="8"/>
        <v>3.9600301637798245E-7</v>
      </c>
      <c r="J76" s="26">
        <f t="shared" si="9"/>
        <v>4.577992870837666E-2</v>
      </c>
      <c r="K76" s="5">
        <v>4.5779928708376202E-2</v>
      </c>
      <c r="L76" s="27">
        <v>2.6385112897299736E-3</v>
      </c>
      <c r="M76" s="4">
        <f t="shared" si="10"/>
        <v>-2.6454533008646308E-17</v>
      </c>
      <c r="N76" s="3">
        <f t="shared" si="11"/>
        <v>-2.6375346351414919E-11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0.82581198555000002</v>
      </c>
      <c r="D77" s="7">
        <v>8920000</v>
      </c>
      <c r="E77" s="1">
        <f t="shared" si="6"/>
        <v>8920000</v>
      </c>
      <c r="F77" s="6">
        <v>22426854953.715</v>
      </c>
      <c r="G77" s="1" t="s">
        <v>33</v>
      </c>
      <c r="H77" s="1">
        <f t="shared" si="7"/>
        <v>8258.119855500001</v>
      </c>
      <c r="I77" s="25">
        <f t="shared" si="8"/>
        <v>3.6822460717489264E-7</v>
      </c>
      <c r="J77" s="26">
        <f t="shared" si="9"/>
        <v>3.2845634960000423</v>
      </c>
      <c r="K77" s="5">
        <v>3.284563496000009</v>
      </c>
      <c r="L77" s="27">
        <v>8.258119855499917E-3</v>
      </c>
      <c r="M77" s="4">
        <f t="shared" si="10"/>
        <v>-8.3266726846886741E-17</v>
      </c>
      <c r="N77" s="3">
        <f t="shared" si="11"/>
        <v>-8.3673512563109398E-11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0.939098585667</v>
      </c>
      <c r="D78" s="7">
        <v>1258.33</v>
      </c>
      <c r="E78" s="1">
        <f t="shared" si="6"/>
        <v>1258.33</v>
      </c>
      <c r="F78" s="6">
        <v>14672160825.040001</v>
      </c>
      <c r="G78" s="1" t="s">
        <v>18</v>
      </c>
      <c r="H78" s="1">
        <f t="shared" si="7"/>
        <v>9390.9858566700004</v>
      </c>
      <c r="I78" s="25">
        <f t="shared" si="8"/>
        <v>6.4005472463490382E-7</v>
      </c>
      <c r="J78" s="26">
        <f t="shared" si="9"/>
        <v>8.0540006164983851E-4</v>
      </c>
      <c r="K78" s="5">
        <v>8.0540006164983038E-4</v>
      </c>
      <c r="L78" s="27">
        <v>9.3909858566699062E-3</v>
      </c>
      <c r="M78" s="4">
        <f t="shared" si="10"/>
        <v>-9.3675067702747583E-17</v>
      </c>
      <c r="N78" s="3">
        <f t="shared" si="11"/>
        <v>-9.4587448984384537E-11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0.19048308592999999</v>
      </c>
      <c r="D79" s="7">
        <v>4491.8999999999996</v>
      </c>
      <c r="E79" s="1">
        <f t="shared" si="6"/>
        <v>4491.8999999999996</v>
      </c>
      <c r="F79" s="6">
        <v>6106382725.51999</v>
      </c>
      <c r="G79" s="1" t="s">
        <v>30</v>
      </c>
      <c r="H79" s="1">
        <f t="shared" si="7"/>
        <v>1904.8308592999997</v>
      </c>
      <c r="I79" s="25">
        <f t="shared" si="8"/>
        <v>3.1194095505007733E-7</v>
      </c>
      <c r="J79" s="26">
        <f t="shared" si="9"/>
        <v>1.4012075759894421E-3</v>
      </c>
      <c r="K79" s="5">
        <v>1.401207575989428E-3</v>
      </c>
      <c r="L79" s="27">
        <v>1.9048308592999807E-3</v>
      </c>
      <c r="M79" s="4">
        <f t="shared" si="10"/>
        <v>-1.9081958235744878E-17</v>
      </c>
      <c r="N79" s="3">
        <f t="shared" si="11"/>
        <v>-1.9099388737231493E-11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0.38274053753999998</v>
      </c>
      <c r="D80" s="7">
        <v>2001.7</v>
      </c>
      <c r="E80" s="1">
        <f t="shared" si="6"/>
        <v>2001.7</v>
      </c>
      <c r="F80" s="6">
        <v>7521477461.25</v>
      </c>
      <c r="G80" s="1" t="s">
        <v>18</v>
      </c>
      <c r="H80" s="1">
        <f t="shared" si="7"/>
        <v>3827.4053754000001</v>
      </c>
      <c r="I80" s="25">
        <f t="shared" si="8"/>
        <v>5.0886350389514036E-7</v>
      </c>
      <c r="J80" s="26">
        <f t="shared" si="9"/>
        <v>1.0185920757469025E-3</v>
      </c>
      <c r="K80" s="5">
        <v>1.0185920757468923E-3</v>
      </c>
      <c r="L80" s="27">
        <v>3.8274053753999619E-3</v>
      </c>
      <c r="M80" s="4">
        <f t="shared" si="10"/>
        <v>-3.8163916471489756E-17</v>
      </c>
      <c r="N80" s="3">
        <f t="shared" si="11"/>
        <v>-3.8198777474462986E-11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0.37725408834700003</v>
      </c>
      <c r="D81" s="7">
        <v>291419</v>
      </c>
      <c r="E81" s="1">
        <f t="shared" si="6"/>
        <v>291419</v>
      </c>
      <c r="F81" s="6">
        <v>8849529684.948</v>
      </c>
      <c r="G81" s="1" t="s">
        <v>119</v>
      </c>
      <c r="H81" s="1">
        <f t="shared" si="7"/>
        <v>3772.5408834700002</v>
      </c>
      <c r="I81" s="25">
        <f t="shared" si="8"/>
        <v>4.2629846079692176E-7</v>
      </c>
      <c r="J81" s="26">
        <f t="shared" si="9"/>
        <v>0.12423147114697815</v>
      </c>
      <c r="K81" s="5">
        <v>0.1242314711469769</v>
      </c>
      <c r="L81" s="27">
        <v>3.7725408834699626E-3</v>
      </c>
      <c r="M81" s="4">
        <f t="shared" si="10"/>
        <v>-3.7730235602495554E-17</v>
      </c>
      <c r="N81" s="3">
        <f t="shared" si="11"/>
        <v>-3.7744030123576522E-11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0.389920225861</v>
      </c>
      <c r="D82" s="7">
        <v>1198420</v>
      </c>
      <c r="E82" s="1">
        <f t="shared" si="6"/>
        <v>1198420</v>
      </c>
      <c r="F82" s="6">
        <v>9377867428.3399887</v>
      </c>
      <c r="G82" s="1" t="s">
        <v>24</v>
      </c>
      <c r="H82" s="1">
        <f t="shared" si="7"/>
        <v>3899.2022586100002</v>
      </c>
      <c r="I82" s="25">
        <f t="shared" si="8"/>
        <v>4.1578773515464512E-7</v>
      </c>
      <c r="J82" s="26">
        <f t="shared" si="9"/>
        <v>0.49828833756402979</v>
      </c>
      <c r="K82" s="5">
        <v>0.4982883375640248</v>
      </c>
      <c r="L82" s="27">
        <v>3.8992022586099612E-3</v>
      </c>
      <c r="M82" s="4">
        <f t="shared" si="10"/>
        <v>-3.903127820947816E-17</v>
      </c>
      <c r="N82" s="3">
        <f t="shared" si="11"/>
        <v>-3.9108272176235914E-11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1.138685999032</v>
      </c>
      <c r="D83" s="7">
        <v>150108</v>
      </c>
      <c r="E83" s="1">
        <f t="shared" si="6"/>
        <v>150108</v>
      </c>
      <c r="F83" s="6">
        <v>133448954176.2988</v>
      </c>
      <c r="G83" s="1" t="s">
        <v>18</v>
      </c>
      <c r="H83" s="1">
        <f t="shared" si="7"/>
        <v>11386.859990319999</v>
      </c>
      <c r="I83" s="25">
        <f t="shared" si="8"/>
        <v>8.5327457683009421E-8</v>
      </c>
      <c r="J83" s="26">
        <f t="shared" si="9"/>
        <v>1.2808334017881179E-2</v>
      </c>
      <c r="K83" s="5">
        <v>1.2808334017881048E-2</v>
      </c>
      <c r="L83" s="27">
        <v>1.1386859990319884E-2</v>
      </c>
      <c r="M83" s="4">
        <f t="shared" si="10"/>
        <v>-1.1449174941446927E-16</v>
      </c>
      <c r="N83" s="3">
        <f t="shared" si="11"/>
        <v>-1.1459633242338896E-10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0.28622562446299998</v>
      </c>
      <c r="D84" s="7">
        <v>139050</v>
      </c>
      <c r="E84" s="1">
        <f t="shared" si="6"/>
        <v>139050</v>
      </c>
      <c r="F84" s="6">
        <v>119504009455.9044</v>
      </c>
      <c r="G84" s="1" t="s">
        <v>18</v>
      </c>
      <c r="H84" s="1">
        <f t="shared" si="7"/>
        <v>2862.2562446299999</v>
      </c>
      <c r="I84" s="25">
        <f t="shared" si="8"/>
        <v>2.3951131494764947E-8</v>
      </c>
      <c r="J84" s="26">
        <f t="shared" si="9"/>
        <v>3.3304048343470657E-3</v>
      </c>
      <c r="K84" s="5">
        <v>3.3304048343470324E-3</v>
      </c>
      <c r="L84" s="27">
        <v>2.8622562446299713E-3</v>
      </c>
      <c r="M84" s="4">
        <f t="shared" si="10"/>
        <v>-2.8622937353617317E-17</v>
      </c>
      <c r="N84" s="3">
        <f t="shared" si="11"/>
        <v>-2.8649083105847239E-11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0.204966214102</v>
      </c>
      <c r="D85" s="7">
        <v>6828</v>
      </c>
      <c r="E85" s="1">
        <f t="shared" si="6"/>
        <v>6828</v>
      </c>
      <c r="F85" s="6">
        <v>11250310495.99999</v>
      </c>
      <c r="G85" s="1" t="s">
        <v>18</v>
      </c>
      <c r="H85" s="1">
        <f t="shared" si="7"/>
        <v>2049.66214102</v>
      </c>
      <c r="I85" s="25">
        <f t="shared" si="8"/>
        <v>1.8218716201199517E-7</v>
      </c>
      <c r="J85" s="26">
        <f t="shared" si="9"/>
        <v>1.2439739422179031E-3</v>
      </c>
      <c r="K85" s="5">
        <v>1.2439739422178909E-3</v>
      </c>
      <c r="L85" s="27">
        <v>2.0496621410199798E-3</v>
      </c>
      <c r="M85" s="4">
        <f t="shared" si="10"/>
        <v>-2.0383000842727483E-17</v>
      </c>
      <c r="N85" s="3">
        <f t="shared" si="11"/>
        <v>-2.0008883439004421E-11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0.50979401322899998</v>
      </c>
      <c r="D86" s="7">
        <v>106179</v>
      </c>
      <c r="E86" s="1">
        <f t="shared" si="6"/>
        <v>106179</v>
      </c>
      <c r="F86" s="6">
        <v>10377610037.839989</v>
      </c>
      <c r="G86" s="1" t="s">
        <v>119</v>
      </c>
      <c r="H86" s="1">
        <f t="shared" si="7"/>
        <v>5097.9401322899994</v>
      </c>
      <c r="I86" s="25">
        <f t="shared" si="8"/>
        <v>4.9124414134866574E-7</v>
      </c>
      <c r="J86" s="26">
        <f t="shared" si="9"/>
        <v>5.2159811684259982E-2</v>
      </c>
      <c r="K86" s="5">
        <v>5.2159811684259455E-2</v>
      </c>
      <c r="L86" s="27">
        <v>5.0979401322899486E-3</v>
      </c>
      <c r="M86" s="4">
        <f t="shared" si="10"/>
        <v>-5.1174342541315809E-17</v>
      </c>
      <c r="N86" s="3">
        <f t="shared" si="11"/>
        <v>-5.0931703299283981E-11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0.68536247080400003</v>
      </c>
      <c r="D87" s="7">
        <v>193644</v>
      </c>
      <c r="E87" s="1">
        <f t="shared" si="6"/>
        <v>193644</v>
      </c>
      <c r="F87" s="6">
        <v>11287055550.839899</v>
      </c>
      <c r="G87" s="1" t="s">
        <v>52</v>
      </c>
      <c r="H87" s="1">
        <f t="shared" si="7"/>
        <v>6853.6247080400008</v>
      </c>
      <c r="I87" s="25">
        <f t="shared" si="8"/>
        <v>6.07211037207131E-7</v>
      </c>
      <c r="J87" s="26">
        <f t="shared" si="9"/>
        <v>0.11758277408893768</v>
      </c>
      <c r="K87" s="5">
        <v>0.11758277408893651</v>
      </c>
      <c r="L87" s="27">
        <v>6.8536247080399322E-3</v>
      </c>
      <c r="M87" s="4">
        <f t="shared" si="10"/>
        <v>-6.852157730108388E-17</v>
      </c>
      <c r="N87" s="3">
        <f t="shared" si="11"/>
        <v>-6.8212102632969618E-11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0.30295323947199998</v>
      </c>
      <c r="D88" s="7">
        <v>32331</v>
      </c>
      <c r="E88" s="1">
        <f t="shared" si="6"/>
        <v>32331</v>
      </c>
      <c r="F88" s="6">
        <v>4882078638.6120005</v>
      </c>
      <c r="G88" s="1" t="s">
        <v>63</v>
      </c>
      <c r="H88" s="1">
        <f t="shared" si="7"/>
        <v>3029.53239472</v>
      </c>
      <c r="I88" s="25">
        <f t="shared" si="8"/>
        <v>6.2054149860669011E-7</v>
      </c>
      <c r="J88" s="26">
        <f t="shared" si="9"/>
        <v>2.0062727191452898E-2</v>
      </c>
      <c r="K88" s="5">
        <v>2.0062727191452696E-2</v>
      </c>
      <c r="L88" s="27">
        <v>3.0295323947199695E-3</v>
      </c>
      <c r="M88" s="4">
        <f t="shared" si="10"/>
        <v>-3.0357660829594124E-17</v>
      </c>
      <c r="N88" s="3">
        <f t="shared" si="11"/>
        <v>-3.0468072509393096E-11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1.2607294184490001</v>
      </c>
      <c r="D89" s="7">
        <v>29419000</v>
      </c>
      <c r="E89" s="1">
        <f t="shared" si="6"/>
        <v>29419000</v>
      </c>
      <c r="F89" s="6">
        <v>50224685733.487396</v>
      </c>
      <c r="G89" s="1" t="s">
        <v>24</v>
      </c>
      <c r="H89" s="1">
        <f t="shared" si="7"/>
        <v>12607.294184490001</v>
      </c>
      <c r="I89" s="25">
        <f t="shared" si="8"/>
        <v>2.5101788095577998E-7</v>
      </c>
      <c r="J89" s="26">
        <f t="shared" si="9"/>
        <v>7.3846950398380908</v>
      </c>
      <c r="K89" s="5">
        <v>7.384695039838018</v>
      </c>
      <c r="L89" s="27">
        <v>1.2607294184489875E-2</v>
      </c>
      <c r="M89" s="4">
        <f t="shared" si="10"/>
        <v>-1.2663481374630692E-16</v>
      </c>
      <c r="N89" s="3">
        <f t="shared" si="11"/>
        <v>-1.2732925824820995E-10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1.8677249025539999</v>
      </c>
      <c r="D90" s="7">
        <v>2530000</v>
      </c>
      <c r="E90" s="1">
        <f t="shared" si="6"/>
        <v>2530000</v>
      </c>
      <c r="F90" s="6">
        <v>95329720649.165802</v>
      </c>
      <c r="G90" s="1" t="s">
        <v>30</v>
      </c>
      <c r="H90" s="1">
        <f t="shared" si="7"/>
        <v>18677.249025540001</v>
      </c>
      <c r="I90" s="25">
        <f t="shared" si="8"/>
        <v>1.9592262411296009E-7</v>
      </c>
      <c r="J90" s="26">
        <f t="shared" si="9"/>
        <v>0.49568423900578901</v>
      </c>
      <c r="K90" s="5">
        <v>0.49568423900578401</v>
      </c>
      <c r="L90" s="27">
        <v>1.8677249025539813E-2</v>
      </c>
      <c r="M90" s="4">
        <f t="shared" si="10"/>
        <v>-1.8735013540549517E-16</v>
      </c>
      <c r="N90" s="3">
        <f t="shared" si="11"/>
        <v>-1.8917489796876907E-10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0.20526407701900001</v>
      </c>
      <c r="D91" s="7">
        <v>9422</v>
      </c>
      <c r="E91" s="1">
        <f t="shared" si="6"/>
        <v>9422</v>
      </c>
      <c r="F91" s="6">
        <v>7793414742.96</v>
      </c>
      <c r="G91" s="1" t="s">
        <v>52</v>
      </c>
      <c r="H91" s="1">
        <f t="shared" si="7"/>
        <v>2052.6407701899998</v>
      </c>
      <c r="I91" s="25">
        <f t="shared" si="8"/>
        <v>2.6338143649344533E-7</v>
      </c>
      <c r="J91" s="26">
        <f t="shared" si="9"/>
        <v>2.481579894641242E-3</v>
      </c>
      <c r="K91" s="5">
        <v>2.4815798946412173E-3</v>
      </c>
      <c r="L91" s="27">
        <v>2.0526407701899796E-3</v>
      </c>
      <c r="M91" s="4">
        <f t="shared" si="10"/>
        <v>-2.0383000842727483E-17</v>
      </c>
      <c r="N91" s="3">
        <f t="shared" si="11"/>
        <v>-2.0008883439004421E-11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1.0753754714349999</v>
      </c>
      <c r="D92" s="7">
        <v>205818</v>
      </c>
      <c r="E92" s="1">
        <f t="shared" si="6"/>
        <v>205818</v>
      </c>
      <c r="F92" s="6">
        <v>195167540237.6192</v>
      </c>
      <c r="G92" s="1" t="s">
        <v>18</v>
      </c>
      <c r="H92" s="1">
        <f t="shared" si="7"/>
        <v>10753.754714349998</v>
      </c>
      <c r="I92" s="25">
        <f t="shared" si="8"/>
        <v>5.5100119114362721E-8</v>
      </c>
      <c r="J92" s="26">
        <f t="shared" si="9"/>
        <v>1.1340596315879907E-2</v>
      </c>
      <c r="K92" s="5">
        <v>1.1340596315879794E-2</v>
      </c>
      <c r="L92" s="27">
        <v>1.0753754714349891E-2</v>
      </c>
      <c r="M92" s="4">
        <f t="shared" si="10"/>
        <v>-1.0755285551056204E-16</v>
      </c>
      <c r="N92" s="3">
        <f t="shared" si="11"/>
        <v>-1.0732037480920553E-10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2.7840866257150001</v>
      </c>
      <c r="D93" s="7">
        <v>81000000</v>
      </c>
      <c r="E93" s="1">
        <f t="shared" si="6"/>
        <v>81000000</v>
      </c>
      <c r="F93" s="6">
        <v>153279394459.15332</v>
      </c>
      <c r="G93" s="1" t="s">
        <v>24</v>
      </c>
      <c r="H93" s="1">
        <f t="shared" si="7"/>
        <v>27840.866257150003</v>
      </c>
      <c r="I93" s="25">
        <f t="shared" si="8"/>
        <v>1.8163476151107303E-7</v>
      </c>
      <c r="J93" s="26">
        <f t="shared" si="9"/>
        <v>14.712415682396916</v>
      </c>
      <c r="K93" s="5">
        <v>14.712415682396767</v>
      </c>
      <c r="L93" s="27">
        <v>2.7840866257149724E-2</v>
      </c>
      <c r="M93" s="4">
        <f t="shared" si="10"/>
        <v>-2.7755575615628914E-16</v>
      </c>
      <c r="N93" s="3">
        <f t="shared" si="11"/>
        <v>-2.801243681460619E-10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1.0851511046869999</v>
      </c>
      <c r="D94" s="7">
        <v>254410</v>
      </c>
      <c r="E94" s="1">
        <f t="shared" si="6"/>
        <v>254410</v>
      </c>
      <c r="F94" s="6">
        <v>18014197164</v>
      </c>
      <c r="G94" s="1" t="s">
        <v>27</v>
      </c>
      <c r="H94" s="1">
        <f t="shared" si="7"/>
        <v>10851.511046869999</v>
      </c>
      <c r="I94" s="25">
        <f t="shared" si="8"/>
        <v>6.023866036370422E-7</v>
      </c>
      <c r="J94" s="26">
        <f t="shared" si="9"/>
        <v>0.15325317583129991</v>
      </c>
      <c r="K94" s="5">
        <v>0.15325317583129838</v>
      </c>
      <c r="L94" s="27">
        <v>1.0851511046869889E-2</v>
      </c>
      <c r="M94" s="4">
        <f t="shared" si="10"/>
        <v>-1.0928757898653885E-16</v>
      </c>
      <c r="N94" s="3">
        <f t="shared" si="11"/>
        <v>-1.0913936421275139E-10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0.21842653770100001</v>
      </c>
      <c r="D95" s="7">
        <v>584</v>
      </c>
      <c r="E95" s="1">
        <f t="shared" si="6"/>
        <v>584</v>
      </c>
      <c r="F95" s="6">
        <v>6755105158.8800001</v>
      </c>
      <c r="G95" s="1" t="s">
        <v>18</v>
      </c>
      <c r="H95" s="1">
        <f t="shared" si="7"/>
        <v>2184.2653770100001</v>
      </c>
      <c r="I95" s="25">
        <f t="shared" si="8"/>
        <v>3.2335031441200426E-7</v>
      </c>
      <c r="J95" s="26">
        <f t="shared" si="9"/>
        <v>1.8883658361661048E-4</v>
      </c>
      <c r="K95" s="5">
        <v>1.8883658361660861E-4</v>
      </c>
      <c r="L95" s="27">
        <v>2.1842653770099783E-3</v>
      </c>
      <c r="M95" s="4">
        <f t="shared" si="10"/>
        <v>-2.1684043449710089E-17</v>
      </c>
      <c r="N95" s="3">
        <f t="shared" si="11"/>
        <v>-2.1827872842550278E-11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1.085256574705</v>
      </c>
      <c r="D96" s="7">
        <v>965436</v>
      </c>
      <c r="E96" s="1">
        <f t="shared" si="6"/>
        <v>965436</v>
      </c>
      <c r="F96" s="6">
        <v>20945016088.061897</v>
      </c>
      <c r="G96" s="1" t="s">
        <v>21</v>
      </c>
      <c r="H96" s="1">
        <f t="shared" si="7"/>
        <v>10852.565747049999</v>
      </c>
      <c r="I96" s="25">
        <f t="shared" si="8"/>
        <v>5.1814549587458537E-7</v>
      </c>
      <c r="J96" s="26">
        <f t="shared" si="9"/>
        <v>0.50023631495517618</v>
      </c>
      <c r="K96" s="5">
        <v>0.50023631495517107</v>
      </c>
      <c r="L96" s="27">
        <v>1.085256574704989E-2</v>
      </c>
      <c r="M96" s="4">
        <f t="shared" si="10"/>
        <v>-1.0928757898653885E-16</v>
      </c>
      <c r="N96" s="3">
        <f t="shared" si="11"/>
        <v>-1.0913936421275139E-10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0.41089268048400002</v>
      </c>
      <c r="D97" s="7">
        <v>94000</v>
      </c>
      <c r="E97" s="1">
        <f t="shared" si="6"/>
        <v>94000</v>
      </c>
      <c r="F97" s="6">
        <v>8536024226.5999899</v>
      </c>
      <c r="G97" s="1" t="s">
        <v>27</v>
      </c>
      <c r="H97" s="1">
        <f t="shared" si="7"/>
        <v>4108.9268048399999</v>
      </c>
      <c r="I97" s="25">
        <f t="shared" si="8"/>
        <v>4.8136306736756288E-7</v>
      </c>
      <c r="J97" s="26">
        <f t="shared" si="9"/>
        <v>4.5248128332550909E-2</v>
      </c>
      <c r="K97" s="5">
        <v>4.5248128332550465E-2</v>
      </c>
      <c r="L97" s="27">
        <v>4.1089268048399592E-3</v>
      </c>
      <c r="M97" s="4">
        <f t="shared" si="10"/>
        <v>-4.0766001685454967E-17</v>
      </c>
      <c r="N97" s="3">
        <f t="shared" si="11"/>
        <v>-4.0927261579781771E-11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3.429900597219</v>
      </c>
      <c r="D98" s="7">
        <v>1102925</v>
      </c>
      <c r="E98" s="1">
        <f t="shared" si="6"/>
        <v>1102925</v>
      </c>
      <c r="F98" s="6">
        <v>145412624696.18033</v>
      </c>
      <c r="G98" s="1" t="s">
        <v>21</v>
      </c>
      <c r="H98" s="1">
        <f t="shared" si="7"/>
        <v>34299.005972190003</v>
      </c>
      <c r="I98" s="25">
        <f t="shared" si="8"/>
        <v>2.3587364607339326E-7</v>
      </c>
      <c r="J98" s="26">
        <f t="shared" si="9"/>
        <v>0.26015094109549725</v>
      </c>
      <c r="K98" s="5">
        <v>0.26015094109549464</v>
      </c>
      <c r="L98" s="27">
        <v>3.4299005972189663E-2</v>
      </c>
      <c r="M98" s="4">
        <f t="shared" si="10"/>
        <v>-3.4000580129145419E-16</v>
      </c>
      <c r="N98" s="3">
        <f t="shared" si="11"/>
        <v>-3.4197000786662102E-10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0.91858990038999999</v>
      </c>
      <c r="D99" s="7">
        <v>109313</v>
      </c>
      <c r="E99" s="1">
        <f t="shared" si="6"/>
        <v>109313</v>
      </c>
      <c r="F99" s="6">
        <v>21584459132.589901</v>
      </c>
      <c r="G99" s="1" t="s">
        <v>119</v>
      </c>
      <c r="H99" s="1">
        <f t="shared" si="7"/>
        <v>9185.8990039</v>
      </c>
      <c r="I99" s="25">
        <f t="shared" si="8"/>
        <v>4.2557929978566909E-7</v>
      </c>
      <c r="J99" s="26">
        <f t="shared" si="9"/>
        <v>4.6521349997470846E-2</v>
      </c>
      <c r="K99" s="5">
        <v>4.6521349997470374E-2</v>
      </c>
      <c r="L99" s="27">
        <v>9.1858990038999073E-3</v>
      </c>
      <c r="M99" s="4">
        <f t="shared" si="10"/>
        <v>-9.1940344226770776E-17</v>
      </c>
      <c r="N99" s="3">
        <f t="shared" si="11"/>
        <v>-9.276845958083868E-11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1.857576511158</v>
      </c>
      <c r="D100" s="7">
        <v>20786</v>
      </c>
      <c r="E100" s="1">
        <f t="shared" si="6"/>
        <v>20786</v>
      </c>
      <c r="F100" s="6">
        <v>33323449520.360001</v>
      </c>
      <c r="G100" s="1" t="s">
        <v>18</v>
      </c>
      <c r="H100" s="1">
        <f t="shared" si="7"/>
        <v>18575.76511158</v>
      </c>
      <c r="I100" s="25">
        <f t="shared" si="8"/>
        <v>5.5743824180718615E-7</v>
      </c>
      <c r="J100" s="26">
        <f t="shared" si="9"/>
        <v>1.1586911294204172E-2</v>
      </c>
      <c r="K100" s="5">
        <v>1.1586911294204057E-2</v>
      </c>
      <c r="L100" s="27">
        <v>1.8575765111579816E-2</v>
      </c>
      <c r="M100" s="4">
        <f t="shared" si="10"/>
        <v>-1.8388068845354155E-16</v>
      </c>
      <c r="N100" s="3">
        <f t="shared" si="11"/>
        <v>-1.8553691916167736E-10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1.472652881006</v>
      </c>
      <c r="D101" s="7">
        <v>1964766</v>
      </c>
      <c r="E101" s="1">
        <f t="shared" si="6"/>
        <v>1964766</v>
      </c>
      <c r="F101" s="6">
        <v>39852334745.054901</v>
      </c>
      <c r="G101" s="1" t="s">
        <v>119</v>
      </c>
      <c r="H101" s="1">
        <f t="shared" si="7"/>
        <v>14726.528810060001</v>
      </c>
      <c r="I101" s="25">
        <f t="shared" si="8"/>
        <v>3.6952737911766513E-7</v>
      </c>
      <c r="J101" s="26">
        <f t="shared" si="9"/>
        <v>0.72603483055949847</v>
      </c>
      <c r="K101" s="5">
        <v>0.72603483055949114</v>
      </c>
      <c r="L101" s="27">
        <v>1.4726528810059853E-2</v>
      </c>
      <c r="M101" s="4">
        <f t="shared" si="10"/>
        <v>-1.474514954580286E-16</v>
      </c>
      <c r="N101" s="3">
        <f t="shared" si="11"/>
        <v>-1.4733814168721437E-10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0.72394026354600005</v>
      </c>
      <c r="D102" s="7">
        <v>38942</v>
      </c>
      <c r="E102" s="1">
        <f t="shared" si="6"/>
        <v>38942</v>
      </c>
      <c r="F102" s="6">
        <v>16282035217.66</v>
      </c>
      <c r="G102" s="1" t="s">
        <v>18</v>
      </c>
      <c r="H102" s="1">
        <f t="shared" si="7"/>
        <v>7239.4026354600001</v>
      </c>
      <c r="I102" s="25">
        <f t="shared" si="8"/>
        <v>4.4462516747340774E-7</v>
      </c>
      <c r="J102" s="26">
        <f t="shared" si="9"/>
        <v>1.7314593271749446E-2</v>
      </c>
      <c r="K102" s="5">
        <v>1.7314593271749272E-2</v>
      </c>
      <c r="L102" s="27">
        <v>7.2394026354599284E-3</v>
      </c>
      <c r="M102" s="4">
        <f t="shared" si="10"/>
        <v>-7.1991024253037494E-17</v>
      </c>
      <c r="N102" s="3">
        <f t="shared" si="11"/>
        <v>-7.1850081440061331E-11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0.84987337593500001</v>
      </c>
      <c r="D103" s="7">
        <v>38942</v>
      </c>
      <c r="E103" s="1">
        <f t="shared" si="6"/>
        <v>38942</v>
      </c>
      <c r="F103" s="6">
        <v>16282035217.66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8F85-48BF-451D-BD94-5E3E84ED41E5}">
  <sheetPr codeName="Sheet44">
    <tabColor rgb="FFFFC000"/>
  </sheetPr>
  <dimension ref="A1:U1466"/>
  <sheetViews>
    <sheetView topLeftCell="A13" workbookViewId="0">
      <selection activeCell="G34" sqref="G3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0.65157050809600003</v>
      </c>
      <c r="D2" s="7">
        <v>146313</v>
      </c>
      <c r="E2" s="1">
        <f t="shared" ref="E2:E65" si="0">D2</f>
        <v>146313</v>
      </c>
      <c r="F2" s="6">
        <v>97287036043.9319</v>
      </c>
      <c r="G2" s="1" t="s">
        <v>18</v>
      </c>
      <c r="H2" s="1">
        <f t="shared" ref="H2:H65" si="1">(C2/100)*$R$2</f>
        <v>6515.7050809600005</v>
      </c>
      <c r="I2" s="25">
        <f t="shared" ref="I2:I65" si="2">H2/F2</f>
        <v>6.697403216208277E-8</v>
      </c>
      <c r="J2" s="26">
        <f t="shared" ref="J2:J65" si="3">I2*E2</f>
        <v>9.7991715677308161E-3</v>
      </c>
      <c r="K2" s="5">
        <v>9.7988124915656168E-3</v>
      </c>
      <c r="L2" s="27">
        <v>6.5154663225733484E-3</v>
      </c>
      <c r="M2" s="4">
        <f t="shared" ref="M2:M65" si="4">L2-(C2/100)</f>
        <v>-2.3875838665171623E-7</v>
      </c>
      <c r="N2" s="3">
        <f t="shared" ref="N2:N65" si="5">IFERROR(L2*$R$2,0)-H2</f>
        <v>-0.23875838665207993</v>
      </c>
      <c r="P2" s="12">
        <f>SUM(J2:J101)</f>
        <v>116.18034508160463</v>
      </c>
      <c r="Q2" s="11">
        <f>SUM(K2:K101)</f>
        <v>116.17609880793171</v>
      </c>
      <c r="R2" s="10">
        <v>1000000</v>
      </c>
      <c r="T2" s="9">
        <f>EDATE('01_2020'!T2,9)</f>
        <v>44105</v>
      </c>
      <c r="U2" s="8">
        <f>T2-DAY(T2)+1+7*3-WEEKDAY(T2-DAY(T2)+1-6)+3</f>
        <v>44123</v>
      </c>
    </row>
    <row r="3" spans="1:21">
      <c r="A3" s="7" t="s">
        <v>19</v>
      </c>
      <c r="B3" s="1" t="s">
        <v>20</v>
      </c>
      <c r="C3" s="1">
        <v>0.52684836655699996</v>
      </c>
      <c r="D3" s="7">
        <v>203706</v>
      </c>
      <c r="E3" s="1">
        <f t="shared" si="0"/>
        <v>203706</v>
      </c>
      <c r="F3" s="6">
        <v>8833919920.7999401</v>
      </c>
      <c r="G3" s="1" t="s">
        <v>21</v>
      </c>
      <c r="H3" s="1">
        <f t="shared" si="1"/>
        <v>5268.4836655699992</v>
      </c>
      <c r="I3" s="25">
        <f t="shared" si="2"/>
        <v>5.9639250896593155E-7</v>
      </c>
      <c r="J3" s="26">
        <f t="shared" si="3"/>
        <v>0.12148873243141405</v>
      </c>
      <c r="K3" s="5">
        <v>0.12148428065614368</v>
      </c>
      <c r="L3" s="27">
        <v>5.2682906097628861E-3</v>
      </c>
      <c r="M3" s="4">
        <f t="shared" si="4"/>
        <v>-1.930558071131655E-7</v>
      </c>
      <c r="N3" s="3">
        <f t="shared" si="5"/>
        <v>-0.19305580711261427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0.240150916046</v>
      </c>
      <c r="D4" s="7">
        <v>2482360</v>
      </c>
      <c r="E4" s="1">
        <f t="shared" si="0"/>
        <v>2482360</v>
      </c>
      <c r="F4" s="6">
        <v>13873252981.9</v>
      </c>
      <c r="G4" s="1" t="s">
        <v>24</v>
      </c>
      <c r="H4" s="1">
        <f t="shared" si="1"/>
        <v>2401.5091604599997</v>
      </c>
      <c r="I4" s="25">
        <f t="shared" si="2"/>
        <v>1.7310353697097385E-7</v>
      </c>
      <c r="J4" s="26">
        <f t="shared" si="3"/>
        <v>0.42970529603526664</v>
      </c>
      <c r="K4" s="5">
        <v>0.42968955011933535</v>
      </c>
      <c r="L4" s="27">
        <v>2.4014211607036604E-3</v>
      </c>
      <c r="M4" s="4">
        <f t="shared" si="4"/>
        <v>-8.799975633952406E-8</v>
      </c>
      <c r="N4" s="3">
        <f t="shared" si="5"/>
        <v>-8.799975633928625E-2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0.25341207174199998</v>
      </c>
      <c r="D5" s="7">
        <v>679869</v>
      </c>
      <c r="E5" s="1">
        <f t="shared" si="0"/>
        <v>679869</v>
      </c>
      <c r="F5" s="6">
        <v>6854808273.5809994</v>
      </c>
      <c r="G5" s="1" t="s">
        <v>119</v>
      </c>
      <c r="H5" s="1">
        <f t="shared" si="1"/>
        <v>2534.1207174199994</v>
      </c>
      <c r="I5" s="25">
        <f t="shared" si="2"/>
        <v>3.6968513432924319E-7</v>
      </c>
      <c r="J5" s="26">
        <f t="shared" si="3"/>
        <v>0.25133746259128825</v>
      </c>
      <c r="K5" s="5">
        <v>0.25132825270075315</v>
      </c>
      <c r="L5" s="27">
        <v>2.5340278583047306E-3</v>
      </c>
      <c r="M5" s="4">
        <f t="shared" si="4"/>
        <v>-9.2859115269090103E-8</v>
      </c>
      <c r="N5" s="3">
        <f t="shared" si="5"/>
        <v>-9.2859115268765891E-2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0.57018302907700003</v>
      </c>
      <c r="D6" s="7">
        <v>128787</v>
      </c>
      <c r="E6" s="1">
        <f t="shared" si="0"/>
        <v>128787</v>
      </c>
      <c r="F6" s="6">
        <v>10919911931.679951</v>
      </c>
      <c r="G6" s="1" t="s">
        <v>27</v>
      </c>
      <c r="H6" s="1">
        <f t="shared" si="1"/>
        <v>5701.8302907699999</v>
      </c>
      <c r="I6" s="25">
        <f t="shared" si="2"/>
        <v>5.2214984209060501E-7</v>
      </c>
      <c r="J6" s="26">
        <f t="shared" si="3"/>
        <v>6.7246111713322745E-2</v>
      </c>
      <c r="K6" s="5">
        <v>6.724364757881765E-2</v>
      </c>
      <c r="L6" s="27">
        <v>5.7016213556151819E-3</v>
      </c>
      <c r="M6" s="4">
        <f t="shared" si="4"/>
        <v>-2.0893515481797131E-7</v>
      </c>
      <c r="N6" s="3">
        <f t="shared" si="5"/>
        <v>-0.20893515481839131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0.51739815767499997</v>
      </c>
      <c r="D7" s="7">
        <v>10092</v>
      </c>
      <c r="E7" s="1">
        <f t="shared" si="0"/>
        <v>10092</v>
      </c>
      <c r="F7" s="6">
        <v>8548955600.448</v>
      </c>
      <c r="G7" s="1" t="s">
        <v>30</v>
      </c>
      <c r="H7" s="1">
        <f t="shared" si="1"/>
        <v>5173.9815767499995</v>
      </c>
      <c r="I7" s="25">
        <f t="shared" si="2"/>
        <v>6.052179726467245E-7</v>
      </c>
      <c r="J7" s="26">
        <f t="shared" si="3"/>
        <v>6.107859779950744E-3</v>
      </c>
      <c r="K7" s="5">
        <v>6.1076359664493929E-3</v>
      </c>
      <c r="L7" s="27">
        <v>5.1737919838362231E-3</v>
      </c>
      <c r="M7" s="4">
        <f t="shared" si="4"/>
        <v>-1.8959291377650123E-7</v>
      </c>
      <c r="N7" s="3">
        <f t="shared" si="5"/>
        <v>-0.18959291377632326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0.39513448563699999</v>
      </c>
      <c r="D8" s="7">
        <v>350086</v>
      </c>
      <c r="E8" s="1">
        <f t="shared" si="0"/>
        <v>350086</v>
      </c>
      <c r="F8" s="6">
        <v>12384636269.560001</v>
      </c>
      <c r="G8" s="1" t="s">
        <v>33</v>
      </c>
      <c r="H8" s="1">
        <f t="shared" si="1"/>
        <v>3951.3448563699999</v>
      </c>
      <c r="I8" s="25">
        <f t="shared" si="2"/>
        <v>3.19052152228479E-7</v>
      </c>
      <c r="J8" s="26">
        <f t="shared" si="3"/>
        <v>0.11169569176505929</v>
      </c>
      <c r="K8" s="5">
        <v>0.11169159884118884</v>
      </c>
      <c r="L8" s="27">
        <v>3.9512000651660828E-3</v>
      </c>
      <c r="M8" s="4">
        <f t="shared" si="4"/>
        <v>-1.4479120391715228E-7</v>
      </c>
      <c r="N8" s="3">
        <f t="shared" si="5"/>
        <v>-0.14479120391706601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0.224428913141</v>
      </c>
      <c r="D9" s="7">
        <v>29144</v>
      </c>
      <c r="E9" s="1">
        <f t="shared" si="0"/>
        <v>29144</v>
      </c>
      <c r="F9" s="6">
        <v>7154791388.6549902</v>
      </c>
      <c r="G9" s="1" t="s">
        <v>36</v>
      </c>
      <c r="H9" s="1">
        <f t="shared" si="1"/>
        <v>2244.2891314100002</v>
      </c>
      <c r="I9" s="25">
        <f t="shared" si="2"/>
        <v>3.1367638963851018E-7</v>
      </c>
      <c r="J9" s="26">
        <f t="shared" si="3"/>
        <v>9.1417846996247401E-3</v>
      </c>
      <c r="K9" s="5">
        <v>9.141449712428867E-3</v>
      </c>
      <c r="L9" s="27">
        <v>2.2442068927500925E-3</v>
      </c>
      <c r="M9" s="4">
        <f t="shared" si="4"/>
        <v>-8.2238659907581807E-8</v>
      </c>
      <c r="N9" s="3">
        <f t="shared" si="5"/>
        <v>-8.2238659907488909E-2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0.247834187599</v>
      </c>
      <c r="D10" s="7">
        <v>30814600</v>
      </c>
      <c r="E10" s="1">
        <f t="shared" si="0"/>
        <v>30814600</v>
      </c>
      <c r="F10" s="6">
        <v>17021981814.619726</v>
      </c>
      <c r="G10" s="1" t="s">
        <v>39</v>
      </c>
      <c r="H10" s="1">
        <f t="shared" si="1"/>
        <v>2478.3418759900001</v>
      </c>
      <c r="I10" s="25">
        <f t="shared" si="2"/>
        <v>1.4559655291497364E-7</v>
      </c>
      <c r="J10" s="26">
        <f t="shared" si="3"/>
        <v>4.4864995394537468</v>
      </c>
      <c r="K10" s="5">
        <v>4.4863351383055337</v>
      </c>
      <c r="L10" s="27">
        <v>2.4782510608129349E-3</v>
      </c>
      <c r="M10" s="4">
        <f t="shared" si="4"/>
        <v>-9.0815177065071973E-8</v>
      </c>
      <c r="N10" s="3">
        <f t="shared" si="5"/>
        <v>-9.0815177064996533E-2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2.080858891403</v>
      </c>
      <c r="D11" s="7">
        <v>78114</v>
      </c>
      <c r="E11" s="1">
        <f t="shared" si="0"/>
        <v>78114</v>
      </c>
      <c r="F11" s="6">
        <v>38923789896.779999</v>
      </c>
      <c r="G11" s="1" t="s">
        <v>30</v>
      </c>
      <c r="H11" s="1">
        <f t="shared" si="1"/>
        <v>20808.588914029999</v>
      </c>
      <c r="I11" s="25">
        <f t="shared" si="2"/>
        <v>5.345982230715773E-7</v>
      </c>
      <c r="J11" s="26">
        <f t="shared" si="3"/>
        <v>4.1759605597013187E-2</v>
      </c>
      <c r="K11" s="5">
        <v>4.1758075377940546E-2</v>
      </c>
      <c r="L11" s="27">
        <v>2.0807826414021301E-2</v>
      </c>
      <c r="M11" s="4">
        <f t="shared" si="4"/>
        <v>-7.6250000869901302E-7</v>
      </c>
      <c r="N11" s="3">
        <f t="shared" si="5"/>
        <v>-0.76250000869913492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0.36436988235200002</v>
      </c>
      <c r="D12" s="7">
        <v>71628</v>
      </c>
      <c r="E12" s="1">
        <f t="shared" si="0"/>
        <v>71628</v>
      </c>
      <c r="F12" s="6">
        <v>7043155881.2899904</v>
      </c>
      <c r="G12" s="1" t="s">
        <v>21</v>
      </c>
      <c r="H12" s="1">
        <f t="shared" si="1"/>
        <v>3643.6988235200001</v>
      </c>
      <c r="I12" s="25">
        <f t="shared" si="2"/>
        <v>5.173389436402248E-7</v>
      </c>
      <c r="J12" s="26">
        <f t="shared" si="3"/>
        <v>3.7055953855062024E-2</v>
      </c>
      <c r="K12" s="5">
        <v>3.7054595994403507E-2</v>
      </c>
      <c r="L12" s="27">
        <v>3.6435653055621763E-3</v>
      </c>
      <c r="M12" s="4">
        <f t="shared" si="4"/>
        <v>-1.3351795782401768E-7</v>
      </c>
      <c r="N12" s="3">
        <f t="shared" si="5"/>
        <v>-0.13351795782364206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0.223166840383</v>
      </c>
      <c r="D13" s="7">
        <v>14430</v>
      </c>
      <c r="E13" s="1">
        <f t="shared" si="0"/>
        <v>14430</v>
      </c>
      <c r="F13" s="6">
        <v>4746579074.3800001</v>
      </c>
      <c r="G13" s="1" t="s">
        <v>63</v>
      </c>
      <c r="H13" s="1">
        <f t="shared" si="1"/>
        <v>2231.66840383</v>
      </c>
      <c r="I13" s="25">
        <f t="shared" si="2"/>
        <v>4.7016353648790764E-7</v>
      </c>
      <c r="J13" s="26">
        <f t="shared" si="3"/>
        <v>6.7844598315205075E-3</v>
      </c>
      <c r="K13" s="5">
        <v>6.7842112250204398E-3</v>
      </c>
      <c r="L13" s="27">
        <v>2.2315866276407434E-3</v>
      </c>
      <c r="M13" s="4">
        <f t="shared" si="4"/>
        <v>-8.177618925639743E-8</v>
      </c>
      <c r="N13" s="3">
        <f t="shared" si="5"/>
        <v>-8.1776189256743237E-2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7.0904912944019998</v>
      </c>
      <c r="D14" s="7">
        <v>517701</v>
      </c>
      <c r="E14" s="1">
        <f t="shared" si="0"/>
        <v>517701</v>
      </c>
      <c r="F14" s="6">
        <v>121268828301.92999</v>
      </c>
      <c r="G14" s="1" t="s">
        <v>21</v>
      </c>
      <c r="H14" s="1">
        <f t="shared" si="1"/>
        <v>70904.912944020005</v>
      </c>
      <c r="I14" s="25">
        <f t="shared" si="2"/>
        <v>5.8469199329182896E-7</v>
      </c>
      <c r="J14" s="26">
        <f t="shared" si="3"/>
        <v>0.30269562961917312</v>
      </c>
      <c r="K14" s="5">
        <v>0.3026845377848682</v>
      </c>
      <c r="L14" s="27">
        <v>7.090231473820259E-2</v>
      </c>
      <c r="M14" s="4">
        <f t="shared" si="4"/>
        <v>-2.5982058174112144E-6</v>
      </c>
      <c r="N14" s="3">
        <f t="shared" si="5"/>
        <v>-2.5982058174122358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4.1965822313379997</v>
      </c>
      <c r="D15" s="7">
        <v>414000</v>
      </c>
      <c r="E15" s="1">
        <f t="shared" si="0"/>
        <v>414000</v>
      </c>
      <c r="F15" s="6">
        <v>412568232879.01489</v>
      </c>
      <c r="G15" s="1" t="s">
        <v>18</v>
      </c>
      <c r="H15" s="1">
        <f t="shared" si="1"/>
        <v>41965.822313379998</v>
      </c>
      <c r="I15" s="25">
        <f t="shared" si="2"/>
        <v>1.0171850125379484E-7</v>
      </c>
      <c r="J15" s="26">
        <f t="shared" si="3"/>
        <v>4.2111459519071068E-2</v>
      </c>
      <c r="K15" s="5">
        <v>4.2109916406832162E-2</v>
      </c>
      <c r="L15" s="27">
        <v>4.1964284537801405E-2</v>
      </c>
      <c r="M15" s="4">
        <f t="shared" si="4"/>
        <v>-1.5377755785903058E-6</v>
      </c>
      <c r="N15" s="3">
        <f t="shared" si="5"/>
        <v>-1.5377755785957561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0.52027798650599999</v>
      </c>
      <c r="D16" s="7">
        <v>110580</v>
      </c>
      <c r="E16" s="1">
        <f t="shared" si="0"/>
        <v>110580</v>
      </c>
      <c r="F16" s="6">
        <v>23531529576.643951</v>
      </c>
      <c r="G16" s="1" t="s">
        <v>52</v>
      </c>
      <c r="H16" s="1">
        <f t="shared" si="1"/>
        <v>5202.7798650599998</v>
      </c>
      <c r="I16" s="25">
        <f t="shared" si="2"/>
        <v>2.210982438737846E-7</v>
      </c>
      <c r="J16" s="26">
        <f t="shared" si="3"/>
        <v>2.44490438075631E-2</v>
      </c>
      <c r="K16" s="5">
        <v>2.4448147908449933E-2</v>
      </c>
      <c r="L16" s="27">
        <v>5.2025892168733549E-3</v>
      </c>
      <c r="M16" s="4">
        <f t="shared" si="4"/>
        <v>-1.9064818664472211E-7</v>
      </c>
      <c r="N16" s="3">
        <f t="shared" si="5"/>
        <v>-0.19064818664537597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0.16355706042500001</v>
      </c>
      <c r="D17" s="7">
        <v>861726</v>
      </c>
      <c r="E17" s="1">
        <f t="shared" si="0"/>
        <v>861726</v>
      </c>
      <c r="F17" s="6">
        <v>10530285041.87994</v>
      </c>
      <c r="G17" s="1" t="s">
        <v>24</v>
      </c>
      <c r="H17" s="1">
        <f t="shared" si="1"/>
        <v>1635.5706042500001</v>
      </c>
      <c r="I17" s="25">
        <f t="shared" si="2"/>
        <v>1.5532063925574485E-7</v>
      </c>
      <c r="J17" s="26">
        <f t="shared" si="3"/>
        <v>0.13384383318329598</v>
      </c>
      <c r="K17" s="5">
        <v>0.13383892867358377</v>
      </c>
      <c r="L17" s="27">
        <v>1.6355106711793254E-3</v>
      </c>
      <c r="M17" s="4">
        <f t="shared" si="4"/>
        <v>-5.9933070674714206E-8</v>
      </c>
      <c r="N17" s="3">
        <f t="shared" si="5"/>
        <v>-5.9933070674787814E-2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0.72395597093300001</v>
      </c>
      <c r="D18" s="7">
        <v>2597</v>
      </c>
      <c r="E18" s="1">
        <f t="shared" si="0"/>
        <v>2597</v>
      </c>
      <c r="F18" s="6">
        <v>12914614866.266001</v>
      </c>
      <c r="G18" s="1" t="s">
        <v>36</v>
      </c>
      <c r="H18" s="1">
        <f t="shared" si="1"/>
        <v>7239.5597093300003</v>
      </c>
      <c r="I18" s="25">
        <f t="shared" si="2"/>
        <v>5.6057108820490693E-7</v>
      </c>
      <c r="J18" s="26">
        <f t="shared" si="3"/>
        <v>1.4558031160681432E-3</v>
      </c>
      <c r="K18" s="5">
        <v>1.4557497703122741E-3</v>
      </c>
      <c r="L18" s="27">
        <v>7.2392944263527962E-3</v>
      </c>
      <c r="M18" s="4">
        <f t="shared" si="4"/>
        <v>-2.6528297720432997E-7</v>
      </c>
      <c r="N18" s="3">
        <f t="shared" si="5"/>
        <v>-0.26528297720415139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0.32794799850700002</v>
      </c>
      <c r="D19" s="7">
        <v>2727</v>
      </c>
      <c r="E19" s="1">
        <f t="shared" si="0"/>
        <v>2727</v>
      </c>
      <c r="F19" s="6">
        <v>5520143220.47999</v>
      </c>
      <c r="G19" s="1" t="s">
        <v>18</v>
      </c>
      <c r="H19" s="1">
        <f t="shared" si="1"/>
        <v>3279.4799850700001</v>
      </c>
      <c r="I19" s="25">
        <f t="shared" si="2"/>
        <v>5.9409327875823502E-7</v>
      </c>
      <c r="J19" s="26">
        <f t="shared" si="3"/>
        <v>1.6200923711737068E-3</v>
      </c>
      <c r="K19" s="5">
        <v>1.6200330052857661E-3</v>
      </c>
      <c r="L19" s="27">
        <v>3.2793598133780879E-3</v>
      </c>
      <c r="M19" s="4">
        <f t="shared" si="4"/>
        <v>-1.2017169191214441E-7</v>
      </c>
      <c r="N19" s="3">
        <f t="shared" si="5"/>
        <v>-0.1201716919122191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0.28252409137899998</v>
      </c>
      <c r="D20" s="7">
        <v>27190</v>
      </c>
      <c r="E20" s="1">
        <f t="shared" si="0"/>
        <v>27190</v>
      </c>
      <c r="F20" s="6">
        <v>4387508482.8070002</v>
      </c>
      <c r="G20" s="1" t="s">
        <v>63</v>
      </c>
      <c r="H20" s="1">
        <f t="shared" si="1"/>
        <v>2825.2409137899999</v>
      </c>
      <c r="I20" s="25">
        <f t="shared" si="2"/>
        <v>6.4392830802745093E-7</v>
      </c>
      <c r="J20" s="26">
        <f t="shared" si="3"/>
        <v>1.7508410695266392E-2</v>
      </c>
      <c r="K20" s="5">
        <v>1.7507769125409092E-2</v>
      </c>
      <c r="L20" s="27">
        <v>2.8251373870084181E-3</v>
      </c>
      <c r="M20" s="4">
        <f t="shared" si="4"/>
        <v>-1.0352678158189257E-7</v>
      </c>
      <c r="N20" s="3">
        <f t="shared" si="5"/>
        <v>-0.103526781581877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0.889419508237</v>
      </c>
      <c r="D21" s="7">
        <v>303734</v>
      </c>
      <c r="E21" s="1">
        <f t="shared" si="0"/>
        <v>303734</v>
      </c>
      <c r="F21" s="6">
        <v>18949812119.709999</v>
      </c>
      <c r="G21" s="1" t="s">
        <v>36</v>
      </c>
      <c r="H21" s="1">
        <f t="shared" si="1"/>
        <v>8894.1950823700008</v>
      </c>
      <c r="I21" s="25">
        <f t="shared" si="2"/>
        <v>4.6935531741335882E-7</v>
      </c>
      <c r="J21" s="26">
        <f t="shared" si="3"/>
        <v>0.14255916797922913</v>
      </c>
      <c r="K21" s="5">
        <v>0.14255394410904781</v>
      </c>
      <c r="L21" s="27">
        <v>8.8938691677260227E-3</v>
      </c>
      <c r="M21" s="4">
        <f t="shared" si="4"/>
        <v>-3.2591464397754843E-7</v>
      </c>
      <c r="N21" s="3">
        <f t="shared" si="5"/>
        <v>-0.32591464397773962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0.61854156056700005</v>
      </c>
      <c r="D22" s="7">
        <v>17904</v>
      </c>
      <c r="E22" s="1">
        <f t="shared" si="0"/>
        <v>17904</v>
      </c>
      <c r="F22" s="6">
        <v>9789803540.6399498</v>
      </c>
      <c r="G22" s="1" t="s">
        <v>21</v>
      </c>
      <c r="H22" s="1">
        <f t="shared" si="1"/>
        <v>6185.4156056700012</v>
      </c>
      <c r="I22" s="25">
        <f t="shared" si="2"/>
        <v>6.3182224035372893E-7</v>
      </c>
      <c r="J22" s="26">
        <f t="shared" si="3"/>
        <v>1.1312145391293162E-2</v>
      </c>
      <c r="K22" s="5">
        <v>1.1311730874437435E-2</v>
      </c>
      <c r="L22" s="27">
        <v>6.1851889502532306E-3</v>
      </c>
      <c r="M22" s="4">
        <f t="shared" si="4"/>
        <v>-2.2665541677020784E-7</v>
      </c>
      <c r="N22" s="3">
        <f t="shared" si="5"/>
        <v>-0.22665541677088186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0.67319596518400004</v>
      </c>
      <c r="D23" s="7">
        <v>603.70000000000005</v>
      </c>
      <c r="E23" s="1">
        <f t="shared" si="0"/>
        <v>603.70000000000005</v>
      </c>
      <c r="F23" s="6">
        <v>10924773177.295</v>
      </c>
      <c r="G23" s="1" t="s">
        <v>18</v>
      </c>
      <c r="H23" s="1">
        <f t="shared" si="1"/>
        <v>6731.9596518400003</v>
      </c>
      <c r="I23" s="25">
        <f t="shared" si="2"/>
        <v>6.1621047344315208E-7</v>
      </c>
      <c r="J23" s="26">
        <f t="shared" si="3"/>
        <v>3.7200626281763091E-4</v>
      </c>
      <c r="K23" s="5">
        <v>3.7199263119721935E-4</v>
      </c>
      <c r="L23" s="27">
        <v>6.7317129691150789E-3</v>
      </c>
      <c r="M23" s="4">
        <f t="shared" si="4"/>
        <v>-2.4668272492148896E-7</v>
      </c>
      <c r="N23" s="3">
        <f t="shared" si="5"/>
        <v>-0.24668272492181131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0.29526414769300002</v>
      </c>
      <c r="D24" s="7">
        <v>124812</v>
      </c>
      <c r="E24" s="1">
        <f t="shared" si="0"/>
        <v>124812</v>
      </c>
      <c r="F24" s="6">
        <v>6608446598.8699999</v>
      </c>
      <c r="G24" s="1" t="s">
        <v>21</v>
      </c>
      <c r="H24" s="1">
        <f t="shared" si="1"/>
        <v>2952.64147693</v>
      </c>
      <c r="I24" s="25">
        <f t="shared" si="2"/>
        <v>4.4679811401288797E-7</v>
      </c>
      <c r="J24" s="26">
        <f t="shared" si="3"/>
        <v>5.576576620617657E-2</v>
      </c>
      <c r="K24" s="5">
        <v>5.5763722752011025E-2</v>
      </c>
      <c r="L24" s="27">
        <v>2.9525332817425961E-3</v>
      </c>
      <c r="M24" s="4">
        <f t="shared" si="4"/>
        <v>-1.0819518740396578E-7</v>
      </c>
      <c r="N24" s="3">
        <f t="shared" si="5"/>
        <v>-0.10819518740390777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0.137399990123</v>
      </c>
      <c r="D25" s="7">
        <v>43340000</v>
      </c>
      <c r="E25" s="1">
        <f t="shared" si="0"/>
        <v>43340000</v>
      </c>
      <c r="F25" s="6">
        <v>9086964046.137001</v>
      </c>
      <c r="G25" s="1" t="s">
        <v>21</v>
      </c>
      <c r="H25" s="1">
        <f t="shared" si="1"/>
        <v>1373.99990123</v>
      </c>
      <c r="I25" s="25">
        <f t="shared" si="2"/>
        <v>1.5120560555250652E-7</v>
      </c>
      <c r="J25" s="26">
        <f t="shared" si="3"/>
        <v>6.5532509446456331</v>
      </c>
      <c r="K25" s="5">
        <v>6.5530108104292921</v>
      </c>
      <c r="L25" s="27">
        <v>1.3739495530299508E-3</v>
      </c>
      <c r="M25" s="4">
        <f t="shared" si="4"/>
        <v>-5.0348200049225855E-8</v>
      </c>
      <c r="N25" s="3">
        <f t="shared" si="5"/>
        <v>-5.0348200049256775E-2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0.288723979533</v>
      </c>
      <c r="D26" s="7">
        <v>7976</v>
      </c>
      <c r="E26" s="1">
        <f t="shared" si="0"/>
        <v>7976</v>
      </c>
      <c r="F26" s="6">
        <v>12197644652.487999</v>
      </c>
      <c r="G26" s="1" t="s">
        <v>18</v>
      </c>
      <c r="H26" s="1">
        <f t="shared" si="1"/>
        <v>2887.2397953300001</v>
      </c>
      <c r="I26" s="25">
        <f t="shared" si="2"/>
        <v>2.3670469812719779E-7</v>
      </c>
      <c r="J26" s="26">
        <f t="shared" si="3"/>
        <v>1.8879566722625296E-3</v>
      </c>
      <c r="K26" s="5">
        <v>1.8878874908768461E-3</v>
      </c>
      <c r="L26" s="27">
        <v>2.8871339966891861E-3</v>
      </c>
      <c r="M26" s="4">
        <f t="shared" si="4"/>
        <v>-1.0579864081388182E-7</v>
      </c>
      <c r="N26" s="3">
        <f t="shared" si="5"/>
        <v>-0.10579864081410051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0.33128217668299997</v>
      </c>
      <c r="D27" s="7">
        <v>9182</v>
      </c>
      <c r="E27" s="1">
        <f t="shared" si="0"/>
        <v>9182</v>
      </c>
      <c r="F27" s="6">
        <v>5862745490.0799999</v>
      </c>
      <c r="G27" s="1" t="s">
        <v>63</v>
      </c>
      <c r="H27" s="1">
        <f t="shared" si="1"/>
        <v>3312.8217668299999</v>
      </c>
      <c r="I27" s="25">
        <f t="shared" si="2"/>
        <v>5.6506320672378271E-7</v>
      </c>
      <c r="J27" s="26">
        <f t="shared" si="3"/>
        <v>5.188410364137773E-3</v>
      </c>
      <c r="K27" s="5">
        <v>5.1882202426923136E-3</v>
      </c>
      <c r="L27" s="27">
        <v>3.3127003734901026E-3</v>
      </c>
      <c r="M27" s="4">
        <f t="shared" si="4"/>
        <v>-1.213933398971738E-7</v>
      </c>
      <c r="N27" s="3">
        <f t="shared" si="5"/>
        <v>-0.12139333989716761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0.26272321979500002</v>
      </c>
      <c r="D28" s="7">
        <v>2373537</v>
      </c>
      <c r="E28" s="1">
        <f t="shared" si="0"/>
        <v>2373537</v>
      </c>
      <c r="F28" s="6">
        <v>6991286754.9840002</v>
      </c>
      <c r="G28" s="1" t="s">
        <v>21</v>
      </c>
      <c r="H28" s="1">
        <f t="shared" si="1"/>
        <v>2627.2321979500002</v>
      </c>
      <c r="I28" s="25">
        <f t="shared" si="2"/>
        <v>3.757866455809554E-7</v>
      </c>
      <c r="J28" s="26">
        <f t="shared" si="3"/>
        <v>0.89194350739228412</v>
      </c>
      <c r="K28" s="5">
        <v>0.89191082344169537</v>
      </c>
      <c r="L28" s="27">
        <v>2.6271359269119453E-3</v>
      </c>
      <c r="M28" s="4">
        <f t="shared" si="4"/>
        <v>-9.6271038055057573E-8</v>
      </c>
      <c r="N28" s="3">
        <f t="shared" si="5"/>
        <v>-9.6271038054965175E-2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2.1891990347469998</v>
      </c>
      <c r="D29" s="7">
        <v>6500000</v>
      </c>
      <c r="E29" s="1">
        <f t="shared" si="0"/>
        <v>6500000</v>
      </c>
      <c r="F29" s="6">
        <v>63808404504.179901</v>
      </c>
      <c r="G29" s="1" t="s">
        <v>33</v>
      </c>
      <c r="H29" s="1">
        <f t="shared" si="1"/>
        <v>21891.990347469997</v>
      </c>
      <c r="I29" s="25">
        <f t="shared" si="2"/>
        <v>3.4308944907149207E-7</v>
      </c>
      <c r="J29" s="26">
        <f t="shared" si="3"/>
        <v>2.2300814189646982</v>
      </c>
      <c r="K29" s="5">
        <v>2.2299997009239005</v>
      </c>
      <c r="L29" s="27">
        <v>2.189118814780807E-2</v>
      </c>
      <c r="M29" s="4">
        <f t="shared" si="4"/>
        <v>-8.0219966192701664E-7</v>
      </c>
      <c r="N29" s="3">
        <f t="shared" si="5"/>
        <v>-0.80219966192817083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3.0260712979709998</v>
      </c>
      <c r="D30" s="7">
        <v>342019</v>
      </c>
      <c r="E30" s="1">
        <f t="shared" si="0"/>
        <v>342019</v>
      </c>
      <c r="F30" s="6">
        <v>63492568170.32</v>
      </c>
      <c r="G30" s="1" t="s">
        <v>21</v>
      </c>
      <c r="H30" s="1">
        <f t="shared" si="1"/>
        <v>30260.712979709999</v>
      </c>
      <c r="I30" s="25">
        <f t="shared" si="2"/>
        <v>4.7660244106893062E-7</v>
      </c>
      <c r="J30" s="26">
        <f t="shared" si="3"/>
        <v>0.16300709029195459</v>
      </c>
      <c r="K30" s="5">
        <v>0.1630011171379053</v>
      </c>
      <c r="L30" s="27">
        <v>3.025960412058034E-2</v>
      </c>
      <c r="M30" s="4">
        <f t="shared" si="4"/>
        <v>-1.1088591296594397E-6</v>
      </c>
      <c r="N30" s="3">
        <f t="shared" si="5"/>
        <v>-1.1088591296575032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0.50275433215099996</v>
      </c>
      <c r="D31" s="7">
        <v>3321000</v>
      </c>
      <c r="E31" s="1">
        <f t="shared" si="0"/>
        <v>3321000</v>
      </c>
      <c r="F31" s="6">
        <v>10760895483.637423</v>
      </c>
      <c r="G31" s="1" t="s">
        <v>21</v>
      </c>
      <c r="H31" s="1">
        <f t="shared" si="1"/>
        <v>5027.5433215100002</v>
      </c>
      <c r="I31" s="25">
        <f t="shared" si="2"/>
        <v>4.6720492073867616E-7</v>
      </c>
      <c r="J31" s="26">
        <f t="shared" si="3"/>
        <v>1.5515875417731435</v>
      </c>
      <c r="K31" s="5">
        <v>1.5515306861407772</v>
      </c>
      <c r="L31" s="27">
        <v>5.0273590946152249E-3</v>
      </c>
      <c r="M31" s="4">
        <f t="shared" si="4"/>
        <v>-1.8422689477496507E-7</v>
      </c>
      <c r="N31" s="3">
        <f t="shared" si="5"/>
        <v>-0.1842268947757475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0.41520642045900003</v>
      </c>
      <c r="D32" s="7">
        <v>1028490</v>
      </c>
      <c r="E32" s="1">
        <f t="shared" si="0"/>
        <v>1028490</v>
      </c>
      <c r="F32" s="6">
        <v>10652298432.048</v>
      </c>
      <c r="G32" s="1" t="s">
        <v>21</v>
      </c>
      <c r="H32" s="1">
        <f t="shared" si="1"/>
        <v>4152.0642045899995</v>
      </c>
      <c r="I32" s="25">
        <f t="shared" si="2"/>
        <v>3.8978106284539455E-7</v>
      </c>
      <c r="J32" s="26">
        <f t="shared" si="3"/>
        <v>0.40088592532585982</v>
      </c>
      <c r="K32" s="5">
        <v>0.40087123505411787</v>
      </c>
      <c r="L32" s="27">
        <v>4.1519120541960788E-3</v>
      </c>
      <c r="M32" s="4">
        <f t="shared" si="4"/>
        <v>-1.5215039392106611E-7</v>
      </c>
      <c r="N32" s="3">
        <f t="shared" si="5"/>
        <v>-0.15215039392023755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2.2348724293659998</v>
      </c>
      <c r="D33" s="7">
        <v>15850000</v>
      </c>
      <c r="E33" s="1">
        <f t="shared" si="0"/>
        <v>15850000</v>
      </c>
      <c r="F33" s="6">
        <v>118070363490.7968</v>
      </c>
      <c r="G33" s="1" t="s">
        <v>24</v>
      </c>
      <c r="H33" s="1">
        <f t="shared" si="1"/>
        <v>22348.724293659998</v>
      </c>
      <c r="I33" s="25">
        <f t="shared" si="2"/>
        <v>1.8928309893279874E-7</v>
      </c>
      <c r="J33" s="26">
        <f t="shared" si="3"/>
        <v>3.0001371180848602</v>
      </c>
      <c r="K33" s="5">
        <v>3.0000271824905718</v>
      </c>
      <c r="L33" s="27">
        <v>2.2347905357661377E-2</v>
      </c>
      <c r="M33" s="4">
        <f t="shared" si="4"/>
        <v>-8.1893599862201127E-7</v>
      </c>
      <c r="N33" s="3">
        <f t="shared" si="5"/>
        <v>-0.81893599862087285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1.42512093237</v>
      </c>
      <c r="D34" s="7">
        <v>145750</v>
      </c>
      <c r="E34" s="1">
        <f t="shared" si="0"/>
        <v>145750</v>
      </c>
      <c r="F34" s="6">
        <v>25316262246.299999</v>
      </c>
      <c r="G34" s="1" t="s">
        <v>90</v>
      </c>
      <c r="H34" s="1">
        <f t="shared" si="1"/>
        <v>14251.209323699999</v>
      </c>
      <c r="I34" s="25">
        <f t="shared" si="2"/>
        <v>5.6292706976452768E-7</v>
      </c>
      <c r="J34" s="26">
        <f t="shared" si="3"/>
        <v>8.2046620418179908E-2</v>
      </c>
      <c r="K34" s="5">
        <v>8.2043613940967416E-2</v>
      </c>
      <c r="L34" s="27">
        <v>1.4250687109185081E-2</v>
      </c>
      <c r="M34" s="4">
        <f t="shared" si="4"/>
        <v>-5.2221451491904491E-7</v>
      </c>
      <c r="N34" s="3">
        <f t="shared" si="5"/>
        <v>-0.52221451491823245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0.36890259526699998</v>
      </c>
      <c r="D35" s="7">
        <v>1029</v>
      </c>
      <c r="E35" s="1">
        <f t="shared" si="0"/>
        <v>1029</v>
      </c>
      <c r="F35" s="6">
        <v>5992411378.3039999</v>
      </c>
      <c r="G35" s="1" t="s">
        <v>30</v>
      </c>
      <c r="H35" s="1">
        <f t="shared" si="1"/>
        <v>3689.0259526699997</v>
      </c>
      <c r="I35" s="25">
        <f t="shared" si="2"/>
        <v>6.1561627194461488E-7</v>
      </c>
      <c r="J35" s="26">
        <f t="shared" si="3"/>
        <v>6.3346914383100874E-4</v>
      </c>
      <c r="K35" s="5">
        <v>6.3344593128968399E-4</v>
      </c>
      <c r="L35" s="27">
        <v>3.6888907737615897E-3</v>
      </c>
      <c r="M35" s="4">
        <f t="shared" si="4"/>
        <v>-1.3517890840985397E-7</v>
      </c>
      <c r="N35" s="3">
        <f t="shared" si="5"/>
        <v>-0.13517890841012559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0.73604917580499996</v>
      </c>
      <c r="D36" s="7">
        <v>36870</v>
      </c>
      <c r="E36" s="1">
        <f t="shared" si="0"/>
        <v>36870</v>
      </c>
      <c r="F36" s="6">
        <v>23042089566.403999</v>
      </c>
      <c r="G36" s="1" t="s">
        <v>18</v>
      </c>
      <c r="H36" s="1">
        <f t="shared" si="1"/>
        <v>7360.4917580499996</v>
      </c>
      <c r="I36" s="25">
        <f t="shared" si="2"/>
        <v>3.1943681743090694E-7</v>
      </c>
      <c r="J36" s="26">
        <f t="shared" si="3"/>
        <v>1.1777635458677538E-2</v>
      </c>
      <c r="K36" s="5">
        <v>1.1777203894227567E-2</v>
      </c>
      <c r="L36" s="27">
        <v>7.3602220497041926E-3</v>
      </c>
      <c r="M36" s="4">
        <f t="shared" si="4"/>
        <v>-2.6970834580714725E-7</v>
      </c>
      <c r="N36" s="3">
        <f t="shared" si="5"/>
        <v>-0.26970834580697556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0.40135346713600001</v>
      </c>
      <c r="D37" s="7">
        <v>46572</v>
      </c>
      <c r="E37" s="1">
        <f t="shared" si="0"/>
        <v>46572</v>
      </c>
      <c r="F37" s="6">
        <v>8603811351.2150002</v>
      </c>
      <c r="G37" s="1" t="s">
        <v>97</v>
      </c>
      <c r="H37" s="1">
        <f t="shared" si="1"/>
        <v>4013.5346713599997</v>
      </c>
      <c r="I37" s="25">
        <f t="shared" si="2"/>
        <v>4.6648334180330702E-7</v>
      </c>
      <c r="J37" s="26">
        <f t="shared" si="3"/>
        <v>2.1725062194463615E-2</v>
      </c>
      <c r="K37" s="5">
        <v>2.1724266111639027E-2</v>
      </c>
      <c r="L37" s="27">
        <v>4.0133876013084087E-3</v>
      </c>
      <c r="M37" s="4">
        <f t="shared" si="4"/>
        <v>-1.4707005159108472E-7</v>
      </c>
      <c r="N37" s="3">
        <f t="shared" si="5"/>
        <v>-0.14707005159107212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4.012592992049</v>
      </c>
      <c r="D38" s="7">
        <v>710985</v>
      </c>
      <c r="E38" s="1">
        <f t="shared" si="0"/>
        <v>710985</v>
      </c>
      <c r="F38" s="6">
        <v>80348770594.399994</v>
      </c>
      <c r="G38" s="1" t="s">
        <v>21</v>
      </c>
      <c r="H38" s="1">
        <f t="shared" si="1"/>
        <v>40125.929920490002</v>
      </c>
      <c r="I38" s="25">
        <f t="shared" si="2"/>
        <v>4.9939693692446652E-7</v>
      </c>
      <c r="J38" s="26">
        <f t="shared" si="3"/>
        <v>0.35506373119924184</v>
      </c>
      <c r="K38" s="5">
        <v>0.35505072041320607</v>
      </c>
      <c r="L38" s="27">
        <v>4.0124459565050098E-2</v>
      </c>
      <c r="M38" s="4">
        <f t="shared" si="4"/>
        <v>-1.4703554399031482E-6</v>
      </c>
      <c r="N38" s="3">
        <f t="shared" si="5"/>
        <v>-1.4703554399020504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0.41590078088600002</v>
      </c>
      <c r="D39" s="7">
        <v>11160</v>
      </c>
      <c r="E39" s="1">
        <f t="shared" si="0"/>
        <v>11160</v>
      </c>
      <c r="F39" s="6">
        <v>9318527469.5039997</v>
      </c>
      <c r="G39" s="1" t="s">
        <v>30</v>
      </c>
      <c r="H39" s="1">
        <f t="shared" si="1"/>
        <v>4159.0078088600003</v>
      </c>
      <c r="I39" s="25">
        <f t="shared" si="2"/>
        <v>4.463159895671127E-7</v>
      </c>
      <c r="J39" s="26">
        <f t="shared" si="3"/>
        <v>4.9808864435689779E-3</v>
      </c>
      <c r="K39" s="5">
        <v>4.9807039263472684E-3</v>
      </c>
      <c r="L39" s="27">
        <v>4.1588554081660794E-3</v>
      </c>
      <c r="M39" s="4">
        <f t="shared" si="4"/>
        <v>-1.5240069392054301E-7</v>
      </c>
      <c r="N39" s="3">
        <f t="shared" si="5"/>
        <v>-0.15240069392075384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0.39688189043299998</v>
      </c>
      <c r="D40" s="7">
        <v>291693</v>
      </c>
      <c r="E40" s="1">
        <f t="shared" si="0"/>
        <v>291693</v>
      </c>
      <c r="F40" s="6">
        <v>14320077219.647999</v>
      </c>
      <c r="G40" s="1" t="s">
        <v>33</v>
      </c>
      <c r="H40" s="1">
        <f t="shared" si="1"/>
        <v>3968.8189043299994</v>
      </c>
      <c r="I40" s="25">
        <f t="shared" si="2"/>
        <v>2.7715066360707496E-7</v>
      </c>
      <c r="J40" s="26">
        <f t="shared" si="3"/>
        <v>8.0842908519538514E-2</v>
      </c>
      <c r="K40" s="5">
        <v>8.0839946150618069E-2</v>
      </c>
      <c r="L40" s="27">
        <v>3.9686734728260082E-3</v>
      </c>
      <c r="M40" s="4">
        <f t="shared" si="4"/>
        <v>-1.4543150399139865E-7</v>
      </c>
      <c r="N40" s="3">
        <f t="shared" si="5"/>
        <v>-0.14543150399140359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0.30274844921400001</v>
      </c>
      <c r="D41" s="7">
        <v>160937</v>
      </c>
      <c r="E41" s="1">
        <f t="shared" si="0"/>
        <v>160937</v>
      </c>
      <c r="F41" s="6">
        <v>7997417214.9499998</v>
      </c>
      <c r="G41" s="1" t="s">
        <v>90</v>
      </c>
      <c r="H41" s="1">
        <f t="shared" si="1"/>
        <v>3027.4844921400004</v>
      </c>
      <c r="I41" s="25">
        <f t="shared" si="2"/>
        <v>3.7855777818875844E-7</v>
      </c>
      <c r="J41" s="26">
        <f t="shared" si="3"/>
        <v>6.092395314836422E-2</v>
      </c>
      <c r="K41" s="5">
        <v>6.0921720680003205E-2</v>
      </c>
      <c r="L41" s="27">
        <v>3.0273735544382777E-3</v>
      </c>
      <c r="M41" s="4">
        <f t="shared" si="4"/>
        <v>-1.1093770172247372E-7</v>
      </c>
      <c r="N41" s="3">
        <f t="shared" si="5"/>
        <v>-0.11093770172283257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1.9080046112919999</v>
      </c>
      <c r="D42" s="7">
        <v>56232</v>
      </c>
      <c r="E42" s="1">
        <f t="shared" si="0"/>
        <v>56232</v>
      </c>
      <c r="F42" s="6">
        <v>35002030668.220001</v>
      </c>
      <c r="G42" s="1" t="s">
        <v>18</v>
      </c>
      <c r="H42" s="1">
        <f t="shared" si="1"/>
        <v>19080.046112920001</v>
      </c>
      <c r="I42" s="25">
        <f t="shared" si="2"/>
        <v>5.4511254771980062E-7</v>
      </c>
      <c r="J42" s="26">
        <f t="shared" si="3"/>
        <v>3.065276878337983E-2</v>
      </c>
      <c r="K42" s="5">
        <v>3.0651645557931918E-2</v>
      </c>
      <c r="L42" s="27">
        <v>1.9079346952805203E-2</v>
      </c>
      <c r="M42" s="4">
        <f t="shared" si="4"/>
        <v>-6.9916011479626006E-7</v>
      </c>
      <c r="N42" s="3">
        <f t="shared" si="5"/>
        <v>-0.69916011479654117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0.80820114690599998</v>
      </c>
      <c r="D43" s="7">
        <v>236887</v>
      </c>
      <c r="E43" s="1">
        <f t="shared" si="0"/>
        <v>236887</v>
      </c>
      <c r="F43" s="6">
        <v>26470736340.879997</v>
      </c>
      <c r="G43" s="1" t="s">
        <v>21</v>
      </c>
      <c r="H43" s="1">
        <f t="shared" si="1"/>
        <v>8082.0114690599994</v>
      </c>
      <c r="I43" s="25">
        <f t="shared" si="2"/>
        <v>3.0531872498682897E-7</v>
      </c>
      <c r="J43" s="26">
        <f t="shared" si="3"/>
        <v>7.2326036805954952E-2</v>
      </c>
      <c r="K43" s="5">
        <v>7.2323386525131095E-2</v>
      </c>
      <c r="L43" s="27">
        <v>8.0817153156834201E-3</v>
      </c>
      <c r="M43" s="4">
        <f t="shared" si="4"/>
        <v>-2.9615337657912244E-7</v>
      </c>
      <c r="N43" s="3">
        <f t="shared" si="5"/>
        <v>-0.29615337657924101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1.8534395964879999</v>
      </c>
      <c r="D44" s="7">
        <v>33400</v>
      </c>
      <c r="E44" s="1">
        <f t="shared" si="0"/>
        <v>33400</v>
      </c>
      <c r="F44" s="6">
        <v>31744886009.689899</v>
      </c>
      <c r="G44" s="1" t="s">
        <v>116</v>
      </c>
      <c r="H44" s="1">
        <f t="shared" si="1"/>
        <v>18534.395964880001</v>
      </c>
      <c r="I44" s="25">
        <f t="shared" si="2"/>
        <v>5.8385454460987854E-7</v>
      </c>
      <c r="J44" s="26">
        <f t="shared" si="3"/>
        <v>1.9500741789969942E-2</v>
      </c>
      <c r="K44" s="5">
        <v>1.9500027214083476E-2</v>
      </c>
      <c r="L44" s="27">
        <v>1.8533716799309305E-2</v>
      </c>
      <c r="M44" s="4">
        <f t="shared" si="4"/>
        <v>-6.7916557069599981E-7</v>
      </c>
      <c r="N44" s="3">
        <f t="shared" si="5"/>
        <v>-0.67916557069474948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0.41017716532999998</v>
      </c>
      <c r="D45" s="7">
        <v>27538</v>
      </c>
      <c r="E45" s="1">
        <f t="shared" si="0"/>
        <v>27538</v>
      </c>
      <c r="F45" s="6">
        <v>7684438645.8999901</v>
      </c>
      <c r="G45" s="1" t="s">
        <v>119</v>
      </c>
      <c r="H45" s="1">
        <f t="shared" si="1"/>
        <v>4101.7716532999993</v>
      </c>
      <c r="I45" s="25">
        <f t="shared" si="2"/>
        <v>5.3377635534750317E-7</v>
      </c>
      <c r="J45" s="26">
        <f t="shared" si="3"/>
        <v>1.4699133273559543E-2</v>
      </c>
      <c r="K45" s="5">
        <v>1.4698594645505702E-2</v>
      </c>
      <c r="L45" s="27">
        <v>4.1016213499289233E-3</v>
      </c>
      <c r="M45" s="4">
        <f t="shared" si="4"/>
        <v>-1.5030337107650033E-7</v>
      </c>
      <c r="N45" s="3">
        <f t="shared" si="5"/>
        <v>-0.15030337107600644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0.77929403579800005</v>
      </c>
      <c r="D46" s="7">
        <v>2115.1999999999998</v>
      </c>
      <c r="E46" s="1">
        <f t="shared" si="0"/>
        <v>2115.1999999999998</v>
      </c>
      <c r="F46" s="6">
        <v>14941299530.529493</v>
      </c>
      <c r="G46" s="1" t="s">
        <v>30</v>
      </c>
      <c r="H46" s="1">
        <f t="shared" si="1"/>
        <v>7792.940357980001</v>
      </c>
      <c r="I46" s="25">
        <f t="shared" si="2"/>
        <v>5.2157045256048305E-7</v>
      </c>
      <c r="J46" s="26">
        <f t="shared" si="3"/>
        <v>1.1032258212559337E-3</v>
      </c>
      <c r="K46" s="5">
        <v>1.1031853951760607E-3</v>
      </c>
      <c r="L46" s="27">
        <v>7.7926547971969885E-3</v>
      </c>
      <c r="M46" s="4">
        <f t="shared" si="4"/>
        <v>-2.8556078301208293E-7</v>
      </c>
      <c r="N46" s="3">
        <f t="shared" si="5"/>
        <v>-0.2855607830124427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0.36364587535699999</v>
      </c>
      <c r="D47" s="7">
        <v>6591</v>
      </c>
      <c r="E47" s="1">
        <f t="shared" si="0"/>
        <v>6591</v>
      </c>
      <c r="F47" s="6">
        <v>6836091887.6140003</v>
      </c>
      <c r="G47" s="1" t="s">
        <v>18</v>
      </c>
      <c r="H47" s="1">
        <f t="shared" si="1"/>
        <v>3636.4587535699998</v>
      </c>
      <c r="I47" s="25">
        <f t="shared" si="2"/>
        <v>5.3194995230516605E-7</v>
      </c>
      <c r="J47" s="26">
        <f t="shared" si="3"/>
        <v>3.5060821356433492E-3</v>
      </c>
      <c r="K47" s="5">
        <v>3.5059536604439244E-3</v>
      </c>
      <c r="L47" s="27">
        <v>3.6363255009120498E-3</v>
      </c>
      <c r="M47" s="4">
        <f t="shared" si="4"/>
        <v>-1.3325265794993449E-7</v>
      </c>
      <c r="N47" s="3">
        <f t="shared" si="5"/>
        <v>-0.13325265794992447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4.5850767598140001</v>
      </c>
      <c r="D48" s="7">
        <v>1330000</v>
      </c>
      <c r="E48" s="1">
        <f t="shared" si="0"/>
        <v>1330000</v>
      </c>
      <c r="F48" s="6">
        <v>107532662573.9079</v>
      </c>
      <c r="G48" s="1" t="s">
        <v>21</v>
      </c>
      <c r="H48" s="1">
        <f t="shared" si="1"/>
        <v>45850.767598140003</v>
      </c>
      <c r="I48" s="25">
        <f t="shared" si="2"/>
        <v>4.2638921515243306E-7</v>
      </c>
      <c r="J48" s="26">
        <f t="shared" si="3"/>
        <v>0.567097656152736</v>
      </c>
      <c r="K48" s="5">
        <v>0.56707687589766487</v>
      </c>
      <c r="L48" s="27">
        <v>4.5849087480728898E-2</v>
      </c>
      <c r="M48" s="4">
        <f t="shared" si="4"/>
        <v>-1.680117411105575E-6</v>
      </c>
      <c r="N48" s="3">
        <f t="shared" si="5"/>
        <v>-1.6801174111024011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0.25238477121699998</v>
      </c>
      <c r="D49" s="7">
        <v>42008</v>
      </c>
      <c r="E49" s="1">
        <f t="shared" si="0"/>
        <v>42008</v>
      </c>
      <c r="F49" s="6">
        <v>9275899588.9959908</v>
      </c>
      <c r="G49" s="1" t="s">
        <v>36</v>
      </c>
      <c r="H49" s="1">
        <f t="shared" si="1"/>
        <v>2523.8477121699998</v>
      </c>
      <c r="I49" s="25">
        <f t="shared" si="2"/>
        <v>2.7208657100644375E-7</v>
      </c>
      <c r="J49" s="26">
        <f t="shared" si="3"/>
        <v>1.1429812674838689E-2</v>
      </c>
      <c r="K49" s="5">
        <v>1.14293938462189E-2</v>
      </c>
      <c r="L49" s="27">
        <v>2.5237552294947439E-3</v>
      </c>
      <c r="M49" s="4">
        <f t="shared" si="4"/>
        <v>-9.2482675255814439E-8</v>
      </c>
      <c r="N49" s="3">
        <f t="shared" si="5"/>
        <v>-9.2482675255723734E-2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2.744190508075</v>
      </c>
      <c r="D50" s="7">
        <v>54400000</v>
      </c>
      <c r="E50" s="1">
        <f t="shared" si="0"/>
        <v>54400000</v>
      </c>
      <c r="F50" s="6">
        <v>102245341681.3275</v>
      </c>
      <c r="G50" s="1" t="s">
        <v>21</v>
      </c>
      <c r="H50" s="1">
        <f t="shared" si="1"/>
        <v>27441.905080749999</v>
      </c>
      <c r="I50" s="25">
        <f t="shared" si="2"/>
        <v>2.6839271725727492E-7</v>
      </c>
      <c r="J50" s="26">
        <f t="shared" si="3"/>
        <v>14.600563818795756</v>
      </c>
      <c r="K50" s="5">
        <v>14.600028802698995</v>
      </c>
      <c r="L50" s="27">
        <v>2.744089951266878E-2</v>
      </c>
      <c r="M50" s="4">
        <f t="shared" si="4"/>
        <v>-1.0055680812193213E-6</v>
      </c>
      <c r="N50" s="3">
        <f t="shared" si="5"/>
        <v>-1.0055680812183709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0.23145756155899999</v>
      </c>
      <c r="D51" s="7">
        <v>47589</v>
      </c>
      <c r="E51" s="1">
        <f t="shared" si="0"/>
        <v>47589</v>
      </c>
      <c r="F51" s="6">
        <v>9968263331.7599487</v>
      </c>
      <c r="G51" s="1" t="s">
        <v>119</v>
      </c>
      <c r="H51" s="1">
        <f t="shared" si="1"/>
        <v>2314.5756155900003</v>
      </c>
      <c r="I51" s="25">
        <f t="shared" si="2"/>
        <v>2.3219446944338999E-7</v>
      </c>
      <c r="J51" s="26">
        <f t="shared" si="3"/>
        <v>1.1049902606341486E-2</v>
      </c>
      <c r="K51" s="5">
        <v>1.1049497698961668E-2</v>
      </c>
      <c r="L51" s="27">
        <v>2.314490801381108E-3</v>
      </c>
      <c r="M51" s="4">
        <f t="shared" si="4"/>
        <v>-8.4814208892169951E-8</v>
      </c>
      <c r="N51" s="3">
        <f t="shared" si="5"/>
        <v>-8.4814208892566967E-2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0.404296135276</v>
      </c>
      <c r="D52" s="7">
        <v>3993000</v>
      </c>
      <c r="E52" s="1">
        <f t="shared" si="0"/>
        <v>3993000</v>
      </c>
      <c r="F52" s="6">
        <v>14512589606.094999</v>
      </c>
      <c r="G52" s="1" t="s">
        <v>119</v>
      </c>
      <c r="H52" s="1">
        <f t="shared" si="1"/>
        <v>4042.9613527600004</v>
      </c>
      <c r="I52" s="25">
        <f t="shared" si="2"/>
        <v>2.7858304151741719E-7</v>
      </c>
      <c r="J52" s="26">
        <f t="shared" si="3"/>
        <v>1.1123820847790469</v>
      </c>
      <c r="K52" s="5">
        <v>1.1123413231811365</v>
      </c>
      <c r="L52" s="27">
        <v>4.0428132044148558E-3</v>
      </c>
      <c r="M52" s="4">
        <f t="shared" si="4"/>
        <v>-1.481483451444901E-7</v>
      </c>
      <c r="N52" s="3">
        <f t="shared" si="5"/>
        <v>-0.1481483451443637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1.609573320003</v>
      </c>
      <c r="D53" s="7">
        <v>17800000</v>
      </c>
      <c r="E53" s="1">
        <f t="shared" si="0"/>
        <v>17800000</v>
      </c>
      <c r="F53" s="6">
        <v>39852765117.984001</v>
      </c>
      <c r="G53" s="1" t="s">
        <v>24</v>
      </c>
      <c r="H53" s="1">
        <f t="shared" si="1"/>
        <v>16095.733200030001</v>
      </c>
      <c r="I53" s="25">
        <f t="shared" si="2"/>
        <v>4.0387996045891991E-7</v>
      </c>
      <c r="J53" s="26">
        <f t="shared" si="3"/>
        <v>7.1890632961687748</v>
      </c>
      <c r="K53" s="5">
        <v>7.1887998663830901</v>
      </c>
      <c r="L53" s="27">
        <v>1.6095143401975286E-2</v>
      </c>
      <c r="M53" s="4">
        <f t="shared" si="4"/>
        <v>-5.897980547148185E-7</v>
      </c>
      <c r="N53" s="3">
        <f t="shared" si="5"/>
        <v>-0.58979805471608415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0.37910115541799999</v>
      </c>
      <c r="D54" s="7">
        <v>1918</v>
      </c>
      <c r="E54" s="1">
        <f t="shared" si="0"/>
        <v>1918</v>
      </c>
      <c r="F54" s="6">
        <v>8801395605.5699902</v>
      </c>
      <c r="G54" s="1" t="s">
        <v>18</v>
      </c>
      <c r="H54" s="1">
        <f t="shared" si="1"/>
        <v>3791.0115541800001</v>
      </c>
      <c r="I54" s="25">
        <f t="shared" si="2"/>
        <v>4.3072845763015663E-7</v>
      </c>
      <c r="J54" s="26">
        <f t="shared" si="3"/>
        <v>8.2613718173464037E-4</v>
      </c>
      <c r="K54" s="5">
        <v>8.2610690928376217E-4</v>
      </c>
      <c r="L54" s="27">
        <v>3.7908726387388477E-3</v>
      </c>
      <c r="M54" s="4">
        <f t="shared" si="4"/>
        <v>-1.3891544115235757E-7</v>
      </c>
      <c r="N54" s="3">
        <f t="shared" si="5"/>
        <v>-0.13891544115222132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0.28142487727400001</v>
      </c>
      <c r="D55" s="7">
        <v>1674657</v>
      </c>
      <c r="E55" s="1">
        <f t="shared" si="0"/>
        <v>1674657</v>
      </c>
      <c r="F55" s="6">
        <v>7958605510.8400002</v>
      </c>
      <c r="G55" s="1" t="s">
        <v>33</v>
      </c>
      <c r="H55" s="1">
        <f t="shared" si="1"/>
        <v>2814.2487727400003</v>
      </c>
      <c r="I55" s="25">
        <f t="shared" si="2"/>
        <v>3.5361078883817764E-7</v>
      </c>
      <c r="J55" s="26">
        <f t="shared" si="3"/>
        <v>0.59217678280337605</v>
      </c>
      <c r="K55" s="5">
        <v>0.59215508335857781</v>
      </c>
      <c r="L55" s="27">
        <v>2.8141456487444871E-3</v>
      </c>
      <c r="M55" s="4">
        <f t="shared" si="4"/>
        <v>-1.0312399551307139E-7</v>
      </c>
      <c r="N55" s="3">
        <f t="shared" si="5"/>
        <v>-0.10312399551321505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0.65367320280700003</v>
      </c>
      <c r="D56" s="7">
        <v>193888</v>
      </c>
      <c r="E56" s="1">
        <f t="shared" si="0"/>
        <v>193888</v>
      </c>
      <c r="F56" s="6">
        <v>11165821384.84996</v>
      </c>
      <c r="G56" s="1" t="s">
        <v>116</v>
      </c>
      <c r="H56" s="1">
        <f t="shared" si="1"/>
        <v>6536.7320280700005</v>
      </c>
      <c r="I56" s="25">
        <f t="shared" si="2"/>
        <v>5.8542330230529987E-7</v>
      </c>
      <c r="J56" s="26">
        <f t="shared" si="3"/>
        <v>0.11350655323736998</v>
      </c>
      <c r="K56" s="5">
        <v>0.11350239395727332</v>
      </c>
      <c r="L56" s="27">
        <v>6.5364924991736855E-3</v>
      </c>
      <c r="M56" s="4">
        <f t="shared" si="4"/>
        <v>-2.3952889631473351E-7</v>
      </c>
      <c r="N56" s="3">
        <f t="shared" si="5"/>
        <v>-0.23952889631527796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0.39025303209000001</v>
      </c>
      <c r="D57" s="7">
        <v>635</v>
      </c>
      <c r="E57" s="1">
        <f t="shared" si="0"/>
        <v>635</v>
      </c>
      <c r="F57" s="6">
        <v>5917870780.2639999</v>
      </c>
      <c r="G57" s="1" t="s">
        <v>30</v>
      </c>
      <c r="H57" s="1">
        <f t="shared" si="1"/>
        <v>3902.5303209000003</v>
      </c>
      <c r="I57" s="25">
        <f t="shared" si="2"/>
        <v>6.594483836846985E-7</v>
      </c>
      <c r="J57" s="26">
        <f t="shared" si="3"/>
        <v>4.1874972363978356E-4</v>
      </c>
      <c r="K57" s="5">
        <v>4.1873437917426125E-4</v>
      </c>
      <c r="L57" s="27">
        <v>3.9023873184367672E-3</v>
      </c>
      <c r="M57" s="4">
        <f t="shared" si="4"/>
        <v>-1.4300246323293436E-7</v>
      </c>
      <c r="N57" s="3">
        <f t="shared" si="5"/>
        <v>-0.14300246323318788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0.220251741764</v>
      </c>
      <c r="D58" s="7">
        <v>1177863</v>
      </c>
      <c r="E58" s="1">
        <f t="shared" si="0"/>
        <v>1177863</v>
      </c>
      <c r="F58" s="6">
        <v>11575662588.58</v>
      </c>
      <c r="G58" s="1" t="s">
        <v>119</v>
      </c>
      <c r="H58" s="1">
        <f t="shared" si="1"/>
        <v>2202.5174176400001</v>
      </c>
      <c r="I58" s="25">
        <f t="shared" si="2"/>
        <v>1.902713905822462E-7</v>
      </c>
      <c r="J58" s="26">
        <f t="shared" si="3"/>
        <v>0.22411363092537626</v>
      </c>
      <c r="K58" s="5">
        <v>0.22410541779313314</v>
      </c>
      <c r="L58" s="27">
        <v>2.2024367015909849E-3</v>
      </c>
      <c r="M58" s="4">
        <f t="shared" si="4"/>
        <v>-8.0716049015178842E-8</v>
      </c>
      <c r="N58" s="3">
        <f t="shared" si="5"/>
        <v>-8.0716049015336466E-2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0.25191486493499998</v>
      </c>
      <c r="D59" s="7">
        <v>17255</v>
      </c>
      <c r="E59" s="1">
        <f t="shared" si="0"/>
        <v>17255</v>
      </c>
      <c r="F59" s="6">
        <v>9500979030.689991</v>
      </c>
      <c r="G59" s="1" t="s">
        <v>18</v>
      </c>
      <c r="H59" s="1">
        <f t="shared" si="1"/>
        <v>2519.1486493499997</v>
      </c>
      <c r="I59" s="25">
        <f t="shared" si="2"/>
        <v>2.6514621716484844E-7</v>
      </c>
      <c r="J59" s="26">
        <f t="shared" si="3"/>
        <v>4.5750979771794599E-3</v>
      </c>
      <c r="K59" s="5">
        <v>4.5749303294613415E-3</v>
      </c>
      <c r="L59" s="27">
        <v>2.5190563388629303E-3</v>
      </c>
      <c r="M59" s="4">
        <f t="shared" si="4"/>
        <v>-9.2310487069362235E-8</v>
      </c>
      <c r="N59" s="3">
        <f t="shared" si="5"/>
        <v>-9.2310487069426017E-2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1.0522933469860001</v>
      </c>
      <c r="D60" s="7">
        <v>13463.6</v>
      </c>
      <c r="E60" s="1">
        <f t="shared" si="0"/>
        <v>13463.6</v>
      </c>
      <c r="F60" s="6">
        <v>20892743379.999901</v>
      </c>
      <c r="G60" s="1" t="s">
        <v>97</v>
      </c>
      <c r="H60" s="1">
        <f t="shared" si="1"/>
        <v>10522.933469860001</v>
      </c>
      <c r="I60" s="25">
        <f t="shared" si="2"/>
        <v>5.0366451539979867E-7</v>
      </c>
      <c r="J60" s="26">
        <f t="shared" si="3"/>
        <v>6.7811375695367299E-3</v>
      </c>
      <c r="K60" s="5">
        <v>6.7808890847628591E-3</v>
      </c>
      <c r="L60" s="27">
        <v>1.0522547872500133E-2</v>
      </c>
      <c r="M60" s="4">
        <f t="shared" si="4"/>
        <v>-3.8559735986848365E-7</v>
      </c>
      <c r="N60" s="3">
        <f t="shared" si="5"/>
        <v>-0.38559735986746091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0.50803968121900001</v>
      </c>
      <c r="D61" s="7">
        <v>2367040</v>
      </c>
      <c r="E61" s="1">
        <f t="shared" si="0"/>
        <v>2367040</v>
      </c>
      <c r="F61" s="6">
        <v>9771682441.6000004</v>
      </c>
      <c r="G61" s="1" t="s">
        <v>90</v>
      </c>
      <c r="H61" s="1">
        <f t="shared" si="1"/>
        <v>5080.3968121899998</v>
      </c>
      <c r="I61" s="25">
        <f t="shared" si="2"/>
        <v>5.1991014265483475E-7</v>
      </c>
      <c r="J61" s="26">
        <f t="shared" si="3"/>
        <v>1.2306481040697002</v>
      </c>
      <c r="K61" s="5">
        <v>1.2306030087891715</v>
      </c>
      <c r="L61" s="27">
        <v>5.0802106485590779E-3</v>
      </c>
      <c r="M61" s="4">
        <f t="shared" si="4"/>
        <v>-1.8616363092228971E-7</v>
      </c>
      <c r="N61" s="3">
        <f t="shared" si="5"/>
        <v>-0.18616363092223764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0.57251111995199999</v>
      </c>
      <c r="D62" s="7">
        <v>298661</v>
      </c>
      <c r="E62" s="1">
        <f t="shared" si="0"/>
        <v>298661</v>
      </c>
      <c r="F62" s="6">
        <v>35695975296.341179</v>
      </c>
      <c r="G62" s="1" t="s">
        <v>52</v>
      </c>
      <c r="H62" s="1">
        <f t="shared" si="1"/>
        <v>5725.1111995199999</v>
      </c>
      <c r="I62" s="25">
        <f t="shared" si="2"/>
        <v>1.603853418205055E-7</v>
      </c>
      <c r="J62" s="26">
        <f t="shared" si="3"/>
        <v>4.790084657345399E-2</v>
      </c>
      <c r="K62" s="5">
        <v>4.7899091317681372E-2</v>
      </c>
      <c r="L62" s="27">
        <v>5.7249014112761443E-3</v>
      </c>
      <c r="M62" s="4">
        <f t="shared" si="4"/>
        <v>-2.0978824385575051E-7</v>
      </c>
      <c r="N62" s="3">
        <f t="shared" si="5"/>
        <v>-0.20978824385565531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0.518642064914</v>
      </c>
      <c r="D63" s="7">
        <v>4477108</v>
      </c>
      <c r="E63" s="1">
        <f t="shared" si="0"/>
        <v>4477108</v>
      </c>
      <c r="F63" s="6">
        <v>10042361066.142126</v>
      </c>
      <c r="G63" s="1" t="s">
        <v>21</v>
      </c>
      <c r="H63" s="1">
        <f t="shared" si="1"/>
        <v>5186.42064914</v>
      </c>
      <c r="I63" s="25">
        <f t="shared" si="2"/>
        <v>5.1645430939802047E-7</v>
      </c>
      <c r="J63" s="26">
        <f t="shared" si="3"/>
        <v>2.3122217202403528</v>
      </c>
      <c r="K63" s="5">
        <v>2.3121369922898873</v>
      </c>
      <c r="L63" s="27">
        <v>5.1862306004141333E-3</v>
      </c>
      <c r="M63" s="4">
        <f t="shared" si="4"/>
        <v>-1.9004872586683014E-7</v>
      </c>
      <c r="N63" s="3">
        <f t="shared" si="5"/>
        <v>-0.19004872586629062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3.957189415712</v>
      </c>
      <c r="D64" s="7">
        <v>849242</v>
      </c>
      <c r="E64" s="1">
        <f t="shared" si="0"/>
        <v>849242</v>
      </c>
      <c r="F64" s="6">
        <v>104868940199.63</v>
      </c>
      <c r="G64" s="1" t="s">
        <v>21</v>
      </c>
      <c r="H64" s="1">
        <f t="shared" si="1"/>
        <v>39571.894157119998</v>
      </c>
      <c r="I64" s="25">
        <f t="shared" si="2"/>
        <v>3.7734618164148869E-7</v>
      </c>
      <c r="J64" s="26">
        <f t="shared" si="3"/>
        <v>0.32045822598958112</v>
      </c>
      <c r="K64" s="5">
        <v>0.32044648327120295</v>
      </c>
      <c r="L64" s="27">
        <v>3.9570444103505853E-2</v>
      </c>
      <c r="M64" s="4">
        <f t="shared" si="4"/>
        <v>-1.4500536141479059E-6</v>
      </c>
      <c r="N64" s="3">
        <f t="shared" si="5"/>
        <v>-1.4500536141422344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0.267682142964</v>
      </c>
      <c r="D65" s="7">
        <v>50798</v>
      </c>
      <c r="E65" s="1">
        <f t="shared" si="0"/>
        <v>50798</v>
      </c>
      <c r="F65" s="6">
        <v>5706916285.9440002</v>
      </c>
      <c r="G65" s="1" t="s">
        <v>30</v>
      </c>
      <c r="H65" s="1">
        <f t="shared" si="1"/>
        <v>2676.8214296400001</v>
      </c>
      <c r="I65" s="25">
        <f t="shared" si="2"/>
        <v>4.6904865877092819E-7</v>
      </c>
      <c r="J65" s="26">
        <f t="shared" si="3"/>
        <v>2.3826733768245609E-2</v>
      </c>
      <c r="K65" s="5">
        <v>2.3825860672827062E-2</v>
      </c>
      <c r="L65" s="27">
        <v>2.6767233414778028E-3</v>
      </c>
      <c r="M65" s="4">
        <f t="shared" si="4"/>
        <v>-9.8088162197185885E-8</v>
      </c>
      <c r="N65" s="3">
        <f t="shared" si="5"/>
        <v>-9.808816219720029E-2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1.53652864327</v>
      </c>
      <c r="D66" s="7">
        <v>36500000</v>
      </c>
      <c r="E66" s="1">
        <f t="shared" ref="E66:E102" si="6">D66</f>
        <v>36500000</v>
      </c>
      <c r="F66" s="6">
        <v>36753592182</v>
      </c>
      <c r="G66" s="1" t="s">
        <v>21</v>
      </c>
      <c r="H66" s="1">
        <f t="shared" ref="H66:H102" si="7">(C66/100)*$R$2</f>
        <v>15365.286432699999</v>
      </c>
      <c r="I66" s="25">
        <f t="shared" ref="I66:I102" si="8">H66/F66</f>
        <v>4.1806216808992938E-7</v>
      </c>
      <c r="J66" s="26">
        <f t="shared" ref="J66:J102" si="9">I66*E66</f>
        <v>15.259269135282423</v>
      </c>
      <c r="K66" s="5">
        <v>15.258709981902987</v>
      </c>
      <c r="L66" s="27">
        <v>1.5364723394473288E-2</v>
      </c>
      <c r="M66" s="4">
        <f t="shared" ref="M66:M102" si="10">L66-(C66/100)</f>
        <v>-5.6303822671202597E-7</v>
      </c>
      <c r="N66" s="3">
        <f t="shared" ref="N66:N102" si="11">IFERROR(L66*$R$2,0)-H66</f>
        <v>-0.5630382267117966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0.55929856680000001</v>
      </c>
      <c r="D67" s="7">
        <v>44022</v>
      </c>
      <c r="E67" s="1">
        <f t="shared" si="6"/>
        <v>44022</v>
      </c>
      <c r="F67" s="6">
        <v>9090139453.9999809</v>
      </c>
      <c r="G67" s="1" t="s">
        <v>21</v>
      </c>
      <c r="H67" s="1">
        <f t="shared" si="7"/>
        <v>5592.9856680000003</v>
      </c>
      <c r="I67" s="25">
        <f t="shared" si="8"/>
        <v>6.1528051316516274E-7</v>
      </c>
      <c r="J67" s="26">
        <f t="shared" si="9"/>
        <v>2.7085878750556795E-2</v>
      </c>
      <c r="K67" s="5">
        <v>2.7084886228548211E-2</v>
      </c>
      <c r="L67" s="27">
        <v>5.5927807213035953E-3</v>
      </c>
      <c r="M67" s="4">
        <f t="shared" si="10"/>
        <v>-2.0494669640460511E-7</v>
      </c>
      <c r="N67" s="3">
        <f t="shared" si="11"/>
        <v>-0.20494669640538632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0.52848903225599997</v>
      </c>
      <c r="D68" s="7">
        <v>38400</v>
      </c>
      <c r="E68" s="1">
        <f t="shared" si="6"/>
        <v>38400</v>
      </c>
      <c r="F68" s="6">
        <v>7976850664.4799995</v>
      </c>
      <c r="G68" s="1" t="s">
        <v>63</v>
      </c>
      <c r="H68" s="1">
        <f t="shared" si="7"/>
        <v>5284.8903225599997</v>
      </c>
      <c r="I68" s="25">
        <f t="shared" si="8"/>
        <v>6.6252842692580542E-7</v>
      </c>
      <c r="J68" s="26">
        <f t="shared" si="9"/>
        <v>2.5441091593950929E-2</v>
      </c>
      <c r="K68" s="5">
        <v>2.5440159342733925E-2</v>
      </c>
      <c r="L68" s="27">
        <v>5.284696665561567E-3</v>
      </c>
      <c r="M68" s="4">
        <f t="shared" si="10"/>
        <v>-1.9365699843298251E-7</v>
      </c>
      <c r="N68" s="3">
        <f t="shared" si="11"/>
        <v>-0.19365699843274342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3.3311133678729998</v>
      </c>
      <c r="D69" s="7">
        <v>26800000</v>
      </c>
      <c r="E69" s="1">
        <f t="shared" si="6"/>
        <v>26800000</v>
      </c>
      <c r="F69" s="6">
        <v>90996183114.958893</v>
      </c>
      <c r="G69" s="1" t="s">
        <v>24</v>
      </c>
      <c r="H69" s="1">
        <f t="shared" si="7"/>
        <v>33311.133678729995</v>
      </c>
      <c r="I69" s="25">
        <f t="shared" si="8"/>
        <v>3.6607176848996833E-7</v>
      </c>
      <c r="J69" s="26">
        <f t="shared" si="9"/>
        <v>9.8107233955311504</v>
      </c>
      <c r="K69" s="5">
        <v>9.8103638946396465</v>
      </c>
      <c r="L69" s="27">
        <v>3.3309913036604868E-2</v>
      </c>
      <c r="M69" s="4">
        <f t="shared" si="10"/>
        <v>-1.2206421251270694E-6</v>
      </c>
      <c r="N69" s="3">
        <f t="shared" si="11"/>
        <v>-1.2206421251248685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0.30111963265000002</v>
      </c>
      <c r="D70" s="7">
        <v>451882</v>
      </c>
      <c r="E70" s="1">
        <f t="shared" si="6"/>
        <v>451882</v>
      </c>
      <c r="F70" s="6">
        <v>6034030968.3000002</v>
      </c>
      <c r="G70" s="1" t="s">
        <v>21</v>
      </c>
      <c r="H70" s="1">
        <f t="shared" si="7"/>
        <v>3011.1963264999999</v>
      </c>
      <c r="I70" s="25">
        <f t="shared" si="8"/>
        <v>4.9903561024453281E-7</v>
      </c>
      <c r="J70" s="26">
        <f t="shared" si="9"/>
        <v>0.22550520962851997</v>
      </c>
      <c r="K70" s="5">
        <v>0.22549694632281209</v>
      </c>
      <c r="L70" s="27">
        <v>3.0110859856531816E-3</v>
      </c>
      <c r="M70" s="4">
        <f t="shared" si="10"/>
        <v>-1.1034084681843179E-7</v>
      </c>
      <c r="N70" s="3">
        <f t="shared" si="11"/>
        <v>-0.11034084681841705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2.3201894103209999</v>
      </c>
      <c r="D71" s="7">
        <v>81000000</v>
      </c>
      <c r="E71" s="1">
        <f t="shared" si="6"/>
        <v>81000000</v>
      </c>
      <c r="F71" s="6">
        <v>151059646272.30569</v>
      </c>
      <c r="G71" s="1" t="s">
        <v>24</v>
      </c>
      <c r="H71" s="1">
        <f t="shared" si="7"/>
        <v>23201.894103210001</v>
      </c>
      <c r="I71" s="25">
        <f t="shared" si="8"/>
        <v>1.5359425681022322E-7</v>
      </c>
      <c r="J71" s="26">
        <f t="shared" si="9"/>
        <v>12.441134801628081</v>
      </c>
      <c r="K71" s="5">
        <v>12.440678914617621</v>
      </c>
      <c r="L71" s="27">
        <v>2.3201043904067527E-2</v>
      </c>
      <c r="M71" s="4">
        <f t="shared" si="10"/>
        <v>-8.5019914247350115E-7</v>
      </c>
      <c r="N71" s="3">
        <f t="shared" si="11"/>
        <v>-0.85019914247459383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0.24984112456900001</v>
      </c>
      <c r="D72" s="7">
        <v>580053</v>
      </c>
      <c r="E72" s="1">
        <f t="shared" si="6"/>
        <v>580053</v>
      </c>
      <c r="F72" s="6">
        <v>9823541612.6829681</v>
      </c>
      <c r="G72" s="1" t="s">
        <v>21</v>
      </c>
      <c r="H72" s="1">
        <f t="shared" si="7"/>
        <v>2498.4112456900002</v>
      </c>
      <c r="I72" s="25">
        <f t="shared" si="8"/>
        <v>2.5432897260437659E-7</v>
      </c>
      <c r="J72" s="26">
        <f t="shared" si="9"/>
        <v>0.14752428354608646</v>
      </c>
      <c r="K72" s="5">
        <v>0.14751887773670705</v>
      </c>
      <c r="L72" s="27">
        <v>2.4983196951017107E-3</v>
      </c>
      <c r="M72" s="4">
        <f t="shared" si="10"/>
        <v>-9.155058828961074E-8</v>
      </c>
      <c r="N72" s="3">
        <f t="shared" si="11"/>
        <v>-9.155058828946494E-2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0.29305082386499998</v>
      </c>
      <c r="D73" s="7">
        <v>10696</v>
      </c>
      <c r="E73" s="1">
        <f t="shared" si="6"/>
        <v>10696</v>
      </c>
      <c r="F73" s="6">
        <v>5612620610.7729902</v>
      </c>
      <c r="G73" s="1" t="s">
        <v>18</v>
      </c>
      <c r="H73" s="1">
        <f t="shared" si="7"/>
        <v>2930.5082386499994</v>
      </c>
      <c r="I73" s="25">
        <f t="shared" si="8"/>
        <v>5.2212833217786285E-7</v>
      </c>
      <c r="J73" s="26">
        <f t="shared" si="9"/>
        <v>5.5846846409744215E-3</v>
      </c>
      <c r="K73" s="5">
        <v>5.5844799984686782E-3</v>
      </c>
      <c r="L73" s="27">
        <v>2.9304008545114825E-3</v>
      </c>
      <c r="M73" s="4">
        <f t="shared" si="10"/>
        <v>-1.0738413851706097E-7</v>
      </c>
      <c r="N73" s="3">
        <f t="shared" si="11"/>
        <v>-0.10738413851686346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0.25244041362500003</v>
      </c>
      <c r="D74" s="7">
        <v>498652</v>
      </c>
      <c r="E74" s="1">
        <f t="shared" si="6"/>
        <v>498652</v>
      </c>
      <c r="F74" s="6">
        <v>9955189688.6000004</v>
      </c>
      <c r="G74" s="1" t="s">
        <v>21</v>
      </c>
      <c r="H74" s="1">
        <f t="shared" si="7"/>
        <v>2524.4041362500002</v>
      </c>
      <c r="I74" s="25">
        <f t="shared" si="8"/>
        <v>2.5357669870829023E-7</v>
      </c>
      <c r="J74" s="26">
        <f t="shared" si="9"/>
        <v>0.12644652796428635</v>
      </c>
      <c r="K74" s="5">
        <v>0.12644189451793952</v>
      </c>
      <c r="L74" s="27">
        <v>2.5243116331871538E-3</v>
      </c>
      <c r="M74" s="4">
        <f t="shared" si="10"/>
        <v>-9.2503062846301803E-8</v>
      </c>
      <c r="N74" s="3">
        <f t="shared" si="11"/>
        <v>-9.2503062846390094E-2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0.86830721488899998</v>
      </c>
      <c r="D75" s="7">
        <v>77212</v>
      </c>
      <c r="E75" s="1">
        <f t="shared" si="6"/>
        <v>77212</v>
      </c>
      <c r="F75" s="6">
        <v>14596079377.73</v>
      </c>
      <c r="G75" s="1" t="s">
        <v>21</v>
      </c>
      <c r="H75" s="1">
        <f t="shared" si="7"/>
        <v>8683.0721488899999</v>
      </c>
      <c r="I75" s="25">
        <f t="shared" si="8"/>
        <v>5.9489071854036479E-7</v>
      </c>
      <c r="J75" s="26">
        <f t="shared" si="9"/>
        <v>4.5932702159938645E-2</v>
      </c>
      <c r="K75" s="5">
        <v>4.5931019023939833E-2</v>
      </c>
      <c r="L75" s="27">
        <v>8.6827539705415287E-3</v>
      </c>
      <c r="M75" s="4">
        <f t="shared" si="10"/>
        <v>-3.1817834847056026E-7</v>
      </c>
      <c r="N75" s="3">
        <f t="shared" si="11"/>
        <v>-0.31817834847061022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0.28888665888999998</v>
      </c>
      <c r="D76" s="7">
        <v>115605</v>
      </c>
      <c r="E76" s="1">
        <f t="shared" si="6"/>
        <v>115605</v>
      </c>
      <c r="F76" s="6">
        <v>7168388117.11199</v>
      </c>
      <c r="G76" s="1" t="s">
        <v>119</v>
      </c>
      <c r="H76" s="1">
        <f t="shared" si="7"/>
        <v>2888.8665888999999</v>
      </c>
      <c r="I76" s="25">
        <f t="shared" si="8"/>
        <v>4.0300086179818487E-7</v>
      </c>
      <c r="J76" s="26">
        <f t="shared" si="9"/>
        <v>4.6588914628179164E-2</v>
      </c>
      <c r="K76" s="5">
        <v>4.6587207474377945E-2</v>
      </c>
      <c r="L76" s="27">
        <v>2.8887607323970568E-3</v>
      </c>
      <c r="M76" s="4">
        <f t="shared" si="10"/>
        <v>-1.0585650294303237E-7</v>
      </c>
      <c r="N76" s="3">
        <f t="shared" si="11"/>
        <v>-0.10585650294297011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0.91807714727500001</v>
      </c>
      <c r="D77" s="7">
        <v>8920000</v>
      </c>
      <c r="E77" s="1">
        <f t="shared" si="6"/>
        <v>8920000</v>
      </c>
      <c r="F77" s="6">
        <v>23984401163.220001</v>
      </c>
      <c r="G77" s="1" t="s">
        <v>33</v>
      </c>
      <c r="H77" s="1">
        <f t="shared" si="7"/>
        <v>9180.7714727499988</v>
      </c>
      <c r="I77" s="25">
        <f t="shared" si="8"/>
        <v>3.8278093375242078E-7</v>
      </c>
      <c r="J77" s="26">
        <f t="shared" si="9"/>
        <v>3.4144059290715933</v>
      </c>
      <c r="K77" s="5">
        <v>3.4142808132078128</v>
      </c>
      <c r="L77" s="27">
        <v>9.1804350569351118E-3</v>
      </c>
      <c r="M77" s="4">
        <f t="shared" si="10"/>
        <v>-3.3641581488781658E-7</v>
      </c>
      <c r="N77" s="3">
        <f t="shared" si="11"/>
        <v>-0.33641581488700467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1.0374308204689999</v>
      </c>
      <c r="D78" s="7">
        <v>1258.33</v>
      </c>
      <c r="E78" s="1">
        <f t="shared" si="6"/>
        <v>1258.33</v>
      </c>
      <c r="F78" s="6">
        <v>16299810788.75</v>
      </c>
      <c r="G78" s="1" t="s">
        <v>18</v>
      </c>
      <c r="H78" s="1">
        <f t="shared" si="7"/>
        <v>10374.30820469</v>
      </c>
      <c r="I78" s="25">
        <f t="shared" si="8"/>
        <v>6.3646801420850021E-7</v>
      </c>
      <c r="J78" s="26">
        <f t="shared" si="9"/>
        <v>8.00886796318982E-4</v>
      </c>
      <c r="K78" s="5">
        <v>8.0085744900567388E-4</v>
      </c>
      <c r="L78" s="27">
        <v>1.0373928053494302E-2</v>
      </c>
      <c r="M78" s="4">
        <f t="shared" si="10"/>
        <v>-3.8015119569780043E-7</v>
      </c>
      <c r="N78" s="3">
        <f t="shared" si="11"/>
        <v>-0.38015119569718081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0.19118273397300001</v>
      </c>
      <c r="D79" s="7">
        <v>4491.8999999999996</v>
      </c>
      <c r="E79" s="1">
        <f t="shared" si="6"/>
        <v>4491.8999999999996</v>
      </c>
      <c r="F79" s="6">
        <v>6200970447.375</v>
      </c>
      <c r="G79" s="1" t="s">
        <v>30</v>
      </c>
      <c r="H79" s="1">
        <f t="shared" si="7"/>
        <v>1911.8273397299999</v>
      </c>
      <c r="I79" s="25">
        <f t="shared" si="8"/>
        <v>3.0831099034495743E-7</v>
      </c>
      <c r="J79" s="26">
        <f t="shared" si="9"/>
        <v>1.3849021375305142E-3</v>
      </c>
      <c r="K79" s="5">
        <v>1.3848513898365379E-3</v>
      </c>
      <c r="L79" s="27">
        <v>1.9117572836400117E-3</v>
      </c>
      <c r="M79" s="4">
        <f t="shared" si="10"/>
        <v>-7.0056089988357675E-8</v>
      </c>
      <c r="N79" s="3">
        <f t="shared" si="11"/>
        <v>-7.00560899881566E-2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0.33645732550899998</v>
      </c>
      <c r="D80" s="7">
        <v>2001.7</v>
      </c>
      <c r="E80" s="1">
        <f t="shared" si="6"/>
        <v>2001.7</v>
      </c>
      <c r="F80" s="6">
        <v>6705649426.2499905</v>
      </c>
      <c r="G80" s="1" t="s">
        <v>18</v>
      </c>
      <c r="H80" s="1">
        <f t="shared" si="7"/>
        <v>3364.5732550899997</v>
      </c>
      <c r="I80" s="25">
        <f t="shared" si="8"/>
        <v>5.017520364126126E-7</v>
      </c>
      <c r="J80" s="26">
        <f t="shared" si="9"/>
        <v>1.0043570512871267E-3</v>
      </c>
      <c r="K80" s="5">
        <v>1.0152586446614308E-3</v>
      </c>
      <c r="L80" s="27">
        <v>3.401093344691645E-3</v>
      </c>
      <c r="M80" s="4">
        <f t="shared" si="10"/>
        <v>3.6520089601645069E-5</v>
      </c>
      <c r="N80" s="3">
        <f t="shared" si="11"/>
        <v>36.520089601645395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0.44044005814999998</v>
      </c>
      <c r="D81" s="7">
        <v>291419</v>
      </c>
      <c r="E81" s="1">
        <f t="shared" si="6"/>
        <v>291419</v>
      </c>
      <c r="F81" s="6">
        <v>9875083987.3649998</v>
      </c>
      <c r="G81" s="1" t="s">
        <v>119</v>
      </c>
      <c r="H81" s="1">
        <f t="shared" si="7"/>
        <v>4404.4005815</v>
      </c>
      <c r="I81" s="25">
        <f t="shared" si="8"/>
        <v>4.4601145540993424E-7</v>
      </c>
      <c r="J81" s="26">
        <f t="shared" si="9"/>
        <v>0.12997621232410764</v>
      </c>
      <c r="K81" s="5">
        <v>0.1299714495379975</v>
      </c>
      <c r="L81" s="27">
        <v>4.4042391887532976E-3</v>
      </c>
      <c r="M81" s="4">
        <f t="shared" si="10"/>
        <v>-1.6139274670260578E-7</v>
      </c>
      <c r="N81" s="3">
        <f t="shared" si="11"/>
        <v>-0.16139274670240411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0.40223755181499998</v>
      </c>
      <c r="D82" s="7">
        <v>1198420</v>
      </c>
      <c r="E82" s="1">
        <f t="shared" si="6"/>
        <v>1198420</v>
      </c>
      <c r="F82" s="6">
        <v>9746115799.9999695</v>
      </c>
      <c r="G82" s="1" t="s">
        <v>24</v>
      </c>
      <c r="H82" s="1">
        <f t="shared" si="7"/>
        <v>4022.3755181500001</v>
      </c>
      <c r="I82" s="25">
        <f t="shared" si="8"/>
        <v>4.1271575268477855E-7</v>
      </c>
      <c r="J82" s="26">
        <f t="shared" si="9"/>
        <v>0.49460681233249232</v>
      </c>
      <c r="K82" s="5">
        <v>0.49458868819592855</v>
      </c>
      <c r="L82" s="27">
        <v>4.0222281241364443E-3</v>
      </c>
      <c r="M82" s="4">
        <f t="shared" si="10"/>
        <v>-1.4739401355597787E-7</v>
      </c>
      <c r="N82" s="3">
        <f t="shared" si="11"/>
        <v>-0.14739401355564041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1.2702549322529999</v>
      </c>
      <c r="D83" s="7">
        <v>150108</v>
      </c>
      <c r="E83" s="1">
        <f t="shared" si="6"/>
        <v>150108</v>
      </c>
      <c r="F83" s="6">
        <v>135675536698.9351</v>
      </c>
      <c r="G83" s="1" t="s">
        <v>18</v>
      </c>
      <c r="H83" s="1">
        <f t="shared" si="7"/>
        <v>12702.54932253</v>
      </c>
      <c r="I83" s="25">
        <f t="shared" si="8"/>
        <v>9.3624463419054228E-8</v>
      </c>
      <c r="J83" s="26">
        <f t="shared" si="9"/>
        <v>1.4053780954907393E-2</v>
      </c>
      <c r="K83" s="5">
        <v>1.4053265974867951E-2</v>
      </c>
      <c r="L83" s="27">
        <v>1.2702083856377359E-2</v>
      </c>
      <c r="M83" s="4">
        <f t="shared" si="10"/>
        <v>-4.6546615264063396E-7</v>
      </c>
      <c r="N83" s="3">
        <f t="shared" si="11"/>
        <v>-0.4654661526401469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0.34791890237400003</v>
      </c>
      <c r="D84" s="7">
        <v>139050</v>
      </c>
      <c r="E84" s="1">
        <f t="shared" si="6"/>
        <v>139050</v>
      </c>
      <c r="F84" s="6">
        <v>122134322249.60001</v>
      </c>
      <c r="G84" s="1" t="s">
        <v>18</v>
      </c>
      <c r="H84" s="1">
        <f t="shared" si="7"/>
        <v>3479.1890237400003</v>
      </c>
      <c r="I84" s="25">
        <f t="shared" si="8"/>
        <v>2.8486579035741892E-8</v>
      </c>
      <c r="J84" s="26">
        <f t="shared" si="9"/>
        <v>3.9610588149199101E-3</v>
      </c>
      <c r="K84" s="5">
        <v>3.9609136835402053E-3</v>
      </c>
      <c r="L84" s="27">
        <v>3.4790615478486127E-3</v>
      </c>
      <c r="M84" s="4">
        <f t="shared" si="10"/>
        <v>-1.2747589138743451E-7</v>
      </c>
      <c r="N84" s="3">
        <f t="shared" si="11"/>
        <v>-0.12747589138734838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0.210949650589</v>
      </c>
      <c r="D85" s="7">
        <v>6828</v>
      </c>
      <c r="E85" s="1">
        <f t="shared" si="6"/>
        <v>6828</v>
      </c>
      <c r="F85" s="6">
        <v>11480853344</v>
      </c>
      <c r="G85" s="1" t="s">
        <v>18</v>
      </c>
      <c r="H85" s="1">
        <f t="shared" si="7"/>
        <v>2109.4965058900002</v>
      </c>
      <c r="I85" s="25">
        <f t="shared" si="8"/>
        <v>1.8374039304251216E-7</v>
      </c>
      <c r="J85" s="26">
        <f t="shared" si="9"/>
        <v>1.2545794036942731E-3</v>
      </c>
      <c r="K85" s="5">
        <v>1.2545334314826154E-3</v>
      </c>
      <c r="L85" s="27">
        <v>2.1094192065021938E-3</v>
      </c>
      <c r="M85" s="4">
        <f t="shared" si="10"/>
        <v>-7.7299387806449571E-8</v>
      </c>
      <c r="N85" s="3">
        <f t="shared" si="11"/>
        <v>-7.7299387806306186E-2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0.52251301458300003</v>
      </c>
      <c r="D86" s="7">
        <v>106179</v>
      </c>
      <c r="E86" s="1">
        <f t="shared" si="6"/>
        <v>106179</v>
      </c>
      <c r="F86" s="6">
        <v>10686052358.159969</v>
      </c>
      <c r="G86" s="1" t="s">
        <v>119</v>
      </c>
      <c r="H86" s="1">
        <f t="shared" si="7"/>
        <v>5225.1301458300004</v>
      </c>
      <c r="I86" s="25">
        <f t="shared" si="8"/>
        <v>4.8896729781040635E-7</v>
      </c>
      <c r="J86" s="26">
        <f t="shared" si="9"/>
        <v>5.1918058714211138E-2</v>
      </c>
      <c r="K86" s="5">
        <v>5.1916156256264986E-2</v>
      </c>
      <c r="L86" s="27">
        <v>5.2249386789182603E-3</v>
      </c>
      <c r="M86" s="4">
        <f t="shared" si="10"/>
        <v>-1.9146691174025399E-7</v>
      </c>
      <c r="N86" s="3">
        <f t="shared" si="11"/>
        <v>-0.19146691174046282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0.659699841161</v>
      </c>
      <c r="D87" s="7">
        <v>193644</v>
      </c>
      <c r="E87" s="1">
        <f t="shared" si="6"/>
        <v>193644</v>
      </c>
      <c r="F87" s="6">
        <v>11041737997.799971</v>
      </c>
      <c r="G87" s="1" t="s">
        <v>52</v>
      </c>
      <c r="H87" s="1">
        <f t="shared" si="7"/>
        <v>6596.9984116100004</v>
      </c>
      <c r="I87" s="25">
        <f t="shared" si="8"/>
        <v>5.9746014739024148E-7</v>
      </c>
      <c r="J87" s="26">
        <f t="shared" si="9"/>
        <v>0.11569457278123592</v>
      </c>
      <c r="K87" s="5">
        <v>0.11569033332462551</v>
      </c>
      <c r="L87" s="27">
        <v>6.5967566743542882E-3</v>
      </c>
      <c r="M87" s="4">
        <f t="shared" si="10"/>
        <v>-2.4173725571199206E-7</v>
      </c>
      <c r="N87" s="3">
        <f t="shared" si="11"/>
        <v>-0.24173725571199611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0.36204480381699999</v>
      </c>
      <c r="D88" s="7">
        <v>32331</v>
      </c>
      <c r="E88" s="1">
        <f t="shared" si="6"/>
        <v>32331</v>
      </c>
      <c r="F88" s="6">
        <v>5837268384.1800003</v>
      </c>
      <c r="G88" s="1" t="s">
        <v>63</v>
      </c>
      <c r="H88" s="1">
        <f t="shared" si="7"/>
        <v>3620.4480381699996</v>
      </c>
      <c r="I88" s="25">
        <f t="shared" si="8"/>
        <v>6.2022984037911219E-7</v>
      </c>
      <c r="J88" s="26">
        <f t="shared" si="9"/>
        <v>2.0052650969297075E-2</v>
      </c>
      <c r="K88" s="5">
        <v>2.0051916169500059E-2</v>
      </c>
      <c r="L88" s="27">
        <v>3.6203153721954297E-3</v>
      </c>
      <c r="M88" s="4">
        <f t="shared" si="10"/>
        <v>-1.3266597457010573E-7</v>
      </c>
      <c r="N88" s="3">
        <f t="shared" si="11"/>
        <v>-0.13266597457004536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1.1881161329779999</v>
      </c>
      <c r="D89" s="7">
        <v>29419000</v>
      </c>
      <c r="E89" s="1">
        <f t="shared" si="6"/>
        <v>29419000</v>
      </c>
      <c r="F89" s="6">
        <v>49196048805.322098</v>
      </c>
      <c r="G89" s="1" t="s">
        <v>24</v>
      </c>
      <c r="H89" s="1">
        <f t="shared" si="7"/>
        <v>11881.16132978</v>
      </c>
      <c r="I89" s="25">
        <f t="shared" si="8"/>
        <v>2.4150641399670045E-7</v>
      </c>
      <c r="J89" s="26">
        <f t="shared" si="9"/>
        <v>7.1048771933689308</v>
      </c>
      <c r="K89" s="5">
        <v>7.1046168880212299</v>
      </c>
      <c r="L89" s="27">
        <v>1.1880726033046943E-2</v>
      </c>
      <c r="M89" s="4">
        <f t="shared" si="10"/>
        <v>-4.352967330565477E-7</v>
      </c>
      <c r="N89" s="3">
        <f t="shared" si="11"/>
        <v>-0.43529673305602046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1.947559426672</v>
      </c>
      <c r="D90" s="7">
        <v>2530000</v>
      </c>
      <c r="E90" s="1">
        <f t="shared" si="6"/>
        <v>2530000</v>
      </c>
      <c r="F90" s="6">
        <v>96912963968.723297</v>
      </c>
      <c r="G90" s="1" t="s">
        <v>30</v>
      </c>
      <c r="H90" s="1">
        <f t="shared" si="7"/>
        <v>19475.59426672</v>
      </c>
      <c r="I90" s="25">
        <f t="shared" si="8"/>
        <v>2.0095963913564087E-7</v>
      </c>
      <c r="J90" s="26">
        <f t="shared" si="9"/>
        <v>0.50842788701317143</v>
      </c>
      <c r="K90" s="5">
        <v>0.50840925642426837</v>
      </c>
      <c r="L90" s="27">
        <v>1.9474880612336175E-2</v>
      </c>
      <c r="M90" s="4">
        <f t="shared" si="10"/>
        <v>-7.1365438382431368E-7</v>
      </c>
      <c r="N90" s="3">
        <f t="shared" si="11"/>
        <v>-0.71365438382417778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0.19091058877600001</v>
      </c>
      <c r="D91" s="7">
        <v>9422</v>
      </c>
      <c r="E91" s="1">
        <f t="shared" si="6"/>
        <v>9422</v>
      </c>
      <c r="F91" s="6">
        <v>7359395275.7700005</v>
      </c>
      <c r="G91" s="1" t="s">
        <v>52</v>
      </c>
      <c r="H91" s="1">
        <f t="shared" si="7"/>
        <v>1909.1058877600001</v>
      </c>
      <c r="I91" s="25">
        <f t="shared" si="8"/>
        <v>2.5941070104571243E-7</v>
      </c>
      <c r="J91" s="26">
        <f t="shared" si="9"/>
        <v>2.4441676252527026E-3</v>
      </c>
      <c r="K91" s="5">
        <v>2.4440780623440038E-3</v>
      </c>
      <c r="L91" s="27">
        <v>1.9090359313975334E-3</v>
      </c>
      <c r="M91" s="4">
        <f t="shared" si="10"/>
        <v>-6.9956362466544117E-8</v>
      </c>
      <c r="N91" s="3">
        <f t="shared" si="11"/>
        <v>-6.9956362466655264E-2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1.1896427538000001</v>
      </c>
      <c r="D92" s="7">
        <v>205818</v>
      </c>
      <c r="E92" s="1">
        <f t="shared" si="6"/>
        <v>205818</v>
      </c>
      <c r="F92" s="6">
        <v>197113104794.1503</v>
      </c>
      <c r="G92" s="1" t="s">
        <v>18</v>
      </c>
      <c r="H92" s="1">
        <f t="shared" si="7"/>
        <v>11896.427538</v>
      </c>
      <c r="I92" s="25">
        <f t="shared" si="8"/>
        <v>6.0353306039310319E-8</v>
      </c>
      <c r="J92" s="26">
        <f t="shared" si="9"/>
        <v>1.2421796742398772E-2</v>
      </c>
      <c r="K92" s="5">
        <v>1.2421341564006611E-2</v>
      </c>
      <c r="L92" s="27">
        <v>1.189599161098626E-2</v>
      </c>
      <c r="M92" s="4">
        <f t="shared" si="10"/>
        <v>-4.3592701374009502E-7</v>
      </c>
      <c r="N92" s="3">
        <f t="shared" si="11"/>
        <v>-0.43592701374109311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2.651616975554</v>
      </c>
      <c r="D93" s="7">
        <v>81000000</v>
      </c>
      <c r="E93" s="1">
        <f t="shared" si="6"/>
        <v>81000000</v>
      </c>
      <c r="F93" s="6">
        <v>151059646272.30569</v>
      </c>
      <c r="G93" s="1" t="s">
        <v>24</v>
      </c>
      <c r="H93" s="1">
        <f t="shared" si="7"/>
        <v>26516.169755540002</v>
      </c>
      <c r="I93" s="25">
        <f t="shared" si="8"/>
        <v>1.7553443563439158E-7</v>
      </c>
      <c r="J93" s="26">
        <f t="shared" si="9"/>
        <v>14.218289286385717</v>
      </c>
      <c r="K93" s="5">
        <v>14.217768278170512</v>
      </c>
      <c r="L93" s="27">
        <v>2.6515198109654893E-2</v>
      </c>
      <c r="M93" s="4">
        <f t="shared" si="10"/>
        <v>-9.7164588510820216E-7</v>
      </c>
      <c r="N93" s="3">
        <f t="shared" si="11"/>
        <v>-0.97164588511077454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1.2057081681570001</v>
      </c>
      <c r="D94" s="7">
        <v>254410</v>
      </c>
      <c r="E94" s="1">
        <f t="shared" si="6"/>
        <v>254410</v>
      </c>
      <c r="F94" s="6">
        <v>21569053443.759998</v>
      </c>
      <c r="G94" s="1" t="s">
        <v>27</v>
      </c>
      <c r="H94" s="1">
        <f t="shared" si="7"/>
        <v>12057.08168157</v>
      </c>
      <c r="I94" s="25">
        <f t="shared" si="8"/>
        <v>5.5899911013749909E-7</v>
      </c>
      <c r="J94" s="26">
        <f t="shared" si="9"/>
        <v>0.14221496361008115</v>
      </c>
      <c r="K94" s="5">
        <v>0.14220975235278063</v>
      </c>
      <c r="L94" s="27">
        <v>1.2056639867619194E-2</v>
      </c>
      <c r="M94" s="4">
        <f t="shared" si="10"/>
        <v>-4.4181395080639119E-7</v>
      </c>
      <c r="N94" s="3">
        <f t="shared" si="11"/>
        <v>-0.44181395080522634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0.24784456589000001</v>
      </c>
      <c r="D95" s="7">
        <v>584</v>
      </c>
      <c r="E95" s="1">
        <f t="shared" si="6"/>
        <v>584</v>
      </c>
      <c r="F95" s="6">
        <v>7269927669.8799896</v>
      </c>
      <c r="G95" s="1" t="s">
        <v>18</v>
      </c>
      <c r="H95" s="1">
        <f t="shared" si="7"/>
        <v>2478.4456589000001</v>
      </c>
      <c r="I95" s="25">
        <f t="shared" si="8"/>
        <v>3.4091751272415529E-7</v>
      </c>
      <c r="J95" s="26">
        <f t="shared" si="9"/>
        <v>1.9909582743090669E-4</v>
      </c>
      <c r="K95" s="5">
        <v>1.9908853185878503E-4</v>
      </c>
      <c r="L95" s="27">
        <v>2.4783548399245976E-3</v>
      </c>
      <c r="M95" s="4">
        <f t="shared" si="10"/>
        <v>-9.0818975402584545E-8</v>
      </c>
      <c r="N95" s="3">
        <f t="shared" si="11"/>
        <v>-9.0818975402271462E-2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1.031744761263</v>
      </c>
      <c r="D96" s="7">
        <v>965436</v>
      </c>
      <c r="E96" s="1">
        <f t="shared" si="6"/>
        <v>965436</v>
      </c>
      <c r="F96" s="6">
        <v>20365653472.146999</v>
      </c>
      <c r="G96" s="1" t="s">
        <v>21</v>
      </c>
      <c r="H96" s="1">
        <f t="shared" si="7"/>
        <v>10317.44761263</v>
      </c>
      <c r="I96" s="25">
        <f t="shared" si="8"/>
        <v>5.0661019184778994E-7</v>
      </c>
      <c r="J96" s="26">
        <f t="shared" si="9"/>
        <v>0.48909971717676293</v>
      </c>
      <c r="K96" s="5">
        <v>0.48908179483989617</v>
      </c>
      <c r="L96" s="27">
        <v>1.0317069544998341E-2</v>
      </c>
      <c r="M96" s="4">
        <f t="shared" si="10"/>
        <v>-3.780676316577497E-7</v>
      </c>
      <c r="N96" s="3">
        <f t="shared" si="11"/>
        <v>-0.37806763165826851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0.34299518346399999</v>
      </c>
      <c r="D97" s="7">
        <v>94000</v>
      </c>
      <c r="E97" s="1">
        <f t="shared" si="6"/>
        <v>94000</v>
      </c>
      <c r="F97" s="6">
        <v>7600147525.1000004</v>
      </c>
      <c r="G97" s="1" t="s">
        <v>27</v>
      </c>
      <c r="H97" s="1">
        <f t="shared" si="7"/>
        <v>3429.95183464</v>
      </c>
      <c r="I97" s="25">
        <f t="shared" si="8"/>
        <v>4.5130069163951786E-7</v>
      </c>
      <c r="J97" s="26">
        <f t="shared" si="9"/>
        <v>4.2422265014114675E-2</v>
      </c>
      <c r="K97" s="5">
        <v>4.2420710512811766E-2</v>
      </c>
      <c r="L97" s="27">
        <v>3.4298261491162753E-3</v>
      </c>
      <c r="M97" s="4">
        <f t="shared" si="10"/>
        <v>-1.2568552372471675E-7</v>
      </c>
      <c r="N97" s="3">
        <f t="shared" si="11"/>
        <v>-0.12568552372476915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3.4862953417020002</v>
      </c>
      <c r="D98" s="7">
        <v>1102925</v>
      </c>
      <c r="E98" s="1">
        <f t="shared" si="6"/>
        <v>1102925</v>
      </c>
      <c r="F98" s="6">
        <v>149367722715.38135</v>
      </c>
      <c r="G98" s="1" t="s">
        <v>21</v>
      </c>
      <c r="H98" s="1">
        <f t="shared" si="7"/>
        <v>34862.953417020006</v>
      </c>
      <c r="I98" s="25">
        <f t="shared" si="8"/>
        <v>2.3340352777186676E-7</v>
      </c>
      <c r="J98" s="26">
        <f t="shared" si="9"/>
        <v>0.25742658586778616</v>
      </c>
      <c r="K98" s="5">
        <v>0.25741715285072825</v>
      </c>
      <c r="L98" s="27">
        <v>3.4861675915579496E-2</v>
      </c>
      <c r="M98" s="4">
        <f t="shared" si="10"/>
        <v>-1.2775014405080887E-6</v>
      </c>
      <c r="N98" s="3">
        <f t="shared" si="11"/>
        <v>-1.2775014405124239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0.79746957092699999</v>
      </c>
      <c r="D99" s="7">
        <v>109313</v>
      </c>
      <c r="E99" s="1">
        <f t="shared" si="6"/>
        <v>109313</v>
      </c>
      <c r="F99" s="6">
        <v>19073595421.779999</v>
      </c>
      <c r="G99" s="1" t="s">
        <v>119</v>
      </c>
      <c r="H99" s="1">
        <f t="shared" si="7"/>
        <v>7974.6957092700004</v>
      </c>
      <c r="I99" s="25">
        <f t="shared" si="8"/>
        <v>4.1810133500911703E-7</v>
      </c>
      <c r="J99" s="26">
        <f t="shared" si="9"/>
        <v>4.5703911233851612E-2</v>
      </c>
      <c r="K99" s="5">
        <v>4.5702236481478628E-2</v>
      </c>
      <c r="L99" s="27">
        <v>7.9744034883155492E-3</v>
      </c>
      <c r="M99" s="4">
        <f t="shared" si="10"/>
        <v>-2.9222095445161078E-7</v>
      </c>
      <c r="N99" s="3">
        <f t="shared" si="11"/>
        <v>-0.29222095445129526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1.84696378171</v>
      </c>
      <c r="D100" s="7">
        <v>20786</v>
      </c>
      <c r="E100" s="1">
        <f t="shared" si="6"/>
        <v>20786</v>
      </c>
      <c r="F100" s="6">
        <v>33569462505.759998</v>
      </c>
      <c r="G100" s="1" t="s">
        <v>18</v>
      </c>
      <c r="H100" s="1">
        <f t="shared" si="7"/>
        <v>18469.6378171</v>
      </c>
      <c r="I100" s="25">
        <f t="shared" si="8"/>
        <v>5.5019164557463193E-7</v>
      </c>
      <c r="J100" s="26">
        <f t="shared" si="9"/>
        <v>1.14362835449143E-2</v>
      </c>
      <c r="K100" s="5">
        <v>1.1435864479192365E-2</v>
      </c>
      <c r="L100" s="27">
        <v>1.8468961024497289E-2</v>
      </c>
      <c r="M100" s="4">
        <f t="shared" si="10"/>
        <v>-6.767926027106963E-7</v>
      </c>
      <c r="N100" s="3">
        <f t="shared" si="11"/>
        <v>-0.67679260270961095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1.3637071134979999</v>
      </c>
      <c r="D101" s="7">
        <v>1964766</v>
      </c>
      <c r="E101" s="1">
        <f t="shared" si="6"/>
        <v>1964766</v>
      </c>
      <c r="F101" s="6">
        <v>38500832219.637001</v>
      </c>
      <c r="G101" s="1" t="s">
        <v>119</v>
      </c>
      <c r="H101" s="1">
        <f t="shared" si="7"/>
        <v>13637.071134979999</v>
      </c>
      <c r="I101" s="25">
        <f t="shared" si="8"/>
        <v>3.5420198340607646E-7</v>
      </c>
      <c r="J101" s="26">
        <f t="shared" si="9"/>
        <v>0.69592401412882321</v>
      </c>
      <c r="K101" s="5">
        <v>0.69589851530136215</v>
      </c>
      <c r="L101" s="27">
        <v>1.3636571469331329E-2</v>
      </c>
      <c r="M101" s="4">
        <f t="shared" si="10"/>
        <v>-4.9966564866915641E-7</v>
      </c>
      <c r="N101" s="3">
        <f t="shared" si="11"/>
        <v>-0.49966564866917906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0.75333860261600005</v>
      </c>
      <c r="D102" s="7">
        <v>38942</v>
      </c>
      <c r="E102" s="1">
        <f t="shared" si="6"/>
        <v>38942</v>
      </c>
      <c r="F102" s="6">
        <v>16875794203.802401</v>
      </c>
      <c r="G102" s="1" t="s">
        <v>18</v>
      </c>
      <c r="H102" s="1">
        <f t="shared" si="7"/>
        <v>7533.3860261600012</v>
      </c>
      <c r="I102" s="25">
        <f t="shared" si="8"/>
        <v>4.4640186619854624E-7</v>
      </c>
      <c r="J102" s="26">
        <f t="shared" si="9"/>
        <v>1.7383781473503789E-2</v>
      </c>
      <c r="K102" s="5">
        <v>1.7383144470520702E-2</v>
      </c>
      <c r="L102" s="27">
        <v>7.5331099763615884E-3</v>
      </c>
      <c r="M102" s="4">
        <f t="shared" si="10"/>
        <v>-2.7604979841236443E-7</v>
      </c>
      <c r="N102" s="3">
        <f t="shared" si="11"/>
        <v>-0.27604979841271415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924A-3C10-46AF-9275-F6FF13523938}">
  <sheetPr codeName="Sheet45">
    <tabColor rgb="FFFFC000"/>
  </sheetPr>
  <dimension ref="A1:U1466"/>
  <sheetViews>
    <sheetView topLeftCell="A39" workbookViewId="0">
      <selection activeCell="D73" sqref="D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0.71843134328000002</v>
      </c>
      <c r="D2" s="7">
        <v>146313</v>
      </c>
      <c r="E2" s="1">
        <f t="shared" ref="E2:E65" si="0">D2</f>
        <v>146313</v>
      </c>
      <c r="F2" s="6">
        <v>99540550179</v>
      </c>
      <c r="G2" s="1" t="s">
        <v>18</v>
      </c>
      <c r="H2" s="1">
        <f t="shared" ref="H2:H65" si="1">(C2/100)*$R$2</f>
        <v>7184.3134328000006</v>
      </c>
      <c r="I2" s="25">
        <f t="shared" ref="I2:I65" si="2">H2/F2</f>
        <v>7.2174741046545568E-8</v>
      </c>
      <c r="J2" s="26">
        <f t="shared" ref="J2:J65" si="3">I2*E2</f>
        <v>1.0560102886743222E-2</v>
      </c>
      <c r="K2" s="5">
        <v>1.0578720118602919E-2</v>
      </c>
      <c r="L2" s="27">
        <v>7.1969792212270324E-3</v>
      </c>
      <c r="M2" s="4">
        <f t="shared" ref="M2:M65" si="4">L2-(C2/100)</f>
        <v>1.266578842703224E-5</v>
      </c>
      <c r="N2" s="3">
        <f t="shared" ref="N2:N65" si="5">IFERROR(L2*$R$2,0)-H2</f>
        <v>12.665788427031657</v>
      </c>
      <c r="P2" s="12">
        <f>SUM(J2:J101)</f>
        <v>116.05769792014974</v>
      </c>
      <c r="Q2" s="11">
        <f>SUM(K2:K101)</f>
        <v>116.20861023640421</v>
      </c>
      <c r="R2" s="10">
        <v>1000000</v>
      </c>
      <c r="T2" s="9">
        <f>EDATE('01_2020'!T2,10)</f>
        <v>44136</v>
      </c>
      <c r="U2" s="8">
        <f>T2-DAY(T2)+1+7*3-WEEKDAY(T2-DAY(T2)+1-6)+3</f>
        <v>44158</v>
      </c>
    </row>
    <row r="3" spans="1:21">
      <c r="A3" s="7" t="s">
        <v>19</v>
      </c>
      <c r="B3" s="1" t="s">
        <v>20</v>
      </c>
      <c r="C3" s="1">
        <v>0.51074771738900004</v>
      </c>
      <c r="D3" s="7">
        <v>203706</v>
      </c>
      <c r="E3" s="1">
        <f t="shared" si="0"/>
        <v>203706</v>
      </c>
      <c r="F3" s="6">
        <v>9203047013.3999901</v>
      </c>
      <c r="G3" s="1" t="s">
        <v>21</v>
      </c>
      <c r="H3" s="1">
        <f t="shared" si="1"/>
        <v>5107.4771738900008</v>
      </c>
      <c r="I3" s="25">
        <f t="shared" si="2"/>
        <v>5.5497675568247323E-7</v>
      </c>
      <c r="J3" s="26">
        <f t="shared" si="3"/>
        <v>0.11305209499305389</v>
      </c>
      <c r="K3" s="5">
        <v>0.10462271832375146</v>
      </c>
      <c r="L3" s="27">
        <v>4.7266540769696974E-3</v>
      </c>
      <c r="M3" s="4">
        <f t="shared" si="4"/>
        <v>-3.8082309692030313E-4</v>
      </c>
      <c r="N3" s="3">
        <f t="shared" si="5"/>
        <v>-380.82309692030321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0.244053136132</v>
      </c>
      <c r="D4" s="7">
        <v>2482360</v>
      </c>
      <c r="E4" s="1">
        <f t="shared" si="0"/>
        <v>2482360</v>
      </c>
      <c r="F4" s="6">
        <v>14854180393.4249</v>
      </c>
      <c r="G4" s="1" t="s">
        <v>24</v>
      </c>
      <c r="H4" s="1">
        <f t="shared" si="1"/>
        <v>2440.5313613200001</v>
      </c>
      <c r="I4" s="25">
        <f t="shared" si="2"/>
        <v>1.6429929465514532E-7</v>
      </c>
      <c r="J4" s="26">
        <f t="shared" si="3"/>
        <v>0.40784999708014658</v>
      </c>
      <c r="K4" s="5">
        <v>0.40856902775867798</v>
      </c>
      <c r="L4" s="27">
        <v>2.4448339650548789E-3</v>
      </c>
      <c r="M4" s="4">
        <f t="shared" si="4"/>
        <v>4.3026037348787953E-6</v>
      </c>
      <c r="N4" s="3">
        <f t="shared" si="5"/>
        <v>4.3026037348786303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0.24988160861600001</v>
      </c>
      <c r="D5" s="7">
        <v>679869</v>
      </c>
      <c r="E5" s="1">
        <f t="shared" si="0"/>
        <v>679869</v>
      </c>
      <c r="F5" s="6">
        <v>7115054572.6560001</v>
      </c>
      <c r="G5" s="1" t="s">
        <v>119</v>
      </c>
      <c r="H5" s="1">
        <f t="shared" si="1"/>
        <v>2498.8160861600004</v>
      </c>
      <c r="I5" s="25">
        <f t="shared" si="2"/>
        <v>3.5120125371395567E-7</v>
      </c>
      <c r="J5" s="26">
        <f t="shared" si="3"/>
        <v>0.23877084516125333</v>
      </c>
      <c r="K5" s="5">
        <v>0.23919179297099785</v>
      </c>
      <c r="L5" s="27">
        <v>2.5032214446019533E-3</v>
      </c>
      <c r="M5" s="4">
        <f t="shared" si="4"/>
        <v>4.4053584419530625E-6</v>
      </c>
      <c r="N5" s="3">
        <f t="shared" si="5"/>
        <v>4.4053584419530125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0.49692063229599998</v>
      </c>
      <c r="D6" s="7">
        <v>128787</v>
      </c>
      <c r="E6" s="1">
        <f t="shared" si="0"/>
        <v>128787</v>
      </c>
      <c r="F6" s="6">
        <v>10401672233</v>
      </c>
      <c r="G6" s="1" t="s">
        <v>27</v>
      </c>
      <c r="H6" s="1">
        <f t="shared" si="1"/>
        <v>4969.2063229599989</v>
      </c>
      <c r="I6" s="25">
        <f t="shared" si="2"/>
        <v>4.7773148505822554E-7</v>
      </c>
      <c r="J6" s="26">
        <f t="shared" si="3"/>
        <v>6.1525604766193689E-2</v>
      </c>
      <c r="K6" s="5">
        <v>6.1634073070033928E-2</v>
      </c>
      <c r="L6" s="27">
        <v>4.9779669256933157E-3</v>
      </c>
      <c r="M6" s="4">
        <f t="shared" si="4"/>
        <v>8.7606027333163999E-6</v>
      </c>
      <c r="N6" s="3">
        <f t="shared" si="5"/>
        <v>8.7606027333167731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0.39060988877000002</v>
      </c>
      <c r="D7" s="7">
        <v>10092</v>
      </c>
      <c r="E7" s="1">
        <f t="shared" si="0"/>
        <v>10092</v>
      </c>
      <c r="F7" s="6">
        <v>7325074269.4680004</v>
      </c>
      <c r="G7" s="1" t="s">
        <v>30</v>
      </c>
      <c r="H7" s="1">
        <f t="shared" si="1"/>
        <v>3906.0988877</v>
      </c>
      <c r="I7" s="25">
        <f t="shared" si="2"/>
        <v>5.3325041412633884E-7</v>
      </c>
      <c r="J7" s="26">
        <f t="shared" si="3"/>
        <v>5.3815631793630112E-3</v>
      </c>
      <c r="K7" s="5">
        <v>5.391050758264614E-3</v>
      </c>
      <c r="L7" s="27">
        <v>3.9129852551288225E-3</v>
      </c>
      <c r="M7" s="4">
        <f t="shared" si="4"/>
        <v>6.8863674288223951E-6</v>
      </c>
      <c r="N7" s="3">
        <f t="shared" si="5"/>
        <v>6.886367428822723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0.35890430809200002</v>
      </c>
      <c r="D8" s="7">
        <v>350086</v>
      </c>
      <c r="E8" s="1">
        <f t="shared" si="0"/>
        <v>350086</v>
      </c>
      <c r="F8" s="6">
        <v>12261288001.6</v>
      </c>
      <c r="G8" s="1" t="s">
        <v>33</v>
      </c>
      <c r="H8" s="1">
        <f t="shared" si="1"/>
        <v>3589.0430809200002</v>
      </c>
      <c r="I8" s="25">
        <f t="shared" si="2"/>
        <v>2.9271338218722686E-7</v>
      </c>
      <c r="J8" s="26">
        <f t="shared" si="3"/>
        <v>0.10247485711639751</v>
      </c>
      <c r="K8" s="5">
        <v>0.10265551806187793</v>
      </c>
      <c r="L8" s="27">
        <v>3.5953704858524361E-3</v>
      </c>
      <c r="M8" s="4">
        <f t="shared" si="4"/>
        <v>6.3274049324356547E-6</v>
      </c>
      <c r="N8" s="3">
        <f t="shared" si="5"/>
        <v>6.3274049324359112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0.27085369936100001</v>
      </c>
      <c r="D9" s="7">
        <v>29144</v>
      </c>
      <c r="E9" s="1">
        <f t="shared" si="0"/>
        <v>29144</v>
      </c>
      <c r="F9" s="6">
        <v>8171418418.1599998</v>
      </c>
      <c r="G9" s="1" t="s">
        <v>36</v>
      </c>
      <c r="H9" s="1">
        <f t="shared" si="1"/>
        <v>2708.5369936100001</v>
      </c>
      <c r="I9" s="25">
        <f t="shared" si="2"/>
        <v>3.3146472925564559E-7</v>
      </c>
      <c r="J9" s="26">
        <f t="shared" si="3"/>
        <v>9.6602080694265357E-3</v>
      </c>
      <c r="K9" s="5">
        <v>9.6772388062922859E-3</v>
      </c>
      <c r="L9" s="27">
        <v>2.7133120854607971E-3</v>
      </c>
      <c r="M9" s="4">
        <f t="shared" si="4"/>
        <v>4.7750918507971987E-6</v>
      </c>
      <c r="N9" s="3">
        <f t="shared" si="5"/>
        <v>4.7750918507972528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0.3827960091</v>
      </c>
      <c r="D10" s="7">
        <v>30814600</v>
      </c>
      <c r="E10" s="1">
        <f t="shared" si="0"/>
        <v>30814600</v>
      </c>
      <c r="F10" s="6">
        <v>20324285026.794708</v>
      </c>
      <c r="G10" s="1" t="s">
        <v>39</v>
      </c>
      <c r="H10" s="1">
        <f t="shared" si="1"/>
        <v>3827.9600909999999</v>
      </c>
      <c r="I10" s="25">
        <f t="shared" si="2"/>
        <v>1.8834414524069966E-7</v>
      </c>
      <c r="J10" s="26">
        <f t="shared" si="3"/>
        <v>5.8037494979340636</v>
      </c>
      <c r="K10" s="5">
        <v>5.8139813821419564</v>
      </c>
      <c r="L10" s="27">
        <v>3.8347087014314958E-3</v>
      </c>
      <c r="M10" s="4">
        <f t="shared" si="4"/>
        <v>6.7486104314957128E-6</v>
      </c>
      <c r="N10" s="3">
        <f t="shared" si="5"/>
        <v>6.7486104314957629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2.0239045164360001</v>
      </c>
      <c r="D11" s="7">
        <v>78114</v>
      </c>
      <c r="E11" s="1">
        <f t="shared" si="0"/>
        <v>78114</v>
      </c>
      <c r="F11" s="6">
        <v>40498914149.650002</v>
      </c>
      <c r="G11" s="1" t="s">
        <v>30</v>
      </c>
      <c r="H11" s="1">
        <f t="shared" si="1"/>
        <v>20239.045164360003</v>
      </c>
      <c r="I11" s="25">
        <f t="shared" si="2"/>
        <v>4.997429088980874E-7</v>
      </c>
      <c r="J11" s="26">
        <f t="shared" si="3"/>
        <v>3.9036917585665201E-2</v>
      </c>
      <c r="K11" s="5">
        <v>3.9105738822847139E-2</v>
      </c>
      <c r="L11" s="27">
        <v>2.0274726161061029E-2</v>
      </c>
      <c r="M11" s="4">
        <f t="shared" si="4"/>
        <v>3.5680996701027007E-5</v>
      </c>
      <c r="N11" s="3">
        <f t="shared" si="5"/>
        <v>35.680996701026743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0.379025968484</v>
      </c>
      <c r="D12" s="7">
        <v>71628</v>
      </c>
      <c r="E12" s="1">
        <f t="shared" si="0"/>
        <v>71628</v>
      </c>
      <c r="F12" s="6">
        <v>7707390568.7999897</v>
      </c>
      <c r="G12" s="1" t="s">
        <v>21</v>
      </c>
      <c r="H12" s="1">
        <f t="shared" si="1"/>
        <v>3790.2596848399999</v>
      </c>
      <c r="I12" s="25">
        <f t="shared" si="2"/>
        <v>4.9176951018717198E-7</v>
      </c>
      <c r="J12" s="26">
        <f t="shared" si="3"/>
        <v>3.5224466475686757E-2</v>
      </c>
      <c r="K12" s="5">
        <v>3.5286566444472957E-2</v>
      </c>
      <c r="L12" s="27">
        <v>3.7969418302823623E-3</v>
      </c>
      <c r="M12" s="4">
        <f t="shared" si="4"/>
        <v>6.682145442362189E-6</v>
      </c>
      <c r="N12" s="3">
        <f t="shared" si="5"/>
        <v>6.6821454423625255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0.19156978290500001</v>
      </c>
      <c r="D13" s="7">
        <v>14430</v>
      </c>
      <c r="E13" s="1">
        <f t="shared" si="0"/>
        <v>14430</v>
      </c>
      <c r="F13" s="6">
        <v>4440823622.5599995</v>
      </c>
      <c r="G13" s="1" t="s">
        <v>63</v>
      </c>
      <c r="H13" s="1">
        <f t="shared" si="1"/>
        <v>1915.6978290500001</v>
      </c>
      <c r="I13" s="25">
        <f t="shared" si="2"/>
        <v>4.3138345313197977E-7</v>
      </c>
      <c r="J13" s="26">
        <f t="shared" si="3"/>
        <v>6.2248632286944685E-3</v>
      </c>
      <c r="K13" s="5">
        <v>6.2358375272681486E-3</v>
      </c>
      <c r="L13" s="27">
        <v>1.9190751626845827E-3</v>
      </c>
      <c r="M13" s="4">
        <f t="shared" si="4"/>
        <v>3.377333634582572E-6</v>
      </c>
      <c r="N13" s="3">
        <f t="shared" si="5"/>
        <v>3.3773336345825555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6.4891970647969996</v>
      </c>
      <c r="D14" s="7">
        <v>517701</v>
      </c>
      <c r="E14" s="1">
        <f t="shared" si="0"/>
        <v>517701</v>
      </c>
      <c r="F14" s="6">
        <v>119839320160</v>
      </c>
      <c r="G14" s="1" t="s">
        <v>21</v>
      </c>
      <c r="H14" s="1">
        <f t="shared" si="1"/>
        <v>64891.970647969989</v>
      </c>
      <c r="I14" s="25">
        <f t="shared" si="2"/>
        <v>5.4149147843405116E-7</v>
      </c>
      <c r="J14" s="26">
        <f t="shared" si="3"/>
        <v>0.28033067987678673</v>
      </c>
      <c r="K14" s="5">
        <v>0.28082489677200384</v>
      </c>
      <c r="L14" s="27">
        <v>6.5006373781698545E-2</v>
      </c>
      <c r="M14" s="4">
        <f t="shared" si="4"/>
        <v>1.1440313372855504E-4</v>
      </c>
      <c r="N14" s="3">
        <f t="shared" si="5"/>
        <v>114.40313372855599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4.8340284480870004</v>
      </c>
      <c r="D15" s="7">
        <v>414000</v>
      </c>
      <c r="E15" s="1">
        <f t="shared" si="0"/>
        <v>414000</v>
      </c>
      <c r="F15" s="6">
        <v>427793052039.35938</v>
      </c>
      <c r="G15" s="1" t="s">
        <v>18</v>
      </c>
      <c r="H15" s="1">
        <f t="shared" si="1"/>
        <v>48340.284480870003</v>
      </c>
      <c r="I15" s="25">
        <f t="shared" si="2"/>
        <v>1.129992276649281E-7</v>
      </c>
      <c r="J15" s="26">
        <f t="shared" si="3"/>
        <v>4.6781680253280229E-2</v>
      </c>
      <c r="K15" s="5">
        <v>4.6864155338703854E-2</v>
      </c>
      <c r="L15" s="27">
        <v>4.8425507351668499E-2</v>
      </c>
      <c r="M15" s="4">
        <f t="shared" si="4"/>
        <v>8.5222870798498662E-5</v>
      </c>
      <c r="N15" s="3">
        <f t="shared" si="5"/>
        <v>85.222870798497752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0.53852043686600004</v>
      </c>
      <c r="D16" s="7">
        <v>110580</v>
      </c>
      <c r="E16" s="1">
        <f t="shared" si="0"/>
        <v>110580</v>
      </c>
      <c r="F16" s="6">
        <v>24465231906.847931</v>
      </c>
      <c r="G16" s="1" t="s">
        <v>52</v>
      </c>
      <c r="H16" s="1">
        <f t="shared" si="1"/>
        <v>5385.20436866</v>
      </c>
      <c r="I16" s="25">
        <f t="shared" si="2"/>
        <v>2.2011662873927864E-7</v>
      </c>
      <c r="J16" s="26">
        <f t="shared" si="3"/>
        <v>2.4340496805989431E-2</v>
      </c>
      <c r="K16" s="5">
        <v>2.4383408572773248E-2</v>
      </c>
      <c r="L16" s="27">
        <v>5.3946983669046966E-3</v>
      </c>
      <c r="M16" s="4">
        <f t="shared" si="4"/>
        <v>9.4939982446962806E-6</v>
      </c>
      <c r="N16" s="3">
        <f t="shared" si="5"/>
        <v>9.4939982446967406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0.123590974948</v>
      </c>
      <c r="D17" s="7">
        <v>861726</v>
      </c>
      <c r="E17" s="1">
        <f t="shared" si="0"/>
        <v>861726</v>
      </c>
      <c r="F17" s="6">
        <v>8710157877.0499992</v>
      </c>
      <c r="G17" s="1" t="s">
        <v>24</v>
      </c>
      <c r="H17" s="1">
        <f t="shared" si="1"/>
        <v>1235.9097494800001</v>
      </c>
      <c r="I17" s="25">
        <f t="shared" si="2"/>
        <v>1.4189292168129842E-7</v>
      </c>
      <c r="J17" s="26">
        <f t="shared" si="3"/>
        <v>0.12227281982873857</v>
      </c>
      <c r="K17" s="5">
        <v>0.12248838415162266</v>
      </c>
      <c r="L17" s="27">
        <v>1.2380886314969982E-3</v>
      </c>
      <c r="M17" s="4">
        <f t="shared" si="4"/>
        <v>2.1788820169980991E-6</v>
      </c>
      <c r="N17" s="3">
        <f t="shared" si="5"/>
        <v>2.1788820169981591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0.65895434932100005</v>
      </c>
      <c r="D18" s="7">
        <v>2597</v>
      </c>
      <c r="E18" s="1">
        <f t="shared" si="0"/>
        <v>2597</v>
      </c>
      <c r="F18" s="6">
        <v>12709749206.239901</v>
      </c>
      <c r="G18" s="1" t="s">
        <v>36</v>
      </c>
      <c r="H18" s="1">
        <f t="shared" si="1"/>
        <v>6589.5434932100006</v>
      </c>
      <c r="I18" s="25">
        <f t="shared" si="2"/>
        <v>5.1846369163404407E-7</v>
      </c>
      <c r="J18" s="26">
        <f t="shared" si="3"/>
        <v>1.3464502071736124E-3</v>
      </c>
      <c r="K18" s="5">
        <v>1.348823969621601E-3</v>
      </c>
      <c r="L18" s="27">
        <v>6.6011607151542145E-3</v>
      </c>
      <c r="M18" s="4">
        <f t="shared" si="4"/>
        <v>1.16172219442141E-5</v>
      </c>
      <c r="N18" s="3">
        <f t="shared" si="5"/>
        <v>11.61722194421418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0.34841573736699999</v>
      </c>
      <c r="D19" s="7">
        <v>2727</v>
      </c>
      <c r="E19" s="1">
        <f t="shared" si="0"/>
        <v>2727</v>
      </c>
      <c r="F19" s="6">
        <v>6247243407.0200005</v>
      </c>
      <c r="G19" s="1" t="s">
        <v>18</v>
      </c>
      <c r="H19" s="1">
        <f t="shared" si="1"/>
        <v>3484.1573736699997</v>
      </c>
      <c r="I19" s="25">
        <f t="shared" si="2"/>
        <v>5.5771116101461122E-7</v>
      </c>
      <c r="J19" s="26">
        <f t="shared" si="3"/>
        <v>1.5208783360868448E-3</v>
      </c>
      <c r="K19" s="5">
        <v>1.5235596115368624E-3</v>
      </c>
      <c r="L19" s="27">
        <v>3.4902998673911321E-3</v>
      </c>
      <c r="M19" s="4">
        <f t="shared" si="4"/>
        <v>6.1424937211323333E-6</v>
      </c>
      <c r="N19" s="3">
        <f t="shared" si="5"/>
        <v>6.1424937211322685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0.374698958305</v>
      </c>
      <c r="D20" s="7">
        <v>27190</v>
      </c>
      <c r="E20" s="1">
        <f t="shared" si="0"/>
        <v>27190</v>
      </c>
      <c r="F20" s="6">
        <v>6224297805.3429899</v>
      </c>
      <c r="G20" s="1" t="s">
        <v>63</v>
      </c>
      <c r="H20" s="1">
        <f t="shared" si="1"/>
        <v>3746.98958305</v>
      </c>
      <c r="I20" s="25">
        <f t="shared" si="2"/>
        <v>6.0199394377202719E-7</v>
      </c>
      <c r="J20" s="26">
        <f t="shared" si="3"/>
        <v>1.636821533116142E-2</v>
      </c>
      <c r="K20" s="5">
        <v>1.6397072138992875E-2</v>
      </c>
      <c r="L20" s="27">
        <v>3.7535954442362643E-3</v>
      </c>
      <c r="M20" s="4">
        <f t="shared" si="4"/>
        <v>6.6058611862644667E-6</v>
      </c>
      <c r="N20" s="3">
        <f t="shared" si="5"/>
        <v>6.6058611862645193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0.88861663198600005</v>
      </c>
      <c r="D21" s="7">
        <v>303734</v>
      </c>
      <c r="E21" s="1">
        <f t="shared" si="0"/>
        <v>303734</v>
      </c>
      <c r="F21" s="6">
        <v>20133843185.610001</v>
      </c>
      <c r="G21" s="1" t="s">
        <v>36</v>
      </c>
      <c r="H21" s="1">
        <f t="shared" si="1"/>
        <v>8886.1663198599999</v>
      </c>
      <c r="I21" s="25">
        <f t="shared" si="2"/>
        <v>4.4135470004112744E-7</v>
      </c>
      <c r="J21" s="26">
        <f t="shared" si="3"/>
        <v>0.13405442846229179</v>
      </c>
      <c r="K21" s="5">
        <v>0.13429076350574812</v>
      </c>
      <c r="L21" s="27">
        <v>8.9018324379245353E-3</v>
      </c>
      <c r="M21" s="4">
        <f t="shared" si="4"/>
        <v>1.5666118064534829E-5</v>
      </c>
      <c r="N21" s="3">
        <f t="shared" si="5"/>
        <v>15.666118064535112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0.532614058966</v>
      </c>
      <c r="D22" s="7">
        <v>17904</v>
      </c>
      <c r="E22" s="1">
        <f t="shared" si="0"/>
        <v>17904</v>
      </c>
      <c r="F22" s="6">
        <v>9121627756.3199291</v>
      </c>
      <c r="G22" s="1" t="s">
        <v>21</v>
      </c>
      <c r="H22" s="1">
        <f t="shared" si="1"/>
        <v>5326.1405896599999</v>
      </c>
      <c r="I22" s="25">
        <f t="shared" si="2"/>
        <v>5.8390242749927811E-7</v>
      </c>
      <c r="J22" s="26">
        <f t="shared" si="3"/>
        <v>1.0454189061947075E-2</v>
      </c>
      <c r="K22" s="5">
        <v>1.0472619570029949E-2</v>
      </c>
      <c r="L22" s="27">
        <v>5.335530459750026E-3</v>
      </c>
      <c r="M22" s="4">
        <f t="shared" si="4"/>
        <v>9.3898700900263421E-6</v>
      </c>
      <c r="N22" s="3">
        <f t="shared" si="5"/>
        <v>9.3898700900263066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0.64068024645699995</v>
      </c>
      <c r="D23" s="7">
        <v>603.70000000000005</v>
      </c>
      <c r="E23" s="1">
        <f t="shared" si="0"/>
        <v>603.70000000000005</v>
      </c>
      <c r="F23" s="6">
        <v>11192413284.370001</v>
      </c>
      <c r="G23" s="1" t="s">
        <v>18</v>
      </c>
      <c r="H23" s="1">
        <f t="shared" si="1"/>
        <v>6406.8024645699988</v>
      </c>
      <c r="I23" s="25">
        <f t="shared" si="2"/>
        <v>5.7242368574049893E-7</v>
      </c>
      <c r="J23" s="26">
        <f t="shared" si="3"/>
        <v>3.4557217908153925E-4</v>
      </c>
      <c r="K23" s="5">
        <v>3.4618141532156667E-4</v>
      </c>
      <c r="L23" s="27">
        <v>6.4180975180505393E-3</v>
      </c>
      <c r="M23" s="4">
        <f t="shared" si="4"/>
        <v>1.1295053480540017E-5</v>
      </c>
      <c r="N23" s="3">
        <f t="shared" si="5"/>
        <v>11.295053480540446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0.26985882327400001</v>
      </c>
      <c r="D24" s="7">
        <v>124812</v>
      </c>
      <c r="E24" s="1">
        <f t="shared" si="0"/>
        <v>124812</v>
      </c>
      <c r="F24" s="6">
        <v>6518589364</v>
      </c>
      <c r="G24" s="1" t="s">
        <v>21</v>
      </c>
      <c r="H24" s="1">
        <f t="shared" si="1"/>
        <v>2698.58823274</v>
      </c>
      <c r="I24" s="25">
        <f t="shared" si="2"/>
        <v>4.1398346820915042E-7</v>
      </c>
      <c r="J24" s="26">
        <f t="shared" si="3"/>
        <v>5.167010463412048E-2</v>
      </c>
      <c r="K24" s="5">
        <v>5.176119790551522E-2</v>
      </c>
      <c r="L24" s="27">
        <v>2.703345785139174E-3</v>
      </c>
      <c r="M24" s="4">
        <f t="shared" si="4"/>
        <v>4.7575523991739109E-6</v>
      </c>
      <c r="N24" s="3">
        <f t="shared" si="5"/>
        <v>4.7575523991740738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0.13757567731600001</v>
      </c>
      <c r="D25" s="7">
        <v>43340000</v>
      </c>
      <c r="E25" s="1">
        <f t="shared" si="0"/>
        <v>43340000</v>
      </c>
      <c r="F25" s="6">
        <v>9500715865.3889999</v>
      </c>
      <c r="G25" s="1" t="s">
        <v>21</v>
      </c>
      <c r="H25" s="1">
        <f t="shared" si="1"/>
        <v>1375.7567731600002</v>
      </c>
      <c r="I25" s="25">
        <f t="shared" si="2"/>
        <v>1.4480559072099678E-7</v>
      </c>
      <c r="J25" s="26">
        <f t="shared" si="3"/>
        <v>6.2758743018479999</v>
      </c>
      <c r="K25" s="5">
        <v>6.2869385318188744</v>
      </c>
      <c r="L25" s="27">
        <v>1.3781822024452469E-3</v>
      </c>
      <c r="M25" s="4">
        <f t="shared" si="4"/>
        <v>2.4254292852467999E-6</v>
      </c>
      <c r="N25" s="3">
        <f t="shared" si="5"/>
        <v>2.4254292852467643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0.31336270879799999</v>
      </c>
      <c r="D26" s="7">
        <v>7976</v>
      </c>
      <c r="E26" s="1">
        <f t="shared" si="0"/>
        <v>7976</v>
      </c>
      <c r="F26" s="6">
        <v>12934718248.999001</v>
      </c>
      <c r="G26" s="1" t="s">
        <v>18</v>
      </c>
      <c r="H26" s="1">
        <f t="shared" si="1"/>
        <v>3133.6270879799999</v>
      </c>
      <c r="I26" s="25">
        <f t="shared" si="2"/>
        <v>2.4226481224069234E-7</v>
      </c>
      <c r="J26" s="26">
        <f t="shared" si="3"/>
        <v>1.9323041424317621E-3</v>
      </c>
      <c r="K26" s="5">
        <v>1.9357107526349316E-3</v>
      </c>
      <c r="L26" s="27">
        <v>3.1391516044246039E-3</v>
      </c>
      <c r="M26" s="4">
        <f t="shared" si="4"/>
        <v>5.5245164446039025E-6</v>
      </c>
      <c r="N26" s="3">
        <f t="shared" si="5"/>
        <v>5.5245164446037052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0.347031673717</v>
      </c>
      <c r="D27" s="7">
        <v>9182</v>
      </c>
      <c r="E27" s="1">
        <f t="shared" si="0"/>
        <v>9182</v>
      </c>
      <c r="F27" s="6">
        <v>6537453149.1000004</v>
      </c>
      <c r="G27" s="1" t="s">
        <v>63</v>
      </c>
      <c r="H27" s="1">
        <f t="shared" si="1"/>
        <v>3470.3167371700001</v>
      </c>
      <c r="I27" s="25">
        <f t="shared" si="2"/>
        <v>5.3083619232479739E-7</v>
      </c>
      <c r="J27" s="26">
        <f t="shared" si="3"/>
        <v>4.8741379179262894E-3</v>
      </c>
      <c r="K27" s="5">
        <v>4.8827309171654287E-3</v>
      </c>
      <c r="L27" s="27">
        <v>3.4764348301711025E-3</v>
      </c>
      <c r="M27" s="4">
        <f t="shared" si="4"/>
        <v>6.1180930011023142E-6</v>
      </c>
      <c r="N27" s="3">
        <f t="shared" si="5"/>
        <v>6.118093001102352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0.25474760665700003</v>
      </c>
      <c r="D28" s="7">
        <v>2373537</v>
      </c>
      <c r="E28" s="1">
        <f t="shared" si="0"/>
        <v>2373537</v>
      </c>
      <c r="F28" s="6">
        <v>7183485688.9459896</v>
      </c>
      <c r="G28" s="1" t="s">
        <v>21</v>
      </c>
      <c r="H28" s="1">
        <f t="shared" si="1"/>
        <v>2547.4760665700005</v>
      </c>
      <c r="I28" s="25">
        <f t="shared" si="2"/>
        <v>3.546295178801677E-7</v>
      </c>
      <c r="J28" s="26">
        <f t="shared" si="3"/>
        <v>0.84172628198073962</v>
      </c>
      <c r="K28" s="5">
        <v>0.84321022712013738</v>
      </c>
      <c r="L28" s="27">
        <v>2.5519672115035092E-3</v>
      </c>
      <c r="M28" s="4">
        <f t="shared" si="4"/>
        <v>4.4911449335089011E-6</v>
      </c>
      <c r="N28" s="3">
        <f t="shared" si="5"/>
        <v>4.4911449335086218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1.991408826904</v>
      </c>
      <c r="D29" s="7">
        <v>6500000</v>
      </c>
      <c r="E29" s="1">
        <f t="shared" si="0"/>
        <v>6500000</v>
      </c>
      <c r="F29" s="6">
        <v>63168400228.449997</v>
      </c>
      <c r="G29" s="1" t="s">
        <v>33</v>
      </c>
      <c r="H29" s="1">
        <f t="shared" si="1"/>
        <v>19914.088269039999</v>
      </c>
      <c r="I29" s="25">
        <f t="shared" si="2"/>
        <v>3.1525395921093829E-7</v>
      </c>
      <c r="J29" s="26">
        <f t="shared" si="3"/>
        <v>2.0491507348710991</v>
      </c>
      <c r="K29" s="5">
        <v>2.0527633430748509</v>
      </c>
      <c r="L29" s="27">
        <v>1.9949196373791261E-2</v>
      </c>
      <c r="M29" s="4">
        <f t="shared" si="4"/>
        <v>3.5108104751262192E-5</v>
      </c>
      <c r="N29" s="3">
        <f t="shared" si="5"/>
        <v>35.108104751259816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2.5523410212990001</v>
      </c>
      <c r="D30" s="7">
        <v>342019</v>
      </c>
      <c r="E30" s="1">
        <f t="shared" si="0"/>
        <v>342019</v>
      </c>
      <c r="F30" s="6">
        <v>58852808272.499901</v>
      </c>
      <c r="G30" s="1" t="s">
        <v>21</v>
      </c>
      <c r="H30" s="1">
        <f t="shared" si="1"/>
        <v>25523.410212990002</v>
      </c>
      <c r="I30" s="25">
        <f t="shared" si="2"/>
        <v>4.3368211241189496E-7</v>
      </c>
      <c r="J30" s="26">
        <f t="shared" si="3"/>
        <v>0.14832752240500391</v>
      </c>
      <c r="K30" s="5">
        <v>0.1485890206028824</v>
      </c>
      <c r="L30" s="27">
        <v>2.5568407430405841E-2</v>
      </c>
      <c r="M30" s="4">
        <f t="shared" si="4"/>
        <v>4.4997217415840285E-5</v>
      </c>
      <c r="N30" s="3">
        <f t="shared" si="5"/>
        <v>44.997217415839259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0.47022337795699998</v>
      </c>
      <c r="D31" s="7">
        <v>3321000</v>
      </c>
      <c r="E31" s="1">
        <f t="shared" si="0"/>
        <v>3321000</v>
      </c>
      <c r="F31" s="6">
        <v>10762302740.716042</v>
      </c>
      <c r="G31" s="1" t="s">
        <v>21</v>
      </c>
      <c r="H31" s="1">
        <f t="shared" si="1"/>
        <v>4702.2337795699996</v>
      </c>
      <c r="I31" s="25">
        <f t="shared" si="2"/>
        <v>4.3691706996686368E-7</v>
      </c>
      <c r="J31" s="26">
        <f t="shared" si="3"/>
        <v>1.4510015893599544</v>
      </c>
      <c r="K31" s="5">
        <v>1.4535596736217486</v>
      </c>
      <c r="L31" s="27">
        <v>4.7105237155114906E-3</v>
      </c>
      <c r="M31" s="4">
        <f t="shared" si="4"/>
        <v>8.2899359414908419E-6</v>
      </c>
      <c r="N31" s="3">
        <f t="shared" si="5"/>
        <v>8.2899359414914215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0.47804862411799998</v>
      </c>
      <c r="D32" s="7">
        <v>1028490</v>
      </c>
      <c r="E32" s="1">
        <f t="shared" si="0"/>
        <v>1028490</v>
      </c>
      <c r="F32" s="6">
        <v>12170503107.98547</v>
      </c>
      <c r="G32" s="1" t="s">
        <v>21</v>
      </c>
      <c r="H32" s="1">
        <f t="shared" si="1"/>
        <v>4780.4862411800004</v>
      </c>
      <c r="I32" s="25">
        <f t="shared" si="2"/>
        <v>3.927928203759601E-7</v>
      </c>
      <c r="J32" s="26">
        <f t="shared" si="3"/>
        <v>0.40398348782847121</v>
      </c>
      <c r="K32" s="5">
        <v>0.40469570151904732</v>
      </c>
      <c r="L32" s="27">
        <v>4.7889141295743521E-3</v>
      </c>
      <c r="M32" s="4">
        <f t="shared" si="4"/>
        <v>8.4278883943520941E-6</v>
      </c>
      <c r="N32" s="3">
        <f t="shared" si="5"/>
        <v>8.4278883943516121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2.1613347713</v>
      </c>
      <c r="D33" s="7">
        <v>15850000</v>
      </c>
      <c r="E33" s="1">
        <f t="shared" si="0"/>
        <v>15850000</v>
      </c>
      <c r="F33" s="6">
        <v>120508287615.1353</v>
      </c>
      <c r="G33" s="1" t="s">
        <v>24</v>
      </c>
      <c r="H33" s="1">
        <f t="shared" si="1"/>
        <v>21613.347712999999</v>
      </c>
      <c r="I33" s="25">
        <f t="shared" si="2"/>
        <v>1.7935154619428397E-7</v>
      </c>
      <c r="J33" s="26">
        <f t="shared" si="3"/>
        <v>2.8427220071794008</v>
      </c>
      <c r="K33" s="5">
        <v>2.8477336642878646</v>
      </c>
      <c r="L33" s="27">
        <v>2.1651451575224297E-2</v>
      </c>
      <c r="M33" s="4">
        <f t="shared" si="4"/>
        <v>3.810386222429657E-5</v>
      </c>
      <c r="N33" s="3">
        <f t="shared" si="5"/>
        <v>38.103862224299519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1.4788983718890001</v>
      </c>
      <c r="D34" s="7">
        <v>145750</v>
      </c>
      <c r="E34" s="1">
        <f t="shared" si="0"/>
        <v>145750</v>
      </c>
      <c r="F34" s="6">
        <v>28710275044.049999</v>
      </c>
      <c r="G34" s="1" t="s">
        <v>90</v>
      </c>
      <c r="H34" s="1">
        <f t="shared" si="1"/>
        <v>14788.983718890002</v>
      </c>
      <c r="I34" s="25">
        <f t="shared" si="2"/>
        <v>5.1511118218823588E-7</v>
      </c>
      <c r="J34" s="26">
        <f t="shared" si="3"/>
        <v>7.5077454803935378E-2</v>
      </c>
      <c r="K34" s="5">
        <v>7.5209814724843477E-2</v>
      </c>
      <c r="L34" s="27">
        <v>1.48150563757276E-2</v>
      </c>
      <c r="M34" s="4">
        <f t="shared" si="4"/>
        <v>2.6072656837598449E-5</v>
      </c>
      <c r="N34" s="3">
        <f t="shared" si="5"/>
        <v>26.072656837597606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0.32170416952899999</v>
      </c>
      <c r="D35" s="7">
        <v>1029</v>
      </c>
      <c r="E35" s="1">
        <f t="shared" si="0"/>
        <v>1029</v>
      </c>
      <c r="F35" s="6">
        <v>5652402172</v>
      </c>
      <c r="G35" s="1" t="s">
        <v>30</v>
      </c>
      <c r="H35" s="1">
        <f t="shared" si="1"/>
        <v>3217.04169529</v>
      </c>
      <c r="I35" s="25">
        <f t="shared" si="2"/>
        <v>5.6914593077366046E-7</v>
      </c>
      <c r="J35" s="26">
        <f t="shared" si="3"/>
        <v>5.8565116276609657E-4</v>
      </c>
      <c r="K35" s="5">
        <v>5.8668365303661475E-4</v>
      </c>
      <c r="L35" s="27">
        <v>3.2227132698746902E-3</v>
      </c>
      <c r="M35" s="4">
        <f t="shared" si="4"/>
        <v>5.6715745846902185E-6</v>
      </c>
      <c r="N35" s="3">
        <f t="shared" si="5"/>
        <v>5.6715745846900063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0.78539889364500004</v>
      </c>
      <c r="D36" s="7">
        <v>36870</v>
      </c>
      <c r="E36" s="1">
        <f t="shared" si="0"/>
        <v>36870</v>
      </c>
      <c r="F36" s="6">
        <v>24707487273.473999</v>
      </c>
      <c r="G36" s="1" t="s">
        <v>18</v>
      </c>
      <c r="H36" s="1">
        <f t="shared" si="1"/>
        <v>7853.9889364500004</v>
      </c>
      <c r="I36" s="25">
        <f t="shared" si="2"/>
        <v>3.1787890243626906E-7</v>
      </c>
      <c r="J36" s="26">
        <f t="shared" si="3"/>
        <v>1.172019513282524E-2</v>
      </c>
      <c r="K36" s="5">
        <v>1.174085761146298E-2</v>
      </c>
      <c r="L36" s="27">
        <v>7.8678353679113612E-3</v>
      </c>
      <c r="M36" s="4">
        <f t="shared" si="4"/>
        <v>1.3846431461361081E-5</v>
      </c>
      <c r="N36" s="3">
        <f t="shared" si="5"/>
        <v>13.846431461361135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0.34778728768299999</v>
      </c>
      <c r="D37" s="7">
        <v>46572</v>
      </c>
      <c r="E37" s="1">
        <f t="shared" si="0"/>
        <v>46572</v>
      </c>
      <c r="F37" s="6">
        <v>8203219277.7200003</v>
      </c>
      <c r="G37" s="1" t="s">
        <v>97</v>
      </c>
      <c r="H37" s="1">
        <f t="shared" si="1"/>
        <v>3477.8728768300002</v>
      </c>
      <c r="I37" s="25">
        <f t="shared" si="2"/>
        <v>4.2396439240334909E-7</v>
      </c>
      <c r="J37" s="26">
        <f t="shared" si="3"/>
        <v>1.9744869683008773E-2</v>
      </c>
      <c r="K37" s="5">
        <v>1.9779679459044158E-2</v>
      </c>
      <c r="L37" s="27">
        <v>3.4840042911095368E-3</v>
      </c>
      <c r="M37" s="4">
        <f t="shared" si="4"/>
        <v>6.1314142795368225E-6</v>
      </c>
      <c r="N37" s="3">
        <f t="shared" si="5"/>
        <v>6.1314142795367843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4.1361792465429996</v>
      </c>
      <c r="D38" s="7">
        <v>710985</v>
      </c>
      <c r="E38" s="1">
        <f t="shared" si="0"/>
        <v>710985</v>
      </c>
      <c r="F38" s="6">
        <v>87178847074.220001</v>
      </c>
      <c r="G38" s="1" t="s">
        <v>21</v>
      </c>
      <c r="H38" s="1">
        <f t="shared" si="1"/>
        <v>41361.792465429993</v>
      </c>
      <c r="I38" s="25">
        <f t="shared" si="2"/>
        <v>4.7444757362088643E-7</v>
      </c>
      <c r="J38" s="26">
        <f t="shared" si="3"/>
        <v>0.33732510813084593</v>
      </c>
      <c r="K38" s="5">
        <v>0.33791980496425283</v>
      </c>
      <c r="L38" s="27">
        <v>4.1434712406490777E-2</v>
      </c>
      <c r="M38" s="4">
        <f t="shared" si="4"/>
        <v>7.2919941060782534E-5</v>
      </c>
      <c r="N38" s="3">
        <f t="shared" si="5"/>
        <v>72.919941060783458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0.52052073792800002</v>
      </c>
      <c r="D39" s="7">
        <v>11160</v>
      </c>
      <c r="E39" s="1">
        <f t="shared" si="0"/>
        <v>11160</v>
      </c>
      <c r="F39" s="6">
        <v>11508644387.735939</v>
      </c>
      <c r="G39" s="1" t="s">
        <v>30</v>
      </c>
      <c r="H39" s="1">
        <f t="shared" si="1"/>
        <v>5205.2073792800002</v>
      </c>
      <c r="I39" s="25">
        <f t="shared" si="2"/>
        <v>4.5228675106399779E-7</v>
      </c>
      <c r="J39" s="26">
        <f t="shared" si="3"/>
        <v>5.0475201418742153E-3</v>
      </c>
      <c r="K39" s="5">
        <v>5.0564188101755421E-3</v>
      </c>
      <c r="L39" s="27">
        <v>5.2143840467535124E-3</v>
      </c>
      <c r="M39" s="4">
        <f t="shared" si="4"/>
        <v>9.1766674735118542E-6</v>
      </c>
      <c r="N39" s="3">
        <f t="shared" si="5"/>
        <v>9.1766674735117704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0.38140746145499999</v>
      </c>
      <c r="D40" s="7">
        <v>291693</v>
      </c>
      <c r="E40" s="1">
        <f t="shared" si="0"/>
        <v>291693</v>
      </c>
      <c r="F40" s="6">
        <v>14534190182.9</v>
      </c>
      <c r="G40" s="1" t="s">
        <v>33</v>
      </c>
      <c r="H40" s="1">
        <f t="shared" si="1"/>
        <v>3814.0746145500002</v>
      </c>
      <c r="I40" s="25">
        <f t="shared" si="2"/>
        <v>2.6242085500142944E-7</v>
      </c>
      <c r="J40" s="26">
        <f t="shared" si="3"/>
        <v>7.6546326457931954E-2</v>
      </c>
      <c r="K40" s="5">
        <v>7.6681275967636492E-2</v>
      </c>
      <c r="L40" s="27">
        <v>3.820798745191238E-3</v>
      </c>
      <c r="M40" s="4">
        <f t="shared" si="4"/>
        <v>6.7241306412378979E-6</v>
      </c>
      <c r="N40" s="3">
        <f t="shared" si="5"/>
        <v>6.7241306412379345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0.38372405716199998</v>
      </c>
      <c r="D41" s="7">
        <v>160937</v>
      </c>
      <c r="E41" s="1">
        <f t="shared" si="0"/>
        <v>160937</v>
      </c>
      <c r="F41" s="6">
        <v>9664551591.6899986</v>
      </c>
      <c r="G41" s="1" t="s">
        <v>90</v>
      </c>
      <c r="H41" s="1">
        <f t="shared" si="1"/>
        <v>3837.2405716199996</v>
      </c>
      <c r="I41" s="25">
        <f t="shared" si="2"/>
        <v>3.9704279450682697E-7</v>
      </c>
      <c r="J41" s="26">
        <f t="shared" si="3"/>
        <v>6.3898876219545209E-2</v>
      </c>
      <c r="K41" s="5">
        <v>6.4011528549219904E-2</v>
      </c>
      <c r="L41" s="27">
        <v>3.8440055433298309E-3</v>
      </c>
      <c r="M41" s="4">
        <f t="shared" si="4"/>
        <v>6.7649717098313376E-6</v>
      </c>
      <c r="N41" s="3">
        <f t="shared" si="5"/>
        <v>6.7649717098311157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2.0382705640059999</v>
      </c>
      <c r="D42" s="7">
        <v>56232</v>
      </c>
      <c r="E42" s="1">
        <f t="shared" si="0"/>
        <v>56232</v>
      </c>
      <c r="F42" s="6">
        <v>39345924473.549896</v>
      </c>
      <c r="G42" s="1" t="s">
        <v>18</v>
      </c>
      <c r="H42" s="1">
        <f t="shared" si="1"/>
        <v>20382.705640059998</v>
      </c>
      <c r="I42" s="25">
        <f t="shared" si="2"/>
        <v>5.1803854942491368E-7</v>
      </c>
      <c r="J42" s="26">
        <f t="shared" si="3"/>
        <v>2.9130343711261747E-2</v>
      </c>
      <c r="K42" s="5">
        <v>2.9181699874031467E-2</v>
      </c>
      <c r="L42" s="27">
        <v>2.0418639907053681E-2</v>
      </c>
      <c r="M42" s="4">
        <f t="shared" si="4"/>
        <v>3.593426699368199E-5</v>
      </c>
      <c r="N42" s="3">
        <f t="shared" si="5"/>
        <v>35.934266993685014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0.86033973587500001</v>
      </c>
      <c r="D43" s="7">
        <v>236887</v>
      </c>
      <c r="E43" s="1">
        <f t="shared" si="0"/>
        <v>236887</v>
      </c>
      <c r="F43" s="6">
        <v>26585911732.779999</v>
      </c>
      <c r="G43" s="1" t="s">
        <v>21</v>
      </c>
      <c r="H43" s="1">
        <f t="shared" si="1"/>
        <v>8603.3973587500004</v>
      </c>
      <c r="I43" s="25">
        <f t="shared" si="2"/>
        <v>3.2360738443820795E-7</v>
      </c>
      <c r="J43" s="26">
        <f t="shared" si="3"/>
        <v>7.6658382477413772E-2</v>
      </c>
      <c r="K43" s="5">
        <v>7.6793529539418176E-2</v>
      </c>
      <c r="L43" s="27">
        <v>8.6185649612836712E-3</v>
      </c>
      <c r="M43" s="4">
        <f t="shared" si="4"/>
        <v>1.5167602533670485E-5</v>
      </c>
      <c r="N43" s="3">
        <f t="shared" si="5"/>
        <v>15.167602533671015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1.601317517045</v>
      </c>
      <c r="D44" s="7">
        <v>33400</v>
      </c>
      <c r="E44" s="1">
        <f t="shared" si="0"/>
        <v>33400</v>
      </c>
      <c r="F44" s="6">
        <v>29810780314.699902</v>
      </c>
      <c r="G44" s="1" t="s">
        <v>116</v>
      </c>
      <c r="H44" s="1">
        <f t="shared" si="1"/>
        <v>16013.175170449998</v>
      </c>
      <c r="I44" s="25">
        <f t="shared" si="2"/>
        <v>5.3716055069359564E-7</v>
      </c>
      <c r="J44" s="26">
        <f t="shared" si="3"/>
        <v>1.7941162393166094E-2</v>
      </c>
      <c r="K44" s="5">
        <v>1.7972792272482913E-2</v>
      </c>
      <c r="L44" s="27">
        <v>1.604140605020132E-2</v>
      </c>
      <c r="M44" s="4">
        <f t="shared" si="4"/>
        <v>2.823087975132102E-5</v>
      </c>
      <c r="N44" s="3">
        <f t="shared" si="5"/>
        <v>28.230879751321481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0.41248519930799998</v>
      </c>
      <c r="D45" s="7">
        <v>27538</v>
      </c>
      <c r="E45" s="1">
        <f t="shared" si="0"/>
        <v>27538</v>
      </c>
      <c r="F45" s="6">
        <v>8206779320.3199997</v>
      </c>
      <c r="G45" s="1" t="s">
        <v>119</v>
      </c>
      <c r="H45" s="1">
        <f t="shared" si="1"/>
        <v>4124.8519930800003</v>
      </c>
      <c r="I45" s="25">
        <f t="shared" si="2"/>
        <v>5.0261519556969924E-7</v>
      </c>
      <c r="J45" s="26">
        <f t="shared" si="3"/>
        <v>1.3841017255598378E-2</v>
      </c>
      <c r="K45" s="5">
        <v>1.386541866815561E-2</v>
      </c>
      <c r="L45" s="27">
        <v>4.1321240174812379E-3</v>
      </c>
      <c r="M45" s="4">
        <f t="shared" si="4"/>
        <v>7.2720244012379823E-6</v>
      </c>
      <c r="N45" s="3">
        <f t="shared" si="5"/>
        <v>7.2720244012380135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0.56839785156</v>
      </c>
      <c r="D46" s="7">
        <v>2115.1999999999998</v>
      </c>
      <c r="E46" s="1">
        <f t="shared" si="0"/>
        <v>2115.1999999999998</v>
      </c>
      <c r="F46" s="6">
        <v>11829772709.354294</v>
      </c>
      <c r="G46" s="1" t="s">
        <v>30</v>
      </c>
      <c r="H46" s="1">
        <f t="shared" si="1"/>
        <v>5683.9785156000007</v>
      </c>
      <c r="I46" s="25">
        <f t="shared" si="2"/>
        <v>4.8048078819852914E-7</v>
      </c>
      <c r="J46" s="26">
        <f t="shared" si="3"/>
        <v>1.0163129631975288E-3</v>
      </c>
      <c r="K46" s="5">
        <v>1.0181047008614166E-3</v>
      </c>
      <c r="L46" s="27">
        <v>5.6939992461780007E-3</v>
      </c>
      <c r="M46" s="4">
        <f t="shared" si="4"/>
        <v>1.0020730578000347E-5</v>
      </c>
      <c r="N46" s="3">
        <f t="shared" si="5"/>
        <v>10.020730577999529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0.370857494274</v>
      </c>
      <c r="D47" s="7">
        <v>6591</v>
      </c>
      <c r="E47" s="1">
        <f t="shared" si="0"/>
        <v>6591</v>
      </c>
      <c r="F47" s="6">
        <v>7347106032.5899897</v>
      </c>
      <c r="G47" s="1" t="s">
        <v>18</v>
      </c>
      <c r="H47" s="1">
        <f t="shared" si="1"/>
        <v>3708.5749427399996</v>
      </c>
      <c r="I47" s="25">
        <f t="shared" si="2"/>
        <v>5.0476676480367317E-7</v>
      </c>
      <c r="J47" s="26">
        <f t="shared" si="3"/>
        <v>3.32691774682101E-3</v>
      </c>
      <c r="K47" s="5">
        <v>3.3327830304939409E-3</v>
      </c>
      <c r="L47" s="27">
        <v>3.7151130797535396E-3</v>
      </c>
      <c r="M47" s="4">
        <f t="shared" si="4"/>
        <v>6.5381370135397798E-6</v>
      </c>
      <c r="N47" s="3">
        <f t="shared" si="5"/>
        <v>6.5381370135401085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4.1602288433270003</v>
      </c>
      <c r="D48" s="7">
        <v>1330000</v>
      </c>
      <c r="E48" s="1">
        <f t="shared" si="0"/>
        <v>1330000</v>
      </c>
      <c r="F48" s="6">
        <v>105998020473.12</v>
      </c>
      <c r="G48" s="1" t="s">
        <v>21</v>
      </c>
      <c r="H48" s="1">
        <f t="shared" si="1"/>
        <v>41602.288433270005</v>
      </c>
      <c r="I48" s="25">
        <f t="shared" si="2"/>
        <v>3.9248174869284391E-7</v>
      </c>
      <c r="J48" s="26">
        <f t="shared" si="3"/>
        <v>0.52200072576148238</v>
      </c>
      <c r="K48" s="5">
        <v>0.52292100169452504</v>
      </c>
      <c r="L48" s="27">
        <v>4.1675632363489243E-2</v>
      </c>
      <c r="M48" s="4">
        <f t="shared" si="4"/>
        <v>7.3343930219238462E-5</v>
      </c>
      <c r="N48" s="3">
        <f t="shared" si="5"/>
        <v>73.343930219234608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0.30372056213100002</v>
      </c>
      <c r="D49" s="7">
        <v>42008</v>
      </c>
      <c r="E49" s="1">
        <f t="shared" si="0"/>
        <v>42008</v>
      </c>
      <c r="F49" s="6">
        <v>10448169799.6</v>
      </c>
      <c r="G49" s="1" t="s">
        <v>36</v>
      </c>
      <c r="H49" s="1">
        <f t="shared" si="1"/>
        <v>3037.2056213100004</v>
      </c>
      <c r="I49" s="25">
        <f t="shared" si="2"/>
        <v>2.9069259780083949E-7</v>
      </c>
      <c r="J49" s="26">
        <f t="shared" si="3"/>
        <v>1.2211414648417665E-2</v>
      </c>
      <c r="K49" s="5">
        <v>1.2232943106988562E-2</v>
      </c>
      <c r="L49" s="27">
        <v>3.0425601487969645E-3</v>
      </c>
      <c r="M49" s="4">
        <f t="shared" si="4"/>
        <v>5.3545274869642133E-6</v>
      </c>
      <c r="N49" s="3">
        <f t="shared" si="5"/>
        <v>5.3545274869638888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3.1056854633280002</v>
      </c>
      <c r="D50" s="7">
        <v>54400000</v>
      </c>
      <c r="E50" s="1">
        <f t="shared" si="0"/>
        <v>54400000</v>
      </c>
      <c r="F50" s="6">
        <v>111509672373.60989</v>
      </c>
      <c r="G50" s="1" t="s">
        <v>21</v>
      </c>
      <c r="H50" s="1">
        <f t="shared" si="1"/>
        <v>31056.854633280003</v>
      </c>
      <c r="I50" s="25">
        <f t="shared" si="2"/>
        <v>2.7851265250986408E-7</v>
      </c>
      <c r="J50" s="26">
        <f t="shared" si="3"/>
        <v>15.151088296536606</v>
      </c>
      <c r="K50" s="5">
        <v>15.177799335876378</v>
      </c>
      <c r="L50" s="27">
        <v>3.11116071929406E-2</v>
      </c>
      <c r="M50" s="4">
        <f t="shared" si="4"/>
        <v>5.4752559660597305E-5</v>
      </c>
      <c r="N50" s="3">
        <f t="shared" si="5"/>
        <v>54.75255966059558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0.21583073005600001</v>
      </c>
      <c r="D51" s="7">
        <v>47589</v>
      </c>
      <c r="E51" s="1">
        <f t="shared" si="0"/>
        <v>47589</v>
      </c>
      <c r="F51" s="6">
        <v>10009139124.47995</v>
      </c>
      <c r="G51" s="1" t="s">
        <v>119</v>
      </c>
      <c r="H51" s="1">
        <f t="shared" si="1"/>
        <v>2158.3073005599999</v>
      </c>
      <c r="I51" s="25">
        <f t="shared" si="2"/>
        <v>2.1563365977012936E-7</v>
      </c>
      <c r="J51" s="26">
        <f t="shared" si="3"/>
        <v>1.0261790234800686E-2</v>
      </c>
      <c r="K51" s="5">
        <v>1.0279881547945202E-2</v>
      </c>
      <c r="L51" s="27">
        <v>2.1621123494201988E-3</v>
      </c>
      <c r="M51" s="4">
        <f t="shared" si="4"/>
        <v>3.8050488601988272E-6</v>
      </c>
      <c r="N51" s="3">
        <f t="shared" si="5"/>
        <v>3.8050488601988945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0.43357004268799998</v>
      </c>
      <c r="D52" s="7">
        <v>3993000</v>
      </c>
      <c r="E52" s="1">
        <f t="shared" si="0"/>
        <v>3993000</v>
      </c>
      <c r="F52" s="6">
        <v>20178901754.77</v>
      </c>
      <c r="G52" s="1" t="s">
        <v>119</v>
      </c>
      <c r="H52" s="1">
        <f t="shared" si="1"/>
        <v>4335.7004268800001</v>
      </c>
      <c r="I52" s="25">
        <f t="shared" si="2"/>
        <v>2.1486305248773527E-7</v>
      </c>
      <c r="J52" s="26">
        <f t="shared" si="3"/>
        <v>0.85794816858352696</v>
      </c>
      <c r="K52" s="5">
        <v>0.85946071255657552</v>
      </c>
      <c r="L52" s="27">
        <v>4.343344172492802E-3</v>
      </c>
      <c r="M52" s="4">
        <f t="shared" si="4"/>
        <v>7.6437456128022885E-6</v>
      </c>
      <c r="N52" s="3">
        <f t="shared" si="5"/>
        <v>7.6437456128014674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1.663189440856</v>
      </c>
      <c r="D53" s="7">
        <v>17800000</v>
      </c>
      <c r="E53" s="1">
        <f t="shared" si="0"/>
        <v>17800000</v>
      </c>
      <c r="F53" s="6">
        <v>42903310388.879898</v>
      </c>
      <c r="G53" s="1" t="s">
        <v>24</v>
      </c>
      <c r="H53" s="1">
        <f t="shared" si="1"/>
        <v>16631.894408559998</v>
      </c>
      <c r="I53" s="25">
        <f t="shared" si="2"/>
        <v>3.8765993248089352E-7</v>
      </c>
      <c r="J53" s="26">
        <f t="shared" si="3"/>
        <v>6.9003467981599043</v>
      </c>
      <c r="K53" s="5">
        <v>6.9125119593545836</v>
      </c>
      <c r="L53" s="27">
        <v>1.6661216076350228E-2</v>
      </c>
      <c r="M53" s="4">
        <f t="shared" si="4"/>
        <v>2.9321667790228184E-5</v>
      </c>
      <c r="N53" s="3">
        <f t="shared" si="5"/>
        <v>29.321667790231004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0.36926989752</v>
      </c>
      <c r="D54" s="7">
        <v>1918</v>
      </c>
      <c r="E54" s="1">
        <f t="shared" si="0"/>
        <v>1918</v>
      </c>
      <c r="F54" s="6">
        <v>9207863731.8799706</v>
      </c>
      <c r="G54" s="1" t="s">
        <v>18</v>
      </c>
      <c r="H54" s="1">
        <f t="shared" si="1"/>
        <v>3692.6989751999999</v>
      </c>
      <c r="I54" s="25">
        <f t="shared" si="2"/>
        <v>4.0103753516843817E-7</v>
      </c>
      <c r="J54" s="26">
        <f t="shared" si="3"/>
        <v>7.6918999245306438E-4</v>
      </c>
      <c r="K54" s="5">
        <v>7.7054605791018597E-4</v>
      </c>
      <c r="L54" s="27">
        <v>3.6992091242827345E-3</v>
      </c>
      <c r="M54" s="4">
        <f t="shared" si="4"/>
        <v>6.5101490827343747E-6</v>
      </c>
      <c r="N54" s="3">
        <f t="shared" si="5"/>
        <v>6.5101490827346424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0.26054945304600002</v>
      </c>
      <c r="D55" s="7">
        <v>1674657</v>
      </c>
      <c r="E55" s="1">
        <f t="shared" si="0"/>
        <v>1674657</v>
      </c>
      <c r="F55" s="6">
        <v>7950533955.6799898</v>
      </c>
      <c r="G55" s="1" t="s">
        <v>33</v>
      </c>
      <c r="H55" s="1">
        <f t="shared" si="1"/>
        <v>2605.4945304600005</v>
      </c>
      <c r="I55" s="25">
        <f t="shared" si="2"/>
        <v>3.2771315046061695E-7</v>
      </c>
      <c r="J55" s="26">
        <f t="shared" si="3"/>
        <v>0.54880712141092536</v>
      </c>
      <c r="K55" s="5">
        <v>0.54977465643615964</v>
      </c>
      <c r="L55" s="27">
        <v>2.6100879606797021E-3</v>
      </c>
      <c r="M55" s="4">
        <f t="shared" si="4"/>
        <v>4.5934302197016622E-6</v>
      </c>
      <c r="N55" s="3">
        <f t="shared" si="5"/>
        <v>4.5934302197015313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0.57842120254100005</v>
      </c>
      <c r="D56" s="7">
        <v>193888</v>
      </c>
      <c r="E56" s="1">
        <f t="shared" si="0"/>
        <v>193888</v>
      </c>
      <c r="F56" s="6">
        <v>10713364141.38998</v>
      </c>
      <c r="G56" s="1" t="s">
        <v>116</v>
      </c>
      <c r="H56" s="1">
        <f t="shared" si="1"/>
        <v>5784.2120254100009</v>
      </c>
      <c r="I56" s="25">
        <f t="shared" si="2"/>
        <v>5.399062282465778E-7</v>
      </c>
      <c r="J56" s="26">
        <f t="shared" si="3"/>
        <v>0.10468133878227248</v>
      </c>
      <c r="K56" s="5">
        <v>0.10486588970712797</v>
      </c>
      <c r="L56" s="27">
        <v>5.7944094654816258E-3</v>
      </c>
      <c r="M56" s="4">
        <f t="shared" si="4"/>
        <v>1.0197440071624958E-5</v>
      </c>
      <c r="N56" s="3">
        <f t="shared" si="5"/>
        <v>10.197440071625351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0.33408609464799999</v>
      </c>
      <c r="D57" s="7">
        <v>635</v>
      </c>
      <c r="E57" s="1">
        <f t="shared" si="0"/>
        <v>635</v>
      </c>
      <c r="F57" s="6">
        <v>5462111470.4919996</v>
      </c>
      <c r="G57" s="1" t="s">
        <v>30</v>
      </c>
      <c r="H57" s="1">
        <f t="shared" si="1"/>
        <v>3340.8609464800002</v>
      </c>
      <c r="I57" s="25">
        <f t="shared" si="2"/>
        <v>6.1164276205792488E-7</v>
      </c>
      <c r="J57" s="26">
        <f t="shared" si="3"/>
        <v>3.8839315390678229E-4</v>
      </c>
      <c r="K57" s="5">
        <v>3.8907788259439453E-4</v>
      </c>
      <c r="L57" s="27">
        <v>3.3467508117064285E-3</v>
      </c>
      <c r="M57" s="4">
        <f t="shared" si="4"/>
        <v>5.8898652264285055E-6</v>
      </c>
      <c r="N57" s="3">
        <f t="shared" si="5"/>
        <v>5.8898652264283555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0.21682548114200001</v>
      </c>
      <c r="D58" s="7">
        <v>1177863</v>
      </c>
      <c r="E58" s="1">
        <f t="shared" si="0"/>
        <v>1177863</v>
      </c>
      <c r="F58" s="6">
        <v>11851664891.29999</v>
      </c>
      <c r="G58" s="1" t="s">
        <v>119</v>
      </c>
      <c r="H58" s="1">
        <f t="shared" si="1"/>
        <v>2168.2548114200004</v>
      </c>
      <c r="I58" s="25">
        <f t="shared" si="2"/>
        <v>1.8294938570290338E-7</v>
      </c>
      <c r="J58" s="26">
        <f t="shared" si="3"/>
        <v>0.21548931229217888</v>
      </c>
      <c r="K58" s="5">
        <v>0.2236703905798931</v>
      </c>
      <c r="L58" s="27">
        <v>2.2505728724470293E-3</v>
      </c>
      <c r="M58" s="4">
        <f t="shared" si="4"/>
        <v>8.2318061027028978E-5</v>
      </c>
      <c r="N58" s="3">
        <f t="shared" si="5"/>
        <v>82.318061027028762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0.26217749255</v>
      </c>
      <c r="D59" s="7">
        <v>17255</v>
      </c>
      <c r="E59" s="1">
        <f t="shared" si="0"/>
        <v>17255</v>
      </c>
      <c r="F59" s="6">
        <v>10352401482.414</v>
      </c>
      <c r="G59" s="1" t="s">
        <v>18</v>
      </c>
      <c r="H59" s="1">
        <f t="shared" si="1"/>
        <v>2621.7749254999999</v>
      </c>
      <c r="I59" s="25">
        <f t="shared" si="2"/>
        <v>2.5325282543897705E-7</v>
      </c>
      <c r="J59" s="26">
        <f t="shared" si="3"/>
        <v>4.3698775029495486E-3</v>
      </c>
      <c r="K59" s="5">
        <v>4.3775815020005958E-3</v>
      </c>
      <c r="L59" s="27">
        <v>2.6263970577049597E-3</v>
      </c>
      <c r="M59" s="4">
        <f t="shared" si="4"/>
        <v>4.6221322049597863E-6</v>
      </c>
      <c r="N59" s="3">
        <f t="shared" si="5"/>
        <v>4.6221322049595983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0.94201124333899999</v>
      </c>
      <c r="D60" s="7">
        <v>13463.6</v>
      </c>
      <c r="E60" s="1">
        <f t="shared" si="0"/>
        <v>13463.6</v>
      </c>
      <c r="F60" s="6">
        <v>20203630262.450001</v>
      </c>
      <c r="G60" s="1" t="s">
        <v>97</v>
      </c>
      <c r="H60" s="1">
        <f t="shared" si="1"/>
        <v>9420.1124333900007</v>
      </c>
      <c r="I60" s="25">
        <f t="shared" si="2"/>
        <v>4.6625840559446406E-7</v>
      </c>
      <c r="J60" s="26">
        <f t="shared" si="3"/>
        <v>6.2775166695616261E-3</v>
      </c>
      <c r="K60" s="5">
        <v>6.2885837949954752E-3</v>
      </c>
      <c r="L60" s="27">
        <v>9.4367198868447709E-3</v>
      </c>
      <c r="M60" s="4">
        <f t="shared" si="4"/>
        <v>1.6607453454770341E-5</v>
      </c>
      <c r="N60" s="3">
        <f t="shared" si="5"/>
        <v>16.607453454769711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0.51492539763599998</v>
      </c>
      <c r="D61" s="7">
        <v>2367040</v>
      </c>
      <c r="E61" s="1">
        <f t="shared" si="0"/>
        <v>2367040</v>
      </c>
      <c r="F61" s="6">
        <v>10478562369.03998</v>
      </c>
      <c r="G61" s="1" t="s">
        <v>90</v>
      </c>
      <c r="H61" s="1">
        <f t="shared" si="1"/>
        <v>5149.2539763599998</v>
      </c>
      <c r="I61" s="25">
        <f t="shared" si="2"/>
        <v>4.9140843896430061E-7</v>
      </c>
      <c r="J61" s="26">
        <f t="shared" si="3"/>
        <v>1.1631834313660581</v>
      </c>
      <c r="K61" s="5">
        <v>1.1652340984720904</v>
      </c>
      <c r="L61" s="27">
        <v>5.1583319991938756E-3</v>
      </c>
      <c r="M61" s="4">
        <f t="shared" si="4"/>
        <v>9.0780228338754529E-6</v>
      </c>
      <c r="N61" s="3">
        <f t="shared" si="5"/>
        <v>9.0780228338753659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0.64614237418999998</v>
      </c>
      <c r="D62" s="7">
        <v>298661</v>
      </c>
      <c r="E62" s="1">
        <f t="shared" si="0"/>
        <v>298661</v>
      </c>
      <c r="F62" s="6">
        <v>37819216369.625</v>
      </c>
      <c r="G62" s="1" t="s">
        <v>52</v>
      </c>
      <c r="H62" s="1">
        <f t="shared" si="1"/>
        <v>6461.4237419000001</v>
      </c>
      <c r="I62" s="25">
        <f t="shared" si="2"/>
        <v>1.7085028094578863E-7</v>
      </c>
      <c r="J62" s="26">
        <f t="shared" si="3"/>
        <v>5.1026315757550178E-2</v>
      </c>
      <c r="K62" s="5">
        <v>5.1116274043098459E-2</v>
      </c>
      <c r="L62" s="27">
        <v>6.4728150915083875E-3</v>
      </c>
      <c r="M62" s="4">
        <f t="shared" si="4"/>
        <v>1.1391349608387731E-5</v>
      </c>
      <c r="N62" s="3">
        <f t="shared" si="5"/>
        <v>11.391349608387827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0.49654097249000001</v>
      </c>
      <c r="D63" s="7">
        <v>4477108</v>
      </c>
      <c r="E63" s="1">
        <f t="shared" si="0"/>
        <v>4477108</v>
      </c>
      <c r="F63" s="6">
        <v>10292421262.842155</v>
      </c>
      <c r="G63" s="1" t="s">
        <v>21</v>
      </c>
      <c r="H63" s="1">
        <f t="shared" si="1"/>
        <v>4965.4097248999997</v>
      </c>
      <c r="I63" s="25">
        <f t="shared" si="2"/>
        <v>4.8243358856930895E-7</v>
      </c>
      <c r="J63" s="26">
        <f t="shared" si="3"/>
        <v>2.1599072788523617</v>
      </c>
      <c r="K63" s="5">
        <v>2.163715148436161</v>
      </c>
      <c r="L63" s="27">
        <v>4.9741636343143877E-3</v>
      </c>
      <c r="M63" s="4">
        <f t="shared" si="4"/>
        <v>8.7539094143877783E-6</v>
      </c>
      <c r="N63" s="3">
        <f t="shared" si="5"/>
        <v>8.7539094143876355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3.8225575330220001</v>
      </c>
      <c r="D64" s="7">
        <v>849242</v>
      </c>
      <c r="E64" s="1">
        <f t="shared" si="0"/>
        <v>849242</v>
      </c>
      <c r="F64" s="6">
        <v>107335411520.69989</v>
      </c>
      <c r="G64" s="1" t="s">
        <v>21</v>
      </c>
      <c r="H64" s="1">
        <f t="shared" si="1"/>
        <v>38225.575330220003</v>
      </c>
      <c r="I64" s="25">
        <f t="shared" si="2"/>
        <v>3.5613200516632955E-7</v>
      </c>
      <c r="J64" s="26">
        <f t="shared" si="3"/>
        <v>0.30244225633146404</v>
      </c>
      <c r="K64" s="5">
        <v>0.30297545545540477</v>
      </c>
      <c r="L64" s="27">
        <v>3.8292966188645104E-2</v>
      </c>
      <c r="M64" s="4">
        <f t="shared" si="4"/>
        <v>6.739085842510234E-5</v>
      </c>
      <c r="N64" s="3">
        <f t="shared" si="5"/>
        <v>67.390858425103943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0.29041733077300003</v>
      </c>
      <c r="D65" s="7">
        <v>50798</v>
      </c>
      <c r="E65" s="1">
        <f t="shared" si="0"/>
        <v>50798</v>
      </c>
      <c r="F65" s="6">
        <v>6390626442.4799995</v>
      </c>
      <c r="G65" s="1" t="s">
        <v>30</v>
      </c>
      <c r="H65" s="1">
        <f t="shared" si="1"/>
        <v>2904.17330773</v>
      </c>
      <c r="I65" s="25">
        <f t="shared" si="2"/>
        <v>4.544426644038018E-7</v>
      </c>
      <c r="J65" s="26">
        <f t="shared" si="3"/>
        <v>2.3084778466384324E-2</v>
      </c>
      <c r="K65" s="5">
        <v>2.3125476429072388E-2</v>
      </c>
      <c r="L65" s="27">
        <v>2.9092933021492569E-3</v>
      </c>
      <c r="M65" s="4">
        <f t="shared" si="4"/>
        <v>5.1199944192566182E-6</v>
      </c>
      <c r="N65" s="3">
        <f t="shared" si="5"/>
        <v>5.1199944192567273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1.429749821793</v>
      </c>
      <c r="D66" s="7">
        <v>36500000</v>
      </c>
      <c r="E66" s="1">
        <f t="shared" ref="E66:E102" si="6">D66</f>
        <v>36500000</v>
      </c>
      <c r="F66" s="6">
        <v>36824826494.759995</v>
      </c>
      <c r="G66" s="1" t="s">
        <v>21</v>
      </c>
      <c r="H66" s="1">
        <f t="shared" ref="H66:H102" si="7">(C66/100)*$R$2</f>
        <v>14297.49821793</v>
      </c>
      <c r="I66" s="25">
        <f t="shared" ref="I66:I102" si="8">H66/F66</f>
        <v>3.8825704229630163E-7</v>
      </c>
      <c r="J66" s="26">
        <f t="shared" ref="J66:J102" si="9">I66*E66</f>
        <v>14.17138204381501</v>
      </c>
      <c r="K66" s="5">
        <v>14.196365882325551</v>
      </c>
      <c r="L66" s="27">
        <v>1.4322704396514212E-2</v>
      </c>
      <c r="M66" s="4">
        <f t="shared" ref="M66:M102" si="10">L66-(C66/100)</f>
        <v>2.5206178584211494E-5</v>
      </c>
      <c r="N66" s="3">
        <f t="shared" ref="N66:N102" si="11">IFERROR(L66*$R$2,0)-H66</f>
        <v>25.206178584212466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0.522929796221</v>
      </c>
      <c r="D67" s="7">
        <v>44022</v>
      </c>
      <c r="E67" s="1">
        <f t="shared" si="6"/>
        <v>44022</v>
      </c>
      <c r="F67" s="6">
        <v>9156502653.2000008</v>
      </c>
      <c r="G67" s="1" t="s">
        <v>21</v>
      </c>
      <c r="H67" s="1">
        <f t="shared" si="7"/>
        <v>5229.2979622100002</v>
      </c>
      <c r="I67" s="25">
        <f t="shared" si="8"/>
        <v>5.711021074604803E-7</v>
      </c>
      <c r="J67" s="26">
        <f t="shared" si="9"/>
        <v>2.5141056974625264E-2</v>
      </c>
      <c r="K67" s="5">
        <v>2.5185380111612227E-2</v>
      </c>
      <c r="L67" s="27">
        <v>5.2385171008547515E-3</v>
      </c>
      <c r="M67" s="4">
        <f t="shared" si="10"/>
        <v>9.2191386447514762E-6</v>
      </c>
      <c r="N67" s="3">
        <f t="shared" si="11"/>
        <v>9.2191386447511832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0.56396752584900001</v>
      </c>
      <c r="D68" s="7">
        <v>38400</v>
      </c>
      <c r="E68" s="1">
        <f t="shared" si="6"/>
        <v>38400</v>
      </c>
      <c r="F68" s="6">
        <v>9176100932.0400009</v>
      </c>
      <c r="G68" s="1" t="s">
        <v>63</v>
      </c>
      <c r="H68" s="1">
        <f t="shared" si="7"/>
        <v>5639.6752584900005</v>
      </c>
      <c r="I68" s="25">
        <f t="shared" si="8"/>
        <v>6.1460475426965537E-7</v>
      </c>
      <c r="J68" s="26">
        <f t="shared" si="9"/>
        <v>2.3600822563954765E-2</v>
      </c>
      <c r="K68" s="5">
        <v>2.3642430301153261E-2</v>
      </c>
      <c r="L68" s="27">
        <v>5.649617883388104E-3</v>
      </c>
      <c r="M68" s="4">
        <f t="shared" si="10"/>
        <v>9.9426248981035123E-6</v>
      </c>
      <c r="N68" s="3">
        <f t="shared" si="11"/>
        <v>9.9426248981035315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3.2638880483650001</v>
      </c>
      <c r="D69" s="7">
        <v>26800000</v>
      </c>
      <c r="E69" s="1">
        <f t="shared" si="6"/>
        <v>26800000</v>
      </c>
      <c r="F69" s="6">
        <v>95345344336.763702</v>
      </c>
      <c r="G69" s="1" t="s">
        <v>24</v>
      </c>
      <c r="H69" s="1">
        <f t="shared" si="7"/>
        <v>32638.880483650006</v>
      </c>
      <c r="I69" s="25">
        <f t="shared" si="8"/>
        <v>3.4232275011109227E-7</v>
      </c>
      <c r="J69" s="26">
        <f t="shared" si="9"/>
        <v>9.1742497029772725</v>
      </c>
      <c r="K69" s="5">
        <v>9.1904237045980626</v>
      </c>
      <c r="L69" s="27">
        <v>3.2696422116255883E-2</v>
      </c>
      <c r="M69" s="4">
        <f t="shared" si="10"/>
        <v>5.7541632605878634E-5</v>
      </c>
      <c r="N69" s="3">
        <f t="shared" si="11"/>
        <v>57.541632605876657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0.26338313957100001</v>
      </c>
      <c r="D70" s="7">
        <v>451882</v>
      </c>
      <c r="E70" s="1">
        <f t="shared" si="6"/>
        <v>451882</v>
      </c>
      <c r="F70" s="6">
        <v>5770825503.5</v>
      </c>
      <c r="G70" s="1" t="s">
        <v>21</v>
      </c>
      <c r="H70" s="1">
        <f t="shared" si="7"/>
        <v>2633.8313957099999</v>
      </c>
      <c r="I70" s="25">
        <f t="shared" si="8"/>
        <v>4.5640461561566605E-7</v>
      </c>
      <c r="J70" s="26">
        <f t="shared" si="9"/>
        <v>0.2062410305136384</v>
      </c>
      <c r="K70" s="5">
        <v>0.20660462896723492</v>
      </c>
      <c r="L70" s="27">
        <v>2.6384747832072846E-3</v>
      </c>
      <c r="M70" s="4">
        <f t="shared" si="10"/>
        <v>4.6433874972846151E-6</v>
      </c>
      <c r="N70" s="3">
        <f t="shared" si="11"/>
        <v>4.6433874972844933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2.8704274694769998</v>
      </c>
      <c r="D71" s="7">
        <v>81000000</v>
      </c>
      <c r="E71" s="1">
        <f t="shared" si="6"/>
        <v>81000000</v>
      </c>
      <c r="F71" s="6">
        <v>175920916656.03302</v>
      </c>
      <c r="G71" s="1" t="s">
        <v>24</v>
      </c>
      <c r="H71" s="1">
        <f t="shared" si="7"/>
        <v>28704.274694769996</v>
      </c>
      <c r="I71" s="25">
        <f t="shared" si="8"/>
        <v>1.6316578631120733E-7</v>
      </c>
      <c r="J71" s="26">
        <f t="shared" si="9"/>
        <v>13.216428691207794</v>
      </c>
      <c r="K71" s="5">
        <v>13.239728967714017</v>
      </c>
      <c r="L71" s="27">
        <v>2.8754879707131899E-2</v>
      </c>
      <c r="M71" s="4">
        <f t="shared" si="10"/>
        <v>5.0605012361901874E-5</v>
      </c>
      <c r="N71" s="3">
        <f t="shared" si="11"/>
        <v>50.605012361902482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0.26740757100500001</v>
      </c>
      <c r="D72" s="7">
        <v>580053</v>
      </c>
      <c r="E72" s="1">
        <f t="shared" si="6"/>
        <v>580053</v>
      </c>
      <c r="F72" s="6">
        <v>10902831161.882969</v>
      </c>
      <c r="G72" s="1" t="s">
        <v>21</v>
      </c>
      <c r="H72" s="1">
        <f t="shared" si="7"/>
        <v>2674.0757100500005</v>
      </c>
      <c r="I72" s="25">
        <f t="shared" si="8"/>
        <v>2.4526434192604475E-7</v>
      </c>
      <c r="J72" s="26">
        <f t="shared" si="9"/>
        <v>0.14226631732722803</v>
      </c>
      <c r="K72" s="5">
        <v>0.14251712975245776</v>
      </c>
      <c r="L72" s="27">
        <v>2.6787900474046591E-3</v>
      </c>
      <c r="M72" s="4">
        <f t="shared" si="10"/>
        <v>4.7143373546588117E-6</v>
      </c>
      <c r="N72" s="3">
        <f t="shared" si="11"/>
        <v>4.71433735465871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0.43129066354700002</v>
      </c>
      <c r="D73" s="7">
        <v>10696</v>
      </c>
      <c r="E73" s="1">
        <f t="shared" si="6"/>
        <v>10696</v>
      </c>
      <c r="F73" s="6">
        <v>8198293359.5600004</v>
      </c>
      <c r="G73" s="1" t="s">
        <v>18</v>
      </c>
      <c r="H73" s="1">
        <f t="shared" si="7"/>
        <v>4312.9066354700008</v>
      </c>
      <c r="I73" s="25">
        <f t="shared" si="8"/>
        <v>5.2607371392007288E-7</v>
      </c>
      <c r="J73" s="26">
        <f t="shared" si="9"/>
        <v>5.6268844440890992E-3</v>
      </c>
      <c r="K73" s="5">
        <v>5.6368045190634559E-3</v>
      </c>
      <c r="L73" s="27">
        <v>4.3205101961271255E-3</v>
      </c>
      <c r="M73" s="4">
        <f t="shared" si="10"/>
        <v>7.6035606571250164E-6</v>
      </c>
      <c r="N73" s="3">
        <f t="shared" si="11"/>
        <v>7.6035606571249446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0.49355326119300003</v>
      </c>
      <c r="D74" s="7">
        <v>498652</v>
      </c>
      <c r="E74" s="1">
        <f t="shared" si="6"/>
        <v>498652</v>
      </c>
      <c r="F74" s="6">
        <v>14660328778.229971</v>
      </c>
      <c r="G74" s="1" t="s">
        <v>21</v>
      </c>
      <c r="H74" s="1">
        <f t="shared" si="7"/>
        <v>4935.5326119299998</v>
      </c>
      <c r="I74" s="25">
        <f t="shared" si="8"/>
        <v>3.3665906724132117E-7</v>
      </c>
      <c r="J74" s="26">
        <f t="shared" si="9"/>
        <v>0.16787571719801928</v>
      </c>
      <c r="K74" s="5">
        <v>0.11308928190668446</v>
      </c>
      <c r="L74" s="27">
        <v>3.3248158115197135E-3</v>
      </c>
      <c r="M74" s="4">
        <f t="shared" si="10"/>
        <v>-1.6107168004102865E-3</v>
      </c>
      <c r="N74" s="3">
        <f t="shared" si="11"/>
        <v>-1610.7168004102864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0.77496578552299999</v>
      </c>
      <c r="D75" s="7">
        <v>77212</v>
      </c>
      <c r="E75" s="1">
        <f t="shared" si="6"/>
        <v>77212</v>
      </c>
      <c r="F75" s="6">
        <v>14101431302.34</v>
      </c>
      <c r="G75" s="1" t="s">
        <v>21</v>
      </c>
      <c r="H75" s="1">
        <f t="shared" si="7"/>
        <v>7749.6578552299998</v>
      </c>
      <c r="I75" s="25">
        <f t="shared" si="8"/>
        <v>5.4956533766497988E-7</v>
      </c>
      <c r="J75" s="26">
        <f t="shared" si="9"/>
        <v>4.2433038851788424E-2</v>
      </c>
      <c r="K75" s="5">
        <v>4.2507847376947051E-2</v>
      </c>
      <c r="L75" s="27">
        <v>7.7633203335799143E-3</v>
      </c>
      <c r="M75" s="4">
        <f t="shared" si="10"/>
        <v>1.3662478349914589E-5</v>
      </c>
      <c r="N75" s="3">
        <f t="shared" si="11"/>
        <v>13.662478349914636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0.25500118536799998</v>
      </c>
      <c r="D76" s="7">
        <v>115605</v>
      </c>
      <c r="E76" s="1">
        <f t="shared" si="6"/>
        <v>115605</v>
      </c>
      <c r="F76" s="6">
        <v>6921207029.80299</v>
      </c>
      <c r="G76" s="1" t="s">
        <v>119</v>
      </c>
      <c r="H76" s="1">
        <f t="shared" si="7"/>
        <v>2550.0118536800001</v>
      </c>
      <c r="I76" s="25">
        <f t="shared" si="8"/>
        <v>3.6843455811963847E-7</v>
      </c>
      <c r="J76" s="26">
        <f t="shared" si="9"/>
        <v>4.2592877091420803E-2</v>
      </c>
      <c r="K76" s="5">
        <v>4.4872792124462206E-2</v>
      </c>
      <c r="L76" s="27">
        <v>2.6865090982112895E-3</v>
      </c>
      <c r="M76" s="4">
        <f t="shared" si="10"/>
        <v>1.364972445312895E-4</v>
      </c>
      <c r="N76" s="3">
        <f t="shared" si="11"/>
        <v>136.4972445312892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0.87414952634900001</v>
      </c>
      <c r="D77" s="7">
        <v>8920000</v>
      </c>
      <c r="E77" s="1">
        <f t="shared" si="6"/>
        <v>8920000</v>
      </c>
      <c r="F77" s="6">
        <v>24352798584.16</v>
      </c>
      <c r="G77" s="1" t="s">
        <v>33</v>
      </c>
      <c r="H77" s="1">
        <f t="shared" si="7"/>
        <v>8741.4952634900001</v>
      </c>
      <c r="I77" s="25">
        <f t="shared" si="8"/>
        <v>3.5895239034974018E-7</v>
      </c>
      <c r="J77" s="26">
        <f t="shared" si="9"/>
        <v>3.2018553219196826</v>
      </c>
      <c r="K77" s="5">
        <v>3.2075001232525429</v>
      </c>
      <c r="L77" s="27">
        <v>8.7569063296230425E-3</v>
      </c>
      <c r="M77" s="4">
        <f t="shared" si="10"/>
        <v>1.5411066133041648E-5</v>
      </c>
      <c r="N77" s="3">
        <f t="shared" si="11"/>
        <v>15.411066133043278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0.97151216385100003</v>
      </c>
      <c r="D78" s="7">
        <v>1258.33</v>
      </c>
      <c r="E78" s="1">
        <f t="shared" si="6"/>
        <v>1258.33</v>
      </c>
      <c r="F78" s="6">
        <v>16407194311.4499</v>
      </c>
      <c r="G78" s="1" t="s">
        <v>18</v>
      </c>
      <c r="H78" s="1">
        <f t="shared" si="7"/>
        <v>9715.1216385099997</v>
      </c>
      <c r="I78" s="25">
        <f t="shared" si="8"/>
        <v>5.9212571351886899E-7</v>
      </c>
      <c r="J78" s="26">
        <f t="shared" si="9"/>
        <v>7.4508954909219835E-4</v>
      </c>
      <c r="K78" s="5">
        <v>7.4640312577170661E-4</v>
      </c>
      <c r="L78" s="27">
        <v>9.7322491867872247E-3</v>
      </c>
      <c r="M78" s="4">
        <f t="shared" si="10"/>
        <v>1.712754827722443E-5</v>
      </c>
      <c r="N78" s="3">
        <f t="shared" si="11"/>
        <v>17.127548277225287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0.16163809095100001</v>
      </c>
      <c r="D79" s="7">
        <v>4491.8999999999996</v>
      </c>
      <c r="E79" s="1">
        <f t="shared" si="6"/>
        <v>4491.8999999999996</v>
      </c>
      <c r="F79" s="6">
        <v>5726657938.8000002</v>
      </c>
      <c r="G79" s="1" t="s">
        <v>30</v>
      </c>
      <c r="H79" s="1">
        <f t="shared" si="7"/>
        <v>1616.38090951</v>
      </c>
      <c r="I79" s="25">
        <f t="shared" si="8"/>
        <v>2.8225553661211111E-7</v>
      </c>
      <c r="J79" s="26">
        <f t="shared" si="9"/>
        <v>1.2678636449079419E-3</v>
      </c>
      <c r="K79" s="5">
        <v>1.2700988609587913E-3</v>
      </c>
      <c r="L79" s="27">
        <v>1.6192305539238408E-3</v>
      </c>
      <c r="M79" s="4">
        <f t="shared" si="10"/>
        <v>2.8496444138407292E-6</v>
      </c>
      <c r="N79" s="3">
        <f t="shared" si="11"/>
        <v>2.8496444138406787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0.327848090895</v>
      </c>
      <c r="D80" s="7">
        <v>2001.7</v>
      </c>
      <c r="E80" s="1">
        <f t="shared" si="6"/>
        <v>2001.7</v>
      </c>
      <c r="F80" s="6">
        <v>7042415650</v>
      </c>
      <c r="G80" s="1" t="s">
        <v>18</v>
      </c>
      <c r="H80" s="1">
        <f t="shared" si="7"/>
        <v>3278.4809089500004</v>
      </c>
      <c r="I80" s="25">
        <f t="shared" si="8"/>
        <v>4.6553357141735881E-7</v>
      </c>
      <c r="J80" s="26">
        <f t="shared" si="9"/>
        <v>9.3185854990612718E-4</v>
      </c>
      <c r="K80" s="5">
        <v>9.4366848040488974E-4</v>
      </c>
      <c r="L80" s="27">
        <v>3.3200308112180214E-3</v>
      </c>
      <c r="M80" s="4">
        <f t="shared" si="10"/>
        <v>4.1549902268021247E-5</v>
      </c>
      <c r="N80" s="3">
        <f t="shared" si="11"/>
        <v>41.549902268021015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0.363589333688</v>
      </c>
      <c r="D81" s="7">
        <v>291419</v>
      </c>
      <c r="E81" s="1">
        <f t="shared" si="6"/>
        <v>291419</v>
      </c>
      <c r="F81" s="6">
        <v>9147103920.9759903</v>
      </c>
      <c r="G81" s="1" t="s">
        <v>119</v>
      </c>
      <c r="H81" s="1">
        <f t="shared" si="7"/>
        <v>3635.8933368799999</v>
      </c>
      <c r="I81" s="25">
        <f t="shared" si="8"/>
        <v>3.9749120249330808E-7</v>
      </c>
      <c r="J81" s="26">
        <f t="shared" si="9"/>
        <v>0.11583648873939735</v>
      </c>
      <c r="K81" s="5">
        <v>0.11604070595130057</v>
      </c>
      <c r="L81" s="27">
        <v>3.6423033378055769E-3</v>
      </c>
      <c r="M81" s="4">
        <f t="shared" si="10"/>
        <v>6.4100009255769856E-6</v>
      </c>
      <c r="N81" s="3">
        <f t="shared" si="11"/>
        <v>6.4100009255771511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0.334360715694</v>
      </c>
      <c r="D82" s="7">
        <v>1198420</v>
      </c>
      <c r="E82" s="1">
        <f t="shared" si="6"/>
        <v>1198420</v>
      </c>
      <c r="F82" s="6">
        <v>8873252499.9999905</v>
      </c>
      <c r="G82" s="1" t="s">
        <v>24</v>
      </c>
      <c r="H82" s="1">
        <f t="shared" si="7"/>
        <v>3343.6071569399996</v>
      </c>
      <c r="I82" s="25">
        <f t="shared" si="8"/>
        <v>3.7681866451337918E-7</v>
      </c>
      <c r="J82" s="26">
        <f t="shared" si="9"/>
        <v>0.45158702392612388</v>
      </c>
      <c r="K82" s="5">
        <v>0.45238316203286588</v>
      </c>
      <c r="L82" s="27">
        <v>3.3495018636755295E-3</v>
      </c>
      <c r="M82" s="4">
        <f t="shared" si="10"/>
        <v>5.8947067355296853E-6</v>
      </c>
      <c r="N82" s="3">
        <f t="shared" si="11"/>
        <v>5.8947067355297804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1.6163525508679999</v>
      </c>
      <c r="D83" s="7">
        <v>150108</v>
      </c>
      <c r="E83" s="1">
        <f t="shared" si="6"/>
        <v>150108</v>
      </c>
      <c r="F83" s="6">
        <v>142817322755.74399</v>
      </c>
      <c r="G83" s="1" t="s">
        <v>18</v>
      </c>
      <c r="H83" s="1">
        <f t="shared" si="7"/>
        <v>16163.525508679999</v>
      </c>
      <c r="I83" s="25">
        <f t="shared" si="8"/>
        <v>1.131762253821546E-7</v>
      </c>
      <c r="J83" s="26">
        <f t="shared" si="9"/>
        <v>1.6988656839664464E-2</v>
      </c>
      <c r="K83" s="5">
        <v>1.701860747240835E-2</v>
      </c>
      <c r="L83" s="27">
        <v>1.6192021452822367E-2</v>
      </c>
      <c r="M83" s="4">
        <f t="shared" si="10"/>
        <v>2.8495944142368362E-5</v>
      </c>
      <c r="N83" s="3">
        <f t="shared" si="11"/>
        <v>28.495944142368899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0.44371488962799999</v>
      </c>
      <c r="D84" s="7">
        <v>139050</v>
      </c>
      <c r="E84" s="1">
        <f t="shared" si="6"/>
        <v>139050</v>
      </c>
      <c r="F84" s="6">
        <v>127360174223.263</v>
      </c>
      <c r="G84" s="1" t="s">
        <v>18</v>
      </c>
      <c r="H84" s="1">
        <f t="shared" si="7"/>
        <v>4437.1488962800004</v>
      </c>
      <c r="I84" s="25">
        <f t="shared" si="8"/>
        <v>3.4839375207681933E-8</v>
      </c>
      <c r="J84" s="26">
        <f t="shared" si="9"/>
        <v>4.8444151226281727E-3</v>
      </c>
      <c r="K84" s="5">
        <v>4.852955746857894E-3</v>
      </c>
      <c r="L84" s="27">
        <v>4.4449715168472263E-3</v>
      </c>
      <c r="M84" s="4">
        <f t="shared" si="10"/>
        <v>7.8226205672262891E-6</v>
      </c>
      <c r="N84" s="3">
        <f t="shared" si="11"/>
        <v>7.822620567226295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0.21024534337699999</v>
      </c>
      <c r="D85" s="7">
        <v>6828</v>
      </c>
      <c r="E85" s="1">
        <f t="shared" si="6"/>
        <v>6828</v>
      </c>
      <c r="F85" s="6">
        <v>12027827551.999969</v>
      </c>
      <c r="G85" s="1" t="s">
        <v>18</v>
      </c>
      <c r="H85" s="1">
        <f t="shared" si="7"/>
        <v>2102.4534337699997</v>
      </c>
      <c r="I85" s="25">
        <f t="shared" si="8"/>
        <v>1.7479910022657474E-7</v>
      </c>
      <c r="J85" s="26">
        <f t="shared" si="9"/>
        <v>1.1935282563470524E-3</v>
      </c>
      <c r="K85" s="5">
        <v>1.1956324207163019E-3</v>
      </c>
      <c r="L85" s="27">
        <v>2.1061600134674799E-3</v>
      </c>
      <c r="M85" s="4">
        <f t="shared" si="10"/>
        <v>3.7065796974801446E-6</v>
      </c>
      <c r="N85" s="3">
        <f t="shared" si="11"/>
        <v>3.7065796974802652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0.52480971776300001</v>
      </c>
      <c r="D86" s="7">
        <v>106179</v>
      </c>
      <c r="E86" s="1">
        <f t="shared" si="6"/>
        <v>106179</v>
      </c>
      <c r="F86" s="6">
        <v>11364093665.759951</v>
      </c>
      <c r="G86" s="1" t="s">
        <v>119</v>
      </c>
      <c r="H86" s="1">
        <f t="shared" si="7"/>
        <v>5248.0971776300003</v>
      </c>
      <c r="I86" s="25">
        <f t="shared" si="8"/>
        <v>4.6181396704275094E-7</v>
      </c>
      <c r="J86" s="26">
        <f t="shared" si="9"/>
        <v>4.9034945206632249E-2</v>
      </c>
      <c r="K86" s="5">
        <v>4.9121392746175017E-2</v>
      </c>
      <c r="L86" s="27">
        <v>5.2573494585569118E-3</v>
      </c>
      <c r="M86" s="4">
        <f t="shared" si="10"/>
        <v>9.2522809269114659E-6</v>
      </c>
      <c r="N86" s="3">
        <f t="shared" si="11"/>
        <v>9.2522809269112258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0.605203902254</v>
      </c>
      <c r="D87" s="7">
        <v>193644</v>
      </c>
      <c r="E87" s="1">
        <f t="shared" si="6"/>
        <v>193644</v>
      </c>
      <c r="F87" s="6">
        <v>10931990671.43998</v>
      </c>
      <c r="G87" s="1" t="s">
        <v>52</v>
      </c>
      <c r="H87" s="1">
        <f t="shared" si="7"/>
        <v>6052.0390225399997</v>
      </c>
      <c r="I87" s="25">
        <f t="shared" si="8"/>
        <v>5.5360814003903781E-7</v>
      </c>
      <c r="J87" s="26">
        <f t="shared" si="9"/>
        <v>0.10720289466971944</v>
      </c>
      <c r="K87" s="5">
        <v>0.10739189104296092</v>
      </c>
      <c r="L87" s="27">
        <v>6.0627086357953122E-3</v>
      </c>
      <c r="M87" s="4">
        <f t="shared" si="10"/>
        <v>1.066961325531246E-5</v>
      </c>
      <c r="N87" s="3">
        <f t="shared" si="11"/>
        <v>10.66961325531247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0.40562910035900002</v>
      </c>
      <c r="D88" s="7">
        <v>32331</v>
      </c>
      <c r="E88" s="1">
        <f t="shared" si="6"/>
        <v>32331</v>
      </c>
      <c r="F88" s="6">
        <v>6973703811.7200003</v>
      </c>
      <c r="G88" s="1" t="s">
        <v>63</v>
      </c>
      <c r="H88" s="1">
        <f t="shared" si="7"/>
        <v>4056.2910035899999</v>
      </c>
      <c r="I88" s="25">
        <f t="shared" si="8"/>
        <v>5.8165518827642216E-7</v>
      </c>
      <c r="J88" s="26">
        <f t="shared" si="9"/>
        <v>1.8805493892165005E-2</v>
      </c>
      <c r="K88" s="5">
        <v>1.8838647569101103E-2</v>
      </c>
      <c r="L88" s="27">
        <v>4.0634421564532518E-3</v>
      </c>
      <c r="M88" s="4">
        <f t="shared" si="10"/>
        <v>7.15115286325195E-6</v>
      </c>
      <c r="N88" s="3">
        <f t="shared" si="11"/>
        <v>7.1511528632518093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1.330446431233</v>
      </c>
      <c r="D89" s="7">
        <v>29419000</v>
      </c>
      <c r="E89" s="1">
        <f t="shared" si="6"/>
        <v>29419000</v>
      </c>
      <c r="F89" s="6">
        <v>53760958281.868805</v>
      </c>
      <c r="G89" s="1" t="s">
        <v>24</v>
      </c>
      <c r="H89" s="1">
        <f t="shared" si="7"/>
        <v>13304.464312330001</v>
      </c>
      <c r="I89" s="25">
        <f t="shared" si="8"/>
        <v>2.4747446357958634E-7</v>
      </c>
      <c r="J89" s="26">
        <f t="shared" si="9"/>
        <v>7.2804512440478506</v>
      </c>
      <c r="K89" s="5">
        <v>7.2932865534851254</v>
      </c>
      <c r="L89" s="27">
        <v>1.3327919852463664E-2</v>
      </c>
      <c r="M89" s="4">
        <f t="shared" si="10"/>
        <v>2.3455540133663841E-5</v>
      </c>
      <c r="N89" s="3">
        <f t="shared" si="11"/>
        <v>23.455540133663817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2.0188672767410001</v>
      </c>
      <c r="D90" s="7">
        <v>2530000</v>
      </c>
      <c r="E90" s="1">
        <f t="shared" si="6"/>
        <v>2530000</v>
      </c>
      <c r="F90" s="6">
        <v>100353025726.8311</v>
      </c>
      <c r="G90" s="1" t="s">
        <v>30</v>
      </c>
      <c r="H90" s="1">
        <f t="shared" si="7"/>
        <v>20188.67276741</v>
      </c>
      <c r="I90" s="25">
        <f t="shared" si="8"/>
        <v>2.0117652279229896E-7</v>
      </c>
      <c r="J90" s="26">
        <f t="shared" si="9"/>
        <v>0.50897660266451639</v>
      </c>
      <c r="K90" s="5">
        <v>0.50987391735169341</v>
      </c>
      <c r="L90" s="27">
        <v>2.0224264958669816E-2</v>
      </c>
      <c r="M90" s="4">
        <f t="shared" si="10"/>
        <v>3.5592191259814498E-5</v>
      </c>
      <c r="N90" s="3">
        <f t="shared" si="11"/>
        <v>35.5921912598169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0.16653579195900001</v>
      </c>
      <c r="D91" s="7">
        <v>9422</v>
      </c>
      <c r="E91" s="1">
        <f t="shared" si="6"/>
        <v>9422</v>
      </c>
      <c r="F91" s="6">
        <v>6924515207.1999998</v>
      </c>
      <c r="G91" s="1" t="s">
        <v>52</v>
      </c>
      <c r="H91" s="1">
        <f t="shared" si="7"/>
        <v>1665.3579195899999</v>
      </c>
      <c r="I91" s="25">
        <f t="shared" si="8"/>
        <v>2.405017347435944E-7</v>
      </c>
      <c r="J91" s="26">
        <f t="shared" si="9"/>
        <v>2.2660073447541462E-3</v>
      </c>
      <c r="K91" s="5">
        <v>2.2700022664468855E-3</v>
      </c>
      <c r="L91" s="27">
        <v>1.6682939094024543E-3</v>
      </c>
      <c r="M91" s="4">
        <f t="shared" si="10"/>
        <v>2.9359898124543555E-6</v>
      </c>
      <c r="N91" s="3">
        <f t="shared" si="11"/>
        <v>2.9359898124544088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1.4969387300479999</v>
      </c>
      <c r="D92" s="7">
        <v>205818</v>
      </c>
      <c r="E92" s="1">
        <f t="shared" si="6"/>
        <v>205818</v>
      </c>
      <c r="F92" s="6">
        <v>203509695133.526</v>
      </c>
      <c r="G92" s="1" t="s">
        <v>18</v>
      </c>
      <c r="H92" s="1">
        <f t="shared" si="7"/>
        <v>14969.387300479999</v>
      </c>
      <c r="I92" s="25">
        <f t="shared" si="8"/>
        <v>7.3556138397526179E-8</v>
      </c>
      <c r="J92" s="26">
        <f t="shared" si="9"/>
        <v>1.5139177292702043E-2</v>
      </c>
      <c r="K92" s="5">
        <v>1.5165867333197384E-2</v>
      </c>
      <c r="L92" s="27">
        <v>1.499577800490968E-2</v>
      </c>
      <c r="M92" s="4">
        <f t="shared" si="10"/>
        <v>2.6390704429680653E-5</v>
      </c>
      <c r="N92" s="3">
        <f t="shared" si="11"/>
        <v>26.390704429681136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3.2934465519009999</v>
      </c>
      <c r="D93" s="7">
        <v>81000000</v>
      </c>
      <c r="E93" s="1">
        <f t="shared" si="6"/>
        <v>81000000</v>
      </c>
      <c r="F93" s="6">
        <v>175920916656.03302</v>
      </c>
      <c r="G93" s="1" t="s">
        <v>24</v>
      </c>
      <c r="H93" s="1">
        <f t="shared" si="7"/>
        <v>32934.465519009995</v>
      </c>
      <c r="I93" s="25">
        <f t="shared" si="8"/>
        <v>1.8721176620176817E-7</v>
      </c>
      <c r="J93" s="26">
        <f t="shared" si="9"/>
        <v>15.164153062343221</v>
      </c>
      <c r="K93" s="5">
        <v>15.190887134573988</v>
      </c>
      <c r="L93" s="27">
        <v>3.29925282658345E-2</v>
      </c>
      <c r="M93" s="4">
        <f t="shared" si="10"/>
        <v>5.8062746824502631E-5</v>
      </c>
      <c r="N93" s="3">
        <f t="shared" si="11"/>
        <v>58.062746824507485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1.1390486957879999</v>
      </c>
      <c r="D94" s="7">
        <v>254410</v>
      </c>
      <c r="E94" s="1">
        <f t="shared" si="6"/>
        <v>254410</v>
      </c>
      <c r="F94" s="6">
        <v>21903512666.999901</v>
      </c>
      <c r="G94" s="1" t="s">
        <v>27</v>
      </c>
      <c r="H94" s="1">
        <f t="shared" si="7"/>
        <v>11390.486957879999</v>
      </c>
      <c r="I94" s="25">
        <f t="shared" si="8"/>
        <v>5.2003014909298293E-7</v>
      </c>
      <c r="J94" s="26">
        <f t="shared" si="9"/>
        <v>0.1323008702307458</v>
      </c>
      <c r="K94" s="5">
        <v>0.13253411378916913</v>
      </c>
      <c r="L94" s="27">
        <v>1.1410568138794357E-2</v>
      </c>
      <c r="M94" s="4">
        <f t="shared" si="10"/>
        <v>2.0081180914358066E-5</v>
      </c>
      <c r="N94" s="3">
        <f t="shared" si="11"/>
        <v>20.081180914357901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0.29310571990200002</v>
      </c>
      <c r="D95" s="7">
        <v>584</v>
      </c>
      <c r="E95" s="1">
        <f t="shared" si="6"/>
        <v>584</v>
      </c>
      <c r="F95" s="6">
        <v>8352525864.4399996</v>
      </c>
      <c r="G95" s="1" t="s">
        <v>18</v>
      </c>
      <c r="H95" s="1">
        <f t="shared" si="7"/>
        <v>2931.0571990200001</v>
      </c>
      <c r="I95" s="25">
        <f t="shared" si="8"/>
        <v>3.509186618024935E-7</v>
      </c>
      <c r="J95" s="26">
        <f t="shared" si="9"/>
        <v>2.0493649849265622E-4</v>
      </c>
      <c r="K95" s="5">
        <v>2.0529779708513494E-4</v>
      </c>
      <c r="L95" s="27">
        <v>2.9362245891543567E-3</v>
      </c>
      <c r="M95" s="4">
        <f t="shared" si="10"/>
        <v>5.16739013435661E-6</v>
      </c>
      <c r="N95" s="3">
        <f t="shared" si="11"/>
        <v>5.1673901343565376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1.0406965285509999</v>
      </c>
      <c r="D96" s="7">
        <v>965436</v>
      </c>
      <c r="E96" s="1">
        <f t="shared" si="6"/>
        <v>965436</v>
      </c>
      <c r="F96" s="6">
        <v>21722191467.438</v>
      </c>
      <c r="G96" s="1" t="s">
        <v>21</v>
      </c>
      <c r="H96" s="1">
        <f t="shared" si="7"/>
        <v>10406.965285509999</v>
      </c>
      <c r="I96" s="25">
        <f t="shared" si="8"/>
        <v>4.7909370935755944E-7</v>
      </c>
      <c r="J96" s="26">
        <f t="shared" si="9"/>
        <v>0.46253431438732473</v>
      </c>
      <c r="K96" s="5">
        <v>0.46334975232987569</v>
      </c>
      <c r="L96" s="27">
        <v>1.0425312539101025E-2</v>
      </c>
      <c r="M96" s="4">
        <f t="shared" si="10"/>
        <v>1.834725359102507E-5</v>
      </c>
      <c r="N96" s="3">
        <f t="shared" si="11"/>
        <v>18.347253591025947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0.33801853724000003</v>
      </c>
      <c r="D97" s="7">
        <v>94000</v>
      </c>
      <c r="E97" s="1">
        <f t="shared" si="6"/>
        <v>94000</v>
      </c>
      <c r="F97" s="6">
        <v>7921301003.7199898</v>
      </c>
      <c r="G97" s="1" t="s">
        <v>27</v>
      </c>
      <c r="H97" s="1">
        <f t="shared" si="7"/>
        <v>3380.1853724000002</v>
      </c>
      <c r="I97" s="25">
        <f t="shared" si="8"/>
        <v>4.2672098570835806E-7</v>
      </c>
      <c r="J97" s="26">
        <f t="shared" si="9"/>
        <v>4.0111772656585658E-2</v>
      </c>
      <c r="K97" s="5">
        <v>4.0182488839812576E-2</v>
      </c>
      <c r="L97" s="27">
        <v>3.3861445657316453E-3</v>
      </c>
      <c r="M97" s="4">
        <f t="shared" si="10"/>
        <v>5.9591933316452232E-6</v>
      </c>
      <c r="N97" s="3">
        <f t="shared" si="11"/>
        <v>5.9591933316451104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2.9411499043970002</v>
      </c>
      <c r="D98" s="7">
        <v>1102925</v>
      </c>
      <c r="E98" s="1">
        <f t="shared" si="6"/>
        <v>1102925</v>
      </c>
      <c r="F98" s="6">
        <v>138290377210.49933</v>
      </c>
      <c r="G98" s="1" t="s">
        <v>21</v>
      </c>
      <c r="H98" s="1">
        <f t="shared" si="7"/>
        <v>29411.499043970001</v>
      </c>
      <c r="I98" s="25">
        <f t="shared" si="8"/>
        <v>2.1267928858998739E-7</v>
      </c>
      <c r="J98" s="26">
        <f t="shared" si="9"/>
        <v>0.23456930436811183</v>
      </c>
      <c r="K98" s="5">
        <v>0.23498284495297525</v>
      </c>
      <c r="L98" s="27">
        <v>2.9463350877478728E-2</v>
      </c>
      <c r="M98" s="4">
        <f t="shared" si="10"/>
        <v>5.1851833508725909E-5</v>
      </c>
      <c r="N98" s="3">
        <f t="shared" si="11"/>
        <v>51.851833508724667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0.67291432259499995</v>
      </c>
      <c r="D99" s="7">
        <v>109313</v>
      </c>
      <c r="E99" s="1">
        <f t="shared" si="6"/>
        <v>109313</v>
      </c>
      <c r="F99" s="6">
        <v>17405984548.760002</v>
      </c>
      <c r="G99" s="1" t="s">
        <v>119</v>
      </c>
      <c r="H99" s="1">
        <f t="shared" si="7"/>
        <v>6729.1432259499989</v>
      </c>
      <c r="I99" s="25">
        <f t="shared" si="8"/>
        <v>3.8659940246984656E-7</v>
      </c>
      <c r="J99" s="26">
        <f t="shared" si="9"/>
        <v>4.226034048218634E-2</v>
      </c>
      <c r="K99" s="5">
        <v>4.2334844543841871E-2</v>
      </c>
      <c r="L99" s="27">
        <v>6.7410065591857176E-3</v>
      </c>
      <c r="M99" s="4">
        <f t="shared" si="10"/>
        <v>1.1863333235718511E-5</v>
      </c>
      <c r="N99" s="3">
        <f t="shared" si="11"/>
        <v>11.863333235718528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1.533626616277</v>
      </c>
      <c r="D100" s="7">
        <v>20786</v>
      </c>
      <c r="E100" s="1">
        <f t="shared" si="6"/>
        <v>20786</v>
      </c>
      <c r="F100" s="6">
        <v>30322091098.4799</v>
      </c>
      <c r="G100" s="1" t="s">
        <v>18</v>
      </c>
      <c r="H100" s="1">
        <f t="shared" si="7"/>
        <v>15336.26616277</v>
      </c>
      <c r="I100" s="25">
        <f t="shared" si="8"/>
        <v>5.0577864544239274E-7</v>
      </c>
      <c r="J100" s="26">
        <f t="shared" si="9"/>
        <v>1.0513114924165576E-2</v>
      </c>
      <c r="K100" s="5">
        <v>1.0531649317261825E-2</v>
      </c>
      <c r="L100" s="27">
        <v>1.536330366666298E-2</v>
      </c>
      <c r="M100" s="4">
        <f t="shared" si="10"/>
        <v>2.7037503892980014E-5</v>
      </c>
      <c r="N100" s="3">
        <f t="shared" si="11"/>
        <v>27.037503892979657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1.3612751482059999</v>
      </c>
      <c r="D101" s="7">
        <v>1964766</v>
      </c>
      <c r="E101" s="1">
        <f t="shared" si="6"/>
        <v>1964766</v>
      </c>
      <c r="F101" s="6">
        <v>40077585165.958</v>
      </c>
      <c r="G101" s="1" t="s">
        <v>119</v>
      </c>
      <c r="H101" s="1">
        <f t="shared" si="7"/>
        <v>13612.751482059999</v>
      </c>
      <c r="I101" s="25">
        <f t="shared" si="8"/>
        <v>3.39659972667782E-7</v>
      </c>
      <c r="J101" s="26">
        <f t="shared" si="9"/>
        <v>0.66735236585858737</v>
      </c>
      <c r="K101" s="5">
        <v>0.66852889519371672</v>
      </c>
      <c r="L101" s="27">
        <v>1.3636750500074814E-2</v>
      </c>
      <c r="M101" s="4">
        <f t="shared" si="10"/>
        <v>2.3999018014815576E-5</v>
      </c>
      <c r="N101" s="3">
        <f t="shared" si="11"/>
        <v>23.999018014816102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0.95192527909000002</v>
      </c>
      <c r="D102" s="7">
        <v>38942</v>
      </c>
      <c r="E102" s="1">
        <f t="shared" si="6"/>
        <v>38942</v>
      </c>
      <c r="F102" s="6">
        <v>21001927721.004997</v>
      </c>
      <c r="G102" s="1" t="s">
        <v>18</v>
      </c>
      <c r="H102" s="1">
        <f t="shared" si="7"/>
        <v>9519.2527909</v>
      </c>
      <c r="I102" s="25">
        <f t="shared" si="8"/>
        <v>4.5325614473853063E-7</v>
      </c>
      <c r="J102" s="26">
        <f t="shared" si="9"/>
        <v>1.7650700788407858E-2</v>
      </c>
      <c r="K102" s="5">
        <v>1.7681818590247513E-2</v>
      </c>
      <c r="L102" s="27">
        <v>9.5360350266627484E-3</v>
      </c>
      <c r="M102" s="4">
        <f t="shared" si="10"/>
        <v>1.6782235762747774E-5</v>
      </c>
      <c r="N102" s="3">
        <f t="shared" si="11"/>
        <v>16.782235762748314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5BA1-10C7-417D-96BB-94F0C1AC8071}">
  <sheetPr codeName="Sheet46">
    <tabColor theme="7" tint="0.79998168889431442"/>
  </sheetPr>
  <dimension ref="A1:U1466"/>
  <sheetViews>
    <sheetView topLeftCell="A5" workbookViewId="0">
      <selection activeCell="D5" sqref="D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0.69796168348499998</v>
      </c>
      <c r="D2" s="7">
        <v>146313</v>
      </c>
      <c r="E2" s="1">
        <f t="shared" ref="E2:E65" si="0">D2</f>
        <v>146313</v>
      </c>
      <c r="F2" s="6">
        <v>99916135868.177994</v>
      </c>
      <c r="G2" s="1" t="s">
        <v>18</v>
      </c>
      <c r="H2" s="1">
        <f t="shared" ref="H2:H65" si="1">(C2/100)*$R$2</f>
        <v>6979.6168348499996</v>
      </c>
      <c r="I2" s="25">
        <f t="shared" ref="I2:I65" si="2">H2/F2</f>
        <v>6.9854751429322616E-8</v>
      </c>
      <c r="J2" s="26">
        <f t="shared" ref="J2:J65" si="3">I2*E2</f>
        <v>1.022065824587848E-2</v>
      </c>
      <c r="K2" s="5">
        <v>1.0220658245878584E-2</v>
      </c>
      <c r="L2" s="27">
        <v>6.9796168348500703E-3</v>
      </c>
      <c r="M2" s="4">
        <f t="shared" ref="M2:M65" si="4">L2-(C2/100)</f>
        <v>7.0256300777060687E-17</v>
      </c>
      <c r="N2" s="3">
        <f t="shared" ref="N2:N65" si="5">IFERROR(L2*$R$2,0)-H2</f>
        <v>7.0940586738288403E-11</v>
      </c>
      <c r="P2" s="12">
        <f>SUM(J2:J101)</f>
        <v>111.67165510465571</v>
      </c>
      <c r="Q2" s="11">
        <f>SUM(K2:K101)</f>
        <v>111.67165510465682</v>
      </c>
      <c r="R2" s="10">
        <v>1000000</v>
      </c>
      <c r="T2" s="9">
        <f>EDATE('01_2020'!T2,11)</f>
        <v>44166</v>
      </c>
      <c r="U2" s="8">
        <f>T2-DAY(T2)+1+7*3-WEEKDAY(T2-DAY(T2)+1-6)+3</f>
        <v>44186</v>
      </c>
    </row>
    <row r="3" spans="1:21">
      <c r="A3" s="7" t="s">
        <v>19</v>
      </c>
      <c r="B3" s="1" t="s">
        <v>20</v>
      </c>
      <c r="C3" s="1">
        <v>0.50026041096899998</v>
      </c>
      <c r="D3" s="7">
        <v>203706</v>
      </c>
      <c r="E3" s="1">
        <f t="shared" si="0"/>
        <v>203706</v>
      </c>
      <c r="F3" s="6">
        <v>9501616990.7399998</v>
      </c>
      <c r="G3" s="1" t="s">
        <v>21</v>
      </c>
      <c r="H3" s="1">
        <f t="shared" si="1"/>
        <v>5002.6041096899999</v>
      </c>
      <c r="I3" s="25">
        <f t="shared" si="2"/>
        <v>5.265002909047368E-7</v>
      </c>
      <c r="J3" s="26">
        <f t="shared" si="3"/>
        <v>0.10725126825904031</v>
      </c>
      <c r="K3" s="5">
        <v>0.10725126825904141</v>
      </c>
      <c r="L3" s="27">
        <v>5.0026041096900504E-3</v>
      </c>
      <c r="M3" s="4">
        <f t="shared" si="4"/>
        <v>5.0306980803327406E-17</v>
      </c>
      <c r="N3" s="3">
        <f t="shared" si="5"/>
        <v>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0.28805592344199998</v>
      </c>
      <c r="D4" s="7">
        <v>2482360</v>
      </c>
      <c r="E4" s="1">
        <f t="shared" si="0"/>
        <v>2482360</v>
      </c>
      <c r="F4" s="6">
        <v>17634296273.325001</v>
      </c>
      <c r="G4" s="1" t="s">
        <v>24</v>
      </c>
      <c r="H4" s="1">
        <f t="shared" si="1"/>
        <v>2880.5592344199999</v>
      </c>
      <c r="I4" s="25">
        <f t="shared" si="2"/>
        <v>1.6334982637086326E-7</v>
      </c>
      <c r="J4" s="26">
        <f t="shared" si="3"/>
        <v>0.40549307498997611</v>
      </c>
      <c r="K4" s="5">
        <v>0.40549307498998022</v>
      </c>
      <c r="L4" s="27">
        <v>2.8805592344200289E-3</v>
      </c>
      <c r="M4" s="4">
        <f t="shared" si="4"/>
        <v>2.9056618222611519E-17</v>
      </c>
      <c r="N4" s="3">
        <f t="shared" si="5"/>
        <v>2.9103830456733704E-11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0.22373219664300001</v>
      </c>
      <c r="D5" s="7">
        <v>679869</v>
      </c>
      <c r="E5" s="1">
        <f t="shared" si="0"/>
        <v>679869</v>
      </c>
      <c r="F5" s="6">
        <v>6877716805.9499998</v>
      </c>
      <c r="G5" s="1" t="s">
        <v>119</v>
      </c>
      <c r="H5" s="1">
        <f t="shared" si="1"/>
        <v>2237.3219664300004</v>
      </c>
      <c r="I5" s="25">
        <f t="shared" si="2"/>
        <v>3.25300100244672E-7</v>
      </c>
      <c r="J5" s="26">
        <f t="shared" si="3"/>
        <v>0.2211614538532449</v>
      </c>
      <c r="K5" s="5">
        <v>0.22116145385324715</v>
      </c>
      <c r="L5" s="27">
        <v>2.2373219664300228E-3</v>
      </c>
      <c r="M5" s="4">
        <f t="shared" si="4"/>
        <v>2.2551405187698492E-17</v>
      </c>
      <c r="N5" s="3">
        <f t="shared" si="5"/>
        <v>2.2282620193436742E-11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0.47996745504100002</v>
      </c>
      <c r="D6" s="7">
        <v>128787</v>
      </c>
      <c r="E6" s="1">
        <f t="shared" si="0"/>
        <v>128787</v>
      </c>
      <c r="F6" s="6">
        <v>10566991317.459949</v>
      </c>
      <c r="G6" s="1" t="s">
        <v>27</v>
      </c>
      <c r="H6" s="1">
        <f t="shared" si="1"/>
        <v>4799.6745504099999</v>
      </c>
      <c r="I6" s="25">
        <f t="shared" si="2"/>
        <v>4.5421392014200372E-7</v>
      </c>
      <c r="J6" s="26">
        <f t="shared" si="3"/>
        <v>5.8496848133328234E-2</v>
      </c>
      <c r="K6" s="5">
        <v>5.8496848133328817E-2</v>
      </c>
      <c r="L6" s="27">
        <v>4.7996745504100486E-3</v>
      </c>
      <c r="M6" s="4">
        <f t="shared" si="4"/>
        <v>4.8572257327350599E-17</v>
      </c>
      <c r="N6" s="3">
        <f t="shared" si="5"/>
        <v>4.8203219193965197E-11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0.37008667048900001</v>
      </c>
      <c r="D7" s="7">
        <v>10092</v>
      </c>
      <c r="E7" s="1">
        <f t="shared" si="0"/>
        <v>10092</v>
      </c>
      <c r="F7" s="6">
        <v>7332075323.2740002</v>
      </c>
      <c r="G7" s="1" t="s">
        <v>30</v>
      </c>
      <c r="H7" s="1">
        <f t="shared" si="1"/>
        <v>3700.8667048900002</v>
      </c>
      <c r="I7" s="25">
        <f t="shared" si="2"/>
        <v>5.047502298759047E-7</v>
      </c>
      <c r="J7" s="26">
        <f t="shared" si="3"/>
        <v>5.0939393199076304E-3</v>
      </c>
      <c r="K7" s="5">
        <v>5.0939393199076815E-3</v>
      </c>
      <c r="L7" s="27">
        <v>3.7008667048900375E-3</v>
      </c>
      <c r="M7" s="4">
        <f t="shared" si="4"/>
        <v>3.7296554733501353E-17</v>
      </c>
      <c r="N7" s="3">
        <f t="shared" si="5"/>
        <v>3.7289282772690058E-11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0.31909082743700001</v>
      </c>
      <c r="D8" s="7">
        <v>350086</v>
      </c>
      <c r="E8" s="1">
        <f t="shared" si="0"/>
        <v>350086</v>
      </c>
      <c r="F8" s="6">
        <v>11908059625.279999</v>
      </c>
      <c r="G8" s="1" t="s">
        <v>33</v>
      </c>
      <c r="H8" s="1">
        <f t="shared" si="1"/>
        <v>3190.9082743700001</v>
      </c>
      <c r="I8" s="25">
        <f t="shared" si="2"/>
        <v>2.679620672704661E-7</v>
      </c>
      <c r="J8" s="26">
        <f t="shared" si="3"/>
        <v>9.38097682824484E-2</v>
      </c>
      <c r="K8" s="5">
        <v>9.3809768282449316E-2</v>
      </c>
      <c r="L8" s="27">
        <v>3.190908274370032E-3</v>
      </c>
      <c r="M8" s="4">
        <f t="shared" si="4"/>
        <v>3.2092384305570931E-17</v>
      </c>
      <c r="N8" s="3">
        <f t="shared" si="5"/>
        <v>3.1832314562052488E-11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0.25678975529100001</v>
      </c>
      <c r="D9" s="7">
        <v>29144</v>
      </c>
      <c r="E9" s="1">
        <f t="shared" si="0"/>
        <v>29144</v>
      </c>
      <c r="F9" s="6">
        <v>8178832030</v>
      </c>
      <c r="G9" s="1" t="s">
        <v>36</v>
      </c>
      <c r="H9" s="1">
        <f t="shared" si="1"/>
        <v>2567.8975529100003</v>
      </c>
      <c r="I9" s="25">
        <f t="shared" si="2"/>
        <v>3.139687358159378E-7</v>
      </c>
      <c r="J9" s="26">
        <f t="shared" si="3"/>
        <v>9.1503048366196917E-3</v>
      </c>
      <c r="K9" s="5">
        <v>9.1503048366197836E-3</v>
      </c>
      <c r="L9" s="27">
        <v>2.5678975529100263E-3</v>
      </c>
      <c r="M9" s="4">
        <f t="shared" si="4"/>
        <v>2.6020852139652106E-17</v>
      </c>
      <c r="N9" s="3">
        <f t="shared" si="5"/>
        <v>2.5920599000528455E-11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0.31313010183399997</v>
      </c>
      <c r="D10" s="7">
        <v>30814600</v>
      </c>
      <c r="E10" s="1">
        <f t="shared" si="0"/>
        <v>30814600</v>
      </c>
      <c r="F10" s="6">
        <v>19202862446.152729</v>
      </c>
      <c r="G10" s="1" t="s">
        <v>39</v>
      </c>
      <c r="H10" s="1">
        <f t="shared" si="1"/>
        <v>3131.3010183399997</v>
      </c>
      <c r="I10" s="25">
        <f t="shared" si="2"/>
        <v>1.6306428414620822E-7</v>
      </c>
      <c r="J10" s="26">
        <f t="shared" si="3"/>
        <v>5.0247606902517479</v>
      </c>
      <c r="K10" s="5">
        <v>5.0247606902517985</v>
      </c>
      <c r="L10" s="27">
        <v>3.1313010183400313E-3</v>
      </c>
      <c r="M10" s="4">
        <f t="shared" si="4"/>
        <v>3.1658703436576729E-17</v>
      </c>
      <c r="N10" s="3">
        <f t="shared" si="5"/>
        <v>3.1377567211166024E-11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1.9373135331189999</v>
      </c>
      <c r="D11" s="7">
        <v>78114</v>
      </c>
      <c r="E11" s="1">
        <f t="shared" si="0"/>
        <v>78114</v>
      </c>
      <c r="F11" s="6">
        <v>40887461337.709999</v>
      </c>
      <c r="G11" s="1" t="s">
        <v>30</v>
      </c>
      <c r="H11" s="1">
        <f t="shared" si="1"/>
        <v>19373.135331189998</v>
      </c>
      <c r="I11" s="25">
        <f t="shared" si="2"/>
        <v>4.7381604769192152E-7</v>
      </c>
      <c r="J11" s="26">
        <f t="shared" si="3"/>
        <v>3.7011666749406757E-2</v>
      </c>
      <c r="K11" s="5">
        <v>3.7011666749407125E-2</v>
      </c>
      <c r="L11" s="27">
        <v>1.9373135331190193E-2</v>
      </c>
      <c r="M11" s="4">
        <f t="shared" si="4"/>
        <v>1.9428902930940239E-16</v>
      </c>
      <c r="N11" s="3">
        <f t="shared" si="5"/>
        <v>1.9281287677586079E-10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0.352830542867</v>
      </c>
      <c r="D12" s="7">
        <v>71628</v>
      </c>
      <c r="E12" s="1">
        <f t="shared" si="0"/>
        <v>71628</v>
      </c>
      <c r="F12" s="6">
        <v>7606346245.7250004</v>
      </c>
      <c r="G12" s="1" t="s">
        <v>21</v>
      </c>
      <c r="H12" s="1">
        <f t="shared" si="1"/>
        <v>3528.3054286699999</v>
      </c>
      <c r="I12" s="25">
        <f t="shared" si="2"/>
        <v>4.6386337338416796E-7</v>
      </c>
      <c r="J12" s="26">
        <f t="shared" si="3"/>
        <v>3.322560570876118E-2</v>
      </c>
      <c r="K12" s="5">
        <v>3.3225605708761513E-2</v>
      </c>
      <c r="L12" s="27">
        <v>3.5283054286700355E-3</v>
      </c>
      <c r="M12" s="4">
        <f t="shared" si="4"/>
        <v>3.5561831257524545E-17</v>
      </c>
      <c r="N12" s="3">
        <f t="shared" si="5"/>
        <v>3.5470293369144201E-11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5.7119549490630002</v>
      </c>
      <c r="D13" s="7">
        <v>517701</v>
      </c>
      <c r="E13" s="1">
        <f t="shared" si="0"/>
        <v>517701</v>
      </c>
      <c r="F13" s="6">
        <v>112490995060.79939</v>
      </c>
      <c r="G13" s="1" t="s">
        <v>21</v>
      </c>
      <c r="H13" s="1">
        <f t="shared" si="1"/>
        <v>57119.549490630001</v>
      </c>
      <c r="I13" s="25">
        <f t="shared" si="2"/>
        <v>5.0776997269655135E-7</v>
      </c>
      <c r="J13" s="26">
        <f t="shared" si="3"/>
        <v>0.26287302263497736</v>
      </c>
      <c r="K13" s="5">
        <v>0.26287302263497997</v>
      </c>
      <c r="L13" s="27">
        <v>5.7119549490630576E-2</v>
      </c>
      <c r="M13" s="4">
        <f t="shared" si="4"/>
        <v>5.7592819402429996E-16</v>
      </c>
      <c r="N13" s="3">
        <f t="shared" si="5"/>
        <v>5.7480065152049065E-10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4.5407520544519997</v>
      </c>
      <c r="D14" s="7">
        <v>414000</v>
      </c>
      <c r="E14" s="1">
        <f t="shared" si="0"/>
        <v>414000</v>
      </c>
      <c r="F14" s="6">
        <v>427204876615.05951</v>
      </c>
      <c r="G14" s="1" t="s">
        <v>18</v>
      </c>
      <c r="H14" s="1">
        <f t="shared" si="1"/>
        <v>45407.520544519997</v>
      </c>
      <c r="I14" s="25">
        <f t="shared" si="2"/>
        <v>1.0628979918090974E-7</v>
      </c>
      <c r="J14" s="26">
        <f t="shared" si="3"/>
        <v>4.4003976860896632E-2</v>
      </c>
      <c r="K14" s="5">
        <v>4.4003976860897076E-2</v>
      </c>
      <c r="L14" s="27">
        <v>4.5407520544520456E-2</v>
      </c>
      <c r="M14" s="4">
        <f t="shared" si="4"/>
        <v>4.5796699765787707E-16</v>
      </c>
      <c r="N14" s="3">
        <f t="shared" si="5"/>
        <v>4.5838532969355583E-10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0.54648191413900005</v>
      </c>
      <c r="D15" s="7">
        <v>110580</v>
      </c>
      <c r="E15" s="1">
        <f t="shared" si="0"/>
        <v>110580</v>
      </c>
      <c r="F15" s="6">
        <v>25114657412.107941</v>
      </c>
      <c r="G15" s="1" t="s">
        <v>52</v>
      </c>
      <c r="H15" s="1">
        <f t="shared" si="1"/>
        <v>5464.8191413900004</v>
      </c>
      <c r="I15" s="25">
        <f t="shared" si="2"/>
        <v>2.1759481133735772E-7</v>
      </c>
      <c r="J15" s="26">
        <f t="shared" si="3"/>
        <v>2.4061634237685016E-2</v>
      </c>
      <c r="K15" s="5">
        <v>2.4061634237685262E-2</v>
      </c>
      <c r="L15" s="27">
        <v>5.464819141390056E-3</v>
      </c>
      <c r="M15" s="4">
        <f t="shared" si="4"/>
        <v>5.5511151231257827E-17</v>
      </c>
      <c r="N15" s="3">
        <f t="shared" si="5"/>
        <v>5.5479176808148623E-11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0.12565511144399999</v>
      </c>
      <c r="D16" s="7">
        <v>861726</v>
      </c>
      <c r="E16" s="1">
        <f t="shared" si="0"/>
        <v>861726</v>
      </c>
      <c r="F16" s="6">
        <v>9303357216.1949787</v>
      </c>
      <c r="G16" s="1" t="s">
        <v>24</v>
      </c>
      <c r="H16" s="1">
        <f t="shared" si="1"/>
        <v>1256.5511144399998</v>
      </c>
      <c r="I16" s="25">
        <f t="shared" si="2"/>
        <v>1.35064266075115E-7</v>
      </c>
      <c r="J16" s="26">
        <f t="shared" si="3"/>
        <v>0.11638838974784455</v>
      </c>
      <c r="K16" s="5">
        <v>0.11638838974784575</v>
      </c>
      <c r="L16" s="27">
        <v>1.2565511144400127E-3</v>
      </c>
      <c r="M16" s="4">
        <f t="shared" si="4"/>
        <v>1.2793585635328952E-17</v>
      </c>
      <c r="N16" s="3">
        <f t="shared" si="5"/>
        <v>1.2960299500264227E-11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0.63647984500599997</v>
      </c>
      <c r="D17" s="7">
        <v>2597</v>
      </c>
      <c r="E17" s="1">
        <f t="shared" si="0"/>
        <v>2597</v>
      </c>
      <c r="F17" s="6">
        <v>12928999446.367901</v>
      </c>
      <c r="G17" s="1" t="s">
        <v>36</v>
      </c>
      <c r="H17" s="1">
        <f t="shared" si="1"/>
        <v>6364.7984500599996</v>
      </c>
      <c r="I17" s="25">
        <f t="shared" si="2"/>
        <v>4.9228855461418096E-7</v>
      </c>
      <c r="J17" s="26">
        <f t="shared" si="3"/>
        <v>1.2784733763330279E-3</v>
      </c>
      <c r="K17" s="5">
        <v>1.2784733763330407E-3</v>
      </c>
      <c r="L17" s="27">
        <v>6.3647984500600635E-3</v>
      </c>
      <c r="M17" s="4">
        <f t="shared" si="4"/>
        <v>6.4184768611141862E-17</v>
      </c>
      <c r="N17" s="3">
        <f t="shared" si="5"/>
        <v>6.3664629124104977E-11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0.344307580572</v>
      </c>
      <c r="D18" s="7">
        <v>2727</v>
      </c>
      <c r="E18" s="1">
        <f t="shared" si="0"/>
        <v>2727</v>
      </c>
      <c r="F18" s="6">
        <v>6501292840</v>
      </c>
      <c r="G18" s="1" t="s">
        <v>18</v>
      </c>
      <c r="H18" s="1">
        <f t="shared" si="1"/>
        <v>3443.0758057200001</v>
      </c>
      <c r="I18" s="25">
        <f t="shared" si="2"/>
        <v>5.2959863375728207E-7</v>
      </c>
      <c r="J18" s="26">
        <f t="shared" si="3"/>
        <v>1.4442154742561081E-3</v>
      </c>
      <c r="K18" s="5">
        <v>1.4442154742561226E-3</v>
      </c>
      <c r="L18" s="27">
        <v>3.4430758057200348E-3</v>
      </c>
      <c r="M18" s="4">
        <f t="shared" si="4"/>
        <v>3.4694469519536142E-17</v>
      </c>
      <c r="N18" s="3">
        <f t="shared" si="5"/>
        <v>3.4560798667371273E-11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0.33423720051200001</v>
      </c>
      <c r="D19" s="7">
        <v>27190</v>
      </c>
      <c r="E19" s="1">
        <f t="shared" si="0"/>
        <v>27190</v>
      </c>
      <c r="F19" s="6">
        <v>5873249139.8809996</v>
      </c>
      <c r="G19" s="1" t="s">
        <v>63</v>
      </c>
      <c r="H19" s="1">
        <f t="shared" si="1"/>
        <v>3342.3720051200003</v>
      </c>
      <c r="I19" s="25">
        <f t="shared" si="2"/>
        <v>5.6908398154342923E-7</v>
      </c>
      <c r="J19" s="26">
        <f t="shared" si="3"/>
        <v>1.5473393458165841E-2</v>
      </c>
      <c r="K19" s="5">
        <v>1.5473393458165997E-2</v>
      </c>
      <c r="L19" s="27">
        <v>3.3423720051200339E-3</v>
      </c>
      <c r="M19" s="4">
        <f t="shared" si="4"/>
        <v>3.3827107781547738E-17</v>
      </c>
      <c r="N19" s="3">
        <f t="shared" si="5"/>
        <v>3.3651303965598345E-11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0.88131871180400001</v>
      </c>
      <c r="D20" s="7">
        <v>303734</v>
      </c>
      <c r="E20" s="1">
        <f t="shared" si="0"/>
        <v>303734</v>
      </c>
      <c r="F20" s="6">
        <v>20759992678.43</v>
      </c>
      <c r="G20" s="1" t="s">
        <v>36</v>
      </c>
      <c r="H20" s="1">
        <f t="shared" si="1"/>
        <v>8813.1871180399994</v>
      </c>
      <c r="I20" s="25">
        <f t="shared" si="2"/>
        <v>4.2452746754564404E-7</v>
      </c>
      <c r="J20" s="26">
        <f t="shared" si="3"/>
        <v>0.12894342582750865</v>
      </c>
      <c r="K20" s="5">
        <v>0.12894342582750995</v>
      </c>
      <c r="L20" s="27">
        <v>8.8131871180400882E-3</v>
      </c>
      <c r="M20" s="4">
        <f t="shared" si="4"/>
        <v>8.8470897274817162E-17</v>
      </c>
      <c r="N20" s="3">
        <f t="shared" si="5"/>
        <v>8.9130480773746967E-11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0.53888158018800003</v>
      </c>
      <c r="D21" s="7">
        <v>17904</v>
      </c>
      <c r="E21" s="1">
        <f t="shared" si="0"/>
        <v>17904</v>
      </c>
      <c r="F21" s="6">
        <v>9717670927.5599499</v>
      </c>
      <c r="G21" s="1" t="s">
        <v>21</v>
      </c>
      <c r="H21" s="1">
        <f t="shared" si="1"/>
        <v>5388.8158018800004</v>
      </c>
      <c r="I21" s="25">
        <f t="shared" si="2"/>
        <v>5.5453779429770215E-7</v>
      </c>
      <c r="J21" s="26">
        <f t="shared" si="3"/>
        <v>9.9284446691060586E-3</v>
      </c>
      <c r="K21" s="5">
        <v>9.9284446691061609E-3</v>
      </c>
      <c r="L21" s="27">
        <v>5.3888158018800553E-3</v>
      </c>
      <c r="M21" s="4">
        <f t="shared" si="4"/>
        <v>5.4643789493269423E-17</v>
      </c>
      <c r="N21" s="3">
        <f t="shared" si="5"/>
        <v>5.4569682106375694E-11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0.62782826893599997</v>
      </c>
      <c r="D22" s="7">
        <v>603.70000000000005</v>
      </c>
      <c r="E22" s="1">
        <f t="shared" si="0"/>
        <v>603.70000000000005</v>
      </c>
      <c r="F22" s="6">
        <v>11567111726.125</v>
      </c>
      <c r="G22" s="1" t="s">
        <v>18</v>
      </c>
      <c r="H22" s="1">
        <f t="shared" si="1"/>
        <v>6278.2826893599995</v>
      </c>
      <c r="I22" s="25">
        <f t="shared" si="2"/>
        <v>5.4277012602723715E-7</v>
      </c>
      <c r="J22" s="26">
        <f t="shared" si="3"/>
        <v>3.2767032508264311E-4</v>
      </c>
      <c r="K22" s="5">
        <v>3.2767032508264642E-4</v>
      </c>
      <c r="L22" s="27">
        <v>6.2782826893600626E-3</v>
      </c>
      <c r="M22" s="4">
        <f t="shared" si="4"/>
        <v>6.3317406873153459E-17</v>
      </c>
      <c r="N22" s="3">
        <f t="shared" si="5"/>
        <v>6.2755134422332048E-11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0.249717904751</v>
      </c>
      <c r="D23" s="7">
        <v>124812</v>
      </c>
      <c r="E23" s="1">
        <f t="shared" si="0"/>
        <v>124812</v>
      </c>
      <c r="F23" s="6">
        <v>6384960632.7399998</v>
      </c>
      <c r="G23" s="1" t="s">
        <v>21</v>
      </c>
      <c r="H23" s="1">
        <f t="shared" si="1"/>
        <v>2497.1790475099997</v>
      </c>
      <c r="I23" s="25">
        <f t="shared" si="2"/>
        <v>3.9110328021527309E-7</v>
      </c>
      <c r="J23" s="26">
        <f t="shared" si="3"/>
        <v>4.8814382610228663E-2</v>
      </c>
      <c r="K23" s="5">
        <v>4.8814382610229169E-2</v>
      </c>
      <c r="L23" s="27">
        <v>2.497179047510025E-3</v>
      </c>
      <c r="M23" s="4">
        <f t="shared" si="4"/>
        <v>2.5153490401663703E-17</v>
      </c>
      <c r="N23" s="3">
        <f t="shared" si="5"/>
        <v>2.5465851649641991E-11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0.15640325740200001</v>
      </c>
      <c r="D24" s="7">
        <v>43340000</v>
      </c>
      <c r="E24" s="1">
        <f t="shared" si="0"/>
        <v>43340000</v>
      </c>
      <c r="F24" s="6">
        <v>10632705877.92</v>
      </c>
      <c r="G24" s="1" t="s">
        <v>21</v>
      </c>
      <c r="H24" s="1">
        <f t="shared" si="1"/>
        <v>1564.0325740200001</v>
      </c>
      <c r="I24" s="25">
        <f t="shared" si="2"/>
        <v>1.4709638280015702E-7</v>
      </c>
      <c r="J24" s="26">
        <f t="shared" si="3"/>
        <v>6.3751572305588056</v>
      </c>
      <c r="K24" s="5">
        <v>6.3751572305588704</v>
      </c>
      <c r="L24" s="27">
        <v>1.5640325740200159E-3</v>
      </c>
      <c r="M24" s="4">
        <f t="shared" si="4"/>
        <v>1.5829351718288365E-17</v>
      </c>
      <c r="N24" s="3">
        <f t="shared" si="5"/>
        <v>1.5916157281026244E-11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0.29279161303500001</v>
      </c>
      <c r="D25" s="7">
        <v>7976</v>
      </c>
      <c r="E25" s="1">
        <f t="shared" si="0"/>
        <v>7976</v>
      </c>
      <c r="F25" s="6">
        <v>12869720577.348999</v>
      </c>
      <c r="G25" s="1" t="s">
        <v>18</v>
      </c>
      <c r="H25" s="1">
        <f t="shared" si="1"/>
        <v>2927.91613035</v>
      </c>
      <c r="I25" s="25">
        <f t="shared" si="2"/>
        <v>2.2750425020906817E-7</v>
      </c>
      <c r="J25" s="26">
        <f t="shared" si="3"/>
        <v>1.8145738996675276E-3</v>
      </c>
      <c r="K25" s="5">
        <v>1.8145738996675461E-3</v>
      </c>
      <c r="L25" s="27">
        <v>2.9279161303500294E-3</v>
      </c>
      <c r="M25" s="4">
        <f t="shared" si="4"/>
        <v>2.9490299091605721E-17</v>
      </c>
      <c r="N25" s="3">
        <f t="shared" si="5"/>
        <v>2.9558577807620168E-11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0.29571461360899998</v>
      </c>
      <c r="D26" s="7">
        <v>9182</v>
      </c>
      <c r="E26" s="1">
        <f t="shared" si="0"/>
        <v>9182</v>
      </c>
      <c r="F26" s="6">
        <v>5905075378.0500002</v>
      </c>
      <c r="G26" s="1" t="s">
        <v>63</v>
      </c>
      <c r="H26" s="1">
        <f t="shared" si="1"/>
        <v>2957.1461360899998</v>
      </c>
      <c r="I26" s="25">
        <f t="shared" si="2"/>
        <v>5.0078042137821478E-7</v>
      </c>
      <c r="J26" s="26">
        <f t="shared" si="3"/>
        <v>4.5981658290947681E-3</v>
      </c>
      <c r="K26" s="5">
        <v>4.5981658290948149E-3</v>
      </c>
      <c r="L26" s="27">
        <v>2.9571461360900298E-3</v>
      </c>
      <c r="M26" s="4">
        <f t="shared" si="4"/>
        <v>2.9923979960599922E-17</v>
      </c>
      <c r="N26" s="3">
        <f t="shared" si="5"/>
        <v>3.0013325158506632E-11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0.278838386464</v>
      </c>
      <c r="D27" s="7">
        <v>2373537</v>
      </c>
      <c r="E27" s="1">
        <f t="shared" si="0"/>
        <v>2373537</v>
      </c>
      <c r="F27" s="6">
        <v>7878108831.2799997</v>
      </c>
      <c r="G27" s="1" t="s">
        <v>21</v>
      </c>
      <c r="H27" s="1">
        <f t="shared" si="1"/>
        <v>2788.38386464</v>
      </c>
      <c r="I27" s="25">
        <f t="shared" si="2"/>
        <v>3.539407647643471E-7</v>
      </c>
      <c r="J27" s="26">
        <f t="shared" si="3"/>
        <v>0.84009150097647411</v>
      </c>
      <c r="K27" s="5">
        <v>0.84009150097648266</v>
      </c>
      <c r="L27" s="27">
        <v>2.7883838646400282E-3</v>
      </c>
      <c r="M27" s="4">
        <f t="shared" si="4"/>
        <v>2.8189256484623115E-17</v>
      </c>
      <c r="N27" s="3">
        <f t="shared" si="5"/>
        <v>2.8194335754960775E-11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1.74331033148</v>
      </c>
      <c r="D28" s="7">
        <v>6500000</v>
      </c>
      <c r="E28" s="1">
        <f t="shared" si="0"/>
        <v>6500000</v>
      </c>
      <c r="F28" s="6">
        <v>60739375766.5</v>
      </c>
      <c r="G28" s="1" t="s">
        <v>33</v>
      </c>
      <c r="H28" s="1">
        <f t="shared" si="1"/>
        <v>17433.103314799999</v>
      </c>
      <c r="I28" s="25">
        <f t="shared" si="2"/>
        <v>2.8701485806864346E-7</v>
      </c>
      <c r="J28" s="26">
        <f t="shared" si="3"/>
        <v>1.8655965774461825</v>
      </c>
      <c r="K28" s="5">
        <v>1.8655965774462016</v>
      </c>
      <c r="L28" s="27">
        <v>1.7433103314800177E-2</v>
      </c>
      <c r="M28" s="4">
        <f t="shared" si="4"/>
        <v>1.7694179454963432E-16</v>
      </c>
      <c r="N28" s="3">
        <f t="shared" si="5"/>
        <v>1.7826096154749393E-10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2.4090978410120001</v>
      </c>
      <c r="D29" s="7">
        <v>342019</v>
      </c>
      <c r="E29" s="1">
        <f t="shared" si="0"/>
        <v>342019</v>
      </c>
      <c r="F29" s="6">
        <v>58750392820.119904</v>
      </c>
      <c r="G29" s="1" t="s">
        <v>21</v>
      </c>
      <c r="H29" s="1">
        <f t="shared" si="1"/>
        <v>24090.978410119998</v>
      </c>
      <c r="I29" s="25">
        <f t="shared" si="2"/>
        <v>4.100564652202581E-7</v>
      </c>
      <c r="J29" s="26">
        <f t="shared" si="3"/>
        <v>0.14024710217816747</v>
      </c>
      <c r="K29" s="5">
        <v>0.14024710217816888</v>
      </c>
      <c r="L29" s="27">
        <v>2.4090978410120242E-2</v>
      </c>
      <c r="M29" s="4">
        <f t="shared" si="4"/>
        <v>2.4286128663675299E-16</v>
      </c>
      <c r="N29" s="3">
        <f t="shared" si="5"/>
        <v>2.4374458007514477E-10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0.51659531342599996</v>
      </c>
      <c r="D30" s="7">
        <v>3321000</v>
      </c>
      <c r="E30" s="1">
        <f t="shared" si="0"/>
        <v>3321000</v>
      </c>
      <c r="F30" s="6">
        <v>11947919217.389421</v>
      </c>
      <c r="G30" s="1" t="s">
        <v>21</v>
      </c>
      <c r="H30" s="1">
        <f t="shared" si="1"/>
        <v>5165.9531342600003</v>
      </c>
      <c r="I30" s="25">
        <f t="shared" si="2"/>
        <v>4.3237261989027268E-7</v>
      </c>
      <c r="J30" s="26">
        <f t="shared" si="3"/>
        <v>1.4359094706555955</v>
      </c>
      <c r="K30" s="5">
        <v>1.4359094706556099</v>
      </c>
      <c r="L30" s="27">
        <v>5.1659531342600519E-3</v>
      </c>
      <c r="M30" s="4">
        <f t="shared" si="4"/>
        <v>5.2041704279304213E-17</v>
      </c>
      <c r="N30" s="3">
        <f t="shared" si="5"/>
        <v>5.184119800105691E-11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0.46343335935199997</v>
      </c>
      <c r="D31" s="7">
        <v>1028490</v>
      </c>
      <c r="E31" s="1">
        <f t="shared" si="0"/>
        <v>1028490</v>
      </c>
      <c r="F31" s="6">
        <v>12359975051.5425</v>
      </c>
      <c r="G31" s="1" t="s">
        <v>21</v>
      </c>
      <c r="H31" s="1">
        <f t="shared" si="1"/>
        <v>4634.3335935199993</v>
      </c>
      <c r="I31" s="25">
        <f t="shared" si="2"/>
        <v>3.7494684044217743E-7</v>
      </c>
      <c r="J31" s="26">
        <f t="shared" si="3"/>
        <v>0.38562907592637508</v>
      </c>
      <c r="K31" s="5">
        <v>0.38562907592637902</v>
      </c>
      <c r="L31" s="27">
        <v>4.6343335935200465E-3</v>
      </c>
      <c r="M31" s="4">
        <f t="shared" si="4"/>
        <v>4.6837533851373792E-17</v>
      </c>
      <c r="N31" s="3">
        <f t="shared" si="5"/>
        <v>4.7293724492192268E-11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2.3953133355960001</v>
      </c>
      <c r="D32" s="7">
        <v>15850000</v>
      </c>
      <c r="E32" s="1">
        <f t="shared" si="0"/>
        <v>15850000</v>
      </c>
      <c r="F32" s="6">
        <v>139364984555.70001</v>
      </c>
      <c r="G32" s="1" t="s">
        <v>24</v>
      </c>
      <c r="H32" s="1">
        <f t="shared" si="1"/>
        <v>23953.133355960003</v>
      </c>
      <c r="I32" s="25">
        <f t="shared" si="2"/>
        <v>1.7187339726921616E-7</v>
      </c>
      <c r="J32" s="26">
        <f t="shared" si="3"/>
        <v>2.724193346717076</v>
      </c>
      <c r="K32" s="5">
        <v>2.724193346717104</v>
      </c>
      <c r="L32" s="27">
        <v>2.3953133355960245E-2</v>
      </c>
      <c r="M32" s="4">
        <f t="shared" si="4"/>
        <v>2.4286128663675299E-16</v>
      </c>
      <c r="N32" s="3">
        <f t="shared" si="5"/>
        <v>2.4374458007514477E-10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1.4419414027740001</v>
      </c>
      <c r="D33" s="7">
        <v>145750</v>
      </c>
      <c r="E33" s="1">
        <f t="shared" si="0"/>
        <v>145750</v>
      </c>
      <c r="F33" s="6">
        <v>29432798943.039902</v>
      </c>
      <c r="G33" s="1" t="s">
        <v>90</v>
      </c>
      <c r="H33" s="1">
        <f t="shared" si="1"/>
        <v>14419.414027740002</v>
      </c>
      <c r="I33" s="25">
        <f t="shared" si="2"/>
        <v>4.899097111234751E-7</v>
      </c>
      <c r="J33" s="26">
        <f t="shared" si="3"/>
        <v>7.1404340396246491E-2</v>
      </c>
      <c r="K33" s="5">
        <v>7.1404340396247226E-2</v>
      </c>
      <c r="L33" s="27">
        <v>1.4419414027740147E-2</v>
      </c>
      <c r="M33" s="4">
        <f t="shared" si="4"/>
        <v>1.457167719820518E-16</v>
      </c>
      <c r="N33" s="3">
        <f t="shared" si="5"/>
        <v>1.4551915228366852E-10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0.31849693208399998</v>
      </c>
      <c r="D34" s="7">
        <v>1029</v>
      </c>
      <c r="E34" s="1">
        <f t="shared" si="0"/>
        <v>1029</v>
      </c>
      <c r="F34" s="6">
        <v>5898011310.36199</v>
      </c>
      <c r="G34" s="1" t="s">
        <v>30</v>
      </c>
      <c r="H34" s="1">
        <f t="shared" si="1"/>
        <v>3184.9693208399999</v>
      </c>
      <c r="I34" s="25">
        <f t="shared" si="2"/>
        <v>5.4000732674833118E-7</v>
      </c>
      <c r="J34" s="26">
        <f t="shared" si="3"/>
        <v>5.5566753922403275E-4</v>
      </c>
      <c r="K34" s="5">
        <v>5.5566753922403839E-4</v>
      </c>
      <c r="L34" s="27">
        <v>3.1849693208400318E-3</v>
      </c>
      <c r="M34" s="4">
        <f t="shared" si="4"/>
        <v>3.2092384305570931E-17</v>
      </c>
      <c r="N34" s="3">
        <f t="shared" si="5"/>
        <v>3.1832314562052488E-11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0.71954641244399997</v>
      </c>
      <c r="D35" s="7">
        <v>36870</v>
      </c>
      <c r="E35" s="1">
        <f t="shared" si="0"/>
        <v>36870</v>
      </c>
      <c r="F35" s="6">
        <v>24299042616.353901</v>
      </c>
      <c r="G35" s="1" t="s">
        <v>18</v>
      </c>
      <c r="H35" s="1">
        <f t="shared" si="1"/>
        <v>7195.4641244399991</v>
      </c>
      <c r="I35" s="25">
        <f t="shared" si="2"/>
        <v>2.9612130148688496E-7</v>
      </c>
      <c r="J35" s="26">
        <f t="shared" si="3"/>
        <v>1.0917992385821449E-2</v>
      </c>
      <c r="K35" s="5">
        <v>1.091799238582156E-2</v>
      </c>
      <c r="L35" s="27">
        <v>7.1954641244400723E-3</v>
      </c>
      <c r="M35" s="4">
        <f t="shared" si="4"/>
        <v>7.2858385991025898E-17</v>
      </c>
      <c r="N35" s="3">
        <f t="shared" si="5"/>
        <v>7.3669070843607187E-11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0.38375298125399998</v>
      </c>
      <c r="D36" s="7">
        <v>46572</v>
      </c>
      <c r="E36" s="1">
        <f t="shared" si="0"/>
        <v>46572</v>
      </c>
      <c r="F36" s="6">
        <v>9145145622.2399998</v>
      </c>
      <c r="G36" s="1" t="s">
        <v>97</v>
      </c>
      <c r="H36" s="1">
        <f t="shared" si="1"/>
        <v>3837.52981254</v>
      </c>
      <c r="I36" s="25">
        <f t="shared" si="2"/>
        <v>4.1962479014085296E-7</v>
      </c>
      <c r="J36" s="26">
        <f t="shared" si="3"/>
        <v>1.9542765726439804E-2</v>
      </c>
      <c r="K36" s="5">
        <v>1.9542765726440002E-2</v>
      </c>
      <c r="L36" s="27">
        <v>3.8375298125400384E-3</v>
      </c>
      <c r="M36" s="4">
        <f t="shared" si="4"/>
        <v>3.8597597340483958E-17</v>
      </c>
      <c r="N36" s="3">
        <f t="shared" si="5"/>
        <v>3.865352482534945E-11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3.9275487807770002</v>
      </c>
      <c r="D37" s="7">
        <v>710985</v>
      </c>
      <c r="E37" s="1">
        <f t="shared" si="0"/>
        <v>710985</v>
      </c>
      <c r="F37" s="6">
        <v>87403050677.600006</v>
      </c>
      <c r="G37" s="1" t="s">
        <v>21</v>
      </c>
      <c r="H37" s="1">
        <f t="shared" si="1"/>
        <v>39275.487807770005</v>
      </c>
      <c r="I37" s="25">
        <f t="shared" si="2"/>
        <v>4.4936060587454618E-7</v>
      </c>
      <c r="J37" s="26">
        <f t="shared" si="3"/>
        <v>0.31948865036771423</v>
      </c>
      <c r="K37" s="5">
        <v>0.3194886503677174</v>
      </c>
      <c r="L37" s="27">
        <v>3.9275487807770397E-2</v>
      </c>
      <c r="M37" s="4">
        <f t="shared" si="4"/>
        <v>3.9551695252271202E-16</v>
      </c>
      <c r="N37" s="3">
        <f t="shared" si="5"/>
        <v>3.92901711165905E-10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0.457159379817</v>
      </c>
      <c r="D38" s="7">
        <v>11160</v>
      </c>
      <c r="E38" s="1">
        <f t="shared" si="0"/>
        <v>11160</v>
      </c>
      <c r="F38" s="6">
        <v>10898776439.311939</v>
      </c>
      <c r="G38" s="1" t="s">
        <v>30</v>
      </c>
      <c r="H38" s="1">
        <f t="shared" si="1"/>
        <v>4571.5937981699999</v>
      </c>
      <c r="I38" s="25">
        <f t="shared" si="2"/>
        <v>4.1945936074807804E-7</v>
      </c>
      <c r="J38" s="26">
        <f t="shared" si="3"/>
        <v>4.6811664659485511E-3</v>
      </c>
      <c r="K38" s="5">
        <v>4.6811664659485979E-3</v>
      </c>
      <c r="L38" s="27">
        <v>4.5715937981700462E-3</v>
      </c>
      <c r="M38" s="4">
        <f t="shared" si="4"/>
        <v>4.5970172113385388E-17</v>
      </c>
      <c r="N38" s="3">
        <f t="shared" si="5"/>
        <v>4.638422979041934E-11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0.36003672010499999</v>
      </c>
      <c r="D39" s="7">
        <v>291693</v>
      </c>
      <c r="E39" s="1">
        <f t="shared" si="0"/>
        <v>291693</v>
      </c>
      <c r="F39" s="6">
        <v>14517824860.867989</v>
      </c>
      <c r="G39" s="1" t="s">
        <v>33</v>
      </c>
      <c r="H39" s="1">
        <f t="shared" si="1"/>
        <v>3600.3672010499995</v>
      </c>
      <c r="I39" s="25">
        <f t="shared" si="2"/>
        <v>2.4799632421207905E-7</v>
      </c>
      <c r="J39" s="26">
        <f t="shared" si="3"/>
        <v>7.2338791798393975E-2</v>
      </c>
      <c r="K39" s="5">
        <v>7.2338791798394711E-2</v>
      </c>
      <c r="L39" s="27">
        <v>3.6003672010500361E-3</v>
      </c>
      <c r="M39" s="4">
        <f t="shared" si="4"/>
        <v>3.6429192995512949E-17</v>
      </c>
      <c r="N39" s="3">
        <f t="shared" si="5"/>
        <v>3.6834535421803594E-11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0.222381560028</v>
      </c>
      <c r="D40" s="7">
        <v>2425.48</v>
      </c>
      <c r="E40" s="1">
        <f t="shared" si="0"/>
        <v>2425.48</v>
      </c>
      <c r="F40" s="6">
        <v>6271902115.7010498</v>
      </c>
      <c r="G40" s="1" t="s">
        <v>18</v>
      </c>
      <c r="H40" s="1">
        <f t="shared" si="1"/>
        <v>2223.8156002799997</v>
      </c>
      <c r="I40" s="25">
        <f t="shared" si="2"/>
        <v>3.5456796985286336E-7</v>
      </c>
      <c r="J40" s="26">
        <f t="shared" si="3"/>
        <v>8.59997519518723E-4</v>
      </c>
      <c r="K40" s="5">
        <v>8.5999751951873179E-4</v>
      </c>
      <c r="L40" s="27">
        <v>2.2238156002800224E-3</v>
      </c>
      <c r="M40" s="4">
        <f t="shared" si="4"/>
        <v>2.2551405187698492E-17</v>
      </c>
      <c r="N40" s="3">
        <f t="shared" si="5"/>
        <v>2.2737367544323206E-11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0.353638423541</v>
      </c>
      <c r="D41" s="7">
        <v>160937</v>
      </c>
      <c r="E41" s="1">
        <f t="shared" si="0"/>
        <v>160937</v>
      </c>
      <c r="F41" s="6">
        <v>9501082710</v>
      </c>
      <c r="G41" s="1" t="s">
        <v>90</v>
      </c>
      <c r="H41" s="1">
        <f t="shared" si="1"/>
        <v>3536.3842354100002</v>
      </c>
      <c r="I41" s="25">
        <f t="shared" si="2"/>
        <v>3.7220855173567899E-7</v>
      </c>
      <c r="J41" s="26">
        <f t="shared" si="3"/>
        <v>5.9902127690684967E-2</v>
      </c>
      <c r="K41" s="5">
        <v>5.9902127690685571E-2</v>
      </c>
      <c r="L41" s="27">
        <v>3.5363842354100357E-3</v>
      </c>
      <c r="M41" s="4">
        <f t="shared" si="4"/>
        <v>3.5561831257524545E-17</v>
      </c>
      <c r="N41" s="3">
        <f t="shared" si="5"/>
        <v>3.5470293369144201E-11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2.0031443481500002</v>
      </c>
      <c r="D42" s="7">
        <v>56232</v>
      </c>
      <c r="E42" s="1">
        <f t="shared" si="0"/>
        <v>56232</v>
      </c>
      <c r="F42" s="6">
        <v>40618462786.485001</v>
      </c>
      <c r="G42" s="1" t="s">
        <v>18</v>
      </c>
      <c r="H42" s="1">
        <f t="shared" si="1"/>
        <v>20031.443481500002</v>
      </c>
      <c r="I42" s="25">
        <f t="shared" si="2"/>
        <v>4.9316104321321273E-7</v>
      </c>
      <c r="J42" s="26">
        <f t="shared" si="3"/>
        <v>2.7731431781965379E-2</v>
      </c>
      <c r="K42" s="5">
        <v>2.7731431781965653E-2</v>
      </c>
      <c r="L42" s="27">
        <v>2.0031443481500204E-2</v>
      </c>
      <c r="M42" s="4">
        <f t="shared" si="4"/>
        <v>2.0122792321330962E-16</v>
      </c>
      <c r="N42" s="3">
        <f t="shared" si="5"/>
        <v>2.0008883439004421E-10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0.84239134278000005</v>
      </c>
      <c r="D43" s="7">
        <v>236887</v>
      </c>
      <c r="E43" s="1">
        <f t="shared" si="0"/>
        <v>236887</v>
      </c>
      <c r="F43" s="6">
        <v>27068579864.290001</v>
      </c>
      <c r="G43" s="1" t="s">
        <v>21</v>
      </c>
      <c r="H43" s="1">
        <f t="shared" si="1"/>
        <v>8423.9134278000001</v>
      </c>
      <c r="I43" s="25">
        <f t="shared" si="2"/>
        <v>3.1120633110542963E-7</v>
      </c>
      <c r="J43" s="26">
        <f t="shared" si="3"/>
        <v>7.3720734156571904E-2</v>
      </c>
      <c r="K43" s="5">
        <v>7.3720734156572668E-2</v>
      </c>
      <c r="L43" s="27">
        <v>8.4239134278000852E-3</v>
      </c>
      <c r="M43" s="4">
        <f t="shared" si="4"/>
        <v>8.5001450322863548E-17</v>
      </c>
      <c r="N43" s="3">
        <f t="shared" si="5"/>
        <v>8.5492501966655254E-11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1.478543481175</v>
      </c>
      <c r="D44" s="7">
        <v>33400</v>
      </c>
      <c r="E44" s="1">
        <f t="shared" si="0"/>
        <v>33400</v>
      </c>
      <c r="F44" s="6">
        <v>29169422021.279999</v>
      </c>
      <c r="G44" s="1" t="s">
        <v>116</v>
      </c>
      <c r="H44" s="1">
        <f t="shared" si="1"/>
        <v>14785.434811750001</v>
      </c>
      <c r="I44" s="25">
        <f t="shared" si="2"/>
        <v>5.0688130882276538E-7</v>
      </c>
      <c r="J44" s="26">
        <f t="shared" si="3"/>
        <v>1.6929835714680364E-2</v>
      </c>
      <c r="K44" s="5">
        <v>1.6929835714680538E-2</v>
      </c>
      <c r="L44" s="27">
        <v>1.478543481175015E-2</v>
      </c>
      <c r="M44" s="4">
        <f t="shared" si="4"/>
        <v>1.4918621893400541E-16</v>
      </c>
      <c r="N44" s="3">
        <f t="shared" si="5"/>
        <v>1.4915713109076023E-10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0.41304934631200002</v>
      </c>
      <c r="D45" s="7">
        <v>27538</v>
      </c>
      <c r="E45" s="1">
        <f t="shared" si="0"/>
        <v>27538</v>
      </c>
      <c r="F45" s="6">
        <v>8597725989.0400009</v>
      </c>
      <c r="G45" s="1" t="s">
        <v>119</v>
      </c>
      <c r="H45" s="1">
        <f t="shared" si="1"/>
        <v>4130.4934631200003</v>
      </c>
      <c r="I45" s="25">
        <f t="shared" si="2"/>
        <v>4.8041696936903661E-7</v>
      </c>
      <c r="J45" s="26">
        <f t="shared" si="3"/>
        <v>1.3229722502484531E-2</v>
      </c>
      <c r="K45" s="5">
        <v>1.3229722502484664E-2</v>
      </c>
      <c r="L45" s="27">
        <v>4.1304934631200422E-3</v>
      </c>
      <c r="M45" s="4">
        <f t="shared" si="4"/>
        <v>4.163336342344337E-17</v>
      </c>
      <c r="N45" s="3">
        <f t="shared" si="5"/>
        <v>4.1836756281554699E-11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0.560190949336</v>
      </c>
      <c r="D46" s="7">
        <v>2115.1999999999998</v>
      </c>
      <c r="E46" s="1">
        <f t="shared" si="0"/>
        <v>2115.1999999999998</v>
      </c>
      <c r="F46" s="6">
        <v>12221151487.253895</v>
      </c>
      <c r="G46" s="1" t="s">
        <v>30</v>
      </c>
      <c r="H46" s="1">
        <f t="shared" si="1"/>
        <v>5601.9094933599999</v>
      </c>
      <c r="I46" s="25">
        <f t="shared" si="2"/>
        <v>4.5837820594913145E-7</v>
      </c>
      <c r="J46" s="26">
        <f t="shared" si="3"/>
        <v>9.6956158122360274E-4</v>
      </c>
      <c r="K46" s="5">
        <v>9.695615812236125E-4</v>
      </c>
      <c r="L46" s="27">
        <v>5.6019094933600563E-3</v>
      </c>
      <c r="M46" s="4">
        <f t="shared" si="4"/>
        <v>5.6378512969246231E-17</v>
      </c>
      <c r="N46" s="3">
        <f t="shared" si="5"/>
        <v>5.6388671509921551E-11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0.35680095929700001</v>
      </c>
      <c r="D47" s="7">
        <v>6591</v>
      </c>
      <c r="E47" s="1">
        <f t="shared" si="0"/>
        <v>6591</v>
      </c>
      <c r="F47" s="6">
        <v>7513660986.3999901</v>
      </c>
      <c r="G47" s="1" t="s">
        <v>18</v>
      </c>
      <c r="H47" s="1">
        <f t="shared" si="1"/>
        <v>3568.0095929700001</v>
      </c>
      <c r="I47" s="25">
        <f t="shared" si="2"/>
        <v>4.7486965401130448E-7</v>
      </c>
      <c r="J47" s="26">
        <f t="shared" si="3"/>
        <v>3.1298658895885078E-3</v>
      </c>
      <c r="K47" s="5">
        <v>3.129865889588539E-3</v>
      </c>
      <c r="L47" s="27">
        <v>3.5680095929700359E-3</v>
      </c>
      <c r="M47" s="4">
        <f t="shared" si="4"/>
        <v>3.5995512126518747E-17</v>
      </c>
      <c r="N47" s="3">
        <f t="shared" si="5"/>
        <v>3.5925040720030665E-11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3.8637747705150001</v>
      </c>
      <c r="D48" s="7">
        <v>1330000</v>
      </c>
      <c r="E48" s="1">
        <f t="shared" si="0"/>
        <v>1330000</v>
      </c>
      <c r="F48" s="6">
        <v>104713641035.78</v>
      </c>
      <c r="G48" s="1" t="s">
        <v>21</v>
      </c>
      <c r="H48" s="1">
        <f t="shared" si="1"/>
        <v>38637.747705150003</v>
      </c>
      <c r="I48" s="25">
        <f t="shared" si="2"/>
        <v>3.6898485548743098E-7</v>
      </c>
      <c r="J48" s="26">
        <f t="shared" si="3"/>
        <v>0.49074985779828323</v>
      </c>
      <c r="K48" s="5">
        <v>0.49074985779828806</v>
      </c>
      <c r="L48" s="27">
        <v>3.863774770515039E-2</v>
      </c>
      <c r="M48" s="4">
        <f t="shared" si="4"/>
        <v>3.8857805861880479E-16</v>
      </c>
      <c r="N48" s="3">
        <f t="shared" si="5"/>
        <v>3.8562575355172157E-10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0.27313346294500002</v>
      </c>
      <c r="D49" s="7">
        <v>42008</v>
      </c>
      <c r="E49" s="1">
        <f t="shared" si="0"/>
        <v>42008</v>
      </c>
      <c r="F49" s="6">
        <v>10193102783.504</v>
      </c>
      <c r="G49" s="1" t="s">
        <v>36</v>
      </c>
      <c r="H49" s="1">
        <f t="shared" si="1"/>
        <v>2731.3346294500002</v>
      </c>
      <c r="I49" s="25">
        <f t="shared" si="2"/>
        <v>2.6795909817276183E-7</v>
      </c>
      <c r="J49" s="26">
        <f t="shared" si="3"/>
        <v>1.1256425796041379E-2</v>
      </c>
      <c r="K49" s="5">
        <v>1.1256425796041495E-2</v>
      </c>
      <c r="L49" s="27">
        <v>2.7313346294500279E-3</v>
      </c>
      <c r="M49" s="4">
        <f t="shared" si="4"/>
        <v>2.7755575615628914E-17</v>
      </c>
      <c r="N49" s="3">
        <f t="shared" si="5"/>
        <v>2.7739588404074311E-11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2.9928151864679999</v>
      </c>
      <c r="D50" s="7">
        <v>54400000</v>
      </c>
      <c r="E50" s="1">
        <f t="shared" si="0"/>
        <v>54400000</v>
      </c>
      <c r="F50" s="6">
        <v>112534345869.998</v>
      </c>
      <c r="G50" s="1" t="s">
        <v>21</v>
      </c>
      <c r="H50" s="1">
        <f t="shared" si="1"/>
        <v>29928.15186468</v>
      </c>
      <c r="I50" s="25">
        <f t="shared" si="2"/>
        <v>2.6594682390790824E-7</v>
      </c>
      <c r="J50" s="26">
        <f t="shared" si="3"/>
        <v>14.467507220590209</v>
      </c>
      <c r="K50" s="5">
        <v>14.467507220590353</v>
      </c>
      <c r="L50" s="27">
        <v>2.99281518646803E-2</v>
      </c>
      <c r="M50" s="4">
        <f t="shared" si="4"/>
        <v>3.0184188481996443E-16</v>
      </c>
      <c r="N50" s="3">
        <f t="shared" si="5"/>
        <v>2.9831426218152046E-10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0.19814679964099999</v>
      </c>
      <c r="D51" s="7">
        <v>47589</v>
      </c>
      <c r="E51" s="1">
        <f t="shared" si="0"/>
        <v>47589</v>
      </c>
      <c r="F51" s="6">
        <v>9771670233.439949</v>
      </c>
      <c r="G51" s="1" t="s">
        <v>119</v>
      </c>
      <c r="H51" s="1">
        <f t="shared" si="1"/>
        <v>1981.4679964099998</v>
      </c>
      <c r="I51" s="25">
        <f t="shared" si="2"/>
        <v>2.0277679752527403E-7</v>
      </c>
      <c r="J51" s="26">
        <f t="shared" si="3"/>
        <v>9.6499450174302656E-3</v>
      </c>
      <c r="K51" s="5">
        <v>9.6499450174303645E-3</v>
      </c>
      <c r="L51" s="27">
        <v>1.9814679964100198E-3</v>
      </c>
      <c r="M51" s="4">
        <f t="shared" si="4"/>
        <v>1.9949319973733282E-17</v>
      </c>
      <c r="N51" s="3">
        <f t="shared" si="5"/>
        <v>2.0008883439004421E-11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0.44207206410400002</v>
      </c>
      <c r="D52" s="7">
        <v>3993000</v>
      </c>
      <c r="E52" s="1">
        <f t="shared" si="0"/>
        <v>3993000</v>
      </c>
      <c r="F52" s="6">
        <v>21413913480.25</v>
      </c>
      <c r="G52" s="1" t="s">
        <v>119</v>
      </c>
      <c r="H52" s="1">
        <f t="shared" si="1"/>
        <v>4420.7206410400004</v>
      </c>
      <c r="I52" s="25">
        <f t="shared" si="2"/>
        <v>2.0644151033472795E-7</v>
      </c>
      <c r="J52" s="26">
        <f t="shared" si="3"/>
        <v>0.82432095076656875</v>
      </c>
      <c r="K52" s="5">
        <v>0.82432095076657685</v>
      </c>
      <c r="L52" s="27">
        <v>4.4207206410400443E-3</v>
      </c>
      <c r="M52" s="4">
        <f t="shared" si="4"/>
        <v>4.4235448637408581E-17</v>
      </c>
      <c r="N52" s="3">
        <f t="shared" si="5"/>
        <v>4.3655745685100555E-11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1.748202666039</v>
      </c>
      <c r="D53" s="7">
        <v>17800000</v>
      </c>
      <c r="E53" s="1">
        <f t="shared" si="0"/>
        <v>17800000</v>
      </c>
      <c r="F53" s="6">
        <v>46203161324.800003</v>
      </c>
      <c r="G53" s="1" t="s">
        <v>24</v>
      </c>
      <c r="H53" s="1">
        <f t="shared" si="1"/>
        <v>17482.026660390002</v>
      </c>
      <c r="I53" s="25">
        <f t="shared" si="2"/>
        <v>3.7837295455811921E-7</v>
      </c>
      <c r="J53" s="26">
        <f t="shared" si="3"/>
        <v>6.7350385911345221</v>
      </c>
      <c r="K53" s="5">
        <v>6.7350385911345887</v>
      </c>
      <c r="L53" s="27">
        <v>1.7482026660390178E-2</v>
      </c>
      <c r="M53" s="4">
        <f t="shared" si="4"/>
        <v>1.7694179454963432E-16</v>
      </c>
      <c r="N53" s="3">
        <f t="shared" si="5"/>
        <v>1.7462298274040222E-10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0.36117251309800003</v>
      </c>
      <c r="D54" s="7">
        <v>1918</v>
      </c>
      <c r="E54" s="1">
        <f t="shared" si="0"/>
        <v>1918</v>
      </c>
      <c r="F54" s="6">
        <v>9492688112.3600006</v>
      </c>
      <c r="G54" s="1" t="s">
        <v>18</v>
      </c>
      <c r="H54" s="1">
        <f t="shared" si="1"/>
        <v>3611.7251309800004</v>
      </c>
      <c r="I54" s="25">
        <f t="shared" si="2"/>
        <v>3.8047443339862144E-7</v>
      </c>
      <c r="J54" s="26">
        <f t="shared" si="3"/>
        <v>7.2974996325855595E-4</v>
      </c>
      <c r="K54" s="5">
        <v>7.2974996325856321E-4</v>
      </c>
      <c r="L54" s="27">
        <v>3.6117251309800368E-3</v>
      </c>
      <c r="M54" s="4">
        <f t="shared" si="4"/>
        <v>3.6429192995512949E-17</v>
      </c>
      <c r="N54" s="3">
        <f t="shared" si="5"/>
        <v>3.637978807091713E-11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0.231523324655</v>
      </c>
      <c r="D55" s="7">
        <v>1674657</v>
      </c>
      <c r="E55" s="1">
        <f t="shared" si="0"/>
        <v>1674657</v>
      </c>
      <c r="F55" s="6">
        <v>7691854888.3379993</v>
      </c>
      <c r="G55" s="1" t="s">
        <v>33</v>
      </c>
      <c r="H55" s="1">
        <f t="shared" si="1"/>
        <v>2315.2332465499999</v>
      </c>
      <c r="I55" s="25">
        <f t="shared" si="2"/>
        <v>3.0099804015546876E-7</v>
      </c>
      <c r="J55" s="26">
        <f t="shared" si="3"/>
        <v>0.50406847493263685</v>
      </c>
      <c r="K55" s="5">
        <v>0.50406847493264195</v>
      </c>
      <c r="L55" s="27">
        <v>2.3152332465500233E-3</v>
      </c>
      <c r="M55" s="4">
        <f t="shared" si="4"/>
        <v>2.3418766925686896E-17</v>
      </c>
      <c r="N55" s="3">
        <f t="shared" si="5"/>
        <v>2.3646862246096134E-11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0.557227876412</v>
      </c>
      <c r="D56" s="7">
        <v>193888</v>
      </c>
      <c r="E56" s="1">
        <f t="shared" si="0"/>
        <v>193888</v>
      </c>
      <c r="F56" s="6">
        <v>10880254108.239969</v>
      </c>
      <c r="G56" s="1" t="s">
        <v>116</v>
      </c>
      <c r="H56" s="1">
        <f t="shared" si="1"/>
        <v>5572.2787641200002</v>
      </c>
      <c r="I56" s="25">
        <f t="shared" si="2"/>
        <v>5.1214601319834365E-7</v>
      </c>
      <c r="J56" s="26">
        <f t="shared" si="3"/>
        <v>9.9298966207000447E-2</v>
      </c>
      <c r="K56" s="5">
        <v>9.929896620700146E-2</v>
      </c>
      <c r="L56" s="27">
        <v>5.5722787641200562E-3</v>
      </c>
      <c r="M56" s="4">
        <f t="shared" si="4"/>
        <v>5.6378512969246231E-17</v>
      </c>
      <c r="N56" s="3">
        <f t="shared" si="5"/>
        <v>5.6388671509921551E-11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0.33008559565399997</v>
      </c>
      <c r="D57" s="7">
        <v>635</v>
      </c>
      <c r="E57" s="1">
        <f t="shared" si="0"/>
        <v>635</v>
      </c>
      <c r="F57" s="6">
        <v>5701341453.0159903</v>
      </c>
      <c r="G57" s="1" t="s">
        <v>30</v>
      </c>
      <c r="H57" s="1">
        <f t="shared" si="1"/>
        <v>3300.8559565399996</v>
      </c>
      <c r="I57" s="25">
        <f t="shared" si="2"/>
        <v>5.7896128196178424E-7</v>
      </c>
      <c r="J57" s="26">
        <f t="shared" si="3"/>
        <v>3.67640414045733E-4</v>
      </c>
      <c r="K57" s="5">
        <v>3.6764041404573674E-4</v>
      </c>
      <c r="L57" s="27">
        <v>3.3008559565400331E-3</v>
      </c>
      <c r="M57" s="4">
        <f t="shared" si="4"/>
        <v>3.3393426912553537E-17</v>
      </c>
      <c r="N57" s="3">
        <f t="shared" si="5"/>
        <v>3.3651303965598345E-11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0.21027963660900001</v>
      </c>
      <c r="D58" s="7">
        <v>1177863</v>
      </c>
      <c r="E58" s="1">
        <f t="shared" si="0"/>
        <v>1177863</v>
      </c>
      <c r="F58" s="6">
        <v>11969882425.508999</v>
      </c>
      <c r="G58" s="1" t="s">
        <v>119</v>
      </c>
      <c r="H58" s="1">
        <f t="shared" si="1"/>
        <v>2102.79636609</v>
      </c>
      <c r="I58" s="25">
        <f t="shared" si="2"/>
        <v>1.7567393658008985E-7</v>
      </c>
      <c r="J58" s="26">
        <f t="shared" si="3"/>
        <v>0.20691982996203437</v>
      </c>
      <c r="K58" s="5">
        <v>0.20691982996203648</v>
      </c>
      <c r="L58" s="27">
        <v>2.1027963660900212E-3</v>
      </c>
      <c r="M58" s="4">
        <f t="shared" si="4"/>
        <v>2.1250362580715887E-17</v>
      </c>
      <c r="N58" s="3">
        <f t="shared" si="5"/>
        <v>2.1373125491663814E-11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0.21916031533999999</v>
      </c>
      <c r="D59" s="7">
        <v>17255</v>
      </c>
      <c r="E59" s="1">
        <f t="shared" si="0"/>
        <v>17255</v>
      </c>
      <c r="F59" s="6">
        <v>9437628651.5159988</v>
      </c>
      <c r="G59" s="1" t="s">
        <v>18</v>
      </c>
      <c r="H59" s="1">
        <f t="shared" si="1"/>
        <v>2191.6031533999999</v>
      </c>
      <c r="I59" s="25">
        <f t="shared" si="2"/>
        <v>2.3221968508455299E-7</v>
      </c>
      <c r="J59" s="26">
        <f t="shared" si="3"/>
        <v>4.0069506661339618E-3</v>
      </c>
      <c r="K59" s="5">
        <v>4.0069506661340026E-3</v>
      </c>
      <c r="L59" s="27">
        <v>2.1916031534000222E-3</v>
      </c>
      <c r="M59" s="4">
        <f t="shared" si="4"/>
        <v>2.211772431870429E-17</v>
      </c>
      <c r="N59" s="3">
        <f t="shared" si="5"/>
        <v>2.2282620193436742E-11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1.1099941449099999</v>
      </c>
      <c r="D60" s="7">
        <v>13463.6</v>
      </c>
      <c r="E60" s="1">
        <f t="shared" si="0"/>
        <v>13463.6</v>
      </c>
      <c r="F60" s="6">
        <v>24995299837</v>
      </c>
      <c r="G60" s="1" t="s">
        <v>97</v>
      </c>
      <c r="H60" s="1">
        <f t="shared" si="1"/>
        <v>11099.941449099999</v>
      </c>
      <c r="I60" s="25">
        <f t="shared" si="2"/>
        <v>4.4408114811525469E-7</v>
      </c>
      <c r="J60" s="26">
        <f t="shared" si="3"/>
        <v>5.9789309457645434E-3</v>
      </c>
      <c r="K60" s="5">
        <v>5.9789309457646041E-3</v>
      </c>
      <c r="L60" s="27">
        <v>1.1099941449100112E-2</v>
      </c>
      <c r="M60" s="4">
        <f t="shared" si="4"/>
        <v>1.1275702593849246E-16</v>
      </c>
      <c r="N60" s="3">
        <f t="shared" si="5"/>
        <v>1.127773430198431E-10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0.490887524415</v>
      </c>
      <c r="D61" s="7">
        <v>2367040</v>
      </c>
      <c r="E61" s="1">
        <f t="shared" si="0"/>
        <v>2367040</v>
      </c>
      <c r="F61" s="6">
        <v>10538838951.99999</v>
      </c>
      <c r="G61" s="1" t="s">
        <v>90</v>
      </c>
      <c r="H61" s="1">
        <f t="shared" si="1"/>
        <v>4908.8752441500001</v>
      </c>
      <c r="I61" s="25">
        <f t="shared" si="2"/>
        <v>4.657889988174102E-7</v>
      </c>
      <c r="J61" s="26">
        <f t="shared" si="3"/>
        <v>1.1025411917607626</v>
      </c>
      <c r="K61" s="5">
        <v>1.1025411917607737</v>
      </c>
      <c r="L61" s="27">
        <v>4.9088752441500492E-3</v>
      </c>
      <c r="M61" s="4">
        <f t="shared" si="4"/>
        <v>4.9439619065339002E-17</v>
      </c>
      <c r="N61" s="3">
        <f t="shared" si="5"/>
        <v>4.9112713895738125E-11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0.67131744206199995</v>
      </c>
      <c r="D62" s="7">
        <v>298661</v>
      </c>
      <c r="E62" s="1">
        <f t="shared" si="0"/>
        <v>298661</v>
      </c>
      <c r="F62" s="6">
        <v>38984469587.800003</v>
      </c>
      <c r="G62" s="1" t="s">
        <v>52</v>
      </c>
      <c r="H62" s="1">
        <f t="shared" si="1"/>
        <v>6713.1744206199992</v>
      </c>
      <c r="I62" s="25">
        <f t="shared" si="2"/>
        <v>1.7220125069293886E-7</v>
      </c>
      <c r="J62" s="26">
        <f t="shared" si="3"/>
        <v>5.1429797733203816E-2</v>
      </c>
      <c r="K62" s="5">
        <v>5.1429797733204337E-2</v>
      </c>
      <c r="L62" s="27">
        <v>6.7131744206200671E-3</v>
      </c>
      <c r="M62" s="4">
        <f t="shared" si="4"/>
        <v>6.7654215563095477E-17</v>
      </c>
      <c r="N62" s="3">
        <f t="shared" si="5"/>
        <v>6.8212102632969618E-11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0.48058856185100002</v>
      </c>
      <c r="D63" s="7">
        <v>4477108</v>
      </c>
      <c r="E63" s="1">
        <f t="shared" si="0"/>
        <v>4477108</v>
      </c>
      <c r="F63" s="6">
        <v>10474503930.342196</v>
      </c>
      <c r="G63" s="1" t="s">
        <v>21</v>
      </c>
      <c r="H63" s="1">
        <f t="shared" si="1"/>
        <v>4805.8856185100003</v>
      </c>
      <c r="I63" s="25">
        <f t="shared" si="2"/>
        <v>4.5881749154616005E-7</v>
      </c>
      <c r="J63" s="26">
        <f t="shared" si="3"/>
        <v>2.0541754619412456</v>
      </c>
      <c r="K63" s="5">
        <v>2.054175461941266</v>
      </c>
      <c r="L63" s="27">
        <v>4.8058856185100489E-3</v>
      </c>
      <c r="M63" s="4">
        <f t="shared" si="4"/>
        <v>4.8572257327350599E-17</v>
      </c>
      <c r="N63" s="3">
        <f t="shared" si="5"/>
        <v>4.8203219193965197E-11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3.6159672292530001</v>
      </c>
      <c r="D64" s="7">
        <v>849242</v>
      </c>
      <c r="E64" s="1">
        <f t="shared" si="0"/>
        <v>849242</v>
      </c>
      <c r="F64" s="6">
        <v>107301041352.9599</v>
      </c>
      <c r="G64" s="1" t="s">
        <v>21</v>
      </c>
      <c r="H64" s="1">
        <f t="shared" si="1"/>
        <v>36159.672292530006</v>
      </c>
      <c r="I64" s="25">
        <f t="shared" si="2"/>
        <v>3.3699274337501611E-7</v>
      </c>
      <c r="J64" s="26">
        <f t="shared" si="3"/>
        <v>0.28618839136928542</v>
      </c>
      <c r="K64" s="5">
        <v>0.28618839136928831</v>
      </c>
      <c r="L64" s="27">
        <v>3.6159672292530372E-2</v>
      </c>
      <c r="M64" s="4">
        <f t="shared" si="4"/>
        <v>3.677613769070831E-16</v>
      </c>
      <c r="N64" s="3">
        <f t="shared" si="5"/>
        <v>3.637978807091713E-10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0.29312853989900001</v>
      </c>
      <c r="D65" s="7">
        <v>50798</v>
      </c>
      <c r="E65" s="1">
        <f t="shared" si="0"/>
        <v>50798</v>
      </c>
      <c r="F65" s="6">
        <v>6704708654.6400003</v>
      </c>
      <c r="G65" s="1" t="s">
        <v>30</v>
      </c>
      <c r="H65" s="1">
        <f t="shared" si="1"/>
        <v>2931.28539899</v>
      </c>
      <c r="I65" s="25">
        <f t="shared" si="2"/>
        <v>4.3719802753269538E-7</v>
      </c>
      <c r="J65" s="26">
        <f t="shared" si="3"/>
        <v>2.220878540260586E-2</v>
      </c>
      <c r="K65" s="5">
        <v>2.2208785402606086E-2</v>
      </c>
      <c r="L65" s="27">
        <v>2.9312853989900294E-3</v>
      </c>
      <c r="M65" s="4">
        <f t="shared" si="4"/>
        <v>2.9490299091605721E-17</v>
      </c>
      <c r="N65" s="3">
        <f t="shared" si="5"/>
        <v>2.9558577807620168E-11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1.418388317042</v>
      </c>
      <c r="D66" s="7">
        <v>36500000</v>
      </c>
      <c r="E66" s="1">
        <f t="shared" ref="E66:E102" si="6">D66</f>
        <v>36500000</v>
      </c>
      <c r="F66" s="6">
        <v>37940330659.209999</v>
      </c>
      <c r="G66" s="1" t="s">
        <v>21</v>
      </c>
      <c r="H66" s="1">
        <f t="shared" ref="H66:H102" si="7">(C66/100)*$R$2</f>
        <v>14183.883170419998</v>
      </c>
      <c r="I66" s="25">
        <f t="shared" ref="I66:I102" si="8">H66/F66</f>
        <v>3.7384711529858181E-7</v>
      </c>
      <c r="J66" s="26">
        <f t="shared" ref="J66:J102" si="9">I66*E66</f>
        <v>13.645419708398236</v>
      </c>
      <c r="K66" s="5">
        <v>13.645419708398373</v>
      </c>
      <c r="L66" s="27">
        <v>1.4183883170420143E-2</v>
      </c>
      <c r="M66" s="4">
        <f t="shared" ref="M66:M102" si="10">L66-(C66/100)</f>
        <v>1.4398204850607499E-16</v>
      </c>
      <c r="N66" s="3">
        <f t="shared" ref="N66:N102" si="11">IFERROR(L66*$R$2,0)-H66</f>
        <v>1.4370016288012266E-10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0.48827966648799997</v>
      </c>
      <c r="D67" s="7">
        <v>44022</v>
      </c>
      <c r="E67" s="1">
        <f t="shared" si="6"/>
        <v>44022</v>
      </c>
      <c r="F67" s="6">
        <v>9042210476.7999687</v>
      </c>
      <c r="G67" s="1" t="s">
        <v>21</v>
      </c>
      <c r="H67" s="1">
        <f t="shared" si="7"/>
        <v>4882.7966648800002</v>
      </c>
      <c r="I67" s="25">
        <f t="shared" si="8"/>
        <v>5.4000033259655086E-7</v>
      </c>
      <c r="J67" s="26">
        <f t="shared" si="9"/>
        <v>2.3771894641565362E-2</v>
      </c>
      <c r="K67" s="5">
        <v>2.3771894641565604E-2</v>
      </c>
      <c r="L67" s="27">
        <v>4.8827966648800495E-3</v>
      </c>
      <c r="M67" s="4">
        <f t="shared" si="10"/>
        <v>4.9439619065339002E-17</v>
      </c>
      <c r="N67" s="3">
        <f t="shared" si="11"/>
        <v>4.9112713895738125E-11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0.496490801087</v>
      </c>
      <c r="D68" s="7">
        <v>38400</v>
      </c>
      <c r="E68" s="1">
        <f t="shared" si="6"/>
        <v>38400</v>
      </c>
      <c r="F68" s="6">
        <v>8535079387.8000002</v>
      </c>
      <c r="G68" s="1" t="s">
        <v>63</v>
      </c>
      <c r="H68" s="1">
        <f t="shared" si="7"/>
        <v>4964.90801087</v>
      </c>
      <c r="I68" s="25">
        <f t="shared" si="8"/>
        <v>5.8170613128295144E-7</v>
      </c>
      <c r="J68" s="26">
        <f t="shared" si="9"/>
        <v>2.2337515441265336E-2</v>
      </c>
      <c r="K68" s="5">
        <v>2.2337515441265565E-2</v>
      </c>
      <c r="L68" s="27">
        <v>4.9649080108700502E-3</v>
      </c>
      <c r="M68" s="4">
        <f t="shared" si="10"/>
        <v>5.0306980803327406E-17</v>
      </c>
      <c r="N68" s="3">
        <f t="shared" si="11"/>
        <v>5.0022208597511053E-11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3.5596276152169999</v>
      </c>
      <c r="D69" s="7">
        <v>26800000</v>
      </c>
      <c r="E69" s="1">
        <f t="shared" si="6"/>
        <v>26800000</v>
      </c>
      <c r="F69" s="6">
        <v>108915787555.4438</v>
      </c>
      <c r="G69" s="1" t="s">
        <v>24</v>
      </c>
      <c r="H69" s="1">
        <f t="shared" si="7"/>
        <v>35596.276152170001</v>
      </c>
      <c r="I69" s="25">
        <f t="shared" si="8"/>
        <v>3.26823842081201E-7</v>
      </c>
      <c r="J69" s="26">
        <f t="shared" si="9"/>
        <v>8.7588789677761874</v>
      </c>
      <c r="K69" s="5">
        <v>8.7588789677762762</v>
      </c>
      <c r="L69" s="27">
        <v>3.5596276152170363E-2</v>
      </c>
      <c r="M69" s="4">
        <f t="shared" si="10"/>
        <v>3.6082248300317588E-16</v>
      </c>
      <c r="N69" s="3">
        <f t="shared" si="11"/>
        <v>3.637978807091713E-10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0.27504800123299999</v>
      </c>
      <c r="D70" s="7">
        <v>451882</v>
      </c>
      <c r="E70" s="1">
        <f t="shared" si="6"/>
        <v>451882</v>
      </c>
      <c r="F70" s="6">
        <v>6219823061.1000004</v>
      </c>
      <c r="G70" s="1" t="s">
        <v>21</v>
      </c>
      <c r="H70" s="1">
        <f t="shared" si="7"/>
        <v>2750.4800123299997</v>
      </c>
      <c r="I70" s="25">
        <f t="shared" si="8"/>
        <v>4.4221193839613283E-7</v>
      </c>
      <c r="J70" s="26">
        <f t="shared" si="9"/>
        <v>0.1998276151463213</v>
      </c>
      <c r="K70" s="5">
        <v>0.19982761514632336</v>
      </c>
      <c r="L70" s="27">
        <v>2.7504800123300276E-3</v>
      </c>
      <c r="M70" s="4">
        <f t="shared" si="10"/>
        <v>2.7755575615628914E-17</v>
      </c>
      <c r="N70" s="3">
        <f t="shared" si="11"/>
        <v>2.8194335754960775E-11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2.7432552569630002</v>
      </c>
      <c r="D71" s="7">
        <v>81000000</v>
      </c>
      <c r="E71" s="1">
        <f t="shared" si="6"/>
        <v>81000000</v>
      </c>
      <c r="F71" s="6">
        <v>176613513180.20599</v>
      </c>
      <c r="G71" s="1" t="s">
        <v>24</v>
      </c>
      <c r="H71" s="1">
        <f t="shared" si="7"/>
        <v>27432.552569630003</v>
      </c>
      <c r="I71" s="25">
        <f t="shared" si="8"/>
        <v>1.5532533199562961E-7</v>
      </c>
      <c r="J71" s="26">
        <f t="shared" si="9"/>
        <v>12.581351891645998</v>
      </c>
      <c r="K71" s="5">
        <v>12.581351891646126</v>
      </c>
      <c r="L71" s="27">
        <v>2.7432552569630279E-2</v>
      </c>
      <c r="M71" s="4">
        <f t="shared" si="10"/>
        <v>2.7755575615628914E-16</v>
      </c>
      <c r="N71" s="3">
        <f t="shared" si="11"/>
        <v>2.7648638933897018E-10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0.26642839540699997</v>
      </c>
      <c r="D72" s="7">
        <v>580053</v>
      </c>
      <c r="E72" s="1">
        <f t="shared" si="6"/>
        <v>580053</v>
      </c>
      <c r="F72" s="6">
        <v>11331055691.592918</v>
      </c>
      <c r="G72" s="1" t="s">
        <v>21</v>
      </c>
      <c r="H72" s="1">
        <f t="shared" si="7"/>
        <v>2664.2839540699997</v>
      </c>
      <c r="I72" s="25">
        <f t="shared" si="8"/>
        <v>2.3513113222510824E-7</v>
      </c>
      <c r="J72" s="26">
        <f t="shared" si="9"/>
        <v>0.13638851864057069</v>
      </c>
      <c r="K72" s="5">
        <v>0.13638851864057208</v>
      </c>
      <c r="L72" s="27">
        <v>2.6642839540700265E-3</v>
      </c>
      <c r="M72" s="4">
        <f t="shared" si="10"/>
        <v>2.688821387764051E-17</v>
      </c>
      <c r="N72" s="3">
        <f t="shared" si="11"/>
        <v>2.6830093702301383E-11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0.40977747113700003</v>
      </c>
      <c r="D73" s="7">
        <v>10696</v>
      </c>
      <c r="E73" s="1">
        <f t="shared" si="6"/>
        <v>10696</v>
      </c>
      <c r="F73" s="6">
        <v>8229227271.9460001</v>
      </c>
      <c r="G73" s="1" t="s">
        <v>18</v>
      </c>
      <c r="H73" s="1">
        <f t="shared" si="7"/>
        <v>4097.7747113700007</v>
      </c>
      <c r="I73" s="25">
        <f t="shared" si="8"/>
        <v>4.9795376600420259E-7</v>
      </c>
      <c r="J73" s="26">
        <f t="shared" si="9"/>
        <v>5.3261134811809505E-3</v>
      </c>
      <c r="K73" s="5">
        <v>5.3261134811810051E-3</v>
      </c>
      <c r="L73" s="27">
        <v>4.0977747113700421E-3</v>
      </c>
      <c r="M73" s="4">
        <f t="shared" si="10"/>
        <v>4.163336342344337E-17</v>
      </c>
      <c r="N73" s="3">
        <f t="shared" si="11"/>
        <v>4.1836756281554699E-11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0.481326428217</v>
      </c>
      <c r="D74" s="7">
        <v>498652</v>
      </c>
      <c r="E74" s="1">
        <f t="shared" si="6"/>
        <v>498652</v>
      </c>
      <c r="F74" s="6">
        <v>14932275680.372499</v>
      </c>
      <c r="G74" s="1" t="s">
        <v>21</v>
      </c>
      <c r="H74" s="1">
        <f t="shared" si="7"/>
        <v>4813.2642821700001</v>
      </c>
      <c r="I74" s="25">
        <f t="shared" si="8"/>
        <v>3.2233963430615747E-7</v>
      </c>
      <c r="J74" s="26">
        <f t="shared" si="9"/>
        <v>0.16073530332603403</v>
      </c>
      <c r="K74" s="5">
        <v>0.16073530332603567</v>
      </c>
      <c r="L74" s="27">
        <v>4.8132642821700489E-3</v>
      </c>
      <c r="M74" s="4">
        <f t="shared" si="10"/>
        <v>4.8572257327350599E-17</v>
      </c>
      <c r="N74" s="3">
        <f t="shared" si="11"/>
        <v>4.9112713895738125E-11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0.77696599788300003</v>
      </c>
      <c r="D75" s="7">
        <v>77212</v>
      </c>
      <c r="E75" s="1">
        <f t="shared" si="6"/>
        <v>77212</v>
      </c>
      <c r="F75" s="6">
        <v>14864188148.75</v>
      </c>
      <c r="G75" s="1" t="s">
        <v>21</v>
      </c>
      <c r="H75" s="1">
        <f t="shared" si="7"/>
        <v>7769.6599788300009</v>
      </c>
      <c r="I75" s="25">
        <f t="shared" si="8"/>
        <v>5.2271001288983203E-7</v>
      </c>
      <c r="J75" s="26">
        <f t="shared" si="9"/>
        <v>4.0359485515249711E-2</v>
      </c>
      <c r="K75" s="5">
        <v>4.0359485515250121E-2</v>
      </c>
      <c r="L75" s="27">
        <v>7.7696599788300794E-3</v>
      </c>
      <c r="M75" s="4">
        <f t="shared" si="10"/>
        <v>7.8929918156944723E-17</v>
      </c>
      <c r="N75" s="3">
        <f t="shared" si="11"/>
        <v>7.8216544352471828E-11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0.25185547355900001</v>
      </c>
      <c r="D76" s="7">
        <v>115605</v>
      </c>
      <c r="E76" s="1">
        <f t="shared" si="6"/>
        <v>115605</v>
      </c>
      <c r="F76" s="6">
        <v>7132361723.8199902</v>
      </c>
      <c r="G76" s="1" t="s">
        <v>119</v>
      </c>
      <c r="H76" s="1">
        <f t="shared" si="7"/>
        <v>2518.5547355899998</v>
      </c>
      <c r="I76" s="25">
        <f t="shared" si="8"/>
        <v>3.5311651779785198E-7</v>
      </c>
      <c r="J76" s="26">
        <f t="shared" si="9"/>
        <v>4.0822035040020681E-2</v>
      </c>
      <c r="K76" s="5">
        <v>4.0822035040021104E-2</v>
      </c>
      <c r="L76" s="27">
        <v>2.5185547355900256E-3</v>
      </c>
      <c r="M76" s="4">
        <f t="shared" si="10"/>
        <v>2.5587171270657905E-17</v>
      </c>
      <c r="N76" s="3">
        <f t="shared" si="11"/>
        <v>2.5920599000528455E-11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0.88754691541499997</v>
      </c>
      <c r="D77" s="7">
        <v>8920000</v>
      </c>
      <c r="E77" s="1">
        <f t="shared" si="6"/>
        <v>8920000</v>
      </c>
      <c r="F77" s="6">
        <v>25385552374.799999</v>
      </c>
      <c r="G77" s="1" t="s">
        <v>33</v>
      </c>
      <c r="H77" s="1">
        <f t="shared" si="7"/>
        <v>8875.4691541499997</v>
      </c>
      <c r="I77" s="25">
        <f t="shared" si="8"/>
        <v>3.4962678862015209E-7</v>
      </c>
      <c r="J77" s="26">
        <f t="shared" si="9"/>
        <v>3.1186709544917566</v>
      </c>
      <c r="K77" s="5">
        <v>3.1186709544917885</v>
      </c>
      <c r="L77" s="27">
        <v>8.8754691541500907E-3</v>
      </c>
      <c r="M77" s="4">
        <f t="shared" si="10"/>
        <v>9.0205620750793969E-17</v>
      </c>
      <c r="N77" s="3">
        <f t="shared" si="11"/>
        <v>9.0949470177292824E-11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0.99985224516299998</v>
      </c>
      <c r="D78" s="7">
        <v>1258.33</v>
      </c>
      <c r="E78" s="1">
        <f t="shared" si="6"/>
        <v>1258.33</v>
      </c>
      <c r="F78" s="6">
        <v>17889070013.32</v>
      </c>
      <c r="G78" s="1" t="s">
        <v>18</v>
      </c>
      <c r="H78" s="1">
        <f t="shared" si="7"/>
        <v>9998.5224516300004</v>
      </c>
      <c r="I78" s="25">
        <f t="shared" si="8"/>
        <v>5.5891795628197629E-7</v>
      </c>
      <c r="J78" s="26">
        <f t="shared" si="9"/>
        <v>7.0330323192829922E-4</v>
      </c>
      <c r="K78" s="5">
        <v>7.0330323192830627E-4</v>
      </c>
      <c r="L78" s="27">
        <v>9.9985224516301006E-3</v>
      </c>
      <c r="M78" s="4">
        <f t="shared" si="10"/>
        <v>1.0061396160665481E-16</v>
      </c>
      <c r="N78" s="3">
        <f t="shared" si="11"/>
        <v>1.0004441719502211E-10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0.16529151579500001</v>
      </c>
      <c r="D79" s="7">
        <v>4491.8999999999996</v>
      </c>
      <c r="E79" s="1">
        <f t="shared" si="6"/>
        <v>4491.8999999999996</v>
      </c>
      <c r="F79" s="6">
        <v>6120680406.8699903</v>
      </c>
      <c r="G79" s="1" t="s">
        <v>30</v>
      </c>
      <c r="H79" s="1">
        <f t="shared" si="7"/>
        <v>1652.9151579500001</v>
      </c>
      <c r="I79" s="25">
        <f t="shared" si="8"/>
        <v>2.7005415216496696E-7</v>
      </c>
      <c r="J79" s="26">
        <f t="shared" si="9"/>
        <v>1.2130562461098149E-3</v>
      </c>
      <c r="K79" s="5">
        <v>1.2130562461098271E-3</v>
      </c>
      <c r="L79" s="27">
        <v>1.6529151579500168E-3</v>
      </c>
      <c r="M79" s="4">
        <f t="shared" si="10"/>
        <v>1.6696713456276768E-17</v>
      </c>
      <c r="N79" s="3">
        <f t="shared" si="11"/>
        <v>1.6825651982799172E-11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0.31407518108100002</v>
      </c>
      <c r="D80" s="7">
        <v>2001.7</v>
      </c>
      <c r="E80" s="1">
        <f t="shared" si="6"/>
        <v>2001.7</v>
      </c>
      <c r="F80" s="6">
        <v>7127793002.5</v>
      </c>
      <c r="G80" s="1" t="s">
        <v>18</v>
      </c>
      <c r="H80" s="1">
        <f t="shared" si="7"/>
        <v>3140.7518108100003</v>
      </c>
      <c r="I80" s="25">
        <f t="shared" si="8"/>
        <v>4.4063454279724648E-7</v>
      </c>
      <c r="J80" s="26">
        <f t="shared" si="9"/>
        <v>8.8201816431724832E-4</v>
      </c>
      <c r="K80" s="5">
        <v>8.820181643172571E-4</v>
      </c>
      <c r="L80" s="27">
        <v>3.1407518108100317E-3</v>
      </c>
      <c r="M80" s="4">
        <f t="shared" si="10"/>
        <v>3.1658703436576729E-17</v>
      </c>
      <c r="N80" s="3">
        <f t="shared" si="11"/>
        <v>3.1377567211166024E-11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0.33265035872900001</v>
      </c>
      <c r="D81" s="7">
        <v>291419</v>
      </c>
      <c r="E81" s="1">
        <f t="shared" si="6"/>
        <v>291419</v>
      </c>
      <c r="F81" s="6">
        <v>8950881100.2849903</v>
      </c>
      <c r="G81" s="1" t="s">
        <v>119</v>
      </c>
      <c r="H81" s="1">
        <f t="shared" si="7"/>
        <v>3326.5035872900003</v>
      </c>
      <c r="I81" s="25">
        <f t="shared" si="8"/>
        <v>3.716397916607435E-7</v>
      </c>
      <c r="J81" s="26">
        <f t="shared" si="9"/>
        <v>0.10830289644598221</v>
      </c>
      <c r="K81" s="5">
        <v>0.10830289644598329</v>
      </c>
      <c r="L81" s="27">
        <v>3.3265035872900336E-3</v>
      </c>
      <c r="M81" s="4">
        <f t="shared" si="10"/>
        <v>3.3393426912553537E-17</v>
      </c>
      <c r="N81" s="3">
        <f t="shared" si="11"/>
        <v>3.3196556614711881E-11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0.35112565064500001</v>
      </c>
      <c r="D82" s="7">
        <v>1198420</v>
      </c>
      <c r="E82" s="1">
        <f t="shared" si="6"/>
        <v>1198420</v>
      </c>
      <c r="F82" s="6">
        <v>9337993229.9999599</v>
      </c>
      <c r="G82" s="1" t="s">
        <v>24</v>
      </c>
      <c r="H82" s="1">
        <f t="shared" si="7"/>
        <v>3511.25650645</v>
      </c>
      <c r="I82" s="25">
        <f t="shared" si="8"/>
        <v>3.7601831785114872E-7</v>
      </c>
      <c r="J82" s="26">
        <f t="shared" si="9"/>
        <v>0.45062787247917363</v>
      </c>
      <c r="K82" s="5">
        <v>0.45062787247917824</v>
      </c>
      <c r="L82" s="27">
        <v>3.5112565064500355E-3</v>
      </c>
      <c r="M82" s="4">
        <f t="shared" si="10"/>
        <v>3.5561831257524545E-17</v>
      </c>
      <c r="N82" s="3">
        <f t="shared" si="11"/>
        <v>3.5470293369144201E-11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1.380971470842</v>
      </c>
      <c r="D83" s="7">
        <v>150108</v>
      </c>
      <c r="E83" s="1">
        <f t="shared" si="6"/>
        <v>150108</v>
      </c>
      <c r="F83" s="6">
        <v>140258421111.8819</v>
      </c>
      <c r="G83" s="1" t="s">
        <v>18</v>
      </c>
      <c r="H83" s="1">
        <f t="shared" si="7"/>
        <v>13809.714708420001</v>
      </c>
      <c r="I83" s="25">
        <f t="shared" si="8"/>
        <v>9.8459077173014893E-8</v>
      </c>
      <c r="J83" s="26">
        <f t="shared" si="9"/>
        <v>1.4779495156286919E-2</v>
      </c>
      <c r="K83" s="5">
        <v>1.4779495156287067E-2</v>
      </c>
      <c r="L83" s="27">
        <v>1.3809714708420139E-2</v>
      </c>
      <c r="M83" s="4">
        <f t="shared" si="10"/>
        <v>1.3877787807814457E-16</v>
      </c>
      <c r="N83" s="3">
        <f t="shared" si="11"/>
        <v>1.3824319466948509E-10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0.40761474631200001</v>
      </c>
      <c r="D84" s="7">
        <v>139050</v>
      </c>
      <c r="E84" s="1">
        <f t="shared" si="6"/>
        <v>139050</v>
      </c>
      <c r="F84" s="6">
        <v>126798909355.45151</v>
      </c>
      <c r="G84" s="1" t="s">
        <v>18</v>
      </c>
      <c r="H84" s="1">
        <f t="shared" si="7"/>
        <v>4076.1474631200003</v>
      </c>
      <c r="I84" s="25">
        <f t="shared" si="8"/>
        <v>3.2146549870499759E-8</v>
      </c>
      <c r="J84" s="26">
        <f t="shared" si="9"/>
        <v>4.469977759492991E-3</v>
      </c>
      <c r="K84" s="5">
        <v>4.4699777594930353E-3</v>
      </c>
      <c r="L84" s="27">
        <v>4.076147463120041E-3</v>
      </c>
      <c r="M84" s="4">
        <f t="shared" si="10"/>
        <v>4.0766001685454967E-17</v>
      </c>
      <c r="N84" s="3">
        <f t="shared" si="11"/>
        <v>4.0472514228895307E-11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0.214204462959</v>
      </c>
      <c r="D85" s="7">
        <v>6828</v>
      </c>
      <c r="E85" s="1">
        <f t="shared" si="6"/>
        <v>6828</v>
      </c>
      <c r="F85" s="6">
        <v>12627917023.999969</v>
      </c>
      <c r="G85" s="1" t="s">
        <v>18</v>
      </c>
      <c r="H85" s="1">
        <f t="shared" si="7"/>
        <v>2142.0446295900001</v>
      </c>
      <c r="I85" s="25">
        <f t="shared" si="8"/>
        <v>1.6962770863309764E-7</v>
      </c>
      <c r="J85" s="26">
        <f t="shared" si="9"/>
        <v>1.1582179945467906E-3</v>
      </c>
      <c r="K85" s="5">
        <v>1.1582179945468021E-3</v>
      </c>
      <c r="L85" s="27">
        <v>2.1420446295900217E-3</v>
      </c>
      <c r="M85" s="4">
        <f t="shared" si="10"/>
        <v>2.1684043449710089E-17</v>
      </c>
      <c r="N85" s="3">
        <f t="shared" si="11"/>
        <v>2.1373125491663814E-11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0.49062010917499999</v>
      </c>
      <c r="D86" s="7">
        <v>106179</v>
      </c>
      <c r="E86" s="1">
        <f t="shared" si="6"/>
        <v>106179</v>
      </c>
      <c r="F86" s="6">
        <v>11255075259.43996</v>
      </c>
      <c r="G86" s="1" t="s">
        <v>119</v>
      </c>
      <c r="H86" s="1">
        <f t="shared" si="7"/>
        <v>4906.2010917500002</v>
      </c>
      <c r="I86" s="25">
        <f t="shared" si="8"/>
        <v>4.3591010976448388E-7</v>
      </c>
      <c r="J86" s="26">
        <f t="shared" si="9"/>
        <v>4.6284499544683132E-2</v>
      </c>
      <c r="K86" s="5">
        <v>4.6284499544683604E-2</v>
      </c>
      <c r="L86" s="27">
        <v>4.9062010917500492E-3</v>
      </c>
      <c r="M86" s="4">
        <f t="shared" si="10"/>
        <v>4.9439619065339002E-17</v>
      </c>
      <c r="N86" s="3">
        <f t="shared" si="11"/>
        <v>4.9112713895738125E-11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0.55036048327200005</v>
      </c>
      <c r="D87" s="7">
        <v>193644</v>
      </c>
      <c r="E87" s="1">
        <f t="shared" si="6"/>
        <v>193644</v>
      </c>
      <c r="F87" s="6">
        <v>10547875029.179979</v>
      </c>
      <c r="G87" s="1" t="s">
        <v>52</v>
      </c>
      <c r="H87" s="1">
        <f t="shared" si="7"/>
        <v>5503.6048327200006</v>
      </c>
      <c r="I87" s="25">
        <f t="shared" si="8"/>
        <v>5.217737996984845E-7</v>
      </c>
      <c r="J87" s="26">
        <f t="shared" si="9"/>
        <v>0.10103836566881333</v>
      </c>
      <c r="K87" s="5">
        <v>0.10103836566881434</v>
      </c>
      <c r="L87" s="27">
        <v>5.5036048327200557E-3</v>
      </c>
      <c r="M87" s="4">
        <f t="shared" si="10"/>
        <v>5.5511151231257827E-17</v>
      </c>
      <c r="N87" s="3">
        <f t="shared" si="11"/>
        <v>5.5479176808148623E-11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0.37658177305000001</v>
      </c>
      <c r="D88" s="7">
        <v>32331</v>
      </c>
      <c r="E88" s="1">
        <f t="shared" si="6"/>
        <v>32331</v>
      </c>
      <c r="F88" s="6">
        <v>6847468993.4320002</v>
      </c>
      <c r="G88" s="1" t="s">
        <v>63</v>
      </c>
      <c r="H88" s="1">
        <f t="shared" si="7"/>
        <v>3765.8177305000004</v>
      </c>
      <c r="I88" s="25">
        <f t="shared" si="8"/>
        <v>5.4995761705706474E-7</v>
      </c>
      <c r="J88" s="26">
        <f t="shared" si="9"/>
        <v>1.7780679717071961E-2</v>
      </c>
      <c r="K88" s="5">
        <v>1.7780679717072142E-2</v>
      </c>
      <c r="L88" s="27">
        <v>3.7658177305000384E-3</v>
      </c>
      <c r="M88" s="4">
        <f t="shared" si="10"/>
        <v>3.8163916471489756E-17</v>
      </c>
      <c r="N88" s="3">
        <f t="shared" si="11"/>
        <v>3.8198777474462986E-11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1.4863916921110001</v>
      </c>
      <c r="D89" s="7">
        <v>29419000</v>
      </c>
      <c r="E89" s="1">
        <f t="shared" si="6"/>
        <v>29419000</v>
      </c>
      <c r="F89" s="6">
        <v>58560375659.136902</v>
      </c>
      <c r="G89" s="1" t="s">
        <v>24</v>
      </c>
      <c r="H89" s="1">
        <f t="shared" si="7"/>
        <v>14863.91692111</v>
      </c>
      <c r="I89" s="25">
        <f t="shared" si="8"/>
        <v>2.5382208966056816E-7</v>
      </c>
      <c r="J89" s="26">
        <f t="shared" si="9"/>
        <v>7.4671920557242544</v>
      </c>
      <c r="K89" s="5">
        <v>7.4671920557243308</v>
      </c>
      <c r="L89" s="27">
        <v>1.4863916921110151E-2</v>
      </c>
      <c r="M89" s="4">
        <f t="shared" si="10"/>
        <v>1.5092094240998222E-16</v>
      </c>
      <c r="N89" s="3">
        <f t="shared" si="11"/>
        <v>1.5097612049430609E-10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1.9105016505379999</v>
      </c>
      <c r="D90" s="7">
        <v>2530000</v>
      </c>
      <c r="E90" s="1">
        <f t="shared" si="6"/>
        <v>2530000</v>
      </c>
      <c r="F90" s="6">
        <v>100350038712.7713</v>
      </c>
      <c r="G90" s="1" t="s">
        <v>30</v>
      </c>
      <c r="H90" s="1">
        <f t="shared" si="7"/>
        <v>19105.016505380001</v>
      </c>
      <c r="I90" s="25">
        <f t="shared" si="8"/>
        <v>1.9038374823216239E-7</v>
      </c>
      <c r="J90" s="26">
        <f t="shared" si="9"/>
        <v>0.48167088302737088</v>
      </c>
      <c r="K90" s="5">
        <v>0.48167088302737576</v>
      </c>
      <c r="L90" s="27">
        <v>1.9105016505380195E-2</v>
      </c>
      <c r="M90" s="4">
        <f t="shared" si="10"/>
        <v>1.9428902930940239E-16</v>
      </c>
      <c r="N90" s="3">
        <f t="shared" si="11"/>
        <v>1.9281287677586079E-10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0.211419141935</v>
      </c>
      <c r="D91" s="7">
        <v>9422</v>
      </c>
      <c r="E91" s="1">
        <f t="shared" si="6"/>
        <v>9422</v>
      </c>
      <c r="F91" s="6">
        <v>9263993915.5099602</v>
      </c>
      <c r="G91" s="1" t="s">
        <v>52</v>
      </c>
      <c r="H91" s="1">
        <f t="shared" si="7"/>
        <v>2114.1914193500002</v>
      </c>
      <c r="I91" s="25">
        <f t="shared" si="8"/>
        <v>2.2821597667614823E-7</v>
      </c>
      <c r="J91" s="26">
        <f t="shared" si="9"/>
        <v>2.1502509322426687E-3</v>
      </c>
      <c r="K91" s="5">
        <v>2.1502509322426904E-3</v>
      </c>
      <c r="L91" s="27">
        <v>2.1141914193500214E-3</v>
      </c>
      <c r="M91" s="4">
        <f t="shared" si="10"/>
        <v>2.1250362580715887E-17</v>
      </c>
      <c r="N91" s="3">
        <f t="shared" si="11"/>
        <v>2.1373125491663814E-11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1.427532732208</v>
      </c>
      <c r="D92" s="7">
        <v>205818</v>
      </c>
      <c r="E92" s="1">
        <f t="shared" si="6"/>
        <v>205818</v>
      </c>
      <c r="F92" s="6">
        <v>203696574462.7652</v>
      </c>
      <c r="G92" s="1" t="s">
        <v>18</v>
      </c>
      <c r="H92" s="1">
        <f t="shared" si="7"/>
        <v>14275.32732208</v>
      </c>
      <c r="I92" s="25">
        <f t="shared" si="8"/>
        <v>7.00813322940267E-8</v>
      </c>
      <c r="J92" s="26">
        <f t="shared" si="9"/>
        <v>1.4423999650091987E-2</v>
      </c>
      <c r="K92" s="5">
        <v>1.4423999650092131E-2</v>
      </c>
      <c r="L92" s="27">
        <v>1.4275327322080145E-2</v>
      </c>
      <c r="M92" s="4">
        <f t="shared" si="10"/>
        <v>1.4398204850607499E-16</v>
      </c>
      <c r="N92" s="3">
        <f t="shared" si="11"/>
        <v>1.4370016288012266E-10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3.1483729008769998</v>
      </c>
      <c r="D93" s="7">
        <v>81000000</v>
      </c>
      <c r="E93" s="1">
        <f t="shared" si="6"/>
        <v>81000000</v>
      </c>
      <c r="F93" s="6">
        <v>176613513180.20599</v>
      </c>
      <c r="G93" s="1" t="s">
        <v>24</v>
      </c>
      <c r="H93" s="1">
        <f t="shared" si="7"/>
        <v>31483.729008770002</v>
      </c>
      <c r="I93" s="25">
        <f t="shared" si="8"/>
        <v>1.7826342074202365E-7</v>
      </c>
      <c r="J93" s="26">
        <f t="shared" si="9"/>
        <v>14.439337080103916</v>
      </c>
      <c r="K93" s="5">
        <v>14.439337080104062</v>
      </c>
      <c r="L93" s="27">
        <v>3.148372900877032E-2</v>
      </c>
      <c r="M93" s="4">
        <f t="shared" si="10"/>
        <v>3.1918911957973251E-16</v>
      </c>
      <c r="N93" s="3">
        <f t="shared" si="11"/>
        <v>3.1650415621697903E-10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1.159053499289</v>
      </c>
      <c r="D94" s="7">
        <v>254410</v>
      </c>
      <c r="E94" s="1">
        <f t="shared" si="6"/>
        <v>254410</v>
      </c>
      <c r="F94" s="6">
        <v>23298378525.619999</v>
      </c>
      <c r="G94" s="1" t="s">
        <v>27</v>
      </c>
      <c r="H94" s="1">
        <f t="shared" si="7"/>
        <v>11590.534992890001</v>
      </c>
      <c r="I94" s="25">
        <f t="shared" si="8"/>
        <v>4.9748247416207526E-7</v>
      </c>
      <c r="J94" s="26">
        <f t="shared" si="9"/>
        <v>0.12656451625157356</v>
      </c>
      <c r="K94" s="5">
        <v>0.12656451625157486</v>
      </c>
      <c r="L94" s="27">
        <v>1.1590534992890119E-2</v>
      </c>
      <c r="M94" s="4">
        <f t="shared" si="10"/>
        <v>1.1796119636642288E-16</v>
      </c>
      <c r="N94" s="3">
        <f t="shared" si="11"/>
        <v>1.1641532182693481E-10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0.27440470399099998</v>
      </c>
      <c r="D95" s="7">
        <v>584</v>
      </c>
      <c r="E95" s="1">
        <f t="shared" si="6"/>
        <v>584</v>
      </c>
      <c r="F95" s="6">
        <v>8234852147.6400003</v>
      </c>
      <c r="G95" s="1" t="s">
        <v>18</v>
      </c>
      <c r="H95" s="1">
        <f t="shared" si="7"/>
        <v>2744.0470399099995</v>
      </c>
      <c r="I95" s="25">
        <f t="shared" si="8"/>
        <v>3.3322359536186781E-7</v>
      </c>
      <c r="J95" s="26">
        <f t="shared" si="9"/>
        <v>1.9460257969133079E-4</v>
      </c>
      <c r="K95" s="5">
        <v>1.9460257969133274E-4</v>
      </c>
      <c r="L95" s="27">
        <v>2.7440470399100274E-3</v>
      </c>
      <c r="M95" s="4">
        <f t="shared" si="10"/>
        <v>2.7755575615628914E-17</v>
      </c>
      <c r="N95" s="3">
        <f t="shared" si="11"/>
        <v>2.7739588404074311E-11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0.92148530229699999</v>
      </c>
      <c r="D96" s="7">
        <v>965436</v>
      </c>
      <c r="E96" s="1">
        <f t="shared" si="6"/>
        <v>965436</v>
      </c>
      <c r="F96" s="6">
        <v>20636634969.391998</v>
      </c>
      <c r="G96" s="1" t="s">
        <v>21</v>
      </c>
      <c r="H96" s="1">
        <f t="shared" si="7"/>
        <v>9214.8530229699991</v>
      </c>
      <c r="I96" s="25">
        <f t="shared" si="8"/>
        <v>4.4652885689151138E-7</v>
      </c>
      <c r="J96" s="26">
        <f t="shared" si="9"/>
        <v>0.43109503348191319</v>
      </c>
      <c r="K96" s="5">
        <v>0.43109503348191763</v>
      </c>
      <c r="L96" s="27">
        <v>9.2148530229700931E-3</v>
      </c>
      <c r="M96" s="4">
        <f t="shared" si="10"/>
        <v>9.3675067702747583E-17</v>
      </c>
      <c r="N96" s="3">
        <f t="shared" si="11"/>
        <v>9.4587448984384537E-11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0.30725924827099999</v>
      </c>
      <c r="D97" s="7">
        <v>94000</v>
      </c>
      <c r="E97" s="1">
        <f t="shared" si="6"/>
        <v>94000</v>
      </c>
      <c r="F97" s="6">
        <v>7707063681.04</v>
      </c>
      <c r="G97" s="1" t="s">
        <v>27</v>
      </c>
      <c r="H97" s="1">
        <f t="shared" si="7"/>
        <v>3072.5924827099998</v>
      </c>
      <c r="I97" s="25">
        <f t="shared" si="8"/>
        <v>3.9867225831659153E-7</v>
      </c>
      <c r="J97" s="26">
        <f t="shared" si="9"/>
        <v>3.7475192281759606E-2</v>
      </c>
      <c r="K97" s="5">
        <v>3.7475192281759988E-2</v>
      </c>
      <c r="L97" s="27">
        <v>3.0725924827100311E-3</v>
      </c>
      <c r="M97" s="4">
        <f t="shared" si="10"/>
        <v>3.1225022567582528E-17</v>
      </c>
      <c r="N97" s="3">
        <f t="shared" si="11"/>
        <v>3.1377567211166024E-11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6.3823084158550003</v>
      </c>
      <c r="D98" s="7">
        <v>1102925</v>
      </c>
      <c r="E98" s="1">
        <f t="shared" si="6"/>
        <v>1102925</v>
      </c>
      <c r="F98" s="6">
        <v>136907938380.62534</v>
      </c>
      <c r="G98" s="1" t="s">
        <v>21</v>
      </c>
      <c r="H98" s="1">
        <f t="shared" si="7"/>
        <v>63823.084158550009</v>
      </c>
      <c r="I98" s="25">
        <f t="shared" si="8"/>
        <v>4.6617518979149276E-7</v>
      </c>
      <c r="J98" s="26">
        <f t="shared" si="9"/>
        <v>0.51415627120078211</v>
      </c>
      <c r="K98" s="5">
        <v>0.51415627120078733</v>
      </c>
      <c r="L98" s="27">
        <v>6.3823084158550647E-2</v>
      </c>
      <c r="M98" s="4">
        <f t="shared" si="10"/>
        <v>6.3837823915946501E-16</v>
      </c>
      <c r="N98" s="3">
        <f t="shared" si="11"/>
        <v>6.4028427004814148E-10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0.661875533377</v>
      </c>
      <c r="D99" s="7">
        <v>108682</v>
      </c>
      <c r="E99" s="1">
        <f t="shared" si="6"/>
        <v>108682</v>
      </c>
      <c r="F99" s="6">
        <v>18064781938.119999</v>
      </c>
      <c r="G99" s="1" t="s">
        <v>119</v>
      </c>
      <c r="H99" s="1">
        <f t="shared" si="7"/>
        <v>6618.7553337700001</v>
      </c>
      <c r="I99" s="25">
        <f t="shared" si="8"/>
        <v>3.6638999332747073E-7</v>
      </c>
      <c r="J99" s="26">
        <f t="shared" si="9"/>
        <v>3.9819997254816171E-2</v>
      </c>
      <c r="K99" s="5">
        <v>3.9819997254816573E-2</v>
      </c>
      <c r="L99" s="27">
        <v>6.6187553337700667E-3</v>
      </c>
      <c r="M99" s="4">
        <f t="shared" si="10"/>
        <v>6.6786853825107073E-17</v>
      </c>
      <c r="N99" s="3">
        <f t="shared" si="11"/>
        <v>6.6393113229423761E-11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1.6257156517119999</v>
      </c>
      <c r="D100" s="7">
        <v>20786</v>
      </c>
      <c r="E100" s="1">
        <f t="shared" si="6"/>
        <v>20786</v>
      </c>
      <c r="F100" s="6">
        <v>33657056961.700001</v>
      </c>
      <c r="G100" s="1" t="s">
        <v>18</v>
      </c>
      <c r="H100" s="1">
        <f t="shared" si="7"/>
        <v>16257.156517119998</v>
      </c>
      <c r="I100" s="25">
        <f t="shared" si="8"/>
        <v>4.8302370987516249E-7</v>
      </c>
      <c r="J100" s="26">
        <f t="shared" si="9"/>
        <v>1.0040130833465128E-2</v>
      </c>
      <c r="K100" s="5">
        <v>1.0040130833465227E-2</v>
      </c>
      <c r="L100" s="27">
        <v>1.6257156517120161E-2</v>
      </c>
      <c r="M100" s="4">
        <f t="shared" si="10"/>
        <v>1.6306400674181987E-16</v>
      </c>
      <c r="N100" s="3">
        <f t="shared" si="11"/>
        <v>1.6189005691558123E-10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1.245433010762</v>
      </c>
      <c r="D101" s="7">
        <v>1964766</v>
      </c>
      <c r="E101" s="1">
        <f t="shared" si="6"/>
        <v>1964766</v>
      </c>
      <c r="F101" s="6">
        <v>39333279427.321999</v>
      </c>
      <c r="G101" s="1" t="s">
        <v>119</v>
      </c>
      <c r="H101" s="1">
        <f t="shared" si="7"/>
        <v>12454.330107619999</v>
      </c>
      <c r="I101" s="25">
        <f t="shared" si="8"/>
        <v>3.1663594515764868E-7</v>
      </c>
      <c r="J101" s="26">
        <f t="shared" si="9"/>
        <v>0.62211553942361275</v>
      </c>
      <c r="K101" s="5">
        <v>0.62211553942361908</v>
      </c>
      <c r="L101" s="27">
        <v>1.2454330107620126E-2</v>
      </c>
      <c r="M101" s="4">
        <f t="shared" si="10"/>
        <v>1.2663481374630692E-16</v>
      </c>
      <c r="N101" s="3">
        <f t="shared" si="11"/>
        <v>1.2732925824820995E-10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0.84347523350099995</v>
      </c>
      <c r="D102" s="7">
        <v>38942</v>
      </c>
      <c r="E102" s="1">
        <f t="shared" si="6"/>
        <v>38942</v>
      </c>
      <c r="F102" s="6">
        <v>20011846208.919998</v>
      </c>
      <c r="G102" s="1" t="s">
        <v>18</v>
      </c>
      <c r="H102" s="1">
        <f t="shared" si="7"/>
        <v>8434.75233501</v>
      </c>
      <c r="I102" s="25">
        <f t="shared" si="8"/>
        <v>4.214879650259519E-7</v>
      </c>
      <c r="J102" s="26">
        <f t="shared" si="9"/>
        <v>1.641358433404062E-2</v>
      </c>
      <c r="K102" s="5">
        <v>1.6413584334040783E-2</v>
      </c>
      <c r="L102" s="27">
        <v>8.4347523350100841E-3</v>
      </c>
      <c r="M102" s="4">
        <f t="shared" si="10"/>
        <v>8.5001450322863548E-17</v>
      </c>
      <c r="N102" s="3">
        <f t="shared" si="11"/>
        <v>8.3673512563109398E-11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0abe2a2-dc15-441c-8edb-e7e3dc675350">
      <Terms xmlns="http://schemas.microsoft.com/office/infopath/2007/PartnerControls"/>
    </lcf76f155ced4ddcb4097134ff3c332f>
    <TaxCatchAll xmlns="95064a0a-47d4-4ca5-9fe5-0435da3c0ba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FDC0CE4C14CA459BAF768D01D52B2A" ma:contentTypeVersion="18" ma:contentTypeDescription="Create a new document." ma:contentTypeScope="" ma:versionID="e63038eae84e0558bedd0068e888eb50">
  <xsd:schema xmlns:xsd="http://www.w3.org/2001/XMLSchema" xmlns:xs="http://www.w3.org/2001/XMLSchema" xmlns:p="http://schemas.microsoft.com/office/2006/metadata/properties" xmlns:ns2="70abe2a2-dc15-441c-8edb-e7e3dc675350" xmlns:ns3="95064a0a-47d4-4ca5-9fe5-0435da3c0ba7" targetNamespace="http://schemas.microsoft.com/office/2006/metadata/properties" ma:root="true" ma:fieldsID="d7092bbc7db830cb981b29d905b55861" ns2:_="" ns3:_="">
    <xsd:import namespace="70abe2a2-dc15-441c-8edb-e7e3dc675350"/>
    <xsd:import namespace="95064a0a-47d4-4ca5-9fe5-0435da3c0b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abe2a2-dc15-441c-8edb-e7e3dc6753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8166123-f671-4055-aa45-fcba88cadf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064a0a-47d4-4ca5-9fe5-0435da3c0ba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d2286fe-7d5a-420d-8583-44cb3b0726fe}" ma:internalName="TaxCatchAll" ma:showField="CatchAllData" ma:web="95064a0a-47d4-4ca5-9fe5-0435da3c0b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23388B-F95D-4E11-AA7A-74BE9B7FA58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C476EE-DDF5-44F8-B7F2-E3D696A29B38}">
  <ds:schemaRefs>
    <ds:schemaRef ds:uri="http://schemas.microsoft.com/office/2006/metadata/properties"/>
    <ds:schemaRef ds:uri="http://schemas.microsoft.com/office/infopath/2007/PartnerControls"/>
    <ds:schemaRef ds:uri="70abe2a2-dc15-441c-8edb-e7e3dc675350"/>
    <ds:schemaRef ds:uri="95064a0a-47d4-4ca5-9fe5-0435da3c0ba7"/>
  </ds:schemaRefs>
</ds:datastoreItem>
</file>

<file path=customXml/itemProps3.xml><?xml version="1.0" encoding="utf-8"?>
<ds:datastoreItem xmlns:ds="http://schemas.openxmlformats.org/officeDocument/2006/customXml" ds:itemID="{D4DBCDF4-54A4-44A9-B41A-D0EFD0F322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abe2a2-dc15-441c-8edb-e7e3dc675350"/>
    <ds:schemaRef ds:uri="95064a0a-47d4-4ca5-9fe5-0435da3c0b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ftse100_closing_prices</vt:lpstr>
      <vt:lpstr>04_01_2023</vt:lpstr>
      <vt:lpstr>04_01_2023_Opt</vt:lpstr>
      <vt:lpstr>18_01_2023</vt:lpstr>
      <vt:lpstr>18_01_2023_Opt</vt:lpstr>
      <vt:lpstr>01_2023</vt:lpstr>
      <vt:lpstr>01_2023_Opt</vt:lpstr>
      <vt:lpstr>02_2023</vt:lpstr>
      <vt:lpstr>02_2023_Opt</vt:lpstr>
      <vt:lpstr>03_2023</vt:lpstr>
      <vt:lpstr>03_2023_Opt</vt:lpstr>
      <vt:lpstr>04_2023</vt:lpstr>
      <vt:lpstr>04_2023_Opt</vt:lpstr>
      <vt:lpstr>20_04_2023</vt:lpstr>
      <vt:lpstr>20_04_2023_Opt</vt:lpstr>
      <vt:lpstr>25_04_2023</vt:lpstr>
      <vt:lpstr>25_04_2023_Opt</vt:lpstr>
      <vt:lpstr>05_2023</vt:lpstr>
      <vt:lpstr>05_2023_Opt</vt:lpstr>
      <vt:lpstr>06_2023</vt:lpstr>
      <vt:lpstr>06_2023_Opt</vt:lpstr>
      <vt:lpstr>07_2023</vt:lpstr>
      <vt:lpstr>07_2023_Opt</vt:lpstr>
      <vt:lpstr>08_2023</vt:lpstr>
      <vt:lpstr>08_2023_Opt</vt:lpstr>
      <vt:lpstr>09_2023</vt:lpstr>
      <vt:lpstr>09_2023_Opt</vt:lpstr>
      <vt:lpstr>25_09_2023</vt:lpstr>
      <vt:lpstr>25_09_2023_Opt</vt:lpstr>
      <vt:lpstr>10_2023</vt:lpstr>
      <vt:lpstr>10_2023_Opt</vt:lpstr>
      <vt:lpstr>31_01_2022</vt:lpstr>
      <vt:lpstr>31_01_2022_Opt</vt:lpstr>
      <vt:lpstr>01_2022</vt:lpstr>
      <vt:lpstr>01_2022_Opt</vt:lpstr>
      <vt:lpstr>02_2022</vt:lpstr>
      <vt:lpstr>02_2022_opt</vt:lpstr>
      <vt:lpstr>03_2022</vt:lpstr>
      <vt:lpstr>03_2022_Opt</vt:lpstr>
      <vt:lpstr>04_2022</vt:lpstr>
      <vt:lpstr>04_2022_Opt</vt:lpstr>
      <vt:lpstr>12_05_2022</vt:lpstr>
      <vt:lpstr>12_05_2022_Opt</vt:lpstr>
      <vt:lpstr>05_2022</vt:lpstr>
      <vt:lpstr>05_2022_Opt</vt:lpstr>
      <vt:lpstr>06_2022</vt:lpstr>
      <vt:lpstr>06_2022_Opt</vt:lpstr>
      <vt:lpstr>07_2022</vt:lpstr>
      <vt:lpstr>07_2022_Opt</vt:lpstr>
      <vt:lpstr>21_07_2022</vt:lpstr>
      <vt:lpstr>21_07_2022_Opt</vt:lpstr>
      <vt:lpstr>08_2022</vt:lpstr>
      <vt:lpstr>08_2022_Opt</vt:lpstr>
      <vt:lpstr>12_09_2022</vt:lpstr>
      <vt:lpstr>12_09_2022_Opt</vt:lpstr>
      <vt:lpstr>13_09_2022</vt:lpstr>
      <vt:lpstr>13_09_2022_Opt</vt:lpstr>
      <vt:lpstr>09_2022</vt:lpstr>
      <vt:lpstr>09_2022_Opt</vt:lpstr>
      <vt:lpstr>10_2022</vt:lpstr>
      <vt:lpstr>10_2022_Opt</vt:lpstr>
      <vt:lpstr>11_2022</vt:lpstr>
      <vt:lpstr>11_2022_Opt</vt:lpstr>
      <vt:lpstr>12_2022</vt:lpstr>
      <vt:lpstr>12_2022_Opt</vt:lpstr>
      <vt:lpstr>01_2021</vt:lpstr>
      <vt:lpstr>01_2021_Opt</vt:lpstr>
      <vt:lpstr>02_2021</vt:lpstr>
      <vt:lpstr>02_2021_Opt</vt:lpstr>
      <vt:lpstr>03_2021</vt:lpstr>
      <vt:lpstr>03_2021_Opt</vt:lpstr>
      <vt:lpstr>04_2021</vt:lpstr>
      <vt:lpstr>04_2021_Opt</vt:lpstr>
      <vt:lpstr>05_2021</vt:lpstr>
      <vt:lpstr>05_2021_Opt</vt:lpstr>
      <vt:lpstr>28_05_2021</vt:lpstr>
      <vt:lpstr>28_05_2021_Opt</vt:lpstr>
      <vt:lpstr>07_06_2021</vt:lpstr>
      <vt:lpstr>07_06_2021_Opt</vt:lpstr>
      <vt:lpstr>11_06_2021</vt:lpstr>
      <vt:lpstr>11_06_2021_Opt</vt:lpstr>
      <vt:lpstr>06_2021</vt:lpstr>
      <vt:lpstr>06_2021_Opt</vt:lpstr>
      <vt:lpstr>07_2021</vt:lpstr>
      <vt:lpstr>07_2021_Opt</vt:lpstr>
      <vt:lpstr>08_2021</vt:lpstr>
      <vt:lpstr>08_2021_Opt</vt:lpstr>
      <vt:lpstr>09_2021</vt:lpstr>
      <vt:lpstr>09_2021_Opt</vt:lpstr>
      <vt:lpstr>27_10_2021</vt:lpstr>
      <vt:lpstr>27_10_2021_Opt</vt:lpstr>
      <vt:lpstr>10_2021</vt:lpstr>
      <vt:lpstr>10_2021_Opt</vt:lpstr>
      <vt:lpstr>11_2021</vt:lpstr>
      <vt:lpstr>11_2021_Opt</vt:lpstr>
      <vt:lpstr>12_2021</vt:lpstr>
      <vt:lpstr>12_2021_Opt</vt:lpstr>
      <vt:lpstr>01_2020</vt:lpstr>
      <vt:lpstr>05_02_2020</vt:lpstr>
      <vt:lpstr>02_2020</vt:lpstr>
      <vt:lpstr>Q1_2020</vt:lpstr>
      <vt:lpstr>27_04_2020</vt:lpstr>
      <vt:lpstr>04_2020</vt:lpstr>
      <vt:lpstr>05_2020</vt:lpstr>
      <vt:lpstr>Q2_2020</vt:lpstr>
      <vt:lpstr>07_2020</vt:lpstr>
      <vt:lpstr>08_2020</vt:lpstr>
      <vt:lpstr>Q3_2020</vt:lpstr>
      <vt:lpstr>10_2020</vt:lpstr>
      <vt:lpstr>11_2020</vt:lpstr>
      <vt:lpstr>Q4_2020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Terence McIver</dc:creator>
  <cp:keywords/>
  <dc:description/>
  <cp:lastModifiedBy>Samuel Graham</cp:lastModifiedBy>
  <cp:revision/>
  <dcterms:created xsi:type="dcterms:W3CDTF">2023-11-06T15:48:11Z</dcterms:created>
  <dcterms:modified xsi:type="dcterms:W3CDTF">2025-02-26T08:00:25Z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0x01010024FDC0CE4C14CA459BAF768D01D52B2A</vt:lpwstr>
  </property>
  <property fmtid="{D5CDD505-2E9C-101B-9397-08002B2CF9AE}" pid="3" name="MediaServiceImageTags">
    <vt:lpwstr/>
  </property>
</Properties>
</file>